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nfrisch\Documents\porch data set\"/>
    </mc:Choice>
  </mc:AlternateContent>
  <bookViews>
    <workbookView xWindow="-105" yWindow="-105" windowWidth="23250" windowHeight="12600" tabRatio="933" firstSheet="10" activeTab="15"/>
  </bookViews>
  <sheets>
    <sheet name="Inclusion Criteria" sheetId="1" r:id="rId1"/>
    <sheet name="TitleAbst Rev Prelim Search" sheetId="2" r:id="rId2"/>
    <sheet name="TitlAbsFocusRevArtcl &amp;citn124  " sheetId="3" r:id="rId3"/>
    <sheet name="TitleAbst UK Ref1-12" sheetId="7" r:id="rId4"/>
    <sheet name="TitleAbst UK Ref13-49 " sheetId="8" r:id="rId5"/>
    <sheet name="TitleAbst UK Ref 50-134" sheetId="9" r:id="rId6"/>
    <sheet name="TitleAbst citation88;108;88-39" sheetId="13" r:id="rId7"/>
    <sheet name="TAbst citatn 26,29,92,94,25   " sheetId="14" r:id="rId8"/>
    <sheet name="TitleAbst FP 2017 issue" sheetId="16" r:id="rId9"/>
    <sheet name="Data Extraction Form" sheetId="4" r:id="rId10"/>
    <sheet name="FULL TXT REV Search 1 " sheetId="6" r:id="rId11"/>
    <sheet name="Search 2 M7 MEDLINE Oct 2017" sheetId="10" r:id="rId12"/>
    <sheet name="Search 2 CIN3 CINAHL Nov 2017" sheetId="11" r:id="rId13"/>
    <sheet name="Search 2 E2 Embase Nov 2017" sheetId="12" r:id="rId14"/>
    <sheet name="Family Practice 2017" sheetId="15" r:id="rId15"/>
    <sheet name="Duplicates by #" sheetId="17" r:id="rId16"/>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43" i="2" l="1"/>
  <c r="K143" i="2"/>
  <c r="U404" i="14"/>
  <c r="K1007" i="3"/>
  <c r="K1018" i="3" s="1"/>
  <c r="J1007" i="3"/>
  <c r="J1018" i="3" s="1"/>
  <c r="F26" i="16" l="1"/>
  <c r="Q19" i="7"/>
  <c r="O43" i="8"/>
  <c r="O92" i="9"/>
  <c r="AA294" i="13" l="1"/>
  <c r="Z294" i="13"/>
  <c r="Y294" i="13"/>
  <c r="X294" i="13"/>
  <c r="V294" i="13"/>
  <c r="U294" i="13"/>
  <c r="S294" i="13"/>
  <c r="R294" i="13"/>
  <c r="P294" i="13"/>
  <c r="O294" i="13"/>
  <c r="T404" i="14"/>
  <c r="R404" i="14"/>
  <c r="Q404" i="14"/>
  <c r="O404" i="14"/>
  <c r="N404" i="14"/>
  <c r="B31" i="17" l="1"/>
  <c r="B32" i="17" s="1"/>
  <c r="BQ5" i="6"/>
  <c r="BB5" i="6"/>
  <c r="AM5" i="6"/>
  <c r="X5" i="6"/>
  <c r="AL460" i="3"/>
  <c r="AA5" i="2"/>
  <c r="T5" i="2"/>
  <c r="BS5" i="6" l="1"/>
</calcChain>
</file>

<file path=xl/comments1.xml><?xml version="1.0" encoding="utf-8"?>
<comments xmlns="http://schemas.openxmlformats.org/spreadsheetml/2006/main">
  <authors>
    <author/>
  </authors>
  <commentList>
    <comment ref="A1009" authorId="0" shapeId="0">
      <text>
        <r>
          <rPr>
            <sz val="10"/>
            <color rgb="FF000000"/>
            <rFont val="Arial"/>
            <family val="2"/>
          </rPr>
          <t>These are references from citations in paper #756
	-Pat Atherton</t>
        </r>
      </text>
    </comment>
  </commentList>
</comments>
</file>

<file path=xl/comments2.xml><?xml version="1.0" encoding="utf-8"?>
<comments xmlns="http://schemas.openxmlformats.org/spreadsheetml/2006/main">
  <authors>
    <author/>
  </authors>
  <commentList>
    <comment ref="A7" authorId="0" shapeId="0">
      <text>
        <r>
          <rPr>
            <sz val="10"/>
            <color rgb="FF000000"/>
            <rFont val="Arial"/>
            <family val="2"/>
          </rPr>
          <t>Same as 13, 113
	-Pat Atherton</t>
        </r>
      </text>
    </comment>
    <comment ref="A19" authorId="0" shapeId="0">
      <text>
        <r>
          <rPr>
            <sz val="10"/>
            <color rgb="FF000000"/>
            <rFont val="Arial"/>
            <family val="2"/>
          </rPr>
          <t>Same as 2, 113
	-Pat Atherton</t>
        </r>
      </text>
    </comment>
    <comment ref="A26" authorId="0" shapeId="0">
      <text>
        <r>
          <rPr>
            <sz val="10"/>
            <color rgb="FF000000"/>
            <rFont val="Arial"/>
            <family val="2"/>
          </rPr>
          <t>Same as 95
	-Pat Atherton</t>
        </r>
      </text>
    </comment>
    <comment ref="A42" authorId="0" shapeId="0">
      <text>
        <r>
          <rPr>
            <sz val="10"/>
            <color rgb="FF000000"/>
            <rFont val="Arial"/>
            <family val="2"/>
          </rPr>
          <t>Same as ID#1 (removed)
	-Pat Atherton</t>
        </r>
      </text>
    </comment>
    <comment ref="A46" authorId="0" shapeId="0">
      <text>
        <r>
          <rPr>
            <sz val="10"/>
            <color rgb="FF000000"/>
            <rFont val="Arial"/>
            <family val="2"/>
          </rPr>
          <t>Same as 104
	-Pat Atherton</t>
        </r>
      </text>
    </comment>
    <comment ref="A54" authorId="0" shapeId="0">
      <text>
        <r>
          <rPr>
            <sz val="10"/>
            <color rgb="FF000000"/>
            <rFont val="Arial"/>
            <family val="2"/>
          </rPr>
          <t>abstract only. Abstract is full text.
	-Pat Atherton</t>
        </r>
      </text>
    </comment>
    <comment ref="A57" authorId="0" shapeId="0">
      <text>
        <r>
          <rPr>
            <sz val="10"/>
            <color rgb="FF000000"/>
            <rFont val="Arial"/>
            <family val="2"/>
          </rPr>
          <t>Same as 5
	-Pat Atherton</t>
        </r>
      </text>
    </comment>
    <comment ref="A59" authorId="0" shapeId="0">
      <text>
        <r>
          <rPr>
            <sz val="10"/>
            <color rgb="FF000000"/>
            <rFont val="Arial"/>
            <family val="2"/>
          </rPr>
          <t>Same as 8
	-Pat Atherton</t>
        </r>
      </text>
    </comment>
    <comment ref="A66" authorId="0" shapeId="0">
      <text>
        <r>
          <rPr>
            <sz val="10"/>
            <color rgb="FF000000"/>
            <rFont val="Arial"/>
            <family val="2"/>
          </rPr>
          <t>Same as 61
	-Pat Atherton</t>
        </r>
      </text>
    </comment>
    <comment ref="A71" authorId="0" shapeId="0">
      <text>
        <r>
          <rPr>
            <sz val="10"/>
            <color rgb="FF000000"/>
            <rFont val="Arial"/>
            <family val="2"/>
          </rPr>
          <t>Same as 64
	-Pat Atherton</t>
        </r>
      </text>
    </comment>
    <comment ref="A74" authorId="0" shapeId="0">
      <text>
        <r>
          <rPr>
            <sz val="10"/>
            <color rgb="FF000000"/>
            <rFont val="Arial"/>
            <family val="2"/>
          </rPr>
          <t>Same as 69
	-Pat Atherton</t>
        </r>
      </text>
    </comment>
    <comment ref="A79" authorId="0" shapeId="0">
      <text>
        <r>
          <rPr>
            <sz val="10"/>
            <color rgb="FF000000"/>
            <rFont val="Arial"/>
            <family val="2"/>
          </rPr>
          <t>Same as 72
	-Pat Atherton</t>
        </r>
      </text>
    </comment>
    <comment ref="A102" authorId="0" shapeId="0">
      <text>
        <r>
          <rPr>
            <sz val="10"/>
            <color rgb="FF000000"/>
            <rFont val="Arial"/>
            <family val="2"/>
          </rPr>
          <t>Same as 22
	-Pat Atherton</t>
        </r>
      </text>
    </comment>
    <comment ref="A105" authorId="0" shapeId="0">
      <text>
        <r>
          <rPr>
            <sz val="10"/>
            <color rgb="FF000000"/>
            <rFont val="Arial"/>
            <family val="2"/>
          </rPr>
          <t>Same as 26
	-Pat Atherton</t>
        </r>
      </text>
    </comment>
    <comment ref="A106" authorId="0" shapeId="0">
      <text>
        <r>
          <rPr>
            <sz val="10"/>
            <color rgb="FF000000"/>
            <rFont val="Arial"/>
            <family val="2"/>
          </rPr>
          <t>Same as 27
	-Pat Atherton</t>
        </r>
      </text>
    </comment>
    <comment ref="A108" authorId="0" shapeId="0">
      <text>
        <r>
          <rPr>
            <sz val="10"/>
            <color rgb="FF000000"/>
            <rFont val="Arial"/>
            <family val="2"/>
          </rPr>
          <t>Same as 29
	-Pat Atherton</t>
        </r>
      </text>
    </comment>
    <comment ref="A109" authorId="0" shapeId="0">
      <text>
        <r>
          <rPr>
            <sz val="10"/>
            <color rgb="FF000000"/>
            <rFont val="Arial"/>
            <family val="2"/>
          </rPr>
          <t>Same as 83
	-Pat Atherton</t>
        </r>
      </text>
    </comment>
    <comment ref="A116" authorId="0" shapeId="0">
      <text>
        <r>
          <rPr>
            <sz val="10"/>
            <color rgb="FF000000"/>
            <rFont val="Arial"/>
            <family val="2"/>
          </rPr>
          <t>abstract only. There is no full text beyond the abstract.
	-Pat Atherton</t>
        </r>
      </text>
    </comment>
    <comment ref="A117" authorId="0" shapeId="0">
      <text>
        <r>
          <rPr>
            <sz val="10"/>
            <color rgb="FF000000"/>
            <rFont val="Arial"/>
            <family val="2"/>
          </rPr>
          <t>Same as 133
	-Pat Atherton</t>
        </r>
      </text>
    </comment>
    <comment ref="A119" authorId="0" shapeId="0">
      <text>
        <r>
          <rPr>
            <sz val="10"/>
            <color rgb="FF000000"/>
            <rFont val="Arial"/>
            <family val="2"/>
          </rPr>
          <t>Same as 2, 13
	-Pat Atherton</t>
        </r>
      </text>
    </comment>
  </commentList>
</comments>
</file>

<file path=xl/sharedStrings.xml><?xml version="1.0" encoding="utf-8"?>
<sst xmlns="http://schemas.openxmlformats.org/spreadsheetml/2006/main" count="19028" uniqueCount="8832">
  <si>
    <t>Inclusion Criteria</t>
  </si>
  <si>
    <t xml:space="preserve">All study designs will be considered including any methodology and type of qualitative, quantitative and mixed methods; knowledge syntheses; brief reports; and grey literature focusing on the health sector. </t>
  </si>
  <si>
    <t xml:space="preserve">1. Population: patients, healthcare providers, decision makers, and researchers. </t>
  </si>
  <si>
    <t xml:space="preserve">2. Concept: knowledge, skills and attitudes that will promote efficacious patient-oriented research. Specifically, each publication has to include both concepts and/or sub-concepts of patient-oriented research or any other similar term (e.g., patient-reported outcomes, patient-centered care) and competency or any component of competencies (i.e., knowledge, skills, attitudes) that refer to the four stakeholder groups’ competencies in POR. </t>
  </si>
  <si>
    <t>3. Context: The context is patient-oriented research, which “refers to a continuum of research that engages patients as partners, focusses on patient-identified priorities and improves patient outcomes.Patient-oriented research focuses on collaboration with the public in governance, priority setting, conducting research and/or knowledge translation and in all settings (e.g., community, acute care, long-term care) without restrictions to the type of setting of the primary publications.</t>
  </si>
  <si>
    <t xml:space="preserve">4. Language: Searches will be limited to publications written in English and French. </t>
  </si>
  <si>
    <t>5. Timing: Studies will be selected for inclusion from 1990 to 2017</t>
  </si>
  <si>
    <t>Dyad Decision</t>
  </si>
  <si>
    <t>Final Decision</t>
  </si>
  <si>
    <t>ID#</t>
  </si>
  <si>
    <t>ay</t>
  </si>
  <si>
    <t>Authors</t>
  </si>
  <si>
    <t>1stAuthor’s Name</t>
  </si>
  <si>
    <t>Year of Publication</t>
  </si>
  <si>
    <t>Journal</t>
  </si>
  <si>
    <t>Country</t>
  </si>
  <si>
    <t>Language</t>
  </si>
  <si>
    <t>Reviewer name</t>
  </si>
  <si>
    <t>Title</t>
  </si>
  <si>
    <t>Year</t>
  </si>
  <si>
    <t>Vol</t>
  </si>
  <si>
    <t>Date of review</t>
  </si>
  <si>
    <t>Issue</t>
  </si>
  <si>
    <t>Page</t>
  </si>
  <si>
    <t>Abstract</t>
  </si>
  <si>
    <t>Study Design</t>
  </si>
  <si>
    <t>Include (use '1')</t>
  </si>
  <si>
    <t>Context</t>
  </si>
  <si>
    <t>Concepts</t>
  </si>
  <si>
    <t>POR Competencies</t>
  </si>
  <si>
    <t>Study Results/Findings</t>
  </si>
  <si>
    <t>Exclude (use '1')</t>
  </si>
  <si>
    <t>Include</t>
  </si>
  <si>
    <t>Rationale</t>
  </si>
  <si>
    <t>Exclude</t>
  </si>
  <si>
    <t>Rationale for Exclusion 
 (at this stage)</t>
  </si>
  <si>
    <t>Additional comments</t>
  </si>
  <si>
    <t xml:space="preserve">Exclude </t>
  </si>
  <si>
    <t>Population/
 Sample</t>
  </si>
  <si>
    <t>Methodology &amp; Methods</t>
  </si>
  <si>
    <t>Knowledge synthesis</t>
  </si>
  <si>
    <t>Brief review</t>
  </si>
  <si>
    <t>Grey Lit</t>
  </si>
  <si>
    <t>Theoretical framework</t>
  </si>
  <si>
    <t>Level of Involvemnt</t>
  </si>
  <si>
    <t>Setting</t>
  </si>
  <si>
    <t>Funding sources</t>
  </si>
  <si>
    <t>Competencies</t>
  </si>
  <si>
    <t>POR
 (or similar)</t>
  </si>
  <si>
    <t>Knowledge
 (specify)</t>
  </si>
  <si>
    <t>Skills
 (specify)</t>
  </si>
  <si>
    <t>Attitudes
 (specify)</t>
  </si>
  <si>
    <t>Other
 (specify)</t>
  </si>
  <si>
    <t>Main/Primary
 per stakeholder group (specify)</t>
  </si>
  <si>
    <t>Secondary
 per stakeholder group (specify)</t>
  </si>
  <si>
    <t>Knowledge</t>
  </si>
  <si>
    <t>Skills</t>
  </si>
  <si>
    <t>Attitudes</t>
  </si>
  <si>
    <t>Preliminary Search Summer 2017</t>
  </si>
  <si>
    <t>Included?</t>
  </si>
  <si>
    <t>Shaywitz</t>
  </si>
  <si>
    <t>American Journal of Medicine</t>
  </si>
  <si>
    <t>Boston,
 Massachusetts, USA</t>
  </si>
  <si>
    <t>English</t>
  </si>
  <si>
    <t>AM</t>
  </si>
  <si>
    <t>physicians and physician-scientists</t>
  </si>
  <si>
    <t>researchers</t>
  </si>
  <si>
    <t>presentation &amp; development of the rationale for a set of
 underlying principles for POR.</t>
  </si>
  <si>
    <t>n/a</t>
  </si>
  <si>
    <t>the authors identified five principles of POR to inform the practice and training of patient-oriented investigators and encourage the evolution of POR into a discrete academic discipline. These principles are:
1. Principle #1- The Patient Is the Focus: how to better understand the expression of disease within the person as a whole.
2. Principle #2- The Patient and Physician Are Equal Partners and Share Responsibility: POR is an intimate learning process, carried out in full partnership with the patient.
3. Principle #3- The Building Blocks of Contemporary Biology Are Tools in Developing an Integrative Understanding of the Patient and the Disease: studies of what initially appeared to be homogeneous disease entities have yielded remarkable assortments of genetic defects; we must now determine how to incorporate molecular knowledge into a more expansive, integrative vision.
4. Principle #4- The Goal of Training Is to Teach an Intellectual Approach, Not Merely a Body of Knowledge, and to Empower Students (and Ultimately Physicians) to Ask Questions: Placing renewed emphasis on the role of the clinician as investigator will help redefine the role of clinicians from “providers,” whose goal is to assimilate and apply thoughtfully a given set of information, into physician-scientists, who routinely question old customs and actively explore opportunities to gain additional knowledge.
5. Principle #5- Patient-Oriented Research Represents a Discrete Academic Discipline: The evolution of POR into a viable academic discipline would provide a home for students and investigators interested in its unique questions and methods.</t>
  </si>
  <si>
    <t>…about the rationale for a set of underlying principles for patient-oriented research; the Harvard initiative in Patient-
 Associated Science: Training, Education, Understanding, and
 Research (PASTEUR)</t>
  </si>
  <si>
    <t>POR; the patient as a whole; the mechanism for training investigators</t>
  </si>
  <si>
    <t>yes</t>
  </si>
  <si>
    <t>POR training as a mechanism</t>
  </si>
  <si>
    <t>knowledge on POR; and peer support and the intellectual foundation of POR as a distinct academic discipline.</t>
  </si>
  <si>
    <t>to gain a more precise understanding of necessary skill sets, core competencies, and appropriate outcome measures.</t>
  </si>
  <si>
    <t>students’ curiosity, develop their expertise, and encourage their commitment to POR</t>
  </si>
  <si>
    <t>the identified 5 principles may have implications to research and education; inform practice and training of POR; and encourage the evolution of POR into a discrete academic discipline.</t>
  </si>
  <si>
    <t>This publication refers to the POR principles that indirectly imply competencies for researchers. I would suggest exclusion, but use it as a background paper.</t>
  </si>
  <si>
    <t>Interesting paper for training researchers and developing competencies for POR experience and expertise for new investigators.</t>
  </si>
  <si>
    <t>Orange are duplicates; noted in discussion forum 6/26/17</t>
  </si>
  <si>
    <t>Shippee</t>
  </si>
  <si>
    <t>Health Expectations</t>
  </si>
  <si>
    <t>USA</t>
  </si>
  <si>
    <t>NF</t>
  </si>
  <si>
    <t>SR of studies, commentaries, grey literature, and other sources (including systematic and non-systematic reviews)</t>
  </si>
  <si>
    <t>patient, service users, and public involvement in biomedical
 and health services research</t>
  </si>
  <si>
    <t>Metanarrative SR, environmental scan and manual searchof peer-reviewed literature and other sources, supplemented with input from apatient advisory group(PAG).</t>
  </si>
  <si>
    <t>Based on the background that variations in language and design inhibit reporting and indexing of patient and service user engagement (PSUE) in biomedical and health research, which are crucial to comparative effectiveness in determining best practices, this paper synthesizes a standardized, evidence-based framework for understanding, reporting and assessing PSUE to jump-start a reliable and comparative evidence base. It describes the components of PSUE, their relationships, and the phases &amp; stages of the PSUE research process.The analysis focused on assessing sources, which included frameworks or conceptualizations of PSUE processes, or which described specific stages of PSUE, and then synthesizing a systematically inclusive framework.</t>
  </si>
  <si>
    <t>partially funded by the Patient-Centered Outcomes Research Institute (PCORI)</t>
  </si>
  <si>
    <t>Yes</t>
  </si>
  <si>
    <t>Patient and service user and public engagement</t>
  </si>
  <si>
    <t>Reciprocal cultural competence;patient and service user representatives (PSURs)may need some research expertise or require education/training; Researchers could train to better adhere to participatory principles.</t>
  </si>
  <si>
    <t>Engaging thePSURsas early as possible in the process; Clarity of roles; Re-assessment and feedback including continuous evaluation to clarify and modify roles.</t>
  </si>
  <si>
    <t>Ensuring the PSURs have an interest in the outcomes and show participatory behaviour; 
 Potential for PSURs to have an active role; 
 Building reciprical relationships including researchers seeing PSURs as equal partners and reliable members of the team.</t>
  </si>
  <si>
    <t>Researcher and Patient/Service User</t>
  </si>
  <si>
    <t>Specifically, the findings include
 **4 components: 
 (1) Patient and service user initiation, 
 (2) Building reciprocal relationships, 
 (3) Co-learning process, and 
 (4) Re-assessment and feedback. 
 **The relationship between these four components was found to be circular and bi-directional in consecutive feedback loops. 
 **3 phases of PSUE: 
 (1) Preparatory,
 (2) Execution, and 
 (3) Translational.
 ** Each phase consisted of several stages (see the full-text article)
 **Results offer a framework for standard structure and language for reporting and indexing to support comparative effectiveness and optimize PSUE.</t>
  </si>
  <si>
    <t>Framework for PSUE</t>
  </si>
  <si>
    <t>Abma TA, Broerse JEW</t>
  </si>
  <si>
    <t>Patient participation as dialogue: setting research agendas.</t>
  </si>
  <si>
    <t>Health Expect.</t>
  </si>
  <si>
    <t>Jun</t>
  </si>
  <si>
    <t>13(2)</t>
  </si>
  <si>
    <t>160-73</t>
  </si>
  <si>
    <t>The knowledge synthesis leads to a description of components of PSUE that may contribute to an understanding of researcher and patient competencies for POR research.</t>
  </si>
  <si>
    <t>Boote J.;Baird W.;Beecroft,C.</t>
  </si>
  <si>
    <t>INVOLVETrainingSupport
 This report should be referenced as: INVOLVE (2012) Developing training and support for public involvement in research. INVOLVE, Eastleigh.</t>
  </si>
  <si>
    <t>Report published by the NHS,INVOLVE, EastLeigh.</t>
  </si>
  <si>
    <t>UK</t>
  </si>
  <si>
    <t>INVOLVE defines public involvement in research as research being carried out ‘with’ or ‘by’ members of the public rather than ‘to’, ‘about’ or ‘for’ them. 
 For example, research advocate, consumer or lay member instead of public.</t>
  </si>
  <si>
    <t>This report drawn from the directexperienceof training and support by members of the public, researchers, trainers and public involvement specialists. This might bepeople’s experienceofbeing a participantin training or support initiatives or experience ofprovidingtraining or support. Contributors took part in a group conversation or individual interview to identify the key points for the main topics.</t>
  </si>
  <si>
    <t>There are a number of different situations in which people will need training and support for public involvement in research. These range from large research organisations aiming to train a large number of researchers working across a network, where a formally run training course might be appropriate, through to individual researchers developing informal ‘on-the-job’ approaches to train and support one or two members of the public on a small, low-budget project. Tailoring training and support for public involvement to each individual situation, if possible, is helpful and constructive. This publication offers advice and guidance to help you develop your own training and support packages suited to different situations and contexts. It is part of a larger online resource which holds a collection of full case studies and also provides detailed information about planning training and support for common ways of involving the public in research.</t>
  </si>
  <si>
    <t>INVOLVE is funded by and part of the National Institute for Health Research.</t>
  </si>
  <si>
    <t>public (broad definition)</t>
  </si>
  <si>
    <t>This report is for people who are planning training and support for public involvement in research. It offers a general overview of the things to think about when developing training and support packages for members of the public, researchers or both.</t>
  </si>
  <si>
    <t xml:space="preserve">the paper provides insights gained in the process of having researchers and patient/family partners work toegether in colleaboration while conducing a research project that used a qualitative approach called 'responsive methodology' to study those with chronic kidney disease.  The authors emphasize the dialog between members of the research team and describe the value of a patient/partner approach.  this approach, for examle, moved the researcher from 'detachment and ignorance to invovlmemtn and awareness' of the situation of living with CKD.   </t>
  </si>
  <si>
    <t>Public involvement at the design stage of primary health research: A narrative review of case examples.</t>
  </si>
  <si>
    <t>Health Policy</t>
  </si>
  <si>
    <t>Objective: To review published examples of public involvement in research design, to synthesise the contributions made by members of the public, as well as the identified barriers, tensions and facilitating strategies. Design: Systematic literature search and narrative review. Findings: Seven papers were identified covering the following topics: breast-feeding, antiretroviral and nutrition interventions; paediatric resuscitation; exercise and cognitive behavioural therapy; hormone replacement therapy and breast cancer; stroke; and parents' experiences of having a pre-term baby. Six papers reported public involvement in the development of a clinical trial, while one reported public involvement in the development of a mixed methods study. Group meetings were the most common method of public involvement. Contributions that members of the public made to research design were: review of consent procedures and patient information sheets; outcome suggestions; review of acceptability of data collection procedures; and recommendations on the timing of potential participants into the study and the timing of follow-up. Numerous barriers, tensions and facilitating strategies were identified. Conclusions: The issues raised here should assist researchers in developing research proposals with members of the public. Substantive and methodological directions for further research on the impact of public involvement in research design are set out. © 2009 Elsevier Ireland Ltd. All rights reserved.</t>
  </si>
  <si>
    <t>De Wit</t>
  </si>
  <si>
    <t>Annals of the Rheumatic Diseases</t>
  </si>
  <si>
    <t>Amsterdam, The Netherlands</t>
  </si>
  <si>
    <t>PA</t>
  </si>
  <si>
    <t>rheumatologists, rheumatologist/epidemiologist, allied health professionals, representatives of arthritis research organisations, patient representatives</t>
  </si>
  <si>
    <t>researchers, clinicians, patients</t>
  </si>
  <si>
    <t>systematic literature review was presented during a first task force meeting, including 3 rheumatologists, 1 rheumatologist/epidemiologist, 2 allied health professionals, 2 representatives of arthritis research organisations and 7 patient representatives, resulting in 38 statements. A Delphi method was carried out to reduce and refine the statements and agree on a set of eight. Next, a survey among a wider group of experts, professionals and patient representatives (n=42), was completed. Feedback from this wider group was discussed at the second meeting and integrated in the final wording of the recommendations. Subsequently, the level of agreement of the group of experts (n=81) was re-evaluated.</t>
  </si>
  <si>
    <t>(Include if 'facilitating strategies' are considered equivalent to 'competencies' and if 'public' are considered 'patients')</t>
  </si>
  <si>
    <t>The project resulted in a definition of patient research partner and agreement on a set of eight recommendations for their involvement in research projects. These recommendations provide practical guidance for organising patient participation, capturing (1) the role of patient research partners, (2) phase of involvement, (3) the recommended number, (4) recruitment, (5) selection, (6) support, (7) training and (8) acknowledgement.</t>
  </si>
  <si>
    <t>collaborate</t>
  </si>
  <si>
    <t>patient research partner; recommendations for their involvement in research projects</t>
  </si>
  <si>
    <t>a research grant from EULAR</t>
  </si>
  <si>
    <t>no</t>
  </si>
  <si>
    <t xml:space="preserve">POR  </t>
  </si>
  <si>
    <t>For patient partners the text states: "good communications skills are needed to express personal experiences to professionals in a compelling and useful manner. The capacity to speak English is essential for reviewing literature and to participate in international project meetings. Partners do not require academic training and do not need to become 'professional researchers'. A medical background may even be a contraindication because professional knowledge may tend to become dominant." For both patient partners AND researchers, the text states:"the partner and reseacher should be able to compartmentalise different roles: the role of the patient and a doctor in the clinic, and the role of hte partner or colleauge in the project team." For researchers, the text states: "Teh support and attitude of the principal investigator are crucial to allow full patient contribution. Good communication is the key to success." The text further states: "The principal investigator should create a safe and respectful environment during the meetings emphasisising their equality and encouraging partners to tell their personal story."</t>
  </si>
  <si>
    <t>For patient partners the text states: "Ideally partners hae a critical though constructive and proactive attitude. 'Critical' means to be able to be able to 'interrupt at professor in full flow', or to question the validity of statements irrespective of author."</t>
  </si>
  <si>
    <t xml:space="preserve">Researchers: The project resulted in a definition of patient research partner and agreement on a set of eight recommendations for their involvement in research projects. </t>
  </si>
  <si>
    <t xml:space="preserve">Dudley et al </t>
  </si>
  <si>
    <t xml:space="preserve">Trials </t>
  </si>
  <si>
    <t xml:space="preserve">UK </t>
  </si>
  <si>
    <t>Boote J.;Baird W.;Sutton,A.</t>
  </si>
  <si>
    <t>Involving the public in systematic reviews: A narrative review of organizational approaches and eight case examples.</t>
  </si>
  <si>
    <t>Journal of Comparative Effectiveness Research</t>
  </si>
  <si>
    <t>researchers and 'public-patient involement' (PPI) contributors to clincial trial research  </t>
  </si>
  <si>
    <t>researchers  and public-patient contributors  </t>
  </si>
  <si>
    <t xml:space="preserve">qualitative study using semi-structured interviews </t>
  </si>
  <si>
    <t>the research presents the experiences of researchers and PPI contributors to their work in partnering in clincal trial research (N=28 clincial trials). Researchers in the study had training in PPI research.  Public participants were recruited by the researchers.  Researchers indicated that 'finding suitable people' to serve as public members was a challenge.  Interview data provides reflections from both groups about what competneices they needed to do this work. </t>
  </si>
  <si>
    <t>n/a/</t>
  </si>
  <si>
    <t>This paper reviews the recent literature on public involvement in the systematic review process. We examine how relevant organizations involve the public in their review processes and how the public are involved in individual reviews. We identified nine surveys or reports of public involvement in systematic reviews at an organizational level and eight examples of public involvement in individual reviews. The public was found to be involved in the following stages of the review process: topic prioritization; refining the scope of the review; suggesting, locating and appraising the literature; interpreting findings; and writing up the review. Numerous tensions, facilitating strategies and recommendations for good practice were identified. Future research directions are delineated. © 2012 Future Medicine Ltd.</t>
  </si>
  <si>
    <t xml:space="preserve">no theory mentioned </t>
  </si>
  <si>
    <t>interviews of research participant</t>
  </si>
  <si>
    <t>NIHR HS and DR;  INVOLVE.  Sponsoered by the University of Liverpool  </t>
  </si>
  <si>
    <t xml:space="preserve">participant reflections on PPI research </t>
  </si>
  <si>
    <t>Researchers need knowledge of public-patient involvement in research --  how it works and how to incorporate public-patient participants into research project  </t>
  </si>
  <si>
    <t>Abma TA, Nierse CJ, Widdershoven GAM</t>
  </si>
  <si>
    <t>Researchers need skills in running focus groups</t>
  </si>
  <si>
    <t>Patients as partners in responsive research: methodological notions for collaborations in mixed research teams.</t>
  </si>
  <si>
    <t xml:space="preserve">Researchers and PPI participants all need an attitude of confidence in own work; willingness to  work for the 'greater good'; and interest in contributing to society </t>
  </si>
  <si>
    <t>Qual Health Res</t>
  </si>
  <si>
    <t>researchers and public-patient partners</t>
  </si>
  <si>
    <t xml:space="preserve">Public partners in research :  defines qualitative and quantiative methods, knowledge of the rang of ressearch methods used, understands medical terminology, how how to write a paper or a research summary, has clarity on own role in the research; understands the time commitment of undertaking research proejcts. </t>
  </si>
  <si>
    <t xml:space="preserve">Bayliss et al </t>
  </si>
  <si>
    <t xml:space="preserve">Research Involvment and Engagement  </t>
  </si>
  <si>
    <t>Public involvement in the systematic review process in health and social care: A narrative review of case examples.</t>
  </si>
  <si>
    <t>Mar</t>
  </si>
  <si>
    <t>19(3)</t>
  </si>
  <si>
    <t>401-15</t>
  </si>
  <si>
    <t>Hubbard G, Kidd L, Donaghy E, McDonald C, Kearney N.</t>
  </si>
  <si>
    <t>A review of literature about involving people affected by cancer in research, policy and planning and practice.</t>
  </si>
  <si>
    <t>Patient Educ Couns.</t>
  </si>
  <si>
    <t>Jan</t>
  </si>
  <si>
    <t>65(1)</t>
  </si>
  <si>
    <t>21-33</t>
  </si>
  <si>
    <t xml:space="preserve">patient research partners </t>
  </si>
  <si>
    <t>Staniszewska S, Jones N, Newburn M, Marshall S.</t>
  </si>
  <si>
    <t>researchers and patient research partners</t>
  </si>
  <si>
    <t>User involvement in the development of a research bid: barriers, enablers and impacts.</t>
  </si>
  <si>
    <t>qualitative study of 8 patient research partners (PRPs) addressing their experiences and needs in working with a team conducting a meta-syntesis qualitative review  </t>
  </si>
  <si>
    <t>10(2)</t>
  </si>
  <si>
    <t>the research presents patient participants' reflections on their work on a qualitative research team.  This work included reading and coding data and contributing to data analysis.   a mailed open-ended survey completed by PRPs indicated several areas these research partners felt were important in their abilitiy to participate  </t>
  </si>
  <si>
    <t>173-83</t>
  </si>
  <si>
    <t>survey mailed to patient partners who had participated in research.  Survey questions had to do with what training was received, if they enjoyed participating and how the process could be improved.  </t>
  </si>
  <si>
    <t>FP7 HEALTH program grant (Euro-TEAM)  by Riksbankens Jubileumsford (Swedish Foundation for the Humanities and Social Sciences) under grant M-13 0260:1</t>
  </si>
  <si>
    <t>Patient Research Partners</t>
  </si>
  <si>
    <t xml:space="preserve">knowledge of qualitative research methods - including coding and themese/subthemes; understanding of the research process; having a realistic sense of the time involved in research participation </t>
  </si>
  <si>
    <t>Telford R, Boote JD, Cooper CL.</t>
  </si>
  <si>
    <t xml:space="preserve">abiity to comprehend research documents </t>
  </si>
  <si>
    <t>What does it mean to involve consumers successfully in NHS research? A consensus study.</t>
  </si>
  <si>
    <t>Sep</t>
  </si>
  <si>
    <t>7(3)</t>
  </si>
  <si>
    <t>209-20</t>
  </si>
  <si>
    <t>This paper presents good information from patient research partners about their experiences in this research </t>
  </si>
  <si>
    <t>Objectives: To review the evidence on public involvement in the systematic review process in health and social care; to examine the different methods, levels and stages of involving the public; to synthesise the contributions of the public, as well as the identified tensions, facilitating strategies and recommendations for good practice. Method: Systematic literature search and narrative review. Findings: Seven case examples were found covering the following review topics: patients' perspectives on electro-convulsive therapy; user involvement in nursing, midwifery and health visiting research; treatments for degenerative ataxias; teaching, learning and assessment of law in social work education; HIV health promotion for men who have sex with men; the conceptualisation, measurement, impact and outcomes of public involvement in health research; methods of consumer involvement in developing healthcare policy and research, clinical practice guidelines and patient information material. The public was found to contribute to systematic reviews by: refining the scope of the review; suggesting and locating relevant literature; appraising the literature; interpreting the review findings; writing up the review. Numerous tensions, facilitating strategies and recommendations were identified. Conclusions: The issues raised in this paper should assist researchers in developing and conducting systematic reviews with the involvement of the public. © 2011 Elsevier Ireland Ltd.</t>
  </si>
  <si>
    <t>Evans BA, Porter AM, Snooks HA, Burholt V.</t>
  </si>
  <si>
    <t>Not on competencies.</t>
  </si>
  <si>
    <t>(Include if 'facilitating strategies' and 'good practices' are considered  equivalent to 'competencies' and if 'public' are considered 'patients')</t>
  </si>
  <si>
    <t xml:space="preserve">Coon et al </t>
  </si>
  <si>
    <t xml:space="preserve">Health Expectations </t>
  </si>
  <si>
    <t xml:space="preserve">English </t>
  </si>
  <si>
    <t>DEVELOPING A MODEL TO ENHANCE PATIENT INVOLVEMENT IN DESIGNING AND CONDUCTING RESEARCH: VIEWS OF PATIENTS, ACADEMICS AND HEALTH SERVICE STAFF</t>
  </si>
  <si>
    <t>Emerg Med J</t>
  </si>
  <si>
    <t>33(9)</t>
  </si>
  <si>
    <t>e6-e6</t>
  </si>
  <si>
    <t>Horobin A, Brown G, Higton F, Vanhegan S, Wragg A, Wray P, et al.</t>
  </si>
  <si>
    <t>Co-producing public involvement training with members of the public and research organisations in the East Midlands: creating, delivering and evaluating the lay assessor training programme.</t>
  </si>
  <si>
    <t>Research Involvement and Engagement</t>
  </si>
  <si>
    <t>Public involvement in the design and conduct of clinical trials: A narrative review of case examples.</t>
  </si>
  <si>
    <t>Trials</t>
  </si>
  <si>
    <t>Background: Public involvement is health research policy in the UK and internationally. There is a need to establish a robust evidence base on the impact of public involvement on research processes and outcomes. Aim: To review case examples of public involvement in the design and conduct of clinical trials, to synthesise the contributions of the public, as well as the identified tensions and facilitating strategies. Method: Systematic literature search and narrative review. Findings: Nine papers were identified, covering the following topics: breastfeeding, antiretroviral and nutrition interventions [1]; paediatric resuscitation [2]; exercise and cognitive behavioural therapy [3]; hormone replacement therapy and breast cancer [4]; stroke [5,6]; chronic suppurative otitis media [7]; Paget's disease [8]; and shared decision-making in patient consultations [9]. Six papers reported on public involvement at the trial design stage, while three reported on public involvement at the design and conduct stages of clinical trials. It was found that the public contributed at the consultation, collaboration and publicly-led levels of involvement. Four main public contributions to trial design were identified: review of consent procedures and patient information sheets; suggestion of additional trial outcomes; review of trial data collection procedures; and recommendations on the timing and location of trial follow-up data collection. Two main contributions that the public made to the conduct of trials were identified: scrutiny of the conduct of the trial through membership of the Trial Steering Committee; and delivering the trial protocol after completing relevant training. Four main tensions were identified with regard to involving the public in trial design and conduct: tensions between stakeholder groups when designing trials; public understanding of trial methodology; the added time, complexity and cost of public involvement; and the representativeness of the public involved. Four main facilitating strategies were identified with regard to involving the public in trial design and conduct: cultural sensitivity; clear explanation of trial methodology; independent facilitation of trial design planning meetings; and adequate funding for public involvement. Limitations: Papers on public involvement in the design and conduct of clinical trials may have been overlooked due to the difficulty of searching for, and identifying, papers in this area. Only publications published in English were searched for and the review focused on evidence contained in peer-reviewed journal articles only. Conclusions: The issues raised in this review should assist researchers in developing and conducting clinical trials with the involvement of the public.</t>
  </si>
  <si>
    <t> End-users of research.  the paper is a report of a systematic review on public involvment in research in the area of ADHD</t>
  </si>
  <si>
    <t>patient partners in research and researchers</t>
  </si>
  <si>
    <t xml:space="preserve">sytematic literature review </t>
  </si>
  <si>
    <t>(Include if 'facilitating strategies' are considered equivalent to 'competencies' and if 'public' are considered 'patients')</t>
  </si>
  <si>
    <t>The authors present a report of how patient families (parents of children with ADHD) participated with researchers in a systematic review of literature to search for non-pharmacologic treatments for the condition.  The team held four events (workshops/meetings) to solicit input from all participants.  In dicussions it becomes clear that researchers and public members require certain knoweldge and skills to work together collaboratively.  Public involvment is valubable in that ideas emerge from a perspective grounded in living with and experience of the condition being studied.      </t>
  </si>
  <si>
    <t>researchers refer to several conceptual models that help to organize the work of complex systematic reviews that include stakeholder groups (such as end-users) and present a framework for future use</t>
  </si>
  <si>
    <t>funded by NIHR HTA programme and also supported by the NIHR Collaboration for Leadership in Applied Health research and Care and local NHS Foundation</t>
  </si>
  <si>
    <t>3(1)</t>
  </si>
  <si>
    <t>Boote J.;Barber R.;Cooper,C.</t>
  </si>
  <si>
    <t xml:space="preserve">Patient as end-users participaing in research </t>
  </si>
  <si>
    <t>Principles and indicators of successful consumer involvement in NHS research: Results of a Delphi study and subgroup analysis.</t>
  </si>
  <si>
    <t xml:space="preserve">patients need knowledge in knowing what evidence is useful and in understanding that results are not always clear </t>
  </si>
  <si>
    <t>researchers need skills in managing expections of other groups; both patients and reseachers need skills in handling intense emotions of those with differing views  </t>
  </si>
  <si>
    <t>researchers and patient participants</t>
  </si>
  <si>
    <t>Leese J, Kerr S, McKinnon A, Carruthers E, Backman C, Li L, et al.</t>
  </si>
  <si>
    <t>Evolving patient-researcher collaboration: an illustrative case study of a patient-led knowledge translation event.</t>
  </si>
  <si>
    <t>J Participat Med</t>
  </si>
  <si>
    <t>Consumer involvement in NHS research is Department of Health policy within the UK. Despite the existence of policy directives and guidance, until recently there has been no consensus among consumers and researchers about what it means to involve consumers successfully in NHS research. This paper discusses the value of consensus research in this policy area, and presents the detailed findings of a Delphi study carried out to reach consensus on principles and indicators of successful consumer involvement in NHS research. Study participants, comprising consumers, researchers and consumer-researchers, were identified using a purposive sampling strategy. Consensus was reached on eight clear and valid principles of successful consumer involvement in NHS research, with each principle having at least one clear and valid indicator. Subgroup analysis revealed few significant differences in how consumers, researchers and consumer-researchers rated the principles and indicators. The implications and limitations of the study are discussed. Further research is needed to assess: (1) the usefulness of the principles and indicators for differing models of consumer involvement, health research methodologies, and subject areas within health research; and (2) the impact of 'successful' consumer involvement on health research processes and outcomes. © 2005 Elsevier Ireland Ltd. All rights reserved.</t>
  </si>
  <si>
    <t>Does not refer to competencies.</t>
  </si>
  <si>
    <t>Boote J.;Dalgleish M.;Freeman J.;Jones Z.;Miles M.;Rodgers,H.</t>
  </si>
  <si>
    <t>International Journal of Stroke</t>
  </si>
  <si>
    <t>e13</t>
  </si>
  <si>
    <t>Introduction: It is good practice for the public to be actively involved in developing research ideas into grant applications. Some positive accounts of this process have been published but little is known about when the public's reactions are negative and when researchers' ideas are abandoned. This presentation discusses a case study of an academic-led idea for funding which was not supported by stroke survivors and carers who were asked to contribute to its development, and reflects on the implications of the case from all the involved stakeholders. Method: A descriptive case study of a research idea, developed by an academic researcher, on which stakeholders were consulted. Participants included university researchers, clinicians, public involvement managers, and stroke survivors and carers from the NIHR Stroke Research Network. Results: Although the idea met with the approval of health professionals, who were keen to develop it into a funding bid, the stroke survivors and carers did not think the idea worth pursuing. This lack of patient and carer support led to the idea being abandoned. Reflecting on this, those involved in the consultation believed that the savings accrued from abandoning the idea, in terms of ensuring that public money is not wasted, should be seen as an important benefit of public involvement in the research process. Conclusion: Little is known about the role of the public in the abandonment of research ideas.We recommend that further research is undertaken into this important contribution that patients and the public can make to health research.</t>
  </si>
  <si>
    <t>Robbins M, Tufte J, Hsu C.</t>
  </si>
  <si>
    <t>No reference to competencies</t>
  </si>
  <si>
    <t>Learning to "Swim" with the Experts: Experiences of Two Patient Co-Investigators for a Project Funded by the Patient-Centered Outcomes Research Institute.</t>
  </si>
  <si>
    <t>Perm J</t>
  </si>
  <si>
    <t>spring</t>
  </si>
  <si>
    <t>20(2)</t>
  </si>
  <si>
    <t>85-88</t>
  </si>
  <si>
    <t>Boote J.;Jones Z.;Mckevitt C.J.;WallaceWatson C.;Rodgers,H.</t>
  </si>
  <si>
    <t>Stroke survivor and carer involvement in, and engagement with, studies adopted onto the NIHR Stroke Research Network portfolio: Questionnaire survey.</t>
  </si>
  <si>
    <t>Shimmin C, Wittmeier KDM, Lavoie JG, Wicklund ED, Sibley KM.</t>
  </si>
  <si>
    <t>Moving towards a more inclusive patient and public involvement in health research paradigm: the incorporation of a trauma-informed intersectional analysis.</t>
  </si>
  <si>
    <t>BMC Health Serv Res</t>
  </si>
  <si>
    <t>E6</t>
  </si>
  <si>
    <t>17(1)</t>
  </si>
  <si>
    <t>539-017-2463-1</t>
  </si>
  <si>
    <t>http://onlinelibrary.wiley.com/doi/10.1111/ijs.12379/abstract</t>
  </si>
  <si>
    <t xml:space="preserve">Brett et all </t>
  </si>
  <si>
    <t>Aarthun,Antje;Akerjordet,Kristin</t>
  </si>
  <si>
    <t>n.d.</t>
  </si>
  <si>
    <t xml:space="preserve">Royal College of Nursing and the UK Clinical research Collaboration </t>
  </si>
  <si>
    <t xml:space="preserve">Englist </t>
  </si>
  <si>
    <t>DMC</t>
  </si>
  <si>
    <t>Parent participation in decision-making in health-care services for children: an integrative review</t>
  </si>
  <si>
    <t>Journal of nursing management</t>
  </si>
  <si>
    <t>AIM: To describe and synthesize previous research on parents' perceptions of their participation in decision making in child health-care services. BACKGROUND: Health policy in the area of user involvement emphasizes parent participation in decision-making (DM), thus ensuring that services are provided in accordance with their child's needs and enhancing parents' control over their child's health-care services. METHOD: A systematic literature search, covering the period January 2000 to February 2011, found 18 studies that met the inclusion criteria. The analysis process involved data extraction, reduction, comparison and synthesizing. FINDINGS: Three themes emerged: (1) relational factors and interdependence, (2) personal factors and attitudes and (3) organisational factors. CONCLUSIONS: Parents highlighted the importance of the parent-health professional relationship, professionals' competence and the possibility of varying the degree of participation in decision making. Challenges involved asymmetry in authority and power, professionals' attitudes and competence and organisational shortcomings in health-care services. Health professionals need to become more aware of their critical role and responsibility in involving parents in DM. IMPLICATIONS FOR NURSING MANAGEMENT: Health professionals' attitudes and competence can be improved by knowledge of user involvement and research and facilitating the inclusion of parents in decision making by influencing the culture, routines and resources in the health service. Copyright © 2012 John Wiley &amp; Sons Ltd.</t>
  </si>
  <si>
    <t xml:space="preserve">A cllaboration between the Royal Colege of Nursing Research Institute collaboration with the Universtiy of Warwidk to create a research center within the School of Health and Social Studies. The review focused on patient expereinces, evaluation and involvement in health and social care research. </t>
  </si>
  <si>
    <t>systematic literature review with an overall objective was to 'examine the conceptualization, measurement, impact and outcomes of PPI in health and social care research. A systematic review method was adopted for the study, utilising the principles and methods provided by the NHS Centre for Reviews and Dissemination guidelines (2001). The methodological quality of published studies was assessed using the Critical Assessment Skills Programme (CASP, Oxford). Grey literature was assessed using the Dixon-Woods checklist (2005) as used by Hubbard et al (2007) to review grey literature on involving people affected by cancer.All study types, published and unpublished, were included. A set of inclusion and exclusion criteria were utilised to select papers.</t>
  </si>
  <si>
    <t>identifies the role of the patinet in disseminating results of the study</t>
  </si>
  <si>
    <t xml:space="preserve">The authors used the term Patient and Public Involvement (PPI) as the term they used and were focused on PPI and the impact it is making to health and socual care research.  They identified a number of key issues that may be relevant to the study: (1) conceptualization of PPI (2) how PPI is impacting on reserach (identification of research topics, improving feasibility of the design, improving recruitment, providing assistance in data collection, identifying patient-important themes in the analysis of hte data, and improving the dissemination the dissemination of the results. They alslo provided messages for future.  The main value of this article is that it looks at the roles of patients in the reserach process. If we can identify the roles it may be easier to determine the competencies. </t>
  </si>
  <si>
    <t>Grey literature was searched using: InvoNet, NHS Evidence and contact with key experts in the field</t>
  </si>
  <si>
    <t>There was no specific conceptual frameowrk and the artcles reviewed has a wide range of conceptual frameworks. They did try to conceptualize PPI</t>
  </si>
  <si>
    <t xml:space="preserve">Three users were recriuted to the advisory board and commented on the design, methodology and analysis. A seminar was conducted using 24 users and individuals who work in the field to consider initial findings and to shape the final analysis and synthesis. </t>
  </si>
  <si>
    <t>Refers to participation in healthcare decision-making; no reference to competencies for research</t>
  </si>
  <si>
    <t>Context refers to whether the right conditions are in place for PPI and process refers to more specific factors around the way in which PPI is carried out</t>
  </si>
  <si>
    <t xml:space="preserve">uses terms like impact and outcome but clearly identifies where patients and families are invovled in the research process. Competencies discussed in this context. </t>
  </si>
  <si>
    <t>Abbott,S.;Burns,J.;Gleadell,A.;Gunnell,C.</t>
  </si>
  <si>
    <t>Community nurses and self-management of blood glucose.</t>
  </si>
  <si>
    <t>British journal of community nursing</t>
  </si>
  <si>
    <t>Self-monitoring of blood glucose (SMBG) is commonly recommended to patients with diabetes, although the rationale for this is unclear. This small research project was designed to explore the reasons why nurses working in the community recommend SMBG. Seven interviews were carried out with community nurses caring primarily for housebound patients. Those interviewed believed that a sound evidence-base supported the recommendation that patients test their blood, but not urine, for glucose levels. Though nurses believed in the importance of patient choice and empowerment, the scope for these was limited among housebound patients. There was no evidence that patients understood how to respond to test results, or that comprehensive care planning was normal practice. Although small, this study suggests that nurses working in community settings may need to update their knowledge. It also suggests that a national debate is necessary to disseminate better the evidence about SMBG, and its implications for nursing practice.</t>
  </si>
  <si>
    <t>it is irrelevant to our eligibility criteria; neither competencies nor POR.</t>
  </si>
  <si>
    <t xml:space="preserve">They identified that 'service users' need additional knowledge of the disease/condition.  They also identified that knowledge, skills and experience the patien already has.     Researcher and patients knowledge and skills were different.  It was identifed that both researcher and the patient need education. </t>
  </si>
  <si>
    <t xml:space="preserve">Involve service users in developing invitation letters, information sheets, consent forms, questionnaires, interview schedules     Involve service users in decisions as to how participants are recruited     If sufficient training is provided, service users can assist in data collection       Service users can identify patient-important themes in the data      </t>
  </si>
  <si>
    <t>Ensure good communication to manage conflict and avoid isolation</t>
  </si>
  <si>
    <t xml:space="preserve">The authors reflect on the creation of knowledge though participation in research.  Their work entails active participation of service users in knowledge creation.  The authors are grounded in a belief that service user involvemnet is pragmatic and also ethical.  Services useres can be research partners, can re researchers themselves and can be data sources. The authors discuss the role of research partner and describe experiences and competncies/behaviors needed for success.  Researchers may not be able to adopt a 'purist' view of research methods - example provided in  regard to data collection, criteria about reliability/validity of the collection process can be challenged.if research partner asks more questions or divulges information about self to the interviewee.  Authors present a summary of competencies needed for this work.   . </t>
  </si>
  <si>
    <t>Not referring to research competencies</t>
  </si>
  <si>
    <t>Abernethy,Amy P.;Wheeler,Jane L.;Zafar,S. Yousuf</t>
  </si>
  <si>
    <t>Management of gastrointestinal symptoms in advanced cancer patients: the rapid learning cancer clinic model</t>
  </si>
  <si>
    <t>Current Opinion in Supportive &amp; Palliative Care</t>
  </si>
  <si>
    <t>Duffett</t>
  </si>
  <si>
    <t>Thrombosis Research</t>
  </si>
  <si>
    <t>Ottawa, Canada</t>
  </si>
  <si>
    <t>PURPOSE OF REVIEW: Gastrointestinal symptoms are prevalent, often persistent, and detrimental to patients' quality of life. This review discusses evaluation of gastrointestinal symptoms as patient-reported outcomes (PROs) and presents an information technology-based system for symptom monitoring and management. The electronic PRO (ePRO) system is then placed within the larger context of rapid learning healthcare, a concept currently under development in which data obtained through both research and clinical care continuously build large datasets for analysis, seed future research, fuel expansion of the evidence base, and support clinical decision-making. RECENT FINDINGS: PROs are increasingly recognized as valid measures of symptoms, functional status, and quality of life. They have demonstrated prognostic significance and are being developed as a component of toxicity reporting in clinical trials. Recent studies have validated an information technology-based approach for collecting ePROs in routine clinical care. The system is feasible and acceptable; electronic and paper-based data, collected on validated assessment instruments, are equivalent; ePRO collection supports real-time symptom monitoring and management. The ePRO system represents a first step toward implementing rapid learning healthcare at the clinic level. SUMMARY: ePROs provide a rich source of information to support monitoring and clinical management of troubling symptoms such as gastrointestinal complaints. [References: 54]</t>
  </si>
  <si>
    <t>No reference to POR or competencies of any of the four stakeholder groups.</t>
  </si>
  <si>
    <t>Abma,Tineke A.;Baur,Vivianne</t>
  </si>
  <si>
    <t>Seeking connections, creating movement: the power of altruistic action.</t>
  </si>
  <si>
    <t>Health Care Analysis</t>
  </si>
  <si>
    <t>Presentation of considerations for patient engagement in research, the principles of POR and ways that patients can be engaged in various stages of research</t>
  </si>
  <si>
    <t>Participation of older people in designing and improving the care and services provided in residential care settings is limited. Traditional forms of democratic representation, such as client councils, and consumer models are management-driven. An alternative way of involving older people in the decisions over their lives, grounded in notions of care ethics and deliberative democracy, was explored by action research. In line with this tradition older people engage in collective action to enhance the control over their lives and those of others. In this article the theoretical background of altruistic action is presented and illustrated by a case example of a group of older women who changed the food policies within their residential home. Altruistic action is the joint and coordinated action by a group of clients based on their agenda. Such action is given in by a shared dissatisfaction and search for connections. Altruistic action may enhance the sense of self, belonging and ownership, and create a transformative movement enhancing the wellbeing and community life in residential settings.</t>
  </si>
  <si>
    <t>it is about the theoretical background of altrouistic action. No reference to POR or competencies.</t>
  </si>
  <si>
    <t>Ackermann,Ronald T.;Holmes,Ann M.;Saha,Chandan</t>
  </si>
  <si>
    <t>Designing a natural experiment to evaluate a national health care-community partnership to prevent type 2 diabetes.</t>
  </si>
  <si>
    <t>Preventing Chronic Disease</t>
  </si>
  <si>
    <t>very specific study on stroke; survey research; not on competencies.</t>
  </si>
  <si>
    <t>No reference to competencies.</t>
  </si>
  <si>
    <t>Boote J.;Telford R.;Cooper,C.</t>
  </si>
  <si>
    <t>E12</t>
  </si>
  <si>
    <t>Consumer involvement in health research: A review and research agenda.</t>
  </si>
  <si>
    <t>To address the growing incidence of type 2 diabetes in the United States, UnitedHealth Group, the YMCA of the USA, and the Centers for Disease Control and Prevention have partnered to bring a group-based adaptation of the Diabetes Prevention Program lifestyle intervention to a national scale. Researchers at Northwestern and Indiana universities are collaborating with these partners to design a robust evaluation of the reach, effectiveness, and costs of this natural experiment. We will employ a quasi-experimental, cluster-randomized study design and combine administrative, clinical, and programmatic data from existing sources to derive reliable, timely, and policy-relevant estimates of the program's impact and potential for sustainability. In this context, evaluation results will provide information about the unique role of a health care-community partnership to prevent type 2 diabetes.</t>
  </si>
  <si>
    <t>it is about a designed natural experiment to evaluate a healthcare community-based patrtnership to prevent diabetes-2. No reference to POR competencies.</t>
  </si>
  <si>
    <t>The involvement of consumers in health research is now Department of Health policy within the UK. Despite the existence of policy directives, there is a dearth of knowledge on the effects of such involvement. This paper critically reviews the state of our knowledge on this issue, and maps out a research agenda with the aim of stimulating systematic, empirical inquiry into consumer involvement in health research. The paper discusses definitions of 'the consumer'; considers why consumer involvement is believed to be important to health research; traces the development of the policy; analyses the epistemological and methodological implications of the policy; discusses the various levels of consumer involvement in research; and outlines the objections to the policy that have been put forward by clinicians and researchers. Four questions were identified during the review as being in need of theoretical and empirical attention: (1) how can consumer involvement in health research be further conceptualised? (2) how and why does consumer involvement influence health research? (3) how can the influence of consumers in health research be measured and evaluated? and (4) what factors are associated with 'successful' consumer involvement in health research? © 2002 Elsevier Science Ireland Ltd. All rights reserved.</t>
  </si>
  <si>
    <t xml:space="preserve"> Effective Methods of engagement of patients: 1. Selection of patients; 2. Clearly defined patient engagement plan; 3. Training and ongoing support; 4. Mutual respect and valuing patients' experiential based knowledge as expertise; 5. Start early and continue throughout; 6. Include a plan for evaluation</t>
  </si>
  <si>
    <t>(Include if 'factors associated with successful consumer involvement' may be equivalent to 'competencies')</t>
  </si>
  <si>
    <t xml:space="preserve">no </t>
  </si>
  <si>
    <t>Adams,Alexandra;Miller-Korth,Nancy;Brown,David</t>
  </si>
  <si>
    <t>Learning to work together: developing academic and community research partnerships.</t>
  </si>
  <si>
    <t>WMJ</t>
  </si>
  <si>
    <t xml:space="preserve">development and management of research projects; protocol preparation, recruitment of researcher and trial participants, preparation of trial information; dissemination of trial results; identification of researchable issues; decisions about which research to fund; patient-led research resource of experiences and personal health information; </t>
  </si>
  <si>
    <t>BACKGROUND: Community-based participatory research (CBPR) has been promoted as an important collaborative methodology for addressing local health concerns. However, academic physicians and researchers usually are not trained to work with communities as partners. METHODS: Key characteristics of effective community-academic partnerships are examined based on experiences with 2 CBPR projects in Wisconsin. RESULTS: These 2 projects increasingly have involved the respective communities and researchers in a collaboration. The steps they have taken illustrate the qualities of successful CBPR partnerships: ongoing development of joint community and researcher analysis, communication, and mobilization to search for relevant solutions to important community health problems. To sustain this kind of partnership, it is critical for researchers using the CBPR approach to understand how their academic-scientific perspective differs as well as converges with the community members' practical-experiential perspective. CONCLUSIONS: Health care researchers can effectively make use of partnerships with communities by following defined CBPR steps for developing mutually agreed upon research agendas, timelines, and goals. This, in turn, builds the capacity of communities to initiate and engage in future collaborative research projects concerning health issues.</t>
  </si>
  <si>
    <t>Boote J.;Wong R.;Booth,A.</t>
  </si>
  <si>
    <t>Patients bring experience based knowledge, skills, and abilities.                                                                      The review identified that patients were involved in the study goals or outcomes, changes to methods, enhanced access to participatns, modification to study interventions, and refinement of study instrument.      All of these imply knowledg skills and abilities.                                                               apply thier experience bsed knowledge, and life experience with the health condition studied.   some basic background on health research methods (to allow them to particapte and understand discussions)</t>
  </si>
  <si>
    <t>Patients bring experience based knowledge, skills, and abilities</t>
  </si>
  <si>
    <t>Talking the talk or walking the walk?' A bibliometric review of the literature on public involvement in health research published between 1995 and 2009.</t>
  </si>
  <si>
    <t>Advocat,Jenny;Lindsay,Jo</t>
  </si>
  <si>
    <t>Internet-based trials and the creation of health consumers.</t>
  </si>
  <si>
    <t>Social science &amp; medicine</t>
  </si>
  <si>
    <t>In this paper we document the experience of participating in novel randomised controlled trials for panic disorder - where face-to-face and Internet delivery of cognitive behavioural therapy are compared. Our analysis is based on 18 months of observation and in-depth interviews with 10 trial participants and 8 trialists in Victoria, Australia. We argue that the participants are positioned as active health consumers and approach the trial as they would other self-help practices. High levels of individual responsibility are assumed of participants in these trials, which they accept by approaching the trials reflexively and searching for information and strategies they can employ while building their health literacy on panic disorder. Although the researchers set the parameters of the treatment and interaction, increasingly the participants choose the extent to which they will comply with their defined role. For the participants the trial is one of the 'pick and mix' options of available treatment and we suggest it is a compelling example of contemporary health consumption. Copyright 2009 Elsevier Ltd. All rights reserved.</t>
  </si>
  <si>
    <t>irrelevant to our eligibility criteria; no reference to POR or competencies.</t>
  </si>
  <si>
    <t>not referring to research competencies</t>
  </si>
  <si>
    <t>Health expectations : an international journal of public participation in health care and health policy</t>
  </si>
  <si>
    <t>Afessa,Bekele;Gajic,Ognjen;Keegan,Mark T.</t>
  </si>
  <si>
    <t>Severity of illness and organ failure assessment in adult intensive care units</t>
  </si>
  <si>
    <t>Critical Care Clinics</t>
  </si>
  <si>
    <t>The critical care community has been using severity and organ failure assessment tools for over 2 decades. The major adult severity assessment models are Acute Physiology and Chronic Health Evaluation, Simplified Acute Physiology Score, and Mortality Probability Model. All three recent versions of these models perform well in predicting hospital mortality. Sequential Organ Failure Assessment score is the most used tool for assessment of multiple organ failure. These tools have been used extensively in clinical research involving critically ill patients and for benchmarking and the measurement of performance improvement. Their roles as clinical decision support tools at the bedside await future studies because of their unknown or poor performance at the individual patient level. [References: 61]</t>
  </si>
  <si>
    <t>Not reference to POR or competencies. This article is about acute care tools and organ failurre assessment.</t>
  </si>
  <si>
    <t>OBJECTIVES: To characterise the literature on public involvement in health research published between 1995 and 2009. METHODS: Papers were identified from three systematic reviews, one narrative review and two bibliographies. The analysis identified journals where papers were published; countries of lead authors; types of public involved; health topic areas; and stages of research involving the public. Papers were also classified as to whether they were literature reviews or empirical studies; focused on participatory/action research; were qualitative, quantitative or mixed-method. The number of papers published per year was also examined. FINDINGS: Of the 683 papers identified, 297 were of USA origin and 223 were of UK origin. Of the 417 empirical papers: (i) participatory/action research approach was dominant, together with qualitative data collection methods; (ii) the stage of research the public was most involved was question identification; (iii) indigenous groups were most commonly involved; (iv) mental health was the most common health topic. Published studies peaked in 2006. CONCLUSIONS: The present study identifies publication patterns in public involvement in health research and provides evidence to suggest that researchers increasingly are 'walking the walk' with respect to public involvement, with empirical studies consistently out-numbering literature reviews from 1998. Copyright © 2012 John Wiley &amp; Sons Ltd.</t>
  </si>
  <si>
    <t>Afshinnekoo,Ebrahim;Ahsanuddin,Sofia;Mason,Christopher E.</t>
  </si>
  <si>
    <t>Globalizing and crowdsourcing biomedical research</t>
  </si>
  <si>
    <t>British medical bulletin</t>
  </si>
  <si>
    <t>Collins K.;Boote J.;Ardron D.;Gath J.;Green T.;Ahmedzai,S. H.</t>
  </si>
  <si>
    <t>Making patient and public involvement in cancer and palliative research a reality: academic support is vital for success.</t>
  </si>
  <si>
    <t>BMJ supportive &amp; palliative care</t>
  </si>
  <si>
    <t>INTRODUCTION OR BACKGROUND: Crowdfunding and crowdsourcing of medical research has emerged as a novel paradigm for many biomedical disciplines to rapidly collect, process and interpret data from high-throughput and high-dimensional experiments. The novelty and promise of these approaches have led to fundamental discoveries about RNA mechanisms, microbiome dynamics and even patient interpretation of test results. However, these methods require robust training protocols, uniform sampling methods and experimental rigor in order to be useful for subsequent research efforts. Executed correctly, crowdfunding and crowdsourcing can leverage public resources and engagement to generate support for scientific endeavors that would otherwise be impossible due to funding constraints and or the large number of participants needed for data collection. SOURCES OF DATA: We conducted a comprehensive literature review of scientific studies that utilized crowdsourcing and crowdfunding to generate data. We also discuss our own experiences conducting citizen-science research initiatives (MetaSUB and PathoMap) in ensuring data robustness, educational outreach and public engagement. AREAS OF AGREEMENT: We demonstrate the efficacy of crowdsourcing mechanisms for revolutionizing microbiome and metagenomic research to better elucidate the microbial and genetic dynamics of cities around the world (as well as non-urban areas). Crowdsourced studies have been able to create an improved and unprecedented ability to monitor, design and measure changes at the microbial and macroscopic scale. Thus, the use of crowdsourcing strategies has dramatically altered certain genomics research to create global citizen-science initiatives that reveal new discoveries about the world's genetic dynamics. AREAS OF CONTROVERSY: The effectiveness of crowdfunding and crowdsourcing is largely dependent on the study design and methodology. One point of contention for the present discussion is the validity and scientific rigor of data that are generated by non-scientists. Selection bias, limited sample sizes and limitations for scientists in enforcing standardized protocols are all challenges for those who engage in citizen-science initiatives. GROWING POINTS: Despite the aforementioned concerns, crowdsourced data allow for greater inroads into the field of personalized medicine, whereby community members take an active role in generating data about their personal and environmental health. AREAS TIMELY FOR DEVELOPING RESEARCH: Crowdsourced viral and metagenomic studies are the next step in elucidating the genomic and epigenomic characterization of urban population health. Copyright © The Author 2016. Published by Oxford University Press. All rights reserved. For permissions, please e-mail: journals.permissions@oup.com.</t>
  </si>
  <si>
    <t>It is about Crowdfunding and crowdsourcing of medical research; irrelevant to our eligibility criteria.</t>
  </si>
  <si>
    <t>Not referring to POR or competencies</t>
  </si>
  <si>
    <t xml:space="preserve">Patients bring experience based knowledge, skills, and abilities.      They need to be able to reflect on their journey,      They need to be motivated and want to give back to society </t>
  </si>
  <si>
    <t>OBJECTIVE: Patient and public involvement (PPI) has become an established theme within the UK health research policy and is recognised as an essential force in the drive to improve the quality of services and research. These developments have been particularly rapid in the cancer field. METHODS: This paper outlines a model of PPI in research (known as the North Trent Cancer Research Network Consumer Research Panel, NTCRN CRP; comprising 38 cancer and palliative care patients/carers) and the key benefits and challenges to effective PPI in cancer research. RESULTS: The PPI model has become a sustainable, inclusive and effective way of implementing PPI within the cancer context. Challenges include (1) a lack of time and funding available to support the PPI model; (2) tensions between different stakeholder groups when developing and conducting health research; (3) panel members finding it difficult to effectively integrate into research meetings when their role and contribution is not made clear at the outset or when unfamiliar language and jargon are used and not explained; (4) some professionals remain unclear about the role and practical implications of PPI in research. However, notwithstanding its financial and organisational challenges, the way that the NTCRN CRP is supported has provided a solid base for it to flourish. CONCLUSIONS: PPI provides considerable opportunities for patients and the public to work collaboratively with professionals to influence the cancer research agenda, with the contribution of PPI to the research process being integral to the entire process from the outset, rather than appended to it. Copyright Published by the BMJ Publishing Group Limited. For permission to use (where not already granted under a licence) please go to http://group.bmj.com/group/rights-licensing/permissions.</t>
  </si>
  <si>
    <t>Agate,Larra;Beam,Deborah;Bucci,Collen;Dukashin,Yegor;Jo'Beh,Raneem;O'Brien,Kelsey;Jude,Brooke A.</t>
  </si>
  <si>
    <t xml:space="preserve">examines the impact on researchers, community, funders, and policy makers as well as the patietns and publlic.  </t>
  </si>
  <si>
    <t>The Search for Violacein-Producing Microbes to Combat Batrachochytrium dendrobatidis: A Collaborative Research Project between Secondary School and College Research Students.</t>
  </si>
  <si>
    <t>Journal of Microbiology &amp; Biology Education</t>
  </si>
  <si>
    <t>In this citizen science-aided, college laboratory-based microbiology research project, secondary school students collaborate with college research students on an investigation centered around bacterial species in the local watershed. This study specifically investigated the prevalence of violacein-producing bacterial isolates, as violacein has been demonstrated as a potential bioremediation treatment for outbreaks of the worldwide invasive chytrid, Batrachochytrium dendrobatidis (Bd). The impact of this invasion has been linked to widespread amphibian decline, and tracking of the spread of Bd is currently ongoing. Secondary school students participated in this research project by sterilely collecting water samples from a local watershed, documenting the samples, and completing the initial sample plating in a BSL1 environment. In the second phase of this project, trained college students working in courses and as research assistants in the academic year and summer term in a BSL2 laboratory facility were able to use physiological, biochemical, and molecular techniques to further identify individual isolates as well as characterize their properties. Collaboration between these learning spaces provides an increased interest in the community for environmentally relevant research projects and allows for an expansion of the research team to increase study robustness. Journal of Microbiology &amp; Biology Education.</t>
  </si>
  <si>
    <t>It is about a collaboration of secondary school students with college research students on an investigation centered around bacterial species in the local watershed. Irrelevant to our eligibility criteria.</t>
  </si>
  <si>
    <t>Hurley M.;Boote,J.</t>
  </si>
  <si>
    <t>Not referring to patient-oriented research or competencies</t>
  </si>
  <si>
    <t>CFUnite.org - Bridging the gap between researchers and people with cystic fibrosis.</t>
  </si>
  <si>
    <t>Journal of Cystic Fibrosis</t>
  </si>
  <si>
    <t>Conference: 36th European Cystic Fibrosis Conference. Lisbon Portugal. Conference Start: 20130612</t>
  </si>
  <si>
    <t>Allen,James;Mohatt,Gerald V.;Beehler,Sarah;Rowe,Hillary L.</t>
  </si>
  <si>
    <t>onferene Pubaton: (ar.agngs). 12 ( S139)</t>
  </si>
  <si>
    <t>People awakening: collaborative research to develop cultural strategies for prevention in community intervention</t>
  </si>
  <si>
    <t>American Journal of Community Psychology</t>
  </si>
  <si>
    <t>Kirwan et all</t>
  </si>
  <si>
    <t>Background: CFUnite is a public engagement with science project that aims to bridge the gap between people with cystic fibrosis and researchers, without concerns of cross-infection. CFUnite consists of live online events where researchers present their results to the public (who may ask questions in real time) and a website. The website features lay summaries provided by the study authors of recently published work, articles putting research into context, interviews with key figures explaining the research process and a discussion forum. People with CF (or their parents) may register to inform researchers about the design of future clinical studies. Methods: One week after the project launch (January 2013) a live Internet event was held to discuss ivacaftor. The background biology of CFTR was discussed and the results of the phase 3 trial of ivacaftor in G551D and the results of the Phase 2 trial of ivacaftor and VX-809 were presented. Website use metrics were accessed and feedback was sought through an online survey following the event and through later focus group evaluation. Results: After one invitation, 44% of researchers responded by submitting a lay summary for online publication. In the seven days after the website was launched, the website was accessed by 1238 individuals from 42 countries, on 1913 occasions, in total viewing 7780 pages. The live event was attended by 95 people. In the 3 days after a recording of the event was available online, the videos had been watched on 463 occasions. Qualitative and quantitative analyses will be presented. Conclusion: Interest in research among the public is high as is engagement by researchers.</t>
  </si>
  <si>
    <t>Value in Health care</t>
  </si>
  <si>
    <t>Canada</t>
  </si>
  <si>
    <t>not about competencies of any of our 4 stakeholder groups. Background paper?</t>
  </si>
  <si>
    <t>Jones Z.;Boote J.;Coleman P.;Goose M.;McKevitt C.;Rodgers H.;Weerasinghe M.;Wilde K.;Williamson,J.</t>
  </si>
  <si>
    <t>Evaluating the impact of patient, carer and public involvement in the NIHR Stroke Research Network.</t>
  </si>
  <si>
    <t>The consequences of alcohol use disorder (AUD) and suicide create immense health disparities among Alaska Native people. The People Awakening project is a long-term collaboration between Alaska Native (AN) communities and university researchers seeking to foster health equity through development of positive solutions to these disparities. These efforts initiated a research relationship that identified individual, family, and community protective factors from AUD and suicide. AN co-researchers next expressed interest in translating these findings into intervention. This led to development of a strengths-based community intervention that is the focus of the special issue. The intervention builds these protective factors to prevent AUD and suicide risk within AN youth, and their families and communities. This review provides a critical examination of existing literature and a brief history of work leading to the intervention research. These work efforts portray a shared commitment of university researchers and community members to function as co-researchers, and to conduct research in accord with local Yup'ik cultural values. This imperative allowed the team to navigate several tensions we locate in a convergence of historical and contemporary ecological contextual factors inherent in AN tribal communities with countervailing constraints imposed by Western science.</t>
  </si>
  <si>
    <t>Introduction: The National Institute for Health Research (NIHR) Stroke Research Network (SRN) advocates patient, carer and public involvement (PCPI) at all stages of research. It is important to evaluate the impact of PCPI upon research processes and outcomes and understand what works well and why. We will present our approach to the evaluation of PCPI within the NIHR SRN Method: Systems were developed and processes implemented in order to collect relevant data. A number of data collection methods were pulled together in a toolkit. For example, each NIHR SRN lay member completes regular questionnaires to identify their specific input to either NIHR SRN meetings or the research projects to which they are contributing. In addition, data will also be collected from individuals who participate in Trial Steering Committees, Data Monitoring Committees and Local Research Networks. Evidence is also being gathered from researchers to identify changes that have occurred to their research as a direct result of contributions from lay members. Results: Data collection is ongoing. Conclusion: The toolkit represents a systematic approach to enable structured reporting of the processes, outcomes and impact of patient, carer and public involvement within the NIHR Stroke Research Network.</t>
  </si>
  <si>
    <t>one patient, one researcher and one funder</t>
  </si>
  <si>
    <t>Incomplete study; not relevant to our objectives. Background paper?</t>
  </si>
  <si>
    <t>includes researchers, patients and funders perspective</t>
  </si>
  <si>
    <t>Althof,Stanley E.;Rosen,Raymond C.;Perelman,Michael A.;Rubio-Aurioles,Eusebio</t>
  </si>
  <si>
    <t xml:space="preserve">reviewed the perspective of different stakeholders to develop best practice guidelines for involving patients </t>
  </si>
  <si>
    <t>Standard operating procedures for taking a sexual history</t>
  </si>
  <si>
    <t>Journal of Sexual Medicine</t>
  </si>
  <si>
    <t>Boote,Jonathan;Baird,Wendy;Sutton,Anthea</t>
  </si>
  <si>
    <t>INTRODUCTION: While there is evidence of increased professional and public awareness of sexual problems, both male and female sexual dysfunctions remain underdiagnosed and undertreated by health care professionals around the world. Health care professionals (HCPs) are typically reluctant, disinterested, or unskilled in sexual problem management and regrettably are often disinclined to inquire about sexual issues. HCPs in all countries receive variable, nonstandardized, or inadequate training in sexual history taking and its treatment. AIM: This article presents a standard operating procedure (SOP) for taking a sexual history from men or women with sexual problems or performance concerns. METHODS: Review of relevant evidence-based literature identified through a PubMed search, integrated with expert opinion. RESULTS: Guidelines for taking a sexual history are presented along with the relevant domains, opening and follow-up questions. CONCLUSIONS: The SOP presented in this article offers HCPs a brief, structured, and uniform method for obtaining a sexual history from men or women seeking health care services. Sexual history taking should be based on three basic principles, which serve as the foundation for managing sexual problems in men and women. These include the following: (i) a patient-centered approach; (ii) evidenced-based diagnostic and treatment recommendations; and (iii) use of a unified management approach for men and women. Sexual history taking should always be conducted in a culturally sensitive manner, taking account of the individual's background and lifestyle, status of the partner relationship, and the clinician's comfort and experience with the topic. Sexual inquiry should be incorporated into all new patient encounters, when possible, if only to ask one or two broad questions such as the following: "Are you sexually active? Do you have any sexual concerns or problems you would like to discuss?" Sexual history taking is a cornerstone of sexual medicine clinical practice. All patients should be provided an opportunity for frank and open discussion of sexual issues or concerns, conducted in an atmosphere of sensitivity and respect. Copyright © 2012 International Society for Sexual Medicine.</t>
  </si>
  <si>
    <t>Involving the public in systematic reviews: a narrative review of organizational approaches and eight case examples</t>
  </si>
  <si>
    <t>It is about the procedure for taking a sexual history from men or women with sexual problems or performance concerns. Irrelevant tour eligibility criteria.</t>
  </si>
  <si>
    <t xml:space="preserve">The aricle suggest guidelines for including patients in the research process based on three real world experiences. cultivatingsupportiveatti-
tudes ofresearchersandPRPswithrecognitionthatpartnerships be volve overtime,aregroundedinstrongcommunication,andhave shared goals;3)adheringtoprinciplesofrespect,trust,reciprocity,and co-learning;                4)addressingtrainingneedsofallteammembersto
ensure communicationsandthatPRPsareconversantinandfamiliar with thelanguageandprocessofresearch;5)identifyingtheresources and advancedplanningrequiredforsuccessfulpatientengagement; and                  6)recognizingthevalueofpartnershipsacrossallstagesof research.  They looked at a researchers perspectve in one study and a patietns perspective on another.   They did identify that there was further KTA research needed.  They dd bring in the different levels of consumer invovlement and I think we need to look at this. Different levels of invovlement require different KTA. </t>
  </si>
  <si>
    <t xml:space="preserve">not clear.  </t>
  </si>
  <si>
    <t>Altiner,Attila;Schafer,Ingmar;Mellert,Christine;Loffler,Christin;Mortsiefer,Achim;Ernst,Annette;Stolzenbach,Carl-Otto;Wiese,Birgitt;Scherer,Martin;van den Bussche,Hendrik;Kaduszkiewicz,Hanna</t>
  </si>
  <si>
    <t>This paper reviews the recent literature on public involvement in the systematic review process. We examine how relevant organizations involve the public in their review processes and how the public are involved in individual reviews. We identified nine surveys or reports of public involvement in systematic reviews at an organizational level and eight examples of public involvement in individual reviews. The public was found to be involved in the following stages of the review process: topic prioritization; refining the scope of the review; suggesting, locating and appraising the literature; interpreting findings; and writing up the review. Numerous tensions, facilitating strategies and recommendations for good practice were identified. Future research directions are delineated.</t>
  </si>
  <si>
    <t>Activating GENeral practitioners dialogue with patients on their Agenda (MultiCare AGENDA) study protocol for a cluster randomized controlled trial.</t>
  </si>
  <si>
    <t xml:space="preserve">yes </t>
  </si>
  <si>
    <t>BMC Family Practice</t>
  </si>
  <si>
    <t>an interesting conceptual modle of patient-centered outcomes research</t>
  </si>
  <si>
    <t>(Include if 'facilitating strategies' and 'recommendations for good practice' may illuminate competencies and if 'public' may be considered 'patient')</t>
  </si>
  <si>
    <t xml:space="preserve">understanding of terms  understanding of the research process  project specific information </t>
  </si>
  <si>
    <t xml:space="preserve">communication skills   participation in meetings and be able to confidently voice opinions </t>
  </si>
  <si>
    <t>BACKGROUND: This study investigates the efficacy of a complex multifaceted intervention aiming at increasing the quality of care of GPs for patients with multimorbidity. In its core, the intervention aims at enhancing the doctor-patient-dialogue and identifying the patient's agenda and needs. Also, a medication check is embedded. Our primary hypothesis is that a more patient-centred communication will reduce the number of active pharmaceuticals taken without impairing the patients' quality of life. Secondary hypotheses include a better knowledge of GPs about their patients' medication, a higher patient satisfaction and a more effective and/or efficient health care utilization. METHODS/DESIGN: Multi-center, parallel group, cluster randomized controlled clinical trial in GP surgeries. INCLUSION CRITERIA: Patients aged 65-84 years with at least 3 chronic conditions. INTERVENTION: GPs allocated to this group will receive a multifaceted educational intervention on performing a narrative doctor-patient dialogue reflecting treatment targets and priorities of the patient and on performing a narrative patient-centred medication review. During the one year intervention GPs will have a total of three conversations a 30 minutes with the enrolled patients. CONTROL: Care as usual. Follow-up per patient: 14 months after baseline interview. Primary efficacy endpoints: Differences in medication intake and health related quality of life between baseline and follow-up in the intervention compared to the control group. Randomization: Computer-generated by an independent institute. It will be performed successively when patient recruitment in the respective surgery is finished. Blinding: Participants (GPs and patients) will not be blinded to their assignment but will be unaware of the study hypotheses or outcome measures. DISCUSSION: There is growing evidence that the phenomenon of polypharmacy and low quality of drug use is substantially due to mis-communication (or non-communication) in the doctor patient interaction. We assume that the number of pharmaceutical agents taken can be reduced by a communicational intervention and that this will not impair the patients' health-related quality of life. Improving communication is a core issue of future interventions, especially for patients with multimorbidity. TRIAL REGISTRATION: Current CONTROLled Trials ISRCTN46272088.</t>
  </si>
  <si>
    <t>It is about patient-centred communication that may reduce the number of active pharmaceuticals taken without impairing the patients' quality of life. Irrelevant to our eligibility criteria.</t>
  </si>
  <si>
    <t>Public involvement in the systematic review process in health and social care: a narrative review of case examples</t>
  </si>
  <si>
    <t>REfers to intervention, not research competencies</t>
  </si>
  <si>
    <t>92-15</t>
  </si>
  <si>
    <t xml:space="preserve">Fleurence et al </t>
  </si>
  <si>
    <t xml:space="preserve">Heath Affairs </t>
  </si>
  <si>
    <t>Ameling,Jessica M.;Auguste,Priscilla;Ephraim,Patti L.;Lewis-Boyer,LaPricia;DePasquale,Nicole;Greer,Raquel C.;Crews,Deidra C.;Powe,Neil R.;Rabb,Hamid;Boulware,L. Ebony</t>
  </si>
  <si>
    <t>Development of a decision aid to inform patients' and families' renal replacement therapy selection decisions.</t>
  </si>
  <si>
    <t>Oct  8</t>
  </si>
  <si>
    <t>BMC Medical Informatics &amp; Decision Making</t>
  </si>
  <si>
    <t xml:space="preserve">discusses how to bring multiple stakeholders into research </t>
  </si>
  <si>
    <t xml:space="preserve">focus is on patient involvement </t>
  </si>
  <si>
    <t xml:space="preserve">this is a report of PICORI experience </t>
  </si>
  <si>
    <t>the authors describe the mission and goals Patient Centered Outcomes Research Institute (PCORI) in the US.  The paper discusses approaches and  challenges with involving non-researchers in health research.  Also addresses the challenges both patients and researchers have with allocating funds.    </t>
  </si>
  <si>
    <t xml:space="preserve">patient outcomes research </t>
  </si>
  <si>
    <t>the PCORI Institute iteself was authorized by the US Affordable Care Act.</t>
  </si>
  <si>
    <t>BACKGROUND: Few educational resources have been developed to inform patients' renal replacement therapy (RRT) selection decisions. Patients progressing toward end stage renal disease (ESRD) must decide among multiple treatment options with varying characteristics. Complex information about treatments must be adequately conveyed to patients with different educational backgrounds and informational needs. Decisions about treatment options also require family input, as families often participate in patients' treatment and support patients' decisions. We describe the development, design, and preliminary evaluation of an informational, evidence-based, and patient-and family-centered decision aid for patients with ESRD and varying levels of health literacy, health numeracy, and cognitive function. METHODS: We designed a decision aid comprising a complementary video and informational handbook. We based our development process on data previously obtained from qualitative focus groups and systematic literature reviews. We simultaneously developed the video and handbook in "stages." For the video, stages included (1) directed interviews with culturally appropriate patients and families and preliminary script development, (2) video production, and (3) screening the video with patients and their families. For the handbook, stages comprised (1) preliminary content design, (2) a mixed-methods pilot study among diverse patients to assess comprehension of handbook material, and (3) screening the handbook with patients and their families. RESULTS: The video and handbook both addressed potential benefits and trade-offs of treatment selections. The 50-minute video consisted of demographically diverse patients and their families describing their positive and negative experiences with selecting a treatment option. The video also incorporated health professionals' testimonials regarding various considerations that might influence patients' and families' treatment selections. The handbook was comprised of written words, pictures of patients and health care providers, and diagrams describing the findings and quality of scientific studies comparing treatments. The handbook text was written at a 4th to 6th grade reading level. Pilot study results demonstrated that a majority of patients could understand information presented in the handbook. Patient and families screening the nearly completed video and handbook reviewed the materials favorably. CONCLUSIONS: This rigorously designed decision aid may help patients and families make informed decisions about their treatment options for RRT that are well aligned with their values.</t>
  </si>
  <si>
    <t>It is about the design and development of a decision aid comprising a complementary video and informational handbook to inform patients' renal replacement therapy (RRT) selection decisions.</t>
  </si>
  <si>
    <t>patient reported outcomes research</t>
  </si>
  <si>
    <t>understand what constitutes a good research question; knows how to set research funding priorities;    </t>
  </si>
  <si>
    <t xml:space="preserve">collaborates with others who bring differing perspectivea </t>
  </si>
  <si>
    <t>appreciates the value of research questions that are not researcher-driven</t>
  </si>
  <si>
    <t>Amir,Amnon;McDonald,Daniel;Navas-Molina,Jose A.;Debelius,Justine;Morton,James T.;Hyde,Embriette;Robbins-Pianka,Adam;Knight,Rob</t>
  </si>
  <si>
    <t>Correcting for Microbial Blooms in Fecal Samples during Room-Temperature Shipping.</t>
  </si>
  <si>
    <t>provides statemnets of competencies  </t>
  </si>
  <si>
    <t>Msystems</t>
  </si>
  <si>
    <t>92-48</t>
  </si>
  <si>
    <t>OBJECTIVES: To review the evidence on public involvement in the systematic review process in health and social care; to examine the different methods, levels and stages of involving the public; to synthesise the contributions of the public, as well as the identified tensions, facilitating strategies and recommendations for good practice. METHOD: Systematic literature search and narrative review. FINDINGS: Seven case examples were found covering the following review topics: patients' perspectives on electro-convulsive therapy; user involvement in nursing, midwifery and health visiting research; treatments for degenerative ataxias; teaching, learning and assessment of law in social work education; HIV health promotion for men who have sex with men; the conceptualisation, measurement, impact and outcomes of public involvement in health research; methods of consumer involvement in developing healthcare policy and research, clinical practice guidelines and patient information material. The public was found to contribute to systematic reviews by: refining the scope of the review; suggesting and locating relevant literature; appraising the literature; interpreting the review findings; writing up the review. Numerous tensions, facilitating strategies and recommendations were identified. CONCLUSIONS: The issues raised in this paper should assist researchers in developing and conducting systematic reviews with the involvement of the public. Copyright © 2011 Elsevier Ireland Ltd. All rights reserved.</t>
  </si>
  <si>
    <t xml:space="preserve">Morrow et al </t>
  </si>
  <si>
    <t>Irrelevant to our purpose. Background paper?</t>
  </si>
  <si>
    <t>International J of Consumer Studies</t>
  </si>
  <si>
    <t>The use of sterile swabs is a convenient and common way to collect microbiome samples, and many studies have shown that the effects of room-temperature storage are smaller than physiologically relevant differences between subjects. However, several bacterial taxa, notably members of the class Gammaproteobacteria, grow at room temperature, sometimes confusing microbiome results, particularly when stability is assumed. Although comparative benchmarking has shown that several preservation methods, including the use of 95% ethanol, fecal occult blood test (FOBT) and FTA cards, and Omnigene-GUT kits, reduce changes in taxon abundance during room-temperature storage, these techniques all have drawbacks and cannot be applied retrospectively to samples that have already been collected. Here we performed a meta-analysis using several different microbiome sample storage condition studies, showing consistent trends in which specific bacteria grew (i.e., "bloomed") at room temperature, and introduce a procedure for removing the sequences that most distort analyses. In contrast to similarity-based clustering using operational taxonomic units (OTUs), we use a new technique called "Deblur" to identify the exact sequences corresponding to blooming taxa, greatly reducing false positives and also dramatically decreasing runtime. We show that applying this technique to samples collected for the American Gut Project (AGP), for which participants simply mail samples back without the use of ice packs or other preservatives, yields results consistent with published microbiome studies performed with frozen or otherwise preserved samples. IMPORTANCE In many microbiome studies, the necessity to store samples at room temperature (i.e., remote fieldwork) and the ability to ship samples without hazardous materials that require special handling training, such as ethanol (i.e., citizen science efforts), is paramount. However, although room-temperature storage for a few days has been shown not to obscure physiologically relevant microbiome differences between comparison groups, there are still changes in specific bacterial taxa, notably, in members of the class Gammaproteobacteria, that can make microbiome profiles difficult to interpret. Here we identify the most problematic taxa and show that removing sequences from just a few fast-growing taxa is sufficient to correct microbiome profiles.</t>
  </si>
  <si>
    <t>Irrelevant to our eligibility crieteria.</t>
  </si>
  <si>
    <t>Anderson,Emily E.;Solomon,Stephanie;Heitman,Elizabeth;DuBois,James M.;Fisher,Celia B.;Kost,Rhonda G.;Lawless,Mary Ellen;Ramsey,Cornelia;Jones,Bonnie;Ammerman,Alice;Ross,Lainie Friedman</t>
  </si>
  <si>
    <t>Research ethics education for community-engaged research: a review and research agenda</t>
  </si>
  <si>
    <t>Journal of Empirical Research on Human Research Ethics</t>
  </si>
  <si>
    <t>Domecq,Juan Pablo;Prutsky,Gabriela;Elraiyah,Tarig;Wang,Zhen;Nabhan,Mohammed;Shippee,Nathan;Brito,Juan Pablo;Boehmer,Kasey;Hasan,Rim;Firwana,Belal;Erwin,Patricia;Eton,David;Sloan,Jeff;Montori,Victor;Asi,Noor;Dabrh,Abd Moain Abu;Murad,Mohammad Hassan</t>
  </si>
  <si>
    <t>Patient engagement in research: a systematic review</t>
  </si>
  <si>
    <t>BMC Health Services Research</t>
  </si>
  <si>
    <t>Community engagement is increasingly becoming an integral part of research. "Community-engaged research" (CEnR) introduces new stakeholders as well as unique challenges to the protection of participants and the integrity of the research process. We--a group of representatives of CTSA-funded institutions and others who share expertise in research ethics and CEnR--have identified gaps in the literature regarding (1) ethical issues unique to CEnR; (2) the particular instructional needs of academic investigators, community research partners, and IRB members; and (3) best practices for teaching research ethics. This paper presents what we know, as well as what we still need to learn, in order to develop quality research ethics educational materials tailored to the full range of stakeholder groups in CEnR.</t>
  </si>
  <si>
    <t>addresses patient involvement in research as a whole and presents a way to assess quality of that involvement </t>
  </si>
  <si>
    <t xml:space="preserve">all invovled in patient participation in research </t>
  </si>
  <si>
    <t xml:space="preserve">presentation of a model of quality </t>
  </si>
  <si>
    <t>N/A</t>
  </si>
  <si>
    <t>the authors discuss what quality user invovlement in research can mean and present a way for research teams to reflect on their work to assess quality. The framework presented is based on social theory and requires research teams to assess and respond to questions that include concepts of power and empowerment.  competencies needed for quality can be inferred from the evalautive framework  </t>
  </si>
  <si>
    <t>Anderson,Kim D.;Cowan,Rachel E.;Horsewell,Jane</t>
  </si>
  <si>
    <t>Facilitators and Barriers to Spinal Cord Injury Clinical Trial Participation: Multi-National Perspective of People Living with Spinal Cord Injury.</t>
  </si>
  <si>
    <t xml:space="preserve">social theory and theories of social interaction </t>
  </si>
  <si>
    <t>Journal of neurotrauma</t>
  </si>
  <si>
    <t xml:space="preserve">patient involvement in research </t>
  </si>
  <si>
    <t>Economic and Physical Sciences Research Council doctoral training award</t>
  </si>
  <si>
    <t xml:space="preserve">patient involvement </t>
  </si>
  <si>
    <t>BACKGROUND: A compelling ethical rationale supports patient engagement in healthcare research. It is also assumed that patient engagement will lead to research findings that are more pertinent to patients' concerns and dilemmas. However; it is unclear how to best conduct this process. In this systematic review we aimed to answer 4 key questions: what are the best ways to identify patient representatives? How to engage them in designing and conducting research? What are the observed benefits of patient engagement? What are the harms and barriers of patient engagement? METHODS: We searched MEDLINE, EMBASE, PsycInfo, Cochrane, EBSCO, CINAHL, SCOPUS, Web of Science, Business Search Premier, Academic Search Premier and Google Scholar. Included studies were published in English, of any size or design that described engaging patients or their surrogates in research design. We conducted an environmental scan of the grey literature and consulted with experts and patients. Data were analyzed using a non-quantitative, meta-narrative approach. RESULTS: We included 142 studies that described a spectrum of engagement. In general, engagement was feasible in most settings and most commonly done in the beginning of research (agenda setting and protocol development) and less commonly during the execution and translation of research. We found no comparative analytic studies to recommend a particular method. Patient engagement increased study enrollment rates and aided researchers in securing funding, designing study protocols and choosing relevant outcomes. The most commonly cited challenges were related to logistics (extra time and funding needed for engagement) and to an overarching worry of a tokenistic engagement. CONCLUSIONS: Patient engagement in healthcare research is likely feasible in many settings. However, this engagement comes at a cost and can become tokenistic. Research dedicated to identifying the best methods to achieve engagement is lacking and clearly needed.</t>
  </si>
  <si>
    <t>understands personal experieces of social contexts ; use insights gained through reflection to understand quality in the research effort;  </t>
  </si>
  <si>
    <t>These are exciting times for the translation of promising interventions for spinal cord injury (SCI) into testing with clinical trials. These interventions include acute surgical decompression, neuroprotection, neural repair, cell replacement, activity-based rehabilitation, and medical devices, including devices requiring surgical implantation. By nature, clinical trials can have strict inclusion and exclusion criteria, which narrow down the pool of potential participants. Meeting enrollment numbers for properly powered trials is a daunting task. Therefore, it is important that trials are designed in a manner that facilitates participation. The purpose of this research study was to learn more about the factors that encourage or interfere with the decision to participate in clinical trials from the perspective of people living with SCI. A multi-national survey was conducted, primarily online, in which 802 participants with SCI ranked 32 factors as facilitators or barriers, using a Likert-type scale. There were 13 universal facilitators, five universal barriers, and three universally neutral factors. The number one facilitator was possible improvement in functionality and the number one barrier was possible decline in functionality--as may be expected. However, many unexpected facilitators and barriers were identified. There also were certain factors that were strong barriers or facilitators to certain sub-groups of people living with SCI. All of these factors should be taken into careful consideration when designing clinical trials so as to promote enrollment and enable adherence to different protocols.</t>
  </si>
  <si>
    <t xml:space="preserve"> identify areas of potential tensions and resistence within the research team; can agree on roles each team member will have; can approrpiately budget for costs of involvement in research </t>
  </si>
  <si>
    <t xml:space="preserve">holds respect for differing skills </t>
  </si>
  <si>
    <t>(Include if 'how to engage them in designing and conducting research' could illuminate a competency)</t>
  </si>
  <si>
    <t>can infer competencies from the quality framework   </t>
  </si>
  <si>
    <t>Esmail,Laura;Moore,Emily;Rein,Alison</t>
  </si>
  <si>
    <t>29-21</t>
  </si>
  <si>
    <t>Nierse</t>
  </si>
  <si>
    <t>Evaluating patient and stakeholder engagement in research: moving from theory to practice</t>
  </si>
  <si>
    <t>the Netherlands</t>
  </si>
  <si>
    <t>Despite the growing demand for research that engages stakeholders, there is limited evidence in the literature to demonstrate its value - or return on investment. This gap indicates a general lack of evaluation of engagement activities. To adequately inform engagement activities, we need to further investigate the dividends of engaged research, and how to evaluate these effects. This paper synthesizes the literature on hypothesized impacts of engagement, shares what has been evaluated and identifies steps needed to reduce the gap between engagement's promises and the underlying evidence supporting its practice. This assessment provides explicit guidance for better alignment of engagement's promised benefits with evaluation efforts and identifies specific areas for development of evaluative measures and better reporting processes.</t>
  </si>
  <si>
    <t>It is about barriers and facilitators that encourage or interfere with the decision to participate in clinical trials from the perspective of people living with spinal cord injury (SCI). Irrelevant to our eligibility criteria.</t>
  </si>
  <si>
    <t>Referring to clinical trial participation, not POR competencies</t>
  </si>
  <si>
    <t>Anderson,Rebecca;Rothwell,Erin;Botkin,Jeffrey R.</t>
  </si>
  <si>
    <t>Newborn screening: ethical, legal, and social implications</t>
  </si>
  <si>
    <t>Annual Review of Nursing Research</t>
  </si>
  <si>
    <t xml:space="preserve">research team who conducted a study of patients/famiiy members who had chronic kindey disease. (the paper reports the expeirences and learnings of this research team )   </t>
  </si>
  <si>
    <t xml:space="preserve">researchers and patient/family partners </t>
  </si>
  <si>
    <t>Facey,Karen;Boivin,Antoine;Gracia,Javier;Hansen,Helle Ploug;Lo Scalzo,Alessandra;Mossman,Jean;Single,Ann</t>
  </si>
  <si>
    <t>the paper is a reflection on how researchers and patient/family partners collaborated in condcuting a qualitative research project</t>
  </si>
  <si>
    <t>Patients' perspectives in health technology assessment: a route to robust evidence and fair deliberation</t>
  </si>
  <si>
    <t>International Journal of Technology Assessment in Health Care</t>
  </si>
  <si>
    <t>Newborn dried blood spot screening (NBS) is a core public health service and is the largest application of genetic testing in the United States. NBS is conducted by state public health departments to identify infants with certain genetic, metabolic, and endocrine disorders. Screening is performed in the first few days of life through blood testing. Several drops of blood are taken from the baby's heel and placed on a filter paper card. The dried blood, on the filter cards, is sent from the newborn nursery to the state health department laboratory, or a commercial partner, where the blood is analyzed. Scientific and technological advances have lead to a significant expansion in the number of tests-from an average of 6 to more than 50--and there is a national trend to further expand the NBS program. This rapid expansion has created significant ethical, legal, and social challenges for the health care system and opportunity for scholarly inquiry to address these issues. The purpose of this chapter is to provide an overview of the NBS programs and to provide an in-depth examination of two significant concerns raised from expanded newborn screening, specifically false-positives and lack of information for parents. Implications for nursing research in managing these ethical dilemmas are discussed.</t>
  </si>
  <si>
    <t>Irrelevant to our eligibility criteria. It is about newborn blood screening.</t>
  </si>
  <si>
    <t xml:space="preserve">the paper provides inslights about the learnings and experiences of one research team.  The paper focuses on the role of collaboration between researchers and patient/family partners.    Learnings include: the researchers move from 'detachment and ignorance [about the disaese experiences] to invomvement and awareness".  The patient partners learn research by doing and learn how to be an interviewer, while at the same time a peer to study participants. </t>
  </si>
  <si>
    <t>a theory or framework is not mentioned, yet the authors clearly work from a worldview of collaboration and equity</t>
  </si>
  <si>
    <t xml:space="preserve">carrying out a research study of patient/family members with chronic kidney disease </t>
  </si>
  <si>
    <t xml:space="preserve">Dutch Kidney Foundation </t>
  </si>
  <si>
    <t>Arkind,Jill;Likumahuwa-Ackman,Sonja;Warren,Nate;Dickerson,Kay;Robbins,Lynn;Norman,Kathy;DeVoe,Jennifer E.</t>
  </si>
  <si>
    <t>Lessons Learned from Developing a Patient Engagement Panel: An OCHIN Report</t>
  </si>
  <si>
    <t>Journal of the American Board of Family Medicine: JABFM</t>
  </si>
  <si>
    <t>There is increasing emphasis on providing patient-focused health care and ensuring patient involvement in the design of health services. As health technology assessment (HTA) is meant to be a multidisciplinary, wide-ranging policy analysis that informs decision making, it would be expected that patients' views should be incorporated into the assessment. However, HTA is still driven by collection of quantitative evidence to determine the clinical and cost effectiveness of a health technology. Patients' perspectives about their illness and the technology are rarely included, perhaps because they are seen as anecdotal, biased views. There are two distinct but complementary ways in which HTAs can be strengthened by: (i) gathering robust evidence about the patients' perspectives, and (ii) ensuring effective engagement of patients in the HTA process from scoping, through evidence gathering, assessment of value, development of recommendations and dissemination of findings. Robust evidence eliciting patients' perspectives can be obtained through social science research that is well conducted, critically appraised and carefully reported, either through meta-synthesis of existing studies or new primary research. Engagement with patients can occur at several levels and we propose that HTA should seek to support effective patient participation to create a fair deliberative process. This should allow two-way flow of information, so that the views of patients are obtained in a supportive way and fed into decision-making processes in a transparent manner.</t>
  </si>
  <si>
    <t>ability to place patient stories heard in the research process within the context of the individual participant's own life; ability to conduct interviews and work as a team with aonther; ability to create a team atmosphere where research partners feel safe and empowered to speak up RESEARCHER abilty to emphathize and learn what it means to live with the disease/illness being studied PATIENT/FAMILY PARTNER ability to recruit research participants; ability to collaboarate in data analyis</t>
  </si>
  <si>
    <t>Indirectly relevant as it is a SR; included studies may be useful/intersting/relevant to our study. Background paper</t>
  </si>
  <si>
    <t xml:space="preserve">there is an emphasis on the differences between consulations, control and collaboration that is very useful
</t>
  </si>
  <si>
    <t>include</t>
  </si>
  <si>
    <t>There is renewed interest in patient engagement in clinical and research settings, creating a need for documenting and publishing lessons learned from efforts to meaningfully engage patients. This article describes early lessons learned from the development of OCHIN's Patient Engagement Panel (PEP). OCHIN supports a national network of more than 300 community health centers (CHCs) and other primary care settings that serve over 1.5 million patients annually across nearly 20 states. The PEP was conceived in 2009 to harness the CHC tradition of patient engagement in this new era of patient-centered outcomes research and to ensure that patients were engaged throughout the life cycle of our research projects, from conception to dissemination. Developed by clinicians and researchers within our practice-based research network, recruitment of patients to serve as PEP members began in early 2012. The PEP currently has a membership of 18 patients from 3 states. Over the past 24 months, the PEP has been involved with 12 projects. We describe developing the PEP and challenges and lessons learned (eg, recruitment, funding model, creating value for patient partners, compensation). These lessons learned are relevant not only for research but also for patient engagement in quality improvement efforts and other clinical initiatives. © Copyright 2015 by the American Board of Family Medicine.</t>
  </si>
  <si>
    <t xml:space="preserve">competencies are reported in terms of what the researchers and partners had to do in the process of conducitng the research </t>
  </si>
  <si>
    <t>Armstrong,Natalie;Jackson,Clare J.;McNicol,Sarah;Dixon-Woods,Mary;Kenyon,Sara;Tarrant,Carolyn</t>
  </si>
  <si>
    <t>Hanna M.L.;Oehrlein E.M.;Cooblall C.A.;Nguyen F.;Perfetto,E. M.</t>
  </si>
  <si>
    <t>29--32</t>
  </si>
  <si>
    <t>Unblinding following trial participation: qualitative study of participants' perspectives.</t>
  </si>
  <si>
    <t>Zubaida</t>
  </si>
  <si>
    <t>Clinical Trials</t>
  </si>
  <si>
    <t>Definitions for patient engagement and centeredness in health care research and practice: A systematic review by the is porpatient centered special interest group.</t>
  </si>
  <si>
    <t>Value in Health</t>
  </si>
  <si>
    <t>Preventing Chronic Disease:  Public heatlh research, practice and policy</t>
  </si>
  <si>
    <t>A296</t>
  </si>
  <si>
    <t xml:space="preserve">none - this paper is a commentary </t>
  </si>
  <si>
    <t>BACKGROUND: The implications of offering unblinding to trial participants to treatment arm after trial completion have been little explored. PURPOSE: We sought to explore trial participants' perspectives on whether they would like to be unblinded as to the treatment arm to which they were allocated following involvement in a large randomised controlled trial (RCT). METHODS: We conducted semi-structured interviews with 38 women who had participated in a trial during suspected preterm labour and had received the results of a long-term follow-up study that identified adverse outcomes for children in some of the treatment groups. Participants were sampled purposively. Analysis was based on the constant comparative method. RESULTS: Most women reported that they wanted to know the treatment arm to which they had been allocated. While the primary motive for some was curiosity, many others wanted to know as part of an attempt to understand or explain their child's current health problems. These women were motivated by a search for a coherent causal narrative, even though unblinding was unlikely to be able to meet their aspirations. Some participants identified potential disadvantages in discovering their treatment allocation, including feeling responsible for their child's health status, and some women were very clear that they did not want to know their treatment group. LIMITATIONS: A purposive sample was used and the extent to which it represents the views of all participants in the study is not established. CONCLUSIONS: Important challenges arise in offering to unblind trial participants, whatever the trial results. Participants may need help and support to understand the limitations of the knowledge they gain through being unblinded and to decide whether they wish to know to which treatment arm they were allocated.</t>
  </si>
  <si>
    <t xml:space="preserve">The authors present an argument that quality of communiby-based participatory research can't be evaluated or known b/c there are no standards/guiidlines to do the work and there are no agreed-upon research designs or outcome measures.  The authors describe a prociess (ongoing at the time of this publication) to obtain data from the US Preventation Research Centers Programs on how they implement CBOR.  This paper describes their process. 
</t>
  </si>
  <si>
    <t>it does not refer to POR or competencies.</t>
  </si>
  <si>
    <t>Not referring to competencies</t>
  </si>
  <si>
    <t xml:space="preserve">prevention research cetners in the US
</t>
  </si>
  <si>
    <t>none mentioned</t>
  </si>
  <si>
    <t>Objective: The ISPOR Patient Centered Special Interest Group established a Patient Engagement in Research Working Group to determine best practices for patient engagement in research. The group determined it was important to begin by standardizing terms and definitions for use in ISPOR work and communications. As a foundation, the objective of this study was to identify existing definitions for "patient engagement," "centeredness," and related terms in the context of research and health care decision-making. Methods: A search of the grey and peer-reviewed literature, and internet was conducted. Search terms, English only, included: patient engagement, consumer engagement, patient involvement, patient cent*, consumer cent*, person cent*. Literature was searched for all years using PubMed and EMBASE. Google site:search was employed to search the internet; to target that search, experts identified domains for umbrella patient-advocacy, government, and other organizations prominent in patient engagement. Results were assessed for relevance by three research assistants with duplication for reliability. Inclusion criteria required: a definition for patient centeredness, patient engagement, or a related pre-specified term, and association with health care research or provision. Data were abstracted and analyzed using grounded theory methods. Results: 371 published articles and 72 government and non-governmental organizational websites were identified with definitions, from which 87 definitions were abstracted: 32 defined "patient engagement/involvement/input"; 42 defined "patient centered/centeredness/centric/centred"; 9 defined "patient empowerment"; 3 defined "patient-centered outcomes research/measure"; and 1 defined "patient-focused drug development". Themes included: assessing risk/benefit; voice in health care decisions; sharing experiences; patient/provider partnership; respected needs, values, and preferences; patient-driven outcomes; and holistic treatment. Conclusions: Numerous definitions of patient engagement and patient centeredness from multiple stakeholders are aimed at involving the patient in research and health care decision-making. As the ISPOR Patient Centered Special Interest Group examines these themes, they will guide consensus on developing an ISPOR definition for patient engagement and patient centeredness.</t>
  </si>
  <si>
    <t>Asgari,Maryam M.;Warton,E. Margaret;Neugebauer,Romain;Chren,Mary-Margaret</t>
  </si>
  <si>
    <t>Predictors of patient satisfaction with Mohs surgery: analysis of preoperative, intraoperative, and postoperative factors in a prospective cohort.</t>
  </si>
  <si>
    <t>Archives of Dermatology</t>
  </si>
  <si>
    <t>this paper does not speak to competencies, though see additional comments</t>
  </si>
  <si>
    <t xml:space="preserve">the author does refer to a 1998 paper on CBPR where the writer desceibes competncies to do the work.  I have added this paper to our list to review. </t>
  </si>
  <si>
    <t>OBJECTIVE: To identify preoperative, intraoperative, and postoperative variables that predict higher short- and long-term patient satisfaction with Mohs surgery. DESIGN: Prospective cohort study. SETTING: A university-based dermatology practice and the affiliated Veterans Affairs medical center dermatology clinic. PATIENTS: A total of 339 consecutive patients treated with Mohs surgery in 1999 and 2000. MAIN OUTCOME MEASURES: Short-term satisfaction at 1 week and long-term satisfaction at 1 year. We used directed acyclic graphs to determine appropriate confounding adjustment for preoperative, intraoperative, and postoperative variables that influence satisfaction with Mohs surgery in logistic regression models. RESULTS: Better preoperative skin-related quality of life (measured using Skindex) and more intraoperative Mohs stages were the most salient predictors of higher short- and long-term satisfaction; these odds ratios (ORs) were 2.33 (95% CI, 1.01-5.35) and 5.19 (1.66-16.29), respectively, for preoperative skin-related quality of life and 7.06 (2.02-24.67) and 5.30 (1.24-22.64), respectively, for more intraoperative Mohs stages. Patients not bothered by postoperative bleeding were more likely to be satisfied short term (OR, 2.25; 95% CI, 1.25-4.05), as were those who considered themselves involved in decision making about their treatment (3.05; 1.52-6.10). Higher long-term satisfaction with Mohs surgery was observed among patients who were married (2.36; 1.10-5.09). CONCLUSIONS: Higher short- and long-term satisfaction with Mohs surgery is predicted by better preoperative skin-related quality of life and by more intraoperative Mohs stages. The effect of postoperative variables wanes over time, suggesting that factors influencing satisfaction can vary depending on the time frame when satisfaction is measured. Our results may help clinicians identify patients who are at higher risk of dissatisfaction following Mohs surgery.</t>
  </si>
  <si>
    <t>29-38</t>
  </si>
  <si>
    <t>May</t>
  </si>
  <si>
    <t>Not relevant to our eligibility criteria.</t>
  </si>
  <si>
    <t xml:space="preserve">Project Muse </t>
  </si>
  <si>
    <t>Hanna M.L.;Oehrlein E.M.;Perfetto E.M.;Astratinei V.;Berner T.;Burke L.B.;Camp R.;Hareendran A.;Harrington R.;Houyez F.;Patrick D.L.;Scott A.;Von Gizycki R.;Wheeler,R.</t>
  </si>
  <si>
    <t>Attributes defining patient engagement and centeredness in health care research and practice: A framework developed by the ISPOR patient-centered special interest group.</t>
  </si>
  <si>
    <t>Value in Health.Conference: ISPOR 19th Annual European Congress.Austria.Conference Start: 20161029.Conference End: 20161102</t>
  </si>
  <si>
    <t>none -- this is a report of an implementation project</t>
  </si>
  <si>
    <t xml:space="preserve">the readership of this paper are those who wish to develop infrastructures for CBPR in the community 
</t>
  </si>
  <si>
    <t>A487</t>
  </si>
  <si>
    <t>Ashby,Susan M.;Maslin-Prothero,Sian E.;Rout,Amelia C.</t>
  </si>
  <si>
    <t>n/s</t>
  </si>
  <si>
    <t>Involving service users and their carers as equal partners in a project using electronic communication</t>
  </si>
  <si>
    <t>Annals of the New York Academy of Sciences</t>
  </si>
  <si>
    <t xml:space="preserve">This is not a study.  This paper is a report of a project that sought to implement colllaborative CBPR in communicaty organizations.  The program was evaluated and, based on data obtained, was revised.  The notion that a community of academics and practice partners from community based organizations could come together and develop research capacity and change the willingness of non-academic professionals was supported. Those involved with this project ensured that the research was designed and largely controlled by the CBO and the academics were in a supportive, collaborate role sharing their research knowledge. Those designing the project discussed the idea of 'power to' (meaning power to accomplish something, power to build capacity, power to conduct research and 'power from within' as important considerations  in capacity building for research.      </t>
  </si>
  <si>
    <t xml:space="preserve">the framework used was RAI - research as intervention (proposed by Haalboom).  </t>
  </si>
  <si>
    <t>This paper presents a research team's experience using a virtual steering group to manage a research project. The main research project was concerned with the evaluation and development of interprofessional working among health and social care staff across primary and secondary care in the United Kingdom, with a focus on older people receiving intermediate care. Intermediate care is a service aimed at preventing unnecessary hospital admission; supporting early discharge from hospital; and reducing or delaying the need for residential care in the community. Intermediate care covers multi-agency and interprofessional working across the continuum of care. We examine one aspect--the use of a virtual steering group, which is an innovative approach aimed at facilitating user and carer participation in the research in a supportive and less intimidating way. The research team includes academics, practitioners, older people and carers, and representatives from the voluntary sector--all are equal members. The team believes it is important to actively involve clients and their carers in the development and direction of research because they can provide a unique perspective ensuring that the research addresses issues of importance to them as service users. We examine and discuss the importance of preparation, support, and training to meaningfully engage in the virtual steering group and the direction of this research. The paper concludes by making recommendations about this model of involving service users in research. [References: 15]</t>
  </si>
  <si>
    <t xml:space="preserve">community based health organizations in partnership with academics </t>
  </si>
  <si>
    <t>not relevant toour eligibility criteria; no reference to PPR or competencies.</t>
  </si>
  <si>
    <t>Objectives: ISPOR's Patient Engagement in Research Working Group convened to standardize terms and definitions describing patient engagement and centeredness for use in ISPOR work and communications. To inform its work, a systematic review was conducted to identify existing definitions for "patient engagement," "patient centeredness," and related terms in the context of research and health care practice. Themes derived from identified terms and definitions were used to develop draft definitions for ISPOR use. Methods: Peer-reviewed literature was searched from January 1, 2006 to March 31, 2016 using PubMed and EMBASE. The list of terms searched included "patient" with: "engagement", "involvement", "participation", "centeredness", "focused", and "oriented". Abstracts were screened for relevance independently by 2 researchers, followed by full text review to extract definitions, and then assembled in an Excel database. Disagreements were resolved by consensus; a third researcher resolved remaining discrepancies. A priori inclusion criteria required: a definition of a pre-specified term, association with health care research or provision, and in English language. Definitions were abstracted and classified by country, context of use, contributing stakeholder group, and whether original versus being cited. Grounded theory methods were used to identify emergent themes which were incorporated into a framework of meaningful attributes for defining "patient engagement" and "patient centeredness". Results: Abstracts for 1371 publications were reviewed for terms and definitions. Analyses of identified and categorized definition themes (e.g., patient-driven outcomes and assessing risk/benefit) will be discussed. Final themes will be presented (pending full-text review completion); draft definitions will be provided for discussion and debate. Conclusions: The resulting themes lay the foundation for draft recommended ISPOR definitions for "patient engagement" and "patient centeredness" and are put forth by the Patient Engagement in Research Working Group for consideration by the ISPOR membership.</t>
  </si>
  <si>
    <t>Not referring to research</t>
  </si>
  <si>
    <t>CBPR</t>
  </si>
  <si>
    <t>knowledge of logic and logical modeling; understanding that there is a need to transform organizaitonal cutlure in order to engage in CBPR</t>
  </si>
  <si>
    <t>COMMUNITY PARTNERS: ability to apply logic in a systematic  way; ability  to depersonalize criticism of one's work;   ALL TEAM MEMBERS: ability to express critism [and differences] in a productive way</t>
  </si>
  <si>
    <t>Ashcroft,Richard E.</t>
  </si>
  <si>
    <t>Scientific or social priorities for brain science?--making a difference</t>
  </si>
  <si>
    <t>Nutrition &amp; Health</t>
  </si>
  <si>
    <t>How we ought to prioritise research spending is a difficult problem. On the one hand, we may wish to target research resources on the problems of most pressing social need, but this may be to pose questions which science is not in a position to answer. On the other hand, we may wish to target research resources on the problems which are for scientific reasons most interesting or most tractable, accepting that this might not be to target the most pressing social needs. Current thinking is that research priorities can be set most fairly not by specifying principles of justice in research spending, but rather by making the decision-making process more open, transparent and perhaps democratic. This can involve patient or citizen involvement in research programme design or research funding decision-making. [References: 4]</t>
  </si>
  <si>
    <t>Although it refers to POR, it is not relevant to POR competencies.</t>
  </si>
  <si>
    <t>MacQueen,Kathleen M.;Bhan,Anant;Frohlich,Janet;Holzer,Jessica;Sugarman,Jeremy;Ethics Working Group of the HIV Prevention Trials Network</t>
  </si>
  <si>
    <t>29-51</t>
  </si>
  <si>
    <t>Ahmed</t>
  </si>
  <si>
    <t>Evaluating community engagement in global health research: the need for metrics.</t>
  </si>
  <si>
    <t>BMC Medical Ethics</t>
  </si>
  <si>
    <t>Am J Public Health</t>
  </si>
  <si>
    <t>Auert,Elle-Jane;Trembath,David;Arciuli,Joanne;Thomas,Donna</t>
  </si>
  <si>
    <t xml:space="preserve">the paper is a report of an NIH Director's council that was charged to create guidelines for evaluating community engagement in reserach. </t>
  </si>
  <si>
    <t>Parents' expectations, awareness, and experiences of accessing evidence-based speech-language pathology services for their children with autism.</t>
  </si>
  <si>
    <t>International Journal of Speechlanguage Pathology</t>
  </si>
  <si>
    <t xml:space="preserve">The guidelines presented were developed for grant review panels to evaluate community based research  and for educators and grant developers to prepare researchers for community engaged research 
</t>
  </si>
  <si>
    <t xml:space="preserve">the NIH Director's Council of Public Represenattives (COPR) held several stakhlder meetings, conducted a review of literature through PubMed, and accessed relevant grey literatue (curricular materials, etc) to develop core principles/values and to provide defintions of community engemetn in research, to develop guidlies for conducting the research, and to suggest criteria for grant review panels.     </t>
  </si>
  <si>
    <t>The aim of this study was to explore the expectations, awareness, and experiences of parents in their efforts to access evidence-based speech-language pathology (SLP) services for their children with autism spectrum disorders (ASD). Four focus groups were conducted with 20 parents of pre school aged children with ASD and transcripts were analysed using thematic analysis. Two themes emerged to account for the participants' expectations, awareness, and experiences. The two themes, "Speech-language pathology: More than just a business", and "Parents and power", represented the complex interaction between factors including the parents' access to information, their involvement in the therapy process, and their sense of empowerment. The parents in this study expressed a strong desire for evidence-based practice (EBP) to be employed. However, the parents had different views on how EBP should be achieved. The findings of this study demonstrate the importance of involving parents in therapeutic relationships as partners in the decision-making process. This means providing parents with comprehensive information, including research evidence to support the clinical decisions that need to be made, and respecting parents' preferences in the therapy process.</t>
  </si>
  <si>
    <t xml:space="preserve">Using the methololgy described, the COPR developed a working group that (apparently) produced a consensus based on multiple readings (N=650 resrouces) and numerous meetings seeking feedback from stakeholders to present definitions, guidelines, and descriptions of criteria for community enegement in research.  From these criteria, one is able to infer competncies requried to do the work, according to this council.    </t>
  </si>
  <si>
    <t>the COPR council did access grey literature, but did not report on what resources were actually used</t>
  </si>
  <si>
    <t>none reported</t>
  </si>
  <si>
    <t xml:space="preserve">Not referring to competecies </t>
  </si>
  <si>
    <t>NIH council/work group</t>
  </si>
  <si>
    <t>the work is a report of an NIH work group, supported by NIH</t>
  </si>
  <si>
    <t>Aujoulat,Isabelle;d'Hoore,William;Deccache,Alain</t>
  </si>
  <si>
    <t xml:space="preserve">community enagement in research </t>
  </si>
  <si>
    <t>Patient empowerment in theory and practice: polysemy or cacophony?</t>
  </si>
  <si>
    <t>Patient Education &amp; Counseling</t>
  </si>
  <si>
    <t xml:space="preserve">knowledge of what community engagement in research is; knowledge of research methods and activities that support community engagement (such as CBPR, community service, capacity building, service learning, economci develoopment, technial assistaance); each group - research and community -- needs to know the needs of the other partner; all participants need to know the research goals. , </t>
  </si>
  <si>
    <t xml:space="preserve">ability wto share power and responsibilities quitably; abilty to include diverse perspectives so that all who are potentially affected by the research are represented' abilty to design rsearch that builds on community strengths and assets; communication skills; ability to prevent conficts or misunderstandings; ability to release control of researhc outcomes to the community   </t>
  </si>
  <si>
    <t xml:space="preserve">value the notion of mutual benefits for all partners; hold respct for community values and time frame; value partnerships so that these partnerhips will be sustained about the project ends. </t>
  </si>
  <si>
    <t>OBJECTIVE: This paper examines how the term "empowerment" has been used in relation to the care and education of patients with chronic conditions over the past decade. METHODS: Fifty-five articles were analysed, using a qualitative method of thematic analysis. RESULTS: Empowerment is more often defined according to some of its anticipated outcomes rather than to its very nature. However, because they do not respect the principle of self-determination, most anticipated outcomes and most evaluation criteria are not specific to empowerment. Concerning the process of empowerment, our analysis shows that (i) the educational objectives of an empowerment-based approach are not disease-specific, but concern the reinforcement or development of general psychosocial skills instead; (ii) empowering methods of education are necessarily patient-centred and based on experiential learning; and (iii) the provider-patient relationship needs to be continuous and self-involving on both sides. CONCLUSION: Our analysis did not allow for the unfolding of a well-articulated theory on patient empowerment but revealed a number of guiding principles and values. PRACTICE IMPLICATIONS: The goals and outcomes of patient empowerment should neither be predefined by the health-care professionals, nor restricted to some disease and treatment-related outcomes, but should be discussed and negotiated with every patient, according to his/her own particular situation and life priorities. [References: 84]</t>
  </si>
  <si>
    <t>BACKGROUND: Community engagement in research has gained momentum as an approach to improving research, to helping ensure that community concerns are taken into account, and to informing ethical decision-making when research is conducted in contexts of vulnerability. However, guidelines and scholarship regarding community engagement are arguably unsettled, making it difficult to implement and evaluate. DISCUSSION: We describe normative guidelines on community engagement that have been offered by national and international bodies in the context of HIV-related research, which set the stage for similar work in other health related research. Next, we review the scholarly literature regarding community engagement, outlining the diverse ethical goals ascribed to it. We then discuss practical guidelines that have been issued regarding community engagement. There is a lack of consensus regarding the ethical goals and approaches for community engagement, and an associated lack of indicators and metrics for evaluating success in achieving stated goals. To address these gaps we outline a framework for developing indicators for evaluating the contribution of community engagement to ethical goals in health research. There is a critical need to enhance efforts in evaluating community engagement to ensure that the work on the ground reflects the intentions expressed in the guidelines, and to investigate the contribution of specific community engagement practices for making research responsive to community needs and concerns. Evaluation mechanisms should be built into community engagement practices to guide best practices in community engagement and their replication across diverse health research settings.</t>
  </si>
  <si>
    <t>Not referring to research competencies or POR</t>
  </si>
  <si>
    <t>Austrom,Mary Guerriero;Bachman,Jennifer;Altmeyer,Linda;Gao,Sujuan;Farlow,Martin</t>
  </si>
  <si>
    <t>88_39</t>
  </si>
  <si>
    <t>Hubbard, G.</t>
  </si>
  <si>
    <t>A collaborative Alzheimer disease research exchange using a community-based Helpline as a recruitment tool.</t>
  </si>
  <si>
    <t>Patient Education and Counseling</t>
  </si>
  <si>
    <t>Alzheimer Disease &amp; Associated Disorders</t>
  </si>
  <si>
    <t>JW</t>
  </si>
  <si>
    <t>Suppl</t>
  </si>
  <si>
    <t>S49</t>
  </si>
  <si>
    <t>Martinez,Linda Sprague;Russell,Beverley;Rubin,Carolyn Leung;Leslie,Laurel K.;Brugge,Doug</t>
  </si>
  <si>
    <t>Clinical and translational research and community engagement: implications for researcher capacity building.</t>
  </si>
  <si>
    <t>Clinical and translational science</t>
  </si>
  <si>
    <t>Although barriers to research participation present challenges for researchers trying to recruit participants, community-based organizations typically have a relationship with and access to potential participants, but often lack information about local studies recruiting participants and/or specifics about studies, how to describe them and how to refer their clients to a study. Therefore, a Community-Based Participatory Research (CBPR)model of collaboration may be a mutually advantageous option for recruiting participants to Alzheimer disease research. The broad goal of this study was to assess whether this void could be bridged and relationships developed between the Alzheimer's Association of Greater Indiana and researchers at the Indiana Alzheimer Disease Center, and improve flow of information to increase research participation to any or all of 4 projects recruiting research participants at the time. Of the 257 Helpline callers who received information about the 4 local studies recruiting participants, 4 family caregivers called the research coordinators and 2 participants were enrolled into 2 separate studies. One person was interested and had completed and returned initial paperwork but had not yet scheduled a screening visit. The National Cell Repository for Alzheimer Disease received 0 calls (participation in National Cell Repository for Alzheimer Disease was 1 of the 4 projects offered to potential participants). Active CBPR is a good goal to strive toward. Community partners are critical to gain access to potential participants for our research. Despite the low number of recruits to Indiana Alzheimer Disease Center studies, this CBPR project was considered a success. Distributing information about local studies to family members and persons with dementia using the Alzheimer's Association of Greater Indiana Helpline was seen as important by the family members in this study. The Helpline may prove to be an excellent mechanism to do this once revisions are made to improve the efficiency of the methodology and address several limitations of this study. In particular, the Institutional Review Board had approved only the patient/family caregiver call the clinical trial coordinators. We believe if the clinical trial coordinator could call the caregivers with information about studies and projects, recruitment, and retention through the Helpline would be more successful.</t>
  </si>
  <si>
    <t>This research sought to better understand how clinical and translational research is defined and perceived by community service providers. In addition, the research sought to elicit how the perspectives of service providers may hinder or facilitate collaborative research efforts. The study employed a qualitative methodology, focus groups. A nonprobability sampling strategy was used to recruit participants from three neighborhoods in the Tufts University's catchment area. Focus group findings add to the nascent body of literature on how community partners view clinical and translational research and researchers. Findings indicate that cultural disconnects, between researchers and community partners exist, as does mistrust, all of which serve as potential barriers to community research partnerships. This paper suggests rethinking the business of community engagement in researcher, particularly as it relates to building research capacity to approach, engage, and partner with communities. Copyright © 2012 Wiley Periodicals, Inc.</t>
  </si>
  <si>
    <t>Published articles, and grey literature from 1994-2004 inclusive, with no language/geographical/methodological limits</t>
  </si>
  <si>
    <t>Averill,Jennifer B.</t>
  </si>
  <si>
    <t>People affected by cancer, researchers, policy makers and planners, and practitioners</t>
  </si>
  <si>
    <t>An Ethnographic Meta-Synthesis of Three Southwestern Rural Studies.</t>
  </si>
  <si>
    <t>Systematic literature review</t>
  </si>
  <si>
    <t>Public Health Nursing</t>
  </si>
  <si>
    <t>A systematic review of literature on involving people affected by cancer in research, policy and planning and practice. Databases, cited author, and grey literature were searched. Rationales for the agenda of involvement represent individualism and collectivism: two polar characteristics of modernity. Results showed roles and nature of involvement of people affected by cancer; identified gaps in the representativeness of people affected by cancer; identified a lack of evidence about the impact of involvement; and identified that training, resources and a change in attitudes and roles are required to implement an agenda of involvement.</t>
  </si>
  <si>
    <t>Literature not controlled by commercial publishers including government reports, proceedings and conference papers, discussion papers and unpublished studies.</t>
  </si>
  <si>
    <t>OBJECTIVE: The objectives were to synthesize cumulative findings across three critical ethnographic, community-partnered studies in the southwestern United States and to describe the process of meta-ethnography for that analysis. DESIGN AND SAMPLE: The meta-ethnography followed the design of Noblit and Hare for constructing an analysis of composite data, informed by community-based participatory research and Stringer's ethnographic strategies of Look-Think-Act. The three studies occurred in rural settings of Colorado and New Mexico, engaging 129 total participants, along with community organizations and agencies as partners. METHODS: Methods consisted of detailed review of each original study, mapping of major concepts and themes, and general analysis, interpretation, and synthesis across the studies. RESULTS: Overall themes were: health is the capacity to care for oneself and do work, meaningful relationships are key in health care interactions, patterns of discrimination persist in rural settings, poor literacy and health literacy are barriers, and food insecurity is a growing concern for older rural adults. CONCLUSIONS: Resolutions involve practice, policy, and research and must incorporate all stakeholder groups in rural settings; a participatory approach is critical to prioritize and impact existing inequities; and work is needed to extend education and understanding of multiple cultures, groups, customs, and rural contexts. Copyright © 2015 Wiley Periodicals, Inc.</t>
  </si>
  <si>
    <t>Miller,Caroline L.;Mott,Kathy;Cousins,Michael;Miller,Stephanie;Johnson,Anne;Lawson,Tony;Wesselingh,Steve</t>
  </si>
  <si>
    <t>The ideology of individualism and the ideology of collectivism and their respective related models were considered in rationalizing why people affected by cancer should be involved in research, policy and planning and practice.</t>
  </si>
  <si>
    <t>Integrating consumer engagement in health and medical research - an Australian framework.</t>
  </si>
  <si>
    <t>Health Research Policy &amp; Systems</t>
  </si>
  <si>
    <t>Aydin,Sibel Zehra;Direskeneli,Haner;Sreih,Antoine;Alibaz-Oner,Fatma;Gul,Ahmet;Kamali,Sevil;Hatemi,Gulen;Kermani,Tanaz;Mackie,Sarah L.;Mahr,Alfred;Meara,Alexa;Milman,Nataliya;Nugent,Heidi;Robson,Joanna;Tomasson,Gunnar;Merkel,Peter A.</t>
  </si>
  <si>
    <t>Update on Outcome Measure Development for Large Vessel Vasculitis: Report from OMERACT 12</t>
  </si>
  <si>
    <t>Journal of Rheumatology</t>
  </si>
  <si>
    <t>OBJECTIVE: The rarity of large vessel vasculitis (LVV) is a major factor limiting randomized controlled trials in LVV, resulting in treatment choices in these diseases that are guided mainly by observational studies and expert opinion. Further complicating trials in LVV is the absence of validated and meaningful outcome measures. The Outcome Measures in Rheumatology (OMERACT) vasculitis working group initiated the Large Vessel Vasculitis task force in 2009 to develop data-driven, validated outcome tools for clinical investigation in LVV. This report summarizes the progress that has been made on a disease activity assessment tool and patient-reported outcomes in LVV as well as the group's research agenda. METHODS: The OMERACT LVV task force brought an international group of investigators and patient research partners together to work collaboratively on developing outcome tools. The group initially focused on disease activity assessment tools in LVV. Following a systematic literature review, an international Delphi exercise was conducted to obtain expert opinion on principles and domains for disease assessment. The OMERACT vasculitis working group's LVV task force is also conducting qualitative research with patients, including interviews, focus groups, and engaging patients as research partners, all to ensure that the approach to disease assessment includes measures of patients' perspectives and that patients have input into the research agenda and process. RESULTS: The preliminary results of both the Delphi exercise and the qualitative interviews were discussed at the OMERACT 12 (2014) meeting and the completion of the analyses will produce an initial set of domains and instruments to form the basis of next steps in the research agenda. CONCLUSION: The research agenda continues to evolve, with the ultimate goal of developing an OMERACT-endorsed core set of outcome measures for use in clinical trials of LVV.</t>
  </si>
  <si>
    <t>unknown</t>
  </si>
  <si>
    <t>No</t>
  </si>
  <si>
    <t>involving people affected by cancer in research, policy and planning and practice</t>
  </si>
  <si>
    <t>Shift away from paternalism towards partnership where power and control is shared equally (p. 26)</t>
  </si>
  <si>
    <t>Backhouse,Tamara;Kenkmann,Andrea;Lane,Kathleen;Penhale,Bridget;Poland,Fiona;Killett,Anne</t>
  </si>
  <si>
    <t>Older care-home residents as collaborators or advisors in research: a systematic review.</t>
  </si>
  <si>
    <t>The review identified themes in the literature relating to the research questions of why involve, how involve, and what is the influence of involvement. Two of the themes identified were "Factors that are needed for successful involvement in research" and "Factors that are needed for successful involvement in policy and planning".</t>
  </si>
  <si>
    <t>Age &amp; Ageing</t>
  </si>
  <si>
    <t>BACKGROUND: Quality practice of consumer engagement is still in its infancy in many sectors of medical research. The South Australian Health and Medical Research Institute (SAHMRI) identified, early in its development, the opportunity to integrate evidence-driven consumer and community engagement into its operations. PROCESS: SAHMRI partnered with Health Consumers Alliance and consumers in evidence generation. A Partnership Steering Committee of researchers and consumers was formed for the project. An iterative mixed-method qualitative process was used to generate a framework for consumer engagement. This process included a literature review followed by semi-structured interviews with experts in consumer engagement and lead medical researchers, group discussions and a consensus workshop with the Partnership Steering Committee, facilitated by Health Consumer Alliance. OUTCOMES: The literature revealed a dearth of evidence about effective consumer engagement methodologies. Four organisational dimensions are reported to contribute to success, namely governance, infrastructure, capacity and advocacy. Key themes identified through the stakeholder interviews included sustained leadership, tangible benefits, engagement strategies should be varied, resourcing, a moral dimension, and challenges. The consensus workshop produced a framework and tangible strategies. CONCLUSION: Comprehensive examples of consumer participation in health and medical research are limited. There are few documented studies of what techniques are effective. This evidence-driven framework, developed in collaboration with consumers, is being integrated in a health and medical research institute with diverse programs of research. This framework is offered as a contribution to the evidence base around meaningful consumer engagement and as a template for other research institutions to utilise.</t>
  </si>
  <si>
    <t>It is a framework for "effective consumer engagement  methodologies". Background paper?</t>
  </si>
  <si>
    <t>Identified the need for training without delineating many specifics; however, it references literature that may provide more detail.</t>
  </si>
  <si>
    <t>BACKGROUND: patient and public involvement (PPI) in research can enhance its relevance. Older care-home residents are often not involved in research processes even when studies are care-home focused. OBJECTIVE: to conduct a systematic review to find out to what extent and how older care-home residents have been involved in research as collaborators or advisors. METHODS: a systematic literature search of 12 databases, covering the period from 1990 to September 2014 was conducted. A lateral search was also carried out. Standardised inclusion criteria were used and checked independently by two researchers. RESULTS: nineteen reports and papers were identified relating to 11 different studies. Care-home residents had been involved in the research process in multiple ways. Two key themes were identified: (i) the differences in residents' involvement in small-scale and large-scale studies and (ii) the barriers to and facilitators of involvement. CONCLUSIONS: small-scale studies involved residents as collaborators in participatory action research, whereas larger studies involved residents as consultants in advisory roles. There are multiple facilitators of and barriers to involving residents as PPI members. The reporting of PPI varies. While it is difficult to evaluate the impact of involving care-home residents on the research outcomes, impact has been demonstrated from more inclusive research processes with care-home residents. The review shows that older care-home residents can be successfully involved in the research process. Copyright © The Author 2016. Published by Oxford University Press on behalf of the British Geriatrics Society.</t>
  </si>
  <si>
    <t>88_71</t>
  </si>
  <si>
    <t>Staniszewska, S.</t>
  </si>
  <si>
    <t>Pincus,Harold Alan</t>
  </si>
  <si>
    <t>Bailey,S.;Boddy,K.;Briscoe,S.;Morris,C.</t>
  </si>
  <si>
    <t>Challenges and pathways for clinical and translational research: why is this research different from all other research?</t>
  </si>
  <si>
    <t>Involving disabled children and young people as partners in research: a systematic review</t>
  </si>
  <si>
    <t>Academic Medicine</t>
  </si>
  <si>
    <t>Child: Care, Health &amp; Development</t>
  </si>
  <si>
    <t>Parents belonging to the Warwickshire National Childbirth Trust Pre-term Support Group</t>
  </si>
  <si>
    <t>Three related articles in this issue addressing clinical and translational (C/T) research suggest four simple questions about such research that should be considered by policy makers at a national level, by academic institutions, and by individual scientists: What, who, how, and why. The author of this commentary posits that ambiguity in answering these questions means that policy makers are not providing a clear target for institutions and researchers. The vagueness of the definitions may also obscure accountability with regard to assessing whether the rhetoric matches actions-for instance, what is the distribution of research activities and funding across the different phases of C/T research? Given the rapid evolution of new tools and methodologies in C/T research, it is important to consider each of these issues across the full developmental pathway of a C/T researcher. Overcoming these challenges and rapidly advancing along the pathway of creating knowledge to enhance the health of our communities and the nation depends on coherence and agreement by all players involved in C/T policy, funding, and participation.</t>
  </si>
  <si>
    <t>Policy-makers, service user organizations, researchers, health service providers, and commissioners</t>
  </si>
  <si>
    <t>Collaborative approach to user involvement</t>
  </si>
  <si>
    <t>Children and young people can be valuable partners in research, giving their unique perspectives on what and how research should be done. However, disabled children are less commonly involved in research than their non-disabled peers. This review investigated how disabled children have been involved as research partners; specifically how they have been recruited, the practicalities and challenges of involvement and how these have been overcome, and impacts of involvement for research, and disabled children and young people. The INVOLVE definition of involvement and the Equality and Human Rights Commission definition of disability were used. Relevant bibliographic databases were searched. Websites were searched for grey literature. Included studies had involved disabled children and young people aged 5-25 years in any study design. Reviews, guidelines, reports and other documents from the grey literature were eligible for inclusion. Twenty-two papers were included: seven reviews, eight original research papers, three reports, three guidelines and one webpage. Nine examples of involvement were identified. Recommendations included developing effective communication techniques, using flexible methods that can be adapted to needs and preferences, and ensuring that sufficient support and funding is available for researchers undertaking involvement. Positive impacts of involvement for disabled children included increased confidence, self-esteem and independence. Positive impacts for research were identified. Involving disabled children in research can present challenges; many of these can be overcome with sufficient time, planning and resources. More needs to be done to find ways to involve those with non-verbal communication. Generally, few details were reported about disabled children and young people's involvement in studies, and the quality of evidence was low. Although a range of positive impacts were identified, the majority of these were authors' opinions rather than data. There remains scope for methodological research to inform appropriate approaches to public and patient involvement in childhood disability research. Copyright © 2014 John Wiley &amp; Sons Ltd.</t>
  </si>
  <si>
    <t>Baker,David;Anandhakrishnan,Ananthi;Tuite-Dalton,Katie A.;Lockart-Jones,Hazel;Middleton,Rodden M.;Ford,David V.;Crowe,Christina;Giovannoni,Gavin</t>
  </si>
  <si>
    <t>The objective of this study was to involver users in the development of a research bid to examine parents' experiences of having a pre-term baby, and to examine the barriers, enablers and impacts of user involvement. A mainly collaborative approach to user involvement was adopted. Users's experiences and perspectives provided the focus for the regular meetings which underpinned the writing of the research bid. The researcher acted a facilitator in the development of the bid, with input from users and the wider advisory group. The paper describes the development of the research bid including starting the process, motivations for involvement, developing ideas, the advisory group, developing questions, finding sources, users' contributions, the researhcer's role, writing the bid and the final bid. The outcome was that user involvement had an important impact on the development of the research aims, methods, and on ethical aspects. Through careful collaboration a research bid was produced which was rooted in users experiences, whilst also addressing key research questions. The study identified key enablers, including good working relationships and funding for the lead researcher's time, and barriers, including lack of financial support for users, the time-consuming nature of involvement and the language of research. The conclusion drawn is that if user involvement remains an international policy imperative with little if any support at the vital stage of bid developet, policy makers, service user organizations, researchers, health services providers, and commissioners will need to recognize the limited nature of inovlvement that may result and the impact this would have on the evidnece base. Researchers will need to recognize the resource implications and user groups will need to decide whether to participate when there is the greates chance of incluencing research but little of no funding.</t>
  </si>
  <si>
    <t>How to refer to people with disease in research outputs: The disconnection between academic practise and that preferred by people with multiple sclerosis.</t>
  </si>
  <si>
    <t>Multiple Sclerosis and Related Disorders</t>
  </si>
  <si>
    <t>Rubio D.M.;Schoenbaum E.E.;Lee L.S.;Schteingart D.E.;Marantz P.R.;Anderson K.E.;Platt L.D.;Baez A.;Esposito,K.</t>
  </si>
  <si>
    <t>Warwickshire National Childbirth Trust Pre-term Support Group</t>
  </si>
  <si>
    <t>Defining translational research: Implications for training.</t>
  </si>
  <si>
    <t>User involvement in developing a research bid</t>
  </si>
  <si>
    <t>Identifies "language of research" as a barrier to involvement; so this suggests that knowledge of the language of research may be a required knowledge competency</t>
  </si>
  <si>
    <t>Researchers "should consider other ways of developing more equal power relationships with user groups". This could be considered a skill competency.</t>
  </si>
  <si>
    <t>Good communication, mutual respect, support for the aim of the project, perceived lack of a significant operationalized power structure between users and the researcher.</t>
  </si>
  <si>
    <t>Because translational research is not clearly defined, developers of translational research programs are struggling to articulate specific program objectives, delineate the knowledge and skills (competencies) that trainees are expected to develop, create an appropriate curriculum, and track outcomes to assess whether program objectives and competency requirements are being met. Members of the Evaluation Committee of the Association for Clinical Research Training (ACRT) reviewed current definitions of translational research and proposed an operational definition to use in the educational framework. In this article, the authors posit that translational research fosters the multidirectional and multidisciplinary integration of basic research, patient-oriented research, and population-based research, with the long-term aim of improving the health of the public. The authors argue that the approach to designing and evaluating the success of translational training programs must therefore be flexible enough to accommodate the needs of individual institutions and individual trainees within the institutions but that it must also be rigorous enough to document that the program is meeting its short-, intermediate-, and long-term objectives and that its trainees are meeting preestablished competency requirements. A logic model is proposed for the evaluation of translational research programs. © 2010 Association of American Medical Colleges.</t>
  </si>
  <si>
    <t>Users, researchers</t>
  </si>
  <si>
    <t>BACKGROUND: Increasingly, Government and Charity funders require public engagement in research. Invariably these research outputs describe the condition of someone with the disease of interest. We therefore sought to identify the preferred descriptor of someone with a disease, such as multiple sclerosis (MS) and to determine what descriptors are currently used by academics. METHODS: Several surveys were undertaken: one from the Research Network of the MS Society (MSSRN), a major MS Charity within the United Kingdom, who are involved in reviewing grant applications, priority setting and research governance (n=146), and surveys from both the United Kingdom MS register (MSR; n=1713) and the North American Research Committee on Multiple Sclerosis (NARCOMS) registry (n=518). People were asked to rate descriptors of someone affected with MS. These were compared to that used by academic experimenters in basic science and clinical science research papers. RESULTS: Although the frequency of responses varied between surveys the overall findings showed many consistencies. This included use of person/people with MS (pwMS) as the preferred descriptor for someone with MS for social media and scientific publications. This was the preferred choice in about 55-60% people from the MRS and in over 70% in the NARCOMS and the MSSRN, respectively. Although MSer was the second preferred-choice for use in social media, there was as a large range of preferences from the 'most-preferred' to the 'most-disliked.' This reflected an earlier survey by UK-based research blogs using the term MSer (n=173). In contrast, pwMS had few 'dislikes' and results were skewed towards the 'liked' and 'most-preferred' choices. Client and sufferer were generally disliked terms, although there was some regional variation in levels of choice. Patient was generally seen as a neutral term that was neither strongly liked nor disliked. However, patient gained more public support for use within scientific publications (~20-25%) compared to social media (~10-15%). This descriptor was however most commonly used (98-99%) within both pre-clinical (searched in 6-month output of preclinical autoimmune MS models; n=161) and in clinical publications (specialist MS journals; n=220), whereas pwMS was not reported in over 75% of papers published in some specialised MS journals, and did not appear in the pre-clinical animal studies examined. CONCLUSION: There is a clear disconnection between preferences by individuals living with MS and current academic practise. As pwMS are increasingly reading primary research publications and are involved in patient and public involvement in research and grant review activities, the sensitivities of lay readers should be considered when writing research outputs. This issue may affect other diseases and a change in writing style could be adopted to show that we respect the wishes of the people that we study and wish to help. Copyright A© 2016 Elsevier B.V. All rights reserved.</t>
  </si>
  <si>
    <t>Sacristan,Jose A.</t>
  </si>
  <si>
    <t>88_75</t>
  </si>
  <si>
    <t>Telford, R.</t>
  </si>
  <si>
    <t>Patient-centered medicine and patient-oriented research: improving health outcomes for individual patients.</t>
  </si>
  <si>
    <t>Baker,Jean;Sanghvi,Tina;Hajeebhoy,Nemat;Martin,Luann;Lapping,Karin</t>
  </si>
  <si>
    <t>Using an evidence-based approach to design large-scale programs to improve infant and young child feeding.</t>
  </si>
  <si>
    <t>Food &amp; Nutrition Bulletin</t>
  </si>
  <si>
    <t>VS</t>
  </si>
  <si>
    <t>3 Suppl</t>
  </si>
  <si>
    <t>S146</t>
  </si>
  <si>
    <t>BACKGROUND: Patient-centered medicine is developing alongside the concepts of personalized medicine and tailored therapeutics. The main objective of patient-centered medicine is to improve health outcomes of individual patients in everyday clinical practice, taking into account the patient's objectives, preferences, values as well as the available economic resources. DISCUSSION: Patient-centered medicine implies a paradigm shift in the relationship between doctors and patients, but also requires the development of patient-oriented research. Patient-oriented research should not be based on the evaluation of medical interventions in the average patient, but on the identification of the best intervention for every individual patient, the study of heterogeneity and the assignment of greater value to observations and exceptions. The development of information-based technologies can help to close the gap between clinical research and clinical practice, a fundamental step for any advance in this field. SUMMARY: Evidence-based medicine and patient centered medicine are not contradictory but complementary movements. It is not possible to practice patient-centered medicine that is not based on evidence, nor is it possible to practice evidence-based medicine at a distance from the individual patient.</t>
  </si>
  <si>
    <t>BACKGROUND: Global interest in scaling up nutrition outcomes has focused attention on the need for more effective programs to improve infant and young child feeding (IYCF). However there are few examples in the literature of comprehensive programs that have been systematically designed. OBJECTIVE: To describe an evidence-based approach for designing large-scale yet tailored IYCF programs in varied country settings. METHODS: Behavior change principles, epidemiological data, situational analysis, stakeholder consultations, formative research, and feasibility studies informed the design of IYCF programs delivered at scale in Bangladesh, Ethiopia, and Vietnam. RESULTS: Impact, scale, and sustainability objectives guided the choice of partners, service delivery platforms, and advocacy, systems strengthening, and communication strategies for reaching mothers and decision makers. All programs focused on the critical first 2 years of life, followed global World Health Organization and UNICEF guidelines for IYCF, and applied a common theory of change. Formative research, stakeholder consultations, trials of improved practices, and assessments of media habits were most useful for making program decisions. Opinion leader research, monitoring of the policy environment, and stakeholder analysis were key elements in the design of advocacy strategies. All programs found that setting measurable and explicit targets, strengthening systems to provide support for mothers, multichannel communication, and advocacy for opinion leaders were vital components in the design. CONCLUSIONS: A systematic, evidence-based collaborative approach can facilitate the design of comprehensive IYCF programs. Programs should also embed design flexibility to enable changes as new challenges and opportunities arise.</t>
  </si>
  <si>
    <t>researchers; consumers</t>
  </si>
  <si>
    <t>Sarrami-Foroushani,Pooria;Travaglia,Joanne;Debono,Deborah;Braithwaite,Jeffrey</t>
  </si>
  <si>
    <t>researchers, patients, and 'comissioners'</t>
  </si>
  <si>
    <t>Implementing strategies in consumer and community engagement in health care: results of a large-scale, scoping meta-review.</t>
  </si>
  <si>
    <t>Consensus method: using an expert workshop as well as a two round Delphi process</t>
  </si>
  <si>
    <t>The research presents the creation of eight priniciples of successful consumer involvement in research using consensus methods.  Researchers (n=6) and consumers (n=7) were included in the expert workshop.  Principles with 85% or higher consensus were retained (13 principles were taken into the Delphi process.  Two rounds of questionnaires were returned from 96 participants.  Eight priniciples were retained with each having a clear and valid indicator(s). The findings may help commissioners, researchers and consumers to deepen their understanding of this issue and can be used to guide good practice.</t>
  </si>
  <si>
    <t>Baker,Meredith S.;McConnell,Lindsay K.;Kleinberg,Teri T.;Shriver,Erin M.;Bilyk,Jurij R.;Allen,Richard C.</t>
  </si>
  <si>
    <t>Orbital sarcomas in retinoblastoma patients: recommendations for screening and treatment guidelines</t>
  </si>
  <si>
    <t>no theory mentioned</t>
  </si>
  <si>
    <t>Current opinion in ophthalmology</t>
  </si>
  <si>
    <t>expert workshop and two round postal questionnaires</t>
  </si>
  <si>
    <t>NHS Executive Trent</t>
  </si>
  <si>
    <t>BACKGROUND: There is growing recognition of the importance of the active involvement of consumers and community members in health care. Despite the long history of consumer and community engagement (CCE) research and practice, there is no consensus on the best strategies for CCE. In this paper, we identify various dimensions of CCE-related strategies and offer a practical model to assist policy-makers, practitioners and researchers. METHODS: We undertook a large-scale, scoping meta-review and searched six databases using a list of nine medical subject headings (MeSH) and a comprehensive list of 47 phrases. We identified and examined a total of 90 relevant systematic reviews. RESULTS: Identified reviews show that although there is a significant body of research on CCE, the development of the field is hindered by a lack of evidence relating to specific elements of CCE. They also indicate a diverse and growing enterprise, drawing on a wide range of disciplinary, political and philosophical perspectives and a mix of definitions, targets, approaches, strategies and mechanisms. CCE interventions and strategies aim to involve consumers, community members and the public in general, as well as specific sub-groups, including children and people from culturally and linguistically diverse backgrounds. Strategies for CCE vary in terms of their aim and type of proposed activity, as do the methods and tools which have been developed to support them. Methods and tools include shared decision making, use of decision aids, consumer representation, application of electronic and internet-based facilities, and peer support. The success of CCE is dependent on both the approach taken and contextual factors, including structural facilitators such as governmental support, as well as barriers such as costs, organisational culture and population-specific limitations. CONCLUSIONS: The diversity of the field indicates the need to measure each component of CCE. This meta-review provides the basis for development of a new eight stage model of consumer and community engagement. This model emphasises the importance of clarity and focus, as well as an extensive evaluation of contextual factors within specific settings, before the implementation of CCE strategies, enabling those involved in CCE to determine potential facilitators and barriers to the process.</t>
  </si>
  <si>
    <t>consumer involvement</t>
  </si>
  <si>
    <t>researchers need to budget appropriately for consumer involvement.</t>
  </si>
  <si>
    <t>PURPOSE OF REVIEW: Retinoblastoma is the most common primary ocular malignancy in children. Although currently retinoblastoma has an excellent survival rate in developed countries, hereditary retinoblastoma survivors as well as those with a history of radiation therapy as children are at an increased risk for second primary tumors (SPTs), and specifically, for orbital sarcomas. Despite the known increased risk for SPTs in retinoblastoma survivors and the associated morbidity and mortality, no screening or treatment guidelines exist. RECENT FINDINGS: Understanding of retinoblastoma tumorigenesis and genomic expression has expanded significantly, and treatment has evolved with a shift away from radiotherapy. Until the last two decades, however, radiation was the therapy of choice for patients with bilateral disease. Because both hereditary retinoblastoma and radiation are independent risk factors for the development of SPTs such as sarcomas and these SPTs are often fatal, appropriate surveillance for retinoblastoma survivors is crucial. SUMMARY: As a result of the excellent survival rates for retinoblastoma patients, it is important to: recognize the risk of sarcoma, particularly in patients with hereditary retinoblastoma and/or prior radiation therapy; establish a screening protocol, such as the one proposed, to maximize early detection; and discuss and develop treatment guidelines for high-risk patients. Future directions of research for these patients will involve the development of molecularly targeted agents and the use of proton radiotherapy.</t>
  </si>
  <si>
    <t>researchers being clear on the purpose of involving consumers; consumers to give advice to the researcher on recruitment and information sharing. Researchers need to ensure that their own training needs were met in relation to involving consumers in the research.</t>
  </si>
  <si>
    <t>researchers respect differing skills, knowledge, and experiences of consumers</t>
  </si>
  <si>
    <t>Researchers and consumers; 8 priniciples of successful ocnsumerinvolvment in esearch include: 1) researchers and consumers agree on the role of the consumer; 2) Researchers budget appropriately, (3) researchers respect the skills, knowledge and experience of consumers; 4) training and support for consumers; 5) research skills for consumer involvement; 6) consumers involved in decisions on recruitment and information sharing; 7) consumer involvement reported in studies, and; 8) research findings aavailble to consumers.</t>
  </si>
  <si>
    <t>Baker,Philip R. A.;Francis,Daniel P.;Soares,Jesus;Weightman,Alison L.;Foster,Charles</t>
  </si>
  <si>
    <t>Key concepts in consumer and community engagement: a scoping meta-review.</t>
  </si>
  <si>
    <t>Community wide interventions for increasing physical activity</t>
  </si>
  <si>
    <t>Cochrane Database of Systematic Reviews</t>
  </si>
  <si>
    <t>108_9 (this is the same as # 136)</t>
  </si>
  <si>
    <t>BACKGROUND: Although consumer and community engagement (CCE) in health care is receiving increasing attention, research and practice in this area are hampered by the variability of concepts and terminology commonly employed. This scoping meta-review aims to identify key CCE concepts and examine terminology used to describe them. METHODS: In a scoping meta-review, an extensive list of 47 phrases and 11 Medical Subject Headings (MeSH) was used to undertake a comprehensive and systematic search in PubMed Central, Embase, EBM reviews, CINAHL, APAPsycNET, and Scopus. RESULTS: 59 systematic reviews met the selection criteria and were included in the final analysis. The analysis identified nine different concepts related to CCE: shared decision making, self-management, CCE in health care systems, community-based health promotion, providing access to health care, rehabilitation, participation in research, collaboration in research design and conduct, and peer support. The identified concepts differ from each other in many aspects including the aim of the activity, the role of consumers and the type of professionals' involvement. Each concept was described by a range of terms, with some terms shared by different concepts. In addition, two overlapping concepts of patient-centeredness and patient empowerment were recognised. CONCLUSIONS: This study describes CCE-related key concepts and provides new insight into their relationship with different CCE-related terms. Identification of key CCE-related concepts and terms will be useful to focus future studies and initiatives and enhance production of CCE-related evidence.</t>
  </si>
  <si>
    <t>Qualitative Health Research</t>
  </si>
  <si>
    <t xml:space="preserve">english </t>
  </si>
  <si>
    <t>diana</t>
  </si>
  <si>
    <t>provides examples from the literature to illustrate the points they are making ; Patients in mixed research teams on the basis of our experience on the projects</t>
  </si>
  <si>
    <t>This was not a research paper but more of a discussion/conceptual paper.   They did discuss Responsive Research based on the work of Stake. ... With the focus
on meaning processes, responsive evaluation is rooted
in hermeneutic philosophy. Politically it is based on
the notion of plurality; stakeholders have different
interests and values.....Methodologically, this means that researchers
cannot preordain the variables of a design...application of methodological principles to case examples based on experience and resulting in description</t>
  </si>
  <si>
    <t>Shaywitz D.A.;Martin J.B.;Ausiello,D. A.</t>
  </si>
  <si>
    <t>Patient-oriented research: Principles and new approaches to training.</t>
  </si>
  <si>
    <t>This was not a research paper but more of a discussion/conceptual paper.   They did discuss Responsive Research based on the work of Stake. ... With the focus
on meaning processes, responsive evaluation is rooted
in hermeneutic philosophy. Politically it is based on
the notion of plurality; stakeholders have different
interests and values.....Methodologically, this means that researchers
cannot preordain the variables of a design...Using case examples based on experience, the methodological notions for collaborations in mixed research teams are applied and refined for collaboration with research partners in mixed research teams.  Findings demonstrate that equal partnerships include involvement in all research activities from beginning to end, a focus on experiential knowledge, mutual learning, openness, and respect. Mutual learning processes help to overcome stereotypes and handle tensions. Other experiences include the financial reimbursement of research partners, and the necessity of an acceptable workload and scheme. The collaboration might then have a surplus value for the research process and for those involved, and some of these benefits are described.</t>
  </si>
  <si>
    <t>BACKGROUND: Multi-strategic community wide interventions for physical activity are increasingly popular but their ability to achieve population level improvements is unknown. OBJECTIVES: To evaluate the effects of community wide, multi-strategic interventions upon population levels of physical activity. SEARCH METHODS: We searched the Cochrane Public Health Group Segment of the Cochrane Register of Studies,The Cochrane Library, MEDLINE, MEDLINE in Process, EMBASE, CINAHL, LILACS, PsycINFO, ASSIA, the British Nursing Index, Chinese CNKI databases, EPPI Centre (DoPHER, TRoPHI), ERIC, HMIC, Sociological Abstracts, SPORT Discus, Transport Database and Web of Science (Science Citation Index, Social Sciences Citation Index, Conference Proceedings Citation Index). We also scanned websites of the EU Platform on Diet, Physical Activity and Health; Health-Evidence.org; the International Union for Health Promotion and Education; the NIHR Coordinating Centre for Health Technology (NCCHTA); the US Centre for Disease Control and Prevention (CDC) and NICE and SIGN guidelines. Reference lists of all relevant systematic reviews, guidelines and primary studies were searched and we contacted experts in the field. The searches were updated to 16 January 2014, unrestricted by language or publication status. SELECTION CRITERIA: Cluster randomised controlled trials, randomised controlled trials, quasi-experimental designs which used a control population for comparison, interrupted time-series studies, and prospective controlled cohort studies were included. Only studies with a minimum six-month follow up from the start of the intervention to measurement of outcomes were included. Community wide interventions had to comprise at least two broad strategies aimed at physical activity for the whole population. Studies which randomised individuals from the same community were excluded. DATA COLLECTION AND ANALYSIS: At least two review authors independently extracted the data and assessed the risk of bias. Each study was assessed for the setting, the number of included components and their intensity. The primary outcome measures were grouped according to whether they were dichotomous (per cent physically active, per cent physically active during leisure time, and per cent physically inactive) or continuous (leisure time physical activity time (time spent)), walking (time spent), energy expenditure (as metabolic equivalents or METS)). For dichotomous measures we calculated the unadjusted and adjusted risk difference, and the unadjusted and adjusted relative risk. For continuous measures we calculated percentage change from baseline, unadjusted and adjusted. MAIN RESULTS: After the selection process had been completed, 33 studies were included. A total of 267 communities were included in the review (populations between 500 and 1.9 million). Of the included studies, 25 were set in high income countries and eight were in low income countries. The interventions varied by the number of strategies included and their intensity. Almost all of the interventions included a component of building partnerships with local governments or non-governmental organisations (NGOs) (29 studies). None of the studies provided results by socio-economic disadvantage or other markers of equity. However, of those included studies undertaken in high income countries, 14 studies were described as being provided to deprived, disadvantaged or low socio-economic communities. Nineteen studies were identified as having a high risk of bias, 10 studies were unclear, and four studies had a low risk of bias. Selection bias was a major concern with these studies, with only five studies using randomisation to allocate communities. Four studies were judged as being at low risk of selection bias although 19 studies were considered to have an unclear risk of bias. Twelve studies had a high risk of detection bias, 13 an unclear risk and four a low risk of bias. Generally, the better designed studies showed no improvement in the primary outcome measure of physical activity at a population level.All four of the newly included, and judged to be at low risk of bias, studies (conducted in Japan, United Kingdom and USA) used randomisation to allocate the intervention to the communities. Three studies used a cluster randomised design and one study used a stepped wedge design. The approach to measuring the primary outcome of physical activity was better in these four studies than in many of the earlier studies. One study obtained objective population representative measurements of physical activity by accelerometers, while the remaining three low-risk studies used validated self-reported measures. The study using accelerometry, conducted in low income, high crime communities of USA, emphasised social marketing, partnership with police and environmental improvements. No change in the seven-day average daily minutes of moderate to vigorous physical activity was observed during the two years of operation. Some program level effect was observed with more people walking in the intervention community, however this result was not evident in the whole community. Similarly, the two studies conducted in the United Kingdom (one in rural villages and the other in urban London; both using communication, partnership and environmental strategies) found no improvement in the mean levels of energy expenditure per person per week, measured from one to four years from baseline. None of the three low risk studies reporting a dichotomous outcome of physical activity found improvements associated with the intervention.Overall, there was a noticeable absence of reporting of benefit in physical activity for community wide interventions in the included studies. However, as a group, the interventions undertaken in China appeared to have the greatest possibility of success with high participation rates reported. Reporting bias was evident with two studies failing to report physical activity measured at follow up. No adverse events were reported.The data pertaining to cost and sustainability of the interventions were limited and varied. AUTHORS' CONCLUSIONS: Although numerous studies have been undertaken, there is a noticeable inconsistency of the findings in the available studies and this is confounded by serious methodological issues within the included studies. The body of evidence in this review does not support the hypothesis that the multi-component community wide interventions studied effectively increased physical activity for the population, although some studies with environmental components observed more people walking.</t>
  </si>
  <si>
    <t>Remarkable advances in modern biology have enhanced our understanding of disease, permitting us to define - and potentially to treat - illness at the cellular and molecular level. The challenge we now face as physicians and physician-scientists is ensuring that these advances find expression in clinical practice. Thus far, the distance from the bench to the bedside has been surprisingly difficult to span, reflecting the need to develop broader, more integrative approaches to understanding how component molecules and physiologic systems function in the context of the whole person. Although there appears to be a consensus about the need to pursue such integrative, patient-oriented research, a mechanism for training future investigators in this discipline is less well established. In this essay, we present and develop the rationale for a set of underlying principles for patient-oriented research that can be used to guide appropriate training in this field. We also describe briefly a recently established prototype program - the Harvard initiative in Patient-Associated Science: Training, Education, Understanding, and Research (PASTEUR) - that we hope will help cultivate patient-oriented investigators and catalyze the evolution of patient-oriented research into a fully realized academic discipline. (C) 2000 by Excerpta Medica, Inc.</t>
  </si>
  <si>
    <t>Not referring to POR or competencies</t>
  </si>
  <si>
    <t>Arnstein’s (1969) “participation ladder” ...We depart from an approach that understands
patient participation as dialogue. This idea is grounded
in hermeneutic philosophy and responsive research ...a detailed portrayal
of the dynamics within mixed research teams
and the presentation of a responsive methodology to
handle these dynamics... Arnstein’s
model, because this model is solely focused on
degrees of involvement and control, and not on the
quality of interactions and relationships...In the late 1970s, Stake coined the term responsive
evaluation to promote an approach aimed at enhancing
the understanding of a situation from a variety of perspectives
(Stake, 1975, 2004). This was prompted by
the idea that a phenomenon has various, sometimes
conflicting meanings for different stakeholders (Abma
&amp; Stake, 2001; Stake &amp; Abma, 2005). With the focus
on meaning processes, responsive evaluation is rooted
in hermeneutic philosophy. Politically it is based on
the notion of plurality; stakeholders have different
interests and values. Instead of assuming consensus,
Stake (1975 and 2004) acknowledges the plurality of
interests and values to prevent the exclusion of certain
issues...</t>
  </si>
  <si>
    <t xml:space="preserve">as with many articles the level of involvement is important when determining KSA.  This article examined the roles of patients as objects of research, advisor, interviewer/moderator, research partner, research priniciple.  The KSA are different for each level, as is the role. The focus of this article was on "patients as research partners". </t>
  </si>
  <si>
    <t>Balneaves,Lynda G.;Truant,Tracy L. O.;Verhoef,Marja J.;Ross,Brenda;Porcino,Antony J.;Wong,Margurite;Brazier,Alison S.</t>
  </si>
  <si>
    <t>multiple examples of specific illness based studies; methodological notions were applied in a series of health research agenda-setting processes.</t>
  </si>
  <si>
    <t>The Complementary Medicine Education and Outcomes (CAMEO) program: a foundation for patient and health professional education and decision support programs.</t>
  </si>
  <si>
    <t>Dialogues, from a hermeneutic Dialogues, from a hermeneutic
perspective, are mutual learning processes in which all
change in the interaction (Widdershoven, 2001). The trainers need to empower patients and offer them the opportunity to learn by doing. yes</t>
  </si>
  <si>
    <t>Shippee,Nathan D.;Domecq Garces,Juan Pablo;Prutsky Lopez,Gabriela J.;Wang,Zhen;Elraiyah,Tarig A.;Nabhan,Mohammed;Brito,Juan P.;Boehmer,Kasey;Hasan,Rim;Firwana,Belal;Erwin,Patricia J.;Montori,Victor M.;Murad,M. Hassan</t>
  </si>
  <si>
    <t>Patient as research partner</t>
  </si>
  <si>
    <t>Patient and service user engagement in research: a systematic review and synthesized framework</t>
  </si>
  <si>
    <t>OBJECTIVE: This paper describes the background, design and evaluation of a theory-informed education and decision support program for cancer patients considering complementary medicine (CM). METHODS: The program was informed by the Shared Decision Making theory, the Ottawa Decision Support Framework and the Supportive Care Framework. Previous empirical evidence and baseline research were used to identify patients' and health professionals' (HPs) information and decision support needs related to CM. RESULTS: To address the continuum of CM needs, a variety of education and decision support interventions were developed, including basic CM information and resources for patients and HPs, a group education program and one-on-one decision support coaching for patients, and an on-line education module for HPs. Evaluation of the program and individual interventions is underway. CONCLUSIONS: This education and decision support program addresses a significant gap in care and offers an evidence-informed framework in which to translate CM evidence to conventional care settings and promote communication about CM. PRACTICE IMPLICATIONS: Evidence-informed CM education and decision support interventions are needed to shift the culture around CM within conventional care settings and promote open communication that will lead to CM therapies being safely integrated into care. Copyright © 2012 Elsevier Ireland Ltd. All rights reserved.</t>
  </si>
  <si>
    <t>Patients have no training in scientific research, and are not familiar with the technical scientific research, and are not familiar with the technical language and jargon.                                                          they have to gain a position as authoritative knower ... Concrete experiences and informal oral communications are most appropriate to foster these
processes.....Courses on participatory, empowerment, and community-focused research approaches, and courses on journalistic writing will broaden their scope of research....Patients might also educate and train professional researchers. They might, for instance, explain the needs of patients as respondents in the research process, which methods are appropriate for certain patient populations, how to approach certain hard-to-find populations, and how to deal with patients as advisors or research partner</t>
  </si>
  <si>
    <t>BACKGROUND: There is growing attention towards increasing patient and service user engagement (PSUE) in biomedical and health services research. Existing variations in language and design inhibit reporting and indexing, which are crucial to comparative effectiveness in determining best practices. OBJECTIVE: This paper utilizes a systematic review and environmental scan to derive an evidence-based framework for PSUE. DESIGN: A metanarrative systematic review and environmental scan/manual search using scientific databases and other search engines, along with feedback from a patient advisory group (PAG). ELIGIBLE SOURCES: English-language studies, commentaries, grey literature and other sources (including systematic and non-systematic reviews) pertaining to patient and public involvement in biomedical and health services research. DATA EXTRACTED: Study description (e.g. participant demographics, research setting) and design, if applicable; frameworks, conceptualizations or planning schemes for PSUE-related endeavours; and methods for PSUE initiation and gathering patients'/service users' input or contributions. RESULTS: Overall, 202 sources were included and met eligibility criteria; 41 of these presented some framework or conceptualization of PSUE. Sources were synthesized into a two-part framework for PSUE: (i) integral PSUE components include patient and service user initiation, reciprocal relationships, colearning and re-assessment and feedback, (ii) sources describe PSUE at several research stages, within three larger phases: preparatory, execution and translational. DISCUSSION AND CONCLUSIONS: Efforts at developing a solid evidence base on PSUE are limited by the non-standard and non-empirical nature of much of the literature. Our proposed two-part framework provides a standard structure and language for reporting and indexing to support comparative effectiveness and optimize PSUE. Copyright © 2013 John Wiley &amp; Sons Ltd.</t>
  </si>
  <si>
    <t>(If learning the language/structure is considered a competency)</t>
  </si>
  <si>
    <t>Barber,Rosemary;Boote,Jonathan D.;Cooper,Cindy L.</t>
  </si>
  <si>
    <t>Involving consumers successfully in NHS research: a national survey.</t>
  </si>
  <si>
    <t>They share decsion making power with professionals ... Jointly developing a design...gathering,..analyzing, and presenting data...; writing
publications;... evaluating articles and
research proposals; ...participating in
scientific congresses..... as a research principle the roles are initiating research; developing and maintaining a knowledge base; joining established research networks... Patients are increasingly invited to act as referents,
because they take other evaluation criteria into account, such as relevance and patient-friendliness...patients
and family carers who assess the value of research
proposals...Patients might also join
medical research commissions, which offers them the
opportunity to influence what should be investigated
and by whom, and to manage, evaluate, and control
the output of research programs...Another advisory
role is the inclusion of patients in scientific networks....As advisors, patients
might use their knowledge to influence long-term,
strategic decisions in health research...Patient research
partners will also influence crucial decisions regarding
research (aim, questions, design, data collection
and analysis, dissemination, and implementation),...patients conduct
operational research tasks, such as doing interviews
and moderating focus groups....because patients have better knowledge of
groups that come together on a regular basis...patient-moderators are sometimes better able to ask
the right questions and engage the participants...One of the main differences
between patient-interviewers or moderators and
patient research partners is that the scope of their
tasks is much broader, including not only data collection,
but also data analysis and negotiations over
methodological decisions....As research principals, patients might instigate
research projects which are grounded in their own
illness experiences...participants ask
questions, probe, argue, and deliberate about their
experiences and opinions, and this might lead to
adjustments of existing prejudices and ideas that cannot
then be disregarded...The
mixed team started conducting in-depth interviews
with renal patients and parents of young children with
kidney failure. Furthermore, focus groups were conducted
to prioritize research themes and to formulate
research questions. The interviews and focus groups
were tape-recorded, transcribed, and analyzed by the
team...The team collaborated in all these activities. Every
activity was carried out by at least one professional
and one patient partner...A public-friendly brochure for patients
was also written. This was done by a member of the
patient organization, a journalist, and the editor of a
magazine, who developed an interest in the project...The skill to negotiate, search, and build a sense of co-ownership. The skill to foster mutual learning.</t>
  </si>
  <si>
    <t>Strom B.L.;Norman S.;Margolis,D. J.</t>
  </si>
  <si>
    <t>OBJECTIVES: To investigate how far and in what way consumers are involved in NHS research. BACKGROUND: There is guidance from the UK Department of Health on involving consumers in research, but it is not known how these policies have been implemented. DESIGN: A national postal survey was conducted of 884 researchers selected randomly from the National Research Register, 16 researchers registered on the INVOLVE database and 15 consumers nominated by researchers who collaborated in the same research projects. SETTING: The survey participants were drawn from diverse settings including NHS organizations and universities. PARTICIPANTS: Researchers and consumers collaborating in the same projects. MAIN OUTCOME MEASURES: Details of how consumers were involved and the number of projects that met previously developed consensus-derived indicators of successful consumer involvement in NHS research. RESULTS: Of the 900 researchers who were sent a postal questionnaire, 518 responded, giving a response rate of 58%. Nine of the 15 consumers responded. Eighty-eight (17%) researchers reported involving consumers, mainly as members of a project steering group, designing research instruments and/or planning or designing the research methods. Most projects met between one and four indicators. CONCLUSIONS: This national survey revealed that only a small proportion of NHS researchers were actively involving consumers. This study provides a useful marker of how far the Department of Health's policy on consumer involvement in NHS research has been implemented and in what way.</t>
  </si>
  <si>
    <t>Patient-oriented research: Definitions and new paradigms.</t>
  </si>
  <si>
    <t>Prejudices and stereotypes also play a role; patients are often considered to be too emotionally involved and subjective to be included in research... Genuine dialogues require
openness, respect, trust, and engagement of all stakeholders.
These conditions are not always in place, and
need to be actively created and maintained throughout
the whole process...Patient partners can become fatigued easily, or lose
their concentration when working continuously for a
long time...Patient
research partners might fear the emotional impact of
interviewing other patients, or it might cause them to
recall painful moments in their own lives, and the
confrontation with the suffering of others might
evoke feelings of powerlessness and pity...the more professional the patient research
partners become, the greater the chance that they will
lose touch with their fellow patients. One might even
question whether a “professional” patient is still able
to represent other patients..Trustworthy relationships. Cherish the value of openness and respect.</t>
  </si>
  <si>
    <t xml:space="preserve">researchers and patients </t>
  </si>
  <si>
    <t>Barnidge,Ellen K.;Baker,Elizabeth A.;Estlund,Amy;Motton,Freda;Hipp,Pamela R.;Brownson,Ross C.</t>
  </si>
  <si>
    <t>A Participatory Regional Partnership Approach to Promote Nutrition and Physical Activity Through Environmental and Policy Change in Rural Missouri.</t>
  </si>
  <si>
    <t>http://www.amjmed.com/article/S0002-9343(00)00502-7/pdf</t>
  </si>
  <si>
    <t>E92</t>
  </si>
  <si>
    <t xml:space="preserve">Abma, T (Abma &amp; Broerse) - Patient participation in dialog ) </t>
  </si>
  <si>
    <t>Netherlands</t>
  </si>
  <si>
    <t>BACKGROUND: Rural residents are less likely than urban and suburban residents to meet recommendations for nutrition and physical activity. Interventions at the environmental and policy level create environments that support healthy eating and physical activity. COMMUNITY CONTEXT: Healthier Missouri Communities (Healthier MO) is a community-based research project conducted by the Prevention Research Center in St. Louis with community partners from 12 counties in rural southeast Missouri. We created a regional partnership to leverage resources and enhance environmental and policy interventions to improve nutrition and physical activity in rural southeast Missouri. METHODS: Partners were engaged in a participatory action planning process that included prioritizing, implementing, and evaluating promising evidence-based interventions to promote nutrition and physical activity. Group interviews were conducted with Healthier MO community partners post intervention to evaluate resource sharing and sustainability efforts of the regional partnership. OUTCOME: Community partners identified the benefits and challenges of resource sharing within the regional partnership as well as the opportunities and threats to long-term partnership sustainability. The partners noted that the regional participatory process was difficult, but the benefits outweighed the challenges. INTERPRETATION: Regional rural partnerships may be an effective way to leverage relationships to increase the capacity of rural communities to implement environmental and policy interventions to promote nutrition and physical activity.</t>
  </si>
  <si>
    <t>Barnieh,Lianne;Jun,Min;Laupacis,Andreas;Manns,Braden;Hemmelgarn,Brenda</t>
  </si>
  <si>
    <t>Determining research priorities through partnership with patients: an overview</t>
  </si>
  <si>
    <t>Seminars in dialysis</t>
  </si>
  <si>
    <t>researchers, patients, professionals</t>
  </si>
  <si>
    <t>There is an increasing level of emphasis being placed on health care providers and funders to incorporate patient-centered care into research. Involving patients and caregivers in establishing research priorities ensures the relevance of the research produced. Priority setting is a process that can be used to produce a robust set of research questions that researchers can address over the coming years. One of the methods for determining research priorities that involves patients, caregivers and clinicians is the James Lind Alliance priority setting partnership model. This method is focused on being exclusive, transparent, and evidence-based. Using a recent example of patients on or nearing dialysis, we highlight the key steps to assess research priorities in patients, caregivers and clinicians: (i) formation of a steering committee to guide the overall process; (ii) form priority setting partnerships; (iii) identify and gather research uncertainties; (iv) process and collate submitted research uncertainties; and (v) final priority setting workshop to determine the top 10 research priorities. Copyright © 2014 Wiley Periodicals, Inc.</t>
  </si>
  <si>
    <t>iterative multiple case study; cases chosen pragmatically</t>
  </si>
  <si>
    <t>This case study research presents a dialogic model for patient participation in health research agenda setting.  Researchers in the study discussed the six phases of the dialogic model relating to burns.  Burns was one of the seven case studies conducted over a 5 year process.</t>
  </si>
  <si>
    <t>Dialogue model: cyclic and iterative, focuses on interactions and social learning.  Worked according to the ideas of the hermenuetic circle.</t>
  </si>
  <si>
    <t>conversation; hermeneutic circle</t>
  </si>
  <si>
    <t>Charity funds - Netherlands asthma foundation, diabetes foundation, the Dutch Burns foundation and teh Kidney Fund</t>
  </si>
  <si>
    <t>Battaglia,Tracy A.;Darnell,Julie S.;Ko,Naomi;Snyder,Fred;Paskett,Electra D.;Wells,Kristen J.;Whitley,Elizabeth M.;Griggs,Jennifer J.;Karnad,Anand;Young,Heather;Warren-Mears,Victoria;Simon,Melissa A.;Calhoun,Elizabeth</t>
  </si>
  <si>
    <t>yes; on the empowerment of patients and offer them the opportunity to learn by doing</t>
  </si>
  <si>
    <t>The impact of patient navigation on the delivery of diagnostic breast cancer care in the National Patient Navigation Research Program: a prospective meta-analysis.</t>
  </si>
  <si>
    <t>yes; perspective, are mutual learning processes in which all change in the interaction (Widdershoven, 2001).</t>
  </si>
  <si>
    <t>Breast Cancer Research &amp; Treatment</t>
  </si>
  <si>
    <t>patient participation</t>
  </si>
  <si>
    <t>reseachers - maintain balance between professionals and patients to prevent dominant perspectives.</t>
  </si>
  <si>
    <t>researchers - build trust, devote more time; researchers - facilitate; all stakeholders - frequent communication with interest organizations.</t>
  </si>
  <si>
    <t>patients - empowered; professionals - respectful of patients experiential knowledge; all stakeholder groups - openness, trust, respect and committment</t>
  </si>
  <si>
    <t>researcher</t>
  </si>
  <si>
    <t>patient</t>
  </si>
  <si>
    <t>Professionals</t>
  </si>
  <si>
    <t>Patient navigation is emerging as a standard in breast cancer care delivery, yet multi-site data on the impact of navigation at reducing delays along the continuum of care are lacking. The purpose of this study was to determine the effect of navigation on reaching diagnostic resolution at specific time points after an abnormal breast cancer screening test among a national sample. A prospective meta-analysis estimated the adjusted odds of achieving timely diagnostic resolution at 60, 180, and 365 days. Exploratory analyses were conducted on the pooled sample to identify which groups had the most benefit from navigation. Clinics from six medical centers serving vulnerable populations participated in the Patient Navigation Research Program. Women with an abnormal breast cancer screening test between 2007 and 2009 were included and received the patient navigation intervention or usual care. Patient navigators worked with patients and their care providers to address patient-specific barriers to care to prevent delays in diagnosis. A total of 4675 participants included predominantly racial/ethnic minorities (74 %) with public insurance (40 %) or no insurance (31 %). At 60 days and 180 days, there was no statistically significant effect of navigation on achieving timely diagnostic care, but a benefit of navigation was seen at 365 days (aOR 2.12, CI 1.36-3.29). We found an equal benefit of navigation across all groups, regardless of race/ethnicity, language, insurance status, and type of screening abnormality. Patient navigation resulted in more timely diagnostic resolution at 365 days among a diverse group of minority, low-income women with breast cancer screening abnormalities. Trial registrations clinicaltrials.gov Identifiers: NCT00613275, NCT00496678, NCT00375024, NCT01569672.</t>
  </si>
  <si>
    <t>88_39 _39</t>
  </si>
  <si>
    <t>McCormick, Sabrina</t>
  </si>
  <si>
    <t>International Journal of Health Services</t>
  </si>
  <si>
    <t>Becker,Carolyn Black;Stice,Eric;Shaw,Heather;Woda,Susan</t>
  </si>
  <si>
    <t>Use of empirically supported interventions for psychopathology: can the participatory approach move us beyond the research-to-practice gap?</t>
  </si>
  <si>
    <t>JW/VS</t>
  </si>
  <si>
    <t>Behaviour Research &amp; Therapy</t>
  </si>
  <si>
    <t>Three case examples of public involvement in research into environmental causes of braset cancer on Long Island, New York, in the San Fransisco Bay Area, and in Massachusetts.</t>
  </si>
  <si>
    <t>Researchers, advocates/lay people</t>
  </si>
  <si>
    <t xml:space="preserve">Interviews with researchers and advocates; separate interviews with researchers and lay people tapping into their experiences with public involvement; ethnographic observations of public meetings, scientific review panel meetings and conferences; and interviews with key government officials who oversee programs that fund public involvement (NIEHS, DOD, CDC). </t>
  </si>
  <si>
    <t>Dissemination, or distribution, of empirically supported interventions (ESIs) for psychopathology remains a significant challenge. This paper reviews the principles of community-partnership research (CPR) and explores why CPR might improve distribution of psychological ESIs. Benefits of CPR include building trust, pooling resources and knowledge, and better serving a community by directly involving its members in the design and implementation of research. In addition, after establishing a community's trust using CPR, researchers are likely to be better positioned to partner with communities in the further distribution of ESIs via community networks. This paper reviews the case of dissonance-based eating disorder prevention interventions to provide an example of how CPR can facilitate the adoption and distribution of an ESI by a community, in this case, sororities. CPR also presents a number of challenges, however, because it is time consuming and does not always align with funding mechanisms and research designs used in randomized controlled trials. Further, CPR does not necessarily solve the challenge of training providers, though it may help with problem solving. Ultimately, we suggest that the benefits of CPR far outweigh the challenges, and hope that more researchers will adopt these practices so that more individuals can benefit from empirically supported psychological interventions.</t>
  </si>
  <si>
    <t xml:space="preserve">This article reviews current practices and general models of public involvement  in research and constructs a prototype. Researchers, program officers, and lay people were interviewed in order to understand the obstacle, processes, and benefits. They concluded that public involvement has major ramifications for the democratization of science and the construction of knowledge by teaching lay people about science and senstitizing researchers to concerns of the public. The authors trace public involvement in breast cancer research, analyze three empirical cases, and develop a model of lay involvement in research based on this analysis. A prototype is developed in response to the need for an explicit and articulate process and structure for public involvement in research. </t>
  </si>
  <si>
    <t xml:space="preserve">Case examples are in locations where the public became aware of the high rates of breast cancer, and consequent activism lead to research into potential environmental causes. </t>
  </si>
  <si>
    <t>Becker,Kerstin;Seiwert,Margarete;Casteleyn,Ludwine;Joas,Reinhard;Joas,Anke;Biot,Pierre;Aerts,Dominique;Castano,Argelia;Esteban,Marta;Angerer,Jurgen;Koch,Holger M.;Schoeters,Greet;Den Hond,Elly;Sepai,Ovnair;Exley,Karen;Knudsen,Lisbeth E.;Horvat,Milena;Bloemen,Louis;Kolossa-Gehring,Marike;DEMOCOPHES consortium</t>
  </si>
  <si>
    <t>A systematic approach for designing a HBM pilot study for Europe.</t>
  </si>
  <si>
    <t xml:space="preserve">Grants from the Brown University Graduate School and Department of Sociology and from the Robert Wood Johnson Foundation's Investigator Award in Health Policy Research Program, the National Science Foundation Program in Social Dimensions of Engineering, Science, and Technology, and the Brown University Salomon Faculty Research Award Program. </t>
  </si>
  <si>
    <t>International Journal of Hygiene &amp; Environmental Health</t>
  </si>
  <si>
    <t>Public involvement</t>
  </si>
  <si>
    <t>It focuses on definitions and paradigms of POR.</t>
  </si>
  <si>
    <t>Researchers: knowledge of the community.      Public: Related political, ethical, and ideological concepts to methodological ones; know the vocabulary of biomedicine or the research at hand</t>
  </si>
  <si>
    <t>(If including opinion pieces)</t>
  </si>
  <si>
    <t>Researchers: Use understandable language/explain scientific language.   Public: Ensure planned outcomes address community concerns.     Both: create partnerships where each member relinquishes control to share ideas and resources, assess quality of partnership, maintain cooperative and facilitating leadership, jointly establish goals and pronciples underlying research.</t>
  </si>
  <si>
    <t>Researchers: opennes to creative methodologies and/or multidisciplinary research; accepting the ideas of lay people; accountability to the community.        Public: Willingness to represent more than their individual experience; valueing the knowledge of researcher, willingness to share community resources and knowledge, willingness to assert point of view with scientists.     Both: Mutual trust, commitment to investing time.                      </t>
  </si>
  <si>
    <t>Identified principles, tasks, and structure for a protocol for lay involvement in research.</t>
  </si>
  <si>
    <t>Researcher and lay people (patient)</t>
  </si>
  <si>
    <t>The objective of COPHES (Consortium to Perform Human biomonitoring on a European Scale) was to develop a harmonised approach to conduct human biomonitoring on a European scale. COPHES developed a systematic approach for designing and conducting a pilot study for an EU-wide cross-sectional human biomonitoring (HBM) study and for the implementation of the fieldwork procedures. The approach gave the basis for discussion of the main aspects of study design and conduct, and provided a decision making tool which can be applied to many other studies. Each decision that had to be taken was listed in a table of options with their advantages and disadvantages. Based on this the rationale of the decisions could be explained and be transparent. This was important because an EU-wide HBM study demands openness of all decisions taken to encourage as many countries as possible to participate and accept the initiative undertaken. Based on this approach the following study design was suggested: a cross-sectional study including 120 children aged 6-11 years and their mothers aged up to 45 years from each participating country. For the pilot study the children should be sampled in equal shares in an urban and a rural location. Only healthy children and mothers (no metabolic disturbances) should be included, who have a sufficient knowledge of the local language and have been living at least for 5 years at the sampling location. Occupational exposure should not be an exclusion criterion. Recruitment should be performed via inhabitant registries or schools as an alternative option. Measures suitable to increase the response rate should be applied. Preferably, the families should be visited at home and interviewed face-to-face. Various quality control measures to guarantee a good fieldwork performance were recommended. This comprehensive overview aims to provide scientists, EU officials, partners and stakeholders involved in the EU implementation process full transparency of the work carried out in COPHES. Thus this report presents the discussion and consensus in COPHES on the main aspects of designing and conducting fieldwork of a human biomonitoring study. Furthermore, it provides an example for a systematic approach that may be useful to other research groups or pan-European research initiatives. In the study protocol that will be published elsewhere these aspects are elaborated and additional aspects are covered (Casteleyn et al., 2012). Meanwhile the respective pilot study DEMOCOPHES had been conducted and assessed. The results and lessons learned will be published elsewhere. Copyright © 2013 Elsevier GmbH. All rights reserved.</t>
  </si>
  <si>
    <t>Westfall,John M.;Mold,James;Fagnan,Lyle</t>
  </si>
  <si>
    <t>Practice-based research--"Blue Highways" on the NIH roadmap.</t>
  </si>
  <si>
    <t>JAMA</t>
  </si>
  <si>
    <t>88_39_44</t>
  </si>
  <si>
    <t>Parboosingh, Jean</t>
  </si>
  <si>
    <t>Bela,Gyorgyi;Peltola,Taru;Young,Juliette C.;Balazs,Balint;Arpin,Isabelle;Pataki,Gyorgy;Hauck,Jennifer;Kelemen,Eszter;Kopperoinen,Leena;Van Herzele,Ann;Keune,Hans;Hecker,Susanne;Suskevics,Monika;Roy,Helen E.;Itkonen,Pekka;Kulvik,Mart;Laszlo,Miklos;Basnou,Corina;Pino,Joan;Bonn,Aletta</t>
  </si>
  <si>
    <t>Learning and the transformative potential of citizen science</t>
  </si>
  <si>
    <t>Canadian Public Policy</t>
  </si>
  <si>
    <t>Conservation Biology</t>
  </si>
  <si>
    <t>http://chipcontent.chip.uconn.edu/wp-content/uploads/2015/09/Westfall-et-al.-2007.pdf</t>
  </si>
  <si>
    <t>public/consumer</t>
  </si>
  <si>
    <t xml:space="preserve">n/a; provides a description </t>
  </si>
  <si>
    <t>The number of collaborative initiatives between scientists and volunteers (i.e., citizen science) is increasing across many research fields. The promise of societal transformation together with scientific breakthroughs contributes to the current popularity of citizen science (CS) in the policy domain. We examined the transformative capacity of citizen science in particular learning through environmental CS as conservation tool. We reviewed the CS and social-learning literature and examined 14 conservation projects across Europe that involved collaborative CS. We also developed a template that can be used to explore learning arrangements (i.e., learning events and materials) in CS projects and to explain how the desired outcomes can be achieved through CS learning. We found that recent studies aiming to define CS for analytical purposes often fail to improve the conceptual clarity of CS; CS programs may have transformative potential, especially for the development of individual skills, but such transformation is not necessarily occurring at the organizational and institutional levels; empirical evidence on simple learning outcomes, but the assertion of transformative effects of CS learning is often based on assumptions rather than empirical observation; and it is unanimous that learning in CS is considered important, but in practice it often goes unreported or unevaluated. In conclusion, we point to the need for reliable and transparent measurement of transformative effects for democratization of knowledge production. Copyright © 2016 The Authors. Conservation Biology published by Wiley Periodicals, Inc. on behalf of Society for Conservation Biology.</t>
  </si>
  <si>
    <t>Not relevant to our eligibility criteria.I'd keep it as a background paper</t>
  </si>
  <si>
    <t>A method of enhancing the links between policy and research is being systematically addressed in the Canadian Breast Cancer Initiative with the input of women with breast cancer. The Initiative consists of a number of components and demonstrates a model of consumer particpation at multiple levels in setting the agenda for research and policy development, thus enhancing accountability in the transfer of research findings into policy. The concept of consumer paticipation in linking research and policy is transferable to other diseases and other population groups, such as seniors. This paper describes the current policy development and research activities, which are being undertaken by Health Canada and its partners, under the umbrella of the Canadian Breast Cancer Initiative. These activities will have an impact on the health and health care of elderly women with breast cancer, as well as of those in younger groups. Indeed, the model of consumer participation at multiple levels of all parts of the Initiative is one that bears description at the very least and emulation in future efforts in other areas of health care. The paper highlights the aspects of consumer particpation that facilitate the linkage between research and policy and will describe potential impediments to such participation.</t>
  </si>
  <si>
    <t>Bell,Jennifer A. H.;Balneaves,Lynda G.</t>
  </si>
  <si>
    <t>Public participation/consumer participation</t>
  </si>
  <si>
    <t>Cancer patient decision making related to clinical trial participation: an integrative review with implications for patients' relational autonomy</t>
  </si>
  <si>
    <t>Supportive Care in Cancer</t>
  </si>
  <si>
    <t>Researcher: being and being seen to be responsive to the identified needs of the consumers in a meaningful way.</t>
  </si>
  <si>
    <t>For researchers, there are key aspects of the Breast Cancer Initiative that are likely to contribute to the effectiveness of consumer participation. Process factors are identified as well as one competency</t>
  </si>
  <si>
    <t>PURPOSE: Oncology clinical trials are necessary for the improvement of patient care as they have the ability to confirm the efficacy and safety of novel cancer treatments and in so doing, contribute to a solid evidence base on which practitioners and patients can make informed treatment decisions. However, only 3-5 % of adult cancer patients enroll in clinical trials. Lack of participation compromises the success of clinical trials and squanders an opportunity for improving patient outcomes. This literature review summarizes the factors and contexts that influence cancer patient decision making related to clinical trial participation. METHODS: An integrative review was undertaken within PubMed, CINAHL, and EMBASE databases for articles written between 1995 and 2012 and archived under relevant keywords. Articles selected were data-based, written in English, and limited to adult cancer patients. RESULTS: In the 51 articles reviewed, three main types of factors were identified that influence cancer patients' decision making about participation in clinical trials: personal, social, and system factors. Subthemes included patients' trust in their physician and the research process, undue influence within the patient-physician relationship, and systemic social inequalities. How these factors interact and influence patients' decision-making process and relational autonomy, however, is insufficiently understood. CONCLUSIONS: Future research is needed to further elucidate the sociopolitical barriers and facilitators of clinical trial participation and to enhance ethical practice within clinical trial enrolment. This research will inform targeted education and support interventions to foster patients' relational autonomy in the decision-making process and potentially improve clinical trial participation rates.</t>
  </si>
  <si>
    <t>Horowitz</t>
  </si>
  <si>
    <t>Circulation</t>
  </si>
  <si>
    <t>researchers and community partners</t>
  </si>
  <si>
    <t>Bensing,Jozien M.;Tromp,Fred;van Dulmen,Sandra;van den Brink-Muinen,Atie;Verheul,William;Schellevis,Francois G.</t>
  </si>
  <si>
    <t>Discussion paper on community-based participatory research</t>
  </si>
  <si>
    <t>Shifts in doctor-patient communication between 1986 and 2002: a study of videotaped general practice consultations with hypertension patients.</t>
  </si>
  <si>
    <t>A discussion on the benefits of community-based research (CBPR) approach to conducting research to impact health.  Despite the advanced diagnostic and therapeutic treatments for complex conditions, health disparities remain.  The authors discuss the benefits of CBPR to address the disparities and outline ways for researchers to work collaboratively with community partners to inform research design, implementation and dissemination.  This includes stages of team building, study selection and design, conducting the research, and translating the research into practice.  The benefits of CBPR are discussed for each stage, including: increased accountability, increased relevance, improved quality, and improved sustainability.  Knowledge, skills and attitudes required of researchers are discussed throughout the stages as well.  Knowledge and skills of the community partners are supported by the authors as well.</t>
  </si>
  <si>
    <t>Dr Horowitz is supported by the National Center of Minority Health and Health Disparities of the National Institutes of Health (R24 MD001691, P60 MD00270), the Centers for Disease Control and Prevention REACH-US (U58DP001010), and the New York State Diabetes Prevention and Control Program. Dr Seifer is supported by the Agency for Health Care Research and Quality and the National Cancer Institute (R13 HS016471– 03)</t>
  </si>
  <si>
    <t>BACKGROUND: Departing from the hypotheses that over the past decades patients have become more active participants and physicians have become more task-oriented, this study tries to identify shifts in GP and patient communication patterns between 1986 and 2002. METHODS: A repeated cross-sectional observation study was carried out in 1986 and 2002, using the same methodology. From two existing datasets of videotaped routine General Practice consultations, a selection was made of consultations with hypertension patients (102 in 1986; 108 in 2002). GP and patient communication was coded with RIAS (Roter Interaction Analysis System). The data were analysed, using multilevel techniques. RESULTS: No gender or age differences were found between the patient groups in either study period. Contrary to expectations, patients were less active in recent consultations, talking less, asking fewer questions and showing less concerns or worries. GPs provided more medical information, but expressed also less often their concern about the patients' medical conditions. In addition, they were less involved in process-oriented behaviour and partnership building. Overall, these results suggest that consultations in 2002 were more task-oriented and businesslike than sixteen years earlier. CONCLUSION: The existence of a more equal relationship in General Practice, with patients as active and critical consumers, is not reflected in this sample of hypertension patients. The most important shift that could be observed over the years was a shift towards a more businesslike, task-oriented GP communication pattern, reflecting the recent emphasis on evidence-based medicine and protocolized care. The entrance of the computer in the consultation room could play a role. Some concerns may be raised about the effectiveness of modern medicine in helping patients to voice their worries.</t>
  </si>
  <si>
    <t>community-based participatory research</t>
  </si>
  <si>
    <t>Researcher: knowledge on operating procedures, roles, and rules of engagement.  Community partners: knowledge on the communities 'history, culture, traditions, and behaviors'</t>
  </si>
  <si>
    <t>Researcher: interpersonal skills, mentorship skills, regular and transparent communication, conflict resolution.  For community partners: mentorship, mediate and moderate others, recruit others, identify community resources.</t>
  </si>
  <si>
    <t>Researcher: humility, patience, curiosity, share control, insipre, wilingness to compromise and collaborate, trusting.</t>
  </si>
  <si>
    <t>community partners</t>
  </si>
  <si>
    <t>Betsch,C.</t>
  </si>
  <si>
    <t>Innovations in communication: the Internet and the psychology of vaccination decisions</t>
  </si>
  <si>
    <t>Euro Surveillance: Bulletin Europeen sur les Maladies Transmissibles = European Communicable Disease Bulletin</t>
  </si>
  <si>
    <t>This paper provides a psychological perspective on the possible effect of the Internet on the decision against vaccination. The reported importance of the Internet in health decisions is still low, but rising; especially the amount of interactive use of the Internet is increasing, e.g. due to the use of social media. It is argued that the fact that individuals do not report the Internet to be an important source of information does not necessarily mean that the information obtained in their Internet searches is not influential in their decisions. Evidence is summarised here regarding the (anti-)vaccination information on the Internet, and its influence on risk perceptions and on vaccination intentions and behaviour in relation to the encoded information. The conclusion suggests that scholars should strive to explain the underlying processes and potential mediators of vaccination decisions to increase the effectiveness of health communication. In reference to a definition of evidence-based medicine, a great future challenge lies in evidence-based public health communication based on interdisciplinary research involving public health, medical research, communication science and psychology.</t>
  </si>
  <si>
    <t>European Journal of Cancer Care</t>
  </si>
  <si>
    <t>People affected by cancer involved in research</t>
  </si>
  <si>
    <t>reseracher; patient</t>
  </si>
  <si>
    <t>systematic review</t>
  </si>
  <si>
    <t>Refers to 'practice based research', not POR</t>
  </si>
  <si>
    <t>A literature review was undertaken to explore the involvement of people affected by cancer: why were they involved, how were they involved, and what was the impact.   A systematic approach was used to search multiple databases, cited references, and grey literature search through UK and USA organization websites.  A total of 52 articles were included in the review. Findings yielded an increasing number of involvment in a range of research projects, the need for formal recruiting procedures, and training procedures.  Evaluations of involvement is recommended.</t>
  </si>
  <si>
    <t>Beyrer,Chris;Crago,Anna-Louise;Bekker,Linda-Gail;Butler,Jenny;Shannon,Kate;Kerrigan,Deanna;Decker,Michele R.;Baral,Stefan D.;Poteat,Tonia;Wirtz,Andrea L.;Weir,Brian W.;Barre-Sinoussi,Francoise;Kazatchkine,Michel;Sidibe,Michel;Dehne,Karl-Lorenz;Boily,Marie-Claude;Strathdee,Steffanie A.</t>
  </si>
  <si>
    <t>An action agenda for HIV and sex workers</t>
  </si>
  <si>
    <t>Lancet</t>
  </si>
  <si>
    <t>collaboration; consultation</t>
  </si>
  <si>
    <t>Funded by the Scottish Executive Health Department</t>
  </si>
  <si>
    <t>Reseracher: build trust, develop strateigies to overcome tensions between traditional research methods and cultures</t>
  </si>
  <si>
    <t>The women, men, and transgender people who sell sex globally have disproportionate risks and burdens of HIV in countries of low, middle, and high income, and in concentrated and generalised epidemic contexts. The greatest HIV burdens continue to be in African female sex workers. Worldwide, sex workers still face reduced access to needed HIV prevention, treatment, and care services. Legal environments, policies, police practices, absence of funding for research and HIV programmes, human rights violations, and stigma and discrimination continue to challenge sex workers' abilities to protect themselves, their families, and their sexual partners from HIV. These realities must change to realise the benefits of advances in HIV prevention and treatment and to achieve global control of the HIV pandemic. Effective combination prevention and treatment approaches are feasible, can be tailored for cultural competence, can be cost-saving, and can help to address the unmet needs of sex workers and their communities in ways that uphold their human rights. To address HIV in sex workers will need sustained community engagement and empowerment, continued research, political will, structural and policy reform, and innovative programmes. But such actions can and must be achieved for sex worker communities everywhere. Copyright © 2015 Elsevier Ltd. All rights reserved.</t>
  </si>
  <si>
    <t>Researcher: trust, consensus, share power</t>
  </si>
  <si>
    <t>Developing Training and Support for Public Involvement in Research</t>
  </si>
  <si>
    <t>a characteristic of the community partner is prior experience with advocacy in healthcare</t>
  </si>
  <si>
    <t>http://www.hra.nhs.uk/documents/2016/05/impact-public-involvement-ethical-aspects-research-updated-2016.pdf</t>
  </si>
  <si>
    <t>Bick,Debra;McCourt,Chris;Beake,Sarah</t>
  </si>
  <si>
    <t>Choice, culture, and evidence-informed practice: addressing the future of the U.K. maternity services</t>
  </si>
  <si>
    <t>Worldviews on Evidence-Based Nursing</t>
  </si>
  <si>
    <t>Katigbak</t>
  </si>
  <si>
    <t>Journal of Nursing Scholarship</t>
  </si>
  <si>
    <t>Asian American Immigrants</t>
  </si>
  <si>
    <t>researcher; patient</t>
  </si>
  <si>
    <t>Discussion on employing Community-based participatory research (CBPR) principles to access and recruit hard to reach populations</t>
  </si>
  <si>
    <t>The experiences of recruiting a sample of Asian American participants with CBPR priniciples is examined.  The authors discuss the principles of CBPR and how they were employed in a specific qualitative study conducted by the first author.  The authors identified nine principles of CBPR for successful partnerships:  (a) recognizing community identity; (b) building on community strengths and resources; (c) developing systems in an iterative and cyclical process; (d) developing equitable involvement of all parties in all phases of the research; (e) engaging in colearning and capacity building; (f) establishing mutually beneficial
integration and balance of research and action; (g) addressing public health issues of local importance; (h) sharing participation in the dissemination of research findings; and (i) committing to a long-term process of sustainability.  Lessons learned throughout application of the priniciples included building trust, the difference between shred ethnicity and shared experience, immigration status impacts participation, and accessibility of hidden populations.</t>
  </si>
  <si>
    <t>This work was supported by the Sigma Theta Tau International Honor Society of Nursing, Doris Bloch Research Award, the National Institutes of Health National Institute on Minority Health and Health Disparities grants P60MD000538 and R24001786; National Center for the Advancement of Translational Science
Grant UL1 TR000038; and Centers for Disease Control and Prevention Grant U48DP001904 and Grant U58DP005621.</t>
  </si>
  <si>
    <t>patient: understand and apply research principles, understand the culture and traditions of the community, understand thh community's view of research</t>
  </si>
  <si>
    <t>Researcher: build relationships, build trust, frequent points of contact, continuous dialouge, common goals/plans, invest more time.  Patient: build relationships</t>
  </si>
  <si>
    <t>patients</t>
  </si>
  <si>
    <t>Biedrzycki,Barbara A.</t>
  </si>
  <si>
    <t>Decision making for cancer clinical trial participation: a systematic review</t>
  </si>
  <si>
    <t>Oncology nursing forum</t>
  </si>
  <si>
    <t>E387</t>
  </si>
  <si>
    <t>PURPOSE/OBJECTIVES: To describe what is known about the factors that influence cancer clinical trial decision making. DATA SOURCES: PubMed database and reference lists of identified articles. DATA SYNTHESIS: Variations in research design and methods, including sample characteristics, instrumentation, time between decision made and measurement of decision making, and response rates, have effects on what is known about decision making for cancer clinical trial participation. Communication, whether in the form of education about a cancer clinical trial or as a personal invitation to join, is an important factor influencing decision making. Personal and system factors influence the outcomes of decision making for cancer clinical trials. CONCLUSIONS: The process of decision making for cancer clinical trials is understudied. Nevertheless, the currently available cancer clinical trial decision-making literature suggests a multitude of factors that influence the outcomes of the decision to accept or decline clinical trial participation, as well as the psychosocial consequences of decisional regret, pressures, and satisfaction. IMPLICATIONS FOR NURSING: The decision-making process of cancer clinical trials is a fertile area for research and, subsequently, evidence-based interventions. Oncology nurses are in a position to facilitate the process and to relieve the pressures patients perceive regarding decision making for cancer clinical trials that will benefit individuals and, ultimately, society.</t>
  </si>
  <si>
    <t>Biernacki,C.;Ward,L.</t>
  </si>
  <si>
    <t>Involving service users in dementia care planning</t>
  </si>
  <si>
    <t>INVOLVE: Involving the public in systematic reviews: What does the evidence tell us? Conference 2012.</t>
  </si>
  <si>
    <t>Professional Nurse</t>
  </si>
  <si>
    <t>http://www.invo.org.uk/posttypeconference/involving-the-public-in-systematic-reviews-what-does-the-evidence-tell-us/. Accessed 29 Sept 2015</t>
  </si>
  <si>
    <t>The evaluation of dementia services has been hindered by the difficulties of involving patients themselves. Current research emphasises the importance of good communication when attempting to elicit the views of those with dementia. Listening to and learning from people with dementia in everyday life will help nurses understand their fears, needs and wishes. [References: 20]</t>
  </si>
  <si>
    <t>Kelly</t>
  </si>
  <si>
    <t>(in case 'practice recommendations' may include competencies)</t>
  </si>
  <si>
    <t>advanced practice nurses; nurse researchers</t>
  </si>
  <si>
    <t>Discussion paper on Participatory action research (PAR)</t>
  </si>
  <si>
    <t>Birkel,Richard C.;Hall,Laura Lee;Lane,Tom;Cohan,Kathryn;Miller,Joel</t>
  </si>
  <si>
    <t>Consumers and families as partners in implementing evidence-based practice</t>
  </si>
  <si>
    <t>Psychiatric Clinics of North America</t>
  </si>
  <si>
    <t>The authors acknowledge that nurse researchers may experience challenges when developing and implementing community-based projects.  The authors attempt to minimize the challenges faced by nurse researchers by explaining utilization stratgies when planning and implementing research with community partners.  The steps outlined include: the literature review, community assessment, finding a communtiy partner, planning cycle, action cycle, and review cycle.  They also compare the philosophical underpinnings of community-based research with traditional research methods.</t>
  </si>
  <si>
    <t>Dudley L, Gamble C, Preston J, Buck D, EPIC Patient Advisory Group, Hanley B, Williamson P, Young B. What difference does patient and public involvement make and what are its pathways to impact? Qualitative study of patients and researchers from a cohort of randomised clinical trials. PLOS One. 2015.</t>
  </si>
  <si>
    <t>collaboration</t>
  </si>
  <si>
    <t>http://www.plosone.org/article/Metrics/info:doi/10.1371/journal.pone.0128817. Accessed 29 Sept 2015</t>
  </si>
  <si>
    <t>PAR</t>
  </si>
  <si>
    <t>researcher: knowledge of community and community stakeholders</t>
  </si>
  <si>
    <t>Evidence-based practices represent an extremely important advance in the mental health system, and NAMI continues its support of efforts to develop and implement these interventions. Moving forward, the authors envision consumers and family members playing a much greater role in developing and promulgating EBP. Individually and corporately, consumers can: facilitate research that will expedite equitable implementation of existing and new EBPs; play a significant role in providing services; play a lead role in promoting policies that support EBP implementation through the development and use of advocacy toolkits; influence provider adaptation of EBP through the broad development and testing of resources that urge EBP consumerism; and, advance through the monitoring of EBP. These consumer-led activities generally have been relegated to a lower level of importance in the current research, policy, and funding environment leading to poorly developed partnerships and "buy in" from the consumer community. It is important that the level of importance of these activities and the role of consumers and families be rethought. Further advancement of EBP will require implementing a three-track program of research, including a much greater focus on action research and the involvement of consumers as research and evaluation partners. This is the fastest and most effective way to achieve breakthrough results in practices for treating people with serious mental illnesses and to address the serious and growing problem of racial and cultural disparities and the disconnect that causes between those individuals and the means to their recovery. The hope of consumers and families rest on the ability to initiate action now. [References: 32]</t>
  </si>
  <si>
    <t>Researcher: common goals, make meeting places accessible (transit, parking, child-care, food or snacks); regular open meetings</t>
  </si>
  <si>
    <t>Researcher: shared decision making, emphasizing strengths, collaborating, flexibility</t>
  </si>
  <si>
    <t>Biswas,Rakesh;Maniam,Jayanthy;Lee,Edwin Wen Huo;Gopal,Premalatha;Umakanth,Shashikiran;Dahiya,Sumit;Ahmed,Sayeed</t>
  </si>
  <si>
    <t>User-driven health care: answering multidimensional information needs in individual patients utilizing post-EBM approaches: an operational model.</t>
  </si>
  <si>
    <t>Journal of evaluation in clinical practice</t>
  </si>
  <si>
    <t>Reed</t>
  </si>
  <si>
    <t>J of clinical nursing</t>
  </si>
  <si>
    <t>The hypothesis in the conceptual model was that a user-driven innovation in presently available information and communication technology infrastructure would be able to meet patient and health professional users information needs and help them attain better health outcomes. An operational model was created to plan a trial on a sample diabetic population utilizing a randomized control trial design, assigning one randomly selected group of diabetics to receive electronic information intervention and analyse if it would improve their health outcomes in comparison with a matched diabetic population who would only receive regular medical intervention. Diabetes was chosen for this particular trial, as it is a major chronic illness in Malaysia as elsewhere in the world. It is in essence a position paper for how the study concept should be organized to stimulate wider discussion prior to beginning the study.</t>
  </si>
  <si>
    <t xml:space="preserve">Service users </t>
  </si>
  <si>
    <t>based on 3 studies, the authors provide commentary on how to partner with service users  -- this is a narrative reivew of the 3 studies</t>
  </si>
  <si>
    <t xml:space="preserve">The authors reflect on the creation of knowledge though participation in research.  Their work entails active participation of service users in knowledge creation.  The authors are grounded in a blief that service user involvemnet is pragmatic and also ethical.  Services useres can be research partners, can re researchers themselves and can be data sources. The authors discuss the role of research partner and describe experiences and competncies/behaviors needed for success.  Researchers may not be able to adopt a 'purist' view of research methods - example provided in  regard to data collection, criteria about reliability/validity of the collection process can be challenged.if research partner asks more questions or divulges information about self to the interviewee.  Authors present a summary of competencies needed for this work.   . </t>
  </si>
  <si>
    <t>Biswas,Rakesh;Martin,Carmel M.;Sturmberg,Joachim;Shanker,Ravi;Umakanth,Shashikiran;Shanker,Shiv;Kasturi,A. S.</t>
  </si>
  <si>
    <t xml:space="preserve">partners in research </t>
  </si>
  <si>
    <t>User-driven health care - answering multidimensional information needs in individual patients utilizing post-EBM approaches: a conceptual model</t>
  </si>
  <si>
    <t xml:space="preserve">older partners </t>
  </si>
  <si>
    <t xml:space="preserve">Researcher: ability to listen to the population of interst; ability to reflect the xperiences of the study population in the research question asked; abilty to identify research goals; communcation skills -- ability to communicate the research method, the research structure, the need for logic and consitency.; ability to clarify roles and responsibilities;  teamwork.  ability to write a research report.  Patient partner:  establish rapport with study participaint, reflect ciritically on own work; ability to look at research findings  from both the researcher/rprofessional view and rom the patient experience view.  ,    </t>
  </si>
  <si>
    <t xml:space="preserve">:  
</t>
  </si>
  <si>
    <t>Evidence based on average patient data, which occupies most of our present day information databases, does not fulfil the needs of individual patient-centred health care. In spite of the unprecedented expansion in medical information we still do not have the types of information required to allow us to tailor optimal care for a given individual patient. As our current information is chiefly provided in disconnected silos, we need an information system that can seamlessly integrate different types of information to meet diverse user group needs. Groups of certain individual medical learners namely patients, medical students and health professionals share the patient's need to increasingly interact with and seek knowledge and solutions offered by others (individual medical learners) who have the lived experiences that they would benefit to access and learn from. A web-based user-driven learning solution may be a stepping-stone to address the present problem of information oversupply in medicine that mostly remains underutilized, as it doesn't meet the needs of the individual patient and health professional user. The key to its success would be to relax central control and make local trust and strategic health workers feel more engaged in the project such that it is truly user-driven. [References: 31]</t>
  </si>
  <si>
    <t>Not relevant to our eligibility criteria. Same research team and topic as in the previous publication (#195).</t>
  </si>
  <si>
    <t>Duplicate of above?</t>
  </si>
  <si>
    <t>Blair,Thomas;Minkler,Meredith</t>
  </si>
  <si>
    <t>Participatory action research with older adults: key principles in practice</t>
  </si>
  <si>
    <t>Gerontologist</t>
  </si>
  <si>
    <t>researchers and public partners</t>
  </si>
  <si>
    <t>It is about Patient and Public Involvement (PPI) in clinical trials and how to optimise its impact within trials.</t>
  </si>
  <si>
    <t>PURPOSE: Although participatory action research (PAR) is increasingly viewed as an important complement to traditional investigator-driven research, relatively little PAR has taken place in which older adults have been prominent partners. This article provides a review of the literature on PAR in gerontology, highlighting key studies and their implications. DESIGN AND METHODS: We searched PubMed, PsycINFO, and ERIC for relevant articles, supplementing our results through the bibliographies of articles identified and consultation with colleagues. This search yielded 75 articles of potential relevance, of which we selected 13 (covering 10 studies) that best adhered to the roles of PAR in gerontology. RESULTS: PAR projects with older adults have utilized a variety of research methodologies in a broad range of social contexts. Each of the 10 studies examined illustrates several core principles of PAR. Furthermore, while suffering from some methodological limitations, each also highlights value added in terms of research quality, elders' skill building, and/or action outcomes. IMPLICATIONS: Involving older adults in PAR, while labor intensive and challenging, may offer promise as an underdeveloped resource for the field of social gerontology, as well as for elders themselves. [References: 56]</t>
  </si>
  <si>
    <t>PiiAF Study Group. The Public Involvement Impact Assessment Framework: executive summary.</t>
  </si>
  <si>
    <t>Blevins,Dean;Morton,Bridget;McGovern,Rene</t>
  </si>
  <si>
    <t>http://piiaf.org.uk/documents/exec-summary-0114.pdf Accessed 5 Mar 2014</t>
  </si>
  <si>
    <t>Evaluating a community-based participatory research project for elderly mental healthcare in rural America</t>
  </si>
  <si>
    <t>Clinical Interventions In Aging</t>
  </si>
  <si>
    <t>The purpose of this evaluation was to explore the collaborative nature of partners in a rural mental health program for the elderly, and to test an adapted method of assessing the collaborative process. Sixteen collaborative partners were interviewed to explore ratings of collaboration across 6 domains identified as critical to participatory research. Results indicate that the context of rural Missouri and uniqueness of the program necessitated an approach to collaboration that began with a top-down approach, but greater community responsibility developed over time. Partners recognized the efforts of the program's directors to seek input. Most were satisfied with their roles and the degree of success achieved by the program, although several wanted to have more input in the future in some domains, but not in others. Interviews revealed numerous barriers to achieving sustainability. Methods to improve the assessment of collaboration are discussed and areas for improvement are offered. [References: 20]</t>
  </si>
  <si>
    <t>PPI</t>
  </si>
  <si>
    <t>Boivin,Antoine;Legare,France;Lehoux,Pascale</t>
  </si>
  <si>
    <t>Decision technologies as normative instruments: exposing the values within.</t>
  </si>
  <si>
    <t>OBJECTIVE: Describe some of the implicit normative and value judgments made in decision technologies development and use. METHODS: Using conceptual analysis of published models, we first outline some of the background assumptions of the knowledge translation/evidence-based medicine view of decision technologies. We then describe how normative judgments are embedded in decision technology development and use, drawing from empirical normative analysis of qualitative interviews with clinical practice guidelines developers (n=18) and users (n=17) in Canada and the UK. RESULTS: Normative judgments are made in at least three stages of decision technologies' "life cycle": (1) in the identification of contexts where decisions are seen as requiring support; (2) in determining what type of information and options should be part of the content of decision technologies; (3) in the negotiation between different actors regarding how effectiveness of decision technologies should be judged. These findings contrast with the knowledge translation/evidence-based medicine picture of decision technologies as neutral carriers of facts, or 'pure' synthesis of research evidence. CONCLUSION: Normative judgments are at play throughout the life cycle of decision technology development and use. References to scientific notions of truth and validity in the knowledge translation/evidence-based medicine model tend to overlook the socio-political dimension of decision technology development and implementation, as well as the contested nature of what "good decision" these technologies aim to support. PRACTICE IMPLICATIONS: Empirical normative analysis is an important research tool to better understand the values, interests and power relationships embedded in decision technologies. Such lines of inquiry could foster a more open debate among stakeholders - including patients and members of the public - regarding the norms promoted by practice guidelines and patient decision aids. It also offers new insights in understanding the problem of implementing decision technologies in clinical practice.</t>
  </si>
  <si>
    <t>UK-65</t>
  </si>
  <si>
    <t>Braye</t>
  </si>
  <si>
    <t xml:space="preserve">Evidence and Policy </t>
  </si>
  <si>
    <t xml:space="preserve">researchers and public partners </t>
  </si>
  <si>
    <t>those conducting systematic reviews</t>
  </si>
  <si>
    <t>case report</t>
  </si>
  <si>
    <t>Bolen,Shari D.;Chandar,Apoorva;Falck-Ytter,Corinna;Tyler,Carl;Perzynski,Adam T.;Gertz,Alida M.;Sage,Paulette;Lewis,Steven;Cobabe,Maurine;Ye,Ying;Menegay,Michelle;Windish,Donna M.</t>
  </si>
  <si>
    <t>Authors present researchers’ experiences of involving service users and cares in a systemtic review of the topic – knowledge on learning, teaching and assessment of law in social work education.</t>
  </si>
  <si>
    <t>Effectiveness and safety of patient activation interventions for adults with type 2 diabetes: systematic review, meta-analysis, and meta-regression</t>
  </si>
  <si>
    <t>Journal of General Internal Medicine</t>
  </si>
  <si>
    <t xml:space="preserve">none mentioned </t>
  </si>
  <si>
    <t>knows/undersstands group process</t>
  </si>
  <si>
    <t xml:space="preserve">abilty to:  show resepct, listen, value contributions from all, manage the dynamic of challenge and difference, communication skills, subh as ability to construct joint undersatndings of ideas and concepts and having strategiges to respnd to assertive participants as well as to participants who don't talk.  </t>
  </si>
  <si>
    <t xml:space="preserve">holds feelings of openess towar toehrs; inclidned twoard a critical scrutiny of oneself </t>
  </si>
  <si>
    <t>Boote,J.;Baird,W.;Beecroft,C.</t>
  </si>
  <si>
    <t>Public involvement at the design stage of primary health research: a narrative review of case examples</t>
  </si>
  <si>
    <t>BACKGROUND: Patient activation interventions (PAIs) engage patients in care by promoting increased knowledge, confidence, and/or skills for disease self-management. However, little is known about the impact of these interventions on a wide range of outcomes for adults with type 2 diabetes (DM2), or which of these interventions, if any, have the greatest impact on glycemic control. METHODS: Electronic databases were searched from inception through November 2011. Of 16,290 citations, two independent reviewers identified 138 randomized trials comparing PAIs to usual care/control groups in adults with DM2 that reported intermediate or long-term outcomes or harms. For meta-analyses of continuous outcomes, we used a random-effects model to derive pooled weighted mean differences (WMD). For all-cause mortality, we calculated the pooled odds ratio (OR) using Peto's method. We assessed statistical heterogeneity using the I (2) statistic and conducted meta-regression using a random-effects model when I (2)&gt;50 %. A priori meta-regression primary variables included: intervention strategies, intervention leader, baseline outcome value, quality, and study duration. RESULTS: PAIs modestly reduced intermediate outcomes [A1c: WMD 0.37 %, CI 0.28-0.45 %, I (2) 83 %; SBP: WMD 2.2 mmHg, CI 1.0-3.5 mmHg, I (2) 72 %; body weight: WMD 2.3 lbs, CI 1.3-3.2 lbs, I (2) 64 %; and LDL-c: WMD 4.2 mg/dL, CI 1.5-6.9 mg/dL, I (2) 64 %]. The evidence was moderate for A1c, low/very low for other intermediate outcomes, low for long-term mortality and very low for complications. Interventions had no effect on hypoglycemia (evidence: low) or short-term mortality (evidence: moderate). Higher baseline A1c, pharmacist-led interventions, and longer follow-up were associated with larger A1c improvements. No intervention strategy outperformed any other in adjusted meta-regression. CONCLUSIONS: PAIs modestly improve A1c in adults with DM2 without increasing short-term mortality. These results support integration of these interventions into primary care for adults with uncontrolled glycemia, and provide evidence to insurers who do not yet cover these programs.</t>
  </si>
  <si>
    <t xml:space="preserve">UK-74 </t>
  </si>
  <si>
    <t>Cornes</t>
  </si>
  <si>
    <t>OBJECTIVE: To review published examples of public involvement in research design, to synthesise the contributions made by members of the public, as well as the identified barriers, tensions and facilitating strategies.DESIGN:Systematic literature search and narrative review.FINDINGS:Seven papers were identified covering the following topics: breast-feeding, antiretroviral and nutrition interventions; paediatric resuscitation; exercise and cognitive behavioural therapy; hormone replacement therapy and breast cancer; stroke; and parents' experiences of having a pre-term baby. Six papers reported public involvement in the development of a clinical trial, while one reported public involvement in the development of a mixed methods study. Group meetings were the most common method of public involvement. Contributions that members of the public made to research design were: review of consent procedures and patient information sheets; outcome suggestions; review of acceptability of data collection procedures; and recommendations on the timing of potential participants into the study and the timing of follow-up. Numerous barriers, tensions and facilitating strategies were identified.CONCLUSIONS:The issues raised here should assist researchers in developing research proposals with members of the public. Substantive and methodological directions for further research on the impact of public involvement in research design are set out.</t>
  </si>
  <si>
    <t>Boney,Oliver;Bell,Madeline;Bell,Natalie;Conquest,Ann;Cumbers,Marion;Drake,Sharon;Galsworthy,Mike;Gath,Jacqui;Grocott,Michael P. W.;Harris,Emma;Howell,Simon;Ingold,Anthony;Nathanson,Michael H.;Pinkney,Thomas;Metcalf,Leanne</t>
  </si>
  <si>
    <t xml:space="preserve">UK - those involved with research and inspection of facilities </t>
  </si>
  <si>
    <t xml:space="preserve">researchers/evaluators and public partners </t>
  </si>
  <si>
    <t xml:space="preserve">project report </t>
  </si>
  <si>
    <t>Identifying research priorities in anaesthesia and perioperative care: final report of the joint National Institute of Academic Anaesthesia/James Lind Alliance Research Priority Setting Partnership.</t>
  </si>
  <si>
    <t>BMJ Open</t>
  </si>
  <si>
    <t>The authors explore service user involvement in research and inspection of facilities – in relation to the National Service Framework for Older People in England. Specifically, this paper deals with inspection and audit of health and local council services.</t>
  </si>
  <si>
    <t>e010006</t>
  </si>
  <si>
    <t>does not describe public involvement in the research team</t>
  </si>
  <si>
    <t>report of the experiences/learnings of those who participated in a collaborative study</t>
  </si>
  <si>
    <t xml:space="preserve">Public participants:  literature searching, interviewing, analysis and compling of data, team buidling, communicaiton sklls and proejct management skills.: </t>
  </si>
  <si>
    <t>OBJECTIVE: To identify research priorities for Anaesthesia and Perioperative Medicine. DESIGN: Prospective surveys and consensus meetings guided by an independent adviser. SETTING: UK. PARTICIPANTS: 45 stakeholder organisations (25 professional, 20 patient/carer) affiliated as James Lind Alliance partners. OUTCOMES: First 'ideas-gathering' survey: Free text research ideas and suggestions. Second 'prioritisation' survey: Shortlist of 'summary' research questions (derived from the first survey) ranked by respondents in order of priority. Final 'top ten': Agreed by consensus at a final prioritisation workshop. RESULTS: First survey: 1420 suggestions received from 623 respondents (49% patients/public) were refined into a shortlist of 92 'summary' questions. Second survey: 1718 respondents each nominated up to 10 questions as research priorities. Top ten: The 25 highest-ranked questions advanced to the final workshop, where 23 stakeholders (13 professional, 10 patient/carer) agreed the 10 most important questions: What can we do to stop patients developing chronic pain after surgery? How can patient care around the time of emergency surgery be improved? What long-term harm may result from anaesthesia, particularly following repeated anaesthetics? What outcomes should we use to measure the 'success' of anaesthesia and perioperative care? How can we improve recovery from surgery for elderly patients? For which patients does regional anaesthesia give better outcomes than general anaesthesia? What are the effects of anaesthesia on the developing brain? Do enhanced recovery programmes improve short and long-term outcomes? How can preoperative exercise or fitness training, including physiotherapy, improve outcomes after surgery? How can we improve communication between the teams looking after patients throughout their surgical journey? CONCLUSIONS: Almost 2000 stakeholders contributed their views regarding anaesthetic and perioperative research priorities. This is the largest example of patient and public involvement in shaping anaesthetic and perioperative research to date. Copyright Published by the BMJ Publishing Group Limited. For permission to use (where not already granted under a licence) please go to http://www.bmj.com/company/products-services/rights-and-licensing/</t>
  </si>
  <si>
    <t>Pubilc involvement in research not POR (consultation not collaboration)</t>
  </si>
  <si>
    <t>UK-100</t>
  </si>
  <si>
    <t>Buck,D.;Gamble,C.;Dudley,L.;Preston,J.;Hanley,B.;Williamson,P. R.;Young,B.</t>
  </si>
  <si>
    <t>Meyer</t>
  </si>
  <si>
    <t>From plans to actions in patient and public involvement: qualitative study of documented plans and the accounts of researchers and patients sampled from a cohort of clinical trials</t>
  </si>
  <si>
    <t xml:space="preserve">Western J of Nursing Research </t>
  </si>
  <si>
    <t>immirgant and minoroty women</t>
  </si>
  <si>
    <t xml:space="preserve">researchers and communicaty members </t>
  </si>
  <si>
    <t>The paper addresses a concern that immigrant and minority women are not and have not been involved in research. The authors describe PAR as a good method to empower people and note that it is embedded within a feminist framework. The paper reports a study with participants (who were immigrant women) worked on a PAR study related to community health promotion. These research participants took a university course in research as preparation for their research role. There are several competencies listed for these public participants</t>
  </si>
  <si>
    <t>Patient and public involvement (PPI) in research is increasingly required, although evidence to inform its implementation is limited. ObjectiveInform the evidence base by describing how plans for PPI were implemented within clinical trials and identifying the challenges and lessons learnt by research teams.MethodsWe compared PPI plans extracted from clinical trial grant applications (funded by the National Institute for Health Research Health Technology Assessment Programme between 2006 and 2010) with researchers’ and PPI contributors’ interview accounts of PPI implementation. Analysis of PPI plans and transcribed qualitative interviews drew on the Framework technique.ResultsOf 28 trials, 25 documented plans for PPI in funding applications and half described implementing PPI before applying for funding. Plans varied from minimal to extensive, although almost all anticipated multiple modes of PPI. Interview accounts indicated that PPI plans had been fully implemented in 20/25 trials and even expanded in some. Nevertheless, some researchers described PPI within their trials as tokenistic. Researchers and contributors noted that late or minimal PPI engagement diminished its value. Both groups perceived uncertainty about roles in relation to PPI, and noted contributors’ lack of confidence and difficulties attending meetings. PPI contributors experienced problems in interacting with researchers and understanding technical language. Researchers reported difficulties finding ‘the right’ PPI contributors, and advised caution when involving investigators’ current patients.ConclusionsEngaging PPI contributors early and ensuring ongoing clarity about their activities, roles and goals, is crucial to PPI's success. Funders, reviewers and regulators should recognise the value of preapplication PPI and allocate further resources to it. They should also consider whether PPI plans in grant applications match a trial's distinct needs. Monitoring and reporting PPI before, during and after trials will help the research community to optimise PPI, although the need for ongoing flexibility in implementing PPI should also be recognised</t>
  </si>
  <si>
    <t>does not address competencies</t>
  </si>
  <si>
    <t>Does not focus on competencies of the stakeholder group(s).</t>
  </si>
  <si>
    <t>Bonfill,X.;Marzo,M.;Pladevall,M.;Marti,J.;Emparanza,J. I.</t>
  </si>
  <si>
    <t>Strategies for increasing women participation in community breast cancer screening</t>
  </si>
  <si>
    <t>Dudley,L.;Gamble,C.;Allam,A.;Bell,P.;Buck,D.;Goodare,H.;Hanley,B.;Preston,J.;Walker,A.;Williamson,P.;Young,B.</t>
  </si>
  <si>
    <t>A little more conversation please? Qualitative study of researchers’ and patients’ accounts of training for patient and public involvement in clinical trials</t>
  </si>
  <si>
    <t>feminist theory</t>
  </si>
  <si>
    <t xml:space="preserve">participants from the public took a universty course to prepare themsevles to partner in research </t>
  </si>
  <si>
    <t>Background Training in patient and public involvement (PPI) is recommended, yet little is known about what training is needed. We explored researchers’ and PPI contributors’ accounts of PPI activity and training to inform the design of PPI training for both parties.MethodsWe used semi-structured qualitative interviews with researchers (chief investigators and trial managers) and PPI contributors, accessed through a cohort of clinical trials, which had been funded between 2006 and 2010. An analysis of transcripts of audio-recorded interviews drew on the constant comparative method.ResultsWe interviewed 31 researchers and 17 PPI contributors from 28 trials. Most researchers could see some value in PPI training for researchers, although just under half had received such training themselves, and some had concerns about the purpose and evidence base for PPI training. PPI contributors were evenly split in their perceptions of whether researchers needed training in PPI. Few PPI contributors had themselves received training for their roles. Many informants across all groups felt that training PPI contributors was unnecessary because they already possessed the skills needed. Informants were also concerned that training would professionalise PPI contributors, limiting their ability to provide an authentic patient perspective. However, informants welcomed informal induction ‘conversations’ to help contributors understand their roles and support them in voicing their opinions. Informants believed that PPI contributors should be confident, motivated, intelligent, focussed on helping others and have relevant experience. Researchers looked for these qualities when selecting contributors, and spoke of how finding ‘the right’ contributor was more important than accessing ‘the right’ training.ConclusionsWhile informants were broadly receptive to PPI training for researchers, they expressed considerable reluctance to training PPI contributors. Providers of training will need to address these reservations. Our findings point to the importance of reconsidering how training is conceptualised, designed and promoted and of providing flexible, learning opportunities in ways that flow from researchers’ and contributors’ needs and preferences. We also identify some areas of training content and the need for further consideration to be given to the selection of PPI contributors and models for implementing PPI to ensure clinical trials benefit from a diversity of patient perspectives.</t>
  </si>
  <si>
    <t>understanding of rsearch methods, pre-post test designs, data collection and data meaning</t>
  </si>
  <si>
    <t>interviewing skills, ability to develop success indicators, abilitys in data collection, tabulation and interpretation</t>
  </si>
  <si>
    <t>willingness to engage in continuous reflection, analysis and negotiation</t>
  </si>
  <si>
    <t>Fudge,N.;Wolfe,C.;Mc Kevitt,C.</t>
  </si>
  <si>
    <t>Assessing the promise of user involvement in health service development: ethnographic study</t>
  </si>
  <si>
    <t>BMJ</t>
  </si>
  <si>
    <t>Bailey</t>
  </si>
  <si>
    <t>Child: care, health and development</t>
  </si>
  <si>
    <t>disabled children and youth</t>
  </si>
  <si>
    <t>OBJECTIVES: To understand how the policy of user involvement is interpreted in health service organisations and to identify factors that influence how user involvement is put into practice.DESIGN: Ethnographic study using participant observation, interviews, and collection of documentary evidence.SETTING: A multiagency modernisation programme to improve stroke services in two London boroughs.PARTICIPANTS: Service users, National Health Service managers, and clinicians.RESULTS: User involvement in the programme was initiated and led by professionals. Professionals determined the areas of service improvement service users could participate in. A wide range of activities were considered "user involvement," from patient satisfaction surveys to service users delivering peer support. Involvement tended to be most active in the least technical areas and areas with least input from clinicians. Factors that might explain this included organisational structure, the vagueness of the concept of user involvement, the value attributed to service users' experiential knowledge, and variations in professional and service user understandings of and commitment to involvement. The gains of involvement were harder to identify in terms of impact on services. More evident were the personal gains for those involved: satisfaction of feeling listened to by professionals, social opportunities of meeting others in a similar situation, and increased knowledge about stroke and services available.CONCLUSIONS: User involvement may not automatically lead to improved service quality. Healthcare professionals and service users understand and practise user involvement in different ways according to individual ideologies, circumstances, and needs. Given the resource implications of undertaking user involvement in service development there is a need for critical debate on the purpose of such involvement as well as better evidence of the benefits claimed for it.</t>
  </si>
  <si>
    <t xml:space="preserve">focus is on user involvment in programs, not in research </t>
  </si>
  <si>
    <t>Children and young people can be valuable partners in research, giving their unique perspectives on what and how research should be done. However, disabled children are less commonly involved in research than their non-disabled peers.This review investigated how disabled children have been involved as research partners; specifically how they have been recruited, the practicalities and challenges of involvement and how these have been overcome, and impacts of involvement for research, and disabled children and young people</t>
  </si>
  <si>
    <t>Consultation as determined by the researchers not collaborative.</t>
  </si>
  <si>
    <t>patient partners collaborated on a systematic review</t>
  </si>
  <si>
    <t>National Institute for Health Research (NIHR) Collaboration for Leadership in Applied Health Research and Care of the South West Peninsula (PenCLAHRC), and the charity Cerebra</t>
  </si>
  <si>
    <t>BACKGROUND: Strategies for reducing breast cancer mortality in western countries have focused on screening, at least for women aged 50 to 69 years. One of the requirements of any community screening program is to achieve a high participation rate, which is related to methods of invitation. Therefore, it was decided to systematically review the scientific evidence on the different strategies aimed at improving women's participation in breast cancer screening programs and activities. OBJECTIVES: To assess the effectiveness of different strategies for increasing the participation rate of women invited to community (population-based) breast cancer screening activities or mammography programs. SEARCH STRATEGY: MEDLINE (1966-2000), CENTRAL (2000), and EMBASE (1998-1999) searches for 1966 to 1999 were supplemented by reports and letters to the European Screening Breast Cancer Programs (Euref Network). SELECTION CRITERIA: Both published and unpublished trials were eligible for inclusion, provided the women had been invited to a community breast screening activity or program and had been randomised to an intervention group or a control group with no active intervention. DATA COLLECTION AND ANALYSIS: We identified 151 articles, which were reviewed independently by two people. The discrepancies were resolved by a third reviewer in order to reach consensus. Thirty-four studies were excluded because they lacked a control group; 58 of the other 117 articles were considered as opportunistic and not community-based; 59 articles, which reported 70 community-based randomised controlled trials or clinical controlled trials, were accepted. In 24 of these, the control group had not been exposed to any active intervention, but 8 of the 24 had to be excluded because the denominator for estimating attendance was unknown. At the end, 16 studies constituted the material for this review, although two studies were further excluded because their groups were not comparable at baseline. Data from all but one study were based on or converted to an intention-to-treat analysis. Attendance in response to the mammogram invitation was the main outcome measure. MAIN RESULTS: The evidence favoured five active strategies for inviting women into community breast cancer screening services: letter of invitation (OR 1.66, 95% CI 1.43 to 1.92), mailed educational material (OR 2.81, 95% CI 1.96 to 4.02), letter of invitation plus phone call (OR 2.53, 95% CI 2.02 to 3.18), phone call (OR 1.94, 95% CI 1.70 to 2.23), and training activities plus direct reminders for the women (OR 2.46, 95% CI 1.72 to 3.50). Home visits did not prove to be effective (OR 1.06, 95 % CI 0.80 to 1.40) and letters of invitation to multiple examinations plus educational material favoured the control group (OR 0.62, 95 % CI 0.32 to 1.20). REVIEWER'S CONCLUSIONS: Most active recruitment strategies for breast cancer screening programs examined in this review were more effective than no intervention. Combinations of effective interventions can have an important effect. Some costly strategies, as a home visit and a letter of invitation to multiple screening examinations plus educational material, were not effective. Further reviews comparing the effective interventions and studies that include cost-effectiveness, women's satisfaction and equity issues are needed. [References: 78]</t>
  </si>
  <si>
    <t>Staley,K.</t>
  </si>
  <si>
    <t>POR</t>
  </si>
  <si>
    <t>Exploring Impact: Public Involvement in NHS, Public Health and Social Care Research</t>
  </si>
  <si>
    <t>Refers to participation in screening program, not to POR</t>
  </si>
  <si>
    <t>Researchers need to understand the need to balance the patient's right to participate in research with a responsibility to protect them and ensure they
are not overburdened, sensitive meeting content may cause distress, and it may not be possible to guarantee confidentiality in project meetings; how ongoing support can be provided after meetings.  Researchers need to understand patients may have a lack of  confidence,  feeling intimidated  by  professionals  or  unfamiliar  working  environments, unrealistic expectations  of  involvement, not  feeling routinely listened to, perceptions of tokenism, or being unused to giving their opinion.</t>
  </si>
  <si>
    <t>Bonney,Rick;Phillips,Tina B.;Ballard,Heidi L.;Enck,Jody W.</t>
  </si>
  <si>
    <t>Can citizen science enhance public understanding of science?</t>
  </si>
  <si>
    <t>Public Understanding of Science</t>
  </si>
  <si>
    <t>Over the past 20 years, thousands of citizen science projects engaging millions of participants in collecting and/or processing data have sprung up around the world. Here we review documented outcomes from four categories of citizen science projects which are defined by the nature of the activities in which their participants engage - Data Collection, Data Processing, Curriculum-based, and Community Science. We find strong evidence that scientific outcomes of citizen science are well documented, particularly for Data Collection and Data Processing projects. We find limited but growing evidence that citizen science projects achieve participant gains in knowledge about science knowledge and process, increase public awareness of the diversity of scientific research, and provide deeper meaning to participants' hobbies. We also find some evidence that citizen science can contribute positively to social well-being by influencing the questions that are being addressed and by giving people a voice in local environmental decision making. While not all citizen science projects are intended to achieve a greater degree of public understanding of science, social change, or improved science -society relationships, those projects that do require effort and resources in four main categories: (1) project design, (2) outcomes measurement, (3) engagement of new audiences, and (4) new directions for research. Copyright © The Author(s) 2015.</t>
  </si>
  <si>
    <t>Not relevant to our eligibility criteria. It is about citizen science; that is, how citizens will better understand science.</t>
  </si>
  <si>
    <t>http://www.invo.org.uk/posttypepublication/exploring-impact-public-involvement-in-nhs-public-health-and-social-care-research/</t>
  </si>
  <si>
    <t>Boonzaier,Ann;Pollard,Annabel;Ftanou,Maria;Couper,Jeremy W.;Schofield,Penelope;Mileshkin,Linda;Henderson,Michael</t>
  </si>
  <si>
    <t>The practical challenges of recruitment and retention when providing psychotherapy to advanced breast cancer patients.</t>
  </si>
  <si>
    <t>GOALS OF WORK: The goal of the present study was to investigate recruitment issues relevant to psychotherapy trials for metastatic cancer patients. First, we undertook a literature review of the psychotherapy intervention research for metastatic cancer patients. Second, we piloted pragmatic recruitment methods for a couples' intervention for women with metastatic breast cancer and their partners. METHODS: An extensive literature search was conducted to identify psychotherapy trials involving people with metastatic cancer published in peer-reviewed journals. Study characteristics and recruitment methodologies were examined. In the pilot study, we trialled the recruitment strategies of approaching participants at outpatients' appointments, via letter, referral from the treating team and through direct advertising using two community support services. RESULTS: The literature search identified 1,905 potentially relevant articles, which were narrowed to 18 studies specifically involving metastatic cancer patients involving a professionally trained facilitator and a specified theoretical orientation. Limited information was found on recruitment rates and the success of recruitment strategies. Barriers to recruitment identified in the literature included degree of patient illness, lack of interest/perceived benefit, insufficient time, socio-demographic factors and negative clinician attitudes. Our pilot study identified 72 eligible couples of which 66 were approached. Our recruitment strategies resulted in six couples consenting (9.1%) but only three couples completing the study (4.5%). The main reasons for study refusal were the intervention was not needed, lack of interest, insufficient time, patient illness and travel distance. CONCLUSIONS: Recruitment for couple-based psychotherapy interventions is challenging. More work is required on developing acceptable and feasible recruitment processes for metastatic cancer patients to be able to access support.</t>
  </si>
  <si>
    <t>Researchers need to balance the patient’s right to participate in research with a responsibility to protect them and ensure they are not overburdened. Patients need skills to take control over the research agenda and methods, define their own and others’ roles in the project, allowing them to raise issues that are important to them, being transparent if a certain option is not possible, and always giving feedback on the outcomes of involvement</t>
  </si>
  <si>
    <t>Parental anxiety around explaining or exploring their child’s disability may hinder involvement.</t>
  </si>
  <si>
    <t>Borghi,Francesca;Spinazze,Andrea;Rovelli,Sabrina;Campagnolo,Davide;Del Buono,Luca;Cattaneo,Andrea;Cavallo,Domenico M.</t>
  </si>
  <si>
    <t>Miniaturized Monitors for Assessment of Exposure to Air Pollutants: A Review</t>
  </si>
  <si>
    <t>International Journal of Environmental Research &amp; Public Health [Electronic Resource]</t>
  </si>
  <si>
    <t>Disabled children and youth</t>
  </si>
  <si>
    <t>Air quality has a huge impact on different aspects of life quality, and for this reason, air quality monitoring is required by national and international regulations. Technical and procedural limitations of traditional fixed-site stations for monitoring or sampling of air pollutants are also well-known. Recently, a different type of miniaturized monitors has been developed. These monitors, due to their characteristics (e.g., low cost, small size, high portability) are becoming increasingly important for individual exposure assessment, especially since this kind of instrument can provide measurements at high spatial and temporal resolution, which is a notable advantage when approaching assessment of exposure to environmental contaminants. The aim of this study is indeed to provide information regarding current knowledge regarding the use of miniaturized air pollutant sensors. A systematic review was performed to identify original articles: a literature search was carried out using an appropriate query for the search of papers across three different databases, and the papers were selected using inclusion/exclusion criteria. The reviewed articles showed that miniaturized sensors are particularly versatile and could be applied in studies with different experimental designs, helping to provide a significant enhancement to exposure assessment, even though studies regarding their performance are still sparse.</t>
  </si>
  <si>
    <t>Abstract Review 2-#1033</t>
  </si>
  <si>
    <t>Camden</t>
  </si>
  <si>
    <t>Disability and Rehabilitation</t>
  </si>
  <si>
    <t>Bousquet,J.;Schunemann,H. J.;Fonseca,J.;Samolinski,B.;Bachert,C.;Canonica,G. W.;Casale,T.;Cruz,A. A.;Demoly,P.;Hellings,P.;Valiulis,A.;Wickman,M.;Zuberbier,T.;Bosnic-Anticevitch,S.;Bedbrook,A.;Bergmann,K. C.;Caimmi,D.;Dahl,R.;Fokkens,W. J.;Grisle,I.;Lodrup Carlsen,K.;Mullol,J.;Muraro,A.;Palkonen,S.;Papadopoulos,N.;Passalacqua,G.;Ryan,D.;Valovirta,E.;Yorgancioglu,A.;Aberer,W.;Agache,I.;Adachi,M.;Akdis,C. A.;Akdis,M.;Annesi-Maesano,I.;Ansotegui,I. J.;Anto,J. M.;Arnavielhe,S.;Arshad,H.;Baiardini,I.;Baigenzhin,A. K.;Barbara,C.;Bateman,E. D.;Beghe,B.;Bel,E. H.;Ben Kheder,A.;Bennoor,K. S.;Benson,M.;Bewick,M.;Bieber,T.;Bindslev-Jensen,C.;Bjermer,L.;Blain,H.;Boner,A. L.;Boulet,L. P.;Bonini,M.;Bonini,S.;Bosse,I.;Bourret,R.;Bousquet,P. J.;Braido,F.;Briggs,A. H.;Brightling,C. E.;Brozek,J.;Buhl,R.;Burney,P. G.;Bush,A.;Caballero-Fonseca,F.;Calderon,M. A.;Camargos,P. A. M.;Camuzat,T.;Carlsen,K. H.;Carr,W.;Cepeda Sarabia,A. M.;Chavannes,N. H.;Chatzi,L.;Chen,Y. Z.;Chiron,R.;Chkhartishvili,E.;Chuchalin,A. G.;Ciprandi,G.;Cirule,I.;Correia de Sousa,J.;Cox,L.;Crooks,G.;Costa,D. J.;Custovic,A.;Dahlen,S. E.;Darsow,U.;De Carlo,G.;De Blay,F.;Dedeu,T.;Deleanu,D.;Denburg,J. A.;Devillier,P.;Didier,A.;Dinh-Xuan,A. T.;Dokic,D.;Douagui,H.;Dray,G.;Dubakiene,R.;Durham,S. R.;Dykewicz,M. S.;El-Gamal,Y.;Emuzyte,R.;Fink Wagner,A.;Fletcher,M.;Fiocchi,A.;Forastiere,F.;Gamkrelidze,A.;Gemicioglu,B.;Gereda,J. E.;Gonzalez Diaz,S.;Gotua,M.;Grouse,L.;Guzman,M. A.;Haahtela,T.;Hellquist-Dahl,B.;Heinrich,J.;Horak,F.;Hourihane,J. O. 'b;Howarth,P.;Humbert,M.;Hyland,M. E.;Ivancevich,J. C.;Jares,E. J.;Johnston,S. L.;Joos,G.;Jonquet,O.;Jung,K. S.;Just,J.;Kaidashev,I.;Kalayci,O.;Kalyoncu,A. F.;Keil,T.;Keith,P. K.;Khaltaev,N.;Klimek,L.;Koffi N'Goran,B.;Kolek,V.;Koppelman,G. H.;Kowalski,M. L.;Kull,I.;Kuna,P.;Kvedariene,V.;Lambrecht,B.;Lau,S.;Larenas-Linnemann,D.;Laune,D.;Le,L. T. T.;Lieberman,P.;Lipworth,B.;Li,J.;Louis,R.;Magard,Y.;Magnan,A.;Mahboub,B.;Majer,I.;Makela,M. J.;Manning,P.;De Manuel Keenoy,E.;Marshall,G. D.;Masjedi,M. R.;Maurer,M.;Mavale-Manuel,S.;Melen,E.;Melo-Gomes,E.;Meltzer,E. O.;Merk,H.;Miculinic,N.;Mihaltan,F.;Milenkovic,B.;Mohammad,Y.;Molimard,M.;Momas,I.;Montilla-Santana,A.;Morais-Almeida,M.;Mosges,R.;Namazova-Baranova,L.;Naclerio,R.;Neou,A.;Neffen,H.;Nekam,K.;Niggemann,B.;Nyembue,T. D.;O'Hehir,R. E.;Ohta,K.;Okamoto,Y.;Okubo,K.;Ouedraogo,S.;Paggiaro,P.;Pali-Scholl,I.;Palmer,S.;Panzner,P.;Papi,A.;Park,H. S.;Pavord,I.;Pawankar,R.;Pfaar,O.;Picard,R.;Pigearias,B.;Pin,I.;Plavec,D.;Pohl,W.;Popov,T. A.;Portejoie,F.;Postma,D.;Potter,P.;Price,D.;Rabe,K. F.;Raciborski,F.;Radier Pontal,F.;Repka-Ramirez,S.;Robalo-Cordeiro,C.;Rolland,C.;Rosado-Pinto,J.;Reitamo,S.;Rodenas,F.;Roman Rodriguez,M.;Romano,A.;Rosario,N.;Rosenwasser,L.;Rottem,M.;Sanchez-Borges,M.;Scadding,G. K.;Serrano,E.;Schmid-Grendelmeier,P.;Sheikh,A.;Simons,F. E. R.;Sisul,J. C.;Skrindo,I.;Smit,H. A.;Sole,D.;Sooronbaev,T.;Spranger,O.;Stelmach,R.;Strandberg,T.;Sunyer,J.;Thijs,C.;Todo-Bom,A.;Triggiani,M.;Valenta,R.;Valero,A. L.;van Hage,M.;Vandenplas,O.;Vezzani,G.;Vichyanond,P.;Viegi,G.;Wagenmann,M.;Walker,S.;Wang,D. Y.;Wahn,U.;Williams,D. M.;Wright,J.;Yawn,B. P.;Yiallouros,P. K.;Yusuf,O. M.;Zar,H. J.;Zernotti,M. E.;Zhang,L.;Zhong,N.;Zidarn,M.;Mercier,J.</t>
  </si>
  <si>
    <t>MACVIA-ARIA Sentinel NetworK for allergic rhinitis (MASK-rhinitis): the new generation guideline implementation</t>
  </si>
  <si>
    <t>Allergy</t>
  </si>
  <si>
    <t>Several unmet needs have been identified in allergic rhinitis: identification of the time of onset of the pollen season, optimal control of rhinitis and comorbidities, patient stratification, multidisciplinary team for integrated care pathways, innovation in clinical trials and, above all, patient empowerment. MASK-rhinitis (MACVIA-ARIA Sentinel NetworK for allergic rhinitis) is a simple system centred around the patient which was devised to fill many of these gaps using Information and Communications Technology (ICT) tools and a clinical decision support system (CDSS) based on the most widely used guideline in allergic rhinitis and its asthma comorbidity (ARIA 2015 revision). It is one of the implementation systems of Action Plan B3 of the European Innovation Partnership on Active and Healthy Ageing (EIP on AHA). Three tools are used for the electronic monitoring of allergic diseases: a cell phone-based daily visual analogue scale (VAS) assessment of disease control, CARAT (Control of Allergic Rhinitis and Asthma Test) and e-Allergy screening (premedical system of early diagnosis of allergy and asthma based on online tools). These tools are combined with a clinical decision support system (CDSS) and are available in many languages. An e-CRF and an e-learning tool complete MASK. MASK is flexible and other tools can be added. It appears to be an advanced, global and integrated ICT answer for many unmet needs in allergic diseases which will improve policies and standards. Copyright © 2015 John Wiley &amp; Sons A/S. Published by John Wiley &amp; Sons Ltd.</t>
  </si>
  <si>
    <t>Scientific literature</t>
  </si>
  <si>
    <t>This study explored who the stakeholder groups were in rehabilitation research: Individuals with disabilities and their families were most often involved, followed by clinicians, individuals representing community groups, decision-makers at program and policy levels, and program managers.</t>
  </si>
  <si>
    <t>Scoping review of scientific literature</t>
  </si>
  <si>
    <t>Numerical analysis (counting stakeholders identified to describe who they were) and thematic analysis</t>
  </si>
  <si>
    <t>Brambilla,Paolo;Hardan,Antonio;di Nemi,Stefania Ucelli;Perez,Jorge;Soares,Jair C.;Barale,Francesco</t>
  </si>
  <si>
    <t>Brain anatomy and development in autism: review of structural MRI studies</t>
  </si>
  <si>
    <t>Brain research bulletin</t>
  </si>
  <si>
    <t>This review aims to describe how stakeholder engagement has been undertaken and evaluated in rehabilitation research? Specifically, who are the stakeholders, what strateiges are used, what factors influenced engagement and what are the impacts of engagement? The stakeholders most often involved were people with disabilities and their families followed by clinicians, individuals representing community groups, decison-makers at program and policy levels, and program managers. Thematic analysis revealed 1) strategies for stakeholder engagement as identifying stakeholders, roles and committees, and supporting stakeholders; 2) factors influencing engagement as implementation of the strategies, communication/culture, power sharing, and time/funding/resources; and 3) impacts related to stakeholder engagement were creating partnerships and building value, making knowledge more easily applicable and facilitating the research process, empowerment, and evaluating impacts They found that no studies that evaluated the strategies used and a few that used data collection to evaluate factors influencing engagement or outcomes of engagement. Concluded that there is an interest in engaging stakeholders in rehabilitation research but that further evidence is needed to identify effective strategies for meaningful engagement that leads to useful research that impacts practice.</t>
  </si>
  <si>
    <t>Autism is a neurodevelopmental disorder that severely disrupts social and cognitive functions. MRI is the method of choice for in vivo and non-invasively investigating human brain morphology in children and adolescents. The authors reviewed structural MRI studies that investigated structural brain anatomy and development in autistic patients. All original MRI research papers involving autistic patients, published from 1966 to May 2003, were reviewed in order to elucidate brain anatomy and development of autism and rated for completeness using a 12-item check-list. Increased total brain, parieto-temporal lobe, and cerebellar hemisphere volumes were the most replicated abnormalities in autism. Interestingly, recent findings suggested that the size of amygdala, hippocampus, and corpus callosum may also be abnormal. It is conceivable that abnormalities in neural network involving fronto-temporo-parietal cortex, limbic system, and cerebellum may underlie the pathophysiology of autism, and that such changes could result from abnormal brain development during early life. Nonetheless, available MRI studies were often conflicting and could have been limited by methodological issues. Future MRI investigations should include well-characterized groups of autistic and matched healthy individuals, while taking into consideration confounding factors such as IQ, and socioeconomic status. [References: 72]</t>
  </si>
  <si>
    <t>The first two authors receive post-doctoral funding support through the Fonds de Recherche du Quebec-Sante and the first author is also funded by the Canadian Institutes of Health Research and the Canadian Child Health Clinician Scientist Program.</t>
  </si>
  <si>
    <t>Breen,Glenn V.;Price,Sheri;Lake,Margaret</t>
  </si>
  <si>
    <t>Stakeholder engagement</t>
  </si>
  <si>
    <t>Spirituality and high-risk pregnancy: another aspect of patient care</t>
  </si>
  <si>
    <t>AWHONN Lifelines</t>
  </si>
  <si>
    <t>For stakeholders, text states they "needed to be supported in order to understand research and to fulfill their role".</t>
  </si>
  <si>
    <t>A high-risk pregnancy can be a stressful situation for a woman, her partner and her family. Many women utilize their spiritual beliefs as a way to make sense of their situation. Health care professionals, including nurses, midwives and physicians, can provide effective spiritual care and support consistent with their professional scopes of practice. Spiritually focused interventions can help to reduce stress and anxiety and create a more open and confident approach to the management of pregnancy complications. [References: 41]</t>
  </si>
  <si>
    <t>For researchers, text states "ongoing communication, engaging stakeholders in community based activities, creating spaces for voicing their concerns, and creating risk management strategies (i.e. what to do if problems arise in the group) were perceived to contribute to motivation and engagement, and to foster satisgying partnerships." and "Scientific language and research materials (e.g. protocols, pamphlets and questionnaires) needed to be adapted to avoid jargon, ensuring everyone understood and felt comfortable and confident to engage in meaningful dialogue.", and facilitate group dynamics.</t>
  </si>
  <si>
    <t>Sharing of control, power and ownership of research; valuing different perspectives</t>
  </si>
  <si>
    <t xml:space="preserve">People with disabilities and their families were more frequently involved compared to other stakeholders. Stakeholders were often involved in planning and evaluating service delivery. The review identified key issues (identifying stakeholders), strategies used to support involvement (creating committees, organizing meetings, clarifying roles and offering training), influences on how stakeholders could be engaged (communication, power sharing and resources), and perceived outcomes of stakeholder engagement (creation of partnerships, facilitating the research process and the application of the results, and empowering stakeholders). Outcomes of stakeholder engagement were rarely formally evlauated. </t>
  </si>
  <si>
    <t>Brett,Jo;Staniszewska,Sophie;Mockford,Carole;Herron-Marx,Sandra;Hughes,John;Tysall,Colin;Suleman,Rashida</t>
  </si>
  <si>
    <t>A systematic review of the impact of patient and public involvement on service users, researchers and communities</t>
  </si>
  <si>
    <t>The Patient: Patient-Centered Outcomes Research</t>
  </si>
  <si>
    <t xml:space="preserve">This review provides a description of how stakeholder engagement has been undertaken and evaluated. It identifies strategies and influences that may benefit stakeholder engagement, though not competencies directly. </t>
  </si>
  <si>
    <t>OBJECTIVE: Patient and public involvement (PPI) in research has expanded nationally and internationally over the last decade, and recently there has been significant attention given to understanding its impact on research. Less attention has been given to the impact of PPI on the people involved, yet it has been shown that the success of PPI in research can be reliant on the processes of engagement between these individuals and communities. This paper therefore critically explores the impact of PPI on service users, researchers and communities involved in health and social care research. DATA SOURCES: Searches were undertaken from 1995 to April 2012 in the electronic databases MEDLINE, EMBASE, PsycINFO, Cochrane library, CINAHL, HMIC and HELMIS. Searches were undertaken for grey literature using the databases InvoNet and NHS Evidence. STUDY SELECTION: Studies were included if they included the impact of PPI on individual service users, researchers or communities under research. Studies were excluded if they were in a foreign language (unless they were deemed critical to the systematic review) or were in children and adolescent services. STUDY APPRAISAL: Data were extracted using a narrative synthesis, and quality was assessed using the Critical Appraisal Skills Programme. MAIN RESULTS: Service users reported feeling empowered and valued, gaining confidence and life skills. Researchers developed a greater understanding and insight into their research area, gaining respect and a good rapport with the community. The community involved in research became more aware and knowledgeable about their condition. However, lack of preparation and training led some service users to feel unable to contribute to the research, while other service users and communities reported feeling overburdened with the work involved. Researchers reported difficulties in incorporating PPI in meaningful ways due to lack of money and time. CONCLUSION: This is the first international systematic review to focus on the impact of PPI on the people involved in the process. The beneficial and challenging impacts reported highlight the importance of optimising the context and processes of involvement, so creating the potential for PPI to impact positively on the research itself.</t>
  </si>
  <si>
    <t>Not relevant to our eligibility criteria. It critically explores the impact of patient and public involvement (PPI) on service users, researchers and communities involved in health and social care research; not POR competencies.</t>
  </si>
  <si>
    <t>Mapping the impact of patient and public involvement on health and social care research: a systematic review</t>
  </si>
  <si>
    <t>this is a very good report on the impact of patient/public invovlement in research -- does not address competencies needed.  This is a lit review paper and should be used as background for our work</t>
  </si>
  <si>
    <t>BACKGROUND: There is an increasing international interest in patient and public involvement (PPI) in research, yet relatively little robust evidence exists about its impact on health and social care research. OBJECTIVE: To identify the impact of patient and public involvement on health and social care research. DESIGN: A systematic search of electronic databases and health libraries was undertaken from 1995 to 2009. Data were extracted and quality assessed utilizing the guidelines of the NHS Centre for Reviews and Dissemination 2009 and the Critical Appraisal Skills Programme (CASP). Grey literature was assessed using the Dixon-Woods et al. (2005) checklist. INCLUSION CRITERIA: All study types that reported the impact PPI had on the health and/or social care research study. MAIN RESULTS: A total of 66 studies reporting the impact of PPI on health and social care research were included. The positive impacts identified enhanced the quality and appropriateness of research. Impacts were reported for all stages of research, including the development of user-focused research objectives, development of user-relevant research questions, development of user-friendly information, questionnaires and interview schedules, more appropriate recruitment strategies for studies, consumer-focused interpretation of data and enhanced implementation and dissemination of study results. Some challenging impacts were also identified. CONCLUSION: This study provides the first international evidence of PPI impact that has emerged at all key stages of the research process. However, much of the evidence base concerning impact remains weak and needs significant enhancement in the next decade. Copyright © 2012 John Wiley &amp; Sons Ltd.</t>
  </si>
  <si>
    <t>Addresses the impact of patient/public involvement but not competencies.</t>
  </si>
  <si>
    <t>Referring to impact of public participation in research, but not referring to competencies</t>
  </si>
  <si>
    <t>Bronstein,Max G.;Kakkis,Emil D.</t>
  </si>
  <si>
    <t>Patients as key partners in rare disease drug development</t>
  </si>
  <si>
    <t>Nature Reviews.Drug Discovery</t>
  </si>
  <si>
    <t>Abma</t>
  </si>
  <si>
    <t>Ward,P. R.;Thompson,J.;Barber,R.</t>
  </si>
  <si>
    <t>Rare disease drug development could benefit substantially from increased patient engagement and input to enhance understanding of the key aspects of disease impact, ways to measure these impacts and patients' perspectives on the benefit-risk profile of potential therapies.</t>
  </si>
  <si>
    <t>Critical perspectives on ‘consumer involvement’ in health research: epistemological dissonance and the know-do gap</t>
  </si>
  <si>
    <t>The Netherlands</t>
  </si>
  <si>
    <t>J Sociol</t>
  </si>
  <si>
    <t>Brookes,Nancy;Murata,Lisa;Tansey,Margaret</t>
  </si>
  <si>
    <t>Tidal waves: Implementing a new model of mental health recovery and reclamation</t>
  </si>
  <si>
    <t>Canadian Nurse</t>
  </si>
  <si>
    <t>Researchers in the area of health and social care (both in Australia and internationally) are encouraged to involve consumers throughout the research process, often on ethical, political and methodological grounds, or simply as ‘good practice’. This article presents findings from a qualitative study in the UK of researchers’ experiences and views of consumer involvement in health research. Two main themes are presented. First, we explore the ‘know—do gap’ which relates to the tensions between researchers’ perceptions of the potential benefits of, and their actual practices in relation to, consumer involvement. Second, we focus on one of the reasons for this ‘know—do gap’, namely epistemological dissonance. Findings are linked to issues around consumerism in research, lay/professional knowledges, the (re)production of professional and consumer identities and the maintenance of boundaries between consumers and researchers.</t>
  </si>
  <si>
    <t>The Royal Ottawa Mental Health Centre was the first North American site to implement the Tidal Model of Mental Health Recovery and Reclamation. This empowering approach to practice focuses on learning persons' stories as the key to practising person-centred nursing. The authors, who constituted the Tidal implementation team at ROMHC, describe the journey to excellence in psychiatric and mental health nursing practice following the introduction of the model. [References: 12]</t>
  </si>
  <si>
    <t>this paper may provide insights into knowledge needed for POR, but seems only knowldge that researchers need. full reading would make this clear</t>
  </si>
  <si>
    <t>Patient/consumer involvement on a consultation level not on a collaborative level</t>
  </si>
  <si>
    <t>Brookman-Frazee,Lauren;Stahmer,Aubyn;Stadnick,Nicole;Chlebowski,Colby;Herschell,Amy;Garland,Ann F.</t>
  </si>
  <si>
    <t>Characterizing the Use of Research-Community Partnerships in Studies of Evidence-Based Interventions in Children's Community Services.</t>
  </si>
  <si>
    <t>Administration &amp; Policy in Mental Health</t>
  </si>
  <si>
    <t>Seven case studies including patients relating to spinal cord injury, neuromuscular diseases, renal failure, asthma/chronic obstructive pulmonary disease, burns, diabetes and intellectual disabilities.</t>
  </si>
  <si>
    <t>Bayliss,Kerin;Starling,Bella;Raza,Karim;Johansson,Eva C.;Zabalan,Codruta;Moore,Susan;Skingle,Diana;Jasinski,Tiina;Thomas,Susan;Stack,Rebecca</t>
  </si>
  <si>
    <t>Patient involvement in a qualitative meta-synthesis: lessons learnt</t>
  </si>
  <si>
    <t>professionals and clients/users</t>
  </si>
  <si>
    <t>Iterative, multiple case studies approach</t>
  </si>
  <si>
    <t>This study characterized the use of research community partnerships (RCPs) to tailor evidence-based intervention, training, and implementation models for delivery across different childhood problems and service contexts using a survey completed by project principal investigators and community partners. To build on previous RCP research and to explicate the tacit knowledge gained through collaborative efforts, the following were examined: (1) characteristics of studies using RCP models; (2) RCP functioning, processes, and products; (3) processes of tailoring evidence-based practices for community implementation; and (4) perceptions of the benefits and challenges of collaborating with community providers and consumers. Results indicated that researchers were solely or jointly involved in the formation of almost all of the RCPs; interpersonal and operational processes were perceived as primary challenges; community partners' roles included greater involvement in implementation and participant recruitment than more traditional research activities; and the partnership process was perceived to increase the relevance and "fit" of interventions and research.</t>
  </si>
  <si>
    <t>The process of developing the Dialogue Model is not based on a theoretical model.</t>
  </si>
  <si>
    <t>#2, since it refers/is relevant to collaboration.</t>
  </si>
  <si>
    <t>Seven projects that emerged on pragmatic grounds. Projects referred to spinal cord injury, neuromuscular diseases, renal failure, asthma/COPD, burns, diabetes, and intellectual disabilities.</t>
  </si>
  <si>
    <t>Background Patient involvement in systematic reviews is seen as good practice, yet there is a lack of accessible standardised training for those involved. The aim of this paper is to inform the evidence base on effective ways of involving patients in a qualitative meta-synthesis. This process is e valuated and reflected by patient research partners (PRPs) who provided accounts of their experience. Methods An open ended questionnaire was emailed to eight PRPs who had participated in the analysis of a qualitative meta-synthesis. Questions focussed on the training they received, their experience of coding data an d identifying themes, whether they enjoyed taking part in the project and how the process could be improved. Results Our findings point to the importance of d etailed training for PRPs, using plain English and clear examples of analysis techniques to improve confidence in engaging with meta-synthesis methods. Face to face training was preferred in order to discuss a PRP ’ s understanding of the task ahead. Time is a n important consideration as PRPs often complete this work on top of their daily commitments and need the time and on-going support to be able to immerse themselves in the data. A focus group was a useful way to discuss the themes but it is important that PRPs understand how their comments have influenced the paper. PRPs reported benefits that included building new skills, improving confidence and gaining knowledge. They also asked for feedback on their contribution and any further training needs. All PRPs said they would take part in a meta-synthesis in the future as long as these considerations were addressed. Conclusion The recommendations for practice identified in this paper, and guidelines for training, can assist researchers in collaborating with PRPs when developing and conducting a qualitative meta-synthesis.</t>
  </si>
  <si>
    <t>Charity funds that supported the projects with grants include the Netherlands Asthma Foundation, Diabetes Foundation, the Dutch Burns Foundation and the Kidney Fund. The Netherlands organization for health research and care innovation (ZonMw) supported four of the projects.</t>
  </si>
  <si>
    <t>N</t>
  </si>
  <si>
    <t>Brosnan,Christine A.;Upchurch,Sandra L.;Meininger,Janet C.;Hester,Lynne E.;Johnson,Gwen;Eissa,Mona A.</t>
  </si>
  <si>
    <t>Y</t>
  </si>
  <si>
    <t>Student nurses participate in public health research and practice through a school-based screening program.</t>
  </si>
  <si>
    <t xml:space="preserve">include b/c guidelines for training research partners may illustrate competencies needed  </t>
  </si>
  <si>
    <t>Patient participation in health research agenda setting</t>
  </si>
  <si>
    <t>Obesity has reached epidemic proportions among children in minority populations, placing them at risk for diabetes and hypertension. The importance of educating a generation of nurses who have the knowledge, skills, and passion to address this public health need is crucial to the profession and to America's health. This article describes the use of a Community Partnership Model to frame baccalaureate nursing students' (B.S.N.) service learning within the context of a research study to screen middle- and high-school students for health risks. The missions of education, research, and practice are linked together in the model by three processes: evidence-based practice, service learning, and scholarly teaching. The aim of the project was early identification of obesity, hypertension, and type 2 diabetes and their predictors in a high-risk student population, between 12 and 19 years of age. Early evidence indicates that the model is feasible and effective for directing student learning and addressing public health problems in the community.</t>
  </si>
  <si>
    <t>Braye,S.;Preston-Shoot,M.</t>
  </si>
  <si>
    <t>Emerging from out of the shadows? Service user and carer involvement in systematic reviews</t>
  </si>
  <si>
    <t>Evidence &amp; Policy: A Journal of Research, Debate and Practice</t>
  </si>
  <si>
    <t>Brotto,Lori A.;Yule,Morag;Breckon,Erin</t>
  </si>
  <si>
    <t>Psychological interventions for the sexual sequelae of cancer: a review of the literature</t>
  </si>
  <si>
    <t>Researchers and clients/users are required to have attitudes of "openness, respect, trust and commitment". Researchers are required to hold an attitude of "flexibility and creativity".</t>
  </si>
  <si>
    <t>Journal of Cancer Survivorship</t>
  </si>
  <si>
    <t>The systematic review methodology literature refers to the importance of involving stakeholders, including service users and carers, in the research. However, compared with other aspects of the methodology, this aspect of conducting systematic reviews is under-developed and the practice of involvement appears highly variable. This article draws on the experience of working with service users and carers in one systematic review to review the barriers to participation and the components of effective involvement. It suggests that quality standards can be identified for service user and carer involvement in systematic reviews, which will benefit policy and practice development</t>
  </si>
  <si>
    <t>Suggests the collaboration is fostered by a facilitator with the skills to "creates the conditions for successful participation and dialogue. The facilitator has interpersonal skills and knowledge of group dynamic processes and develops a multiple partiality". Needs the skill to mediate.</t>
  </si>
  <si>
    <t>does not address POR or patients as partners in research</t>
  </si>
  <si>
    <t>The Dialogue Model for patient participation in research agenda setting was developed and validated in seven research agenda setting projects among various diseases and patient populations.</t>
  </si>
  <si>
    <t>INTRODUCTION: Despite the frequency of sexual side effects of cancer, treatment outcome studies focus almost exclusively on pharmacologic agents, most of which are completely ineffective for women. We conducted a systematic review of the literature on psychological interventions for sexual difficulties following cancer. METHODS: We searched eight research databases using the terms "sexual dysfunction," "cancer," and "psychological therapy" for empirical studies (not case illustrations). Three independent raters evaluated studies using a modified version of the Oxford Centre for Evidence-Based Medicine System to rate the level of evidence for every retrieved study. RESULTS: We identified 27 papers ranging in level of evidence from 1b (randomized controlled trial) to 4 (expert committee report or clinical experience). Youth showed positive outcomes on sexual knowledge, body image, and sexual functioning, and treatments administered by paraprofessionals were equally effective. Thematic counseling, addressing mental health, social functioning, and sexual functioning, significantly improved quality of sexual relationships, independent partner presence, whereas other studies revealed more pronounced benefits if the partner participated. Despite the importance of talking to a cancer care provider about sexual difficulties, interventions designed to empower patients to do so were ineffective. Treatments addressing sex education were more effective if they also addressed motivation and self-efficacy. Only three treatment outcome studies focused on ethnic minority (African-American or Hispanic) sexual concerns and one focused on sexual minority (Lesbian) issues. DISCUSSION: There was moderate support for the effectiveness and feasibility of psychological interventions targeting sexual dysfunction following cancer but attrition rates are high, placebo response is notable, and there are often barriers impeding survivors from seeking out psychological interventions for sexual concerns. IMPLICATIONS FOR CANCER SURVIVORS: Despite the prevalence of sexual difficulties following cancer treatment, psychological interventions are a viable, but not often sought after option to help improve sexual functioning, intimacy, and quality of life for cancer survivors and their partners.</t>
  </si>
  <si>
    <t>Focuses on patients as research partners not POR</t>
  </si>
  <si>
    <t>Brown,Andrew N.;Ward-Panckhurst,Liane;Cooper,Gabrielle</t>
  </si>
  <si>
    <t>Factors affecting learning and teaching for medicines supply management training in Pacific Island Countries--a realist review</t>
  </si>
  <si>
    <t>Coon,Jo Thompson;Gwernan-Jones,Ruth;Moore,Darren;Richardson,Michelle;Shotton,Catherine;Pritchard,Will;Morris,Christopher;Stein,Ken;Ford,Tamsin</t>
  </si>
  <si>
    <t>Rural &amp; Remote Health</t>
  </si>
  <si>
    <t>End-user involvement in a systematic review of quantitative and qualitative research of non-pharmacological interventions for attention deficit hyperactivity disorder delivered in school settings: reflections on the impacts and challenges.</t>
  </si>
  <si>
    <t>Offers a process for successful patient participation and collaboration. Some aspects of the process suggest other competencies may be important. For example, "talking about patients' daily experiences in an open dialogical conversation. Through careful listening and probing once gradually gains an understanding of the questions and concerns of patients." This implies the required competency/skill to listen and probe. These ideas could be used as background.</t>
  </si>
  <si>
    <t>INTRODUCTION: Limited human resources are a major impediment to achieving the UN health-related Millennium Development Goals in a number of Pacific Island Countries (PICs). Lack of education capacity to support competency development in medicine supply management is one of the main issues affecting workforce development in this region, which is characterised by disparate service delivery due to the range of environments in which supply occurs (ie urban, rural and remote), geographical challenges and cultural practices associated with teaching and learning. The supply of medicines, and an adequate pharmacy workforce with appropriate competencies is crucial to ensuring a well-functioning pharmaceutical system. In this region approximately 80% of patients access healthcare in rural areas without a pharmacist, thus local health personnel must be competent in pharmaceutical management relevant to the local context and culture. A new approach involves a partnership between the UN Population Fund Suva Sub-Regional Office, University of Canberra, Ministry of Health officials and the heath personnel within identified PICs, starting with the need to understand local culture and its impact on learning and teaching, and the mapping of competency requirements and an understanding of currently available information and materials. This information will be used to develop and trial new pedagogical approaches to training health personnel involved in essential medicines supply management, to improve medicines availability for patients in their own environment. The focus of this review was to determine what cultural and learning factors need to be considered when developing a curriculum for South Pacific pharmaceutical health personnel who work across a range of practice environments. METHODS: A 'realist methodology' consisting of a systematic investigation of the published literature and a targeted review of the 'grey' literature was used. All relevant literature was retrieved and coded manually using broad thematic analysis. RESULTS: The combined bibliographic and 'grey' literature search strategy resulted in the inclusion of 17 full text articles, 44 documents and 10 books. The five themes identified as key to optimising the cultural and learning approaches for the study population included recognition of: (1) past regional experiences of health related training; (2) the impact of South Pacific culture on learning styles; (3) the impact of external influences on curriculum; (4) the challenges of open and distance education in the Pacific; and (5) a distinct South Pacific student learning approach. CONCLUSIONS: The results of this 'realist methodology' review provide insights into learning approaches and cultural influences on student learning within PICs. The themes generated will be used to develop a set of principles to inform educators and health personnel involved in pharmaceutical training within PICs.</t>
  </si>
  <si>
    <t>BACKGROUND: The benefits of end-user involvement in health-care research are widely recognized by research agencies. There are few published evaluations of end-user involvement in systematic reviews. OBJECTIVES: (i) Describe end-user involvement in a complex mixed-methods systematic review of ADHD in schools, (ii) reflect on the impact of end-user involvement, (iii) highlight challenges and benefits experienced and (iv) provide suggestions to inform future involvement. METHODS: End-users were involved in all stages of the project, both as authors and as members of an advisory group. In addition, several events were held with groups of relevant end-users during the project. RESULTS: End-user input (i) guided the direction of the research, (ii) contributed to a typology of interventions and outcomes, (iii) contributed to the direction of data analysis and (iv) contributed to the robustness of the syntheses by demonstrating the alignment of interim findings with lived experiences. Challenges included (i) managing expectations, (ii) managing the intensity of emotion, (iii) ensuring that involvement was fruitful for all not just the researcher, (iv) our capacity to communicate and manage the process and (v) engendering a sense of involvement amongst end-users. CONCLUSIONS: End-user involvement was an important aspect of this project. To minimize challenges in future projects, a recognition by the project management team and the funding provider that end-user involvement even in evidence synthesis projects is resource intensive is essential to allow appropriate allocation of time and resources for meaningful engagement. Copyright © 2015 The Authors. Health Expectations. Published by John Wiley &amp; Sons Ltd.</t>
  </si>
  <si>
    <t>discussion is on 'end user' invovlement in research.  While the abstract suggest full participation, it isn't clear if competencies are addressed.  full reading will be clearer</t>
  </si>
  <si>
    <t>Bruce,B.;McGrath,P.</t>
  </si>
  <si>
    <t>Group interventions for the prevention of injuries in young children: a systematic review</t>
  </si>
  <si>
    <t>Injury Prevention</t>
  </si>
  <si>
    <t>Kelson,M. C.</t>
  </si>
  <si>
    <t>Two health research agenda-setting processes</t>
  </si>
  <si>
    <t>Consumer collaboration, patient-defined outcomes and the preparation of Cochrane Reviews.</t>
  </si>
  <si>
    <t>Researcher and patient partners</t>
  </si>
  <si>
    <t>OBJECTIVE: This systematic review examined group based injury prevention interventions that targeted young children to determine the effectiveness of such strategies in enhancing children's safety behaviors. METHODS: A comprehensive (manual and electronic) search of the literature was performed using the following study selection criteria: (1) intervention engaged children under the age of 6 years; (2) included a control group; (3) used a group intervention approach; (4) study written in English language; (5) addressed unintentional injuries; and (6) outcomes included injuries, knowledge, or safety behaviors. Data abstraction was performed independently by two researchers using a standardized approach. RESULTS: Nine studies met the criteria that included safety interventions of road crossing (4), car restraint (2), spinal cord safety (1), poison safety (1), and 911/stranger danger/street crossing (1). The types of interventions included videos, interactive activities, cartoons, stories, puppets, singing, coloring, games, simulation games, demonstrations, modeling/role playing, and rehearsal practice using seat belts, models, and real street crossing. The intensity and duration of interventions varied substantially and only two studies randomly assigned participants. The review revealed a positive effect (knowledge, behaviour, and/or attitude) for five of the studies, three had mixed effect, and one reported no effect. CONCLUSIONS: Although no clear conclusions can be drawn from the limited number of studies of diverse design and rigor, researchers should attempt to minimize shortcomings occurring in community based research. Engaging community partners including teachers and parents who influence relationships and outcomes could provide opportunity for more rigorous, comprehensive, and integrated approach to longitudinal research that could identify key factors of successful strategies. [References: 21]</t>
  </si>
  <si>
    <t>"Patient participation as dialogue is grounded in hermeneutic philosophy and responsive research". "findings are grounded in a participant observation of dynamics in the mixed teams."</t>
  </si>
  <si>
    <t>n/a (This paper refers to the application of methodological notions in collaborative research teams, but did not involve patients directly)</t>
  </si>
  <si>
    <t>Objectives: To identify the extent to which the Cochrane Collaboration involves consumers (patients, carers, patient and nonpatient members of patient/consumer organizations) as members of Cochrane Review Groups (CRGs); to explore the emphasis CRGs place on identifying and collecting information on outcomes identified by patients as being important indicators of quality and effectiveness of treatment and care ('patient-defined outcomes'). Method: A postal questionnaire designed by The College of Health, a UK patient organization, was sent in January 1998 to all CRGs registered with the Cochrane Collaboration on 1 January 1998 (n = 42). Results and conclusions: Replies were received from 35 CRGs, a response rate of 83% and 33 questionnaires (79%) were completed. The survey revealed that CRGs varied in the extent to which they had recruited consumer members: almost one third of respondents said their CRG did not have any consumer members. There was also no apparent consensus across CRGs on the importance attached to identifying and collecting information on patient-defined outcomes or on integrating such information into their activities. It is hoped that differences between CRGs may inform discussions as to whether and how the Cochrane Collaboration might address the issue of patient-defined outcomes in the future.</t>
  </si>
  <si>
    <t>Two health research agenda-setting projects: kidney disease and intellectual disability</t>
  </si>
  <si>
    <t>Duthc Kidney Foundation and The Netherlands Organization for Health Research and Care Innovation</t>
  </si>
  <si>
    <t>Brunton,Ginny;O'Mara-Eves,Alison;Thomas,James</t>
  </si>
  <si>
    <t>The 'active ingredients' for successful community engagement with disadvantaged expectant and new mothers: a qualitative comparative analysis.</t>
  </si>
  <si>
    <t xml:space="preserve">describes the state of consumer invovments in CRGs (through a survey), does not address competencies </t>
  </si>
  <si>
    <t>Journal of advanced nursing</t>
  </si>
  <si>
    <t>Does not address competencies</t>
  </si>
  <si>
    <t>Patients as partners in responsive research</t>
  </si>
  <si>
    <t>"The case examples and methodological notions presented in this article are meant as nuggest of knowledge, adding to this emerging body of knowledge."</t>
  </si>
  <si>
    <t>AIMS: To explore which conditions of community engagement are implicated in effective interventions targeting disadvantaged pregnant women and new mothers. BACKGROUND: Adaptive experiences during pregnancy and the early years are key to reducing health inequalities in women and children worldwide. Public health nurses, health visitors and community midwives are well placed to address such disadvantage, often using community engagement strategies. Such interventions are complex; however, and we need to better understand which aspects of community engagement are aligned with effectiveness. DESIGN: Qualitative comparative analysis conducted in 2013, of trials data included in a recently published systematic review. METHODS: Two reviewers agreed on relevant conditions from 24 maternity or early years intervention studies examining four models of community engagement. Effect size estimates were converted into 'fuzzy' effectiveness categories and truth tables were constructed. Using fsQCA software, Boolean minimization identified solution sets. Random effects multiple regression and fsQCA were conducted to rule out risk of methodological bias. RESULTS/FINDINGS: Studies focused on antenatal, immunization, breastfeeding and early professional intervention outcomes. Peer delivery (consistency 0.83; unique coverage 0.63); and mother-professional collaboration (consistency 0.833; unique coverage 0.21) were moderately aligned with effective interventions. Community-identified health need plus consultation/collaboration in intervention design and leading on delivery were weakly aligned with 'not effective' interventions (consistency 0.78; unique coverage 0.29). CONCLUSIONS: For disadvantaged new and expectant mothers, peer or collaborative delivery models could be used in interventions. A need exists to design and test community engagement interventions in other areas of maternity and early years care and to further evaluate models of empowerment. Copyright © 2014 John Wiley &amp; Sons Ltd.</t>
  </si>
  <si>
    <t>Oliver,Sandy R.;Rees,Rebecca W.;Clarke-Jones,Lorna;Milne,Ruairidh;Oakley,Ann R.;Gabbay,John;Stein,Ken;Buchanan,Phyll;Gyte,Gill</t>
  </si>
  <si>
    <t>A multidimensional conceptual framework for analysing public involvement in health services research</t>
  </si>
  <si>
    <t>Refers to Methodological notions, not competencies</t>
  </si>
  <si>
    <t>Bryant,Elizabeth</t>
  </si>
  <si>
    <t>Chronic disease management for patients with respiratory disease</t>
  </si>
  <si>
    <t>Nursing times</t>
  </si>
  <si>
    <t>OBJECTIVE: To describe the development of a multidimensional conceptual framework capable of drawing out the implications for policy and practice of what is known about public involvement in research agenda setting. BACKGROUND: Public involvement in research is growing in western and developing countries. There is a need to learn from collective experience and a diverse literature of research, policy documents and reflective reports. METHODS: Systematic searches of research literature, policy and lay networks identified reports of public involvement in research agenda setting. Framework analysis, previously described for primary research, was used to develop the framework, which was then applied to reports of public involvement in order to analyse and compare these. FINDINGS: The conceptual framework takes into account the people involved; the people initiating the involvement; the degree of public involvement; the forum for exchange; and methods used for decision making. It also considers context (in terms of the research focus and the historical, geographical or institutional setting), and theoretical basis. CONCLUSIONS: The framework facilitates learning across diverse experiences, whether reported in policy documents, reflections or formal research, to generate a policy- and practice-relevant overview. A further advantage is that it identifies gaps in the literature which need to be filled in order to inform future research about public involvement. [References: 65]</t>
  </si>
  <si>
    <t>Hubbard</t>
  </si>
  <si>
    <t>National and international awareness of the heavy burden of chronic disease has led to the development of new strategies for managing care. Elisabeth Bryant explains how self-care, education and support for more patients with complex needs should be built into planned care delivery, and emphasises that the patient is the key member of the care team. [References: 11]</t>
  </si>
  <si>
    <t xml:space="preserve">describe and focuses on the implications for policy and practice of consumer invovlement in research.  doesn't address POR competencies  </t>
  </si>
  <si>
    <t>Does not address competencies of the stakeholder groups</t>
  </si>
  <si>
    <t>Literature 1994 to 2004; no limits based on language, geography or methodology; in AMED, CINAHL, EMBASE, Evidence Based Medicine Reviews, HMIC, Medline, and PsycINFO or cited reference and free text search or grey literature or websearch; on keywords related to concepts of cancer, people affected by cancer, involvement, research, policy/planning, practice.</t>
  </si>
  <si>
    <t>Buckley,Brian</t>
  </si>
  <si>
    <t>There's a will...but is there a way? Patient perspectives in healthcare research, development, and decision making.</t>
  </si>
  <si>
    <t>Journal of Wound, Ostomy, &amp; Continence Nursing</t>
  </si>
  <si>
    <t>Researchers and people affected by cancer</t>
  </si>
  <si>
    <t>Smith,Elizabeth;Donovan,Sheila;Beresford,Peter;Manthorpe,Jill;Brearley,Sally;Sitzia,John;Ross,Fiona</t>
  </si>
  <si>
    <t>Getting ready for user involvement in a systematic review</t>
  </si>
  <si>
    <t>No acknowledgment of funding sources in article</t>
  </si>
  <si>
    <t>Burns,Karen E. A.;Devlin,John W.;Hill,Nicholas S.</t>
  </si>
  <si>
    <t>Patient and Family Engagement in Designing and Implementing a Weaning Trial: A Novel Research Paradigm in Critical Care</t>
  </si>
  <si>
    <t>Chest</t>
  </si>
  <si>
    <t>OBJECTIVE: This paper aims to support the critical development of user involvement in systematic reviews by explaining some of the theoretical, ethical and practical issues entailed in 'getting ready' for user involvement. BACKGROUND: Relatively few health or social care systematic reviews have actively involved service users. Evidence from other research contexts shows that user involvement can have benefits in terms of improved quality and outcomes, hence there is a need to test out different approaches in order to realize the benefits of user involvement and gain a greater understanding of any negative outcomes. DESIGN: Setting up a service-user reference group for a review of user involvement in nursing, midwifery and health visiting research involved conceptualizing user involvement, developing a representation framework, identifying and targeting service users and creating a sense of mutuality and reciprocity. SETTING AND PARTICIPANTS: Recruitment was undertaken across England by two researchers. Members from 24 national consumer organizations were selected to participate in the review. MAIN VARIABLES STUDIED: Learning was gained about finding ways of navigating consumer networks and organizations, how best to communicate our goals and intentions and how to manage selection and 'rejection' in circumstances where we had stimulated enthusiasm. RESULTS AND CONCLUSIONS: Involving service users helped us to access information, locate the findings in issues that are important to service users and to disseminate findings. User involvement is about relationships in social contexts: decisions made at the early conceptual level of research design affect service users and researchers in complex and personal ways. [References: 36]</t>
  </si>
  <si>
    <t>"involving people affected by cancer"</t>
  </si>
  <si>
    <t>The call for meaningful patient and family engagement in research has recently gained considerable momentum. This article defines patient and family engagement broadly and specifically in clinical research. Using a multicenter, North American weaning trial as an exemplar, we describe our early experiences as clinical researchers with patient and family engagement. The role of our Patient and Family Advisory Committee in trial design and implementation is illustrated. Through our experiences, we share our insights regarding the perceived opportunities and also highlight some challenges associated with engaging patients and family engagement in critical care research. Although "engagement science" is in its infancy, engaging patients and families in research holds promise as a novel research paradigm that will not only provide new insights into the questions, methods, and outcomes used in ICU research, but it will also make investments in research more accountable and ensure a strong "patient- and family-centered focus" of our research.</t>
  </si>
  <si>
    <t>Researcher and patient: need to "shift away from paternalism towards partnership where power and control is shared equally."</t>
  </si>
  <si>
    <t xml:space="preserve">while the absract addresses user involvement is does not address public or patients are part of a research team </t>
  </si>
  <si>
    <t>looks at benefits of patient involved research not on competencies</t>
  </si>
  <si>
    <t>An agenda for involvement has been promoted by the USA, the UK, followed by Canada and Australia. There is a need to research the impact of involvement. Practice implications are identified.</t>
  </si>
  <si>
    <t>Burns,Karen E. A.;Rizvi,Leena;Tan,Wylie;Marshall,John C.;Pope,Karen</t>
  </si>
  <si>
    <t>Participation of ICUs in critical care pandemic research: a province wide, cross-sectional survey.</t>
  </si>
  <si>
    <t>None</t>
  </si>
  <si>
    <t>Critical Care Medicine</t>
  </si>
  <si>
    <t>Evans,Bridie Angela;Porter,Alison M.;Snooks,Helen A.;Burholt,Vanessa</t>
  </si>
  <si>
    <t>Emergency Medicine Journal</t>
  </si>
  <si>
    <t>e6</t>
  </si>
  <si>
    <t>Staniszewska</t>
  </si>
  <si>
    <t>OBJECTIVE: Little information exists to identify barriers to participation in pandemic research involving critically ill patients. We sought to characterize clinical research activity during the recent influenza A pandemic and to understand the experiences, beliefs, and practices of key stakeholders involved in pandemic research implementation. DESIGN: Cross-sectional, provincial postal questionnaire. SETTING: Level III ICUs. PARTICIPANTS: ICU administrators and research coordinators. MEASUREMENTS: We used rigorous survey methodology to identify potential respondents and to develop, test, and administer two-related questionnaires. MAIN RESULTS: We analyzed responses from 39 research coordinators and 139 administrators (response rates: 70.9% and 73.2%, respectively). Compared with non-influenza A studies, influenza A studies were less likely to be randomized trials and most often investigator-initiated and peer-review funded. Whereas both respondent groups felt that pandemic research would be helpful in providing care during future pandemics, research coordinators placed significantly greater importance on their ICU's participation in pandemic research. Both respondent groups expressed a need for rapid approval processes, designated funding for research personnel, adequate funding for start-up and patient screening, preapproved template protocols and consent forms, and clearer guidance regarding co-enrollment. Research coordinators acknowledged a need for alternative consent models to increase their capacity to participate in future pandemic research. More administrators expressed willingness to participate in the next pandemic if the required research resources were made available to them. CONCLUSIONS: Whereas research personnel and administrators support participation in pandemic ICU research, several modifiable barriers to participation exist. Pandemic research preparedness planning with regulatory bodies and dedicated funding to support research infrastructure, especially in community settings, are required to optimize future pandemic research participation.</t>
  </si>
  <si>
    <t>Not referring to POR</t>
  </si>
  <si>
    <t>Background Patients with chronic conditions are at high risk of using unscheduled and emergency services because health status fluctuates and deteriorates. We work with them to design and conduct collaborative research, but need an effective interaction process with academic and organisational experts.Objectives To describe development and implementation of a model to enhance patient involvement in health and social care research.Methods Twenty patients with chronic conditions were supported by a researcher to develop ways to enable their involvement in health services research. We explored experience of being involved in research through the model through interviews with participating patients, academics and senior managers responsible for health policy and services. Data were audio-recorded with consent and analysed using Interpretative Phenomenological Analysis.Results Patients established a pool structure, sharing support, information and skills development. Members were recruited to more than 30 collaborative research opportunities over three years. Interview respondents agreed the model increased the number and proficiency of patients involved in research. Academics and health service managers perceived this was a credible and legitimate patient group. However recruitment and communication processes were seen as confusing and interaction in research meetings was not consistently effective. Patients found the language and culture of research environments was off-putting and said they did not always know what they should and could contribute.Conclusions We developed a model which enhanced patients' contributory expertise and strengthened some interaction processes when they were involved in research through collaboration. Further research training for patients, improved communication and better ways to match patients' skills to research opportunities are needed to strengthen the model. Research teams should also clarify aims and roles of all collaborators when involving patients in research, to enable all expertise to be effectively integrated within research processes.</t>
  </si>
  <si>
    <t>Parents of pre-term babies &amp; Members of the Warwickshire National Childbirth Trust Pre-term Support group</t>
  </si>
  <si>
    <t>Researchers and patients</t>
  </si>
  <si>
    <t>QL study using in-person &amp; focus group interviews as well as via emails to capture parents’ experiences, thoughts and opinions</t>
  </si>
  <si>
    <t>A brief report of this study</t>
  </si>
  <si>
    <t>Burris,Scott;Mays,Glen P.;Douglas Scutchfield,F.;Ibrahim,Jennifer K.</t>
  </si>
  <si>
    <t>None; it is about developing one</t>
  </si>
  <si>
    <t>Moving from intersection to integration: public health law research and public health systems and services research</t>
  </si>
  <si>
    <t>Milbank Quarterly</t>
  </si>
  <si>
    <t>The Warwickshire National Childbirth Trust Pre-term support group</t>
  </si>
  <si>
    <t>"...funding for travel and childcare
 for the support group was not available." (p.181).</t>
  </si>
  <si>
    <t>Minogue,Virginia;Boness,Jean;Brown,Ann;Girdlestone,John</t>
  </si>
  <si>
    <t>The impact of service user involvement in research.</t>
  </si>
  <si>
    <t>International journal of health care quality assurance incorporating Leadership in health services</t>
  </si>
  <si>
    <t>"User involvement in the development of a research bid"</t>
  </si>
  <si>
    <t>CONTEXT: For three decades, experts have been stressing the importance of law to the effective operation of public health systems. Most recently, in a 2011 report, the Institute of Medicine recommended a review of state and local public health laws to ensure appropriate authority for public health agencies; adequate access to legal counsel for public health agencies; evaluations of the health effects and costs associated with legislation, regulations, and policies; and enhancement of research methods to assess the strength of evidence regarding the health effects of public policies. These recommendations, and the continued interest in law as a determinant of health system performance, speak to the need for integrating the emerging fields of Public Health Law Research (PHLR) and Public Health Systems and Services Research (PHSSR). METHODS: Expert commentary. FINDINGS: This article sets out a unified framework for the two fields and a shared research agenda built around three broad inquiries: (1) the structural role of law in shaping the organization, powers, prerogatives, duties, and limitations of public health agencies and thereby their functioning and ultimately their impact on public health ("infrastructure"); (2) the mechanisms through which public health system characteristics influence the implementation of interventional public health laws ("implementation"); and (3) the individual and system characteristics that influence the ability of public health systems and their community partners to develop and secure enactment of legal initiatives to advance public health ("innovation"). Research to date has laid a foundation of evidence, but progress requires better and more accessible data, a new generation of researchers comfortable in both law and health research, and more rigorous methods. CONCLUSIONS: The routine integration of law as a salient factor in broader PHSSR studies of public health system functioning and health outcomes will enhance the usefulness of research in supporting practice and the long-term improvement of system performance. Copyright © 2012 Milbank Memorial Fund.</t>
  </si>
  <si>
    <t>For researchers and users: good communication skills
 For researchers:
 *transparency &amp; openness (p.178)
 *researcher as facilitator (p.178)</t>
  </si>
  <si>
    <t>For researchers and users: "Enablers" identified as attitudes of mutual respect, support for the aim of the project and perceived lack of a significant operationnalized power structure betwene users and the researcher.</t>
  </si>
  <si>
    <t>"User involvement had an important impact on the develoment of the research aims, methods and on ethical aspects."</t>
  </si>
  <si>
    <t>Byerly,Wesley G.</t>
  </si>
  <si>
    <t>Working with the institutional review board</t>
  </si>
  <si>
    <t>American Journal of Health-System Pharmacy</t>
  </si>
  <si>
    <t>PURPOSE: There are many examples of consumer involvement in NHS research but few studies have examined the impact of this on service development or the research process. This study, involving service user and carer researchers working alongside professional researchers, aimed to examine the development of one service user and carer research group in a mental health Trust. DERSIGN/METHODOLOGY/APPROACH: The research involved a review of existing literature on consumer involvement in research, a review of user involvement in research in South West Yorkshire Mental Health NHS Trust, a survey of consumers and NHS staff in the Trust, and a skills audit and training needs analysis of consumers. FINDINGS: The study identified the range and extent of consumer involvement and the impact of this on consumers and the Trust. Service users and carers were involved in a range of projects, mainly on the level of consultation or collaboration. The benefits for consumers were principally on a personal level and included gaining knowledge and experience, improved sense of well-being, self esteem, and confidence. The benefit for the Trust was in having a service user perspective and focus. However, there is a tendency to omit service users from planning and setting priorities. PRACTICAL IMPLICATIONS: The study pointed to the need to build the evidence base on consumer involvement in research, particularly in terms of how consumers can impact on setting research priorities and selecting appropriate methods. It identifies the need for more training for consumers and for NHS staff and for a more coherent strategy. ORIGINALITY/VALUE: This article will be of value to anyone who is at the start or in the early stages of their journey of consumer involvement. It identifies some of the practical issues faced by consumers and staff in working collaboratively, but also points to the benefits for all the stakeholders.</t>
  </si>
  <si>
    <t>PURPOSE: Working with an institutional review board (IRB) to ensure compliance and ethical conduct of research involving human subjects is discussed. SUMMARY: The Department of Health and Human Services (DHHS) and Food and Drug Administration regulations for the conduct of human research are grounded in the principles of the Belmont Report. By establishing the requirements for the function and operation of the IRB, the criteria needed for the review and approval of research, and the requirements for obtaining and documenting informed consent, the federal regulations help ensure the safety, rights and welfare of subjects. In developing research protocols and submissions to the IRB, the investigator should include clear, detailed information that addresses the regulatory requirements for the review and approval of research. Before starting a research study, review and approval by the IRB is required unless the study is determined to be minimal risk and fits one of the defined categories. Some research projects involving observation of public behavior, collection of anonymous surveys of nonvulnerable individuals in which the information is not considered sensitive, and evaluation of standard education practices may be exempt from DHHS regulations. Informed consent is central to the protection of human subjects and is required unless the IRB allows a waiver or alteration of informed consent. Once the study is approved, the investigator must conduct the study as approved by the IRB and continue to meet the regulatory requirements related to modifications, reporting unanticipated events, and continuing review. CONCLUSION: IRB review is integral to ensuring regulatory compliance and ethical conduct of research involving human subjects. Working closely with the IRB or colleagues who have had experience with the IRB will help junior investigators better understand the IRB submission and review process. [References: 25]</t>
  </si>
  <si>
    <t>Abelson J.;Giacomini M.;Lehoux P.;Gauvin,F. P.</t>
  </si>
  <si>
    <t>Robbins</t>
  </si>
  <si>
    <t>Bringing 'the public' into health technology assessment and coverage policy decisions: From principles to practice.</t>
  </si>
  <si>
    <t>Callard,Felicity;Rose,Diana;Wykes,Til</t>
  </si>
  <si>
    <t>The Permanente Journal</t>
  </si>
  <si>
    <t>Close to the bench as well as at the bedside: involving service users in all phases of translational research</t>
  </si>
  <si>
    <t>Two patient co-Investigators</t>
  </si>
  <si>
    <t>n/a (Commentary)</t>
  </si>
  <si>
    <t>Those making health care coverage decisions rely on health technology assessment (HTA) for crucial technical information. But coverage decision-making, and the HTA that informs it, are also inherently political. They involve the values and judgments of a range of stakeholders as well as the public. Moreover, governments are politically accountable for their resource allocation decisions. Canadian policy makers are at an early stage in the design of legitimate mechanisms for the public to contribute to, and to be apprised of, HTA and coverage decisions. As they consider the options, questions arise about whom to involve (e.g., which publics), how to engage them (e.g., through what public involvement or accountability mechanisms), and for what purpose (e.g., to inform the public of decisions and their rationales, or to have the public directly affect those decisions). Often key concepts, such as the difference between public accountability and public participation, are not well articulated or distinguished in these debates. Guidance is needed regarding both rationales and methods for involving the public in HTA and technology coverage decisions. We offer a framework that clearly distinguishes specific roles for the public, and relates them to several layers of policy analysis and policy making where 'the public' may engage in different tasks. The framework offers a menu of choices for policy makers contemplating changes to public involvement, as well as a model that can be used to characterize and analyze different approaches across jurisdictions. © 2006 Elsevier Ireland Ltd. All rights reserved.</t>
  </si>
  <si>
    <t>Commentary</t>
  </si>
  <si>
    <t>AIM: The paper aims to develop a model of translational research in which service user and other stakeholder involvement are central to each phase. BACKGROUND: 'Translational' is the current medical buzzword: translational research has been termed 'bench to bedside' research and promises to fast-track biomedical advances in the service of patient benefit. Models usually conceive of translational research as a 'pipeline' that is divided into phases: the early phase is characterized as the province of basic scientists and laboratory-based clinical researchers; the later phases focus on the implementation, dissemination and diffusion of health applications. If service user involvement is mentioned, it is usually restricted to these later phases. METHODS: The paper critically reviews existing literature on translational research and medicine. The authors develop a theoretical argument that addresses why a reconceptualization of translational research is required on scientific, ethical and pragmatic grounds. RESULTS: The authors reconceptualize the model of translational research as an interlocking loop rather than as a pipeline, one in which service user and other stakeholder involvement feed into each of its elements. The authors demonstrate that for the 'interlocking loop' model of translational research to be materialized in practice will require changes in how health research is structured and organized. CONCLUSION: The authors demonstrate the scientific, ethical and pragmatic benefits of involving service users in every phase of translational research. The authors' reconceptualized model of translational research contributes to theoretical and policy debates regarding both translational research and service user involvement.</t>
  </si>
  <si>
    <t>n/a (this paper is a commentary on the experience of two patients as co-investigators)</t>
  </si>
  <si>
    <t>provides a framework for public involments in HTA decisions.  doesn't address POR or competnecies</t>
  </si>
  <si>
    <t>Funded by the Patient-Centered
 Outcomes Research Institute</t>
  </si>
  <si>
    <t>Not referring to POR competencies</t>
  </si>
  <si>
    <t>Does not address compentecies</t>
  </si>
  <si>
    <t>Patient co-investigators</t>
  </si>
  <si>
    <t>For patients: need to know language of research and health care and the roles of each colleague on the research team</t>
  </si>
  <si>
    <t>Camp,Kathryn M.;Krotoski,Danuta;Parisi,Melissa A.;Gwinn,Katrina A.;Cohen,Bruce H.;Cox,Christine S.;Enns,Gregory M.;Falk,Marni J.;Goldstein,Amy C.;Gopal-Srivastava,Rashmi;Gorman,Grainne S.;Hersh,Stephen P.;Hirano,Michio;Hoffman,Freddie Ann;Karaa,Amel;MacLeod,Erin L.;McFarland,Robert;Mohan,Charles;Mulberg,Andrew E.;Odenkirchen,Joanne C.;Parikh,Sumit;Rutherford,Patricia J.;Suggs-Anderson,Shawne K.;Tang,W. H. Wilson;Vockley,Jerry;Wolfe,Lynne A.;Yannicelli,Steven;Yeske,Philip E.;Coates,Paul M.</t>
  </si>
  <si>
    <t>Nutritional interventions in primary mitochondrial disorders: Developing an evidence base</t>
  </si>
  <si>
    <t>Molecular Genetics &amp; Metabolism</t>
  </si>
  <si>
    <t>For researchers: able to give clear explanations of the language of research and health care. 
 For patients: able to keep the patient-centered approach at the forefront of the research team's awareness</t>
  </si>
  <si>
    <t>For researchers: friendly, accomodating, patient, supportive, encouraging and eager to hear patient opinions. 
 For patients: commitment to long-term project</t>
  </si>
  <si>
    <t>Patient co-investigators identified key lessons learned. Researchers also made suggestions for engaging patient co-investigators.</t>
  </si>
  <si>
    <t>In December 2014, a workshop entitled "Nutritional Interventions in Primary Mitochondrial Disorders: Developing an Evidence Base" was convened at the NIH with the goals of exploring the use of nutritional interventions in primary mitochondrial disorders (PMD) and identifying knowledge gaps regarding their safety and efficacy; identifying research opportunities; and forging collaborations among researchers, clinicians, patient advocacy groups, and federal partners. Sponsors included the NIH, the Wellcome Trust, and the United Mitochondrial Diseases Foundation. Dietary supplements have historically been used in the management of PMD due to their potential benefits and perceived low risk, even though little evidence exists regarding their effectiveness. PMD are rare and clinically, phenotypically, and genetically heterogeneous. Thus patient recruitment for randomized controlled trials (RCTs) has proven to be challenging. Only a few RCTs examining dietary supplements, singly or in combination with other vitamins and cofactors, are reported in the literature. Regulatory issues pertaining to the use of dietary supplements as treatment modalities further complicate the research and patient access landscape. As a preface to exploring a research agenda, the workshop included presentations and discussions on what PMD are; how nutritional interventions are used in PMD; challenges and barriers to their use; new technologies and approaches to diagnosis and treatment; research opportunities and resources; and perspectives from patient advocacy, industry, and professional organizations. Seven key areas were identified during the workshop. These areas were: 1) defining the disease, 2) clinical trial design, 3) biomarker selection, 4) mechanistic approaches, 5) challenges in using dietary supplements, 6) standards of clinical care, and 7) collaboration issues. Short- and long-term goals within each of these areas were identified. An example of an overarching goal is the enrollment of all individuals with PMD in a natural history study and a patient registry to enhance research capability. The workshop demonstrates an effective model for fostering and enhancing collaborations among NIH and basic research, clinical, patient, pharmaceutical industry, and regulatory stakeholders in the mitochondrial disease community to address research challenges on the use of dietary supplements in PMD. Copyright © 2016 Elsevier Inc. All rights reserved.</t>
  </si>
  <si>
    <t>Addresses the benfits of patient/public involvement.  Does not address compentecies.</t>
  </si>
  <si>
    <t>Campbell,Marci Kramish;Hudson,Marlyn Allicock;Resnicow,Ken;Blakeney,Natasha;Paxton,Amy;Baskin,Monica</t>
  </si>
  <si>
    <t>Church-based health promotion interventions: evidence and lessons learned</t>
  </si>
  <si>
    <t>Annual Review of Public Health</t>
  </si>
  <si>
    <t>Church-based health promotion (CBHP) interventions can reach broad populations and have great potential for reducing health disparities. From a socioecological perspective, churches and other religious organizations can influence members' behaviors at multiple levels of change. Formative research is essential to determine appropriate strategies and messages for diverse groups and denominations. A collaborative partnership approach utilizing principles of community-based participatory research, and involving churches in program design and delivery, is essential for recruitment, participation, and sustainability. For African Americans, health interventions that incorporate spiritual and cultural contextualization have been effective. Evidence indicates that CBHP programs have produced significant impacts on a variety of health behaviors. Key elements of CBHP are described with illustrations from the authors' research projects. [References: 63]</t>
  </si>
  <si>
    <t>Campbell,Rebecca;Wasco,Sharon M.</t>
  </si>
  <si>
    <t>Understanding rape and sexual assault: 20 years of progress and future directions</t>
  </si>
  <si>
    <t>Journal of Interpersonal Violence</t>
  </si>
  <si>
    <t>Arkind</t>
  </si>
  <si>
    <t>American Board of Family Medicine (Am Board Fam Med)</t>
  </si>
  <si>
    <t>During the past 20 years, researchers have documented the widespread problem of rape in American society. Approximately one in four women are raped in their adult lifetime, which causes severe psychological distress and long-term physical health problems. The impact of sexual assault extends far beyond rape survivors as their family, friends, and significant others are also negatively affected. Moreover, those who help rape victims, such as rape victim advocates, therapists, as well as sexual assault researchers, can experience vicarious trauma. Future research and advocacy should focus on improving the community response to rape and the prevention of sexual assault. [References: 27]</t>
  </si>
  <si>
    <t>US</t>
  </si>
  <si>
    <t xml:space="preserve">discusses value in 'consensus research' but not competencies </t>
  </si>
  <si>
    <t>discusses factors in successful research not competencies</t>
  </si>
  <si>
    <t>Campbell,Wesley R.;Jahan,Mojgan;Bavaro,Mary F.;Carpenter,Robert J.</t>
  </si>
  <si>
    <t>Primary Care of Men Who Have Sex With Men in the U.S. Military in the Post-Don't Ask, Don't Tell Era: A Review of Recent Progress, Health Needs, and Challenges.</t>
  </si>
  <si>
    <t>Military medicine</t>
  </si>
  <si>
    <t>e1603</t>
  </si>
  <si>
    <t>17 self-select patients representing 3 states, English-speakers, competent using technology, &amp; available during weekday meeting times.</t>
  </si>
  <si>
    <t>Repeat source from #52</t>
  </si>
  <si>
    <t>BACKGROUND: With repeal of "Don't Ask, Don't Tell" (DADT) in 2011 and the Supreme Court decision regarding Section 3 of the Defense of Marriage Act (DOMA) in 2013, military providers are now able to openly address unique health needs of lesbian, gay, and bisexual (LGB) service members and their same-sex spouse beneficiaries. These federal laws created health care barriers, either real or perceived, between providers and patients and often limited medical research involving LGB patients in the Military Health System (MHS). Men who have sex with men (MSM), the largest proportion of LGB service members, represent a segment of the population with the highest risks for disparities in primary care with regard to sexual health and mental health disorders. We provide a review of available research about this military population, in addition to a review of specific health care needs of the MSM patient in order to aid the primary care provider with screening, testing, and counseling. METHODS: A structured literature search was conducted to identify recent literature pertaining to health needs of U.S. military MSM service members. In addition, a review of applicable clinical guidelines, Department of Defense policies, and expert opinion was used to identify areas of particular relevance. FINDINGS: There is little published to characterize the MSM population and their health needs as beneficiaries of the MHS. Only recently have directed assessments of the active-duty MSM patient population been pursued in the post-DADT, DOMA era. Unique needs of the MSM patient identified center around both sexual and mental health, disparities that are paralleled within the nonmilitary MSM population. Population-specific epidemiology driving risk for sexually transmitted illnesses, substance abuse, and mental health disorders are identified and used to inform preventive medicine recommendations for the MSM patient. In addition, resources on MSM health for the health provider are included. DISCUSSION/IMPACT/RECOMMENDATION: The MHS at large now openly serves the MSM population and is making progress toward addressing their unique health needs. Despite ongoing challenges to address remaining disparities, MSM patients, beneficiaries, and primary providers are now more able to have frank, open discussions about specific health needs of this minority segment of the U.S. military without fear of reprisal. Reprint &amp; Copyright © 2017 Association of Military Surgeons of the U.S.</t>
  </si>
  <si>
    <t>Brief report</t>
  </si>
  <si>
    <t>#2 (see protocol)</t>
  </si>
  <si>
    <t>community</t>
  </si>
  <si>
    <t>Supported by the NIH National Library of Medicine grant number (RC4 1001482); the Patient-Centered Outcomes Research Institute (PCORI), PFA Cycle I Contract (2012), Health Systems; the Health Resources and Services Administration grant number (UB2HA20235); and the Oregon Health &amp; Science University Department of Family Medicine.</t>
  </si>
  <si>
    <t>Byas A.;Hills D.;Meech C.;Read L.;Stacey K.;Thompson E.;Wood,A.</t>
  </si>
  <si>
    <t>Carroll,Aine;Dowling,Maura</t>
  </si>
  <si>
    <t>Co-researching consumer experiences of child and adolescent mental health services: Reflections and implications.</t>
  </si>
  <si>
    <t>Discharge planning: communication, education and patient participation</t>
  </si>
  <si>
    <t>Families, Systems and Health</t>
  </si>
  <si>
    <t>British Journal of Nursing</t>
  </si>
  <si>
    <t>It is expected PEP to have knowledge &amp; skills of the research process; so, a "Research 101" curriculum was developed to serve as an orientation and learning opportunity for PEP members.</t>
  </si>
  <si>
    <t>For the most part, discharge from hospital is routine and uneventful. However, for a percentage of people, discharge from acute care requires careful planning to ensure continuity of care. This is particularly the case with older patients who have complex medical needs. This literature review reveals that the essential elements for discharge planning are: communication, coordination, education, patient participation and collaboration between medical personnel. Outcomes measures of successful discharge planning include patient satisfaction and quality of life. Smooth and efficient coordination of this process reduces stress and anxiety for the patient, family, nurse, doctor, hospital and community services. [References: 29]</t>
  </si>
  <si>
    <t>Collaborative approaches to designing, conducting, interpreting, and publishing research on consumer outcomes and satisfaction are rare in the therapy and mental health literature. This paper explores experiences and implications for consumers and workers engaging in collaborative research practices by reflecting on the Collaborative Outcomes Research Project (CORP) in South Australia. The work is situated within the literature on consumer participation and collaborative research in mental health. We then critique our research process, note successes and benefits, identify limitations and dilemmas, discuss how they were addressed, and propose alternatives and recommendations. Finally, a revision and expansion of Macran, Ross, Hardy, and Shapiro's (1999) schema for understanding approaches to consumer involvement in research regarding therapy and mental health practice will be offered. In short, the paper focuses on putting "collaboration into practice" with accountability.</t>
  </si>
  <si>
    <t>the focus is on the experience of participating in research, not competencies needed to do so</t>
  </si>
  <si>
    <t>Catalani,Caricia;Minkler,Meredith</t>
  </si>
  <si>
    <t>Does not address compentencies.  Addresses experiences and implications.</t>
  </si>
  <si>
    <t>Photovoice: a review of the literature in health and public health</t>
  </si>
  <si>
    <t>Health Education &amp; Behavior</t>
  </si>
  <si>
    <t>Although a growing number of projects have been implemented using the community-based participatory research method known as photovoice, no known systematic review of the literature on this approach has been conducted to date. This review draws on the peer-reviewed literature on photovoice in public health and related disciplines conducted before January 2008 to determine (a) what defines the photovoice process, (b) the outcomes associated with photovoice, and (c) how the level of community participation is related to photovoice processes and outcomes. In all, 37 unduplicated articles were identified and reviewed using a descriptive coding scheme and Viswanathan et al.'s quality of participation tool. Findings reveal no relationship between group size and quality of participation but a direct relationship between the latter and project duration as well as with getting to action. More participatory projects also were associated with long-standing relationships between the community and outside researcher partners and an intensive training component. Although vague descriptions of project evaluation practices and a lack of consistent reporting precluded hard conclusions, 60% of projects reported an action component. Particularly among highly participatory projects, photovoice appears to contribute to an enhanced understanding of community assets and needs and to empowerment. [References: 50]</t>
  </si>
  <si>
    <t>Crossing A.M.S.;Hunt L.;Leigh,L.</t>
  </si>
  <si>
    <t>Consumer involvement in research (CIR): Does it work? an evaluation of cancer voices' cir program.</t>
  </si>
  <si>
    <t>Asia-Pacific Journal of Clinical Oncology.Conference: 43rd Annual Scientific Meeting of the Clinical Oncological Society of Australia, COSA 2016.Australia.Conference Start: 20161115.Conference End: 20161117</t>
  </si>
  <si>
    <t>PEP members are encouraged to *pursue continuing education opportunities (e.g., research-specific training, conferences relevant to their research interests, IRB trainings);
 *participate in dissemination activities by having the opportunity to present findings at research conferences, annual meetings and webinars.</t>
  </si>
  <si>
    <t>Chakravarty,Eliza F.;Bjorner,Jakob B.;Fries,James F.</t>
  </si>
  <si>
    <t>Improving patient reported outcomes using item response theory and computerized adaptive testing</t>
  </si>
  <si>
    <t>Aims: Our evaluation study, after 10 years of Cancer Voices' Consumer Involvement in Research (CIR) Program's operation, was designed to assess, evaluate and analyze the views of both researchers who have used the service, and of consumers who are matched to work with them. As background data, we also sought to identify those major cancer research funders which require firm evidence of consumer involvement and/or include consumers on grant review panels. Background: The CIR Program was developed by Cancer Voices to enable informed consumer involvement in cancer research. Trained consumers are matched with requesting researchers, and also participate on Grant Review Panels. Some funders make the former role a requirement for grant funding. Methods: A questionnaire was developed by Cancer Voices' CIR Group to elicit answers to five questions about experiences, views and recommendations. The questions were delivered by Survey Monkey in April 2016, with three email reminders and an over 60% positive response rate. Six major cancer research funders were contacted for information about their required degree of specific consumer involvement. Results: Analysis of survey responses showed the views of both researchers and consumers regarding how valuable they thought the interaction was, how it may have influenced the study, what barriers to successful interaction were encountered, how adequate was the training and what extra help either party might need. Suggestions to fine tune the process and its value were noted. The six cancer research funders' requirements, or lack of them, were collated. Conclusions: Evaluation of this innovative service of providing informed consumer input to researchers seeking it is timely; as is a parallel survey of the consumer engagement requirements of the cancer research funders. The outcomes of both investigations are being used to shape future interaction, to fine-tune the existing CIR process and to encourage all cancer research funders to understand its value and to formally apply the now well-accepted principle of consumer involvement in research.</t>
  </si>
  <si>
    <t>Roleof Patient Engagement Panel (PEP): "The PEP gives patients a way to actively advise and guide decision makers, providers and researchers in work to improve patients' healthcare experiences and treatment options. Patient PEP members are sought out to serve in an advisory capacity on grant proposal development, patient recruitment models, tool development, project communication, changes to clinic workflows, and dissemination for patient populations."</t>
  </si>
  <si>
    <t>does not address competencies or knowledg needed</t>
  </si>
  <si>
    <t>OBJECTIVE: Patient reported outcomes (PRO) are considered central outcome measures for both clinical trials and observational studies in rheumatology. More sophisticated statistical models, including item response theory (IRT) and computerized adaptive testing (CAT), will enable critical evaluation and reconstruction of currently utilized PRO instruments to improve measurement precision while reducing item burden on the individual patient. METHODS: We developed a domain hierarchy encompassing the latent trait of physical function/disability from the more general to most specific. Items collected from 165 English-language instruments were evaluated by a structured process including trained raters, modified Delphi expert consensus, and then patient evaluation. Each item in the refined data bank will undergo extensive analysis using IRT to evaluate response functions and measurement precision. CAT will allow for real-time questionnaires of potentially smaller numbers of questions tailored directly to each individual's level of physical function. RESULTS: Physical function/disability domain comprises 4 subdomains: upper extremity, trunk, lower extremity, and complex activities. Expert and patient review led to consensus favoring use of present-tense "capability" questions using a 4- or 5-item Likert response construct over past-tense "performance"items. Floor and ceiling effects, attribution of disability, and standardization of response categories were also addressed. CONCLUSION: By applying statistical techniques of IRT through use of CAT, existing PRO instruments may be improved to reduce questionnaire burden on the individual patients while increasing measurement precision that may ultimately lead to reduced sample size requirements for costly clinical trials. [References: 27]</t>
  </si>
  <si>
    <t>Addresses experiences and recommendations to encourage consumer informed research but does not address competencies.</t>
  </si>
  <si>
    <t>Chalmers,James D.;Timothy,Alan;Polverino,Eva;Almagro,Marta;Ruddy,Thomas;Powell,Pippa;Boyd,Jeanette</t>
  </si>
  <si>
    <t>Patient participation in ERS guidelines and research projects: the EMBARC experience</t>
  </si>
  <si>
    <t>Crossing A.M.S.;Whelan,B.</t>
  </si>
  <si>
    <t>Breathe</t>
  </si>
  <si>
    <t>Cancer consumer involvement in research in Australia celebrating ten years (2005-2015) of cancer voices' cir program.</t>
  </si>
  <si>
    <t>Asia-Pacific Journal of Clinical Oncology</t>
  </si>
  <si>
    <t>The European Multicentre Bronchiectasis Audit and Research Collaboration (EMBARC) is a European Respiratory Society (ERS) Clinical Research Collaboration dedicated to improving research and clinical care for people with bronchiectasis. EMBARC has created a European Bronchiectasis Registry, funded by the ERS and by the European Union (EU) Innovative Medicines Initiative Programme. From the outset, EMBARC had the ambition to be a patient-focussed project. In contrast to many respiratory diseases, however, there are no specific patient charities or European patient organisations for patients with bronchiectasis and no existing infrastructure for patient engagement. This article describes the experience of EMBARC and the European Lung Foundation in establishing a patient advisory group and then engaging this group in European guidelines, an international registry and a series of research studies. Patient involvement in research, clinical guidelines and educational activities is increasingly advocated and increasingly important. Genuine patient engagement can achieve a number of goals that are critical to the success of an EU project, including focussing activities on patient priorities, allowing patients to direct the clinical and research agenda, and dissemination of guidelines and research findings to patients and the general public. Here, we review lessons learned and provide guidance for future ERS task forces, EU-funded projects or clinical research collaborations that are considering patient involvement. EDUCATIONAL AIMS: To understand the different ways in which patients can contribute to clinical guidelines, research projects and educational activities.To understand the barriers and potential solutions to these barriers from a physician's perspective, in order to ensure meaningful patient involvement in clinical projects.To understand the barriers and potential solutions from a patient's perspective, in order to meaningfully involve patients in clinical projects.</t>
  </si>
  <si>
    <t>Challenges and lessons learned:
 1. Recruiting a diverse, representative patient sample
 2. Creating a sustainable funding structure
 3. Creating added value for PEP members
 4. Being equitable and transparent with compensation
 We recognize that the patients who choose to participate in this work are likely to be more engaged in their healthcare.
 OCHIN's PEP demonstrates the feasibility of incorporating a patient voice throughout the research life cycle, with opportunities to amplify it in additional non-research initiatives. A multi-step, collaborative process was successfully used to identify and recruit patients, develop a shared vision and agree on equitable compensation models.</t>
  </si>
  <si>
    <t>Aims: Cancer Voices NSW, the independent volunteer voice of people affected by cancer in our state, is proud of its ground-breaking achievements in this field. Our aim is to provide a brief overview and record from first advocacy steps towards what is now a well-developed program of consumer involvement and engagement in cancer research - a first of its kind in Australia. This is a useful model to share with other states, and indeed nationally. Method: Our presentation will discuss the substantial evidence and growing acceptance that research efforts are more effective and relevant when consumers are involved in selecting research questions, providing the informed consumer view to studies and assisting in funding decisions. A number of funders now require evidence within grant proposals that effective consumer engagement has taken place. Utilising Cancer Voices access to informed consumer view, we developed a highly workable Consumer Involvement in Research(CIR) Program, with the assistance of an interested and willing partner and major research funder, the Cancer Council NSW. The development of this program over ten years (2005-2015) and its components are explored. They include training for interested consumers, identifying their priorities for research, implementing a successful electronic service to link researchers with trained consumers and various forms of consumer review. Conclusion: A number of government agencies, cancer charities and research institutions have adopted the main elements of consumer involvement and review in research. Most incorporate training based on that developed between Cancer Voices and Cancer Council CNSW. Cancer Voices see value in sharing this successful model, about which four peer reviewed journal papers have been published. This is an excellent example of consumers, those people affected by cancer, partnering with an organisation which could turn its proposals into reality. More importantly it has shown that the involvement of consumers in research does make a valuable difference, and has become well accepted by funders and researchers alike.</t>
  </si>
  <si>
    <t>Chen,Yaolong;Chalmers,Iain;TTi Editorial Alliance</t>
  </si>
  <si>
    <t>Testing treatments interactive (TTi): helping to equip the public to promote better research for better health care</t>
  </si>
  <si>
    <t>Journal of Evidence-based Medicine</t>
  </si>
  <si>
    <t>Backhouse</t>
  </si>
  <si>
    <t>Age and Ageing</t>
  </si>
  <si>
    <t>Testing Treatments is a book written to help everyone understand why testing treatments is so important, why treatment tests have to be fair, and how everyone can help to promote better research for better health care. The book proved to be very popular and its second edition has already been translated into a dozen languages, with more translations in the pipeline. The texts of the original English and all the translations are feely downloadable from Testing Treatments interactive at www.testingtreatments.org. The editors of all the different language websites have established an TTi Editorial Alliance, to share experiences and provide each other with mutual support. The TTi Editorial Alliance seeks to promote a world in which health professionals, patients and the public use reliable research to inform their health decisions. Its missions are (i) To promote a global network, involving members of the public in partnership with professionals, to communicate and discuss basic principles and general knowledge about testing treatments; (ii) to help the public increase critical thinking and skills in accessing, apprehending, appraising and using research evidence; and (iii) to help patients and the public to participate more actively in health research. Copyright © 2015 Chinese Cochrane Center, West China Hospital of Sichuan University and Wiley Publishing Asia Pty Ltd.</t>
  </si>
  <si>
    <t>Crossing AM,S.</t>
  </si>
  <si>
    <t>Consumers influencing reseacrh.</t>
  </si>
  <si>
    <t>Older care-home residents</t>
  </si>
  <si>
    <t>Choi,Chan-Bum;Bae,Sang-Cheol;Gupta,Samar;Rogers,Malcolm P.;Liang,Matthew H.</t>
  </si>
  <si>
    <t>Improving participation in clinical trials of novel therapies: going back to basics</t>
  </si>
  <si>
    <t>12 databases, covering the period from 1990 to September 2014</t>
  </si>
  <si>
    <t>Rheumatic diseases clinics of North America</t>
  </si>
  <si>
    <t>SR</t>
  </si>
  <si>
    <t>#1 or #2</t>
  </si>
  <si>
    <t>Clinical trials in many diseases are experiencing more difficulties in achieving sufficient or timely enrollment of participants; anecdotal reports from trials of novel therapies for systemic lupus erythematosus (SLE) seem to be facing the same challenges. General factors associated with this trend include the growth of the contract research industry, increasing oversight, and high-profile accounts of scientific misconduct and fraud in research. Complicated protocols that increase participant burden, overly restrictive entry criteria, the fear of an SLE flare may also affect enrollment in SLE trials. Copyright Published by Elsevier Inc.</t>
  </si>
  <si>
    <t>19 reports and papers were identified relating to 11 different studies on residential long-term facilities.</t>
  </si>
  <si>
    <t>Aims: To consider the value of processes for consumer involvement in research; increasingly recognised internationally and becoming well understood in Australia. Value is added to the research itself, to decisions of funding charities, their donors and eventually, the end beneficiaries. The Consumer Involvement in Research program initiated by the independent cancer consumer group, Cancer Voices NSW, and developed in partnership with the Cancer Council NSW since 2002, is a lead example for Australia. Methods: Several prongs of this program are examined: Development of an annual training course to familiarise consumers with the cancer research world; a recent (2010) evaluation of training after 5 years; an electronic nomination process to request informed 'graduates' for research projects-as advisers, reviewers or Investigators; operation of a Consumer Review Panel, whose rating of research project grants has a value of 50%; funding consumer identified research priorities-eg the Australian Clinical Trials Online and PRIMe projects, and scoping consumers' priorities for cancer research-via regular Cancer Voices NSW surveys, and though a Consumer Research Priorities Forum. Results: Impact has been far-reaching. Three peer reviewed articles have been published and a fourth is in preparation. Other cancer research organisations and funders have taken up various aspects of this program. In NSW alone, Cancer Voices has made 64 nominations to 20 research/ funding organisations, to provide the informed consumer view. Cancer charities can tell their donors that the research they fund is not only of high scientific worth, but is also meets the needs of people affected by cancer. This best practice conforms with NHMRC Guidelines. Conclusion: My presentation provides an overview of this program after 6 years in operation, and discusses processes through which researchers can most benefit from consumer engagement. It is part of Cancer Voices NSW's celebration of 10 years of providing the voice of people affected by cancer.</t>
  </si>
  <si>
    <t>Funded by the National Institute for Health
 Research (NIHR) Collaboration for Leadership in Applied
 Health Research and Care East of England (CLAHRC EoE), at Cambridgeshire and Peterborough NHS Foundation Trust.</t>
  </si>
  <si>
    <t>Researchers’ communication and interpersonal skills were essential. Investigators had to take on the role of a facilitator or mediator in meetings or negotiations [34], foster good relationships with a variety of individuals [25, 35] and offer continued encouragement and support to residents [32].</t>
  </si>
  <si>
    <t>discusses how researchers can benefit from patient invovlment.  Not clear that actual competencies needed are address.</t>
  </si>
  <si>
    <t>Chrisman,Noel J.;Senturia,Kirsten;Tang,Gary;Gheisar,Bookda</t>
  </si>
  <si>
    <t>Qualitative process evaluation of urban community work: a preliminary view.</t>
  </si>
  <si>
    <t>Crossing,S.</t>
  </si>
  <si>
    <t>Cancer consumer involvement in research in Australia.</t>
  </si>
  <si>
    <t>Cancer Forum</t>
  </si>
  <si>
    <t>Community-based and participatory research have become significant activities during the past 15 years as public health practitioners and researchers have sought new ways to provide effective disease prevention and health promotion programs. It is also important that more examples of evaluation schemes be contributed for field testing. The process evaluation model offered here was based on an eclectic literature search because the evaluators did not know what directions this Centers for Disease Control and Prevention (CDC)-funded Urban Research Center would take and wanted to be thorough. Participatory action research using predominantly qualitative methods provided a research approach congruent with the capacity-building and power-sharing principles of the center. Seattle Partners for Healthy Communities is not a traditional community project, acting primarily as a broker for expertise and community needs. However, it has been successful in supporting and evaluating community health projects.</t>
  </si>
  <si>
    <t>Not relevant to our eligibility criteria. It is not about POR competencies.</t>
  </si>
  <si>
    <t>patient and public involvement (PPI) in research.</t>
  </si>
  <si>
    <t>https://cancerforum.org.au/letter-to-the-editor/2015/november/cancer-consumer-involvement-in-research-in-australia/</t>
  </si>
  <si>
    <t>Chugh,Satish</t>
  </si>
  <si>
    <t>Quality DOTS management and empowering tuberculosis patients</t>
  </si>
  <si>
    <t>Journal of the Indian Medical Association</t>
  </si>
  <si>
    <t>Central Tuberculosis Division (CTD) has covered whole of India under DOTS. IMA is a proud partner of RNTCP which is managed by CTD. International Standards for Tuberculosis Care is expected from all healthcare providers. The basic principles of care is same worldwide. IMA GFATM RNTCP PPM is completing 2 years of its inception. Sensitisation programme and district training programmes has yielded DOTS/DMC centres in the target states. IMA is having 100% commitment for containing tuberculosis in India. There are International Standards for quality management in tuberculosis control, some of the Standards are elaborated in this write-up. In the Indian context, DOTS needs some innovations that is discussed in this article. [References: 3]</t>
  </si>
  <si>
    <t>*communication and interpersonal skills
 *role of a facilitator or mediator 
 *foster good relationships 
 *offer continued encouragement and support</t>
  </si>
  <si>
    <t>• Older care-home residents have successfully collaborated or advised researchers in a variety of studies.
 • Involvement of older care-home residents in the research process has differed depending on the size of the study.
 • Involvement of older care-home residents as PPI members has been found in studies with largely qualitative research designs.
 • There are multiple facilitators of and barriers to older carehome residents being involved in the research process.</t>
  </si>
  <si>
    <t>Clark,Paul R.</t>
  </si>
  <si>
    <t>Teamwork: building healthier workplaces and providing safer patient care</t>
  </si>
  <si>
    <t>Critical Care Nursing Quarterly</t>
  </si>
  <si>
    <t>Although it is on barriers and facilitators of involvemnet of older care-setting residents in research, several competencies of researchers were identified.</t>
  </si>
  <si>
    <t>A changing healthcare landscape requires nurses to care for more patients with higher acuity during their shift than ever before. These more austere working conditions are leading to increased burnout. In addition, patient safety is not of the quality or level that is required. To build healthier workplaces where safe care is provided, formal teamwork training is recommended. Formal teamwork training programs, such as that provided by the MedTeams group, TeamSTEPPS (Team Strategies and Tools to Enhance Performance and Patient Safety), or participatory action research programs such as the Healthy Workplace Intervention, have decreased errors in the workplace, increased nurse satisfaction and retention rates, and decreased staff turnover. This article includes necessary determinants of teamwork, brief overviews of team-building programs, and examples of research programs that demonstrate how teamwork brings about healthier workplaces that are safer for patients. Teamwork programs can bring about these positive results when implemented and supported by the hospital system. [References: 45]</t>
  </si>
  <si>
    <t>Clark,Timothy;Davies,Hugh;Mansmann,Ulrich</t>
  </si>
  <si>
    <t>Five questions that need answering when considering the design of clinical trials.</t>
  </si>
  <si>
    <t>Disabled children and young people (DCYP) aged 5–25 years.</t>
  </si>
  <si>
    <t>Trials [Electronic Resource]</t>
  </si>
  <si>
    <t>Databases searched included: MEDLINE (Ovid); MEDLINEin-
 process (Ovid); CINAHL (EBSCO); ASSIA (ProQuest);
 Cochrane Database of Systematic Reviews; DARE (via
 Cochrane) back to 1990.</t>
  </si>
  <si>
    <t>inadequate information provided</t>
  </si>
  <si>
    <t>Evidence suggests that research protocols often lack important information on study design, which hinders external review. The study protocol should provide an adequate explanation for why the proposed study methodology is appropriate for the question posed, why the study design is likely to answer the research question, and why it is the best approach. It is especially important that researchers explain why the treatment difference sought is worthwhile to patients, and they should reference consultations with the public and patient groups and existing literature. Moreover, the study design should be underpinned by a systematic review of the existing evidence, which should be included in the research protocol. The Health Research Authority in collaboration with partners has published guidance entitled 'Specific questions that need answering when considering the design of clinical trials'. The guidance will help those designing research and those reviewing it to address key issues.</t>
  </si>
  <si>
    <t>22 papers: 
 7 reviews, 
 8 original research papers, 
 3 reports,
 3 guidelines and 
 1 webpage.</t>
  </si>
  <si>
    <t>Funded by the National Institute for Health
 Research (NIHR) Collaboration for Leadership in Applied Health Research and Care of the South West Peninsula (PenCLAHRC), and the charity Cerebra.</t>
  </si>
  <si>
    <t>*researcher effective communication
 *research staff skills and training are
 required to facilitate involvement1,15,17</t>
  </si>
  <si>
    <t>Clayman,Marla L.;Makoul,Gregory;Harper,Maya M.;Koby,Danielle G.;Williams,Adam R.</t>
  </si>
  <si>
    <t>Development of a shared decision making coding system for analysis of patient-healthcare provider encounters.</t>
  </si>
  <si>
    <t>Key messages
 • The quality of evidence concerning involvement is low, and involvement of DCYP is generally under reported.
 • There was a lack of evidence about impacts of involvement, with most reported impacts based on authors’ opinions rather than data.
 • More effective communication methods need to be developed to support the involvement of those who use nonverbal methods of communication.
 • A range of flexible methods should be available to support the involvement of DCYP, enabling them to maintain power and control over how and when they are involved.
 • There remains much scope for methodological research to inform appropriate approaches to PPI in childhood disability research.</t>
  </si>
  <si>
    <t>OBJECTIVES: To describe the development and refinement of a scheme, detail of essential elements and participants in shared decision making (DEEP-SDM), for coding shared decision making (SDM) while reporting on the characteristics of decisions in a sample of patients with metastatic breast cancer. METHODS: The evidence-based patient choice instrument was modified to reflect Makoul and Clayman's integrative model of SDM. Coding was conducted on video recordings of 20 women at the first visit with their medical oncologists after suspicion of disease progression. Noldus Observer XT v.8, a video coding software platform, was used for coding. RESULTS: The sample contained 80 decisions (range: 1-11), divided into 150 decision making segments. Most decisions were physician-led, although patients and physicians initiated similar numbers of decision-making conversations. CONCLUSION: DEEP-SDM facilitates content analysis of encounters between women with metastatic breast cancer and their medical oncologists. Despite the fractured nature of decision making, it is possible to identify decision points and to code each of the essential elements of shared decision making. Further work should include application of DEEP-SDM to non-cancer encounters. PRACTICE IMPLICATIONS: A better understanding of how decisions unfold in the medical encounter can help inform the relationship of SDM to patient-reported outcomes. Copyright © 2012 Elsevier Ireland Ltd. All rights reserved.</t>
  </si>
  <si>
    <t>The Gerontologist</t>
  </si>
  <si>
    <t>older adults</t>
  </si>
  <si>
    <t>Coad,Jane;Plumridge,Gill;Metcalfe,Alison</t>
  </si>
  <si>
    <t>Involving children and young people in the development of art-based research tools</t>
  </si>
  <si>
    <t>Nurse Researcher</t>
  </si>
  <si>
    <t>participatory action research (PAR)
 PubMed, PsycINFO, and ERIC. The original search was conducted in April 2008 and updated in July 2008.</t>
  </si>
  <si>
    <t>Literature review</t>
  </si>
  <si>
    <t>#2 implied</t>
  </si>
  <si>
    <t>13 peer-reviewed articles
 covering 10 studies.</t>
  </si>
  <si>
    <t>*the potential for elders trained as coresearchers to engage in successful data collection
 *training of elders for their roles in the PAR projects (e.g., task-oriented training such as for conducting interviews, development of multifaceted program training elders as gerontologists, training in study design, data collection and analysis)</t>
  </si>
  <si>
    <t>involving older adults in PAR.</t>
  </si>
  <si>
    <t>In this article, the authors describe how they worked with children and young people to develop art-based techniques and activities for use in a study exploring family communication about genetic conditions. It highlights key methodological issues about children and young people's participation in research, the concept of what constitutes an art-based activity and how this was applied to developing art-based data collection tools. [References: 26]</t>
  </si>
  <si>
    <t>describes that training for consumers took place but does not menetion competencies or objectives of the training</t>
  </si>
  <si>
    <t>Not relevant to our eligibility criteria. No reference to POR competencies.</t>
  </si>
  <si>
    <t>Addresses importance, history, and implications for consumer involved research but does not address competencies.</t>
  </si>
  <si>
    <t>Not referring to POR cometencies</t>
  </si>
  <si>
    <t>Donnolley N.R.;Horey D.;Sullivan E.A.;Flenady,V.</t>
  </si>
  <si>
    <t>Coakley,Meghan;Fadiran,Emmanuel Olutayo;Parrish,L. Jo;Griffith,Rachel A.;Weiss,Eleanor;Carter,Christine</t>
  </si>
  <si>
    <t>Engaging consumers as partners in perinatal research-the future is consumer-focussed.</t>
  </si>
  <si>
    <t>Journal of paediatrics and child health</t>
  </si>
  <si>
    <t>Dialogues on diversifying clinical trials: successful strategies for engaging women and minorities in clinical trials.</t>
  </si>
  <si>
    <t>Journal of Women's Health</t>
  </si>
  <si>
    <t>There is mounting scientific evidence pointing to genetic or physiologic distinctions between genders and among racial and ethnic groups that influence disease risk and severity and response to treatment. The diverse enrollment of subjects engaged in clinical trials research is, thus, critical to developing safer and more effective drugs and medical devices. However, in the United States, there are striking disparities in clinical trial participation. To address this problem, the Food and Drug Administration (FDA) Office of Women's Health and the Society for Women's Health Research (SWHR) together convened the 2-day meeting, Dialogues on Diversifying Clinical Trials. The conference was held in Washington, DC, on September 22-23, 2011, and brought together a wide range of speakers from clinical research, industry, and regulatory agencies. Here, we present the major findings discussed at this meeting about female and minority patients and physicians and their willingness to participate in clinical trials and the barriers that sponsors face in recruiting a diverse trial population. We also discuss some recommendations for improving trial diversity through new technologies and greater efficiency in trial regulation and review.</t>
  </si>
  <si>
    <t>This article describes the experience of EMBARC and the European Lung Foundation in establishing a patient advisory group and then engaging this group in European guidelines, an international registry and a series of research studies.</t>
  </si>
  <si>
    <t>experiential study</t>
  </si>
  <si>
    <t>Background: Traditionally, consumer involvement in research occurs after most of the major decisions about the research focus, study design and selection of study outcomes have been made. This has led to research that is not aligned with the needs of health consumers and the health choices they face. Involving consumers in the planning and design of health research can change the questions that are asked and how they might be answered. It can increase the likelihood that the research will have a direct impact on those to whom it is most important. Method: The evolving role of consumers in healthcare is described, including two examples of different ways that consumers can influence and participate in perinatal research: the role of the International Vasa Previa Foundation (IVPF) in developing and participating in the AMOSS VP study and; the development and role of the recently established PSANZ Consumer Advisory Panel (CAP). Results: The IVPF-funded AMOSS VP study commenced in 2012 with a qualitative and quantitative study due to be completed in 2014. The partnership between the research and consumer groups has extended beyond the concept and funding into an ongoing collaborative relationship. The PSANZ CAP will provide an ongoing avenue for consumers to be involved in and enhance perinatal research activities. Conclusions: The ongoing involvement of consumers as partners in research reflects the importance of consumers and ensures that research agendas address questions important to the health decisions in people's lives and keeps the focus on the "why".</t>
  </si>
  <si>
    <t>The European Multicentre Bronchiectasis Audit and Research Collaboration (EMBARC) is a European Respiratory Society (ERS) Clinical Research Collaboration dedicated to improving research and clinical care for people with bronchiectasis.</t>
  </si>
  <si>
    <t>Cohen,Emma R. M.;Masum,Hassan;Berndtson,Kathryn;Saunders,Vicki;Hadfield,Tom;Panjwani,Dilzayn;Persad,Deepa L.;Minhas,Gunjeet S.;Daar,Abdallah S.;Singh,Jerome A.;Singer,Peter A.</t>
  </si>
  <si>
    <t>No information provided</t>
  </si>
  <si>
    <t>Public engagement on global health challenges.</t>
  </si>
  <si>
    <t>BMC Public Health</t>
  </si>
  <si>
    <t>*review protocols and grant applications for network trials
 *involve in study findings dissemination</t>
  </si>
  <si>
    <t xml:space="preserve">discusses value of ongoing consumer invovlment in research but no attention to competencies needed. </t>
  </si>
  <si>
    <t>Does not address compentencies</t>
  </si>
  <si>
    <t>BACKGROUND: Experience with public engagement activities regarding the risks and benefits of science and technology (S&amp;T) is growing, especially in the industrialized world. However, public engagement in the developing world regarding S&amp;T risks and benefits to explore health issues has not been widely explored. METHODS: This paper gives an overview about public engagement and related concepts, with a particular focus on challenges and benefits in the developing world. We then describe an Internet-based platform, which seeks to both inform and engage youth and the broader public on global water issues and their health impacts. Finally, we outline a possible course for future action to scale up this and similar online public engagement platforms. RESULTS: The benefits of public engagement include creating an informed citizenry, generating new ideas from the public, increasing the chances of research being adopted, increasing public trust, and answering ethical research questions. Public engagement also fosters global communication, enables shared experiences and methodology, standardizes strategy, and generates global viewpoints. This is especially pertinent to the developing world, as it encourages previously marginalized populations to participate on a global stage. One of the core issues at stake in public engagement is global governance of science and technology. Also, beyond benefiting society at large, public engagement in science offers benefits to the scientific enterprise itself. CONCLUSION: Successful public engagement with developing world stakeholders will be a critical part of implementing new services and technologies. Interactive engagement platforms, such as the Internet, have the potential to unite people globally around relevant health issues.</t>
  </si>
  <si>
    <t>involve patients with respiratory diseases in research</t>
  </si>
  <si>
    <t>Entwistle V.;Calnan M.;Dieppe,P.</t>
  </si>
  <si>
    <t>Consumer involvement in setting the health services research agenda: Persistent questions of value.</t>
  </si>
  <si>
    <t>Journal of Health Services Research and Policy</t>
  </si>
  <si>
    <t>SUPPL. 3</t>
  </si>
  <si>
    <t>Collins,Linda M.;Murphy,Susan A.;Bierman,Karen L.</t>
  </si>
  <si>
    <t>A conceptual framework for adaptive preventive interventions</t>
  </si>
  <si>
    <t>Prevention Science</t>
  </si>
  <si>
    <t>Interest in consumer involvement in health services research started to gain momentum at around the same time that the MRC Health Services Research Collaboration (HSRC) was established. Consumer involvement was not the focus of a formal research programme within the HSRC, but HSRC members took opportunities to conduct three projects relating to consumer involvement in research agenda-setting activities. These were: (1) a comparison of the focus of published research relating to the management of osteoarthritis of the knee with clinicians' and patients' ideas about research priorities; (2) a survey that examined the consumer involvement policies of public- and voluntary-sector organizations that fund health services research in the UK; and (3) a citizens' jury that was convened to develop priorities for research relating to primary health and social care in the Bristol area. This paper reviews the findings of these projects and highlights the continued need for attention to underlying values in the development and evaluation of future efforts to involve consumers in research agenda setting. © The Royal Society of Medicine Press Ltd 2008.</t>
  </si>
  <si>
    <t>Recently, adaptive interventions have emerged as a new perspective on prevention and treatment. Adaptive interventions resemble clinical practice in that different dosages of certain prevention or treatment components are assigned to different individuals, and/or within individuals across time, with dosage varying in response to the intervention needs of individuals. To determine intervention need and thus assign dosage, adaptive interventions use prespecified decision rules based on each participant's values on key characteristics, called tailoring variables. In this paper, we offer a conceptual framework for adaptive interventions, discuss principles underlying the design and evaluation of such interventions, and review some areas where additional research is needed. [References: 35]</t>
  </si>
  <si>
    <t xml:space="preserve">describes the need for patient involvement but no mention of competnecies for either patients or researchers.  </t>
  </si>
  <si>
    <t>Addresses need for POR but not competencies</t>
  </si>
  <si>
    <t>Comins,J. D.;Krogsgaard,M. R.;Brodersen,J.</t>
  </si>
  <si>
    <t>Development of the Knee Numeric-Entity Evaluation Score (KNEES-ACL): a condition-specific questionnaire.</t>
  </si>
  <si>
    <t>Scandinavian Journal of Medicine &amp; Science in Sports</t>
  </si>
  <si>
    <t>e293</t>
  </si>
  <si>
    <t>Patient-related outcome measures (PROMs) are commonly used to gauge treatment effects in patients with anterior cruciate ligament (ACL) deficiency. Valid measures of specific conditions depend on relevant item content. While item content can be derived either from clinicians (face validity) or from patients, item relevance and comprehensiveness can only be confirmed by the patient (content validity). Focus group and single interviews were conducted with patients' pre- and post-ACL reconstruction in order to construct a condition-specific PROM for the target patients. One hundred fifty-seven items from a previously conducted literature search were used as a basis for content genesis. Content saturation was achieved after three focus groups and seven single interviews. Thirty-eight items from the literature search were directly endorsed, and five modified items were endorsed. Twelve new item themes with verbatim content emerged. Thus, a 55-item pilot PROM consisting of six conceptual domains was assembled. We have constructed a condition-specific PROM for measurement of surgical and non-surgical treatment effects on ACL deficiency. The instrument possesses face and content validity. A pilot survey to assess the psychometric properties will be performed using Rasch measurement theory. Copyright © 2013 John Wiley &amp; Sons A/S. Published by John Wiley &amp; Sons Ltd.</t>
  </si>
  <si>
    <t>same paper as #60</t>
  </si>
  <si>
    <t>Repeat from #60</t>
  </si>
  <si>
    <t>Commodore,Adwoa;Wilson,Sacoby;Muhammad,Omar;Svendsen,Erik;Pearce,John</t>
  </si>
  <si>
    <t>Community-based participatory research for the study of air pollution: a review of motivations, approaches, and outcomes</t>
  </si>
  <si>
    <t>Gelling,L.</t>
  </si>
  <si>
    <t>Environmental Monitoring &amp; Assessment</t>
  </si>
  <si>
    <t>Consumer involvement in research.</t>
  </si>
  <si>
    <t>Nursing standard (Royal College of Nursing (Great Britain) : 1987)</t>
  </si>
  <si>
    <t>To provide nurses with a greater understanding of the condition, Helen Hand describes the underlying processes responsible for the development of diabetic ketoacidosis and discusses the need for health promotion.</t>
  </si>
  <si>
    <t xml:space="preserve">doesn't address POR or research </t>
  </si>
  <si>
    <t>Neighborhood level air pollution represents a long-standing issue for many communities that, until recently, has been difficult to address due to the cost of equipment and lack of related expertise. Changes in available technology and subsequent increases in community-based participatory research (CBPR) have drastically improved the ability to address this issue. However, much still needs to be learned as these types of studies are expected to increase in the future. To assist, we review the literature in an effort to improve understanding of the motivations, approaches, and outcomes of air monitoring studies that incorporate CBPR and citizen science (CS) principles. We found that the primary motivations for conducting community-based air monitoring were concerns for air pollution health risks, residing near potential pollution sources, urban sprawl, living in "unmonitored" areas, and a general quest for improved air quality knowledge. Studies were mainly conducted using community led partnerships. Fixed site monitoring was primarily used, while mobile, personal, school-based, and occupational sampling approaches were less frequent. Low-cost sensors can enable thorough neighborhood level characterization; however, keeping the community involved at every step, understanding the limitations and benefits of this type of monitoring, recognizing potential areas of debate, and addressing study challenges are vital for achieving harmony between expected and observed study outcomes. Future directions include assessing currently unregulated pollutants, establishing long-term neighborhood monitoring sites, performing saturation studies, evaluating interventions, and creating CS databases.</t>
  </si>
  <si>
    <t>Does not address POR or competencies</t>
  </si>
  <si>
    <t>Heller T.;Pederson E.L.;Miller,A. B.</t>
  </si>
  <si>
    <t>Conrad,Cathy C.;Hilchey,Krista G.</t>
  </si>
  <si>
    <t>Guidelines from the consumer: Improving consumer involvement in research and training for persons with mental retardation.</t>
  </si>
  <si>
    <t>Mental retardation</t>
  </si>
  <si>
    <t>A review of citizen science and community-based environmental monitoring: issues and opportunities</t>
  </si>
  <si>
    <t>Consumer involvement of individuals with mental retardation in research and training was assessed. Twenty-two subjects with experience in research and/or training were interviewed to determine how professionals can encourage meaningful participation of persons with mental retardation in research and training activities. Results suggest that persons with mental retardation have participated in various roles in research and training but that there are many barriers to meaningful consumer involvement that have not been adequately addressed. Guidelines for professionals to foster meaningful consumer involvement in research and training activities were provided.</t>
  </si>
  <si>
    <t>Worldwide, decision-makers and nongovernment organizations are increasing their use of citizen volunteers to enhance their ability to monitor and manage natural resources, track species at risk, and conserve protected areas. We reviewed the last 10 years of relevant citizen science literature for areas of consensus, divergence, and knowledge gaps. Different community-based monitoring (CBM) activities and governance structures were examined and contrasted. Literature was examined for evidence of common benefits, challenges, and recommendations for successful citizen science. Two major gaps were identified: (1) a need to compare and contrast the success (and the situations that induce success) of CBM programs which present sound evidence of citizen scientists influencing positive environmental changes in the local ecosystems they monitor and (2) more case studies showing use of CBM data by decision-makers or the barriers to linkages and how these might be overcome. If new research focuses on these gaps, and on the differences of opinions that exist, we will have a much better understanding of the social, economic, and ecological benefits of citizen science.</t>
  </si>
  <si>
    <t>Not relevant to our eligibility criteria. It is about citizen science; not POR competencies.I'd keep it as a background paper</t>
  </si>
  <si>
    <t>doesn't address competencies</t>
  </si>
  <si>
    <t>Address guidelines for implementation not competencies.</t>
  </si>
  <si>
    <t>Cook,Judith A.;Shore,Samuel E.;Burke-Miller,Jane K.;Jonikas,Jessica A.;Ferrara,Matthew;Colegrove,Susan;Norris,Walter T.;Ruckdeschel,Brandy;Batteiger,Andrew P.;Ohrtman,Mark;Grey,Dennis D.;Hicks,Malinda E.</t>
  </si>
  <si>
    <t>Participatory action research to establish self-directed care for mental health recovery in Texas.</t>
  </si>
  <si>
    <t>Holliday C.;Thomas N.;Pigot M.;Crossing S.;Robotin,M.</t>
  </si>
  <si>
    <t>Psychiatric rehabilitation journal</t>
  </si>
  <si>
    <t>Consumer research forum: Proactively engaging consumers in research.</t>
  </si>
  <si>
    <t>A234</t>
  </si>
  <si>
    <t>OBJECTIVE: This article describes a public-academic collaboration between a university research center and the Texas state mental health authority to design and evaluate a unique "money follows the person" model called self-directed care (SDC). SDC programs give participants control over public funds to purchase services and supports for their own recovery. METHODS: Through a participatory action research process, the project combined use of evidence-based practice and community consensus as a tool for system change. RESULTS: The story of this effort and the program that resulted are described, along with quantitative and qualitative data from the project's start-up phase. CONCLUSIONS: Lessons learned about the importance of community collaboration are discussed in light of the current emphasis on public mental health system transformation through alternative financing mechanisms.</t>
  </si>
  <si>
    <t>Not relevant to our eligibility criteria. It refers to how the public controls funds to purchase services and supports for their recovery. No reference to POR competencies.</t>
  </si>
  <si>
    <t>Background: Cancer Council NSW is committed to consumer involvement in research and has an ongoing collaboration with Cancer Voices NSW. Through this partnership it was recognised that there are limited opportunities for consumers to identify cancer research priorities. A Consumer Research Forum (CRF) was identified as a way to ensure an earlier engagement of consumers in research. Method: Five broad topics of discussion encompassing cancer journey stages included: Screening and Diagnosis, Prevention, Treatment, Support (carer, family, practical &amp; psychosocial needs), and End of Life and Palliative Care. Consumers were invited to suggest areas of research related to each discussion topic. Suggestions were analysed using a Conceptual Analysis Framework, searching for recurring key words across these five areas and classified into themes. Major themes had a collective reoccurrence of greater than 10. Opinions that did not contain key words identified for major themes were further analysed and had collectively less than ten occurrences. Results: Three major themes were identified: Access to Services (n = 47), particularly for geographically or culturally disadvantaged groups, Education (n = 26), and Policy and Procedures (n = 24). The most common recommendations related to treatment (n = 10), 'Risk factors' and 'Relationship stress' (n = 9), 'Dying at Home' (n = 5), 'Pain Management' (n = 5) and Broader access to? Screening (n = 5) Conclusion: This approach proved to be an effective way to engage cancer consumers in discussions about research priorities and to collect information on important issues for cancer consumers. Participants valued the data collection process and being in partnership with others who had experienced cancer themselves.</t>
  </si>
  <si>
    <t>Cook,R. J.;Dickens,B. M.</t>
  </si>
  <si>
    <t>Human rights and HIV-positive women</t>
  </si>
  <si>
    <t>International Journal of Gynaecology &amp; Obstetrics</t>
  </si>
  <si>
    <t xml:space="preserve">doesn't address competencies but may be used by us as a background paper -- it seems to provide a model and example of using patients to difine research priorities </t>
  </si>
  <si>
    <t>Recent court decisions, for instance in South Africa and Latin America, have held states bound to respect and serve HIV/AIDS patients' human rights to indicated and available medical care. HIV/AIDS is estimated to affect over 36 million people worldwide, including 16.4 million women of reproductive age. In the last 20 years, nearly 58 million people have been infected. This article reviews national responses to mounting concern with the HIV/AIDS pandemic, particularly in China, India and Africa, medical professional responses, notably by the World Medical Association, and international guidelines on human rights responses. These pay special attention to patients' rights to be treated without discrimination. It addresses national and international approaches to advancing HIV prevention, treatment and research on which UNAIDS and the UN High Commissioner for Human Rights have collaborated. Special issues in clinical care concern abortion services for HIV-positive women, breastfeeding and patients' involvement in research. [References: 38]</t>
  </si>
  <si>
    <t>Cook,W. K.</t>
  </si>
  <si>
    <t>Integrating research and action: a systematic review of community-based participatory research to address health disparities in environmental and occupational health in the USA</t>
  </si>
  <si>
    <t>Journal of Epidemiology &amp; Community Health</t>
  </si>
  <si>
    <t>INTRODUCTION: Integrating research and action represents a goal and key principles of community-based participatory research (CBPR), but there has been little effort to synthesise the literature to evaluate whether such integration is occurring. OBJECTIVES: (1) To examine the extent to which CBPR integrates action to effect community-level change and (2) to ascertain factors that facilitate such integration. METHODS: Original articles reporting on CBPR in environmental and occupational health in the USA were identified primarily through a MEDLINE search. Inceptions, processes, methods and outcomes of the projects were reviewed. RESULTS: In 14 of the 20 studies reviewed, CBPR led to community-level action to improve the health and well-being of the community members. Observational studies that investigated problems posed by the affected community and that incorporated qualitative methods were more likely to lead to action. The collaboration among government scientists, university researchers and community partners emerged as a new model of CBPR partnerships that effectively integrates research and action. CONCLUSIONS: To help CBPR better integrate research and action, a shift towards community-initiated and action-oriented observational studies might be needed. [References: 55]</t>
  </si>
  <si>
    <t>Not relevant to our eligibility criteria. It refers to how community-based participatory research (CBPR) can improve the health and well-being of the community mmemebrs. No reference to POR competencies.</t>
  </si>
  <si>
    <t>Cooke,Jo;Bacigalupo,Ruth;Halladay,Linsay;Norwood,Hayley</t>
  </si>
  <si>
    <t>Research use and support needs, and research activity in social care: a cross-sectional survey in two councils with social services responsibilities in the UK.</t>
  </si>
  <si>
    <t>Repeat of #64</t>
  </si>
  <si>
    <t>Health &amp; Social Care in the Community</t>
  </si>
  <si>
    <t>Lawn,S.</t>
  </si>
  <si>
    <t>The purpose of this study was to investigate the level of research activity, research use, research interests and research skills in the social care workforce in two UK councils with social service responsibilities (CSSRs). A cross-sectional survey was conducted of the social care workforce in two CSSRs (n = 1512) in 2005. The sample was identified in partnership with the councils, and included employees with professional qualifications (social workers and occupational therapists); staff who have a role to assess, plan and monitor care; service managers; commissioners of services; and those involved with social care policy, information management and training. The survey achieved a response rate of 24% (n = 368). The Internet was reported as an effective source of research information; conversely, research-based guidelines were reported to have a low impact on practice. Significant differences were found in research use, by work location, and postgraduate training. Most respondents saw research as useful for practice (69%), and wanted to collaborate in research (68%), but only 11% were planning to do research within the next 12 months. Having a master's degree was associated with a greater desire to lead or collaborate in research. A range of research training needs, and the preferred modes of delivery were identified. Support to increase research activity includes protected time and mentorship. The study concludes that a range of mechanisms to make research available for the social care workforce needs to be in place to support evidence-informed practice. Continual professional development to a postgraduate level supports the use and production of evidence in the social care workforce, and promotes the development of a research culture. The term research is used to include service user consultations, needs assessment and service evaluation. The findings highlight a relatively large body of the social care workforce willing to collaborate and conduct research. Councils and research support systems need to be developed to utilise this relatively untapped potential.</t>
  </si>
  <si>
    <t>What researchers think of involving consumers in health research.</t>
  </si>
  <si>
    <t>Australian Journal of Primary Health</t>
  </si>
  <si>
    <t>Cooper,Caren B.;Shirk,Jennifer;Zuckerberg,Benjamin</t>
  </si>
  <si>
    <t>The invisible prevalence of citizen science in global research: migratory birds and climate change.</t>
  </si>
  <si>
    <t>PLoS ONE [Electronic Resource]</t>
  </si>
  <si>
    <t>e106508</t>
  </si>
  <si>
    <t>Involving consumers in research enhances its quality and appropriateness, and is required within many research funding schemes. While the rationale for consumer involvement is understood, its implementation is unclear. The researcher investigated views of a group of Australia's leading researchers (n&lt;38) about the role of consumers in their research using a brief survey administered at the Australia National Health and Medical Research (NHMRC) Translation Conference in 2014. Interpretive content analysis was used for data analysis. Respondents noted the importance of consumer involvement in the planning and design of research, to ensure its relevance to the community as end-users of research outcomes. Therefore, consumers were seen as central to research translation by the respondents. Many respondents perceived empathy for the experiences of others as a fundamental researcher skill. Despite strong acknowledgement of the benefits of consumer involvement in research, gaps exist between the rhetoric and practice of consumer involvement beyond consultative roles. Power over decisions made about research processes and ownership of research are continuing barriers to greater consumer involvement in research. Structural changes to how research is funded, evaluated and reported provide a means of addressing these gaps. NHMRC leadership is needed to promote these changes. Copyright © La Trobe University 2015.</t>
  </si>
  <si>
    <t>Citizen science is a research practice that relies on public contributions of data. The strong recognition of its educational value combined with the need for novel methods to handle subsequent large and complex data sets raises the question: Is citizen science effective at science? A quantitative assessment of the contributions of citizen science for its core purpose--scientific research--is lacking. We examined the contribution of citizen science to a review paper by ornithologists in which they formulated ten central claims about the impact of climate change on avian migration. Citizen science was never explicitly mentioned in the review article. For each of the claims, these ornithologists scored their opinions about the amount of research effort invested in each claim and how strongly the claim was supported by evidence. This allowed us to also determine whether their trust in claims was, unwittingly or not, related to the degree to which the claims relied primarily on data generated by citizen scientists. We found that papers based on citizen science constituted between 24 and 77% of the references backing each claim, with no evidence of a mistrust of claims that relied heavily on citizen-science data. We reveal that many of these papers may not easily be recognized as drawing upon volunteer contributions, as the search terms "citizen science" and "volunteer" would have overlooked the majority of the studies that back the ten claims about birds and climate change. Our results suggest that the significance of citizen science to global research, an endeavor that is reliant on long-term information at large spatial scales, might be far greater than is readily perceived. To better understand and track the contributions of citizen science in the future, we urge researchers to use the keyword "citizen science" in papers that draw on efforts of non-professionals.</t>
  </si>
  <si>
    <t xml:space="preserve">may be a good background paper on the gaps between POR and reality of research, but does not address competencies </t>
  </si>
  <si>
    <t>Discusses researchers acknowledged benefits but does not address competencies</t>
  </si>
  <si>
    <t>Corrao,Salvatore;Messina,Silvia;Pistone,Giovanni;Calvo,Luigi;Scaglione,Rosario;Licata,Giuseppe</t>
  </si>
  <si>
    <t>Heart involvement in rheumatoid arthritis: systematic review and meta-analysis</t>
  </si>
  <si>
    <t>International journal of cardiology</t>
  </si>
  <si>
    <t>Lindenmeyer A.;Hearnshaw H.;Sturt J.;Ormerod R.;Aitchison,G.</t>
  </si>
  <si>
    <t>Assessment of the benefits of user involvement in health research from the Warwick Diabetes Care Research User Group: A qualitative case study.</t>
  </si>
  <si>
    <t>OBJECTIVE: The aim of our study was to conduct a systematic review with meta-analysis of the current case-control studies about the valvular and pericardial involvement in patients with Rheumatoid Arthritis (RA), asymptomatic for cardiovascular diseases. METHODS: Case-control studies were identified by searching PubMed (1975-2010) and the Cochrane Central Register of Controlled Trials (CENTRAL) (1975-2010). Participants were adult patients with RA asymptomatic for cardiovascular diseases, and the outcome measure was the presence of cardiac involvement. RESULTS: Quantitative synthesis included 10 relevant studies out of 2326 bibliographic citations that had been found. RA resulted significantly associated to pericardial effusion (OR 10.7; 95% CI 5.0-23.0), valvular nodules (OR 12.5; 95% CI 2.8-55.4), tricuspidal valve insufficiency (OR 5.3; 95% CI 2.4-11.6), aortic valve stenosis (OR 5.2; 95% CI 1.1-24.1), mitral valve insufficiency (OR 3.4; 95% CI 1.7-6.7), aortic valve insufficiency (OR 1.7; 95% CI 1.0-2.7), combined valvular alterations (OR 4.3; 95% CI 2.3-8.0), mitral valve thickening and/or calcification (OR 5.0; 95% CI 2.0-12.7), aortic valve thickening and/or calcification (OR 4.4; 95% CI 1.1-17.4), valvular thickening and/or calcification (OR 4.8; 95% CI 2.2-10.5), and mitral valve prolapse (OR 2.2; 95% CI 1.2-4.0). CONCLUSIONS: Our systematic review pointed out the strength and the grade of both pericardial and cardiac valvular involvement in RA patients. Our findings underscore the importance of an echocardiographic assessment at least in clinical research when RA patients are involved. Moreover, further research is needed to understand the possible relationship of our findings and the increased cardiovascular mortality. Copyright © 2012 Elsevier Ireland Ltd. All rights reserved.</t>
  </si>
  <si>
    <t>Objective: To assess the benefits of involving health-care users in diabetes research. Design and participants: For this qualitative case study, semi-structured interviews were conducted with researchers who had worked extensively with the group. During regular meetings of the Research User Group, members discussed their views of the group's effectiveness as part of the meeting's agenda. Interviews and discussions were transcribed, coded using N-Vivo software and analysed using constant comparative methods. Results: Involvement of users in research was generally seen as contributing to effective and meaningful research. However, the group should not be considered to be representative of the patient population or participants of future trials. An important contributor to the group's success was its longstanding nature, enabling users to gain more insight into research and form constructive working relationships with researchers. The user-led nature of the group asserted itself, especially, in the language used during group meetings. A partial shift of power from researchers to users was generally acknowledged. Users' main contribution was their practical expertise in living with diabetes, but their involvement also helped researchers to remain connected to the 'real world' in which research would be applied. While the group's work fulfilled established principles of consumer involvement in research, important contributions relying on personal interaction between users and researchers were hard to evaluate by process measures alone. Conclusions: We demonstrated the feasibility, acceptability and effectiveness of this longstanding, experienced, lay-led research advisory group. Its impact on research stems from the continuing interaction between researchers and users, and the general ethos of learning from each other in an on-going process. Both process measures and qualitative interviews with stakeholders are needed to evaluate the contributions of service users to health research. © 2007 The Authors.</t>
  </si>
  <si>
    <t>doesn't address competencies needed for POR</t>
  </si>
  <si>
    <t>Costa,M. L.;Tutton,E.;Achten,J.;Grant,R.;Slowther,A. M.</t>
  </si>
  <si>
    <t>Informed consent in the context of research involving acute injuries and emergencies</t>
  </si>
  <si>
    <t>Bone &amp; Joint Journal</t>
  </si>
  <si>
    <t>99-B</t>
  </si>
  <si>
    <t>Traditionally, informed consent for clinical research involves the patient reading an approved Participant Information Sheet, considering the information presented and having as much time as they need to discuss the study information with their friends and relatives, their clinical care and the research teams. This system works well in the 'planned' or 'elective' setting. But what happens if the patient requires urgent treatment for an injury or emergency? This article reviews the legal framework which governs informed consent in the emergency setting, discusses how the approach taken may vary according to the details of the emergency and the treatment required, and reports on the patients' view of providing consent following a serious injury. We then provide some practical tips for managing the process of informed consent in the context of injuries and emergencies. Cite this article: Bone Joint J 2017;99-B:147-150. Copyright ©2017 The British Editorial Society of Bone &amp; Joint Surgery.</t>
  </si>
  <si>
    <t>Minogue V.;Boness J.;Brown A.;Girdlestone,J.</t>
  </si>
  <si>
    <t>International journal of health care quality assurance</t>
  </si>
  <si>
    <t>Cowan,David T.;Fitzpatrick,Joanne M.;Roberts,Julia D.;While,Alison E.;Baldwin,Julie</t>
  </si>
  <si>
    <t>The assessment and management of pain among older people in care homes: current status and future directions</t>
  </si>
  <si>
    <t>International journal of nursing studies</t>
  </si>
  <si>
    <t>Purpose - There are many examples of consumer involvement in NHS research but few studies have examined the impact of this on service development or the research process. This study, involving service user and carer researchers working alongside professional researchers, aimed to examine the development of one service user and carer research group in a mental health Trust. Dersign/methodology/approach - The research involved a review of existing literature on consumer involvement in research, a review of user involvement in research in South West Yorkshire Mental Health NHS Trust, a survey of consumers and NHS staff in the Trust, and a skills audit and training needs analysis of consumers. Findings - The study identified the range and extent of consumer involvement and the impact of this on consumers and the Trust. Service users and carers were involved in a range of projects, mainly on the level of consultation or collaboration. The benefits for consumers were principally on a personal level and included gaining knowledge and experience, improved sense of well-being, self esteem, and confidence. The benefit for the Trust was in having a service user perspective and focus. However, there is a tendency to omit service users from planning and setting priorities. Practical implications - The study pointed to the need to build the evidence base on consumer involvement in research, particularly in terms of how consumers can impact on setting research priorities and selecting appropriate methods. It identifies the need for more training for consumers and for NHS staff and for a more coherent strategy. Originality/value - This article will be of value to anyone who is at the start or in the early stages of their journey of consumer involvement. It identifies some of the practical issues faced by consumers and staff in working collaboratively, but also points to the benefits for all the stakeholders. © Emerald Group Publishing Limited.</t>
  </si>
  <si>
    <t>Pain is highlighted as a significant, yet neglected problem among older people, particularly in long-term care settings. The effects of inadequate assessment and treatment of pain among older people may lead to multiple problems. Problems arise due to cognitive impairment of clients and inadequate assessment by healthcare professionals. Analgesics are under-used and there is a need for improved education of both healthcare professionals and older people regarding attitudes to pain and ageing. Research is needed into the prevalence of pain among older people in United Kingdom (UK) care homes, how best to further educate healthcare professionals regarding pain management and how to enable older people to be facilitative partners in this process. [References: 64]</t>
  </si>
  <si>
    <t>might be a good background paper on need for evidence in this area of POR. For us, though, does not address competences</t>
  </si>
  <si>
    <t>Repeat of #49</t>
  </si>
  <si>
    <t>Coyne,Imelda</t>
  </si>
  <si>
    <t>Children's participation in consultations and decision-making at health service level: a review of the literature</t>
  </si>
  <si>
    <t>BACKGROUND: The past decade has seen a growing recognition in Ireland and internationally that children and young people have a right to participate in matters that affect their lives. OBJECTIVES: To critique the research literature on children's, parents and healthcare professionals' experiences of children's participation in consultations and decision-making within the healthcare setting. METHOD: The literature was obtained from electronic databases, books, and journals focusing on work published in between 1993 and 2007. RESULTS: Despite the importance of consulting with sick children, their views are rarely sought nor acknowledged within the healthcare setting. Children are rarely involved in decision-making process and appear to occupy a marginalized position in healthcare encounters. Healthcare professionals and parents play a significant influence on whether children's efforts to participate are facilitated and supported in the hospital setting. CONCLUSIONS: There is a need for further research to explore health professionals' and parents' perspectives on children's participation in consultations and decision-making, as clearly they have reservations/concerns about children's active involvement in such matters. This information could be used to develop guidelines that will assist professionals and parents in facilitating and supporting children's participation. [References: 51]</t>
  </si>
  <si>
    <t>Craig Rushing,Stephanie;Stephens,David</t>
  </si>
  <si>
    <t>Tribal recommendations for designing culturally appropriate technology-based sexual health interventions targeting Native youth in the Pacific Northwest</t>
  </si>
  <si>
    <t>American Indian &amp; Alaska Native Mental Health Research (Online)</t>
  </si>
  <si>
    <t>Media technologies, including the Internet, cell phones, and video games, offer new avenues to reach Native youth on sensitive health topics. Project Red Talon, a sexually transmitted disease (STD)/HIV prevention project that serves the 43 federally recognized tribes in Oregon, Washington, and Idaho, used community-based participatory research methods in partnership with the Northwest tribes to review existing technology-based interventions and generate recommendations for designing interventions that reflect the culture, needs, and organizational capacities of participating tribes and Native youth. These findings are now being used to guide the development of technology-based health interventions targeting American Indian/Alaska Native teens and young adults.</t>
  </si>
  <si>
    <t>Crombie,Iain K.;Cunningham,Kathryn B.;Irvine,Linda;Williams,Brian;Sniehotta,Falko F.;Norrie,John;Melson,Ambrose;Jones,Claire;Briggs,Andrew;Rice,Peter M.;Achison,Marcus;McKenzie,Andrew;Dimova,Elena;Slane,Peter W.</t>
  </si>
  <si>
    <t>Modifying Alcohol Consumption to Reduce Obesity (MACRO): development and feasibility trial of a complex community-based intervention for men.</t>
  </si>
  <si>
    <t>Health technology assessment (Winchester, England)</t>
  </si>
  <si>
    <t>BACKGROUND: Obese men who consume alcohol are at a greatly increased risk of liver disease; those who drink &gt;14 units of alcohol per week have a 19-fold increased risk of dying from liver disease. OBJECTIVES: To develop an intervention to reduce alcohol consumption in obese men and to assess the feasibility of a randomised controlled trial (RCT) to investigate its effectiveness. DESIGN OF THE INTERVENTION: The intervention was developed using formative research, public involvement and behaviour change theory. It was organised in two phases, comprising a face-to-face session with trained laypeople (study co-ordinators) followed by a series of text messages. Participants explored how alcohol consumption contributed to weight gain, both through direct calorie consumption and through its effect on increasing food consumption, particularly of high-calorie foodstuffs. Men were encouraged to set goals to reduce their alcohol consumption and to make specific plans to do so. The comparator group received an active control in the form of a conventional alcohol brief intervention. Randomisation was carried out using the secure remote web-based system provided by the Tayside Clinical Trials Unit. Randomisation was stratified by the recruitment method and restricted using block sizes of randomly varying lengths. Members of the public were involved in the development of all study methods. SETTING: Men were recruited from the community, from primary care registers and by time-space sampling (TSS). The intervention was delivered in community settings such as the participant's home, community centres and libraries. PARTICIPANTS: Men aged 35-64 years who had a body mass index (BMI) of &gt;30kg/m2 and who drank &gt;21 units of alcohol per week. RESULTS: The screening methods successfully identified participants meeting the entry criteria. Trial recruitment was successful, with 69 men (36 from 419 approached in primary care, and 33 from 470 approached via TSS) recruited and randomised in 3 months. Of the 69 men randomised, 35 were allocated to the intervention group and 34 to the control group. The analysis was conducted on 31 participants from the intervention group and 30 from the control group. The participants covered a wide range of ages and socioeconomic statuses. The average alcohol consumption of the men recruited was 47.2 units per week, more than twice that of the entry criterion (&gt;21 units per week). Most (78%) engaged in binge drinking (&gt;8 units in a session) at least weekly. Almost all (95%) exceeded the threshold for a 19-fold increase in the risk of dying from liver disease (BMI of &gt;30kg/m2 and &gt;14 units of alcohol per week). Despite this, they believed that they were at low risk of harm from alcohol, possibly because they seldom suffered acute harms (e.g. hangovers) and made few visits to a general practitioner or hospital. INTERVENTION: The intervention was delivered with high fidelity. A high follow-up rate was achieved (98%) and the outcomes for the full RCT were measured. A process evaluation showed that participants engaged with the main components of the intervention. The acceptability of the study methods was high. CONCLUSIONS: This feasibility study developed a novel intervention and evaluated all of the stages of a RCT that would test the effectiveness of the intervention. The main stages of a trial were completed successfully: recruitment, randomisation, intervention delivery, follow-up and measurement of study outcomes. Most of the men recruited drank very heavily and were also obese. This places them at a very high risk of liver disease, making them a priority for intervention. FUTURE WORK: A RCT to test the effectiveness and cost-effectiveness of the intervention. TRIAL REGISTRATION: Current Controlled Trials ISRCTN55309164. FUNDING: This project was funded by the National Institute for Health Research (NIHR) Health Technology Assessment programme and will be published in full in Health Technology Assessment; Vol. 21, No. 19. See the NIHR Journals Library website for further project information.</t>
  </si>
  <si>
    <t>Croughs,Mieke;Remmen,Roy;Van den Ende,Jef</t>
  </si>
  <si>
    <t>The effect of pre-travel advice on sexual risk behavior abroad: a systematic review</t>
  </si>
  <si>
    <t>Skills are mentioned in the audit</t>
  </si>
  <si>
    <t>Journal of Travel Medicine</t>
  </si>
  <si>
    <t>BACKGROUND: Travelers often have casual sex abroad and the risk of acquiring a sexually transmitted infection (STI) associated with casual travel sex is considered to be threefold higher compared to the risk of casual sex in the home country. Consequently, international guidelines recommend including STI advice in the pre-travel consultation. We performed a systematic review on the effect of a pre-travel STI intervention on sexual risk behavior abroad. METHODS: In September 2012, a systematic analysis and meta-analysis of peer reviewed literature were performed on the relation between pre-travel STI advice for travelers and sexual risk behavior abroad. Primary outcome measure consisted of the number of travelers with a new sexual partner abroad; secondary outcome measure entailed the proportion of consistent condom use. RESULTS: Six studies were identified for inclusion in the review, of which three clinical trials on the effect of a motivational intervention compared to standard pre-travel STI advice qualified for the meta-analysis. Two of these trials were performed in US marines deployed abroad and one in visitors of a travel clinic. The extensive motivational training program of the marines led to a reduction in sexual risk behavior, while the brief motivational intervention in the travel clinic was not superior to standard advice. The meta-analysis established no overall effect on risk behavior abroad. No clinical trials on the effect of a standard pre-travel STI discussion were found, but a cohort study reported that no relation was found between the recall of a nonstructured pre-travel STI discussion and sexual risk behavior, while the recall of reading the STI information appeared to be related to more consistent condom use. CONCLUSIONS: Motivational pre-travel STI intervention was not found to be superior to standard STI advice, while no clinical trials on the effect of standard pre-travel STI advice were found. Copyright © 2013 International Society of Travel Medicine.</t>
  </si>
  <si>
    <t>I</t>
  </si>
  <si>
    <t>skills are mentioned but not discussed in the abstract</t>
  </si>
  <si>
    <t>Crumley,Ellen T.</t>
  </si>
  <si>
    <t>Exploring the roles of librarians and health care professionals involved with complementary and alternative medicine.</t>
  </si>
  <si>
    <t>Journal of the Medical Library Association</t>
  </si>
  <si>
    <t>O'Donnell M.;Entwistle,V.</t>
  </si>
  <si>
    <t>Consumer involvement in decisions about what health-related research is funded.</t>
  </si>
  <si>
    <t>OBJECTIVES: The researcher conducted qualitative research about the role of health care professionals and librarians involved with complementary and alternative medicine (CAM). The goals were to identify resources these professionals use to explore the librarians' role as well as their approaches to teaching and searching with respect to CAM, to acquire information about CAM education, and to connect with other librarians in the CAM field. METHODS: Semi-structured interviews with open-ended questions were used. RESULTS: Sixteen health care and information professionals from ten different institutions in Boston, Baltimore, and Calgary were interviewed. Major themes from the interviews were: CAM funding, integration of CAM and conventional medicine, roles of librarians, "hot" CAM issues, and information access. Information about four aspects of CAM education--technology, undergraduate, graduate, and continuing--is presented. A wealth of information resources was identified. CONCLUSIONS: A CAM librarian's role is unique; many specialize in specific areas of CAM, and opportunities exist for librarians to partner with CAM groups. CAM information professionals' major roles involve information access and retrieval and education. Further study is required concerning CAM consumer health, integrative CAM and conventional medicine models, and the librarian's role in a CAM environment. CAM funding is a major concern.</t>
  </si>
  <si>
    <t>Cunningham,Valorie L.</t>
  </si>
  <si>
    <t>The outcome wheel: a potential tool for shared decision-making in ischemic stroke thrombolysis</t>
  </si>
  <si>
    <t>CJEM Canadian Journal of Emergency Medical Care</t>
  </si>
  <si>
    <t>A stroke can be a catastrophic experience. Patients are confronted with alarming symptoms and then a devastating diagnosis, after which they are expected to make an "informed decision" regarding intervention. Informed decision-making is a term that, unlike informed consent, implies that the decision is made by the physician, the patient and the family based on available evidence and information. The 3-hour treatment window for thrombolysis in ischemic stroke imparts very little time for a clinician to sit down with a patient and present information in an unbiased, useful manner. The purpose of this paper is to offer a tool that may assist the physician, the patient and the family in making an informed decision in a time-sensitive manner for thrombolytic intervention in stroke. This tool visually displays outcomes and the role of chance in an intuitive "spin the wheel" type fashion. Until at least May 2011, an interactive version of this clinical tool kit will be available for download at www.sem-bc.com/cvatoolkit. [References: 18]</t>
  </si>
  <si>
    <t>Cunningham-Burley,Sarah</t>
  </si>
  <si>
    <t>Public knowledge and public trust</t>
  </si>
  <si>
    <t>Community Genetics</t>
  </si>
  <si>
    <t>As health care applications derived from human genetics research are likely to move increasingly from 'clinic to community', there is growing interest not just in how patients understand and take up health-related genetic information but also in the views of the wider population, as well as a range of professional groups. In this paper, issues relating public knowledge and public trust are raised and discussed in an attempt to move forward debates about public involvement in genomic research and the role of sociologists within interdisciplinary teams. As the field of public understanding of science has developed, we have seen a shift from a focus on the lack of scientific literacy as problem to a recognition of the range of different knowledges that people have and use as they confront science and technology in their everyday lives. As a mood for dialogue pervades many institutions in their relations with 'publics', attention must now be paid to the way in which knowledge and expertise is expressed, heard and acted upon in dialogic encounters. There is increasing concern about public trust in science and calls to increase public confidence, particularly through more open engagement with a range of publics. However, lack of trust or loss of confidence may be constructed as problems rather than reflecting empirical reality, where more complex relationships and attitudes prevail. Lack of trust is often privatized, deeply rooted in lived experience and routinely managed. Trust relations are generally characterized by ambivalence, uncertainty and risk, and are always provisional. Drawing on selected literature and empirical research to review and illustrate this field, this paper argues that scepticism or ambivalence on the part of publics are not necessarily problems to be overcome in the interest of scientific progress, but rather should be mobilized to enhance open and public debates about the nature and direction of genomics research, medicine, and the related social and ethical issues. Just as there can be no resolute expression of public knowledge or public opinion, it is unlikely that there is a resolute expression of public trust in genomics. However, ambivalence and scepticism can be harnessed as powerful resource for change, whether through the mobilization of public knowledges or the development of greater reflexivity within scientific institutions. This demands a sharing of power and greater public involvement in the early stages of policy formation and scientific and medical agenda setting. Copyright 2006 S. Karger AG, Basel. [References: 32]</t>
  </si>
  <si>
    <t>Objectives: To consider whether, why and how research funders involve consumers in decisions about what health-related research is funded. Methods: Postal survey and semi-structured interviews with UK funders of health-related research. Results: Organisations that fund research have diverse goals and remits, and perceive themselves to be accountable in different ways and to different groups. They have a variety of reasons for involving consumers in decisions about what research is funded, but also a number of concerns about doing so-particularly about the ways in which consumer input might 'distort' the research agenda. Research funders use several types of decision-making structures and processes to identify and prioritise topics in which they want to invest and to select between research proposals. They involve consumers in these structures and processes in diverse ways. Little is known about the actual effects of this involvement, but the nature and extent of consumer influence on the research agenda is likely to be moderated by a number of factors, including the types of consumers involved, the particular structures and processes in which they are involved, the timing of their input and the different ways in which they are asked to contribute in relation to others. Conclusions: Diverse research funding organisations are now involving consumers in the various approaches that they take to identify and prioritise research topics and to decide which proposals they will fund. The future development of their activities could usefully be informed by careful consideration not just of consumer involvement but of the implications of the various structures and processes that shape research agendas. The appropriateness of particular forms of consumer involvement should be considered in the broader context of the features of the whole research funding system, including the values implicit within it. © 2004 Elsevier Ireland Ltd. All rights reserved.</t>
  </si>
  <si>
    <t>Cuomo,Alessandro;Nikolova,Viktoriya L.;Yalin,Nefize;Arnone,Danilo;Fagiolini,Andrea;Young,Allan H.</t>
  </si>
  <si>
    <t>Pharmacological treatment of mixed states</t>
  </si>
  <si>
    <t>Cns Spectrums</t>
  </si>
  <si>
    <t>No competencies mentioned</t>
  </si>
  <si>
    <t xml:space="preserve">worth reading to see if competencies actually discussed as part of process? </t>
  </si>
  <si>
    <t>Mixed states in bipolar disorder have been neglected, and the data concerning treatment of these conditions have been relatively obscure. To address this, we systematically reviewed published pharmacological treatment data for "mixed states/episodes" in mood disorders, including "with mixed features" in DSM-5. We searched PubMed, MEDLINE, The Cochrane Library, clinicaltrials.gov, and controlled-trials.com (with different combinations of the following keywords: "mixed states/features," "bipolar," "depressive symptoms/bipolar depression," "manic symptoms," "treatment," "DSM-5") through to October 2016. We applied a quality-of-evidence approach: first-degree evidence=randomized placebo-controlled studies of pharmacological interventions used as monotherapy; second-degree evidence=a similar design in the absence of a placebo or of a combination therapy as a comparative group; third-degree evidence=case reports, case series, and reviews of published studies. We found very few primary double-blind, placebo-controlled studies on the treatment of mixed states: the preponderance of available data derives from subgroup analysis performed on studies that originally involved manic patients. Future research should study the effects of treatments in mixed states defined using current criteria.</t>
  </si>
  <si>
    <t>Oliver S.;Liabo K.;Stewart R.;Rees,R.</t>
  </si>
  <si>
    <t>Public involvement in research: Making sense of the diversity.</t>
  </si>
  <si>
    <t>Daniel,C.;Choquet,R.</t>
  </si>
  <si>
    <t>Clinical Research Informatics Contributions from 2015.</t>
  </si>
  <si>
    <t>Yearbook of Medical Informatics</t>
  </si>
  <si>
    <t>This paper presents a coherent framework for designing and evaluating public involvement in research by drawing on an extensive literature and the authors' experience. The framework consists of three key interrelated dimensions: the drivers for involvement; the processes for involvement and the impact of involvement. The pivotal point in this framework is the opportunity for researchers and others to exchange ideas. This opportunity results from the processes which bring them together and which support their debates and decisions. It is also the point at which research that is in the public interest is open to public influence and the point at which the interaction can also influence anyone directly involved. Judicious choice of methods for bringing people together, and supporting their debate and decisions, depends upon the drivers of those involved; these vary with their characteristics, particularly their degree of enthusiasm and experience, and their motivation. Copyright © The Author(s) 2014.</t>
  </si>
  <si>
    <t>OBJECTIVES: To summarize key contributions to current research in the field of Clinical Research Informatics (CRI) and to select best papers published in 2015. METHOD: A bibliographic search using a combination of MeSH and free terms search over PubMed on Clinical Research Informatics (CRI) was performed followed by a double-blind review in order to select a list of candidate best papers to be then peer-reviewed by external reviewers. A consensus meeting between the two section editors and the editorial team was finally organized to conclude on the selection of best papers. RESULTS: Among the 579 returned papers published in the past year in the various areas of Clinical Research Informatics (CRI) - i) methods supporting clinical research, ii) data sharing and interoperability, iii) re-use of healthcare data for research, iv) patient recruitment and engagement, v) data privacy, security and regulatory issues and vi) policy and perspectives - the full review process selected four best papers. The first selected paper evaluates the capability of the Clinical Data Interchange Standards Consortium (CDISC) Operational Data Model (ODM) to support the representation of case report forms (in both the design stage and with patient level data) during a complete clinical study lifecycle. The second selected paper describes a prototype for secondary use of electronic health records data captured in non-standardized text. The third selected paper presents a privacy preserving electronic health record linkage tool and the last selected paper describes how big data use in US relies on access to health information governed by varying and often misunderstood legal requirements and ethical considerations. CONCLUSIONS: A major trend in the 2015 publications is the analysis of observational, "nonexperimental" information and the potential biases and confounding factors hidden in the data that will have to be carefully taken into account to validate new predictive models. In addiction, researchers have to understand complicated and sometimes contradictory legal requirements and to consider ethical obligations in order to balance privacy and promoting discovery.</t>
  </si>
  <si>
    <t>Potential - indirect from degree of enthusiasm (attitude?), experience and motivation - need to read the article</t>
  </si>
  <si>
    <t xml:space="preserve">may include competencies </t>
  </si>
  <si>
    <t>Danner,Marion;Hummel,J. Marjan;Volz,Fabian;van Manen,Jeannette G.;Wiegard,Beate;Dintsios,Charalabos-Markos;Bastian,Hilda;Gerber,Andreas;Ijzerman,Maarten J.</t>
  </si>
  <si>
    <t>Integrating patients' views into health technology assessment: Analytic hierarchy process (AHP) as a method to elicit patient preferences.</t>
  </si>
  <si>
    <t>Paterson,C.</t>
  </si>
  <si>
    <t>Take small steps to go a long way' consumer involvement in research into complementary and alternative therapies.</t>
  </si>
  <si>
    <t>Complementary Therapies in Nursing and Midwifery</t>
  </si>
  <si>
    <t>BACKGROUND: Patient involvement is widely acknowledged to be a valuable component in health technology assessment (HTA) and healthcare decision making. However, quantitative approaches to ascertain patients' preferences for treatment endpoints are not yet established. The objective of this study is to introduce the analytic hierarchy process (AHP) as a preference elicitation method in HTA. Based on a systematic literature review on the use of AHP in health care in 2009, the German Institute for Quality and Efficiency in Health Care (IQWiG) initiated an AHP study related to its HTA work in 2010. METHODS: The AHP study included two AHP workshops, one with twelve patients and one with seven healthcare professionals. In these workshops, both patients and professionals rated their preferences with respect to the importance of different endpoints of antidepressant treatment by a pairwise comparison of individual endpoints. These comparisons were performed and evaluated by the AHP method and relative weights were generated for each endpoint. RESULTS: The AHP study indicates that AHP is a well-structured technique whose cognitive demands were well handled by patients and professionals. The two groups rated some of the included endpoints of antidepressant treatment differently. For both groups, however, the same six of the eleven endpoints analyzed accounted for more than 80 percent of the total weight. CONCLUSIONS: AHP can be used in HTA to give a quantitative dimension to patients' preferences for treatment endpoints. Preference elicitation could provide important information at various stages of HTA and challenge opinions on the importance of endpoints.</t>
  </si>
  <si>
    <t>This investigation set out to learn about consumer involvement in complementary medicine research from those who have experience of practice in this area. A literature search was combined with written and oral responses from key people and organisations in the UK. Letter or e-mail contact was made with 59 key people and organisations and 43 people responded. Eighteen respondents were interviewed. The overall level of consumer involvement was low but participants provided examples of experiences of consumer involvement in commissioning, designing, carrying out, and disseminating research. Clear roles and tasks and a consumer-friendly research environment, enabled consumers to contribute, gain confidence, and gradually widen their areas of involvement. There appears to be no single 'right way' for researchers and consumers to work together, but with experience and mutual respect researchers became increasingly enthusiastic about the value of the consumer perspective. As one consumer said: 'You have to take small steps to go a long way'. © 2004 Elsevier Ltd. All rights reserved.</t>
  </si>
  <si>
    <t>Not relevant to our eligibility criteria. It is about patient preferences for treatment. No reference to POR competencies.</t>
  </si>
  <si>
    <t>Potential - gain confidence - indirectly may show knowledge gained - need to read article</t>
  </si>
  <si>
    <t>David,Judy A.;Sankarapandian,Venkatesan;Christopher,Prince Rh;Chatterjee,Ahana;Macaden,Ashish S.</t>
  </si>
  <si>
    <t>Injected corticosteroids for treating plantar heel pain in adults</t>
  </si>
  <si>
    <t>worth reading before rejecting</t>
  </si>
  <si>
    <t>BACKGROUND: Plantar heel pain, commonly resulting from plantar fasciitis, often results in significant morbidity. Treatment options include nonsteroidal anti-inflammatory drugs (NSAIDs), orthoses, physical therapy, physical agents (e.g. extracorporeal shock wave therapy (ESWT), laser) and invasive procedures including steroid injections. OBJECTIVES: To assess the effects (benefits and harms) of injected corticosteroids for treating plantar heel pain in adults. SEARCH METHODS: We searched the Cochrane Bone, Joint and Muscle Trauma Group Specialised Register, the Cochrane Central Register of Controlled Trials (the Cochrane Library), MEDLINE, Embase, CINAHL, clinical trials registries and conference proceedings. Latest search: 27 March 2017. SELECTION CRITERIA: Randomised and quasi-randomised trials of corticosteroid injections in the treatment of plantar heel pain in adults were eligible for inclusion. DATA COLLECTION AND ANALYSIS: At least two review authors independently selected studies, assessed risk of bias and extracted data. We calculated risk ratios (RRs) for dichotomous outcomes and mean differences (MDs) for continuous outcome measures. We used a fixed-effect model unless heterogeneity was significant, when a random-effects model was considered. We assessed the overall quality of evidence for individual outcomes using the GRADE approach. MAIN RESULTS: We included a total of 39 studies (36 randomised controlled trials (RCTs) and 3 quasi-RCTs) that involved a total of 2492 adults. Most studies were small (median = 59 participants). Participants' mean ages ranged from 34 years to 59 years. When reported, most participants had heel pain for several months. The trials were usually conducted in outpatient specialty clinics of tertiary care hospitals in 17 countries. Steroid injection was given with a local anaesthetic agent in 34 trials. Follow-up was from one month to over two years. With one exception, trials were assessed at high risk of bias in one or more domains, mostly relating to lack of blinding, including lack of confirmation of allocation concealment. With two exceptions, we rated the available evidence as very low quality, implying in each case that we are 'very uncertain about the estimate'.The 39 trials covered 18 comparisons, with six of the seven trials with three or four groups providing evidence towards two comparisons.Eight trials (724 participants) compared steroid injection versus placebo or no treatment. Steroid injection may lead to lower heel pain visual analogue scores (VAS) (0 to 100; higher scores = worse pain) in the short-term (&lt; 1 month) (MD -6.38, 95% CI -11.13 to -1.64; 350 participants; 5 studies; I2 = 65%; low quality evidence). Based on a minimal clinically significant difference (MCID) of 8 for average heel pain, the 95% CI includes a marginal clinical benefit. This potential benefit was diminished when data were restricted to three placebo-controlled trials. Steroid injection made no difference to average heel pain in the medium-term (1 to 6 months follow-up) (MD -3.47, 95% CI -8.43 to 1.48; 382 participants; 6 studies; I2 = 40%; low quality evidence). There was very low quality evidence for no effect on function in the medium-term and for an absence of serious adverse events (219 participants, 4 studies). No studies reported on other adverse events, such as post-injection pain, and on return to previous activity. There was very low quality evidence for fewer treatment failures (defined variously as persistent heel pain at 8 weeks, steroid injection at 12 weeks, and unrelieved pain at 6 months) after steroid injection.The available evidence for other comparisons was rated as very low quality. We are therefore very uncertain of the estimates for the relative effects on people with heel pain of steroids compared with other interventions in:1. Tibial nerve block with anaesthetic (2 trials); orthoses (4 trials); oral NSAIDs (2 trials); and intensive physiotherapy (1 trial).2. Physical modalities: ESWT (5 trials); laser (2 trials); and radiation therapy (1 trial).3. Other invasive procedures: locally injectable NSAID (1 trial); platelet-rich plasma injections (5 trials); autologous blood injections (2 trials); botulinum toxin injections (2 trials); cryopreserved human amniotic membrane injection (1 trial); localised peppering with a needle (1 trial); dry needling (1 trial); and mini scalpel needle release (1 trial).We are also uncertain about the estimates from trials testing different techniques of local steroid injection: ultrasonography-guided versus palpation-guided (5 trials); and scintigraphy-guided versus palpation-guided (1 trial).An exploratory analysis involving pooling data from 21 trials reporting on adverse events revealed two ruptures of plantar fascia (reported in 1 trial) and three injection site infections (reported in 2 trials) in 699 participants allocated to steroid injection study arms. Five trials reported a total of 27 participants with less serious short-term adverse events in the 699 participants allocated steroid injection study arms. Reported treatments were analgesia, ice or both. Given the high risk of selective reporting for these outcomes and imprecision, this evidence was rated at very low quality. AUTHORS' CONCLUSIONS: We found low quality evidence that local steroid injections compared with placebo or no treatment may slightly reduce heel pain up to one month but not subsequently. The available evidence for other outcomes of this comparison was very low quality. Where available, the evidence from comparisons of steroid injections with other interventions used to treat heel pain and of different methods of guiding the injection was also very low quality. Although serious adverse events relating to steroid injection were rare, these were under-reported and a higher risk cannot be ruled out.Further research should focus on establishing the effects (benefits and harms) of injected steroids compared with placebo in typical clinical settings, subsequent to a course of unsuccessful conservative therapy. Ideally, this should be preceded by research, including patient involvement, aimed to obtain consensus on the priority questions for treating plantar heel pain.</t>
  </si>
  <si>
    <t>Davies,M. A.;McBride,L.;Sajatovic,M.</t>
  </si>
  <si>
    <t>Duplicate of previous</t>
  </si>
  <si>
    <t>The collaborative care practice model in the long-term care of individuals with bipolar disorder: a case study</t>
  </si>
  <si>
    <t>Journal of Psychiatric &amp; Mental Health Nursing</t>
  </si>
  <si>
    <t>does not seem to be relevant</t>
  </si>
  <si>
    <t>Pivik J.;Rode E.;Ward,C.</t>
  </si>
  <si>
    <t>Effective therapies for the long-term care of individuals with bipolar disorder feature medication management and an interactional component between patients and care providers. In this paper, we discuss the effectiveness of applying a collaborative practice model to the long-term care of individuals with bipolar disorder who receive outpatient treatment. The model emphasizes that patients are co-managers of their illness and successful outcomes are enhanced within a supportive social environment. Key elements include joint patient-provider treatment planning and decision making. Several controlled trials have demonstrated that when the model is adopted, significant improvements in clinical and functional outcomes can be achieved. The paper concludes with a case study, which illustrates that the model can be successfully implemented in a clinical setting. Given that the clinical and research evidence demonstrates the effectiveness of the model, we suggest that advanced practice psychiatric nurses apply key elements of the collaborative practice model in their work with clients with bipolar disorder. [References: 25]</t>
  </si>
  <si>
    <t>A consumer involvement model for health technology assessment in Canada.</t>
  </si>
  <si>
    <t>Similar to other health policy initiatives, there is a growing movement to involve consumers in decisions affecting their treatment options. Access to treatments can be impacted by decisions made during a health technology assessment (HTA), i.e., the rigorous assessment of medical interventions such as drugs, vaccines, devices, materials, medical and surgical procedures and systems. The purpose of this paper was to empirically assess the interest and potential mechanisms for consumer involvement in HTA by identifying what health consumer organizations consider meaningful involvement, examining current practices internationally and developing a model for involvement based on identified priorities and needs. Canadian health consumer groups representing the largest disease or illness conditions reported a desire for involvement in HTA and provided feedback on mechanisms for facilitating their involvement. © 2004 Elsevier Ireland Ltd. All rights reserved.</t>
  </si>
  <si>
    <t>De Boeck,K.;Bulteel,V.;Tiddens,H.;Wagner,T.;Fajac,I.;Conway,S.;Dufour,F.;Smyth,A. R.;Lee,T.;Sermet,I.;Kassai,B.;Elborn,S.;ECFS-CTN network partners</t>
  </si>
  <si>
    <t>HTA Assesses interest and potential mechanism for consumer involvement - no competencies</t>
  </si>
  <si>
    <t>Guideline on the design and conduct of cystic fibrosis clinical trials: the European Cystic Fibrosis Society-Clinical Trials Network (ECFS-CTN).</t>
  </si>
  <si>
    <t>no competencies identified as such</t>
  </si>
  <si>
    <t>Suppl 2</t>
  </si>
  <si>
    <t>S67</t>
  </si>
  <si>
    <t>We describe the rationale for disease specific research networks in general as well as the aims and function of the European Cystic Fibrosis Society-Clinical Trials Network (ECFS-CTN) specifically. The ECFS-CTN was founded in 2009 with the aim of improving the quality and quantity of clinical research in the area of cystic fibrosis (CF) in Europe. A network of 18 clinical trial sites in 8 European countries was established according to uniform state-of-the-art quality criteria. To support the ECFS-CTN in the acquisition, planning and conduct of clinical trials, the network is equipped with a coordinating centre, steering and executive committees, and committees for protocol review, standardization, training and networking as well as a data safety monitoring board. A strong partnership with European CF patient parent organizations aims to increase awareness of the need for efficient clinical research and the participation of patients in clinical trials. Copyright © 2011 European Cystic Fibrosis Society. Published by Elsevier B.V. All rights reserved.</t>
  </si>
  <si>
    <t>Saunders C.;Girgis A.;Butow P.;Crossing S.;Penman,A.</t>
  </si>
  <si>
    <t>Beyond scientific rigour: Funding cancer research of public value.</t>
  </si>
  <si>
    <t>De Gelder,Rianne;Richters,Annemiek;Peters,Lex</t>
  </si>
  <si>
    <t>The integration of a woman's perspective in hysterectomy decisions</t>
  </si>
  <si>
    <t>Journal of Psychosomatic Obstetrics &amp; Gynecology</t>
  </si>
  <si>
    <t>Objective: To identify the values deemed by cancer consumers and community members to be important in judging research, and develop an appraisal instrument for the inclusion of consumer and community values in cancer research funding decisions in an independent review process. Background: Improvement in the level and quality of consumer involvement in research processes is becoming increasingly recognised as an important area of development in research governance. It was identified that while the current practice of selecting research based on scientific merit satisfies the need to fund research with the best scientific quality and potential for success, this may not necessarily satisfy all the needs and expectations of cancer consumers and the wider community. Methods: A research team was established to undertake the qualitative study. A combination of focus groups and semi-structured in-depth telephone interviews were conducted to collect and verify information about the values held by cancer consumers and the wider community with regard to research. Results: Consumer review criteria to guide consumers in judging the value of research, optimal rating scales to use with these criteria and views on how consumer needs should be incorporated into the process of judging and allocating research grants (e.g. the relative weight that should be given to scientific and consumer review) have been formally identified by this research. Conclusions: The findings of this study clarify consumer and community values regarding cancer research funding and offer a means to evaluate research that address these values. © 2007 Elsevier Ireland Ltd. All rights reserved.</t>
  </si>
  <si>
    <t>It has been argued, based on a limited amount of research data, that patient participation in decision-making regarding surgery, results not only in more patient satisfaction, but also in better surgery outcomes. Especially in a procedure such as hysterectomy, with far-reaching consequences and many potential side effects, it may therefore be relevant to promote an active role of the patient in the decision-making process. The article identifies contextual elements that might promote this active role. Subsequently a model of participative, informed decision-making is outlined. The model entails that clinical guidelines should be adjusted to the particular situation at hand and that patients should be fully informed about hysterectomy-involved risks. An overview of the various guidelines and risks is provided. Proper counseling in the decision-making phase as well as in the post-hysterectomy period is advocated. Throughout the article attention is paid to documented and undocumented ethnic differences regarding various aspects of hysterectomy, particularly differences in patient participation around the world. [References: 54]</t>
  </si>
  <si>
    <t>No competencies mentioned. Qualitative study - Clarification of consumer values re research funding. Unless values are included in attitudes?</t>
  </si>
  <si>
    <t xml:space="preserve">no competencies identified as such but there may be a link to values </t>
  </si>
  <si>
    <t>de Haes,Hanneke</t>
  </si>
  <si>
    <t>Dilemmas in patient centeredness and shared decision making: a case for vulnerability</t>
  </si>
  <si>
    <t>Stevens T.;Wilde D.;Hunt J.;Ahmedzai,S. H.</t>
  </si>
  <si>
    <t>Overcoming the challenges to consumer involvement in cancer research.</t>
  </si>
  <si>
    <t>Introduction: Within the last decade, there have been many government initiatives to promote consumer involvement in research, especially in cancer. At the same time, the number and influence of consumer groups themselves have expanded. However, the organizational infrastructure necessary to facilitate consumer involvement has not been developed. Consequently, consumer involvement has tended to remain essentially localized and project driven, with no strategic or regional lead. Opportunities for involvement and identification of consumers: The opportunities for consumers to influence the research process at each stage of the research process are identified. The different types of consumer involvement are also examined. Novel ways of identifying and recruiting consumers that have been adopted by one cancer network are discussed. The strategies used in one cancer network: An organizational model designed by one cancer network for involving consumers in research is illustrated. Three innovations are examined in detail. First, how three open consumer conferences have increased awareness of research among service users. Second, the recruitment of consumers to sit on project steering groups and a committee that provides a strategic overview of current research. Third, the establishment of a Consumer Panel for Research where reimbursed, trained consumers are able to provide a considered consumer perspective in a range of settings. Conclusions: Cancer networks need to take the lead in the development of an organizational infrastructure to facilitate consumer involvement. The model developed in Sheffield could be generalizable to other diseases and other health-care settings.</t>
  </si>
  <si>
    <t>de Sayu,Rebecca Paradiso;Sparks,Shannon M.</t>
  </si>
  <si>
    <t>Factors That Facilitate Addressing Social Determinants of Health Throughout Community-based Participatory Research Processes</t>
  </si>
  <si>
    <t>Progress in Community Health Partnerships</t>
  </si>
  <si>
    <t>Competency? Awareness of research? Mentions trained consumers</t>
  </si>
  <si>
    <t xml:space="preserve">Worth exploring as I suspect they are using a word other than competencies </t>
  </si>
  <si>
    <t>BACKGROUND: Community-based participatory research (CBPR) is one approach to addressing health disparities. Considering social conditions that foster disparate health outcomes is a strength of CBPR studies that move beyond a more narrow focus on modifying individual health behaviors. OBJECTIVE: This article examines factors that facilitate addressing the social determinants of health (SDH) throughout a CBPR process. METHODS: Conducting an extensive literature review of relevant key terms and, subsequently, using purposeful snowball sampling, we identified ten CBPR partnerships that addressed SDH and conducted semistructured interviews followed by qualitative content analysis. RESULTS: We identified factors that facilitate addressing SDH, which include commitment to SDH, community partner activism/engagement, partnership maturity, and government/political support. CONCLUSIONS: We present four lessons learned that can be useful to partnerships seeking to address health disparities at multiple ecological levels beyond individual-level change. We recommend that CBPR practitioners consider the role of SDH in CBPR studies involving health disparities.</t>
  </si>
  <si>
    <t>Tallon D.;Chard J.;Dieppe,P.</t>
  </si>
  <si>
    <t>Consumer involvement in research is essential.</t>
  </si>
  <si>
    <t>British medical journal</t>
  </si>
  <si>
    <t>https://www.ncbi.nlm.nih.gov/pubmed/10657346</t>
  </si>
  <si>
    <t>del Carmen,Marcela G.;Joffe,Steven</t>
  </si>
  <si>
    <t>Informed consent for medical treatment and research: a review</t>
  </si>
  <si>
    <t>Oncologist</t>
  </si>
  <si>
    <t>The practice of informed consent has historical roots in various disciplines, including medicine, moral philosophy, and the law. It is closely tied to philosophical notions of respect for persons and respect for individual autonomy. Consent to treatment is rooted in case law. Consent to research, in contrast, has its basis in ethical codes, statutes, and administrative regulations, with the courts playing a lesser role. In this article, we define the elements of informed consent in the treatment setting, outline its ethical and legal foundations, and explore some of its limitations. We contend that informed consent plays a critical role in clinical medicine but that other models of decision making deserve consideration under particular circumstances. We also delineate the current federal regulatory schemes guiding human subject research in the U.S., highlight how consent to research differs from consent to treatment, and explore the difficulties that arise in research involving cancer patients and certain vulnerable populations. [References: 35]</t>
  </si>
  <si>
    <t>Delaney,Kathleen R.;Johnson,Mary E.</t>
  </si>
  <si>
    <t>Metasynthesis of research on the role of psychiatric inpatient nurses: what is important to staff?</t>
  </si>
  <si>
    <t>Journal of the American Psychiatric Nurses Association</t>
  </si>
  <si>
    <t>BACKGROUND: Inpatient psychiatric nurses are a large workforce, but their work is poorly articulated and thus poorly understood outside of the professional inpatient community. OBJECTIVE: To learn how inpatient psychiatric nurses depict their work, define important aspects of their role, and view the impact of the unit environment on their clinical practice. DESIGN: Metasynthesis of research that has focused on the ideas and perceptions of inpatient psychiatric nurses around their role and practice on inpatient psychiatric units. RESULTS: Three themes emerged from the analysis; the first was an umbrella for three important aspects of nursing work: the nurses' efforts to forge engagement with patients; their activities which maintained the safety of the unit and interventions nurses viewed as educating/empowering patients. The second theme captures the conditions that enabled nurses to do this work such as a cohesive nursing team and their sense of self-direction in their role. The final theme centers on difficulties nurses encountered in enacting their role which included multiple responsibilities for patient care and management of the milieu; intense work often with low visibility and scant support within the organization. CONCLUSIONS: Nurses need to articulate their practice so they can assert for the staffing and resources needed to keep units safe and promote patients' well-being, strive toward quality, and promote the development of the specialty.</t>
  </si>
  <si>
    <t>Demian,Maryam N.;Lam,Ngan N.;Mac-Way,Fabrice;Sapir-Pichhadze,Ruth;Fernandez,Nicolas</t>
  </si>
  <si>
    <t>Opportunities for Engaging Patients in Kidney Research</t>
  </si>
  <si>
    <t>Canadian Journal of Kidney Health &amp; Disease</t>
  </si>
  <si>
    <t>PURPOSE: The purpose of this review is to provide a summary of the rationale for engaging patients in research as well as to review the established and envisioned advantages and strategies for patient-researcher partnerships. The authors of this article, which include a patient and 4 researchers in kidney disease, discuss the expected benefits and opportunities for patient engagement in their respective research programs. The 4 research programs span the spectrum of kidney disease and focus on enhancing bone health, increasing living donor kidney transplants, improving medication adherence, and preventing kidney transplant rejection. SOURCES OF INFORMATION: The sources of information for this review include published studies on the topics of patient engagement and the 4 research programs of the new investigators. KEY FINDINGS: (1) Patient, health care provider, and researcher partnerships can contribute useful insights capable of enhancing research in kidney disease. (2) Regardless of the research program, there are various strategies and opportunities for engagement of patients with lived experience across the various stages of research in kidney disease. (3) Envisioned advantages of patient-researcher partnerships include: targeting patient-identified research priorities, integrating patients' experiential knowledge, improving study design and feasibility through patient-researcher input, facilitating dissemination of research findings to other patients, effectively responding to patient concerns about studies, and inspiring researchers to conduct their research. LIMITATIONS: The limitations of the current review include the relative scarcity of literature on patient engagement within the field of kidney disease. IMPLICATIONS: The findings of the current review suggest that it will be important for future studies to identify optimal strategies for patient engagement in setting research priorities, study design, participant recruitment, execution of research projects, and knowledge dissemination and translation.; Publisher: Le but de cet article synthese est de fournir un resume des raisons justifiant de faire participer les patients a la recherche. On veut egalement examiner les avantages etablis et envisages, de meme que les strategies de partenariats patients-chercheurs. Les auteurs de cet article, un patient et quatre chercheurs dans le domaine des maladies renales, discutent des benefices esperes et des debouches attendus de l'implication des patients dans leurs programmes de recherche respectifs. Les quatre programmes de recherche etudies couvrent un spectre etendu dans le domaine des maladies du rein, et se concentrent sur l'amelioration de la sante osseuse, l'augmentation du nombre de greffes provenant de donneurs vivants, l'amelioration de l'observance a la medication et la prevention du rejet de la greffe.; Language: French</t>
  </si>
  <si>
    <t>Denes,Bela S.;Baum,Neil</t>
  </si>
  <si>
    <t>11 techniques to attract patients to your clinical research studies.</t>
  </si>
  <si>
    <t>Journal of Medical Practice Management</t>
  </si>
  <si>
    <t>No abstract. Title does not suggest competency</t>
  </si>
  <si>
    <t>found abstract.  Not linked to POR or competencie</t>
  </si>
  <si>
    <t>Many physicians are searching for the "Holy Grail", i.e., the ability to earn passive medical income without having to see patients. Unfortunately, that rarely exists in most medical practices. However, conducting clinical research studies is an opportunity to approach the objective of passive income. This article discusses tested techniques to increase the number of patients participating in clinical research studies.</t>
  </si>
  <si>
    <t>Thornton,H.</t>
  </si>
  <si>
    <t>Patient perspectives on involvement in cancer research in the UK.</t>
  </si>
  <si>
    <t>European journal of cancer care</t>
  </si>
  <si>
    <t>The patient's perspective is offered to identify the benefits of patient involvement in the research process so that it will lead to research that is reliable and relevant to cancer patients' needs. A brief outline of recent consumer involvement in research and initiatives being undertaken in the UK will provide a guide for those seeking to consider what has already been achieved. Practical suggestions are offered to those seeking to facilitate this mode of working. A wider conceptual approach suggests the interrelationships that should be built, through networks of communication, so that efficient, effective, economic and equitable health care may be provided to all those suffering from cancer. This should lead to an appreciation of work that still needs to be undertaken to achieve progress.</t>
  </si>
  <si>
    <t>Potential - Need to read whole article. May have indirect information</t>
  </si>
  <si>
    <t>Dent,Mike;Pahor,Majda</t>
  </si>
  <si>
    <t>Patient involvement in Europe--a comparative framework</t>
  </si>
  <si>
    <t xml:space="preserve">agreed need to read the article </t>
  </si>
  <si>
    <t>Journal of Health Organization &amp; Management</t>
  </si>
  <si>
    <t>PURPOSE: The purpose of this paper is to provide and explain the model that underlies most of the research reported within this special issue on "Patient involvement in health care across Europe". DESIGN/METHODOLOGY/APPROACH: This introduction provides a literature review and a conceptual framework for the understanding of patient involvement and its potential development within health care across Europe. FINDINGS: Patient involvement can be characterised in terms of three ideal types: voice, choice and co-production. Policies for developing user involvement in healthcare can have disempowering as well as empowering consequences. The pattern of dissemination of user involvement across Europe varies in form and content largely due to path dependency. RESEARCH LIMITATIONS/IMPLICATIONS: The paper provides a template for future comparative research on user involvement in health care and one that could be extended to social care as well as other varieties of human services. This introduction and the special issue highlights the need for further comparative research in this area. ORIGINALITY/VALUE: The paper presents a robust model for comparative research. The findings may well be useful not only to researchers but also to policy makers and analysts.</t>
  </si>
  <si>
    <t>Wyatt K.;Carter M.;Mahtani V.;Barnard A.;Hawton A.;Britten,N.</t>
  </si>
  <si>
    <t>The impact of consumer involvement in research: An evaluation of consumer involvement in the London Primary Care Studies Programme.</t>
  </si>
  <si>
    <t>Family practice</t>
  </si>
  <si>
    <t>DeSmet,Ann;Thompson,Debbe;Baranowski,Tom;Palmeira,Antonio;Verloigne,Maite;De Bourdeaudhuij,Ilse</t>
  </si>
  <si>
    <t>Is Participatory Design Associated with the Effectiveness of Serious Digital Games for Healthy Lifestyle Promotion? A Meta-Analysis.</t>
  </si>
  <si>
    <t>Journal of Medical Internet Research</t>
  </si>
  <si>
    <t>e94</t>
  </si>
  <si>
    <t>Background. The value of consumer involvement in health services research is widely recognized. While there is a growing body of evidence about the principles of good consumer involvement, there is little research about the effect that involvement can have on the research. This evaluation assessed the level and impact of consumer involvement in the London Primary Care Studies Programme (LPCSP), all of whose individual projects had to demonstrate substantial involvement as a condition of funding. Objective. To evaluate consumer involvement in the LPSCP and understand what impact consumers had on the research process and outcomes. Methods. A multi-method case study approach was undertaken, using survey techniques, interviews, focus groups, observation and scrutiny of written documents. The overall data set comprised 61 questionnaires, 44 semi-structured interviews, 2 focus groups and 15 hours of observation of meetings. Eleven primary care-based research projects which together made up the LPCSP. Results. An in-depth description of consumer involvement in the Programme was produced. Nine projects had consumers as co-applicants, four projects had been completed before the evaluation began and one was still ongoing at the time of the evaluation. Of the eight projects which have produced final reports, all met their aims and objectives. Consumers had had an additional impact in the research, in the initial design of the study, in recruitment of the research subjects, in developing data collection tools, in collecting the data, in analysis and disseminating the findings. Conclusions. Consumer involvement in National Health Service research is a relatively recent policy development and while there is an increasing amount of literature about how and why consumers should be involved in research, there is less evidence about the impact of such involvement. This evaluation provides evidence about the impact that consumers have not only on the research process but also on the outcomes of the research. © The Author 2008. Published by Oxford University Press. All rights reserved.</t>
  </si>
  <si>
    <t>BACKGROUND: Serious digital games can be effective at changing healthy lifestyles, but large differences in their effectiveness exist. The extent of user involvement in game design may contribute to game effectiveness by creating a better fit with user preferences. Participatory design (PD), which represents active user involvement as informant (ie, users are asked for input and feedback) or codesigner (ie, users as equal partners in the design) early on and throughout the game development, may be associated with higher game effectiveness, as opposed to no user involvement or limited user involvement. OBJECTIVE: This paper reports the results of a meta-analysis examining the moderating role of PD in the effectiveness of serious digital games for healthy lifestyle promotion. METHODS: Four databases were searched for peer-reviewed papers in English that were published or in press before October 2014, using a (group-) randomized controlled trial design. Effectiveness data were derived from another meta-analysis assessing the role of behavior change techniques and game features in serious game effectiveness. RESULTS: A total of 58 games evaluated in 61 studies were included. As previously reported, serious digital games had positive effects on healthy lifestyles and their determinants. Unexpectedly, PD (g=0.075, 95% CI 0.017 to 0.133) throughout game development was related to lower game effectiveness on behavior (Q=6.74, P&lt;.05) than when users were only involved as testers (g=0.520, 95% CI 0.150 to 0.890, P&lt;.01). Games developed with PD (g=0.171, 95% CI 0.061 to 0.281, P&lt;.01) were also related to lower game effectiveness on self-efficacy (Q=7.83, P&lt;.05) than when users were not involved in game design (g=0.384, 95% CI 0.283 to 0.485, P&lt;.001). Some differences were noted depending on age group, publication year of the study, and on the specific role in PD (ie, informant or codesigner), and depending on the game design element. Games developed with PD were more effective in changing behavioral determinants when they included users in design elements on game dynamics (beta=.215, 95% CI .075 to .356, P&lt;.01) and, more specifically, as an informant (beta=.235, 95% CI .079 to .329, P&lt;.01). Involving users as informants in PD to create game levels was also related to higher game effectiveness (Q=7.02, P&lt;.01). Codesign was related to higher effectiveness when used to create the game challenge (Q=11.23, P&lt;.01), but to lower game effectiveness when used to create characters (Q=4.36, P&lt;.05) and the game world (Q=3.99, P&lt;.05). CONCLUSIONS: The findings do not support higher effectiveness of games developed with PD. However, significant differences existed among PD games. More support was found for informant roles than for codesign roles. When PD was applied to game dynamics, levels, and game challenge, this was associated with higher effectiveness than when it was applied to game aesthetics. Since user involvement may have an important influence on reach, adoption, and implementation of the intervention, further research and design efforts are needed to enhance effectiveness of serious games developed with PD.</t>
  </si>
  <si>
    <t>Dewdney,Charlotte;MacDougall,Margaret;Blackburn,Rachel;Lloyd,Gavin;Gray,Alasdair</t>
  </si>
  <si>
    <t>Capnography for procedural sedation in the ED: a systematic review.</t>
  </si>
  <si>
    <t>INTRODUCTION: Procedural sedation and analgesia (PSA) is commonplace in the ED. Previous studies have identified capnography as a reliable indicator of PSA-induced respiratory depression. This review investigates the potential effect on patient safety of the use of capnography in addition to standard monitoring for adult patients undergoing PSA in the ED. METHODS: MEDLINE, Embase, Scopus, CINAHL and Google Scholar were searched systematically for ED studies using capnography during PSA. Data extraction was performed by two independent authors. Using MedCalc V.13.3.3 and Meta-DiSc V.1.4, data were aggregated under the random-effects model and heterogeneity was assessed using Cochran's Q-test and the I2 statistic. RESULTS: Of the 737 studies that were screened, 7 studies met the eligibility criteria, representing a total of 662 patients. The aggregate diagnostic accuracy for capnography identifying an adverse event included a diagnostic OR of approximately 6 (OR: 5.87; 95% CI 2.41 to 14.3; p&lt;0.001), sensitivity 0.82 (95% CI 0.76 to 0.87), specificity 0.6 (95% CI 0.55 to 0.64), negative likelihood ratio 0.3 (95% CI 0.12 to 0.75) and positive likelihood ratio 1.89 (95% CI 1.53 to 2.34). There was a lack of statistical evidence for a difference in the proportion of adverse events detected when capnography was used in addition to standard monitoring (48.8% (95% CI 32.85 to 64.92)) compared with chance alone (50%). CONCLUSIONS: There is no firm evidence that capnography provides additional safety compared with standard monitoring alone during PSA in adults in the ED. There is a paucity of published research involving preoxygenated patients who remain on high-flow oxygen throughout PSA. Well-powered randomised controlled trials, employing an accepted adverse event reporting tool in such patients, are required. Until then, we advocate continued compliance with current professional recommendations for the use of capnography during PSA in adults in the ED.</t>
  </si>
  <si>
    <t>Etchegary,Holly;Bishop,Lisa;Street,Catherine;Aubrey-Bassler,Kris;Humphries,Dale;Vat,Lidewij Eva;Barrett,Brendan</t>
  </si>
  <si>
    <t>Engaging patients in health research: identifying research priorities through community town halls.</t>
  </si>
  <si>
    <t>Dickinson,Janis L.;Crain,Rhiannon L.;Reeve,H. Kern;Schuldt,Jonathon P.</t>
  </si>
  <si>
    <t>Can evolutionary design of social networks make it easier to be 'green'?</t>
  </si>
  <si>
    <t>Trends in Ecology &amp; Evolution</t>
  </si>
  <si>
    <t>BACKGROUND: The vision of Canada's Strategy for Patient-Oriented Research is that patients be actively engaged as partners in health research. Support units have been created across Canada to build capacity in patient-oriented research and facilitate its conduct. This study aimed to explore patients' health research priorities in the province of Newfoundland and Labrador (NL). METHODS: Eight town halls were held with members of the general public in rural and urban settings across the province. Sessions were a hybrid information-consultation event, with key questions about health research priorities and outcomes guiding the discussion. RESULTS: Sixty eight members of the public attended town hall sessions. A broad range of health experiences in the healthcare system were recounted. Key priorities for the public included access and availability of providers and services, disease prevention and health promotion, and follow-up support and community care. In discussing their health research priorities, participants spontaneously raised a broad range of suggestions for improving the healthcare system in our jurisdiction. CONCLUSIONS: Public research priorities and suggestions for improving the provision of healthcare provide valuable information to guide Support Units' planning and priority-setting processes. A range of research areas were raised as priorities for patients that are likely comparable to other healthcare systems. These create a number of health research questions that would be in line with public priorities. Findings also provide lessons learned for others and add to the evidence base on patient engagement methods.</t>
  </si>
  <si>
    <t>The social Web is swiftly becoming a living laboratory for understanding human cooperation on massive scales. It has changed how we organize, socialize, and tackle problems that benefit from the efforts of a large crowd. A new, applied, behavioral ecology has begun to build on theoretical and empirical studies of cooperation, integrating research in the fields of evolutionary biology, social psychology, social networking, and citizen science. Here, we review the ways in which these disciplines inform the design of Internet environments to support collective pro-environmental behavior, tapping into proximate prosocial mechanisms and models of social evolution, as well as generating opportunities for 'field studies' to discover how we can support massive collective action and shift environmental social norms. Copyright © 2013 Elsevier Ltd. All rights reserved.</t>
  </si>
  <si>
    <t>No competencies. Only priority setting prcess</t>
  </si>
  <si>
    <t>Dieterich,Anja</t>
  </si>
  <si>
    <t>The modern patient - threat or promise? Physicians' perspectives on patients' changing attributes</t>
  </si>
  <si>
    <t xml:space="preserve">no competencies </t>
  </si>
  <si>
    <t>Noordhoek,Jacquelien;Gulmans,Vincent;van der Ent,Kors;Beekman,Jeffrey M.</t>
  </si>
  <si>
    <t>Intestinal organoids and personalized medicine in cystic fibrosis: a successful patient-oriented research collaboration.</t>
  </si>
  <si>
    <t>Current opinion in pulmonary medicine</t>
  </si>
  <si>
    <t>OBJECTIVE: The study focuses on physicians' ideas of their patients' attributes and examines how the German medical community employs the currently popular idea of the modern patient (mundiger Patient). METHODS: The official publication of the German medical community, the weekly journal "Deutsches Arzteblatt", was searched for articles addressing the topic of the modern patient during the 10-year period 1996-2005. A total of 73 articles were analyzed using qualitative research methods and from the perspective of discourse analysis. RESULTS: Assessments of the modern patient are heterogeneous. There are four definable discursive clusters ('law and ethics', 'knowledge and information', 'structural health care problems' and 'funding issues'). Each position views the modern patient in characteristic ways. CONCLUSION: Attributes currently ascribed to patients fit into broader modernization processes of health care systems. This involves new opportunities for patients' empowerment as well as new forms of involvement and the burden of self-reliance. PRACTICE IMPLICATIONS: Reflecting on the complexity of physicians' views of patients 'desirable' attributes within a particular physician-patient interaction, helps to assess the physician's expectations of the patient, e.g. prevailing ideas on autonomy or responsibility and whether they really are in the interest of the individual patient. [References: 26]</t>
  </si>
  <si>
    <t>PURPOSE OF REVIEW: New therapeutics have been introduced for cystic fibrosis that modulate cystic fibrosis transmembrane conductance regulator (CFTR) function in a mutation-specific fashion. Despite CFTR genotype-based stratification of treatments, treatment efficacy is variable between study participants suggesting that individual factors further contribute to drug efficacy. Moreover, these treatments are licensed for a limited amount of CFTR mutations, and study participants with rare mutations that can potentially benefit from available treatments may be missed. New approaches that better support the identification of responders to CFTR modulators are, therefore, needed. RECENT FINDINGS: We, here, review how a patient-oriented research collaboration between basic and clinical scientists and a national cystic fibrosis patient organization led to the development of a CFTR-dependent assay using primary stem cell cultures termed intestinal organoids that can measure the individual efficacy of CFTR modulators in a preclinical laboratory setting. Early observations suggest that drug responses in organoids reflect drug responses in vivo. SUMMARY: We particularly focus on the importance of patient-oriented research collaborations, and how such a collaboration helped to develop a personalized medicine approach for CFTR modulators. Intestinal organoids and biobanks thereof may be used to select optimal, individually tailored treatments for current and future (combinations of) CFTR modulators with only limited patient discomfort.</t>
  </si>
  <si>
    <t>may identify competencies</t>
  </si>
  <si>
    <t>Dijkers,Marcel P.</t>
  </si>
  <si>
    <t>Issues in the conceptualization and measurement of participation: an overview</t>
  </si>
  <si>
    <t>Archives of Physical Medicine &amp; Rehabilitation</t>
  </si>
  <si>
    <t>9 Suppl</t>
  </si>
  <si>
    <t>Pelletier,Jean-Francois;Lesage,Alain;Boisvert,Christine;Denis,Frederic;Bonin,Jean-Pierre;Kisely,Steve</t>
  </si>
  <si>
    <t>S5</t>
  </si>
  <si>
    <t>Feasibility and acceptability of patient partnership to improve access to primary care for the physical health of patients with severe mental illnesses: an interactive guide.</t>
  </si>
  <si>
    <t>International Journal for Equity in Health</t>
  </si>
  <si>
    <t>While participation is increasingly defined as the key outcome of rehabilitation, disagreements on and shortcomings in the definition, operationalization, and measurement of this concept abound and interfere with the progress of clinical services and research. This article explores a number of the major issues related to the quantification of participation and makes suggestions for new directions, using the following orienting questions: What is the definition of participation? Where is the border between Participation and Activity? Is there more to participation than performance? What domains should be included in a participation measure? What are the appropriate metrics in quantifying participation? How do we define adequate participation? How should participation be operationalized? What is the proper measurement model for participation instruments? How should we collect data on participation? How do we evaluate the quality of a participation instrument? Copyright 2010 American Congress of Rehabilitation Medicine. Published by Elsevier Inc. All rights reserved. [References: 107]</t>
  </si>
  <si>
    <t>Not relevant to our eligibility criteria. It is about the concept of participation; not on POR competencies.</t>
  </si>
  <si>
    <t>Dirmaier,Jorg;Liebherz,Sarah;Sanger,Sylvia;Harter,Martin;Tlach,Lisa</t>
  </si>
  <si>
    <t>INTRODUCTION: Even in countries with universal healthcare systems, excess mortality rates due to physical chronic diseases in patients also suffering from serious mental illness like schizophrenia is such that their life expectancy could be lessened by up to 20 years. The possible explanations for this disparity include: unhealthy habits (i.e. smoking; lack of exercise); side-effects of psychotropic medication; delays in the detection or initial presentation leading to a more advanced disease at diagnosis; and inequity of access to services. The main objective of this paper is to explore the feasibility and acceptability of patient partnership for developing an interactive guide to improve access to primary care providers for chronic diseases management and health promotion among patients with severe mental illnesses. METHODS: A participatory action research design was used to engage patients with mental illness as full research partners for a strategy for patient-oriented research in primary care for persons with schizophrenia who also have chronic physical illnesses. This strategy was also developed in partnership with a health and social services centre responsible for the health of the population of a territory with about 100,000 inhabitants in East-end Montreal, Canada. A new interactive guide was developed by patient research partners and used by 146 participating patients with serious mental illness who live on this territory, for them to be better prepared for their medical appointment with a General Practitioner by becoming more aware of their own physical condition. RESULTS: Patient research partners produced a series of 33 short videos depicting signs and symptoms of common chronic diseases and risk factors for the leading causes of mortality and study participants were able to complete the corresponding 33-item questionnaire on an electronic touch screen tablet. What proved to be most relevant in terms of interactivity was the dynamic that has developed among the study participants during the small group learning sessions, a training technique designed for healthcare professionals that was adapted for this project for, and with patient partners. CONCLUSION: This research has shown the feasibility and acceptability of patient partnership and patient-oriented research approaches to the R&amp;D process of a new medical tool and intervention for patients with serious mental illness, and its acceptability for addressing inequity of this disadvantaged population in terms of access to primary care providers.</t>
  </si>
  <si>
    <t>Psychenet.de: Development and process evaluation of an e-mental health portal.</t>
  </si>
  <si>
    <t>Informatics for health &amp; social care</t>
  </si>
  <si>
    <t>Potential - Need to read whole article. May have indirect information. Small group learning sessions</t>
  </si>
  <si>
    <t>BACKGROUND: E-mental health interventions can have a positive impact on patient-reported and clinical outcomes. The purpose of this project was to develop a user-centered e-mental health portal. METHODS: The development of the portal www.psychenet.de included mixed-methods techniques for needs assessment to identify user-relevant content. Furthermore, user-centered design techniques were applied by utilizing individual usability testing with cognitive task analysis. First, a basic version of the portal was created and introduced to the public by means of a media campaign. After the development of module-specific content, exposure and use of the portal was investigated as part of a process evaluation. RESULTS: Relevant content identified by needs assessment covered both, overarching and diagnosis-specific topics. Results of the process evaluation showed a highly accessed website. During the first 18 months, 119,423 visits were tracked. The portal was predominantly accessed by Google searches (73.9%), while 17.6% of visits were related to direct traffic. DISCUSSION: Serving as a complement to face-to-face consultations, www.psychenet.de attempts to inform about mental disorders, and engage patients in the course of their treatment. Results of the process evaluation confirm the high relevance and potential of the portal and can be used for further improvements and extensions in the future.</t>
  </si>
  <si>
    <t>Doane,Gweneth Hartrick;Varcoe,Colleen</t>
  </si>
  <si>
    <t>Knowledge translation in everyday nursing: from evidence-based to inquiry-based practice</t>
  </si>
  <si>
    <t>Advances in Nursing Science</t>
  </si>
  <si>
    <t>The interconnection of theory, evidence, and practice is most often conceptualized as an epistemological enterprise. In this article, we shift the discussion from one that is solely concerned with epistemology to one that considers the significance of ontology and the way in which epistemology and ontology are intricately intertwined in every nursing action. Drawing on deconstructive hermeneutics, we contend that to understand and affect the interconnection of theory, evidence, and practice, an ontological inquiry at the action level is required. Using a nursing practice example, we illustrate the complexities of knowledge translation and how effective integration of knowledge into practice involves an embodied process of ontological inquiry and action. This inquiry process draws on theory and evidence to enlarge and imagine possibilities for action in particular moments, situations, and contexts and rests in a way-of-being in which the interconnection of theory, evidence, and practice is embodied. [References: 46]</t>
  </si>
  <si>
    <t>Snyder,Hannah;Engstrom,Jon</t>
  </si>
  <si>
    <t>The antecedents, forms and consequences of patient involvement: A narrative review of the literature</t>
  </si>
  <si>
    <t>Dolan,James G.</t>
  </si>
  <si>
    <t>Shared decision-making--transferring research into practice: the Analytic Hierarchy Process (AHP)</t>
  </si>
  <si>
    <t>OBJECTIVES: Despite the centrality of patient involvement in the policy and rhetoric of health care, the theoretical and empirical basis for patient involvement is lacking at the micro-level of practice. The purpose of this narrative review is to provide an overview and synthesize the current empirical research related to patient involvement at the micro-level of health care. DESIGN: Narrative review. DATA SOURCES: A database search was conducted (in PubMed, CINAHL, Academic Search Premier, EconLit and PsycINFO) for articles published between 1990 and April 2015 in the field of patient involvement in health care. Out of 4238 references, 214 articles were eligible for this review. REVIEW METHODS: We analyzed our sample using thematic analysis. RESULTS: The reviewed articles revealed nine themes for patient involvement, concerning enablers; empowerment, patient education, communication for involvement, staff training, service systems, types; decision making, delivery, development, and consequences of patient involvement. The themes were synthesized into a tentative model that described patient-involvement research. CONCLUSIONS: Our narrative review includes a wide variety of empirical studies on patient involvement in decision-making, delivery and development, and provides an integrative perspective suggesting that patient involvement should be viewed not only as isolated activities, but also as a result of educating and preparing patients, staff and systems. Copyright © 2015 Elsevier Ltd. All rights reserved.</t>
  </si>
  <si>
    <t>Review - relevant</t>
  </si>
  <si>
    <t>OBJECTIVE: To illustrate how the Analytic Hierarchy Process (AHP) can be used to promote shared decision-making and enhance clinician-patient communication. METHODS: Tutorial review. RESULTS: The AHP promotes shared decision-making by creating a framework that is used to define the decision, summarize the information available, prioritize information needs, elicit preferences and values, and foster meaningful communication among decision stakeholders. CONCLUSIONS: The AHP and related multi-criteria methods have the potential for improving the quality of clinical decisions and overcoming current barriers to implementing shared decision-making in busy clinical settings. Further research is needed to determine the best way to implement these tools and to determine their effectiveness. PRACTICE IMPLICATIONS: Many clinical decisions involve preference-based trade-offs between competing risks and benefits. The AHP is a well-developed method that provides a practical approach for improving patient-provider communication, clinical decision-making, and the quality of patient care in these situations. [References: 60]</t>
  </si>
  <si>
    <t>Not relevant to our eligibility criteria. It is about promoinion of shared decision-making and enhancement of clinician-patient communication. No reference to POR competencies.</t>
  </si>
  <si>
    <t>Thornton,Hazel;Edwards,Adrian;Elwyn,Glyn</t>
  </si>
  <si>
    <t>Evolving the multiple roles of 'patients' in health-care research: reflections after involvement in a trial of shared decision-making.</t>
  </si>
  <si>
    <t>Donovan,J. L.;Brindle,L.;Mills,N.</t>
  </si>
  <si>
    <t>Capturing users' experiences of participating in cancer trials.</t>
  </si>
  <si>
    <t>OBJECTIVE: This paper offers 'consumer-led' reflections by steering group members of a patient-centred research study involving consumer advocates, patients' associations and patients, throughout the whole study, from pre- to post-study phases. ORIGINAL STUDY DESIGN: The study: 'Shared decision making and risk communication in general practice' incorporated systematic reviews, psychometric evaluation of outcome measures, and quantitative, qualitative and health economic analyses of a cluster randomized trial of professional skill development, all informed by consumer and patient engagement. SETTING AND PARTICIPANTS: The work was produced by a wide collaboration led by researchers from the Department of General Practice, University of Wales College of Medicine, Cardiff, including a consumers' advisory group and a patients' association. The study participants were 20 general practitioners from Gwent, their practice staff, and almost 800 patients at these practices. DISCUSSION: Consumers and patients contributed to several stages of the research from inception and design, securing of funding, implementation of the protocol, and interpretation and dissemination of the findings. 'Patient involvement' research initiatives that include an equally wide variety of 'user' participants as 'health-professional' participants, accountable to a 'Health in Partnership' funded project, require a user-led viewpoint to be presented and disseminated. This paper presents reflections on the processes of the research, the interpretations of study findings by the involved parties, and notes how this model is fundamental to effective research in the field of patient-centred health care if future practice, policy and research are to change.</t>
  </si>
  <si>
    <t>Randomized controlled trials are accepted to be the research design of choice to evaluate the effectiveness of health care interventions and are commonly used to evaluate cancer treatments. There are concerns, however, that levels of recruitment to trials are often much lower than anticipated, particularly in cancer trials. Several research methods have been used to collect aspects of users' experiences of participating in cancer trials. Perhaps the most common method has been through measures of outcome and the impact of treatments on quality of life (QoL), using standardized schedules to capture physical, social and psychological health. In some areas of cancer, individual patient testimonies illuminate particular issues or narratives. Another body of research has grown around issues of user involvement in trials, including surveys of recruitment and participation, as well as investigations of patient preferences and experiences of participation. We searched MEDLINE and the Cochrane Trials Library from 1995 to 2001 for relevant publications. In this article, we review the literature in these areas and examine whether users' experiences of participating in cancer trials can be used to assist in the design or conduct of trials.</t>
  </si>
  <si>
    <t xml:space="preserve">not clear that it should be excluded based on no competencies </t>
  </si>
  <si>
    <t>Attree,Pamela;French,Beverley;Milton,Beth;Povall,Susan;Whitehead,Margaret;Popay,Jennie</t>
  </si>
  <si>
    <t>The experience of community engagement for individuals: a rapid review of evidence</t>
  </si>
  <si>
    <t>Community engagement is central to strategies to promote health and well-being and reduce health inequalities in many countries, particularly interventions which focus on improving health in disadvantaged populations. Despite the widespread use of community engagement approaches, however, there have been relatively few attempts to review the evidence on the impact that participation has on the lives of individuals involved. Drawing on a wider review of evidence carried out on behalf of the National Institute for Health and Clinical Excellence (NICE), this article reports on a rapid review of evidence of the effectiveness of initiatives which seek to engage communities in action to address the wider social determinants of health, to explore individuals' subjective experiences of engagement. The rapid review process was guided by NICE's public health methods manual, adapted to suit the diversity of the evidence. A total of 22 studies were identified containing empirical data on subjective experiences of community engagement for individuals. The findings of the rapid review suggest that the majority of 'engaged' individuals perceived benefits for their physical and psychological health, self-confidence, self-esteem, sense of personal empowerment and social relationships. Set against these positive outcomes, however, the evidence suggests that there are unintended negative consequences of community engagement for some individuals, which may pose a risk to well-being. These consequences included exhaustion and stress, as involvement drained participants' energy levels as well as time and financial resources. The physical demands of engagement were reported as particularly onerous by individuals with disabilities. Consultation fatigue and disappointment were negative consequences for some participants who had experienced successive waves of engagement initiatives. For some individuals, engagement may involve a process of negotiation between gains and losses. This complexity needs to be more widely recognised among those who seek to engage communities. Copyright © 2010 Blackwell Publishing Ltd.</t>
  </si>
  <si>
    <t>Douglas,Natalie F.;Campbell,Wenonah N.;Hinckley,Jacqueline J.</t>
  </si>
  <si>
    <t>Implementation Science: Buzzword or Game Changer?</t>
  </si>
  <si>
    <t>Boote,Jonathan;Telford,Rosemary;Cooper,Cindy</t>
  </si>
  <si>
    <t>Consumer involvement in health research: a review and research agenda</t>
  </si>
  <si>
    <t>Journal of Speech Language &amp; Hearing Research</t>
  </si>
  <si>
    <t>S1827</t>
  </si>
  <si>
    <t>The involvement of consumers in health research is now Department of Health policy within the UK. Despite the existence of policy directives, there is a dearth of knowledge on the effects of such involvement. This paper critically reviews the state of our knowledge on this issue, and maps out a research agenda with the aim of stimulating systematic, empirical inquiry into consumer involvement in health research. The paper discusses definitions of 'the consumer'; considers why consumer involvement is believed to be important to health research; traces the development of the policy; analyses the epistemological and methodological implications of the policy; discusses the various levels of consumer involvement in research; and outlines the objections to the policy that have been put forward by clinicians and researchers. Four questions were identified during the review as being in need of theoretical and empirical attention: (1) how can consumer involvement in health research be further conceptualised? (2) how and why does consumer involvement influence health research? (3) how can the influence of consumers in health research be measured and evaluated? and (4) what factors are associated with 'successful' consumer involvement in health research? [References: 111]</t>
  </si>
  <si>
    <t>PURPOSE: The purpose of this supplement article is to provide a resource of pertinent information concerning implementation science for immediate research application in communication sciences and disorders. METHOD: Key terminology related to implementation science is reviewed. Practical suggestions for the application of implementation science theories and methodologies are provided, including an overview of hybrid research designs that simultaneously investigate clinical effectiveness and implementation as well as an introduction to approaches for engaging stakeholders in the research process. A detailed example from education is shared to show how implementation science was utilized to move an intervention program for autism into routine practice in the public school system. In particular, the example highlights the value of strong partnership among researchers, policy makers, and frontline practitioners in implementing and sustaining new evidence-based practices. CONCLUSIONS: Implementation science is not just a buzzword. This is a new field of study that can make a substantive contribution in communication sciences and disorders by informing research agendas, reducing health and education disparities, improving accountability and quality control, increasing clinician satisfaction and competence, and improving client outcomes.</t>
  </si>
  <si>
    <t>competencies may be implied but not clear.</t>
  </si>
  <si>
    <t>Brett J.;Staniszewska S.;Mockford C.;Seers K.;Herron-Marx S.;Bayliss H.</t>
  </si>
  <si>
    <t>The PIRICOM Study: a systematic review of the conceptualisation, measurement, impact and outcomes of patients and public involvement in health and social care research.</t>
  </si>
  <si>
    <t>http://www.ukcrc.org/wp-content/uploads/2014/03/Piricom+Review+Final+2010.pdf</t>
  </si>
  <si>
    <t>not relevant to comptencies</t>
  </si>
  <si>
    <t>Doyle,Susanna</t>
  </si>
  <si>
    <t>Member checking with older women: a framework for negotiating meaning</t>
  </si>
  <si>
    <t>Health care for women international</t>
  </si>
  <si>
    <t>Encouraging participation by older people in the process of conducting research in the aged care field is paramount for developing an understanding of their experience. While some authors have recognized member checking as a way of ensuring participation in the research process, little information is available on how to conduct it. In this article a pilot study is described in which two older women discuss their experiences around receiving support services in their own home. In-depth and member checking interviews were undertaken, which were informed by Heidegger's interpretive hermeneutic phenomenology. In this study a methodology for conducting member checks is developed that is consistent with participatory approaches and the active negotiation of meaning inherent in this paradigm. [References: 38]</t>
  </si>
  <si>
    <t xml:space="preserve">not relevant to research </t>
  </si>
  <si>
    <t>Drahota,Amy;Meza,Rosemary D.;Brikho,Brigitte;Naaf,Meghan;Estabillo,Jasper A.;Gomez,Emily D.;Vejnoska,Sarah F.;Dufek,Sarah;Stahmer,Aubyn C.;Aarons,Gregory A.</t>
  </si>
  <si>
    <t>Community-Academic Partnerships: A Systematic Review of the State of the Literature and Recommendations for Future Research</t>
  </si>
  <si>
    <t>POLICY POINTS: Communities, funding agencies, and institutions are increasingly involving community stakeholders as partners in research, to provide firsthand knowledge and insight. Based on our systematic review of major literature databases, we recommend using a single term, community-academic partnership (CAP), and a conceptual definition to unite multiple research disciplines and strengthen the field. Interpersonal and operational factors that facilitate or hinder the collaborative process have been consistently identified, including "trust among partners" and "respect among partners" (facilitating interpersonal factors) and "excessive time commitment" (hindering operational factor). Once CAP processes and characteristics are better understood, the effectiveness of collaborative partner involvement can be tested. CONTEXT: Communities, funding agencies, and institutions are increasingly involving community stakeholders as partners in research. Community stakeholders can provide firsthand knowledge and insight, thereby increasing research relevance and feasibility. Despite the greater emphasis and use of community-academic partnerships (CAP) across multiple disciplines, definitions of partnerships and methodologies vary greatly, and no systematic reviews consolidating this literature have been published. The purpose of this article, then, is to facilitate the continued growth of this field by examining the characteristics of CAPs and the current state of the science, identifying the facilitating and hindering influences on the collaborative process, and developing a common term and conceptual definition for use across disciplines. METHODS: Our systematic search of 6 major literature databases generated 1,332 unique articles, 50 of which met our criteria for inclusion and provided data on 54 unique CAPs. We then analyzed studies to describe CAP characteristics and to identify the terms and methods used, as well as the common influences on the CAP process and distal outcomes. FINDINGS: CAP research spans disciplines, involves a variety of community stakeholders, and focuses on a large range of study topics. CAP research articles, however, rarely report characteristics such as membership numbers or duration. Most studies involved case studies using qualitative methods to collect data on the collaborative process. Although various terms were used to describe collaborative partnerships, few studies provided conceptual definitions. Twenty-three facilitating and hindering factors influencing the CAP collaboration process emerged from the literature. Outcomes from the CAPs most often included developing or refining tangible products. CONCLUSIONS: Based on our systematic review, we recommend using a single term, community-academic partnership, as well as a conceptual definition to unite multiple research disciplines. In addition, CAP characteristics and methods should be reported more systematically to advance the field (eg, to develop CAP evaluation tools). We have identified the most common influences that facilitate and hinder CAPs, which in turn should guide their development and sustainment. Copyright © 2016 Milbank Memorial Fund.</t>
  </si>
  <si>
    <t xml:space="preserve">no competencies mentioned </t>
  </si>
  <si>
    <t>1/0</t>
  </si>
  <si>
    <t>Title yes; abstract no - does not address competencies</t>
  </si>
  <si>
    <t>Dreyer,Theresa</t>
  </si>
  <si>
    <t>Care transitions: best practices and evidence-based programs.</t>
  </si>
  <si>
    <t>Home healthcare nurse</t>
  </si>
  <si>
    <t>The Center for Healthcare Research &amp; Transformation (CHRT) sponsors research and public information to promote evidence-based care delivery, improve population health, and expand access to care. Housed at the University of Michigan, CHRT is a nonprofit partnership between U-M and Blue Cross Blue Shield of Michigan to test the best ideas for improving the effectiveness and efficiency of the health care system.</t>
  </si>
  <si>
    <t xml:space="preserve">No Abstract. Need to read whole; 
</t>
  </si>
  <si>
    <t>Driessnack,Martha</t>
  </si>
  <si>
    <t>Cancer Australia and Cancer Voices Australia</t>
  </si>
  <si>
    <t>Children's drawings as facilitators of communication: a meta-analysis.</t>
  </si>
  <si>
    <t>National Framework for Consumer Involvement in Cancer Control.</t>
  </si>
  <si>
    <t>Journal of pediatric nursing</t>
  </si>
  <si>
    <t>In an attempt to explore new methods for accessing children's voices, this meta-analysis explores the facilitative effects of offering children the opportunity to draw as an interview strategy as compared with a traditional directed interview. Based on this analysis, introducing the opportunity to draw appears to be a relatively robust interview strategy with a large overall effect size (d = .95). Both research and clinical implications are discussed.</t>
  </si>
  <si>
    <t>The Purpose The National Framework for Consumer Involvement in Cancer Control (The Framework) aims to support organisations committed to involving consumers in cancer control and has been designed to facilitate consistent approaches to consumer engagement. It is a national resource which complements jurisdictional frameworks, policies and tools already in place. The evidence is that where consumers are viewed as equal and integral members of health services, cancer research groups and policy development, there will be improved outcomes and experiences for those affected by cancer. In addition, meaningful consumer engagement can build a trusted and confident health service. This Framework offers principles to govern consumer engagement and elements and guidance which can be adapted to local circumstances. While the Framework has been developed for cancer control it may be transferable to other areas of health care, research and policy development.</t>
  </si>
  <si>
    <t>Drum,Charles E.;Peterson,Jana J.;Culley,Carla;Krahn,Gloria;Heller,Tamar;Kimpton,Tory;McCubbin,Jeff;Rimmer,James;Seekins,Tom;Suzuki,Rie;White,Glen W.</t>
  </si>
  <si>
    <t>Potential - Need to read whole article. Cancer Control includes research</t>
  </si>
  <si>
    <t>Guidelines and criteria for the implementation of community-based health promotion programs for individuals with disabilities.</t>
  </si>
  <si>
    <t>American Journal of Health Promotion</t>
  </si>
  <si>
    <t>Health promotion programs for people with disabilities are in the early stages of development. This critical review utilizes a credentialed expert panel to develop a set of guidelines for community-based health promotion programs for individuals with disabilities. The procedures include a review of background material, systematic literature review with drafted guidelines consisting of operational, participation and accessibility recommendations. The role that those with disabilities can play is addressed and includes program planning, implementation and evaluation, physical and programmatic accessibility of programs, and importance of evidence-based practices.</t>
  </si>
  <si>
    <t>Druml,Christiane</t>
  </si>
  <si>
    <t>Informed consent of incapable (ICU) patients in Europe: existing laws and the EU Directive</t>
  </si>
  <si>
    <t>Current opinion in critical care</t>
  </si>
  <si>
    <t>PURPOSE OF THE REVIEW: The new European legislation on good clinical practice in the conduct of clinical trials on drugs has raised serious concern that potentially lifesaving studies cannot be carried out in critically ill patients in Europe anymore after May 2004. The requirement of nominating a legal representative for obtaining informed consent before inclusion will deprive current and future patients of participation in research. The new legislation does not differentiate between patients who are incompetent because of a psychiatric illness or dementia and patients who are incapacitated owing to an emergency situation. All those patients may be enrolled in a clinical trial only after informed consent has been granted by a legal representative. RELEVANT FINDINGS: Recent publications regarding the new European legislation manifest an outcry by intensive care specialists, emergency medicine specialists, traumatologists, and specialists of other related disciplines concerned about the proposed active withholding of potentially beneficial therapies for this very unfortunate group of patients. Many authors, although acknowledging the ethical principle of autonomy, express that in the field of emergency medicine not all criteria of autonomy may be met. The Declaration of Helsinki requires that even the best prophylactic, diagnostic, and therapeutic methods must continuously be challenged through research. There is agreement among the authors that critically ill patients should not be deprived from the benefits of research. SUMMARY: Many groundbreaking therapies will not be scientifically evaluated anymore, and thus beneficial treatments in fatal diseases will be prevented. The European legislation is asked to adapt the Directive to promote research in critically ill patients. [References: 20]</t>
  </si>
  <si>
    <t xml:space="preserve">need to read.  </t>
  </si>
  <si>
    <t>Dubois,James M.;Bailey-Burch,Brendolyn;Bustillos,Dan;Campbell,Jean;Cottler,Linda;Fisher,Celia B.;Hadley,Whitney B.;Hoop,Jinger G.;Roberts,Laura;Salter,Erica K.;Sieber,Joan E.;Stevenson,Richard D.</t>
  </si>
  <si>
    <t>Ethical issues in mental health research: the case for community engagement</t>
  </si>
  <si>
    <t>Current Opinion in Psychiatry</t>
  </si>
  <si>
    <t>Concannon,Thomas W.;Fuster,Melissa;Saunders,Tully;Patel,Kamal;Wong,John B.;Leslie,Laurel K.;Lau,Joseph</t>
  </si>
  <si>
    <t>A systematic review of stakeholder engagement in comparative effectiveness and patient-centered outcomes research</t>
  </si>
  <si>
    <t>PURPOSE OF REVIEW: To describe community-engaged research (CEnR) and how it may improve the quality of a research study while addressing ethical concerns that communities may have with mental health and substance abuse research. This article includes a review of the literature as well as recommendations from an expert panel convened with funding from the US National Institute of Mental Health. RECENT FINDINGS: CEnR represents a broad spectrum of practices, including representation on institutional ethics committees, attitude research with individuals from the study population, engaging community advisory boards, forming research partnerships with community organizations, and including community members as co-investigators. SUMMARY: CEnR poses some challenges; for example, it requires funding and training for researchers and community members. However, it offers many benefits to researchers and communities, and some form of CEnR is appropriate and feasible in nearly every study involving human participants.</t>
  </si>
  <si>
    <t xml:space="preserve">deals with ethics, not research competencies </t>
  </si>
  <si>
    <t>Dunn,Robert R.;Beasley,DeAnna E.</t>
  </si>
  <si>
    <t>Democratizing evolutionary biology, lessons from insects</t>
  </si>
  <si>
    <t>Current Opinion in Insect Science</t>
  </si>
  <si>
    <t>OBJECTIVES: We conducted a review of the peer-reviewed literature since 2003 to catalogue reported methods of stakeholder engagement in comparative effectiveness research and patient-centered outcomes research. METHODS AND RESULTS: We worked with stakeholders before, during and after the review was conducted to: define the primary and key research questions; conduct the literature search; screen titles, abstracts and articles; abstract data from the articles; and analyze the data. The literature search yielded 2,062 abstracts. The review was conducted on 70 articles that reported on stakeholder engagement in individual research projects or programs. FINDINGS: Reports of stakeholder engagement are highly variable in content and quality. We found frequent engagement with patients, modestly frequent engagement with clinicians, and infrequent engagement with stakeholders in other key decision-making groups across the healthcare system. Stakeholder engagement was more common in earlier (prioritization) than in later (implementation and dissemination) stages of research. The roles and activities of stakeholders were highly variable across research and program reports. RECOMMENDATIONS: To improve on the quality and content of reporting, we developed a 7-Item Stakeholder Engagement Reporting Questionnaire. We recommend three directions for future research: 1) descriptive research on stakeholder-engagement in research; 2) evaluative research on the impact of stakeholder engagement on the relevance, transparency and adoption of research; and 3) development and validation of tools that can be used to support stakeholder engagement in future work.</t>
  </si>
  <si>
    <t>Potential - Need to read whole article. May have indirect information. The last findings re development and evaluation of tools</t>
  </si>
  <si>
    <t xml:space="preserve">need to read </t>
  </si>
  <si>
    <t>The engagement of the public in the scientific process is an old practice. Yet with recent advances in technology, the role of the citizen scientist in studying evolutionary processes has increased. Insects provide ideal models for understanding these evolutionary processes at large scales. This review highlights how insect-based citizen science has led to the expansion of specimen collections and reframed research questions in light of new observations and unexpected discoveries. Given the rapid expansion of human-modified (and inhabited) environments, the degree to which the public can participate in insect-based citizen science will allow us to track and monitor evolutionary trends at a global scale.</t>
  </si>
  <si>
    <t>Dylewski,Lukasz;Mikula,Peter;Tryjanowski,Piotr;Morelli,Federico;Yosef,Reuven</t>
  </si>
  <si>
    <t>Social media and scientific research are complementary-YouTube and shrikes as a case study.</t>
  </si>
  <si>
    <t>Naturwissenschaften</t>
  </si>
  <si>
    <t>Review article. No competencies</t>
  </si>
  <si>
    <t xml:space="preserve">engagement may imply competencies </t>
  </si>
  <si>
    <t>Fascination with animals and their behaviour is one the most prominent patterns persisting in all human cultures. During the last decades, however, technological development and public access to the Internet have increased the speed and the extent of information sharing at an unprecedented rate, in some cases even challenging the traditional methods used in science. In order to understand the extent of this influence, we focused on the behaviour of shrikes. Shrikes are an enigmatic group of songbirds with a unique behaviour of impaling prey. We employed an extensive Internet search on YouTube (YT), a very popular and increasingly important source of information worldwide, for videos recording shrikes. Our analyses revealed that the number of shrike videos on YT is strongly positively correlated with classical knowledge on shrikes from books and scientific articles. Our results also suggest that in some cases YT may provide an alternative source of information on shrike ecology and behaviour. YT videos may thus provide new insights into the study of certain species or subjects and help identify gaps in ecological studies, especially in poorly studied species.</t>
  </si>
  <si>
    <t>Duffett,Lisa</t>
  </si>
  <si>
    <t>Patient engagement: What partnering with patient in research is all about</t>
  </si>
  <si>
    <t>Thrombosis research</t>
  </si>
  <si>
    <t>Eastridge,Diana K.</t>
  </si>
  <si>
    <t>An integrative review of interventions to reduce peripheral arterial disease risk factors in African Americans</t>
  </si>
  <si>
    <t>Journal of Vascular Nursing</t>
  </si>
  <si>
    <t>The inclusion of patients on important decision related to healthcare has marked a significant 'patient revolution' during the last several decades. Patients now played active roles in personal health decisions, healthcare delivery and policy making, and the development of clinical practice guidelines. Such inclusion of patients' values has resulted in largely positive effects. The next wave of this 'patient revolution' is active and meaningful engagement with patients in health related research. Similar to other aspects of healthcare, it is increasingly recognized that experienced patients, their families, and caregivers, have a wealth of knowledge that comes from living and experiencing a medical condition. By understanding and valuing this experience-based knowledge, research priority setting, research study design, trial conduct, analysis of results and knowledge dissemination can be positively influenced. Patients can challenge our assumptions, align research with the needs of patients, increase transparency and trust in research, and lead to research that has a greater impact on the ultimate care of patients. This new approach to research is timed well with a larger movement towards simple, pragmatic clinical trials better reflecting realistic patient care. While there is still much to be learned about the best methods and exact impacts of patient engagement in research, preliminary results are promising and future venous thromboembolism research will likely benefit from the adoption of patient engagement in research. Copyright © 2016 Elsevier Ltd. All rights reserved.</t>
  </si>
  <si>
    <t>The purpose of this integrative review is to describe and assess randomized controlled trials of interventions to reduce peripheral arterial disease (PAD) risk factors among African Americans, given the high morbidity and mortality associated with PAD and the poorer outcomes in African Americans with PAD. The reviewed studies include non-pharmacological interventions aimed at the reduction of hemoglobin A1c, blood pressure and lipids in African-American patients with the causal PAD risk factors of diabetes, hypertension and hyperlipidemia. Database searches identified 21 studies that met the inclusion criteria for the review. These studies included interventions utilizing four different strategies: education/enhanced care, diet, physical activity and meditation. Though between-group differences were seen in a minority of the studies, changes within groups was demonstrated more frequently. Overall, the interventions with the education/enhanced care focus had the greatest effects. The review highlighted the need for additional research involving younger patients, the need for enrolling more African-American males in these types of interventional studies and the need to increase recruiting among African Americans who do not have primary healthcare. Given the limited knowledge about PAD and associated risk factors, African Americans' efforts to increase knowledge about PAD risk factors and risk reduction aimed at these factors is extremely important in an aging American population. [References: 49]</t>
  </si>
  <si>
    <t>this does not talk about competencies but I would like to read</t>
  </si>
  <si>
    <t>Edgar,Graham J.;Bates,Amanda E.;Bird,Tomas J.;Jones,Alun H.;Kininmonth,Stuart;Stuart-Smith,Rick D.;Webb,Thomas J.</t>
  </si>
  <si>
    <t>New Approaches to Marine Conservation Through the Scaling Up of Ecological Data</t>
  </si>
  <si>
    <t>Annual Review of Marine Science</t>
  </si>
  <si>
    <t>INVOLVE</t>
  </si>
  <si>
    <t>Briefing notes for researchers: Public involvement in NHS, public health and social care research</t>
  </si>
  <si>
    <t>In an era of rapid global change, conservation managers urgently need improved tools to track and counter declining ecosystem conditions. This need is particularly acute in the marine realm, where threats are out of sight, inadequately mapped, cumulative, and often poorly understood, thereby generating impacts that are inefficiently managed. Recent advances in macroecology, statistical analysis, and the compilation of global data will play a central role in improving conservation outcomes, provided that global, regional, and local data streams can be integrated to produce locally relevant and interpretable outputs. Progress will be assisted by (a) expanded rollout of systematic surveys that quantify species patterns, including some carried out with help from citizen scientists; (b) coordinated experimental research networks that utilize large-scale manipulations to identify mechanisms underlying these patterns; Copyright (c) improved understanding of consequences of threats through the application of recently developed statistical techniques to analyze global species' distributional data and associated environmental and socioeconomic factors; (d) development of reliable ecological indicators for accurate and comprehensible tracking of threats; and (e) improved data-handling and communication tools.</t>
  </si>
  <si>
    <t>Elf,Marie;Poutilova,Maria;Ohrn,Kerstin</t>
  </si>
  <si>
    <t>A dynamic conceptual model of care planning</t>
  </si>
  <si>
    <t>Scandinavian Journal of Caring Sciences</t>
  </si>
  <si>
    <t>No abstract. Title does not suggest competencies</t>
  </si>
  <si>
    <t>This article presents a conceptual model of the care planning process developed to identify the hypothetical links between structural, process and outcome factors important to the quality of the process. Based on existing literature, it was hypothesized that a thorough assessment of patients' health needs is an important prerequisite when making a rigorous diagnosis and preparing plans for various care interventions. Other important variables that are assumed to influence the quality of the process are the care culture and professional knowledge. The conceptual model was developed as a system dynamics causal loop diagram as a first essential step towards a computed model. System dynamics offers the potential to describe processes in a nonlinear, dynamic way and is suitable for exploring, comprehending, learning and communicating complex ideas about care processes. [References: 77]</t>
  </si>
  <si>
    <t>Kirwan,John R.;de Wit,Maarten;Frank,Lori;Haywood,Kirstie L.;Salek,Sam;Brace-McDonnell,Samantha;Lyddiatt,Anne;Barbic,Skye P.;Alonso,Jordi;Guillemin,Francis;Bartlett,Susan J.</t>
  </si>
  <si>
    <t>Emerging Guidelines for Patient Engagement in Research.</t>
  </si>
  <si>
    <t>El-Matary,Wael</t>
  </si>
  <si>
    <t>Patient-reported outcome measures in inflammatory bowel disease</t>
  </si>
  <si>
    <t>Canadian Journal of Gastroenterology &amp; Hepatology</t>
  </si>
  <si>
    <t>Patient-reported outcome measures (PROMs) are increasingly used in both research and clinical health settings. With the recent development of United States Food and Drug Administration guidance on PROMs, more attention is being devoted to their role and importance in health care. Several methodological challenges in the development, validation and implementation of PROMs must be resolved to ensure their appropriate utilization and interpretation. The present review discusses recent developments and updates in PROMs, with specific focus on the area of inflammatory bowel disease.</t>
  </si>
  <si>
    <t>There is growing recognition that involving patients in the development of new patient-reported outcome measures helps ensure that the outcomes that matter most to people living with health conditions are captured. Here, we describe and discuss different experiences of integrating patients as full patient research partners (PRPs) in outcomes research from multiple perspectives (e.g., researcher, patient, and funder), drawing from three real-world examples. These diverse experiences highlight the strengths, challenges, and impact of partnering with patients to conceptualize, design, and conduct research and disseminate findings. On the basis of our experiences, we suggest basic guidelines for outcomes researchers on establishing research partnerships with patients, including: 1) establishing supportive organizational/institutional policies; 2) cultivating supportive attitudes of researchers and PRPs with recognition that partnerships evolve over time, are grounded in strong communication, and have shared goals; 3) adhering to principles of respect, trust, reciprocity, and co-learning; 4) addressing training needs of all team members to ensure communications and that PRPs are conversant in and familiar with the language and process of research; 5) identifying the resources and advanced planning required for successful patient engagement; and 6) recognizing the value of partnerships across all stages of research. The three experiences presented explore different approaches to partnering; demonstrate how this can fundamentally change the way research work is conceptualized, conducted, and disseminated; and can serve as exemplars for other forms of patient-centered outcomes research. Further work is needed to identify the skills, qualities, and approaches that best support effective patient-researcher partnerships. Copyright © 2017 International Society for Pharmacoeconomics and Outcomes Research (ISPOR). Published by Elsevier Inc. All rights reserved.</t>
  </si>
  <si>
    <t>Elwyn,G.;Edwards,A.;Wensing,M.;Hood,K.;Atwell,C.;Grol,R.</t>
  </si>
  <si>
    <t>Shared decision making: developing the OPTION scale for measuring patient involvement</t>
  </si>
  <si>
    <t>Quality &amp; Safety in Health Care</t>
  </si>
  <si>
    <t xml:space="preserve">challenges may be competency related </t>
  </si>
  <si>
    <t>BACKGROUND: A systematic review has shown that no measures of the extent to which healthcare professionals involve patients in decisions within clinical consultations exist, despite the increasing interest in the benefits or otherwise of patient participation in these decisions. AIMS: To describe the development of a new instrument designed to assess the extent to which practitioners involve patients in decision making processes. DESIGN: The OPTION (observing patient involvement) scale was developed and used by two independent raters to assess primary care consultations in order to evaluate its psychometric qualities, validity, and reliability. STUDY SAMPLE: 186 audiotaped consultations collected from the routine clinics of 21 general practitioners in the UK. METHOD: Item response rates, Cronbach's alpha, and summed and scaled OPTION scores were calculated. Inter-item and item-total correlations were calculated and inter-rater agreements were calculated using Cohen's kappa. Classical inter-rater intraclass correlation coefficients and generalisability theory statistics were used to calculate inter-rater reliability coefficients. Basing the tool development on literature reviews, qualitative studies and consultations with practitioner and patients ensured content validity. Construct validity hypothesis testing was conducted by assessing score variation with respect to patient age, clinical topic "equipoise", sex of practitioner, and success of practitioners at a professional examination. RESULTS: The OPTION scale provided reliable scores for detecting differences between groups of consultations in the extent to which patients are involved in decision making processes in consultations. The results justify the use of the scale in further empirical studies. The inter-rater intraclass correlation coefficient (0.62), kappa scores for inter-rater agreement (0.71), and Cronbach's alpha (0.79) were all above acceptable thresholds. Based on a balanced design of five consultations per clinician, the inter-rater reliability generalisability coefficient was 0.68 (two raters) and the intra-rater reliability generalisability coefficient was 0.66. On average, mean practitioner scores were very similar (and low on the overall scale of possible involvement); some practitioner scores had more variation around the mean, indicating that they varied their communication styles to a greater extent than others. CONCLUSIONS: Involvement in decision making is a key facet of patient participation in health care and the OPTION scale provides a validated outcome measure for future empirical studies. [References: 49]</t>
  </si>
  <si>
    <t>MacQueen,K. M.;Bhan,A.;Frohlich,J.;Holzer,J.;Sugarman,J.;Ethics Working Group of the HIV Prevention Trials Network</t>
  </si>
  <si>
    <t>Evaluating community engagement in global health research: the need for metrics</t>
  </si>
  <si>
    <t>BMC medical ethics</t>
  </si>
  <si>
    <t>Elwyn,Glyn;Crowe,Sally;Fenton,Mark;Firkins,Lester;Versnel,Jenny;Walker,Samantha;Cook,Ivor;Holgate,Stephen;Higgins,Bernard;Gelder,Colin</t>
  </si>
  <si>
    <t>Identifying and prioritizing uncertainties: patient and clinician engagement in the identification of research questions.</t>
  </si>
  <si>
    <t>BACKGROUND: To arrive at an agreed, prioritized ranking of treatment uncertainties in asthma that need further research, by developing a collaboration of patients, carers and clinicians, facilitated by the James Lind Alliance Working Partnership between Asthma UK and the British Thoracic Society. METHODS: A four-step procedure: (1) establish a collaborative Working Partnership; (2) identify and collect treatment uncertainties by using a patient survey and analysing existing systematic reviews, clinical guidelines and query-answering services; (3) categorize uncertainties; and (4) convene a workshop using a nominal group process to establish a ranked prioritization of treatment uncertainties in asthma. FINDINGS: Agreement and rankings were reached for 10 treatment uncertainties. The highest was given to the uncertainty surrounding the adverse effects of inhaled and oral steroids. The top three priorities dealt with clinical management issues, where uncertainties still exist, namely concerns about the side effects of inhaled and oral steroids, how to manage asthma when other illnesses exist or how to rely on personal decisions in an ever-changing illness (self-management). INTERPRETATION: The key outcome is the generation of a prioritized list of treatment uncertainties in asthma, agreed by a collaboration of patients and health professionals, to inform the commissioning of new research. Such a large number of patient-identified treatment uncertainties had not previously been identified in the literature, an indication perhaps that asthma self-management is a neglected research area. Whether the results have an influence of research funding decisions is not yet known.</t>
  </si>
  <si>
    <t xml:space="preserve">title yes
</t>
  </si>
  <si>
    <t xml:space="preserve">would look at abstract to see about how research questions can be generated by patients and cliniclsns  however reading abstract, this does not deal with competencies so exclude </t>
  </si>
  <si>
    <t>Potential - Need to read whole article. May have indirect information re competencies in practical guidelines</t>
  </si>
  <si>
    <t>Emre,Murat;Ford,Paul J.;Bilgic,Basar;Uc,Ergun Y.</t>
  </si>
  <si>
    <t>Cognitive impairment and dementia in Parkinson's disease: practical issues and management</t>
  </si>
  <si>
    <t>Movement Disorders</t>
  </si>
  <si>
    <t>Cognitive impairment and dementia pose particular challenges in the management of patients with Parkinson's disease (PD). Decision-making capacity can render patients vulnerable in a way that requires careful ethical considerations by clinicians with respect to medical decision making, research participation, and public safety. Clinicians should discuss how future decisions will be made as early in the disease course as possible. Because of cognitive, visual, and motor impairments, PD may be associated with unsafe driving, leading to early driving cessation in many. DBS of the STN and, to a lesser degree, globus pallidus interna (GPi) has consistently been associated with decreased verbal fluency, but significant global cognitive decline is usually not observed in patients who undergo rigorous selection. There are some observations suggesting lesser cognitive decline in GPi DBS than STN DBS, but further research is required. Management of PD dementia (PDD) patients involves both pharmacological and nonpharmacological measures. Patients with PDD should be offered treatment with a cholinesterase inhibitor taking into account expected benefits and potential risks. Treatment with neuroleptics may be necessary to treat psychosis; classical neuroleptics, as well as risperidone and olanzapine, should be avoided. Quetiapine might be considered first-line treatment because it does not need special monitoring, although the strongest evidence for efficacy exists for clozapine. Evidence from randomized, controlled studies in the PDD population is lacking; selective serotonin reuptake inhibitors or serotonin-norepinephrine reuptake inhibitors may be used to treat depressive features. Clonazepam or melatonin may be useful in the treatment of rapid eye movement behavior disorder. Copyright © 2014 International Parkinson and Movement Disorder Society.</t>
  </si>
  <si>
    <t>Ervin,Naomi E.</t>
  </si>
  <si>
    <t>Does patient satisfaction contribute to nursing care quality?</t>
  </si>
  <si>
    <t>Journal of Nursing Administration</t>
  </si>
  <si>
    <t>The use of patient satisfaction tools is routine in healthcare facilities. What actually do the results of patient satisfaction surveys tell us about the quality of nursing care? The purpose of this article is to provide a discussion about patient satisfaction and nursing care. Recommendations are offered about how patient satisfaction may be used to improve nursing care and what changes may be needed to achieve a high level of patient satisfaction. [References: 41]</t>
  </si>
  <si>
    <t>Etowa,Josephine B.;Bernard,Wanda Thomas;Oyinsan,Bunmi;Clow,Barbara</t>
  </si>
  <si>
    <t>Potential - Need to read whole article. May have indirect information. Need to find out what is meant by capacities</t>
  </si>
  <si>
    <t>Participatory action research (PAR): an approach for improving black women's health in rural and remote communities</t>
  </si>
  <si>
    <t>Journal of Transcultural Nursing</t>
  </si>
  <si>
    <t>Women are among the most disadvantaged members of any community, and they tend to be at greatest risk of illness. Black women are particularly vulnerable and more prone than White women to illnesses associated with social and economic deprivation, including heart disease and diabetes. They utilize preventive health services less often, and when they fall ill, the health of their families and communities typically suffers as well. This article discusses the process of doing innovative participatory action research (PAR) in southwest Nova Scotia Black communities. The effort resulted in the generation of a database, community action, and interdisciplinary analysis of the intersecting inequities that compromise the health and health care of African Canadian women, their families, and their communities. This particular research effort serves as a case study for explicating the key tenets of PAR and the barriers to and contradictions in implementing PAR in a community-academic collaborative research project. [References: 75]</t>
  </si>
  <si>
    <t>n0</t>
  </si>
  <si>
    <t>Nilsen,E. S.;Myrhaug,H. T.;Johansen,M.;Oliver,S.;Oxman,A. D.</t>
  </si>
  <si>
    <t>Methods of consumer involvement in developing healthcare policy and research, clinical practice guidelines and patient information material</t>
  </si>
  <si>
    <t>Ezran,Camille;Karanewsky,Caitlin J.;Pendleton,Jozeph L.;Sholtz,Alex;Krasnow,Maya R.;Willick,Jason;Razafindrakoto,Andriamahery;Zohdy,Sarah;Albertelli,Megan A.;Krasnow,Mark A.</t>
  </si>
  <si>
    <t>The Mouse Lemur, a Genetic Model Organism for Primate Biology, Behavior, and Health</t>
  </si>
  <si>
    <t>Genetics</t>
  </si>
  <si>
    <t>Systematic genetic studies of a handful of diverse organisms over the past 50 years have transformed our understanding of biology. However, many aspects of primate biology, behavior, and disease are absent or poorly modeled in any of the current genetic model organisms including mice. We surveyed the animal kingdom to find other animals with advantages similar to mice that might better exemplify primate biology, and identified mouse lemurs (Microcebus spp.) as the outstanding candidate. Mouse lemurs are prosimian primates, roughly half the genetic distance between mice and humans. They are the smallest, fastest developing, and among the most prolific and abundant primates in the world, distributed throughout the island of Madagascar, many in separate breeding populations due to habitat destruction. Their physiology, behavior, and phylogeny have been studied for decades in laboratory colonies in Europe and in field studies in Malagasy rainforests, and a high quality reference genome sequence has recently been completed. To initiate a classical genetic approach, we developed a deep phenotyping protocol and have screened hundreds of laboratory and wild mouse lemurs for interesting phenotypes and begun mapping the underlying mutations, in collaboration with leading mouse lemur biologists. We also seek to establish a mouse lemur gene "knockout" library by sequencing the genomes of thousands of mouse lemurs to identify null alleles in most genes from the large pool of natural genetic variants. As part of this effort, we have begun a citizen science project in which students across Madagascar explore the remarkable biology around their schools, including longitudinal studies of the local mouse lemurs. We hope this work spawns a new model organism and cultivates a deep genetic understanding of primate biology and health. We also hope it establishes a new and ethical method of genetics that bridges biological, behavioral, medical, and conservation disciplines, while providing an example of how hands-on science education can help transform developing countries.</t>
  </si>
  <si>
    <t>Fairhall,Nicola;Sherrington,Catherine;Clemson,Lindy;Cameron,Ian D.</t>
  </si>
  <si>
    <t>BACKGROUND: The importance of consumer involvement in health care is widely recognised. Consumers can be involved in developing healthcare policy and research, clinical practice guidelines and patient information material, through consultations to elicit their views or through collaborative processes. Consultations can be single events, or repeated events, large or small scale. They can involve individuals or groups of consumers to allow debate; the groups may be convened especially for the consultation or be established consumer organisations. They can be organised in different forums and through different media. We anticipated finding few comparative evaluations that reliably evaluated the effects of consumer involvement. OBJECTIVES: To assess the effects of consumer involvement and compare different methods of involvement in developing healthcare policy and research, clinical practice guidelines, and patient information material. SEARCH STRATEGY: We searched: the Cochrane Consumers and Communication Review Group's Specialised Register (4 May 2006); the Cochrane Controlled Trials Register (CENTRAL) (The Cochrane Library, Issue 1 2006), MEDLINE (1966 to January Week 2 2006); EMBASE (1980 to Week 03 2006); CINAHL (1982 to December Week 2 2005), PsycINFO (1806 to January Week 3 2006); Sociological Abstracts (1952 to 24 January 2006); and SIGLE (System for Information on Grey Literature in Europe) (1980 to 2003/1). We scanned reference lists from relevant articles and contacted authors. SELECTION CRITERIA: Randomised and quasi-randomised trials, interrupted time series analyses, and controlled before-after studies assessing methods for involving consumers in developing healthcare policy and research, clinical practice guidelines or patient information material. The outcome measures were: participation or response rates of consumers; consumer views elicited; consumer influence on decisions, healthcare outcomes or resource utilisation; consumers' or professionals' satisfaction with the involvement process or resulting products; impact on the participating consumers; costs. DATA COLLECTION AND ANALYSIS: Two review authors independently selected trials for inclusion, assessed their quality and extracted data. We contacted study authors for clarification and to seek missing data. We presented results in a narrative summary and pooled data as appropriate. MAIN RESULTS: Five randomised controlled trials of moderate or low methodological quality involving 1031 participants were included. There is moderate quality evidence that involving consumers in the development of patient information material results in material that is more relevant, readable and understandable to patients, without affecting their anxiety. This 'consumer-informed' material can also improve patients' knowledge. There is low quality evidence that using consumer interviewers instead of staff interviewers in satisfaction surveys can have a small influence on the survey results. There is very low quality evidence of telephone discussions and face-to-face group meetings engaging consumers better than mailed surveys in order to set priorities for community health goals, and resulting in different priorities being set for these goals. AUTHORS' CONCLUSIONS: There is little evidence from comparative studies of the effects of consumer involvement in healthcare decisions at the population level. The studies included in this review demonstrate that randomised controlled trials are feasible for providing evidence about the effects of consulting consumers to inform these decisions. [References: 23]</t>
  </si>
  <si>
    <t>Do exercise interventions designed to prevent falls affect participation in life roles? A systematic review and meta-analysis</t>
  </si>
  <si>
    <t>Discusses outcomes not capacities</t>
  </si>
  <si>
    <t>BACKGROUND: the World Health Organization describes individuals' functioning at a societal level as 'participation'. Despite being a key component of functioning and an important goal of rehabilitation, participation is not measured consistently in ageing research. The aim was to evaluate the extent to which measurement of participation has been reported in trials of fall prevention interventions and to determine the effect of exercise interventions on participation in life roles. METHODS: systematic review with meta-analysis. Randomised controlled trials of exercise interventions that aimed to reduce falls in older people (60+) in community, aged care facilities or hospital settings were included. The outcome of interest was participation in life roles. Trials that measured participation at two time-points were included in the meta-analysis. RESULTS: ninety-six trials met the review inclusion criteria. Participation was measured in 19 of these trials (20%). Nine instruments were used to measure participation. Fifteen trials, involving 3,616 participants, were included in the meta-analysis. The pooled estimate of the effect of interventions including exercise indicated a small improvement in participation (Hedges' g = 0.16, 95% confidence interval = 0.04-0.27, P = 0.006). Meta-regression showed multifactorial intervention with an exercise component had a larger effect than exercise intervention alone, but the difference was not statistically significant (effect on Hedges' g = 0.22, 95% CI = -0.05 to 0.50, P = 0.10). CONCLUSION: interventions including exercise may improve participation in life roles in older people. The International Classification of Functioning, Disability and Health may be a useful framework for understanding the broader impact of falls prevention interventions. SYSTEMATIC REVIEW REGISTRATION: ACTRN12610000862044.</t>
  </si>
  <si>
    <t>Oliver,S.;Clarke-Jones,L.;Rees,R.;Milne,R.;Buchanan,P.;Gabbay,J.;Gyte,G.;Oakley,A.;Stein,K.</t>
  </si>
  <si>
    <t>Fairhurst,Rick M.;Nayyar,Gaurvika M. L.;Breman,Joel G.;Hallett,Rachel;Vennerstrom,Jonathan L.;Duong,Socheat;Ringwald,Pascal;Wellems,Thomas E.;Plowe,Christopher V.;Dondorp,Arjen M.</t>
  </si>
  <si>
    <t>Artemisinin-resistant malaria: research challenges, opportunities, and public health implications</t>
  </si>
  <si>
    <t>Involving consumers in research and development agenda setting for the NHS: developing an evidence-based approach</t>
  </si>
  <si>
    <t>American Journal of Tropical Medicine &amp; Hygiene</t>
  </si>
  <si>
    <t>Artemisinin-based combination therapies are the most effective drugs to treat Plasmodium falciparum malaria. Reduced sensitivity to artemisinin monotherapy, coupled with the emergence of parasite resistance to all partner drugs, threaten to place millions of patients at risk of inadequate treatment of malaria. Recognizing the significance and immediacy of this possibility, the Fogarty International Center and the National Institute of Allergy and Infectious Diseases of the U.S. National Institutes of Health convened a conference in November 2010 to bring together the diverse array of stakeholders responding to the growing threat of artemisinin resistance, including scientists from malarious countries in peril. This conference encouraged and enabled experts to share their recent unpublished data from studies that may improve our understanding of artemisinin resistance. Conference sessions addressed research priorities to forestall artemisinin resistance and fostered collaborations between field- and laboratory-based researchers and international programs, with the aim of translating new scientific evidence into public health solutions. Inspired by this conference, this review summarizes novel findings and perspectives on artemisinin resistance, approaches for translating research data into relevant public health information, and opportunities for interdisciplinary collaboration to combat artemisinin resistance.</t>
  </si>
  <si>
    <t>Farragher,Janine F.;Elliott,Meghan J.;Silver,Samuel A.;Lichner,Zsuzsanna;Tsampalieros,Anne</t>
  </si>
  <si>
    <t>Translational research in kidney transplantation and the role of patient engagement</t>
  </si>
  <si>
    <t>OBJECTIVES: To look at the processes and outcomes of identification and prioritisation in both national and regional R&amp;D programmes in health and elsewhere, drawing on experiences of success and failure. Also to identify the barriers to, and facilitators of, meaningful participation by consumers in research identification and prioritisation. DATA SOURCES: Electronic databases and interviews with UK consumers and research programme managers. REVIEW METHODS: A framework was devised for examining the diverse ways of involving consumers in research. It identified key distinguishing features as: the types of consumers involved; whether consumers or researchers initiated the involvement; the degree of consumer involvement (consultation, collaboration or consumer control); forums for communication (e.g. committees, surveys, focus groups); methods for decision-making; and the practicalities for implementation. Context (institutional, geographical and historical setting) and underpinning theories were considered as important variables for analysing examples of consumer involvement. This innovative framework was then applied to the review data from reports selected for inclusion and interviews. RESULTS: The study found 286 documents explicitly mentioning consumer involvement in identifying or prioritising research topics. Of these, 91 were general discussions, some of which included a theoretical analysis or a critique of research agendas from a consumer perspective, 160 reported specific efforts to include consumers in identifying or prioritising research topics and a further 51 reported consumers identifying or prioritising research topics in the course of other work. Detailed reports of 87 specific examples were identified. Most of this literature was descriptive reports by researchers who were key actors in involving consumers. A few reports were written by consumer participants. Fewer still were by independent researchers. Our conclusions are therefore not based on rigorous research, but implications for policy are drawn from individual reports and comparative analyses. CONCLUSIONS: Productive methods for involving consumers require appropriate skills, resources and time to develop and follow appropriate working practices. The more that consumers are involved in determining how this is to be done, the more research programmes will learn from consumers and about how to work with them. Further success might be expected if research programmes embarking on collaborations approach well-networked consumers and provide them with information, resources and support to empower them in key roles for consulting their peers and prioritising topics. To be worthwhile, consultations should engage consumer groups directly and repeatedly in facilitated debate; when discussing health services research, more resources and time are required if consumers are drawn from groups whose main focus of interest is not health. These barriers can largely be overcome with good leadership, purposeful outreach to consumers, investing time and effort in good communication, training and support and thereby building good working relationships and building on experience. Organised consumer groups capable of identifying research priorities also need to find ways of introducing their ideas into research programmes. Further research is suggested to develop and evaluate different training methods, information and education and other support for consumers and those wishing to involve them; to address the barriers to consumers' ideas influencing research agendas; and to carry out prospective comparative studies of different methods for involving consumers. Research about collective decision-making would also be further advanced by addressing the processes and outcomes of consensus development that involves consumers. [References: 140]</t>
  </si>
  <si>
    <t xml:space="preserve">are barriers relevant to competencies? May be worth reading </t>
  </si>
  <si>
    <t>BACKGROUND: Translational research is an evolving discipline that is intended to bridge the gaps between basic science research, clinical research, and implementation in clinical practice. It is a fluid, multidirectional process that requires strong interdisciplinary collaboration to produce research that is relevant to end-users. PURPOSE OF THIS REVIEW: This review summarizes current perspectives on translational research and outlines its relevance and importance to kidney transplantation research. SOURCES OF INFORMATION: Sources of information used for this review include published reports, articles, and research funding websites. FINDINGS: Tissue typing is used as an in-depth example of how translational research has been applied in the field of kidney transplant medicine, and how it has resulted in successful implementation of diagnostic and management options for sensitized individuals undergoing kidney transplantation. The value of actively involving kidney transplant stakeholders (patients, caregivers, and clinicians) in setting research priorities and determining relevant outcomes for future investigation is also discussed. LIMITATIONS: This is a narrative review of the literature which has been partly influenced by the perspectives and experiences of its authors. IMPLICATIONS: Translational and patient-oriented research practices should be incorporated into future research endeavours in the field of kidney transplantation in order to create beneficial change in clinical practice and improve patient outcomes. WHAT WAS KNOWN BEFORE: Translational research which engages patients in the investigative process can enhance the likelihood that medical discoveries will have a meaningful impact at the bedside. WHAT THIS ADDS: This article applies current perspectives on translational research and patient engagement to the field of kidney transplantation, illustrating how these approaches have led to significant advancements in the field. It provides further justification for deliberate, targeted efforts to cross-collaborate and incorporate the patient voice into kidney transplant research.; Publisher: La recherche translationnelle est une discipline evolutive qui a pour but de faire le pont entre la recherche fondamentale, la recherche clinique et la mise en oeuvre de pratiques cliniques dans le domaine des transplantations renales. Il s'agit d'un processus multidirectionnel et fluide qui demande la collaboration etroite de toutes les disciplines impliquees afin que la recherche qui en resulte soit pertinente et touche directement les usagers.; Language: French</t>
  </si>
  <si>
    <t>Feenstra,Cheryl;Gordon,Bethany;Hansen,Debra;Zandee,Gail</t>
  </si>
  <si>
    <t>Managing community and neighborhood partnerships in a community-based nursing curriculum</t>
  </si>
  <si>
    <t>Journal of Professional Nursing</t>
  </si>
  <si>
    <t>A community-based undergraduate nursing program in a liberal arts college sought to establish partnerships with area neighborhoods to enhance the educational process of the program and the health of the neighborhoods. With the full financial and emotional support of the college administration, two unique positions were developed within the nursing department: community partnership coordinator (CPC) and neighborhood coordinator. The CPC works at the greater community level with involvement in area-wide community health ventures to provide a liaison to the community for the nursing department. The CPC coordinates area-wide student experiences, provides oversight to the community-based participatory research process, and expands scholarly opportunities for students and faculty. In addition, a neighborhood coordinator for each of the three underserved, ethnically diverse partnering neighborhoods provides an ongoing presence in the neighborhood, coordinating and teaching students as they have practicum experiences within the neighborhood. The neighborhood coordinator is also intimately involved in the neighborhood, maintaining professional relationships with neighborhood residents, leaders, agency representatives, and health care professionals. Discussion of how challenges of the roles were managed is included. [References: 12]</t>
  </si>
  <si>
    <t>Feinstein,Noah Weeth;Allen,Sue;Jenkins,Edgar</t>
  </si>
  <si>
    <t>Outside the pipeline: reimagining science education for nonscientists</t>
  </si>
  <si>
    <t>Science</t>
  </si>
  <si>
    <t>Potential - Need to read whole article. May have indirect information - re what comes into methods and tools</t>
  </si>
  <si>
    <t>Educational policy increasingly emphasizes knowledge and skills for the preprofessional "science pipeline" rather than helping students use science in daily life. We synthesize research on public engagement with science to develop a research-based plan for cultivating competent outsiders: nonscientists who can access and make sense of science relevant to their lives. Schools should help students access and interpret the science they need in response to specific practical problems, judge the credibility of scientific claims based on both evidence and institutional cues, and cultivate deep amateur involvement in science.</t>
  </si>
  <si>
    <t xml:space="preserve"> </t>
  </si>
  <si>
    <t>Fern,Lorna A.;Lewandowski,Jennifer A.;Coxon,Katy M.;Whelan,Jeremy;National Cancer Research Institute Teenage and Young Adult Clinical Studies Group,UK</t>
  </si>
  <si>
    <t>Available, accessible, aware, appropriate, and acceptable: a strategy to improve participation of teenagers and young adults in cancer trials</t>
  </si>
  <si>
    <t>Lancet Oncology</t>
  </si>
  <si>
    <t>e341</t>
  </si>
  <si>
    <t>Under-representation of teenagers and young adults in clinical trials for cancer is acknowledged internationally and might account for the lower survival gains noted for this group. Little research has focused on strategies to increase participation of teenagers and young adults in clinical trials. We applied a conceptual framework for barriers to recruitment of under-represented populations to data for cancer clinical trials in teenagers and young adults. We did a systematic analysis of data for clinical trial enrolment in Great Britain over 6 years (2005-10), and reviewed the published work for the origins and scientific rationale of age eligibility criteria in clinical trials for cancer. Our Review revealed little scientific evidence for use of age eligibility criteria in cancer clinical trials. Participation in cancer trials fell as age increased. Between 2005 and 2010, participation rates increased for children and young people aged 0-24 years. The highest increase in participation was for teenagers aged 15-19 years, with smaller improvements in rates for 20-24 year olds. Improvements were related to five key criteria, the five As: available, accessible, aware, appropriate, and acceptable. In studies for which age eligibility criteria were appropriate for inclusion of teenagers or young adults or amended during the study period, participation rates for 15-19 year olds were similar to those for 10-14 year olds. We propose a conceptual model for a strategic approach to improve recruitment of teenagers and younger adults to clinical trials for cancer, with use of the five As, which is applicable worldwide for investigators, regulatory authorities, representatives in industry, policy makers, funders, and health-care professionals. Copyright © 2014 Elsevier Ltd. All rights reserved.</t>
  </si>
  <si>
    <t>Concepts does not include competencies</t>
  </si>
  <si>
    <t>Ferreira,Adel;Young,Taryn;Mathews,Catherine;Zunza,Moleen;Low,Nicola</t>
  </si>
  <si>
    <t>Strategies for partner notification for sexually transmitted infections, including HIV</t>
  </si>
  <si>
    <t>Shen,S.;Doyle-Thomas,K. A.;Beesley,L.;Karmali,A.;Williams,L.;Tanel,N.;McPherson,A. C.</t>
  </si>
  <si>
    <t>How and why should we engage parents as co-researchers in health research? A scoping review of current practices</t>
  </si>
  <si>
    <t>BACKGROUND: The importance of engaging parents in health research as co-researchers is gaining growing recognition. While a number of benefits of involving parents as co-researchers have been proposed, guidelines on exactly how effective engagement can be achieved are lacking. The objectives of this scoping review were to (i) synthesize current evidence on engaging parents as co-researchers in health research; (ii) identify the potential benefits and challenges of engaging parent co-researchers; and (iii) identify gaps in the literature. METHODS: A scoping literature review was conducted using established methodology. Four research databases and one large grey literature database were searched, in addition to hand-searching relevant journals. Articles meeting specific inclusion criteria were retrieved and data extracted. Common characteristics were identified and summarized. RESULTS: Ten articles were included in the review, assessed as having low-to-moderate quality. Parent co-researchers were engaged in the planning, design, data collection, analysis and dissemination aspects of research. Structural enablers included reimbursement and childcare. Benefits of engaging parent co-researchers included enhancing the relevance of research to the target population, maximizing research participation and parent empowerment. Challenges included resource usage, wide-ranging experiences, lack of role clarity and power differences between parent co-researchers and researchers. Evaluation of parent co-researcher engagement was heterogeneous and lacked rigour. CONCLUSIONS: A robust evidence base is currently lacking in how to effectively engage parent co-researchers. However, the review offers some insights into specific components that may form the basis of future research to inform the development of best practice guidelines.</t>
  </si>
  <si>
    <t>Potential - Need to read whole article. May have indirect information - re what comes into empowerment</t>
  </si>
  <si>
    <t>barriers may imply competencies ... worth reading</t>
  </si>
  <si>
    <t>BACKGROUND: Partner notification (PN) is the process whereby sexual partners of an index patient are informed of their exposure to a sexually transmitted infection (STI) and the need to obtain treatment. For the person (index patient) with a curable STI, PN aims to eradicate infection and prevent re-infection. For sexual partners, PN aims to identify and treat undiagnosed STIs. At the level of sexual networks and populations, the aim of PN is to interrupt chains of STI transmission. For people with viral STI, PN aims to identify undiagnosed infections, which can facilitate access for their sexual partners to treatment and help prevent transmission. OBJECTIVES: To assess the effects of different PN strategies in people with STI, including human immunodeficiency virus (HIV) infection. SEARCH METHODS: We searched electronic databases (the Cochrane Central Register of Controlled Trials (CENTRAL), MEDLINE and EMBASE) without language restrictions. We scanned reference lists of potential studies and previous reviews and contacted experts in the field. We searched three trial registries. We conducted the most recent search on 31 August 2012. SELECTION CRITERIA: Published or unpublished randomised controlled trials (RCTs) or quasi-RCTs comparing two or more PN strategies. Four main PN strategies were included: patient referral, expedited partner therapy, provider referral and contract referral. Patient referral means that the patient notifies their sexual partners, either with (enhanced patient referral) or without (simple patient referral) additional verbal or written support. In expedited partner therapy, the patient delivers medication or a prescription for medication to their partner(s) without the need for a medical examination of the partner. In provider referral, health service personnel notify the partners. In contract referral, the index patient is encouraged to notify partner, with the understanding that the partners will be contacted if they do not visit the health service by a certain date. DATA COLLECTION AND ANALYSIS: We analysed data according to paired partner referral strategies. We organised the comparisons first according to four main PN strategies (1. enhanced patient referral, 2. expedited partner therapy, 3. contract referral, 4. provider referral). We compared each main strategy with simple patient referral and then with each other, if trials were available. For continuous outcome measures, we calculated the mean difference (MD) with 95% confidence intervals (CI). For dichotomous variables, we calculated the risk ratio (RR) with 95% CI. We performed meta-analyses where appropriate. We performed a sensitivity analysis for the primary outcome re-infection rate of the index patient by excluding studies with attrition of greater than 20%. Two review authors independently assessed the risk of bias and extracted data. We contacted study authors for additional information. MAIN RESULTS: We included 26 trials (17,578 participants, 9015 women and 8563 men). Five trials were conducted in developing countries. Only two trials were conducted among HIV-positive patients. There was potential for selection bias, owing to the methods of allocation used and of performance bias, owing to the lack of blinding in most included studies. Seven trials had attrition of greater than 20%, increasing the risk of bias.The review found moderate-quality evidence that expedited partner therapy is better than simple patient referral for preventing re-infection of index patients when combining trials of STIs that caused urethritis or cervicitis (6 trials; RR 0.71, 95% CI 0.56 to 0.89, I(2) = 39%). When studies with attrition greater than 20% were excluded, the effect of expedited partner therapy was attenuated (2 trials; RR 0.8, 95% CI 0.62 to 1.04, I(2) = 0%). In trials restricted to index patients with chlamydia, the effect was attenuated (2 trials; RR 0.90, 95% CI 0.60 to 1.35, I(2) = 22%). Expedited partner therapy also increased the number of partners treated per index patient (three trials) when compared with simple patient referral in people with chlamydia or gonorrhoea (MD 0.43, 95% CI 0.28 to 0.58) or trichomonas (MD 0.51, 95% CI 0.35 to 0.67), and people with any STI syndrome (MD 0.5, 95% CI 0.34 to 0.67). Expedited partner therapy was not superior to enhanced patient referral in preventing re-infection (3 trials; RR 0.96, 95% CI 0.60 to 1.53, I(2) = 33%, low-quality evidence). Home sampling kits for partners (four trials) did not result in lower rates of re-infection in the index case (measured in one trial), or higher numbers of partners elicited (three trials), notified (two trials) or treated (one trial) when compared with simple patient referral. There was no consistent evidence for the relative effects of provider, contract or other patient referral methods. In one trial among men with non-gonococcal urethritis, more partners were treated with provider referral than with simple patient referral (MD 0.5, 95% CI 0.37 to 0.63). In one study among people with syphilis, contract referral elicited treatment of more partners than provider referral (MD 2.2, 95% CI 1.95 to 2.45), but the number of partners receiving treatment was the same in both groups. Where measured, there was no statistical evidence of differences in the incidence of adverse effects between PN strategies. AUTHORS' CONCLUSIONS: The evidence assessed in this review does not identify a single optimal strategy for PN for any particular STI. When combining trials of STI causing urethritis or cervicitis, expedited partner therapy was more successful than simple patient referral for preventing re-infection of the index patient but was not superior to enhanced patient referral. Expedited partner therapy interventions should include all components that were part of the trial intervention package. There was insufficient evidence to determine the most effective components of an enhanced patient referral strategy. There are too few trials to allow consistent conclusions about the relative effects of provider, contract or other patient referral methods for different STIs. More high-quality RCTs of PN strategies for HIV and syphilis, using biological outcomes, are needed.</t>
  </si>
  <si>
    <t>Filippou,Pauline;Smith,Angela B.</t>
  </si>
  <si>
    <t>Prioritizing the patient voice in the development of urologic oncology research</t>
  </si>
  <si>
    <t>Urologic oncology</t>
  </si>
  <si>
    <t>Potential need to read - See indirect - for "co-Learning"</t>
  </si>
  <si>
    <t>Prioritization of patient and stakeholder engagement in the research process has been realized through increased funding and policy directives at the government level. Particularly, patient engagement in the preparatory research stage has driven development of patient-prioritized research questions. In this article, a successful example of patient-centered research prioritization is reviewed, and effective strategies and opportunities for patient engagement in urologic oncology research are described.</t>
  </si>
  <si>
    <t xml:space="preserve">title yes 
</t>
  </si>
  <si>
    <t xml:space="preserve">abstract no does not address competencies </t>
  </si>
  <si>
    <t xml:space="preserve">would look at abstract to understand 'patient voice' </t>
  </si>
  <si>
    <t>Fine,Perry G.</t>
  </si>
  <si>
    <t>Maximizing benefits and minimizing risks in palliative care research that involves patients near the end of life</t>
  </si>
  <si>
    <t>Journal of Pain &amp; Symptom Management</t>
  </si>
  <si>
    <t>S53</t>
  </si>
  <si>
    <t>Research in end-of-life care is constrained more by pragmatic, social, cultural, and financial constraints than ethical issues that preclude the application of typical research methodologies. When normally accepted and ethically sound protections for subjects (especially for those who lack independent decision-making) are in place, exclusion of patients with far advanced disease from research is in and of itself unethical. Involvement in research may have a therapeutic, anticomiogenic effect on dying patients and their families. Institutional review boards must be educated to evaluate research protocols involving this group of vulnerable patients with an eye toward assuring that ethical safeguards are in place, conflicts of interest are transparent and minimized, and that the proposed methodology has duly considered all practical exigencies so that resources and peoples' time and emotional investments are not squandered. Investigators and research review committees must be knowledgeable about placebo effects and under what types of circumstances their use is justifiable, preferred or requisite to fulfill both ethical and scientific imperatives. Examples of investigations using various research methodologies, along with their respective ethical considerations are provided. [References: 22]</t>
  </si>
  <si>
    <t>Finnell,Deborah;Ditz,Kimberly A.</t>
  </si>
  <si>
    <t>Health diaries for self-monitoring and self-regulation: applications to individuals with serious mental illness</t>
  </si>
  <si>
    <t>Issues in Mental Health Nursing</t>
  </si>
  <si>
    <t xml:space="preserve">lots of terms that imply competencies </t>
  </si>
  <si>
    <t>Various health promotion interventions have been developed for individuals with serious mental illness that address such problems as medication nonadherence and physical inactivity. The beneficial outcomes of these interventions may be enhanced or extended if patients used a tool to monitor their own health habits. A systematic review of studies on health diaries was conducted to inform the development of the Monthly Medication Journal. A self-regulation model is discussed in using health diaries as self-monitoring and self-regulation tools for individuals with various mental health disorders. [References: 31]</t>
  </si>
  <si>
    <t>Exploring Impact: Public Involvement in NHS, Public Health and Social Care Research.</t>
  </si>
  <si>
    <t>This report summarises the findings from a literature review that aimed to increase knowledge of the evidence of the impact of public involvement on health and social care research.</t>
  </si>
  <si>
    <t>Fitzgibbon,Jim;Baillie,Jessica;Simon,Natalie;Nelson,Annmarie</t>
  </si>
  <si>
    <t>The role of the public in developing interventions: a reflection and critique of a cancer clinical trials unit's model</t>
  </si>
  <si>
    <t>Patient preference &amp; adherence</t>
  </si>
  <si>
    <t>The importance of involving lay representatives in research is well-recognized but is not consistently meaningfully practiced or reported. Although the positive outcomes of lay representative involvement can include more relevant research questions and outcomes, challenges are also apparent, including tokenistic involvement by research teams. A Cancer Research UK-funded and National Cancer Research Institute-registered cancer clinical trials unit in the United Kingdom established a program of work to promote genuine and consistent involvement of lay representatives (or "research partners") as part of the research team. Furthermore, a volunteer was employed to recruit and coordinate the research partners in partnership with a national agency for public involvement in health and social care research in Wales. This article reports on the development of this project and how it will be formally evaluated. Recommendations for involving lay representatives are also posed.</t>
  </si>
  <si>
    <t>Flanagan,Brigid M.;Philpott,Sean;Strosberg,Martin A.</t>
  </si>
  <si>
    <t>Protecting participants of clinical trials conducted in the intensive care unit</t>
  </si>
  <si>
    <t>Journal of intensive care medicine</t>
  </si>
  <si>
    <t>Research in the intensive care unit (ICU) raises a number of scientific and ethical challenges. Potential participants in critical care studies are likely to be considered particularly vulnerable-they may lack sufficient capacity to make informed decisions about trial participation, their health care proxies may lack legal authority to enroll them in research trials or may not know their true intent, and the life-threatening nature of the illness may make them or their surrogates more susceptible to therapeutic misconception. Because of this, critical care investigators must exercise extreme caution when designing and conducting studies in the ICU. In this article, we review the key literature addressing the various scientific and ethical issues raised by critical care research, including questions of equipoise and the selection of control groups, informed consent, therapeutic misconception, conflict of interest, and quality improvement projects. We also describe the current status of key policy or regulatory initiatives designed to address these issues, particularly in light of recent controversies involving critical care studies like the ARDSNet trial.</t>
  </si>
  <si>
    <t xml:space="preserve">Focus is on impact of patient involvement in health research but does not speak to competencies. </t>
  </si>
  <si>
    <t>Fleisher,Linda;Ruggieri,Dominique G.;Miller,Suzanne M.;Manne,Sharon;Albrecht,Terrance;Buzaglo,Joanne;Collins,Michael A.;Katz,Michael;Kinzy,Tyler G.;Liu,Tasnuva;Manning,Cheri;Charap,Ellen Specker;Millard,Jennifer;Miller,Dawn M.;Poole,David;Raivitch,Stephanie;Roach,Nancy;Ross,Eric A.;Meropol,Neal J.</t>
  </si>
  <si>
    <t>Application of best practice approaches for designing decision support tools: the preparatory education about clinical trials (PRE-ACT) study.</t>
  </si>
  <si>
    <t>OBJECTIVE: This article describes the rigorous development process and initial feedback of the PRE-ACT (Preparatory Education About Clinical Trials) web-based- intervention designed to improve preparation for decision making in cancer clinical trials. METHODS: The multi-step process included stakeholder input, formative research, user testing and feedback. Diverse teams (researchers, advocates and developers) participated including content refinement, identification of actors, and development of video scripts. Patient feedback was provided in the final production period and through a vanguard group (N=100) from the randomized trial. RESULTS: Patients/advocates confirmed barriers to cancer clinical trial participation, including lack of awareness and knowledge, fear of side effects, logistical concerns, and mistrust. Patients indicated they liked the tool's user-friendly nature, the organized and comprehensive presentation of the subject matter, and the clarity of the videos. CONCLUSION: The development process serves as an example of operationalizing best practice approaches and highlights the value of a multi-disciplinary team to develop a theory-based, sophisticated tool that patients found useful in their decision making process. Practice implications Best practice approaches can be addressed and are important to ensure evidence-based tools that are of value to patients and supports the usefulness of a process map in the development of e-health tools. Copyright © 2014 Elsevier Ireland Ltd. All rights reserved.</t>
  </si>
  <si>
    <t>Wiering,Bianca;de Boer,Dolf;Delnoij,Diana</t>
  </si>
  <si>
    <t>Patient involvement in the development of patient-reported outcome measures: a scoping review</t>
  </si>
  <si>
    <t>Folayan,Morenike Oluwatoyin;Brown,Brandon;Haire,Bridget;Yakubu,Aminu;Peterson,Kristin;Tegli,Jemee</t>
  </si>
  <si>
    <t>Stakeholders' engagement with Ebola therapy research in resource limited settings.</t>
  </si>
  <si>
    <t>BMC Infectious Diseases</t>
  </si>
  <si>
    <t>BACKGROUND: The current Ebola Virus Disease (EVD) outbreak in West Africa is the largest in history. As of February 18(th) 2015, 23,258 cases of EVD have been cumulatively reported from Nigeria, Senegal, Guinea, Liberia, Mali, Sierra Leone, Spain, the United Kingdom and the United States of America resulting in more than 9,000 deaths. It is therefore exigent to develop prevention and treatment therapies for EVD. DISCUSSION: Several new EVD treatments are in clinical development at this time. Based on lessons learned, four critical processes need to be implemented before clinical trials begin. First, all global EVD research need to be coordinated to promote data sharing and synergistic overlap, while reducing unnecessary duplication of efforts. The World Health Organization is well-placed to undertake such an endeavor. Second, governments of affected nations where trials are being proposed need to lead discussions regarding immediate access to any proven medications for epidemics. Also, governments need to leverage international resources to support and expand existing national expertise to jointly conduct high-caliber clinical research; and resources must be used to enhance local technical skills and expand existing personnel. Third, ethics committees must review protocols, monitor the research process, and work closely with research scientists to insure the ethical integrity of research throughout the trials. Fourth, community advisory boards (CAB) need to be formed, linked with existing community leadership structures and organized in conjunction with trial implementation. These community structures should work together with ethics committees to facilitate the study design, informed consent process, and study implementation. We must facilitate communication and mutual understanding between trial communities and research teams, and promote positive collaborations between all stakeholders engaged in EVD research. The community engagement process for EVD research is crucial to address myths and misconceptions, and to promote study volunteers' understanding of the research details. The collaboration between all stakeholders is crucial for continued long term partnership to address EVD outbreak and none of the stakeholders should be left behind in ongoing efforts to develop EVD therapies.</t>
  </si>
  <si>
    <t>BACKGROUND: Patient-reported outcome measures (PROMs) measure patients' perspectives on health outcomes and are increasingly used in health care. To capture the patient's perspective, it is essential that patients are involved in PROM development OBJECTIVE: This article reviews in what ways and to what extent patients are involved in PROM development and whether patient involvement has increased over time. SEARCH STRATEGY: Literature was searched in PubMed, EMBASE, MEDLINE and the Cochrane Methodology Register. INCLUSION CRITERIA: Studies were included if they described a new PROM development. DATA EXTRACTION: Basic information and information regarding patient involvement in development phases was recorded. MAIN RESULTS: A total of 189 studies, describing the development of 193 PROMs, were included. Most PROMs were meant for chronic disease patients (n = 59) and measured quality of life (n = 28). In 25.9% of the PROM development studies, no patients were involved. Patients were mostly involved during item development (58.5%), closely followed by testing for comprehensibility (50.8%), while patient involvement in determining which outcome to measure was minimal (10.9%). Some patient involvement took place in the development of most PROMs, but in only 6.7% patients were involved in all aspects of the development. Patient involvement did not increase with time. CONCLUSIONS: Although patient involvement in PROM development is essential to develop valid patient-centred PROMs, patients are not always involved. When patients are involved, their level of involvement varies considerably. These variations suggest that further attention to building and/or disseminating consensus on requirements for patient involvement in PROM development is necessary. Copyright © 2016 The Authors. Health Expectations Published by John Wiley &amp; Sons Ltd.</t>
  </si>
  <si>
    <t>Ford,Nathan;Singh,Kasha;Cooke,Graham S.;Mills,Edward J.;von Schoen-Angerer,Tido;Kamarulzaman,Adeeba;du Cros,Philipp</t>
  </si>
  <si>
    <t>Expanding access to treatment for hepatitis C in resource-limited settings: lessons from HIV/AIDS</t>
  </si>
  <si>
    <t>Clinical Infectious Diseases</t>
  </si>
  <si>
    <t>Abstract seems to identify ways in which patients are/are not involved in PROMS; scope is limited to this and does not seem to identify competencies.</t>
  </si>
  <si>
    <t>The need to improve access to care and treatment for chronic hepatitis C virus (HCV) infection in resource-limited settings is receiving increasing attention. Key priorities for scaling up HCV treatment and care include reducing the cost of current and future treatment; simplifying the package of care; identifying opportunities to shift specific tasks to nonspecialists to overcome human resource constraints; service integration with human immunodeficiency virus (HIV) clinics, prison health services, and needle syringe and oral substitution therapy programs; improving surveillance, monitoring, and research; encouraging patient and community engagement; focusing specifically on the needs of vulnerable groups; and increasing financial and political commitment. Many of these obstacles have been addressed in rolling out treatment for human immunodeficiency virus during the last decade, and a number of lessons can be drawn to help improve access to HCV care.</t>
  </si>
  <si>
    <t>Boelens P.G.;Taylor C.;Henning G.;MarangVan De Mheen P.J.;Espin E.;Wiggers T.;GoreBooth J.;Moss B.;Valentini V.;Van De Velde,C. J. H.</t>
  </si>
  <si>
    <t>Involving patients in a multidisciplinary European consensus process and in the development of a 'patient summary of the consensus document for colon and rectal cancer care'.</t>
  </si>
  <si>
    <t>Patient</t>
  </si>
  <si>
    <t>Forsythe,Laura P.;Szydlowski,Victoria;Murad,Mohammad Hassan;Ip,Stanley;Wang,Zhen;Elraiyah,Tarig A.;Fleurence,Rachael;Hickam,David H.</t>
  </si>
  <si>
    <t>A systematic review of approaches for engaging patients for research on rare diseases</t>
  </si>
  <si>
    <t>Suppl 3</t>
  </si>
  <si>
    <t>S788</t>
  </si>
  <si>
    <t>Context: High-quality cancer care should be accessible for patients and healthcare professionals. Involvement of patients as partners in guideline formation and consensus processes is still rarely found. EURECCA, short for European Registration of Cancer Care, is the platform to improve outcomes of cancer care by reducing variation in the diagnostic and treatment process. EURECCA acknowledges the important role of patients in implementation of consensus information in clinical practice. Objective: The aim of this article is to describe the process of involving patients in the consensus process and in developing the patient summary of the consensus for colon and rectal cancer care. Methods: The Delphi method for achieving consensus was used. Three online voting rounds and one tele-voting round were offered to an expert panel of oncology professionals and patient representatives. At four different stages, patients and/or patient representatives were involved in the process: (1) during the consensus process, (2) lecturing about the role of the patient, (3) development of the patient summary, and (4) testing the patient summary. Results: Representatives were invited to the voting and commenting rounds of this process and given an equal vote. Although patients were not consulted during the planning stages of this process, patient involvement increased following the panel's discussion of the implementation of the consensus among the patient population. After the consensus meeting, the patient summary was written by patient representatives, oncologists and nurses. A selection of proactive patients reviewed the draft patient summary; responses were positive and several patient-reported outcomes were added. Questionnaires to evaluate the use and implementation of the patient summary in daily practice are currently being developed and tested. Patient consultation will be needed in future planning for selection of topics. Discussion: The present study may function as a model for future consensus processes to involve patients at different stages and to implement both patient and healthcare professional versions in daily practice. © 2014 Springer International Publishing.</t>
  </si>
  <si>
    <t>BACKGROUND: Patients with rare diseases have limited access to useful information to guide treatment decisions. Engagement of patients and other stakeholders in clinical research may help to ensure that research efforts in rare diseases address relevant clinical questions and patient-centered health outcomes. Rare disease organizations may provide an effective means to facilitate patient engagement in research. However, the effectiveness of patient-engagement approaches, particularly for the study of rare diseases, has not been well studied. OBJECTIVES: To synthesize evidence about engagement of patients and other stakeholders in research on rare diseases, including the role of rare disease organizations in facilitating patient-centered research. METHODS/RESEARCH DESIGN: A systematic review and gray literature search were guided by a technical expert panel composed of patient representatives, clinicians, and researchers. English-language studies that engaged patients or other stakeholders in research on rare diseases or evaluated engagement were included. Studies were assessed on how well key research questions were answered, based on the level of detail describing engagement activities and whether outcomes from engagement were assessed. RESULTS: Thirty-five studies were included, although many reported minimal information on engagement. Patients and other stakeholders were most commonly engaged to identify patient-centered research agendas, to select which study outcomes were important to patients, to provide input on study design, and to identify strategies for increasing enrollment in trials. Rare disease organizations mainly helped provide access to patients and communicated research opportunities and findings. They also helped promote collaborative networks and provided financial support for research infrastructures. Although authors reported benefits of engagement and identified changes to their research processes, no empirical assessments of engagement practices and their effectiveness were found. CONCLUSIONS: Researchers studying rare diseases can obtain patient input regarding which research questions and health outcomes to study; however, the most effective approaches to engagement have not been well defined.</t>
  </si>
  <si>
    <t xml:space="preserve">exclude - the focus is on screeing programs </t>
  </si>
  <si>
    <t>need to read abstract to understand how these authros define patient engagement</t>
  </si>
  <si>
    <t>Focuses on patient engagement in consensus building activities; does not refer to competencies.</t>
  </si>
  <si>
    <t>Fox,Rosemary</t>
  </si>
  <si>
    <t>Informed choice in screening programmes: do leaflets help? A critical literature review</t>
  </si>
  <si>
    <t>Journal of Public Health</t>
  </si>
  <si>
    <t>De Wit M.;Campbell W.;FitzGerald O.;Gladman D.D.;Helliwell P.S.;James J.;Lindsay C.;MacDonald R.;McHugh N.J.;Mease P.J.;Orbai A.M.;Palominos P.;Parkinson A.;Tillett W.;Goel,N.</t>
  </si>
  <si>
    <t>Patient participation in psoriasis and psoriatic arthritis outcome research: A report from the GRAPPA 2013 annual meeting.</t>
  </si>
  <si>
    <t>BACKGROUND: Screening programmes aim to maximise population benefit by maximizing uptake but must also allow informed choice about participation. Many programmes provide potential participants with information leaflets. This article reviews studies of the effectiveness of leaflets in promoting informed choice in screening. METHODS: I searched 15 electronic databases and the websites of UK screening programmes, searched the bibliographies of identified studies and contacted experts in the field. Randomized controlled trials (RCTs) and controlled clinical trials where an attempt had been made to determine the contribution of leaflets to the exercise of informed choice in screening decisions were included. RESULTS: I identified nine trials from various screening programmes. Outcome measures included knowledge, attitudes to screening, intention to be screened, uptake, anxiety, satisfaction with decision-making, discussions about screening with care providers and agreement that enough information had been provided to allow informed choice. Most studies demonstrated that providing written information increased knowledge, but evidence that this promoted informed choice was poor. CONCLUSIONS: Research into informed choice in screening is hampered by the lack of agreement about its definition and measurement. The most effective way for screening programmes to achieve informed choice is unclear. Programmes should not rely solely on providing written information but should explore additional ways to promote informed choice. [References: 24]</t>
  </si>
  <si>
    <t>For the first time, 8 patients with psoriatic arthritis (PsA) participated as full delegates at the 2013 Annual Meeting of the Group for Research and Assessment of Psoriasis and Psoriatic Arthritis (GRAPPA). Patients were invited to provide their perspective for different sessions of the conference program. Before the conference, the patient delegates had a separate meeting to familiarize themselves with the conference program and to gain a better understanding of the vision and objectives of GRAPPA. During the conference, the patient group discussed options for increased involvement in research projects. Herein we summarize the presentations on patient participation in research, the experiences of the patient group, and plans to enhance the patient perspective in psoriasis and PsA research.</t>
  </si>
  <si>
    <t>Freeman,Lesa M.</t>
  </si>
  <si>
    <t>Continuity of carer and partnership. A review of the literature</t>
  </si>
  <si>
    <t>No comptencies identified</t>
  </si>
  <si>
    <t>Women &amp; Birth: Journal of the Australian College of Midwives</t>
  </si>
  <si>
    <t>The purpose of this paper was to conduct a critical review of the literature to determine whether there is convincing evidence that continuity of carer is fundamental to midwives forming a partnership relationship with women. Electronic databases and text were searched. The research findings did not support the notion that continuity of carer was a high priority of the women nor was it found to be a clear predictor for women's satisfaction. Continuity of care throughout the childbirth experience was found to increase midwives job satisfaction and autonomy but did not necessarily lead to midwives developing meaningful relationships with women. The lack of research support for continuity of care may be a matter of lack of well-designed studies or it may be a real finding. Further research is required to determine whether continuity of carer is essential to the partnership relationship. [References: 33]</t>
  </si>
  <si>
    <t>De Wit M.P.T.;Berlo S.E.;Aanerud G.J.;Aletaha D.;Bijlsma J.W.;Croucher L.;Da Silva J.A.P.;Glusing B.;Gossec L.;Hewlett S.;Jongkees M.;Magnusson D.;ScholteVoshaar M.;Richards P.;Ziegler C.;Abma,T. A.</t>
  </si>
  <si>
    <t>European League Against Rheumatism recommendations for the inclusion of patient representatives in scientific projects.</t>
  </si>
  <si>
    <t>Freitag,Amy</t>
  </si>
  <si>
    <t>A typology for strategies to connect citizen science and management</t>
  </si>
  <si>
    <t>One of the often cited benefits of citizen science is better connecting citizens and their science to adaptive management outcomes. However, there is no consensus as to whether this is a reasonable expectation, and if so, how best to approach creating a successful link to management. This review finds cases where the citizen science-management link is explicitly discussed and places each case into a meta-analysis framework that will help define some general successful approaches to forming such a link. We categorize the types of linkages between citizen science and management along two main axes: cooperative to adversarial and deliberate to serendipitous. Cooperative and deliberate types of linkages are the most common, likely due to a mix of causes: that such links are the most commonly written about in the scientific literature, because such links tend to exist for longer amounts of time, and because other types of links tend to drift toward the cooperative/deliberate approach over time.</t>
  </si>
  <si>
    <t>Objective: To develop recommendations to enable successful inclusion of the patient perspective in European League Against Rheumatism (EULAR)-funded scientific research projects. Methods: The EULAR standardised operational procedures for guideline development were followed. A systematic literature review was presented during a first task force meeting, including 3 rheumatologists, 1 rheumatologist/epidemiologist, 2 allied health professionals, 2 representatives of arthritis research organisations and 7 patient representatives, resulting in 38 statements. A Delphi method was carried out to reduce and refine the statements and agree on a set of eight. Next, a survey among a wider group of experts, professionals and patient representatives (n=42), was completed. Feedback from this wider group was discussed at the second meeting and integrated in the final wording of the recommendations. Subsequently, the level of agreement of the group of experts (n=81) was re-evaluated. Results: The project resulted in a definition of patient research partner and agreement on a set of eight recommendations for their involvement in research projects. These recommendations provide practical guidance for organising patient participation, capturing (1) the role of patient research partners, (2) phase of involvement, (3) the recommended number, (4) recruitment, (5) selection, (6) support, (7) training and (8) acknowledgement. Conclusion: Collaboration between patients and professionals in research is relatively new. Trials or effectiveness studies are not yet available. Nevertheless, it is possible to define recommendations for the inclusion of patients in research following a solid expert opinion based consensus process.</t>
  </si>
  <si>
    <t>Fu,Yu;McNichol,Elaine;Marczewski,Kathryn;Closs,S. Jose</t>
  </si>
  <si>
    <t>Patient-professional partnerships and chronic back pain self-management: a qualitative systematic review and synthesis</t>
  </si>
  <si>
    <t>GoobermanHill R.;Burston A.;Lenguerrand E.;Clark E.;Johnson,E.</t>
  </si>
  <si>
    <t>Patient involvement in clinical research: A qualitative evaluation of impact.</t>
  </si>
  <si>
    <t>Trials.Conference: 2nd Clinical Trials Methodology</t>
  </si>
  <si>
    <t>39UMMY</t>
  </si>
  <si>
    <t>Chronic back pain is common, and its self-management may be a lifelong task for many patients. While health professionals can provide a service or support for pain, only patients can actually experience it. It is likely that optimum self-management of chronic back pain may only be achieved when patients and professionals develop effective partnerships which integrate their complementary knowledge and skills. However, at present, there is no evidence to explain how such partnerships can influence patients' self-management ability. This review aimed to explore the influence of patient-professional partnerships on patients' ability to self-manage chronic back pain, and to identify key factors within these partnerships that may influence self-management. A systematic review was undertaken, aiming to retrieve relevant studies using any research method. Five databases were searched for papers published between 1980 and 2014, including Cochrane Library, CINAHL, Medline, EMBASE and PsycINFO. Eligible studies were those reporting on patients being supported by professionals to self-manage chronic back pain; patients being actively involved for self-managing chronic back pain; and the influence of patient-professional partnerships on self-management of chronic back pain. Included studies were critically appraised for quality, and findings were extracted and analysed thematically. A total of 738 studies were screened, producing 10 studies for inclusion, all of which happened to use qualitative methods. Seven themes were identified: communication, mutual understanding, roles of health professionals, information delivery, patients' involvement, individualised care and healthcare service. These themes were developed into a model suggesting how factors within patient-professional partnerships influence self-management. Review findings suggest that a partnership between patients and professionals supports patients' self-management ability, and effective communication is a fundamental factor underpinning their partnerships in care. It also calls for the development of individualised healthcare services offering self-referral or telephone consultation to patients with chronic conditions. Copyright © 2015 John Wiley &amp; Sons Ltd.</t>
  </si>
  <si>
    <t>Background: Patients are increasingly involved in design and implementation of clinical studies. Despite checklists for reporting patient involvement, and increasing focus on the impact of patient involvement, evaluations remain scarce. We evaluated impact of patient involvement in an NIHR supported research programme focusing on joint replacement: 'RESTORE'. Context: The RESTORE programme comprises a randomised controlled trial, three pilot trials, a cohort study, qualitative studies and systematic reviews. Since 2010, the patient panel (PEP-R), has inputted into RESTORE. Seventeen patients have been involved in total, 8 were recruited at the time of the evaluation. Through facilitated group sessions, PEP-R provides input into refinement of patient recruitment materials, intervention development, readability of outcome assessment tools, and dissemination of findings. Patients also sit on steering groups and receive training. Methods: Impact of patient involvement was evaluated through questionnaires completed by patients and research staff. All participants were asked to identify the impact of PEP-R on themselves and the research. Eight patients and 14 researchers completed the questionnaire. Responses were analysed using qualitative 'framework' approach. Results: Patients described their interest in learning about research. They valued feedback about how PEP-R's input had shaped studies. Researchers identified the benefits of obtaining patients' views on the importance, relevance and feasibility of their projects. They welcomed the opportunity to speak to an interested and knowledgeable group and stressed the importance of early involvement. Conclusion: Patients and researchers see patient involvement as beneficial. The model used in PEP-R facilitates patient involvement in the design and implementation of clinical research.</t>
  </si>
  <si>
    <t>Evaluation; no competencies</t>
  </si>
  <si>
    <t>Fudge,N.;Wolfe,C. D. A.;McKevitt,C.</t>
  </si>
  <si>
    <t>Evaluation of patient involvement impact; no competencies mentioned</t>
  </si>
  <si>
    <t>Involving older people in health research</t>
  </si>
  <si>
    <t>Rader,T.</t>
  </si>
  <si>
    <t>Patient and public involvement in the work of cochrane musculoskeletal group.</t>
  </si>
  <si>
    <t>Rheumatology</t>
  </si>
  <si>
    <t>BACKGROUND: It is a UK policy requirement to involve patients and the public in health research as active partners. OBJECTIVE: We reviewed published reports of studies which involved older people in commissioning, prioritizng, designing, conducting or disseminating research. Search strategy and selection criteria: systematic searches of databases (PubMed, SCI-EXPANDED, SSCI, A&amp;HCI, ASSIA, Embase, CINAHL and Medline) for English language studies published between 1995 and 2005 which had involved older people as partners n the research process as opposed to research subjects. Articles were reviewed by two authors using a standardised matrix for data extraction. RESULTS: Thirty studies were included and classified according to the stage in the research process in which older people were involved. Barriers to involving older people were: cultural divisions, language barriers, research skills capacity, ill health, time and resources. Four of the studies had been formally evaluated to identify the impact of involvement. Evaluation focussed on the impact on participants rather than on impact on research processes and outcomes. Benefits to participants included: increased knowledge, awareness and confidence, meeting others in similar situations, empowering older people to become active in their community regarding decisions/policies which affect them. CONCLUSIONS: Factors hindering the involvement of older people in research were the same as reported factors hindering involvement of younger people, suggesting that age, per se, is not a barrier. To demonstrate the impact of user involvement on research quality, the definition of user involvement requires clarification, and systematic evaluation of research involving older people needs to be developed. [References: 46]</t>
  </si>
  <si>
    <t xml:space="preserve">abtract yes </t>
  </si>
  <si>
    <t xml:space="preserve">would need to know how older people are 'engaged' in this study; the abstract refers to barriers and factors to work to include/exclude elders in research.  would read full text  </t>
  </si>
  <si>
    <t>The Cochrane Collaboration is an international non-profit organization that prepares, maintains and promotes systematic reviews on the effects of healthcare interventions. Based in Canada, the Cochrane Musculoskeletal Group (CMSG) is one of 50 Cochrane groups, that are organized by disease area. The CMSG is made up of researchers, statisticians, editorial staff and patients (known as consumers). The CMSG also has a satellite group in Melbourne, Australia with connections to patient groups. Public and patient involvement in the CMSG has been guided by the principles of the Cochrane Collaboration, and the concept of knowledge translation as advocated by the Canadian Institutes of Health Research. Knowledge translation emphasizes interactions or partnerships between researchers and their target audiences to facilitate the use of research in decision making. While the CMSG recognizes the importance of reaching all users, much of its work has focused on developing relationships with people with musculoskeletal diseases. Consumer involvement in the CMSG builds on the collaborative spirit which exists within the Cochrane Collaboration. In-person meetings, which occur at the annual Cochrane symposia and colloquia, are an important catalyst to ongoing participation. Specific roles for consumers include participating in priority-setting exercises to help choose new topics, commenting on and peer-reviewing systematic reviews and protocols, developing plain language summaries and decision aids for patients, and promoting systematic reviews to local contacts. The enthusiasm and involvement of the CMSG consumer group has led to new consumer-driven initiatives such as a peer mentoring program, peer recruitment, consumers joining author teams, and participation in other knowledge translation activities. Challenges faced by the CMSG include the ability to consistently provide feedback on their work, to evaluate consumer involvement, and to build a more internationally diverse group. Overall, having consumers involved as partners in the CMSG enriches musculoskeletal systematic reviews and helps increase their relevance.</t>
  </si>
  <si>
    <t>yes for full text review.  Exclude after reading full text.  Does not address comptencies.  Two potential sources cited in this paper to review - Dewar (205) and Ross et al. (2005).</t>
  </si>
  <si>
    <t>Fuller,Jeffrey;Hermeston,Wendy;Passey,Megan;Fallon,Tony;Muyambi,Kuda</t>
  </si>
  <si>
    <t>Acceptability of participatory social network analysis for problem-solving in Australian Aboriginal health service partnerships.</t>
  </si>
  <si>
    <t>Discusses ways in which patients can be engaged in research but no specific reference to competencies.</t>
  </si>
  <si>
    <t>BACKGROUND: While participatory social network analysis can help health service partnerships to solve problems, little is known about its acceptability in cross-cultural settings. We conducted two case studies of chronic illness service partnerships in 2007 and 2008 to determine whether participatory research incorporating social network analysis is acceptable for problem-solving in Australian Aboriginal health service delivery. METHODS: Local research groups comprising 13-19 partnership staff, policy officers and community members were established at each of two sites to guide the research and to reflect and act on the findings. Network and work practice surveys were conducted with 42 staff, and the results were fed back to the research groups. At the end of the project, 19 informants at the two sites were interviewed, and the researchers conducted critical reflection. The effectiveness and acceptability of the participatory social network method were determined quantitatively and qualitatively. RESULTS: Participants in both local research groups considered that the network survey had accurately described the links between workers related to the exchange of clinical and cultural information, team care relationships, involvement in service management and planning and involvement in policy development. This revealed the function of the teams and the roles of workers in each partnership. Aboriginal workers had a high number of direct links in the exchange of cultural information, illustrating their role as the cultural resource, whereas they had fewer direct links with other network members on clinical information exchange and team care. The problem of their current and future roles was discussed inside and outside the local research groups. According to the interview informants the participatory network analysis had opened the way for problem-solving by "putting issues on the table". While there were confronting and ethically challenging aspects, these informants considered that with flexibility of data collection to account for the preferences of Aboriginal members, then the method was appropriate in cross-cultural contexts for the difficult discussions that are needed to improve partnerships. CONCLUSION: Critical reflection showed that the preconditions for difficult discussions are, first, that partners have the capacity to engage in such discussions, second, that partners assess whether the effort required for these discussions is balanced by the benefits they gain from the partnership, and, third, that "boundary spanning" staff can facilitate commitment to partnership goals.</t>
  </si>
  <si>
    <t>SerranoAguilar P.;TrujilloMartin M.D.M.;Perez de la Rosa A.;CuellarPompa L.;SaavedraMedina H.;Linertova R.;PeresteloPerez L.;PerezRamos J.;RiveroSantana,A.</t>
  </si>
  <si>
    <t>Patient participation in a Clinical Guideline Development for Systemic Lupus Erythematosus.</t>
  </si>
  <si>
    <t>Gagliardi,Anna R.;Legare,France;Brouwers,Melissa C.;Webster,Fiona;Wiljer,David;Badley,Elizabeth;Straus,Sharon</t>
  </si>
  <si>
    <t>Patient education and counseling</t>
  </si>
  <si>
    <t>Protocol: developing a conceptual framework of patient mediated knowledge translation, systematic review using a realist approach</t>
  </si>
  <si>
    <t>Implementation Science</t>
  </si>
  <si>
    <t>BACKGROUND: Patient involvement in healthcare represents the means by which to achieve a healthcare system that is responsive to patient needs and values. Characterization and evaluation of strategies for involving patients in their healthcare may benefit from a knowledge translation (KT) approach. The purpose of this knowledge synthesis is to develop a conceptual framework for patient-mediated KT interventions. METHODS: A preliminary conceptual framework for patient-mediated KT interventions was compiled to describe intended purpose, recipients, delivery context, intervention, and outcomes. A realist review will be conducted in consultation with stakeholders from the arthritis and cancer fields to explore how these interventions work, for whom, and in what contexts. To identify patient-mediated KT interventions in these fields, we will search MEDLINE, the Cochrane Library, and EMBASE from 1995 to 2010; scan references of all eligible studies; and examine five years of tables of contents for journals likely to publish quantitative or qualitative studies that focus on developing, implementing, or evaluating patient-mediated KT interventions. Screening and data collection will be performed independently by two individuals. CONCLUSIONS: The conceptual framework of patient-mediated KT options and outcomes could be used by healthcare providers, managers, educationalists, patient advocates, and policy makers to guide program planning, service delivery, and quality improvement and by us and other researchers to evaluate existing interventions or develop new interventions. By raising awareness of options for involving patients in improving their own care, outcomes based on using a KT approach may lead to greater patient-centred care delivery and improved healthcare outcomes.</t>
  </si>
  <si>
    <t>Gagnon,A. J.</t>
  </si>
  <si>
    <t>Individual or group antenatal education for childbirth/parenthood</t>
  </si>
  <si>
    <t>BACKGROUND: Structured antenatal education programs for childbirth and/or parenthood are commonly recommended for pregnant women and their partners by health care professionals in many parts of the world. Such programs are usually offered to groups but may be offered to individuals. OBJECTIVES: The objective of this review was to assess the effects of this education on knowledge acquisition, anxiety, sense of control, pain, support, breastfeeding, infant care abilities, and psychological and social adjustment. SEARCH STRATEGY: The Cochrane Pregnancy and Childbirth Group trials register, the Cochrane Controlled Trials Register, and other databases were searched. The date of the last search was December, 1999. SELECTION CRITERIA: Randomized controlled trials of any structured educational program provided during pregnancy by an educator to either parent, that included information related to pregnancy, birth, or parenthood were included. The educational interventions could have been provided on an individual or group basis. Educational interventions directed exclusively to either increasing breastfeeding success or reducing smoking were excluded, since reviews of these topics can be found elsewhere in The Cochrane Library. DATA COLLECTION AND ANALYSIS: Trial quality was assessed and data were extracted by the author from published reports. MAIN RESULTS: Six trials, involving 1443 women, were included. Twenty-two were excluded. The largest of the included studies (n = 1275) examined an educational intervention to increase vaginal birth after cesarean section. This high quality study showed similar rates of vaginal birth after cesarean section in 'verbal' and 'document' groups, relative risk (RR) 1.1 (95% confidence interval (CI) 1.0-1.2). More general educational interventions were the focus of the other five studies (combined n = 168). The methodological quality of these trials is uncertain, since details of the randomization procedure, allocation concealment, and/or participant accrual/loss were not reported. No consistent results were found. Sample sizes were very small, ranging from 10-67. Interventions, populations, and outcomes measured were different in each study. No data from the five general education trials were reported concerning labour and birth outcomes, anxiety, breastfeeding success, or general social support. Knowledge acquisition and factors related to infant care competencies were measured. REVIEWER'S CONCLUSIONS: Individualized prenatal education directed toward avoidance of a cesarean birth does not increase the rate of vaginal birth after cesarean section. The effects of general antenatal education for childbirth and/or parenthood remain unknown. [References: 36]</t>
  </si>
  <si>
    <t>Gagnon,A. J.;Sandall,J.</t>
  </si>
  <si>
    <t>Individual or group antenatal education for childbirth or parenthood, or both</t>
  </si>
  <si>
    <t>Objective: To incorporate patients' perspective in the design of a clinical practice guideline (CPG) for Systemic Lupus Erythematosus in Spain. Methods: A systematic review (SR) of literature and a Delphi-based consultation to patients were carried out. Results: From the SR, most relevant health problems are classified as physical, psychological, familial, and socio-economic. Dissatisfaction is mainly due to unmet information needs and limited access to care. In the consultation (. n=. 102), most frequently reported health problems were pain, fatigue, photosensitivity, mood disorders, renal damage, poor concentration, and memory loss. Dissatisfaction with poor coordination between primary and specialized care was reported. Information to improve self-management and on alternative therapies was requested. Relevant topics from both sources were merged and discussed by the guideline development group (including a patient representative) to set the key questions underpinning the CPG. Conclusion: Patient involvement in CPG development by a combination of methods can enhance patient-centered care by achieving clinical practice responsive to their needs. Practice implications: Involving patients in CPG development is feasible and useful to improve the advance of Health Services toward patient-centered care. A multicomponent strategy for involvement is suggested to address the gap between the available evidence and contextual current patient needs and preferences. Copyright © 2015 Elsevier Ireland Ltd.</t>
  </si>
  <si>
    <t>BACKGROUND: Structured antenatal education programs for childbirth or parenthood, or both, are commonly recommended for pregnant women and their partners by healthcare professionals in many parts of the world. Such programs are usually offered to groups but may be offered to individuals. OBJECTIVES: To assess the effects of this education on knowledge acquisition, anxiety, sense of control, pain, labour and birth support, breastfeeding, infant-care abilities, and psychological and social adjustment. SEARCH STRATEGY: We searched the Cochrane Pregnancy and Childbirth Group's Trials Register (April 2006), CINAHL (1982 to April 2006), ERIC (1984 to April 2006), EMBASE (1980 to April 2006) and PsycINFO (1988 to April 2006). We handsearched the Journal of Psychosomatic Research from 1956 to April 2006 and reviewed the reference lists of retrieved studies. SELECTION CRITERIA: Randomized controlled trials of any structured educational program provided during pregnancy by an educator to either parent that included information related to pregnancy, birth or parenthood. The educational interventions could have been provided on an individual or group basis. Educational interventions directed exclusively to either increasing breastfeeding success, knowledge of and coping skills concerning postpartum depression, improving maternal psycho-social health including anxiety, depression and self-esteem or reducing smoking were excluded. DATA COLLECTION AND ANALYSIS: Both authors assessed trial quality and extracted data from published reports. MAIN RESULTS: Nine trials, involving 2284 women, were included. Thirty-seven studies were excluded. Educational interventions were the focus of eight of the studies (combined n = 1009). Details of the randomization procedure, allocation concealment, and/or participant accrual or loss for these trials were not reported. No consistent results were found. Sample sizes were very small to moderate, ranging from 10 to 318. No data were reported concerning anxiety, breastfeeding success, or general social support. Knowledge acquisition, sense of control, factors related to infant-care competencies, and some labour and birth outcomes were measured. The largest of the included studies (n = 1275) examined an educational and social support intervention to increase vaginal birth after caesarean section. This high-quality study showed similar rates of vaginal birth after caesarean section in 'verbal' and 'document' groups (relative risk 1.08, 95% confidence interval 0.97 to 1.21). AUTHORS' CONCLUSIONS: The effects of general antenatal education for childbirth or parenthood, or both, remain largely unknown. Individualized prenatal education directed toward avoidance of a repeat caesarean birth does not increase the rate of vaginal birth after caesarean section. [References: 60]</t>
  </si>
  <si>
    <t>Describes patient inovlvement in guideline develpment; no competencies.</t>
  </si>
  <si>
    <t>Discusses CPG development, not research; no competencies mentioned</t>
  </si>
  <si>
    <t>Garland,Sheila N.;Stainken,Cameron;Ahluwalia,Karan;Vapiwala,Neha;Mao,Jun J.</t>
  </si>
  <si>
    <t>Cancer-related search for meaning increases willingness to participate in mindfulness-based stress reduction.</t>
  </si>
  <si>
    <t>Integrative Cancer Therapies</t>
  </si>
  <si>
    <t>Bero,L. A.;Jadad,A. R.</t>
  </si>
  <si>
    <t>How consumers and policymakers can use systematic reviews for decision making.</t>
  </si>
  <si>
    <t>Annals of Internal Medicine</t>
  </si>
  <si>
    <t>OBJECTIVE: A cancer diagnosis can prompt an examination and reevaluation of life's meaning, purpose, and priorities. There is evidence that mindfulness-based stress reduction (MBSR) may help facilitate the meaning-making process. This study examined the influence of meaning in life on willingness to participate (WTP) in MBSR and identified factors associated with the search for and/or presence of meaning. METHODS: A cross-sectional survey study of 300 patients undergoing radiation therapy was conducted. WTP in MBSR was dichotomized into yes/no by asking, "Would you participate in an MBSR program if it was offered at the cancer center?" The search for, and the presence of, meaning were assessed using the Meaning in Life Questionnaire. RESULTS: Eighty patients (27%) indicated WTP in MBSR. In a multivariate logistic regression model, search for meaning was the only significant predictor of WTP in MBSR (adjusted odds ratio [AOR] =1.04, P &lt;= .001, 95% CI = 1.01-1.08). Identifying as non-white (adjusted beta = 4.62; 95% CI = 2.22-7.02; P &lt; .001), and reporting subclinical (adjusted beta = 3.59; 95% CI = 0.84-6.34; P = .01) or clinical levels (adjusted beta = 5.52; 95% CI = 2.41-8.63; P = .001) of anxiety were the strongest predictors of search for meaning. CONCLUSION: Our study indicates that patients searching for meaning are receptive to MBSR. Nonwhite patients and those experiencing high levels of anxiety are most likely to endorse a search for meaning. Future research is needed to understand how best to support patients who are searching for meaning and remove barriers to evidence-based programs like MBSR. Copyright © The Author(s) 2015.</t>
  </si>
  <si>
    <t>Systematic reviews can be a very useful decision-making tool because they objectively summarize large amounts of information, identify gaps in medical research, and identify beneficial or harmful interventions. Consumers can use systematic reviews to help them make health care decisions. Policymakers can use systematic reviews to help them make decisions about what types of health care to provide. Despite the potential value of systematic reviews, little evidence of their direct impact on the decisions made by consumers and policymakers is available. We discuss strategies for optimizing the use of systematic reviews by increasing the awareness and identification of reviews, learning to critically evaluate the findings of reviews, and overcoming barriers to the incorporation of reviews into the decision-making process. In addition, the participation of consumers and policymakers in the design, conduct, and reporting of systematic reviews can help to produce reviews that are relevant and understandable to target audiences. Because decisions that involve health care policies and issues are complex processes in which information (such as that provided by systematic reviews) plays only a part, strategies for increasing the use of systematic reviews should be evaluated for their usefulness in the decision-making process.</t>
  </si>
  <si>
    <t>Geiger,M. F.;Astrin,J. J.;Borsch,T.;Burkhardt,U.;Grobe,P.;Hand,R.;Hausmann,A.;Hohberg,K.;Krogmann,L.;Lutz,M.;Monje,C.;Misof,B.;Moriniere,J.;Muller,K.;Pietsch,S.;Quandt,D.;Rulik,B.;Scholler,M.;Traunspurger,W.;Haszprunar,G.;Wagele,W.</t>
  </si>
  <si>
    <t>How to tackle the molecular species inventory for an industrialized nation-lessons from the first phase of the German Barcode of Life initiative GBOL (2012-2015).</t>
  </si>
  <si>
    <t>Genome</t>
  </si>
  <si>
    <t>Focus is on how to use systematic reviews rather than identifying competencies.</t>
  </si>
  <si>
    <t>Biodiversity loss is mainly driven by human activity. While concern grows over the fate of hot spots of biodiversity, contemporary species losses still prevail in industrialized nations. Therefore, strategies were formulated to halt or reverse the loss, driven by evidence for its value for ecosystem services. Maintenance of the latter through conservation depends on correctly identified species. To this aim, the German Federal Ministry of Education and Research is funding the GBOL project, a consortium of natural history collections, botanic gardens, and universities working on a barcode reference database for the country's fauna and flora. Several noticeable findings could be useful for future campaigns: (i) validating taxon lists to serve as a taxonomic backbone is time-consuming, but without alternative; (ii) offering financial incentives to taxonomic experts, often citizen scientists, is indispensable; (iii) completion of the libraries for widespread species enables analyses of environmental samples, but the process may not hold pace with technological advancements; (iv) discoveries of new species are among the best stories for the media; (v) a commitment to common data standards and repositories is needed, as well as transboundary cooperation between nations; (vi) after validation, all data should be published online via the BOLD to make them searchable for external users and to allow cross-checking with data from other countries.</t>
  </si>
  <si>
    <t>George,Maureen;Apter,Andrea J.</t>
  </si>
  <si>
    <t>Gaining insight into patients' beliefs using qualitative research methodologies</t>
  </si>
  <si>
    <t>Current Opinion in Allergy &amp; Clinical Immunology</t>
  </si>
  <si>
    <t>PURPOSE OF THE REVIEW: Qualitative research is a rigorous inductive approach to data collection and data interpretation used to describe patients' perspectives and behaviors. Qualitative research can also be used to develop hypotheses to be tested with quantitative procedures. Combining qualitative and quantitative methodologies can provide more-comprehensive explanations for health actions and beliefs than can be derived from either approach alone. This review serves as a primer for those health care professionals who are unfamiliar with this alternative research paradigm. RECENT FINDINGS: We will explore the similarities and differences between quantitative and qualitative techniques and describe how focus groups allowed us an enhanced appreciation of the reasons for poor inhaled-corticosteroid adherence in low-income African-American patients with persistent asthma. SUMMARY: As populations become more diverse, providers are under increased pressure to effectively communicate and partner with their patients. Qualitative research offers the practitioner a roadmap for enhanced understanding of the unique experiences of patients, thus promoting quality patient-provider relationships. [References: 16]</t>
  </si>
  <si>
    <t>Gharesifard,Mohammad;Wehn,Uta;van der Zaag,Pieter</t>
  </si>
  <si>
    <t>Describes public roles in review process only</t>
  </si>
  <si>
    <t>Towards benchmarking citizen observatories: Features and functioning of online amateur weather networks.</t>
  </si>
  <si>
    <t>Journal of environmental management</t>
  </si>
  <si>
    <t>Looks at the process for involving the public in review processes; no competencies mentioned</t>
  </si>
  <si>
    <t>Crowd-sourced environmental observations are increasingly being considered as having the potential to enhance the spatial and temporal resolution of current data streams from terrestrial and areal sensors. The rapid diffusion of ICTs during the past decades has facilitated the process of data collection and sharing by the general public and has resulted in the formation of various online environmental citizen observatory networks. Online amateur weather networks are a particular example of such ICT-mediated observatories that are rooted in one of the oldest and most widely practiced citizen science activities, namely amateur weather observation. The objective of this paper is to introduce a conceptual framework that enables a systematic review of the features and functioning of these expanding networks. This is done by considering distinct dimensions, namely the geographic scope and types of participants, the network's establishment mechanism, revenue stream(s), existing communication paradigm, efforts required by data sharers, support offered by platform providers, and issues such as data accessibility, availability and quality. An in-depth understanding of these dimensions helps to analyze various dynamics such as interactions between different stakeholders, motivations to run the networks, and their sustainability. This framework is then utilized to perform a critical review of six existing online amateur weather networks based on publicly available data. The main findings of this analysis suggest that: (1) there are several key stakeholders such as emergency services and local authorities that are not (yet) engaged in these networks; (2) the revenue stream(s) of online amateur weather networks is one of the least discussed but arguably most important dimensions that is crucial for the sustainability of these networks; and (3) all of the networks included in this study have one or more explicit modes of bi-directional communication, however, this is limited to feedback mechanisms that are mainly designed to educate the data sharers. Copyright © 2017 Elsevier Ltd. All rights reserved.</t>
  </si>
  <si>
    <t>Giannuzzi,Viviana;Devlieger,Hugo;Margari,Lucia;Odlind,Viveca Lena;Ragab,Lamis;Bellettato,Cinzia Maria;D'Avanzo,Francesca;Lampe,Christina;Cassis,Linda;Cortes-Saladelafont,Elisenda;Cazorla,Angels Garcia;Baric,Ivo;Cvitanovic-Sojat,Ljerka;Fumic,Ksenija;Dali,Christine I.;Bartoloni,Franco;Bonifazi,Fedele;Scarpa,Maurizio;Ceci,Adriana</t>
  </si>
  <si>
    <t>The ethical framework for performing research with rare inherited neurometabolic disease patients</t>
  </si>
  <si>
    <t>European journal of pediatrics</t>
  </si>
  <si>
    <t>The need for performing clinical trials to develop well-studied and appropriate medicines for inherited neurometabolic disease patients faces ethical concerns mainly raising from four aspects: the diseases are rare; include young and very young patients; the neurological impairment may compromise the capability to provide 'consent'; and the genetic nature of the disease leads to further ethical implications. This work is intended to identify the ethical provisions applicable to clinical research involving these patients and to evaluate if these cover the ethical issues. Three searches have been performed on the European regulatory/legal framework, the literature and European Union-funded projects. The European legal framework offers a number of ethical provisions ruling the clinical research on paediatric, rare, inherited diseases with neurological symptoms. In the literature, relevant publications deal with informed consent, newborn genetic screenings, gene therapy and rights/interests of research participants. Additional information raised from European projects on sharing patients' data from different countries, the need to fill the gap of the regulatory framework and to improve information to stakeholders and patients/families. CONCLUSION: Several recommendations and guidelines on ethical aspects are applicable to the inherited neurometabolic disease research in Europe, even though they suffer from the lack of a common ethical approach. What is Known: * When planning and conducting clinical trials, sponsors and researchers know that clinical trials are to be performed according to well-established ethical rules, and patients should be aware about their rights. * In the cases of paediatric patients, vulnerable patients unable to provide consent, genetic diseases' further rules apply. What is New: * This work discusses which ethical rules apply to ensure protection of patient's rights if all the above-mentioned features coexist. * This work shows available data and information on how these rules have been applied.</t>
  </si>
  <si>
    <t>Description of how patients can be involved in the SR process; no competencies</t>
  </si>
  <si>
    <t>Looks at the process and best practices for involving the public in review processes; no competencies mentioned</t>
  </si>
  <si>
    <t>Gagnon,Marie-Pierre;Lepage-Savary,Dolores;Gagnon,Johanne;St-Pierre,Michele;Simard,Chantale;Rhainds,Marc;Lemieux,Renald;Gauvin,Francois-Pierre;Desmartis,Marie;Legare,France</t>
  </si>
  <si>
    <t>Giguere,Anik M. C.;Labrecque,Michel;Haynes,R. Brian;Grad,Roland;Pluye,Pierre;Legare,France;Cauchon,Michel;Greenway,Matthew;Carmichael,Pierre-Hugues</t>
  </si>
  <si>
    <t>Evidence summaries (decision boxes) to prepare clinicians for shared decision-making with patients: a mixed methods implementation study.</t>
  </si>
  <si>
    <t>Introducing patient perspective in health technology assessment at the local level.</t>
  </si>
  <si>
    <t>BACKGROUND: Decision boxes (Dboxes) provide clinicians with research evidence about management options for medical questions that have no single best answer. Dboxes fulfil a need for rapid clinical training tools to prepare clinicians for clinician-patient communication and shared decision-making. We studied the barriers and facilitators to using the Dbox information in clinical practice. METHODS: We used a mixed methods study with sequential explanatory design. We recruited family physicians, residents, and nurses from six primary health-care clinics. Participants received eight Dboxes covering various questions by email (one per week). For each Dbox, they completed a web questionnaire to rate clinical relevance and cognitive impact and to assess the determinants of their intention to use what they learned from the Dbox to explain to their patients the advantages and disadvantages of the options, based on the theory of planned behaviour (TPB). Following the 8-week delivery period, we conducted focus groups with clinicians and interviews with clinic administrators to explore contextual factors influencing the use of the Dbox information. RESULTS: One hundred clinicians completed the web surveys. In 54% of the 496 questionnaires completed, they reported that their practice would be improved after having read the Dboxes, and in 40%, they stated that they would use this information for their patients. Of those who would use the information for their patients, 89% expected it would benefit their patients, especially in that it would allow the patient to make a decision more in keeping with his/her personal circumstances, values, and preferences. They intended to use the Dboxes in practice (mean 5.6+/-1.2, scale 1-7, with 7 being "high"), and their intention was significantly related to social norm, perceived behavioural control, and attitude according to the TPB (P&lt;0.0001). In focus groups, clinicians mentioned that co-interventions such as patient decision aids and training in shared decision-making would facilitate the use of the Dbox information. Some participants would have liked a clear "bottom line" statement for each Dbox and access to printed Dboxes in consultation rooms. CONCLUSIONS: Dboxes are valued by clinicians. Tailoring of Dboxes to their needs would facilitate their implementation in practice.</t>
  </si>
  <si>
    <t>BACKGROUND: Recognizing the importance of increased patient participation in healthcare decisions leads decision makers to consider effective ways to incorporate patient perspectives in Health Technology Assessment (HTA) processes. The implementation of local health HTA units in university hospitals in Quebec provides a unique opportunity to foster an increased participation of patients in decisions regarding health technologies and clinical interventions. This project explores strategies that could be effective in involving patients in HTA activities at the local level. To do so, three objectives are pursued: 1) To synthesise international knowledge and experiences on patient and public involvement in HTA activities; 2) To explore the perceptions of stakeholders (administrators, clinical managers, healthcare professionals, HTA producers, and patients) regarding strategies for involving patients in various HTA activities; and 3) To produce a consensual strategic framework that could guide interventions for involving patients in HTA activities at the local level. METHODS: A systematic review of the literature will be conducted to synthesise international knowledge and experiments regarding the implication of patients and public in HTA. Then, focus groups will be carried out with representatives of various stakeholder groups in order to explore their perceptions regarding patient participation in HTA. Based on findings from the systematic review and the focus groups, a framework to support patient participation in HTA activities will be proposed. It will then be validated during a deliberative meeting with the research team, composed of scientists and decision makers, and representatives from different groups involved in HTA in Quebec. This deliberative meeting will aim at identifying the type and the degree of participation as well as the adequate timing for involving patients in local HTA activities. DISCUSSION: Given the actual state of evidence, integrating patient perspective in HTA activities has the potential to improve the quality of healthcare services. This study provides an opportunity to bridge the gap between HTA producers and its ultimate end-user: the patient. It will provide guidance to support local HTA units in Quebec and elsewhere in their decisions regarding patient participation. The framework developed could be applied to design and implement strategies for involving patients in HTA activities.</t>
  </si>
  <si>
    <t>Giguere,Anik;Legare,France;Grad,Roland;Pluye,Pierre;Haynes,R. Brian;Cauchon,Michel;Rousseau,Francois;Alvarez Argote,Juliana;Labrecque,Michel</t>
  </si>
  <si>
    <t>Decision boxes for clinicians to support evidence-based practice and shared decision making: the user experience.</t>
  </si>
  <si>
    <t>No competencies</t>
  </si>
  <si>
    <t>BACKGROUND: This project engages patients and physicians in the development of Decision Boxes, short clinical topic summaries covering medical questions that have no single best answer. Decision Boxes aim to prepare the clinician to communicate the risks and benefits of the available options to the patient so they can make an informed decision together. METHODS: Seven researchers (including four practicing family physicians) selected 10 clinical topics relevant to primary care practice through a Delphi survey. We then developed two one-page prototypes on two of these topics: prostate cancer screening with the prostate-specific antigen test, and prenatal screening for trisomy 21 with the serum integrated test. We presented the prototypes to purposeful samples of family physicians distributed in two focus groups, and patients distributed in four focus groups. We used the User Experience Honeycomb to explore barriers and facilitators to the communication design used in Decision Boxes. All discussions were transcribed, and three researchers proceeded to thematic content analysis of the transcriptions. The coding scheme was first developed from the Honeycomb's seven themes (valuable, usable, credible, useful, desirable, accessible, and findable), and included new themes suggested by the data. Prototypes were modified in light of our findings. RESULTS: Three rounds were necessary for a majority of researchers to select 10 clinical topics. Fifteen physicians and 33 patients participated in the focus groups. Following analyses, three sections were added to the Decision Boxes: introduction, patient counseling, and references. The information was spread to two pages to try to make the Decision Boxes less busy and improve users' first impression. To try to improve credibility, we gave more visibility to the research institutions involved in development. A statement on the boxes' purpose and a flow chart representing the shared decision-making process were added with the intent of clarifying the tool's purpose. Information about the risks and benefits according to risk levels was added to the Decision Boxes, to try to ease the adaptation of the information to individual patients. CONCLUSION: Results will guide the development of the eight remaining Decision Boxes. A future study will evaluate the effect of Decision Boxes on the integration of evidence-based and shared decision making principles in clinical practice.</t>
  </si>
  <si>
    <t>Harris,J.;Croot,L.;Thompson,J.;Springett,J.</t>
  </si>
  <si>
    <t>How stakeholder participation can contribute to systematic reviews of complex interventions</t>
  </si>
  <si>
    <t>Gillett,G. R.</t>
  </si>
  <si>
    <t>Intensive care unit research ethics and trials on unconscious patients</t>
  </si>
  <si>
    <t>Although patient and public involvement in research is a requirement for research funding in many countries, the knowledge base for how to effectively involve people-and evidence of the effectiveness of involvement-is weak. This article describes how methods used in participatory health research were used to involve patients, clients, providers and community health workers across all stages of a realist review. Sustained involvement enabled better identification of the components of the complex intervention of community-based peer support. It also challenged assumptions of how peer support is constructed, leading the review team to question whether the process of designing and implementing interventions has more influence on effectiveness than previously recognised in empirical studies. We conclude with a discussion on when sustained involvement should be used, and the challenges of incorporating it into the traditional researcher-led approach to systematic reviews. Copyright Published by the BMJ Publishing Group Limited. For permission to use (where not already granted under a licence) please go to http://www.bmj.com/company/products-services/rights-and-licensing/</t>
  </si>
  <si>
    <t>Anaesthesia &amp; Intensive Care</t>
  </si>
  <si>
    <t>There are widely acknowledged ethical issues in enrolling unconscious patients in research trials, particularly in intensive care unit (ICU) settings. An analysis of those issues shows that, by and large, patients are better served in units where research is actively taking place for several reasons: i) they do not fall prey to therapeutic prejudices without clear evidential support, ii) they get a chance of accessing new and potentially beneficial treatments, iii) a climate of careful monitoring of patients and their clinical progress is necessary for good clinical research and affects the care of all patients and iv) even those not in the treatment arm of a trial of a new intervention must receive best current standard care (according to international evidence-based treatment guidelines). Given that we have discovered a number of 'best practice' regimens of care that do not optimise outcomes in ICU settings, it is of great benefit to all patients (including those participating in research) that we are constantly updating and evaluating what we do. Therefore, the practice of ICU-based clinical research on patients, many of whom cannot give prospective informed consent, ticks all the ethical boxes and ought to be encouraged in our health system. It is very important that the evaluation of protocols for ICU research should not overlook obvious (albeit probabilistic) benefits to patients and the acceptability of responsible clinicians entering patients into well-designed trials, even though the ICU setting does not and cannot conform to typical informed consent procedures and requirements.</t>
  </si>
  <si>
    <t>Description of how patient engagement works; not competencies</t>
  </si>
  <si>
    <t>How to involve public-patients; no competencies mentioned</t>
  </si>
  <si>
    <t>Kreis,Julia;Puhan,Milo A.;Schunemann,Holger J.;Dickersin,Kay</t>
  </si>
  <si>
    <t>Gilmore,Diane;Sturmey,Peter;Newton,J. Timothy</t>
  </si>
  <si>
    <t>Consumer involvement in systematic reviews of comparative effectiveness research.</t>
  </si>
  <si>
    <t>A comparison of the impact of information from a clinician and research-based information on patient treatment choice in dentistry.</t>
  </si>
  <si>
    <t>Journal of public health dentistry</t>
  </si>
  <si>
    <t>OBJECTIVES: There is an imperative that clinicians should employ an evidence-based approach to both clinical care and treatment, and involve patients in the decision-making process. In Britain, public policy emphasizes the importance of patient involvement, participation and partnership in health care, however little is known of the effect of evidence-based information on this. This study compares treatment decisions made by dental patients on the basis of two sources of evidence: clinician and research. METHOD: Vignette method with the two sources of evidence as experimental variables. The study population was a convenience sample of dental patients recruited from a clinic waiting area at a Dental Hospital (n=100). Each participant read a vignette describing a visit to the dentist for treatment of severe toothache in a back tooth. The nature and purpose of the visit was identical in each vignette. The participants indicated their decision about possible treatment, based on the information they had been given in the vignette and rated their confidence in the decision on a three point Likert scale. Additionally participants' were asked to rate their own oral health. RESULTS: Research evidence influences the confidence patients have in their in decision especially when it supports clinical judgement and where individuals value their oral health. Research evidence does not replace the confidence that patients have in the dentist's clinical judgement. CONCLUSION: Dental patients' willingness to engage in treatment is influenced by the dentist's clinical recommendation and the importance of oral health to the patient.</t>
  </si>
  <si>
    <t>BACKGROUND: The Institute of Medicine recently recommended that comparative effectiveness research (CER) should involve input from consumers. While systematic reviews are a major component of CER, little is known about consumer involvement. OBJECTIVE: To explore current approaches to involving consumers in US-based and key international organizations and groups conducting or commissioning systematic reviews ('organizations'). DESIGN: In-depth, semi-structured interviews with key informants and review of organizations' websites. SETTING AND PARTICIPANTS: Seventeen highly regarded US-based and international (Cochrane Collaboration, Campbell Collaboration) organizations. RESULTS: Organizations that usually involve consumers (seven of 17 in our sample) involve them at a programmatic level in the organization or in individual reviews through one-time consultation or on-going collaboration. For example, consumers may suggest topics, provide input on the key questions of the review, provide comments on draft protocols and reports, serve as co-authors or on an advisory group. Organizations involve different types of consumers (individual patients, consumer advocates, families and caregivers), recruiting them mainly through patient organizations and consumer networks. Some offer training in research methods, and one developed training for researchers on how to involve consumers. Little formal evaluation of the effects of consumer involvement is being carried out. CONCLUSIONS: Consumers are currently involved in systematic reviews in a variety of ways and for various reasons. Assessing which approaches are most effective in achieving different aims of consumer involvement is now required to inform future recommendations on consumer involvement in CER. Copyright © 2012 John Wiley &amp; Sons Ltd.</t>
  </si>
  <si>
    <t>Glasgow,R. E.;McKay,H. G.;Piette,J. D.;Reynolds,K. D.</t>
  </si>
  <si>
    <t>The RE-AIM framework for evaluating interventions: what can it tell us about approaches to chronic illness management?</t>
  </si>
  <si>
    <t>Description of patient involvement in various examples but not clear focus on comptencies.</t>
  </si>
  <si>
    <t>BACKGROUND: The RE-AIM framework is used as a method of systematically considering the strengths and weaknesses of chronic illness management interventions in order to guide program planning. METHOD: The RE-AIM dimensions of Reach, Efficacy, Adoption, Implementation, and Maintenance are used to rate one-on-one counseling interventions, group sessions, interactive computer-mediated interventions, telephone calls, mail interventions, and health system policies. RESULTS: The RE-AIM ratings suggest that, although often efficacious for those participating, traditional face-to-face intervention modalities will have limited impact if they cannot be delivered consistently to large segments of the target population. Interventions using new information technologies may have greater reach, adoption, implementation, and maintenance, and thereby greater public health impact. Policy changes received high ratings across a variety of RE-AIM dimensions. CONCLUSIONS: Program planners should make decisions regarding implementing and funding health services based on multiple dimensions, rather than only considering efficacy in randomized clinical trials. Doing so may improve the resulting public health impact. Directions for future chronic illness management research related to RE-AIM, and implications for decision making, are described. [References: 33]</t>
  </si>
  <si>
    <t>Oliver,Kathryn;Rees,Rebecca;Brady,Louca-Mai;Kavanagh,Josephine;Oliver,Sandy;Thomas,James</t>
  </si>
  <si>
    <t>Broadening public participation in systematic reviews: a case example involving young people in two configurative reviews.</t>
  </si>
  <si>
    <t>Glasson,Janet;Chang,Esther;Chenoweth,Lynn;Hancock,Karen;Hall,Tracy;Hill-Murray,Frances;Collier,Lesley</t>
  </si>
  <si>
    <t>Research Synthesis Methods</t>
  </si>
  <si>
    <t>Evaluation of a model of nursing care for older patients using participatory action research in an acute medical ward.</t>
  </si>
  <si>
    <t>Journal of Clinical Nursing</t>
  </si>
  <si>
    <t>BACKGROUND: Arguments supporting the involvement of users in research have even more weight when involving the public in systematic reviews of research. We aimed to explore the potential for public involvement in systematic reviews of observational and qualitative studies. METHODS: Two consultative workshops were carried out with a group of young people (YP) aged 12-17years to examine two ongoing reviews about obesity: one about children's views and one on the link between obesity and educational attainment. YP were invited to comment on the credibility of themes, to propose elements of interventions, to suggest links between educational attainment and obesity and to comment on their plausibility. RESULTS: Researchers had more confidence in review findings, after checking that themes identified as important by YP were emphasised appropriately. Researchers were able to use factors linking obesity and attainment identified as important by YP to identify limitations in the scope of extant research. CONCLUSION: Consultative workshops helped researchers draw on the perspectives of YP when interpreting and reflecting upon two systematic reviews. Involving users in judging synthesis credibility and identifying concepts was easier than involving them in interpreting findings. Involvement activities for reviews should be designed with review stage, purpose and group in mind. Copyright © 2015 The Authors. Research Synthesis Methods published by John Wiley &amp; Sons, Ltd.</t>
  </si>
  <si>
    <t>AIMS AND OBJECTIVES: The main aim of this study was to improve the quality of nursing care for older acutely ill hospitalized medical patients through developing, implementing and evaluating a new model of care using a participatory action research process. BACKGROUND: One of the challenges of nursing today is to meet the health-care needs of the growing older population. It is important to consider what quality of nursing care means to older patients if nurses are to address gaps between their own perceptions and those of older patients themselves and to consider conceptual models of care appropriate for older patients care in order to improve the quality of care provided. DESIGN: This study is a mixed method triangulated study, involving the use of both quantitative and qualitative methods through participatory action research methodology to establish an evidence-base for an evolving model of care. METHODS: The model was tested on 60 acutely ill patients aged at least 65 years. The medical ward nurses selected a key reference group including the researcher to facilitate the participatory action research process to develop, implement and evaluate a new model of care based on Orem's self-care model incorporating the Nurses Improving Care to Health System Elders Faculty (Am J Nurs 1994; 94:21) medication protocol to improve the nursing care provided for acutely ill older patients. RESULTS: The participatory action research process resulted in improved heath-care outcomes for the patients, such as significant improvements in activities of daily living capabilities between admission to discharge, significant improvements in knowledge levels regarding their medication regimes, as well as increased satisfaction with nursing care activities as perceived by older patients and nursing staff. The implementation of educational sessions during the model of care improved the older patient's functional activities and knowledge levels of their medication regime prior to discharge. In addition, by repeatedly explaining procedures, nurses became more involved with their individual patient's care, developing a patient-centred care relationship based on Orem's self-care model. CONCLUSIONS: This study demonstrates the efficacy of a new model of nursing care in improving the quality of nursing care for older patients in the acute medical ward setting. RELEVANCE TO CLINICAL PRACTICE: This study is significant because of its evidence-base and demonstrates how the participatory action research process empowered nurses to make sustainable changes to their practice. The nurses in the study wanted to affect change. The planned change was not dictated by management, but was driven by the clinical nursing staff at the 'grass roots' level. Therefore, being involved in the decision-making process provided an incentive to actively implement change.</t>
  </si>
  <si>
    <t>Description of patient involvement in focus groups; no discussion of competencies.</t>
  </si>
  <si>
    <t>Glick,Ira D.;Correll,Christoph U.;Altamura,A. Carlo;Marder,Stephen R.;Csernansky,John G.;Weiden,Peter J.;Leucht,Stefan;Davis,John M.</t>
  </si>
  <si>
    <t>Mid-term and long-term efficacy and effectiveness of antipsychotic medications for schizophrenia: a data-driven, personalized clinical approach.</t>
  </si>
  <si>
    <t>Journal of Clinical Psychiatry</t>
  </si>
  <si>
    <t>Pollock,Alex;Campbell,Pauline;Baer,Gillian;Choo,Pei Ling;Morris,Jacqui;Forster,Anne</t>
  </si>
  <si>
    <t>User involvement in a Cochrane systematic review: using structured methods to enhance the clinical relevance, usefulness and usability of a systematic review update.</t>
  </si>
  <si>
    <t>Systematic Reviews</t>
  </si>
  <si>
    <t>OBJECTIVE: Our aim in this article is 2-fold: first, to examine the mid-term to long-term data on efficacy, from controlled and naturalistic and other studies, in order to determine if they are consistent with the quantitative meta-analyses of mostly short-term, randomized controlled trials Our second (and most important) aim is to use these and other data to provide guidance about the potential relationship of these differences among antipsychotics to the individual patient's own experience with antipsychotic drugs in the process of shared decision-making with the patients and their significant others. DATA SOURCES: A search of PubMed, Embase, and PsychINFO was conducted for articles published in English between January 1, 1999, and April 2011, using the search terms double-blind AND randomized AND olanzapine AND (ziprasidone OR risperidone OR quetiapine OR haloperidol OR fluphenazine OR perphenazine OR aripiprazole). STUDY SELECTION: Studies with a duration 3 months or longer, including patients with schizophrenia or schizoaffective disorder, reporting survival analysis for all-cause discontinuation and relapse or dropout due to poor efficacy were selected. DATA EXTRACTION: We extracted the number of patients relapsed due to poor efficacy and hazard rates for relapses. DATA SYNTHESIS: Overall, the efficacy patterns of both controlled effectiveness and observational long-term studies closely parallel the efficacy observed in the short-term, controlled studies. The results of Phase 1 Clinical Antipsychotic Trials of Intervention Effectiveness are very similar to, but not identical with, the controlled short-term efficacy studies, the European First-Episode Schizophrenia Trial, and naturalistic studies. The mid-term and long-term data suggest that olanzapine is more effective than risperidone and that both of these are better than the other first- and second-generation antipsychotics except for clozapine, which is the most efficacious of all. Further large differences emerged regarding the specific mid-term and long-term safety profiles of individual antipsychotics. CONCLUSIONS: Despite intraclass differences and the complexities of antipsychotic choice, the second-generation antipsychotics are important contributions not only to the acute phase but, more importantly, to the maintenance treatment of schizophrenia. © Copyright 2011 Physicians Postgraduate Press, Inc.</t>
  </si>
  <si>
    <t>Gobat,Nina H.;Gal,Micaela;Francis,Nick A.;Hood,Kerenza;Watkins,Angela;Turner,Jill;Moore,Ronald;Webb,Steve A. R.;Butler,Christopher C.;Nichol,Alistair</t>
  </si>
  <si>
    <t>BACKGROUND: This paper describes the structured methods used to involve patients, carers and health professionals in an update of a Cochrane systematic review relating to physiotherapy after stroke and explores the perceived impact of involvement. METHODS: We sought funding and ethical approval for our user involvement. We recruited a stakeholder group comprising stroke survivors, carers, physiotherapists and educators and held three pre-planned meetings during the course of updating a Cochrane systematic review. Within these meetings, we used formal group consensus methods, based on nominal group techniques, to reach consensus decisions on key issues relating to the structure and methods of the review. RESULTS: The stakeholder group comprised 13 people, including stroke survivors, carers and physiotherapists with a range of different experience, and either 12 or 13 participated in each meeting. At meeting 1, there was consensus that methods of categorising interventions that were used in the original Cochrane review were no longer appropriate or clinically relevant (11/13 participants disagreed or strongly disagreed with previous categories) and that international trials (which had not fitted into the original method of categorisation) ought to be included within the review (12/12 participants agreed or strongly agreed these should be included). At meeting 2, the group members reached consensus over 27 clearly defined treatment components, which were to be used to categorise interventions within the review (12/12 agreed or strongly agreed), and at meeting 3, they agreed on the key messages emerging from the completed review. All participants strongly agreed that the views of the group impacted on the review update, that the review benefited from the involvement of the stakeholder group, and that they believed other Cochrane reviews would benefit from the involvement of similar stakeholder groups. CONCLUSIONS: We involved a stakeholder group in the update of a Cochrane systematic review, using clearly described structured methods to reach consensus decisions. The involvement of stakeholders impacted substantially on the review, with the inclusion of international studies, and changes to classification of treatments, comparisons and subgroup comparisons explored within the meta-analysis. We argue that the structured approach which we adopted has implications for other systematic reviews.</t>
  </si>
  <si>
    <t>Key stakeholder perceptions about consent to participate in acute illness research: a rapid, systematic review to inform epi/pandemic research preparedness</t>
  </si>
  <si>
    <t>Description of specific method of patient engagement in updating a review; not competency based.</t>
  </si>
  <si>
    <t>Sakala,C.;Gyte,G.;Henderson,S.;Neilson,J. P.;Horey,D.</t>
  </si>
  <si>
    <t>BACKGROUND: A rigorous research response is required to inform clinical and public health decision-making during an epi/pandemic. However, the ethical conduct of such research, which often involves critically ill patients, may be complicated by the diminished capacity to consent and an imperative to initiate trial therapies within short time frames. Alternative approaches to taking prospective informed consent may therefore be used. We aimed to rapidly review evidence on key stakeholder (patients, their proxy decision-makers, clinicians and regulators) views concerning the acceptability of various approaches for obtaining consent relevant to pandemic-related acute illness research. METHODS: We conducted a rapid evidence review, using the Internet, database and hand-searching for English language empirical publications from 1996 to 2014 on stakeholder opinions of consent models (prospective informed, third-party, deferred, or waived) used in acute illness research. We excluded research on consent to treatment, screening, or other such procedures, non-emergency research and secondary studies. Papers were categorised, and data summarised using narrative synthesis. RESULTS: We screened 689 citations, reviewed 104 full-text articles and included 52. Just one paper related specifically to pandemic research. In other emergency research contexts potential research participants, clinicians and research staff found third-party, deferred, and waived consent to be acceptable as a means to feasibly conduct such research. Acceptability to potential participants was motivated by altruism, trust in the medical community, and perceived value in medical research and decreased as the perceived risks associated with participation increased. Discrepancies were observed in the acceptability of the concept and application or experience of alternative consent models. Patients accepted clinicians acting as proxy-decision makers, with preference for two decision makers as invasiveness of interventions increased. Research regulators were more cautious when approving studies conducted with alternative consent models; however, their views were generally under-represented. CONCLUSIONS: Third-party, deferred, and waived consent models are broadly acceptable to potential participants, clinicians and/or researchers for emergency research. Further consultation with key stakeholders, particularly with regulators, and studies focused specifically on epi/pandemic research, are required. We highlight gaps and recommendations to inform set-up and protocol development for pandemic research and institutional review board processes. PROSPERO PROTOCOL REGISTRATION NUMBER: CRD42014014000.</t>
  </si>
  <si>
    <t>Consumer-professional partnership to improve research: the experience of the Cochrane Collaboration's Pregnancy and Childbirth Group.</t>
  </si>
  <si>
    <t>Birth</t>
  </si>
  <si>
    <t>Gogovor,Amede;Savoie,Michelle;Moride,Yola;Krelenbaum,Marilyn;Montague,Terrence</t>
  </si>
  <si>
    <t>http://onlinelibrary.wiley.com/doi/10.1046/j.1523-536X.2001.00133.x/abstract</t>
  </si>
  <si>
    <t>Contemporary disease management in Quebec</t>
  </si>
  <si>
    <t>Healthcare Quarterly</t>
  </si>
  <si>
    <t>Health or disease management (DM) has emerged as a promising solution to improve the quality of healthcare and patient outcomes in a cost-efficient way. This solution is particularly relevant in the care of our increasing, and aging, patient populations with multiple chronic diseases. This article reviews the recent history and current status of DM in the province of Quebec and summarizes its evolving perspectives and future prospects. Most DM projects in Quebec have developed from a public-private partnership, and they have addressed several disease states. The results of completed programs confirmed the presence of care gaps--the differences between best and usual care in several disease states. They also identified process changes leading to improved practices and enhanced professional satisfaction among stakeholders. Priorities identified for further research include increased knowledge of the underlying causes of care gaps and greater concentration on the measurement of clinical, humanistic and fiscal outcomes and their causal links to DM structures and processes. Although still embryonic in Quebec and Canada, the available evidence suggests that DM partnerships are practical and functional vehicles to expedite knowledge creation and transfer in the care of whole populations of patients. Future projects offer the promise of updated knowledge and continuously improved care and outcomes. [References: 29]</t>
  </si>
  <si>
    <t>Gonzalez,Urba;Whitton,Maxine;Eleftheriadou,Viktoria;Pinart,Mariona;Batchelor,Jonathan;Leonardi-Bee,Jo</t>
  </si>
  <si>
    <t>Guidelines for designing and reporting clinical trials in vitiligo</t>
  </si>
  <si>
    <t>OBJECTIVE: To create guidelines for randomized controlled trials (RCTs) investigating interventions used in the management of vitiligo. PARTICIPANTS: Guideline developers included authors (clinicians, patient representatives, and a statistician) of the Cochrane systematic review "Interventions for Vitiligo" plus the coordinator of the vitiligo priority-setting partnership at the Centre of Evidence-Based Dermatology at the University of Nottingham. EVIDENCE: The guidelines are based on the assessment of the quality of design and reporting of RCTs evaluating interventions for vitiligo included in the 2010 update of the Cochrane systematic review "Interventions for Vitiligo." CONSENSUS PROCESS: We reviewed and commented on the sources of bias in existing RCTs on interventions for vitiligo (selection bias, blinding assessment, attrition bias, characteristics of participants, interventions, and outcomes) based on the findings of the Cochrane review, and we used open discussion on guideline drafts focusing on the study question (participants, interventions, and outcomes), study design (research methods), and reporting. CONCLUSIONS: Much opportunity exists for improving the design and reporting of vitiligo clinical trials. The proposed guidelines will help overcome methodologic challenges faced when conducting RCTs to answer treatment questions.</t>
  </si>
  <si>
    <t>Gordon,Judith S.;Akers,Laura;Severson,Herbert H.;Danaher,Brian G.;Boles,Shawn M.</t>
  </si>
  <si>
    <t>Successful participant recruitment strategies for an online smokeless tobacco cessation program.</t>
  </si>
  <si>
    <t>Nicotine &amp; Tobacco Research</t>
  </si>
  <si>
    <t>Suppl 1</t>
  </si>
  <si>
    <t>S35</t>
  </si>
  <si>
    <t>An estimated 22% of Americans currently use smokeless tobacco (ST). Most live in small towns and rural areas that offer few ST cessation resources. Approximately 94 million Americans use the Internet for health-related information, and on-line access is growing among lower-income and less-educated groups. As part of a randomized clinical trial to assess the reach and effectiveness of Web-based programs for delivering an ST cessation intervention, the authors developed and evaluated several methods for overcoming the recruitment challenges associated with Web-based research. This report describes and evaluates these methods. Participants were recruited through: (a) Thematic promotional "releases" to print and broadcast media, (b) Google ads, (c) placement of a link on other Web sites, (d) limited purchase of paid advertising, (e) direct mailings to ST users, and (f) targeted mailings to health care and tobacco control professionals. Combined recruitment activities resulted in more than 23,500 hits on our recruitment website from distinct IP addresses over 15 months, which yielded 2,523 eligible ST users who completed the registration process and enrolled in the study. Self-reports revealed that at least 1,276 (50.6%) of these participants were recruited via mailings, 874 (34.6%) from Google ads or via search engines or links on another Web site, and 373 (14.8%) from all other methods combined. The use of thematic mailings is novel in research settings. Recruitment of study participants went quickly and smoothly. Google ads and mailings to media outlets were the methods that recruited the highest number of participants.</t>
  </si>
  <si>
    <t>Gore,John L.</t>
  </si>
  <si>
    <t>Incorporating the Patient into Urologic Cancer Research</t>
  </si>
  <si>
    <t>Patient engagement in research has been increasingly prioritized by funders and adopted by health researchers. In this Seminars issue, we explore several different mechanisms of engagement in the reciprocal relationship between patients and researchers. This includes the generation of understandable patient health information, how patients engage in treatment decision-making for urologic cancers, patient involvement in the development of research ideas and research design, and patient engagement in their personalized survivorship care.</t>
  </si>
  <si>
    <t xml:space="preserve">title - yes / abtract yes 
</t>
  </si>
  <si>
    <t xml:space="preserve">need to see the abstract to understand how patients are incorporated into research ; does refer to patients being invovled in developing research questions.  would read full text </t>
  </si>
  <si>
    <t>yes to full text review.  Exclude after full text review.  Does not address competencies</t>
  </si>
  <si>
    <t>Gorini,Alessandra;Mazzocco,Ketti;Pravettoni,Gabriella</t>
  </si>
  <si>
    <t>Decision-Making Process Related to Participation in Phase I Clinical Trials: A Nonsystematic Review of the Existing Evidence</t>
  </si>
  <si>
    <t>Public Health Genomics</t>
  </si>
  <si>
    <t>Due to the lack of other treatment options, patient candidates for participation in phase I clinical trials are considered the most vulnerable, and many ethical concerns have emerged regarding the informed consent process used in the experimental design of such trials. Starting with these considerations, this nonsystematic review is aimed at analyzing the decision-making processes underlying patients' decision about whether to participate (or not) in phase I trials in order to clarify the cognitive and emotional aspects most strongly implicated in this decision. Considering that there is no uniform decision calculus and that many different variables other than the patient-physician relationship (including demographic, clinical, and personal characteristics) may influence patients' preferences for and processing of information, we conclude that patients' informed decision-making can be facilitated by creating a rigorously developed, calibrated, and validated computer tool modeled on each single patient's knowledge, values, and emotional and cognitive decisional skills. Such a tool will also help oncologists to provide tailored medical information that is useful to improve the shared decision-making process, thereby possibly increasing patient participation in clinical trials. Copyright © 2015 S. Karger AG, Basel.</t>
  </si>
  <si>
    <t>Gourash,William F.;Lockhart,Joan Such;Kalarchian,Melissa A.;Courcoulas,Anita P.;Nolfi,David</t>
  </si>
  <si>
    <t>Retention and attrition in bariatric surgery research: an integrative review of the literature</t>
  </si>
  <si>
    <t>Surgery for Obesity &amp; Related Diseases</t>
  </si>
  <si>
    <t>How to involve patients; no competencies mentioned</t>
  </si>
  <si>
    <t>BACKGROUND: Bariatric surgery research, often longitudinal, bears the challenge of maintaining retention and decreasing attrition of participants to avoid bias. OBJECTIVES: To explore factors influencing the retention and attrition for bariatric surgical research participants. METHODS: Databases searched included: PubMed, CINAHL, Scopus, and others. As a secondary aim, studies reporting on retention/attrition factors in clinical follow-up visits were included. RESULTS: Of the 1145 articles retrieved, 44 met inclusion criteria, and underwent qualitative analysis. Four descriptive articles focused on longitudinal research participation and 40 on clinical follow-up visits. Willingness to participate in research was high (92%) and decreased with more invasive procedures or extra visits. A large observational longitudinal study presented 24-month retention/attrition data (92% for some data and 66% visit completion) and the retention strategies employed. One study indicated that research follow-up possibly increased clinical follow-up and another demonstrated a higher retention by increasing compensation. No consistent, modifiable demographic or psychosocial variables associated or predictive of retention or attrition in clinical follow-up were identified. CONCLUSIONS: Research on factors related to participant retention and attrition is sparse. It is essential for studies to document retention/attrition data. Existing research has demonstrated a patient willingness to participate in research and that retention strategies have been successful in the short term. Further research should explore the motivations, perspectives and attitudes of bariatric surgical research participants regarding participation and explore predictors to develop evidence-based retention strategies. Research has yet to identify consistent and modifiable demographic or psychosocial variables predictive of clinical follow-up, possibly due to the heterogeneity of follow-up across studies. Further investigation into follow-up definition, content, counseling approaches, and new telemedicine technologies may prove helpful in developing predictors and evidence-based strategies. The relationship between research and clinical retention and attrition deserves further characterization. Copyright © 2016 American Society for Bariatric Surgery. Published by Elsevier Inc. All rights reserved.</t>
  </si>
  <si>
    <t>Serrano-Aguilar,P.;Trujillo-Martin,M. M.;Ramos-Goni,J. M.;Mahtani-Chugani,V.;Perestelo-Perez,L.;Posada-de la Paz,M.</t>
  </si>
  <si>
    <t>Patient involvement in health research: a contribution to a systematic review on the effectiveness of treatments for degenerative ataxias.</t>
  </si>
  <si>
    <t>Goyal,Rishi K.;Charon,Rita;Lekas,Helen-Maria;Fullilove,Mindy T.;Devlin,Michael J.;Falzon,Louise;Wyer,Peter C.</t>
  </si>
  <si>
    <t>A local habitation and a name': how narrative evidence-based medicine transforms the translational research paradigm</t>
  </si>
  <si>
    <t>This study aims to incorporate patients' perspective in the design of a systematic review of scientific literature on the effectiveness of degenerative ataxias (DA) treatments. 53 patients with DA from different regions of Spain were consulted using the Delphi method, with three rounds via e-mail. In the first round, obtained information was on treatments used and relevant self-perceived health problems related to DA. The following two rounds were used to prioritize and achieve a consensus on the answers. The participation rate was 100% for all rounds. The most relevant self-perceived health problems were limitations in activities of daily living (ADL), visual and auditory problems and diminished self-esteem. The bibliographic search for the systematic review was enriched by these patient contributions. No study offered information on treatment effectiveness for the following problems prioritized by patients: ADL, social relationships, disease acceptance and quality of life. Thus some of the self-perceived DA-related health problems identified by the patients have never been investigated and should be considered to improve future research projects which should be adapted to meet patients' needs. Effective participation of patients can extend the value of systematic reviews to ensure they respond to both clinicians' information needs and patients' expectations.</t>
  </si>
  <si>
    <t>Desscription of patient involvement in a specific process; no competency focus.</t>
  </si>
  <si>
    <t>Vale,Claire L.;Tierney,Jayne F.;Spera,Nicolette;Whelan,Andrea;Nightingale,Alison;Hanley,Bec</t>
  </si>
  <si>
    <t>Evaluation of patient involvement in a systematic review and meta-analysis of individual patient data in cervical cancer treatment.</t>
  </si>
  <si>
    <t>BACKGROUND: In April 2005, researchers based at the Medical Research Council Clinical Trials Unit, set out to involve women affected by cervical cancer in a systematic review and meta-analysis of individual patient data to evaluate treatments for this disease. Each of the women had previously been treated for cervical cancer. Following completion of the meta-analysis, we aimed to evaluate the process of involvement from the researcher and research partner perspective. METHODS: An advisory group was first established to give advice on recruiting, supporting and involving women and led to efforts to recruit women to take part in the systematic review using different approaches. Evaluation of the process and outcomes of the partnership between the systematic reviewers and the patients, in respect to what the partnership achieved; what worked well and what were the difficulties; what was learned and the resource requirements, took place during the conduct of the meta-analysis and again after completion of the project. RESULTS: Six women, each of whom had received treatments for cervical cancer, were recruited as Patient Research Partners and five of these women subsequently took part in a variety of activities around the systematic review. They attended progress meetings and all but one attended a meeting at which the first results of the review were presented to all collaborators and gave feedback. Three of the women also became involved in a further related research project which led to an editorial publication from the patient perspective and also participated, along with two lead researchers, in the evaluation of the process and outcomes. While they were generally positive about the experience, one Patient Research Partner questioned the extent of the impact patients could make to the systematic review process. CONCLUSIONS: In general, researchers and patient research partners felt that they had learned a lot from the process and considered it to have been a positive experience. The researchers felt that because of resource implications, patient involvement in future systematic reviews would probably have to be prioritized to those in which the greatest impacts could be achieved.</t>
  </si>
  <si>
    <t>Focuses on how patients were involved in a process; no discussion of competencies.</t>
  </si>
  <si>
    <t>Looks at specific study where patients were involved; no competencies mentioned</t>
  </si>
  <si>
    <t>RATIONALE: We propose narrative evidence-based medicine as a necessary elaboration of the NIH translational research roadmap. The roadmap defined two complex obstacles, T1 and T2, to the progress of research from the 'bench' or basic laboratory science to the 'bedside' or clinical application, the traversal of which requires emergence of complex transformative relationships between the parties and stakeholders. It fails to encompass patient interactions, hesitancies and alliances with medical care. AIMS AND OBJECTIVES: We suggest a third transformative or translational step, T3, that begins at the point that practitioners have themselves elected to adopt and recommend strategies and interventions based on high-level evidence and guidelines. In our model, T3 encompasses all aspects of care that converge on the practitioner-patient relationship and ultimately determine what therapies and choices patients actually make regarding their care. RESULTS: Learning from the biopsychosocial model, patient-centred care and shared decision making while attending to the ethical injunction of Emmanuel Levinas to know the other, we have developed a medical practice and theory that unites the local and specific concerns of narrative medicine with the generalizability and power of evidence-based medicine. CONCLUSIONS: We offer innovative approaches to study, teach and improve the therapeutic intimacy and integrative effectiveness of the practitioner-patient relationship. [References: 74]</t>
  </si>
  <si>
    <t>Angel,Sanne;Frederiksen,Kirsten Norup</t>
  </si>
  <si>
    <t>Challenges in achieving patient participation: A review of how patient participation is addressed in empirical studies</t>
  </si>
  <si>
    <t>Gradinger,Felix;Britten,Nicky;Wyatt,Katrina;Froggatt,Katherine;Gibson,Andy;Jacoby,Ann;Lobban,Fiona;Mayes,Debbie;Snape,Dee;Rawcliffe,Tim;Popay,Jennie</t>
  </si>
  <si>
    <t>Values associated with public involvement in health and social care research: a narrative review</t>
  </si>
  <si>
    <t>Background: For decades, it has been an ideal in western countries that individuals should participate in society as self-governing and autonomous subjects; however, this ideal does not always correspond to the actual experiences of individuals in their encounters with health professionals. Aim: This review identifies how empirical studies address challenges in achieving patient participation in clinical nursing. Method: We conducted a literature search for studies of patient participation in PubMed, Cinahl, Psychlnfo and Scopus. In a systematic review using Garrard's matrix method, we selected empirical studies that focused on patients' participation in health services. Main findings: The empirical studies we investigated addressed the relationship between patient and nurse, knowledge, contact time with the patient, severity of illness and the effect of age on the degree of patient involvement. Every study thus investigated assessed patient participation as being achievable. None of the studies questioned the foundation for patient participation, which has been described in theoretical articles. The main explanation for difficulties in achieving patient participation was that expectations concerning the extent and quality of participation could be unrealistic and lead to dissatisfaction. Conclusions: Studies on patient participation identify challenges due to the nature of the relationship between laypersons and professionals, and the embedded difference in situation and knowledge. This difference may be reduced by time and a mutually positive attitude. But participation in its ideal form cannot be achieved because of this fundamental difference. Therefore, the optimal level of patient participation can only be achieved within a framework which provides both patients and health professionals with adequate time to build relationships and shared knowledge. (C) 2015 Elsevier Ltd. All rights reserved.</t>
  </si>
  <si>
    <t>BACKGROUND: Much has been written about public involvement (PI) in health and social care research, but underpinning values are rarely made explicit despite the potential for these to have significant influence on the practice and assessment of PI. OBJECTIVE: The narrative review reported here is part of a larger MRC-funded study which is producing a framework and related guidance on assessing the impact of PI in health and social care research. The review aimed to identify and characterize the range of values associated with PI that are central elements of the framework. METHODS: We undertook a review and narrative synthesis of diverse literatures of PI in health and social care research, including twenty existing reviews and twenty-four chapters in sixteen textbooks. RESULTS: Three overarching value systems were identified, each containing five value clusters. (i) A system concerned with ethical and/or political issues including value clusters associated with empowerment; change/action; accountability/transparency; rights; and ethics (normative values). (ii). A system concerned with the consequences of public involvement in research including value clusters associated with effectiveness; quality/relevance; validity/reliability; representativeness/objectivity/generalizability; and evidence (substantive values). (iii) A system concerned with the conduct of public involvement in including value clusters associated with Partnership/equality; respect/trust; openness and honesty; independence; and clarity (process values). CONCLUSION: Our review identified three systems associated with PI in health and social care research focused on normative, substantive and process values. The findings suggest that research teams should consider and make explicit the values they attach to PI in research and discuss ways in which potential tensions may be managed in order to maximize the benefits of PI for researchers, lay experts and the research. Copyright © 2013 The Authors. Health Expectations Published by John Wiley &amp; Sons Ltd.</t>
  </si>
  <si>
    <t>Clinical setting not research project</t>
  </si>
  <si>
    <t>Title-yes; abstract no - does not address competencies.</t>
  </si>
  <si>
    <t>Looks at patient involvement in clinical care, not research, although 'knowledge' is included.</t>
  </si>
  <si>
    <t>Cheung,Peter P.;de Wit,Maarten;Bingham,Clifton O.,,III;Kirwan,John R.;Leong,Amye;March,Lyn M.;Montie,Pam;Scholte-Voshaar,Marieke;Gossec,Laure</t>
  </si>
  <si>
    <t>Graham,Amanda L.;Bock,Beth C.;Cobb,Nathan K.;Niaura,Raymond;Abrams,David B.</t>
  </si>
  <si>
    <t>Recommendations for the Involvement of Patient Research Partners (PRP) in OMERACT Working Groups. A Report from the OMERACT 2014 Working Group on PRP</t>
  </si>
  <si>
    <t>Characteristics of smokers reached and recruited to an internet smoking cessation trial: a case of denominators.</t>
  </si>
  <si>
    <t>S43</t>
  </si>
  <si>
    <t>The Internet can deliver smoking cessation interventions to large numbers of smokers. Little is known about the feasibility, reach, or efficacy of Internet cessation interventions. Virtually no data exist on who enrolls in cessation programs or on differences between those who complete enrollment and those who do not. This paper reports recruitment and enrollment findings for the first 764 participants in an ongoing randomized controlled trial that tested the efficacy of a widely disseminated Internet smoking cessation service (www.QuitNet.com) alone and in conjunction with telephone counseling. Study participants were recruited through Internet search engines using an active user sampling protocol. During the first 16 weeks of the study, 28,297 individuals were invited. Of those, 11,147 accepted the invitation, 5,557 screened eligible, 3,614 were recruited, 1,489 provided online informed consent, and 764 were confirmed eligible and enrolled. Of those who were at least curious about a cessation trial (n= 11,147), 6.9% enrolled. Of those who were eligible and recruited (n=3,614), 21.1% enrolled. Depending on the denominator selected, results suggest that 7% to 21% of smokers interested in cessation will enroll into a research trial. Internet recruitment provides unique challenges and opportunities for managing sample recruitment, analyzing subsamples to determine generalizability, and understanding the characteristics of individuals who participate in online research.</t>
  </si>
  <si>
    <t>Objective. Patient participation in research is increasing; however, practical guidelines to enhance this participation are lacking. Specifically within the Outcome Measures in Rheumatology (OMERACT) organization, although patients have participated in OMERACT meetings since 2002, consensus about the procedures for involving patients in working groups has not been formalized. The objective is to develop a set of recommendations regarding patient research partner (PRP) involvement in research working groups. Methods. We conducted a systematic literature review on recommendations/guidelines of PRP involvement in research; elaborated a structured consensus process involving multiple participants to develop a set of recommendations; and sought endorsement of recommendations by OMERACT. Results. In the 18 articles included in the literature review, there was general agreement on the broad concepts for recommendations covering PRP involvement in research although they were heterogeneous in detail. Most considered PRP involvement in all phases of research with early engagement, training, and support important, but details on the content were scarce. This review informed a larger consensus-building process regarding PRP inclusion in OMERACT research. Three overarching principles and 8 recommendations were developed, discussed, and refined at OMERACT 2014. The guiding principles were endorsed during the OMERACT plenary session. Conclusion. These recommendations for PRP involvement in OMERACT research reinforce the importance of patient participation throughout the research process as integral members. Although the applicability of the recommendations in other research contexts should be assessed, the generalizability is expected to be high. Future research should evaluate their implementation and their effect on outcome development.</t>
  </si>
  <si>
    <t>No competencies mentioned in this evaluation.</t>
  </si>
  <si>
    <t>Grande,G.;Stajduhar,K.;Aoun,S.;Toye,C.;Funk,L.;Addington-Hall,J.;Payne,S.;Todd,C.</t>
  </si>
  <si>
    <t>Supporting lay carers in end of life care: current gaps and future priorities.</t>
  </si>
  <si>
    <t>Palliative medicine</t>
  </si>
  <si>
    <t>Recommendations for patient participation in a working group; no research or competencies mentioned</t>
  </si>
  <si>
    <t>Edelman,Natalie;Barron,Duncan</t>
  </si>
  <si>
    <t>Evaluation of public involvement in research: time for a major re-think?</t>
  </si>
  <si>
    <t>Journal of health services research &amp; policy</t>
  </si>
  <si>
    <t>Informal carers are central to the achievement of end of life care and death at home and to policy aims of enabling patient choice towards end of life. They provide a substantial, yet hidden contribution to our economy. This entails considerable personal cost to carers, and it is recognised that their needs should be assessed and addressed. However, we lack good research evidence on how best to do this. The present position paper gives an overview of the current state of carer research, its gaps and weaknesses, and outlines future priorities. It draws on a comprehensive review of the carer literature and a consensus meeting by experts in the field. Carers' needs and adverse effects of caregiving have been extensively researched. In contrast, we lack both empirical longitudinal research and conceptual models to establish how adverse effects may be prevented through appropriate support. A reactive, "repair" approach predominates. Evaluations of existing interventions provide limited information, due to limited rigour in design and the wide variety in types of intervention evaluated. Further research is required into the particular challenges that the dual role of carers as both clients and providers pose for intervention design, suggesting a need for future emphasis on positive aspects of caregiving and empowerment. We require more longitudinal research and user involvement to aid development of interventions and more experimental and quasi-experimental research to evaluate them, with better utilisation of the natural experiments afforded by intra- and international differences in service provision.</t>
  </si>
  <si>
    <t>The way that public involvement in research has been evaluated as a complex intervention has derailed the development of an evidence base. Two alternative approaches are available for constructing and evaluating patient involvement, each of which requires us to revisit the purposes and values that underpin it in each stage of the research process.</t>
  </si>
  <si>
    <t>Granger,Bradi B.;Moser,Debra;Germino,Barbara;Harrell,Joanne;Ekman,Inger</t>
  </si>
  <si>
    <t>Caring for patients with chronic heart failure: The trajectory model</t>
  </si>
  <si>
    <t>European Journal of Cardiovascular Nursing</t>
  </si>
  <si>
    <t>Looks at evaluation of public involvement in research; no competencies mentioned</t>
  </si>
  <si>
    <t>Forsythe,Laura P.;Ellis,Lauren E.;Edmundson,Lauren;Sabharwal,Raj;Rein,Alison;Konopka,Kristen;Frank,Lori</t>
  </si>
  <si>
    <t>The purpose of this paper is to examine gaps in our understanding of the heart failure experience and describe the use of Trajectory of Chronic Illness Theory to bridge these gaps. New pharmacotherapeutic strategies have improved survival in heart failure, but research has consistently shown that clinical outcomes in these patients do not depend on physiologic variables alone. Psychological, behavioral, environmental, social and socioeconomic variables also contribute to a patient's ability to manage chronic illness. However, we have not yet identified the essential elements in helping patients engage in self-management and adhere to increasingly complex medical regimens. Theoretical models facilitate disciplinary integration, providing a comprehensive and cohesive foundation for building better science. The Trajectory of Chronic Illness Theory is particularly salient for heart failure because of its emphasis on patients' ability to manage a chronic illness. By using theory to explore gaps in our understanding of the heart failure experience, investigators may be able to develop more targeted interventions to help patients manage heart failure. [References: 53]</t>
  </si>
  <si>
    <t>Patient and Stakeholder Engagement in the PCORI Pilot Projects: Description and Lessons Learned</t>
  </si>
  <si>
    <t>Gray,R.;Bressington,D.;Hughes,E.;Ivanecka,A.</t>
  </si>
  <si>
    <t>A systematic review of the effects of novel psychoactive substances 'legal highs' on people with severe mental illness</t>
  </si>
  <si>
    <t>BACKGROUND: Patients and healthcare stakeholders are increasingly becoming engaged in the planning and conduct of biomedical research. However, limited research characterizes this process or its impact. OBJECTIVE: We aimed to characterize patient and stakeholder engagement in the 50 Pilot Projects funded by the Patient-Centered Outcomes Research Institute (PCORI), and identify early contributions and lessons learned. DESIGN: A self-report instrument was completed by researchers between 6 and 12 months following project initiation. PARTICIPANTS: Forty-seven principal investigators or their designees (94 % response rate) participated in the study. MAIN MEASURES Self-report of types of stakeholders engaged, stages and levels of engagement, facilitators and barriers to engagement, lessons learned, and contributions from engagement were measured. KEY RESULTS: Most (83 %) reported engaging more than one stakeholder in their project. Among those, the most commonly reported groups were patients (90 %), clinicians (87 %), health system representatives (44 %), caregivers (41 %), and advocacy organizations (41 %). Stakeholders were commonly involved in topic solicitation, question development, study design, and data collection. Many projects engaged stakeholders in data analysis, results interpretation, and dissemination. Commonly reported contributions included changes to project methods, outcomes or goals; improvement of measurement tools; and interpretation of qualitative data. Investigators often identified communication and shared leadership strategies as "critically important" facilitators (53 and 44 % respectively); lack of stakeholder time was the most commonly reported challenge (46 %). Most challenges were only partially resolved. Early lessons learned included the importance of continuous and genuine partnerships, strategic selection of stakeholders, and accommodation of stakeholders' practical needs. CONCLUSIONS: PCORI Pilot Projects investigators report engaging a variety of stakeholders across many stages of research, with specific changes to their research attributed to engagement. This study identifies early lessons and barriers that should be addressed to facilitate engagement. While this research suggests potential impact of stakeholder engagement, systematic characterization and evaluation of engagement at multiple stages of research is needed to build the evidence base.</t>
  </si>
  <si>
    <t>UNLABELLED: WHAT IS KNOWN ON THE SUBJECT?: Novel psychoactive substances (NPS) include synthetic drugs mimicking the effects of illicit drugs, e.g. synthetic cannabinoids, and herbs such as Salvia divinorum. NPS are substances that can trigger hallucinations and other effects altering the mind, and are currently uncontrolled by the United Nations' 1961 Narcotic Drugs/1971 Psychotropic Substances Conventions. NPS affect brain chemistry that induces the psychoactive effects, such as hallucinations and feeling 'high'. It is unknown what effects such drugs have on people with severe mental illness (i.e. psychotic illnesses). WHAT THIS PAPER ADDS TO EXISTING KNOWLEDGE?: Our review demonstrates that little is known about the effects of various NPS on people with severe mental illness. Almost nothing is known about the long-term consequences of NPS use on the mental and physical health of SMI patients. Patients may lack understanding that NPS are psychoactive drugs that can impact on their mental and physical wellbeing. WHAT ARE THE IMPLICATIONS FOR PRACTICE?: Some patients might be reluctant or do not think it is relevant to disclose NPS use. Commonly used illicit drug screening is unlikely to detect the presence of NPS, therefore health and mental health professionals should directly enquire about NPS and actively encourage patients with severe mental illness to disclose any substance use. PATIENT AND PUBLIC INVOLVEMENT IN THE RESEARCH: There was no significant patient and public involvement in the development and conduct of this study . ABSTRACT: Introduction Novel psychoactive substances (NPS) are synthetic substances that have been developed to produce altered states of consciousness and perceptions. People with severe mental illness (SMI) are more likely to use NPS than people without mental illness, but the short- and long-term effects of NPS are largely unknown. Method We systematically reviewed the literature about the effects of NPS on people with SMI. Results We included 12 case reports, 1 cross-sectional survey and 1 qualitative study. Participants included mostly males aged between 20 and 35 years. A variety of NPS were used, including synthetic cathinones and herbs such as Salvia. The most commonly reported effects of NPS were psychotic symptoms (in some cases novel in form and content to the patients' usual symptoms) and significant changes in behaviour, including agitation, aggression and violence. Patients' vital signs, such as blood pressure, pulse rate and temperature, were also commonly affected. Conclusion NPS potentially have serious effects on people with SMI, but our findings have limited generalizability due to a reliance on case studies. There is a paucity of evidence about the long-term effects of these substances. Further research is required to provide a better understanding about how different NPS affect patients' mental and physical health. Copyright © 2016 John Wiley &amp; Sons Ltd.</t>
  </si>
  <si>
    <t>Describes ways in which patients are engaged in research but not competencies.</t>
  </si>
  <si>
    <t>Looks at process and lessons learned of stakeholder involvement in research; no competencies mentioned</t>
  </si>
  <si>
    <t>Green,Mark R.;George,Stephen L.;Schilsky,Richard L.;Cancer and Leukemia Group B</t>
  </si>
  <si>
    <t>Tomorrow's cancer treatments today: the first 50 years of the Cancer and Leukemia Group B</t>
  </si>
  <si>
    <t>Seminars in oncology</t>
  </si>
  <si>
    <t>Forsythe,Laura P.;Frank,Lori;Walker,Kara Odom;Anise,Ayodola;Wegener,Natalie;Weisman,Harlan;Hunt,Gail;Beal,Anne</t>
  </si>
  <si>
    <t>Patient and clinician views on comparative effectiveness research and engagement in research</t>
  </si>
  <si>
    <t>Members of the Cancer and Leukemia Group B (CALGB) have been striving to improve cancer therapies for more than 50 years. The organization began in the mid 1950s as a multi-institutional collaboration between investigators at the National Cancer Institute, Roswell Park Memorial Institute, and the Children's Hospital in Buffalo New York. In 1956 the group was officially designated as the Acute Leukemia Group B (ALGB) and for most of its first decade focused largely on leukemia research. Reflecting an expansion of its research portfolio during the 1960s and 70s, the name was changed in 1976 to Cancer and Leukemia Group B. Currently, the organization has hundreds of members, including nurses, clinical research associates, statisticians, physicians, translational scientists, and an administrative staff from a nationwide network of academic and community based organizations and medical practices. Disease areas within the scope of CALGB research include hematologic malignancies, as well as breast, gastrointestinal, genitourinary, and respiratory cancers. Modality expertise includes quality of life, medical oncology, surgery, radiation oncology, pathology, imaging, oncology nursing, health outcomes, geriatrics, biostatistics, data management, and an extensive array of correlative sciences. Some of the major accomplishments of CALGB investigators and the patients participating in CALGB research as critical and committed partners will be reviewed here. [References: 102]</t>
  </si>
  <si>
    <t>Aims: Describe and compare patient and primary care clinician attitudes about comparative effectiveness research (CER) and inclusion of patients and clinicians as partners in clinical research. Materials &amp; methods: Online survey of patients (n = 900) and primary care clinicians (n = 750) from opt-in survey panels. Results: Nearly half (45%) of clinicians were not familiar with CER, but after reviewing a definition of CER, most (76%) agreed that it can improve patient care. Patients and clinicians indicated interest in engagement as research partners (66% and 55%, respectively). Lack of time was the most commonly endorsed barrier. Conclusion: Attitudes toward CER and engagement in clinical research were generally favorable. Identified facilitators and barriers point to strategies for enhancing patient and clinician engagement in research.</t>
  </si>
  <si>
    <t>Greenhalgh,Trisha;Jackson,Claire;Shaw,Sara;Janamian,Tina</t>
  </si>
  <si>
    <t>Achieving Research Impact Through Co-creation in Community-Based Health Services: Literature Review and Case Study</t>
  </si>
  <si>
    <t>Ghersi,D.</t>
  </si>
  <si>
    <t>Making it happen: Approaches to involving consumers in Cochrane reviews</t>
  </si>
  <si>
    <t>Evaluation &amp; the health professions</t>
  </si>
  <si>
    <t>The core work of the Cochrane Collaboration is the conduct of systematic reviews dealing with important health care questions. It is the policy of the Collaboration to involve consumers in all stages of the review process: from refining and prioritization of research questions through protocol design, to review conduct and ultimately dissemination of results. It has been difficult to achieve consumer involvement across all parts of the Cochrane Collaboration. Different approaches have been tried and different levels of success have been achieved. This article discusses consumer involvement in the Cochrane review process in relation to the 10 key principles that guide the work of the Cochrane Collaboration: collaboration, building on the enthusiasm of individuals, avoiding duplication, minimizing bias, keeping up to date, striving for relevance, promoting access, ensuring quality, continuity; and enabling wide participation.</t>
  </si>
  <si>
    <t>POLICY POINTS: Co-creation-collaborative knowledge generation by academics working alongside other stakeholders-is an increasingly popular approach to aligning research and service development. It has potential for "moving beyond the ivory towers" to deliver significant societal impact via dynamic, locally adaptive community-academic partnerships. Principles of successful co-creation include a systems perspective, a creative approach to research focused on improving human experience, and careful attention to governance and process. If these principles are not followed, co-creation efforts may fail. CONTEXT: Co-creation-collaborative knowledge generation by academics working alongside other stakeholders-reflects a "Mode 2" relationship (knowledge production rather than knowledge translation) between universities and society. Co-creation is widely believed to increase research impact. METHODS: We undertook a narrative review of different models of co-creation relevant to community-based health services. We contrasted their diverse disciplinary roots and highlighted their common philosophical assumptions, principles of success, and explanations for failures. We applied these to an empirical case study of a community-based research-service partnership led by the Centre of Research Excellence in Quality and Safety in Integrated Primary-Secondary Care at the University of Queensland, Australia. FINDINGS: Co-creation emerged independently in several fields, including business studies ("value co-creation"), design science ("experience-based co-design"), computer science ("technology co-design"), and community development ("participatory research"). These diverse models share some common features, which were also evident in the case study. Key success principles included (1) a systems perspective (assuming emergence, local adaptation, and nonlinearity); (2) the framing of research as a creative enterprise with human experience at its core; and (3) an emphasis on process (the framing of the program, the nature of relationships, and governance and facilitation arrangements, especially the style of leadership and how conflict is managed). In both the literature review and the case study, co-creation "failures" could often be tracked back to abandoning (or never adopting) these principles. All co-creation models made strong claims for significant and sustainable societal impacts as a result of the adaptive and developmental research process; these were illustrated in the case study. CONCLUSIONS: Co-creation models have high potential for societal impact but depend critically on key success principles. To capture the nonlinear chains of causation in the co-creation pathway, impact metrics must reflect the dynamic nature and complex interdependencies of health research systems and address processes as well as outcomes. Copyright © 2016 Milbank Memorial Fund.</t>
  </si>
  <si>
    <t>Describes principles of involvement of patients; no competencies.</t>
  </si>
  <si>
    <t>Looks at consumer involvement process; no competencies mentioned</t>
  </si>
  <si>
    <t>Grey,Margaret;Connolly,Cynthia Anne</t>
  </si>
  <si>
    <t>Jamal,Farah;Langford,Rebecca;Daniels,Philip;Thomas,James;Harden,Angela;Bonell,Chris</t>
  </si>
  <si>
    <t>Coming together, keeping together, working together: interdisciplinary to transdisciplinary research and nursing</t>
  </si>
  <si>
    <t>Nursing outlook</t>
  </si>
  <si>
    <t>Consulting with young people to inform systematic reviews: an example from a review on the effects of schools on health</t>
  </si>
  <si>
    <t>To enhance clinical science and hasten the translation of research to practice so as to ultimately improve health, an increasing emphasis is being placed on transdisciplinary research. The purpose of this article is to describe the development of transdisciplinary clinical research in nursing, the current state of the science, potential threats to the discipline, and the promise of transdisciplinary research for nursing and for the health of the public. To successfully engage in transdisciplinary research, nurse scientists can use multiple strategies, including continuing to prepare researchers in rigorous pre-doctoral and postdoctoral training programs. [References: 31]</t>
  </si>
  <si>
    <t>Background There has been increasing interest in involving the public in systematic reviews as they provide a shortcut to the evidence and arguably have greater influence over policy decisions and ultimately people's lives. Case examples of this involvement are rare, especially for reviews focused on children and young people. This study describes the process and impact of consulting with a young people's advisory group to inform decision making in a systematic review on the effects of schools and school environment interventions on children and young people's health. Methods Consultations were conducted with a pre-existing group of young people brought together to advise on public health research. Their views were sought at two key stages: (i) at the beginning when general views relating to the policy problem under study were elicited; and (ii) half-way through to advise on how to focus the review on key priorities. Results Young people's involvement in our review ensured that the scope of our review was appropriate and that issues which were important to young people were considered. The group was especially valuable in terms of prioritizing in a relevant and meaningful way. A crucial additional impact of involvement was young people providing 'early signals' of key themes for the synthesis.</t>
  </si>
  <si>
    <t>Griffiths,Kathleen M.;Jorm,Anthony F.;Christensen,Helen</t>
  </si>
  <si>
    <t>Academic consumer researchers: a bridge between consumers and researchers.</t>
  </si>
  <si>
    <t>Australian &amp; New Zealand Journal of Psychiatry</t>
  </si>
  <si>
    <t>OBJECTIVE: To describe the contributions that consumers, and academic consumer researchers in particular, can make to mental health research. METHOD: A literature survey and a systematic consideration of the potential advantages of consumer and academic consumer researcher involvement in health research. RESULTS: Consumer researchers may contribute to better health outcomes, but there are significant barriers to their participation in the research process. To date, discussion has focused on the role of nonacademic consumers in the health research process. There has been little recognition of the particular contributions that consumers with formal academic qualifications and research experience can offer. Academic consumer researchers (ACRs) offer many of the advantages associated with lay consumer participation, as well as some unique advantages. These advantages include acceptance by other researchers as equal partners in the research process; skills in research; access to research funding; training in disseminating research findings within the scientific community; potential to influence research funding and research policy; capacity to influence the research culture; and potential to facilitate the involvement of lay consumers in the research process. In recognition of the value of a critical mass of ACRs in mental health, a new ACR unit (the Depression and Anxiety Consumer Research Unit [CRU]) has been established at the Centre for Mental Health Research at the Australian National University. CONCLUSIONS: Academic consumer researchers have the potential to increase the relevance of mental health research to consumers, to bridge the gap between the academic and consumer communities and to contribute to the process of destigmatizing mental disorders.</t>
  </si>
  <si>
    <t>Description of involvement; no competencies.</t>
  </si>
  <si>
    <t>Looks at process; no competencies mentioned</t>
  </si>
  <si>
    <t>Griffiths,R.;Beech,F.;Brown,A.;Dhesi,J.;Foo,I.;Goodall,J.;Harrop-Griffiths,W.;Jameson,J.;Love,N.;Pappenheim,K.;White,S.;Association of Anesthetists of Great Britain and Ireland</t>
  </si>
  <si>
    <t>Peri-operative care of the elderly 2014: Association of Anaesthetists of Great Britain and Ireland.</t>
  </si>
  <si>
    <t>Anaesthesia</t>
  </si>
  <si>
    <t>Legare,France;Boivin,Antoine;van der Weijden,Trudy;Pakenham,Christine;Burgers,Jako;Legare,Jean;St-Jacques,Sylvie;Gagnon,Susie</t>
  </si>
  <si>
    <t>Patient and Public Involvement in Clinical Practice Guidelines: A Knowledge Synthesis of Existing Programs</t>
  </si>
  <si>
    <t>Medical Decision Making</t>
  </si>
  <si>
    <t>E45</t>
  </si>
  <si>
    <t>Increasing numbers of elderly patients are undergoing an increasing variety of surgical procedures. There is an age-related decline in physiological reserve, which may be compounded by illness, cognitive decline, frailty and polypharmacy. Compared with younger surgical patients, the elderly are at relatively higher risk of mortality and morbidity after elective and (especially) emergency surgery. Multidisciplinary care improves outcomes for elderly surgical patients. Protocol-driven integrated pathways guide care effectively, but must be individualised to suit each patient. The AAGBI strongly supports an expanded role for senior geriatricians in coordinating peri-operative care for the elderly, with input from senior anaesthetists (consultants/associate specialists) and surgeons. The aims of peri-operative care are to treat elderly patients in a timely, dignified manner, and to optimise rehabilitation by avoiding postoperative complications. Effective peri-operative care improves the likelihood of very elderly surgical patients returning to their same pre-morbid place of residence, and maintains the continuity of their community care when in hospital. Postoperative delirium is common, but underdiagnosed, in elderly surgical patients, and delays rehabilitation. Multimodal intervention strategies are recommended for preventing postoperative delirium. Peri-operative pain is common, but underappreciated, in elderly surgical patients, particularly if they are cognitively impaired. Anaesthetists should administer opioid-sparing analgesia where possible, and follow published guidance on the management of pain in older people. Elderly patients should be assumed to have the mental capacity to make decisions about their treatment. Good communication is essential to this process. If they clearly lack that capacity, proxy information should be sought to determine what treatment, if any, is in the patient's best interests. Anaesthetists must not ration surgical or critical care on the basis of age, but must be involved in discussions about the utility of surgery and/or resuscitation. The evidence base informing peri-operative care for the elderly remains poor. Anaesthetists are strongly encouraged to become involved in national audit projects and outcomes research specifically involving elderly surgical patients. Copyright © 2013 The Authors. Anaesthesia published by John Wiley &amp; Sons Ltd on behalf of The Association of Anaesthetists of Great Britain and Ireland.</t>
  </si>
  <si>
    <t>Background. The role of patient and public involvement programs (PPIPs) in developing and implementing clinical practice guidelines (CPGs) has generated great interest. Purpose. The authors sought to identify key components of PPIPs used in developing and implementing CPGs. Data sources. The authors searched bibliographic databases and contacted relevant organizations. Study selection. In total, 2161 articles and reports were retrieved on PPIPs in the development and implementation of CPGs. Of these, 71 qualified for inclusion in the review. Data extraction. Reviewers independently extracted data on key components of PPIPs and barriers and facilitators to their operation. Data synthesis. Over half of the studies were published after 2002, and more than half originated from the United States, the United Kingdom, Australia, and Germany. CPGs that involved patients and the public addressed a variety of health problems, especially mental health and cancer. The most frequently cited objective for using PPIPs in developing CPGs was to incorporate patients' values or perspectives in CPG recommendations. Patients and their families and caregivers were the parties most often involved. Methods used to recruit PPIP participants included soliciting through patient/public organizations, sending invitations, and receiving referrals and recruits from clinicians. Patients and the public most often participated by taking part in a CPG working group, workshop, meeting, seminar, literature review, or consultation such as a focus group, individual interview, or survey. Patients and the public principally helped formulate recommendations and revise drafts. Limitations. The authors did not contact the authors of the studies. Conclusion. This literature review provides an extensive knowledge base for making PPIPs more effective when developing and implementing CPGs. More research is needed to assess the impact of PPIPs and resources they require.</t>
  </si>
  <si>
    <t>Guthrie,Susan;Bienkowska-Gibbs,Teresa;Manville,Catriona;Pollitt,Alexandra;Kirtley,Anne;Wooding,Steven</t>
  </si>
  <si>
    <t>The impact of the National Institute for Health Research Health Technology Assessment programme, 2003-13: a multimethod evaluation.</t>
  </si>
  <si>
    <t>Description of inovlvement; no competencies</t>
  </si>
  <si>
    <t>Discusses patient-public involvement in CPG development; no competencies mentioned.</t>
  </si>
  <si>
    <t>Mockford,Carole;Staniszewska,Sophie;Griffiths,Frances;Herron-Marx,Sandra</t>
  </si>
  <si>
    <t>The impact of patient and public involvement on UK NHS health care: a systematic review</t>
  </si>
  <si>
    <t>International Journal for Quality in Health Care</t>
  </si>
  <si>
    <t>BACKGROUND: The National Institute for Health Research (NIHR) Health Technology Assessment (HTA) programme supports research tailored to the needs of NHS decision-makers, patients and clinicians. This study reviewed the impact of the programme, from 2003 to 2013, on health, clinical practice, health policy, the economy and academia. It also considered how HTA could maintain and increase its impact. METHODS: Interviews (n=20): senior stakeholders from academia, policy-making organisations and the HTA programme. Bibliometric analysis: citation analysis of publications arising from HTA programme-funded research. Researchfish survey: electronic survey of all HTA grant holders. Payback case studies (n=12): in-depth case studies of HTA programme-funded research. RESULTS: We make the following observations about the impact, and routes to impact, of the HTA programme: it has had an impact on patients, primarily through changes in guidelines, but also directly (e.g. changing clinical practice); it has had an impact on UK health policy, through providing high-quality scientific evidence - its close relationships with the National Institute for Health and Care Excellence (NICE) and the National Screening Committee (NSC) contributed to the observed impact on health policy, although in some instances other organisations may better facilitate impact; HTA research is used outside the UK by other HTA organisations and systematic reviewers - the programme has an impact on HTA practice internationally as a leader in HTA research methods and the funding of HTA research; the work of the programme is of high academic quality - the Health Technology Assessment journal ensures that the vast majority of HTA programme-funded research is published in full, while the HTA programme still encourages publication in other peer-reviewed journals; academics agree that the programme has played an important role in building and retaining HTA research capacity in the UK; the HTA programme has played a role in increasing the focus on effectiveness and cost-effectiveness in medicine - it has also contributed to increasingly positive attitudes towards HTA research both within the research community and the NHS; and the HTA focuses resources on research that is of value to patients and the UK NHS, which would not otherwise be funded (e.g. where there is no commercial incentive to undertake research). The programme should consider the following to maintain and increase its impact: providing targeted support for dissemination, focusing resources when important results are unlikely to be implemented by other stakeholders, particularly when findings challenge vested interests; maintaining close relationships with NICE and the NSC, but also considering other potential users of HTA research; maintaining flexibility and good relationships with researchers, giving particular consideration to the Technology Assessment Report (TAR) programme and the potential for learning between TAR centres; maintaining the academic quality of the work and the focus on NHS need; considering funding research on the short-term costs of the implementation of new health technologies; improving the monitoring and evaluation of whether or not patient and public involvement influences research; improve the transparency of the priority-setting process; and continuing to monitor the impact and value of the programme to inform its future scientific and administrative development.</t>
  </si>
  <si>
    <t>Hackbarth,Diana</t>
  </si>
  <si>
    <t>Purpose. Patient and public involvement (PPI) has become an integral part of health care with its emphasis on including and empowering individuals and communities in the shaping of health and social care services. The aims of this study were to identify the impact of PPI on UK National Health Service (NHS) healthcare services and to identify the economic cost. It also examined how PPI is being defined, theorized and conceptualized, and how the impact of PPI is captured or measured. Data sources. Seventeen key online databases and websites were searched, e. g. Medline and the King's Fund. Study selection. UK studies from 1997 to 2009 which included service user involvement in NHS healthcare services. Date extraction. Key themes were identified and a narrative analysis was undertaken. Results of data synthesis. The review indicates that PPI has a range of impacts on healthcare services. There is little evidence of any economic analysis of the costs involved. A key limitation of the PPI evidence base is the poor quality of reporting impact. Few studies define PPI, there is little theoretical underpinning or conceptualization reported, there is an absence of robust measurement of impact and descriptive evidence lacked detail. Conclusion. There is a need for significant development of the PPI evidence base particularly around guidance for the reporting of user activity and impact. The evidence base needs to be significantly strengthened to ensure the full impact of involving service users in NHS healthcare services is fully understood.</t>
  </si>
  <si>
    <t>Research reporting and evidence of effectiveness: why "no difference" matters.</t>
  </si>
  <si>
    <t>American Journal of Critical Care</t>
  </si>
  <si>
    <t>Serrano-Aguilar,P.;Trujillo-Martin,M. M.;del Pino-Sedeno,T.;Perez de la Rosa,A.;de Pascual y Medina,A. M.;Perestelo-Perez,L.;Toledo-Chavarri,A.;Posada de la Paz,M.;Sarria Santamera,A.;Spanish Inherited Retinal Dystroph</t>
  </si>
  <si>
    <t>Patient participation in the development of a clinical guideline for inherited retinal dystrophies</t>
  </si>
  <si>
    <t>Expert Opinion on Orphan Drugs</t>
  </si>
  <si>
    <t>Objective: To identify the most relevant self-perceived health problems and unmet needs among adults with inherited retinal dystrophies (IRDs) in order to incorporate patients' perspective from the initial design of a clinical practice guideline (CPG) for IRDs in Spain. Research design and methods: A systematic review (SR) and a survey according to the Delphi method were carried out. Main Outcome Measures: Self-perceived health problems, unmet needs of care and treatment expectations related to IRDs. Results: From the SR, no information was found regarding unmet health care needs or dissatisfaction with health care services. In the survey, the most significant self-reported health problems were progressive decrease in visual acuity, visual field loss, abnormal sensitivity to light or glare, and night blindness. The main unmet needs were scarcity of disease information, lack of protocols for effective disease management and limited professional empathy. Treatment expectations were focused on the availability of protective and aids devices, easier access to rehabilitative services and psychological support. Conclusion: Patient involvement in CPG development helps to reduce the gap between the drawbacks of the routine clinical management and real-life needs of patients, especially in the context of rare diseases as IRDs where evidence-based therapies are scarce.</t>
  </si>
  <si>
    <t>Description of role played by patients; no comptencies</t>
  </si>
  <si>
    <t>Hadley,Julie A.;Wall,David;Khan,Khalid S.</t>
  </si>
  <si>
    <t>Learning needs analysis to guide teaching evidence-based medicine: knowledge and beliefs amongst trainees from various specialities.</t>
  </si>
  <si>
    <t>BMC Medical Education</t>
  </si>
  <si>
    <t>Serrano-Aguilar,Pedro;del Mar Trujillo-Martin,Maria;Perez de la Rosa,Abraham;Cuellar-Pompa,Leticia;Saavedra-Medina,Hugo;Linertova,Renata;Perestelo-Perez,Lilisbeth;Perez-Ramos,Jeanette;Rivero-Santana,Amado;Spanish SLE CPG Dev Grp</t>
  </si>
  <si>
    <t>Patient participation in a Clinical Guideline Development for Systemic Lupus Erythematosus</t>
  </si>
  <si>
    <t>BACKGROUND: We undertook a needs assessment exercise using questionnaire survey of junior doctors' knowledge and beliefs concerning evidence-based medicine (EBM) and critical literature appraisal, as this is a core competence in postgraduate medical education. METHODS: We surveyed 317 junior doctors in various specialities in the UK West Midlands Deanery. Using validated questionnaires we compared the needs of different trainee groups. Results overall were internally consistent (Cronbach's alpha 0.929). RESULTS: Respondents' generally felt that they had poor training in EBM (Mean score 2.2, possible range 1-6) and that they needed more education (Mean score 5.3, possible range 1-6). Male trainees felt more confident at evaluating statistical tests than females (p = 0.002). Female trainees considered patient choice above the evidence more often than males (p = 0.038). Trainees from surgical speciality felt more confident at assessing research evidence (p = 0.009) whereas those from medical speciality felt more confident at evaluating statistical tests (p = 0.038) than other specialities. However, non-surgical specialities tended to believe that EBM had little impact on practice (p = 0.029). Respondents who had been qualified for 11 years or over felt overall more confident in their knowledge relating to EBM than those who had been qualified less than 10 years. In particular, they felt more confident at being able to assess study designs (p = &lt; 0.001) and the general worth of research papers (p = &lt; 0.001). Trainees with prior research experience were less likely to find original work confusing (p = 0.003) and felt more confident that they can assess research evidence (p = &lt; 0.001) compared to those without previous research experience. Trainees without previous research experience felt that clinical judgement was more important than evidence (p = &lt; 0.001). CONCLUSION: There is a perceived deficit in postgraduate doctors' EBM knowledge and critical appraisal skills. Learning needs vary according to gender, place of basic medical qualification, time since graduation, prior research experience and speciality. EBM training curricular development should take into account the findings of our needs assessment study.</t>
  </si>
  <si>
    <t>Objective: To incorporate patients' perspective in the design of a clinical practice guideline (CPG) for Systemic Lupus Eiythematosus in Spain. Methods: A systematic review (SR) of literature and a Delphi-based consultation to patients were carried out. Results: From the SR, most relevant health problems are classified as physical, psychological, familial, and socio-economic. Dissatisfaction is mainly due to unmet information needs and limited access to care. In the consultation (n = 102), most frequently reported health problems were pain, fatigue, photosensitivity, mood disorders, renal damage, poor concentration, and memory loss. Dissatisfaction with poor coordination between primary and specialized care was reported. Information to improve self-management and on alternative therapies was requested. Relevant topics from both sources were merged and discussed by the guideline development group (including a patient representative) to set the key questions underpinning the CPG. Conclusion: Patient involvement in CPG development by a combination of methods can enhance patient-centered care by achieving clinical practice responsive to their needs. Practice implications: Involving patients in CPG development is feasible and useful to improve the advance of Health Services toward patient-centered care. A multicomponent strategy for involvement is suggested to address the gap between the available evidence and contextual current patient needs and preferences. (C) 2015 Elsevier Ireland Ltd. All rights reserved.</t>
  </si>
  <si>
    <t>Haines,Andy;Kuruvilla,Shyama;Borchert,Matthias</t>
  </si>
  <si>
    <t>Bridging the implementation gap between knowledge and action for health</t>
  </si>
  <si>
    <t>Bulletin of the World Health Organization</t>
  </si>
  <si>
    <t>No competencies identified</t>
  </si>
  <si>
    <t>There is widespread evidence of failure to implement health interventions that have been demonstrated to be cost-effective by high-quality research; this failure affects both high-income and low-income countries. Low-income countries face additional challenges to using research evidence including: the weakness of their health systems, the lack of professional regulation and a lack of access to evidence. There is a need to strengthen institutions and mechanisms that can more systematically promote interactions between researchers, policy-makers and other stakeholders who can influence the uptake of research findings. The concept of public engagement with health research requires a public that is both informed and active. Even when systematic reviews are available further work is needed to translate their findings into guidelines or messages that are understandable to patients and health professionals. Many of the commonly used approaches for keeping health professionals' knowledge up-to-date appear to have small or inconsistent effects. The evidence-base is more extensive for interventions directed towards professionals, such as education, reminders or feedback, than for those directed at organizations or patients. The effect of interventions varies according to the setting and the behaviour that is targeted. Case studies in low-income settings suggest that some strategies can result in increased coverage of evidence-based interventions, but there is a lack of evidence from systematic reviews of rigorous research. Given the potential for near-term improvements in health, finding more effective ways of promoting the uptake of evidence-based interventions should be a priority for researchers, practitioners and policy-makers. [References: 50]</t>
  </si>
  <si>
    <t>DUPLICATE of 111</t>
  </si>
  <si>
    <t>South,Annabelle;Hanley,Bec;Gafos,Mitzy;Cromarty,Ben;Stephens,Richard;Sturgeon,Kate;Scott,Karen;Cragg,William J.;Tweed,Conor D.;Teera,Jacqueline;Vale,Claire L.</t>
  </si>
  <si>
    <t>Models and impact of patient and public involvement in studies carried out by the Medical Research Council Clinical Trials Unit at University College London: findings from ten case studies</t>
  </si>
  <si>
    <t>Hajeebhoy,Nemat;Rigsby,Andrew;Mccoll,Alyson;Sanghvi,Tina;Abrha,Teweldebrhan Hailu;Godana,Andenet;Roy,Sumitro;Phan,Linh Thi Hong;Vu,Ha Thi Thu;Sather,Megan;Uddin,Belal</t>
  </si>
  <si>
    <t>Change strategies to protect, promote, and support infant and young child feeding.</t>
  </si>
  <si>
    <t>S181</t>
  </si>
  <si>
    <t>Background: Patient and public involvement (PPI) in studies carried out by the UK Medical Research Council Clinical Trials Unit (MRC CTU) at University College London varies by research type and setting. We developed a series of case studies of PPI to document and share good practice. Methods: We used purposive sampling to identify studies representing the scope of research at the MRC CTU and different approaches to PPI. We carried out semi-structured interviews with staff and patient representatives. Interview notes were analysed descriptively to categorise the main aims and motivations for involvement; activities undertaken; their impact on the studies and lessons learned. Results: We conducted 19 interviews about ten case studies, comprising one systematic review, one observational study and 8 randomised controlled trials in HIV and cancer. Studies were either open or completed, with start dates between 2003 and 2011. Interviews took place between March and November 2014 and were updated in summer 2015 where there had been significant developments in the study (i.e. if the study had presented results subsequent to the interview taking place). A wide range of PPI models, including representation on trial committees or management groups, community engagement, one-off task-focused activities, patient research partners and participant involvement had been used. Overall, interviewees felt that PPI had a positive impact, leading to improvements, for example in the research question; study design; communication with potential participants; study recruitment; confidence to carry out or complete a study; interpretation and communication of results; and influence on future research. Conclusions: A range of models of PPI can benefit clinical studies. Researchers should consider different approaches to PPI, based on the desired impact and the people they want to involve. Use of multiple models may increase the potential impacts of PPI in clinical research.</t>
  </si>
  <si>
    <t>BACKGROUND: Despite the existence of a strong evidence base for investing in infant and young child feeding (IYCF), sufficiently supported IYCF policies and programs are rare. OBJECTIVE: To develop evidence-based advocacy strategies in Bangladesh, Ethiopia, and Vietnam to enable policy change and to increase investments in and ensure scale-up and sustainability of IYCF programs. METHODS: Situational analysis, formative and opinion leader research, and stakeholder consultations were used to develop three contextualized advocacy strategies. RESULTS: Data were used to determine how IYCF was perceived and prioritized, identify opinion leaders and partners, identify barriers to and opportunities for strengthening commitment, and select messages, materials, and communication channels. Opinion leader research showed that malnutrition was a concern but not a priority for policy action. Where food security was an issue, poverty reduction strategies rather than IYCF programs were viewed as the solution. Few opinion leaders were aware of the importance of the first 1000 days of life. In addition to policy gaps, awareness and implementation of existing policies were limited. This was often complicated by intragovernment conflicts and perspectives. Advocacy messages needed to be evidence based and delivered by credible champions. Engaging medical associations and the media presented an opportunity rarely leveraged in IYCF advocacy. CONCLUSIONS. Although sociopolitical contexts may vary, awareness of the importance of IYCF is an overarching advocacy challenge. Consequently, investments in IYCF programs and policies lag. Evidence-based advocacy design has a potential for impact on national policies, investments, and commitment to implementation and should be used more widely to inform program design.</t>
  </si>
  <si>
    <t>Different models of patient engagement discussed; no competencies identified.</t>
  </si>
  <si>
    <t>Halkett,G. K. B.;Arbon,P.;Scutter,S. D.;Borg,M.</t>
  </si>
  <si>
    <t xml:space="preserve">Total: </t>
  </si>
  <si>
    <t>The experience of making treatment decisions for women with early stage breast cancer: a diagrammatic representation</t>
  </si>
  <si>
    <t>Women who are making decisions about treatment for early stage breast cancer interact with a number of people when they are considering their treatment options and the impact breast cancer will have on their lives. Previous research has considered patient preferences for involvement in treatment decision-making and proposed factors that may influence breast cancer treatment decisions. However, to date, there has been a paucity of research focusing on the experience of making treatment decisions from the women's perspective. The aim of this paper is to describe the relationships between the women, the medical practitioners and other people, and to consider features that may be influential in the experience of making treatment decisions. Two models are proposed to represent concepts that are linked to the experience of making treatment decisions. The first model proposed has been formulated to represent factors that may influence the treatment decision. The second model highlights aspects of the women's lives that may be affected. This paper discusses concepts that are presented in the conceptual models and makes suggestions for future studies relating to the experience of making treatment decisions for women with breast cancer. [References: 34]</t>
  </si>
  <si>
    <t>Hamilton,Clayon B.;Leese,Jenny C.;Hoens,Alison M.;Li,Linda C.</t>
  </si>
  <si>
    <t>Framework for Advancing the Reporting of Patient Engagement in Rheumatology Research Projects</t>
  </si>
  <si>
    <t>Current rheumatology reports</t>
  </si>
  <si>
    <t>PURPOSE OF REVIEW: The term "patient engagement in research" refers to patients and their surrogates undertaking roles in the research process beyond those of study participants. This paper proposes a new framework for describing patient engagement in research, based on analysis of 30 publications related to patient engagement. RECENT FINDINGS: Over the past 15 years, patients' perspectives have been instrumental in broadening the scope of rheumatology research and outcome measurement, such as evaluating fatigue in rheumatoid arthritis. Recent reviews, however, highlight low-quality reporting of patient engagement in research. Until we have more detailed information about patient engagement in rheumatology research, our understanding of how patients' perspectives are being integrated into research projects remains limited. When authors follow our guidance on the important components for describing patients' roles and function as "research partners," researchers and other knowledge users will better understand how patients' perspectives were integrated in their research projects.</t>
  </si>
  <si>
    <t xml:space="preserve">abstract - no </t>
  </si>
  <si>
    <t>Hanks,Carole A.</t>
  </si>
  <si>
    <t>Community empowerment: a partnership approach to public health program implementation</t>
  </si>
  <si>
    <t>Policy, Politics, &amp; Nursing Practice</t>
  </si>
  <si>
    <t>Public policy implementation models reflect who makes decisions, how success is defined, and whether learning is built into decision making. The extant implementation models capture many important features of public policy implementation, including the desire of large public bureaucracies to impose order and rationality on implementation structures that include many public and private organizations. Analysis of the three-decades-long process of implementation of the Special Supplemental Nutrition Program for Women, Infants, and Children suggests that a new public policy implementation model is needed. The new model builds on the iterative learning cycles and shared decision making of community participatory research and better addresses the transactional relationship between program targets and providers than do current implementation models. [References: 51]</t>
  </si>
  <si>
    <t>Hanson,Helen;O'Brien,Nicola;Whybrow,Paul;Isaacs,John D.;Rapley,Tim</t>
  </si>
  <si>
    <t>Drug breakthrough offers hope to arthritis sufferers: qualitative analysis of medical research in UK newspapers.</t>
  </si>
  <si>
    <t>BACKGROUND: Newspaper stories can impact behaviours, particularly in relation to research participation. It is therefore important to understand the narratives presented and ways in which these are received. Some work to date assumes journalism transmits existing medical knowledge to a passive audience. This study aimed to explore how newspaper articles present stories about medical research and how people interpret and use them. DESIGN: Qualitative research methods were employed to analyse two data sets: newspaper articles relating to 'rheumatoid arthritis' and 'research' from UK local and national news sources; and existing transcripts of interviews with patients with rheumatoid arthritis and their carers. RESULTS: Newspapers present a positive account of medical research, through a simple narrative with three essential components: an 'innovation' offers 'hope' in the context of 'burden'. Patients frequently feature as passive subjects without attributed opinions. Few articles include patients' experiences of research involvement. Patients with rheumatoid arthritis and their carers read articles about medical research critically, often with cynicism and drawing on other sources for interpretation. CONCLUSIONS: An understanding of the simple, positive narrative of medical research found in newspaper articles may enable researchers to gain mass media exposure for their work and challenge this typical style of reporting. The critical and cynical ways patients and carers read stories about medical research suggest that concerns about newspaper articles misinforming the public may be overstated, but any effect on research engagement is unknown. Newspaper articles rarely present patients' views or their experiences of research, and this can be conceptualized as 'depersonalization bias'. Copyright © 2016 The Authors. Health Expectations Published by John Wiley &amp; Sons Ltd.</t>
  </si>
  <si>
    <t>Happell,Brenda;Ewart,Stephanie B.;Platania-Phung,Chris;Stanton,Robert</t>
  </si>
  <si>
    <t>Participative mental health consumer research for improving physical health care: An integrative review</t>
  </si>
  <si>
    <t>International Journal of Mental Health Nursing</t>
  </si>
  <si>
    <t>People with mental illness have a significantly lower life expectancy and higher rates of chronic physical illnesses than the general population. Health care system reform to improve access and quality is greatly needed to address this inequity. The inclusion of consumers of mental health services as co-investigators in research is likely to enhance service reform. In light of this, the current paper reviews mental health consumer focussed research conducted to date, addressing the neglect of physical health in mental health care and initiatives with the aim of improving physical health care. The international literature on physical healthcare in the context of mental health services was searched for articles, including mental health consumers in research roles, via Medline, CINAHL and Google Scholar, in October 2015. Four studies where mental health consumers participated as researchers were identified. Three studies involved qualitative research on barriers and facilitators to physical health care access, and a fourth study on developing technologies for more effective communication between GPs and patients. This review found that participatory mental health consumer research in physical health care reform has only become visible in the academic literature in 2015. Heightened consideration of mental health consumer participation in research is required by health care providers and researchers. Mental health nurses can provide leadership in increasing mental health consumer research on integrated care directed towards reducing the health gap between people with and without mental illness.</t>
  </si>
  <si>
    <t>Hardy,Lisa Jane;Bohan,Kyle David;Trotter,Robert Talbot 2nd</t>
  </si>
  <si>
    <t>Synthesizing evidence-based strategies and community-engaged research: a model to address social determinants of health.</t>
  </si>
  <si>
    <t>Public health reports</t>
  </si>
  <si>
    <t>Addressing social determinants of health (SDH) requires multileveled intervention designs. Increasingly, organizations and coalitions face pressure to use evidence-based strategies when seeking to address SDH. Evidence-based strategies, however, must be locally relevant and integrated into existing systems to function efficiently. We propose the incorporation of an effective rapid assessment technique, Rapid Assessment, Response, and Evaluation (RARE), with evidence-based strategies, findings, and recommendations embedded in community-engaged research to increase the likelihood of success in addressing SDH. Our RARE project--a partnership among a community health center, a nonprofit funding agency, and academic faculty researchers--resulted in community- and policy-level interventions for the prevention of childhood obesity in a Southwestern U.S. city.</t>
  </si>
  <si>
    <t>Harris,Drew A.;Pensa,Mellisa A.;Redlich,Carrie A.;Pisani,Margaret A.;Rosenthal,Marjorie S.</t>
  </si>
  <si>
    <t>Community-based Participatory Research Is Needed to Address Pulmonary Health Disparities.</t>
  </si>
  <si>
    <t>Annals of the American Thoracic Society</t>
  </si>
  <si>
    <t>Socioeconomic and racial disparities in the outcomes of medical management remain common across pulmonary diseases in the United States and worldwide. Acknowledging this, the American Thoracic Society recently put forth recommendations to advance respiratory health equity. Through engagement of vulnerable communities in search of collaborative solutions to improve health disparities, community-based participatory research embodies concepts essential to the American Thoracic Society mission for respiratory health equity. The purpose of this commentary is to provide an overview of the principles of community-based participatory research and the application of this approach to addressing inequity in the outcomes of treatment for lung disease. Community-based participatory research aims to decrease health disparities by recognizing the social and ecological paradigms of health care and by partnering community members with academic researchers in all aspects of the research process. Community partners are uniquely poised to offer insight into local culture, circumstances that guide health behaviors, and other challenges to improve their own community's health. Sustainable interventions, either through strengthening existing community assets or through community empowerment and local capacity building throughout the research process, are essential to the success of community-based participatory research. The National Institutes of Health and other funding agencies offer funding opportunities to support specific interventions aimed at engaging community members in the research process. In pulmonary medicine, community-based initiatives have focused primarily on improving pediatric asthma outcomes. Using a community-based approach in adult asthma and other pulmonary diseases could be an ideal manner in which to decrease pulmonary health disparities.</t>
  </si>
  <si>
    <t>Harris,Dylan Gareth;Coles,Bernadette;Willoughby,Hannah May</t>
  </si>
  <si>
    <t>Should we involve terminally ill patients in teaching medical students? A systematic review of patient's views</t>
  </si>
  <si>
    <t>OBJECTIVE: To review available published research that has explored how terminally ill patients feel about being involved in undergraduate medical teaching. METHODS: A systematic review using narrative synthesis. Qualitative or quantitative publications were included if they directly explored the views of adult patients, with a terminal diagnosis, about their involvement in undergraduate clinical teaching. RESULTS: Seven publications met the inclusion criteria: one case report, one qualitative study and five questionnaire-based studies. A total of 269 patients were included across all studies. Patients were predominantly studied in a hospice or hospice day care setting. Both patients who had, and who had not, previously been involved in student teaching were captured by the included publications. In general, the views of patients were highly positive: overall 85%-100% were in favour of involvement in teaching. There were also some negative aspects, such as: concerns about being physically examined by a student; finding involvement in teaching tiring; feeling unable to decline consent to participate. CONCLUSIONS: An assumption that clinical undergraduate medical teaching involving terminally ill patients may be too burdensome is not reflected overall in studies that have sought the views of the patients themselves. Understanding the patient's perspective provides a number of practical points in relation to how clinical teaching should be adapted in this patient group; for example, using smaller student group sizes; direct supervision if physical examination performed; short encounters with multiple patients rather than a longer encounter with one patient; adequate informed consent beforehand and without the students automatically being present. Copyright Published by the BMJ Publishing Group Limited. For permission to use (where not already granted under a licence) please go to http://www.bmj.com/company/products-services/rights-and-licensing/</t>
  </si>
  <si>
    <t>Harris,Julia G.;Bingham,Catherine A.;Morgan,Esi M.</t>
  </si>
  <si>
    <t>Improving care delivery and outcomes in pediatric rheumatic diseases</t>
  </si>
  <si>
    <t>Current opinion in rheumatology</t>
  </si>
  <si>
    <t>PURPOSE OF REVIEW: This article highlights efforts in pediatric rheumatology related to optimizing the care provided to patients with pediatric rheumatic diseases and describes various approaches to improve health outcomes. RECENT FINDINGS: Recent studies report low rates of remission, frequent occurrence of comorbidities, disease damage, and decreased health-related quality of life in pediatric rheumatic diseases. The Pediatric Rheumatology Care and Outcomes Improvement Network is a quality improvement learning network that has demonstrated improvement in the process of care measures through use of a centralized patient registry, and interventions, including previsit planning, population management, shared decision making, and patient/parent engagement. A pediatric rheumatology patient-powered research network was established to enable patient and caregiver participation in setting research priorities and to facilitate data sharing to answer research questions. Quality measure development and benchmarking are proceeding in multiple pediatric rheumatic diseases. SUMMARY: The review summarizes the current efforts to improve care delivery and outcomes in pediatric rheumatic diseases through a learning health system approach that harnesses knowledge from the clinical encounter to serve quality improvement, research, and discovery. Incorporating standard approaches to medication treatment plans may reduce variation in care, including using the patient voice to design research studies to bring focus on more patient relevant outcomes. VIDEO ABSTRACT: http://links.lww.com/COR/A28.</t>
  </si>
  <si>
    <t>Hauser,Katarina;Koerfer,Armin;Kuhr,Kathrin;Albus,Christian;Herzig,Stefan;Matthes,Jan</t>
  </si>
  <si>
    <t>Outcome-Relevant Effects of Shared Decision Making</t>
  </si>
  <si>
    <t>Deutsches Arzteblatt International</t>
  </si>
  <si>
    <t>BACKGROUND: Shared decision making (SDM) is considered a gold standard for the cooperation of doctor and patient. SDM improves patients' overall satisfaction and their confidence in decisions that have been taken. The extent to which it might also positively affect patient-relevant, disease-related endpoints is a matter of debate. METHODS: We systematically searched the PubMed database and the Cochrane Library for publications on controlled intervention studies of SDM. The quality of the intervention and the risk of bias in each publication were assessed on the basis of pre-defined inclusion and exclusion criteria. The effects of SDM on patient-relevant, disease-related endpoints were compared, and effect sizes were calculated. RESULTS: We identified 22 trials that differed widely regarding the patient populations studied, the types of intervention performed, and the mode of implementation of SDM. In ten articles, 57% of the endpoints that were considered relevant were significantly improved by the SDM intervention compared to the control group. The median effect size (Cohen's d) was 0.53 (0.14-1.49). In 12 trials, outcomes did not differ between the two groups. In all 22 studies identified, 39% of the relevant outcomes were significantly improved compared with the control groups. CONCLUSION: The trials performed to date to addressing the effect of SDM on patient-relevant, disease-related endpoints are insufficient in both quantity and quality. Although just under half of the trials reviewed here indicated a positive effect, no final conclusion can be drawn. A consensus-based standardization of both SDM-promoting measures and appropriate clinical studies are needed.</t>
  </si>
  <si>
    <t>Hayden,Jill A.;Killian,Lara;Zygmunt,Austin;Babineau,Jessica;Martin-Misener,Ruth;Jensen,Jan L.;Carter,Alix J.</t>
  </si>
  <si>
    <t>Methods of a multi-faceted rapid knowledge synthesis project to inform the implementation of a new health service model: Collaborative Emergency Centres</t>
  </si>
  <si>
    <t>BACKGROUND: The aim of this rapid knowledge synthesis was to provide relevant research evidence to inform the implementation of a new health service in Nova Scotia, Canada: Collaborative Emergency Centres (CECs). CECs propose to deliver both primary and urgent care to rural populations where traditional delivery is a challenge. This paper reports on the methods used in a rapid knowledge synthesis project to provide timely evidence to policy makers about this novel healthcare delivery model. METHODS: We used a variety of methods, including a jurisdictional/scoping review, modified systematic review methodologies, and integrated knowledge translation. We scanned publicly available information about similar centres across our country to identify important components of CECs and CEC-type models to operationalize the definition of a CEC. We conducted literature searches in PubMed, CINAHL, and EMBASE, and in the grey literature, to identify evidence on the key structures and processes and effectiveness of CEC-type models of care delivery. Our searches were limited to published systematic reviews. The research team facilitated two integrated knowledge translation workshops during the project to engage stakeholders, to refine the research goals and objectives, and to share interim and final results. Citations and included articles were categorized by whether they addressed the CEC model or component structures and processes. Data and key messages were extracted from these reviews to inform implementation. RESULTS: CEC-type models have limited peer-reviewed evidence available; no peer-reviewed studies on CECs as a standalone healthcare model were found. As a result, our evidence search and synthesis was revised to focus on core CEC-type structures and processes, prioritized through consensus methods with the stakeholder group, and resulted in provision of a meaningful evidence synthesis to help inform the development and implementation of CECs in Nova Scotia. CONCLUSIONS: A variety of methods and partnership with decision-makers and stakeholders enabled the project to address the limitations in the evidence regarding CECs and meet the challenge of identifying the best available evidence in a transparent way to meet the needs of decision-makers in a short timeframe.</t>
  </si>
  <si>
    <t>Hayes,Eileen;Kalmakis,Karen A.</t>
  </si>
  <si>
    <t>From the sidelines: coaching as a nurse practitioner strategy for improving health outcomes</t>
  </si>
  <si>
    <t>Journal of the American Academy of Nurse Practitioners</t>
  </si>
  <si>
    <t>PURPOSE: The purposes of this study were to explore coaching as a nurse practitioner (NP) strategy for improving patient health outcomes and to lay a foundation for validating coaching benefits. DATA SOURCES: Review of coaching literature in psychology, sports, business, and nursing. CONCLUSIONS: Coaching has been reported as successful in psychology, sports, business, and more recently nursing, for assisting people to achieve goals that are important to them. Coaching may be very effective in encouraging, inspiring, and empowering patients to reach their maximum health potential, particularly if lifestyle change is required; however, coaching research is in its early stages. Coaching is not well defined, so claims of coaching benefits must be viewed cautiously. Coaching is an expected NP role competency, but it is not well explicated in the literature. Defining the concept of coaching from multidisciplinary consensus, expanding knowledge of the coaching process, and consciously implementing coaching communication in the NP/patient primary care encounter may result in measurable outcomes that demonstrate coaching effectiveness. IMPLICATIONS FOR PRACTICE: Coaching fits well with the holistic, collaborative approach to patient care which NPs value. Coaching provides an opportunity to shift traditional thinking about patient/provider relationships and how to motivate patients toward behavior change. The challenge for NPs is to take the time to learn the coaching process, employ coaching communication strategies in the primary care encounter, and engage in research that measures coaching effectiveness. [References: 72]</t>
  </si>
  <si>
    <t>Haynes,Erin N.;Beidler,Caroline;Wittberg,Richard;Meloncon,Lisa;Parin,Megan;Kopras,Elizabeth J.;Succop,Paul;Dietrich,Kim N.</t>
  </si>
  <si>
    <t>Developing a bidirectional academic-community partnership with an Appalachian-American community for environmental health research and risk communication</t>
  </si>
  <si>
    <t>Environmental health perspectives</t>
  </si>
  <si>
    <t>BACKGROUND: Marietta, Ohio, is an Appalachian-American community whose residents have long struggled with understanding their exposure to airborne manganese (Mn). Although community engagement in research is strongly endorsed by the National Institutes of Health and the National Institute of Environmental Health Sciences in particular, little has been documented demonstrating how an academic-community partnership that implements the community-based participatory research (CBPR) principles can be created and mobilized for research. OBJECTIVES: We created a bidirectional, academic-community partnership with an Appalachian-American community to a) identify the community's thoughts and perceptions about local air quality, its effect on health, and the perception of risk communication sources and b) jointly develop and conduct environmental health research. METHODS: We formed a community advisory board (CAB), jointly conducted pilot research studies, and used the results to develop a community-driven research agenda. RESULTS: Persons in the community were "very concerned" to "concerned" about local air quality (91%) and perceived the air quality to have a direct impact on their health and on their children's health (93% and 94%, respectively). The CAB identified the primary research question: "Does Mn affect the cognition and behavior of children?" Although the community members perceived research scientists as the most trusted and knowledgeable regarding risks from industrial emissions, they received very little risk information from research scientists. CONCLUSIONS: Engaging a community in environmental health research from its onset enhanced the quality and relevance of the research investigation. The CBPR principles were a useful framework in building a strong academic-community partnership. Because of the current disconnect between communities and research scientists, academic researchers should consider working collaboratively with community-based risk communication sources.</t>
  </si>
  <si>
    <t xml:space="preserve">title - yes 
</t>
  </si>
  <si>
    <t xml:space="preserve">need to read abstract; abstract described a partnersip but did not address competencies  </t>
  </si>
  <si>
    <t>Hay-Smith,E. Jean C.;Brown,Melanie;Anderson,Lynley;Treharne,Gareth J.</t>
  </si>
  <si>
    <t>Once a clinician, always a clinician: a systematic review to develop a typology of clinician-researcher dual-role experiences in health research with patient-participants.</t>
  </si>
  <si>
    <t>BMC Medical Research Methodology</t>
  </si>
  <si>
    <t>BACKGROUND: Many health researchers are clinicians. Dual-role experiences are common for clinician-researchers in research involving patient-participants, even if not their own patients. To extend the existing body of literature on why dual-role is experienced, we aimed to develop a typology of common catalysts for dual-role experiences to help clinician-researchers plan and implement methodologically and ethically sound research. METHODS: Systematic searching of Medline, CINAHL, PsycINFO, Embase and Scopus (inception to 28.07.2014) for primary studies or first-person reflexive reports of clinician-researchers' dual-role experiences, supplemented by reference list checking and Google Scholar scoping searches. Included articles were loaded in NVivo for analysis. The coding was focused on how dual-role was evidenced for the clinician-researchers in research involving patients. Procedures were completed by one researcher (MB) and independently cross-checked by another (JHS). All authors contributed to extensive discussions to resolve all disagreements about initial coding and verify the final themes. RESULTS: Database searching located 7135 records, resulting in 29 included studies, with the addition of 7 studies through reference checks and scoping searches. Two overarching themes described the most common catalysts for dual-role experiences - ways a research role can involve patterns of behaviour typical of a clinical role, and the developing connection that starts to resemble a clinician-patient relationship. Five subthemes encapsulated the clinical patterns commonly repeated in research settings (clinical queries, perceived agenda, helping hands, uninvited clinical expert, and research or therapy) and five subthemes described concerns about the researcher-participant relationship (clinical assumptions, suspicion and holding back, revelations, over-identification, and manipulation). Clinician-researchers use their clinical skills in health research in ways that set up a relationship resembling that of clinician-patient. Clinicians' ingrained orientation to patients' needs can be in tension with their research role, and can set up ethical and methodological challenges. CONCLUSION: The typology we developed outlines the common ways dual-role is experienced in research involving clinician-researchers and patient-participants, and perhaps the inevitability of the experience given the primacy accorded to patient well-being. The typology offers clinician-researchers a framework for grappling with the ethical and methodological implications of dual-role throughout the research process, including planning, implementation, monitoring and reporting.</t>
  </si>
  <si>
    <t>Haywood,Kirstie;Marshall,Susan;Fitzpatrick,Ray</t>
  </si>
  <si>
    <t>Patient participation in the consultation process: a structured review of intervention strategies</t>
  </si>
  <si>
    <t>OBJECTIVE: To describe the range and effectiveness of intervention strategies designed to enhance patient participation in the consultation process. METHODS: A systematic review of published literature (1976-2004) was undertaken. Controlled trials in English were included. Data regarding study design, intervention characteristics, patient populations and study results were extracted. RESULTS: One hundred and forty-six articles describing 137 trials were reviewed. A pragmatic categorisation of intervention strategies and study outcomes supported data synthesis. Patient-targeted coaching and educational materials, and provider-targeted communication skills training have a substantial impact on communication. Information feedback to providers from patient-reported outcome measures (PROMs) benefits provider diagnosis and management of patient conditions. Communication and provider diagnosis and management benefit most from the reviewed interventions. Although patient satisfaction and health status were two of the most frequently measured outcomes, overall, the interventions appeared to have less impact on patient self-efficacy, attitudes and behaviours, patient satisfaction, health status and resource use. CONCLUSION: Evidence is insufficient to strongly advocate one approach to enhancing patient participation in the consultation process. More rigorous research design with clearly specified intervention strategies and appropriately defined outcomes assessed over both the short and long term is required. PRACTICE IMPLICATIONS: Although limited and inconclusive, the most extensive and most encouraging evidence to enhance patient participation in the consultation process is available for three patient-targeted intervention strategies (coaching, educational materials and PROMs feedback to providers) and one provider-targeted intervention strategy (communication skills training). [References: 59]</t>
  </si>
  <si>
    <t>Heaton,Janet;Britten,Nicky;Krska,Janet;Reeve,Joanne</t>
  </si>
  <si>
    <t>Person-centred medicines optimisation policy in England: an agenda for research on polypharmacy.</t>
  </si>
  <si>
    <t>Primary Health Care Research &amp; Development</t>
  </si>
  <si>
    <t>Aim To examine how patient perspectives and person-centred care values have been represented in documents on medicines optimisation policy in England. BACKGROUND: There has been growing support in England for a policy of medicines optimisation as a response to the rise of problematic polypharmacy. Conceptually, medicines optimisation differs from the medicines management model of prescribing in being based around the patient rather than processes and systems. This critical examination of current official and independent policy documents questions how central the patient is in them and whether relevant evidence has been utilised in their development. METHODS: A documentary analysis of reports on medicines optimisation published by the Royal Pharmaceutical Society (RPS), The King's Fund and National Institute for Health and Social Care Excellence since 2013. The analysis draws on a non-systematic review of research on patient experiences of using medicines. Findings The reports varied in their inclusion of patient perspectives and person-centred care values, and in the extent to which they drew on evidence from research on patients' experiences of polypharmacy and medicines use. In the RPS report, medicines optimisation is represented as being a 'step change' from medicines management, in contrast to the other documents which suggest that it is facilitated by the systems and processes that comprise the latter model. Only The King's Fund report considered evidence from qualitative studies of people's use of medicines. However, these studies are not without their limitations. We suggest five ways in which researchers could improve this evidence base and so inform the development of future policy: by facilitating reviews of existing research; conducting studies of patient experiences of polypharmacy and multimorbidity; evaluating medicines optimisation interventions; making better use of relevant theories, concepts and tools; and improving patient and public involvement in research and in guideline development.</t>
  </si>
  <si>
    <t>Hecht,Harvey S.;Cronin,Paul;Blaha,Michael J.;Budoff,Matthew J.;Kazerooni,Ella A.;Narula,Jagat;Yankelevitz,David;Abbara,Suhny</t>
  </si>
  <si>
    <t>2016 SCCT/STR guidelines for coronary artery calcium scoring of noncontrast noncardiac chest CT scans: A report of the Society of Cardiovascular Computed Tomography and Society of Thoracic Radiology</t>
  </si>
  <si>
    <t>Journal of cardiovascular computed tomography</t>
  </si>
  <si>
    <t>The Society of Cardiovascular Computed Tomography (SCCT) and the Society of Thoracic Radiology (STR) have jointly produced this document. Experts in this subject have been selected from both organizations to examine subject-specific data and write this guideline in partnership. A formal literature review, weighing the strength of evidence has been performed. When available, information from studies on cost was considered. Computed tomography (CT) acquisition, CAC scoring methodologies and clinical outcomes are the primary basis for the recommendations in this guideline. This guideline is intended to assist healthcare providers in clinical decision making. The recommendations reflect a consensus after a thorough review of the best available current scientific evidence and practice patterns of experts in the field and are intended to improve patient care while acknowledging that situations arise where additional information may be needed to better inform patient care.</t>
  </si>
  <si>
    <t>Heesen,C.;Schaffler,N.;Kasper,J.;Muhlhauser,I.;Kopke,S.</t>
  </si>
  <si>
    <t>Suspected multiple sclerosis - what to do? Evaluation of a patient information leaflet.</t>
  </si>
  <si>
    <t>Multiple Sclerosis</t>
  </si>
  <si>
    <t>BACKGROUND: Parallel to the establishment of early treatments in multiple sclerosis (MS), new diagnostic criteria have made an earlier diagnosis possible. While there is ongoing discussion about possible benign courses and only partial effective treatments, there have been no attempts today to facilitate shared decision making on diagnostic testing between patients with suspected MS and their physicians. OBJECTIVE: This study describes the development and validation process of a leaflet to be presented to people with suspected MS to engage them in a diagnostic decision-making process. METHODS: After a qualitative study showing acceptability among five patients, the leaflet was presented to a retrospective cohort (n = 87 of which 70 replied)) of patients being diagnosed within the last 2 years as well to a prospective cohort of n = 51 patients with symptoms suggestive of MS. RESULTS: Approximately 70% of patients in the prospective as well as in the retrospective cohort wanted to be informed about a possible MS before testing, whereas 10% did not. The leaflet did not seem to elicit anxieties. The attitude to undergo diagnostic testing was not influenced by the leaflet, which can be explained by the nonexperimental design of the study. CONCLUSION: Taken together, our findings demonstrate that early information about possible MS is warranted by patients and does not show negative side effects. Further studies on evidence-based patient information in early MS seem necessary.</t>
  </si>
  <si>
    <t>Henderson,Amanda;Boyde,Mary;Winch,Sarah</t>
  </si>
  <si>
    <t>The impact of progress toward a Clinical Development Unit in Cardiology.</t>
  </si>
  <si>
    <t>Contemporary Nurse</t>
  </si>
  <si>
    <t>Health care organisations are continually implementing quality initiatives to develop staff to enhance the provision of patient care. However, the impact of such initiatives often fail to be assessed which can jeopardise provision for their systematic support. This paper reviews staff perceptions of how progress toward a Clinical Development Unit has influenced their practice in Cardiology. The process began in August 2003 when the unit philosophy included the use of best evidence into practice. Key initiatives integral to the development of a CDU were: facilitated engagement with clinical evidence, assisted through a structured education program for all staff; and opportunities for involvement in patient centred research. This evaluation sought descriptive information from staff as sustainability of such units is reliant on positive attitudes. Feedback was obtained from a convenience sample of staff who participated in three focus groups conducted over two months, 29 staff in total. Prevailing themes that emerged indicated the development of a positive ward culture. Four dominant themes emerged: the development of a culture of evidence into practice; a continuous learning environment; awareness of the contribution of research; and a re-focus on patient care. While structures and processes were in place to support learning and practices based in evidence that staff viewed favourably, there was little indication of individual staff members being 'pro-active' and being initiators of seeking evidence to make changes to practice.</t>
  </si>
  <si>
    <t>Henter,Heather J.;Imondi,Ralph;James,Karen;Spencer,Diana;Steinke,Dirk</t>
  </si>
  <si>
    <t>DNA barcoding in diverse educational settings: five case studies</t>
  </si>
  <si>
    <t>Philosophical Transactions of the Royal Society of London - Series B: Biological Sciences</t>
  </si>
  <si>
    <t>Despite 250 years of modern taxonomy, there remains a large biodiversity knowledge gap. Most species remain unknown to science. DNA barcoding can help address this gap and has been used in a variety of educational contexts to incorporate original research into school curricula and informal education programmes. A growing body of evidence suggests that actively conducting research increases student engagement and retention in science. We describe case studies in five different educational settings in Canada and the USA: a programme for primary and secondary school students (ages 5-18), a year-long professional development programme for secondary school teachers, projects embedding this research into courses in a post-secondary 2-year institution and a degree-granting university, and a citizen science project. We argue that these projects are successful because the scientific content is authentic and compelling, DNA barcoding is conceptually and technically straightforward, the workflow is adaptable to a variety of situations, and online tools exist that allow participants to contribute high-quality data to the international research effort. Evidence of success includes the broad adoption of these programmes and assessment results demonstrating that participants are gaining both knowledge and confidence. There are exciting opportunities for coordination among educational projects in the future.This article is part of the themed issue 'From DNA barcodes to biomes'. Copyright © 2016 The Authors.</t>
  </si>
  <si>
    <t>Hobbs,Jennifer Lynn</t>
  </si>
  <si>
    <t>A dimensional analysis of patient-centered care</t>
  </si>
  <si>
    <t>Nursing research</t>
  </si>
  <si>
    <t>BACKGROUND: Patient-centered care (PCC) is a poorly conceptualized phenomenon and can indicate anything from soothing room design, emotional support of patients, customization of meals, to support of patient decision making. This inconsistency across the clinical and research literature makes the application of PCC difficult. OBJECTIVES: The objective of this study was to identify dimensions of PCC as found in the literature. METHODS: A dimensional analysis of PCC was conducted from 69 clinical and research articles published from 2000 to 2006. Coding of the literature for the perspective, context, conditions, process, and consequences of PCC was completed. These codes were used to determine literature selected for inclusion, organize article content, and frame the delineation of PCC. RESULTS: Alleviating vulnerabilities, consisting of both compromised physiological states and threats to individual identity, was constant throughout the literature. Therapeutic engagement was the process sustaining the patient during an illness episode that necessitated service use and involved allocating time, carrying out information practices, knowing the patient, and developing a relationship. This process occurs during nurse-patient interaction, sustained during successive interactions, and reinforced by the information practices of a particular setting. DISCUSSION: The interaction between nurse and patient is central to the effective study and application of PCC. Appropriate use of PCC can improve study outcomes and measurements by clarifying the variables involved, and PCC holds great promise to frame patient outcome and satisfaction research by analyzing how and with what effect nurses alleviate patient vulnerability. Moreover, consideration of information practices as a critical supporting structure of nurse-patient interaction can be explored. [References: 103]</t>
  </si>
  <si>
    <t>Hochachka,Wesley M.;Fink,Daniel;Hutchinson,Rebecca A.;Sheldon,Daniel;Wong,Weng-Keen;Kelling,Steve</t>
  </si>
  <si>
    <t>Data-intensive science applied to broad-scale citizen science</t>
  </si>
  <si>
    <t>Identifying ecological patterns across broad spatial and temporal extents requires novel approaches and methods for acquiring, integrating and modeling massive quantities of diverse data. For example, a growing number of research projects engage continent-wide networks of volunteers ('citizen-scientists') to collect species occurrence data. Although these data are information rich, they present numerous challenges in project design, implementation and analysis, which include: developing data collection tools that maximize data quantity while maintaining high standards of data quality, and applying new analytical and visualization techniques that can accurately reveal patterns in these data. Here, we describe how advances in data-intensive science provide accurate estimates in species distributions at continental scales by identifying complex environmental associations. Copyright © 2011 Elsevier Ltd. All rights reserved.</t>
  </si>
  <si>
    <t>Holch,Patricia;Henry,Ann M.;Davidson,Susan;Gilbert,Alexandra;Routledge,Jacqueline;Shearsmith,Leanne;Franks,Kevin;Ingleson,Emma;Albutt,Abigail;Velikova,Galina</t>
  </si>
  <si>
    <t>Acute and Late Adverse Events Associated With Radical Radiation Therapy Prostate Cancer Treatment: A Systematic Review of Clinician and Patient Toxicity Reporting in Randomized Controlled Trials</t>
  </si>
  <si>
    <t>International journal of radiation oncology, biology, physics</t>
  </si>
  <si>
    <t>PURPOSE: This review aimed to determine the clinician and patient reported outcome (PRO) instruments currently usedin randomized controlled trials (RCTs) of radical radiation therapy for nonmetastatic prostate cancer to report acute and late adverse events (AEs), review the quality of methodology and PRO reporting, and report the prevalence of acute and late AEs. METHODS AND MATERIALS: The MEDLINE, EMBASE, and Cochrane databases were searched between April and August 2014 according to the Preferred Reporting Items for Systematic Review and Meta-analysis (PRISMA) statement. Identified reports were reviewed according to the PRO Consolidated Standards of Reporting Trials (CONSORT) guidelines and the Cochrane Risk of Bias tool. In all, 1149 records were screened, and 21 articles were included in the final review. RESULTS: We determined the acute and late AEs for 9040 patients enrolled in 15 different RCTs. Only clinician reported instruments were used to report acute AEs &lt;3 months (eg, Radiation Therapy Oncology Group [RTOG] and Common Terminology Criteria for Adverse Events [CTCAE]). For late clinician reporting, the Late Effects on Normal Tissues-Subjective, Objective, Management and Analytic scale and RTOG were used and were often augmented with additional items to provide comprehensive coverage of sexual functioning and anorectal symptoms. Some late AEs were reported (48% articles) using PROs (eg, ULCA-PCI [University of California, Los Angeles Prostate Cancer Index], FACT-G and P [Functional Assessment of Cancer Therapy General &amp; Prostate Module], EORTC QLQC-30 + PR25 [European Organisation for Research and Treatment of Cancer Quality of Life Questionnaire &amp; Prostate Module]); however, a definitive "preferred" instrument was not evident. DISCUSSION: Our findings are at odds with recent movements toward including patient voices in reporting of AEs and patient engagement in clinical research. We recommend including PRO to evaluate radical radiation therapy before, during, and after the treatment to fully capture patient experiences, and we support the development of predictive models for late effects based on the severity of early toxicity. CONCLUSION: Patient reporting of acute and late AEs is underrepresented in radiation therapy trials. We recommend working toward a consistent approach to PRO assessment of radiation therapy-related AEs.</t>
  </si>
  <si>
    <t>Holland,Jason M.;Neimeyer,Robert A.;Currier,Joseph M.;Berman,Jeffrey S.</t>
  </si>
  <si>
    <t>The efficacy of personal construct therapy: a comprehensive review</t>
  </si>
  <si>
    <t>Journal of clinical psychology</t>
  </si>
  <si>
    <t>Prior narrative and quantitative reviews have suggested that personal construct therapy (PCT) is an efficacious and viable form of treatment. However, these reviews failed to include all published, controlled PCT outcome studies and did not account for all measures of outcome. The present quantitative review, therefore, offers a comprehensive integration of the 22 published studies that compare PCT to a control group, examining its overall efficacy at posttest and follow-up as well as its effects for different types of outcome measures. Overall, the efficacy of PCT was found to be somewhat weaker than that reported in previous reviews. It was also found that traditional self-report and behavioral observation measures tended to yield larger effects compared to measures that focused on personal meanings and scored content supplied by the client. Copyright (c) 2006 Wiley Periodicals, Inc. [References: 67]</t>
  </si>
  <si>
    <t>Holzer,Jessica K.;Ellis,Lauren;Merritt,Maria W.</t>
  </si>
  <si>
    <t>Why we need community engagement in medical research</t>
  </si>
  <si>
    <t>Journal of Investigative Medicine</t>
  </si>
  <si>
    <t>BACKGROUND: The medical research enterprise depends on public recognition of its societal value. In light of evidence indicating public mistrust, especially among minorities, inadequate enrollment as well as diversity of research participants, and poor uptake of findings, medical research seems to fall short of sufficient public regard. Community engagement in medical research, with special attention to minority communities, may help to remedy this shortfall by demonstrating respect for the communities in practical ways. APPROACH: We provided 3 case examples that illustrate how specific approaches to community-engaged research can build trust between researchers and communities, encourage participation among underrepresented groups, and enhance the relevance as well as the uptake of research findings. DISCUSSION: A common attribute of the specific approaches discussed here is that they enable the researchers to demonstrate respect by recognizing community values and interests. The demonstration of respect for the communities has intrinsic ethical importance. CONCLUSIONS: The 2 potential outgrowths of demonstrating respect specifically through community engagement are (1) the production of research that is more relevant to the community and (2) the mitigation of asymmetry in the researcher-community relationship. We summarized practical resources available to researchers who seek to incorporate community engagement in their research.</t>
  </si>
  <si>
    <t>Hopkins,Allison L.;Moore-Monroy,Martha;Wilkinson-Lee,Ada M.;Nuno,Velia Leybas;Armenta,Alexandra;Lopez,Elvia;Vanzzini,Susan;Garcia,Francisco A.</t>
  </si>
  <si>
    <t>It's Complicated: Negotiating Between Traditional Research and Community-Based Participatory Research in a Translational Study.</t>
  </si>
  <si>
    <t>BACKGROUND: The Interactive Systems Framework (ISF), a guide for translational research, encourages the balancing of traditional research and community-based participatory research (CBPR) approaches. OBJECTIVES: This paper focuses on the challenges, solutions, and lessons learned in applying the ISF to our translational research project. METHODS: A community-campus partnership translated evidence-based screening guidelines on sexually transmitted infections (STIs) and depression into culturally relevant educational materials. Community health workers (CHWs) disseminated the information through a cross-over design to Hispanic women in Pima County, Arizona. Challenges, solutions, and lessons learned were identified throughout this process. LESSONS LEARNED: We identified challenges in the areas of research design, and in the ISF systems of prevention synthesis and translation, prevention support, and prevention delivery. We successfully negotiate solutions between the scientific and local community that resulted in acceptable compromises for both groups. CONCLUSIONS: The model presented by the ISF is difficult to achieve, but we offer concrete solutions to community members and scientists to move toward that ideal.</t>
  </si>
  <si>
    <t xml:space="preserve">need to see abract </t>
  </si>
  <si>
    <t>Title - yes; Abstract no - does not address competencies</t>
  </si>
  <si>
    <t>Hopkinson,Nicholas S.;Englebretsen,Catherine;Cooley,Nicholas;Kennie,Kevin;Lim,Mun;Woodcock,Thomas;Laverty,Anthony A.;Wilson,Sandra;Elkin,Sarah L.;Caneja,Cielito;Falzon,Christine;Burgess,Helen;Bell,Derek;Lai,Dilys</t>
  </si>
  <si>
    <t>Designing and implementing a COPD discharge care bundle.</t>
  </si>
  <si>
    <t>Thorax</t>
  </si>
  <si>
    <t>National surveys have revealed significant differences in patient outcomes following admission to hospital with acute exacerbation of COPD which are likely to be due to variations in care. We developed a care bundle, comprising a short list of evidence-based practices to be implemented prior to discharge for all patients admitted with this condition, based on a review of national guidelines and other relevant literature, expert opinion and patient consultation. Implementation was then piloted using action research methodologies with patient input. Actively involving staff was vital to ensure that the changes introduced were understood and the process followed. Implementation of a care bundle has the potential to produce a dramatic improvement in compliance with optimum health care practice.</t>
  </si>
  <si>
    <t>Horowitz,Carol R.;Robinson,Mimsie;Seifer,Sarena</t>
  </si>
  <si>
    <t>Community-based participatory research from the margin to the mainstream: are researchers prepared?</t>
  </si>
  <si>
    <t>Despite an increasing arsenal of effective treatments, there are mounting challenges in developing strategies that prevent and control cardiovascular diseases, and that can be sustained and scaled to meet the needs of those most vulnerable to their impact. Community-based participatory research (CBPR) is an approach to conducting research by equitably partnering researchers and those directly affected by and knowledgeable of the local circumstances that impact health. To inform research design, implementation and dissemination, this approach challenges academic and community partners to invest in team building, share resources, and mutually exchange ideas and expertise. CBPR has led to a deeper understanding of the myriad factors influencing health and illness, a stream of ideas and innovations, and there are expanding opportunities for funding and academic advancement. To maximize the chance that CBPR will lead to tangible, lasting health benefits for communities, researchers will need to balance rigorous research with routine adoption of its conduct in ways that respectfully, productively and equally involve local partners. If successful, lessons learned should inform policy and inspire structural changes in healthcare systems and in communities. [References: 85]</t>
  </si>
  <si>
    <t xml:space="preserve">abstract - yes </t>
  </si>
  <si>
    <t xml:space="preserve">need to see how researchers are prepared and if competencies are included; abstract does discuss what researchers need to do to engage in partinership research - recommend full text review   </t>
  </si>
  <si>
    <t>Hoy,Bente;Wagner,Lis;Hall,Elisabeth O. C.</t>
  </si>
  <si>
    <t>Self-care as a health resource of elders: an integrative review of the concept</t>
  </si>
  <si>
    <t>AIM: To review the literature related to self-care and health promotion for elders and to develop an understanding of self-care as a health resource. BACKGROUND: Self-care may improve health and prevent illness and disabilities in elders. Although studies of self-care are numerous, the significance of the concept as a health resource for elders lacks clarity. Before 1989, research focused principally on medical self-care at the expense of health care, and self-care was seen more as supplementary to professional health care rather than as a health-promoting approach in health care. METHOD: In this integrative review from 2006, we selected theoretical and empirical articles published between 1990 and 2006, where self-care was related to elders' health promotion. Data were extracted from primary sources and included definitions of self-care, critical attributes, antecedents, goals and outcomes. We interactively compared data and display matrices to describe self-care as a health resource. RESULTS: Fifty-seven articles addressed health self-care and were integrated into a framework of self-care as a health resource of elders. Self-care was identified as a two-dimensional construct including action capabilities and processes for health in self-care practice. The capabilities consisted of fundamental capabilities, power capabilities and performance capabilities. The action processes included a process of life experience, a learning process and an ecological process. CONCLUSION: This review offers insight into self-care as a significant health resource of elders with different health status. It suggests that an elder's self-care ability is determined by the interaction of various sub-resources and conditions and emphasizes the constantly evolving nature of self-care. The framework may be of use in clinical practice, policy-making and research into health care of frail or robust elders. [References: 96]</t>
  </si>
  <si>
    <t>Hsiao,Betty;Fraenkel,Liana</t>
  </si>
  <si>
    <t>Incorporating the patient's perspective in outcomes research</t>
  </si>
  <si>
    <t>PURPOSE OF REVIEW: Incorporation of the patients' perspective in clinical research is critical to ensure that outcomes measured reflect those, which matter most to patients. This review summarizes recent efforts to include the patients' perspective in the development of outcome measures and the importance of encouraging patient participation in decision-making and self-management. RECENT FINDINGS: Since the inclusion of fatigue as a patient-endorsed core outcome measure in rheumatoid arthritis (RA) trials, OMERACT has been instrumental in advocating for patient involvement in the development of core domains and instruments; current endeavors include cultivating an understanding of remission through the eyes of patients and gaining a sense of how to measure features of pain and 'stiffness' deemed as important to patients. The concept of remission was further explored in RA patients, highlighting a common goal of returning to normality; additionally, various tools have been developed to assess for unmet needs in rheumatology patients. Advances have also been made in the development and revision of patient-centered core measures in rheumatologic diagnoses outside of RA. SUMMARY: Incorporating the patients' perspective is now considered an essential feature in outcomes research. Future research should focus on how best to involve patients in specific research activities.</t>
  </si>
  <si>
    <t>Huang,S. X.;Liang,J. L.;Sui,W. G.;Lin,H.;Xue,W.;Chen,J. J.;Zhang,Y.;Gong,W. W.;Dai,Y.;Ou,M. L.</t>
  </si>
  <si>
    <t>EDA mutation as a cause of hypohidrotic ectodermal dysplasia: a case report and review of the literature</t>
  </si>
  <si>
    <t>Genetics &amp; Molecular Research</t>
  </si>
  <si>
    <t>Ectodermal dysplasia (ED) represents a collection of rare disorders that result from a failure of development of the tissues derived from the embryonic ectoderm. ED is often associated with hair, teeth, and skin abnormalities, which are serious conditions affecting the quality of life of the patient. To date, a large number of genes have been found to be associated with this syndrome. Here, we report a patient with hypohidrotic ED (HED) without family history. We identified that this patient's disorder arises from an X-linked HED with a mutation in the EDA gene (G299D) found by whole-exome sequencing. In addition, in this paper we summarize the disease-causing mutations based on current literature. Overall, recent clinical and genetic research involving patients with HED have uncovered a large number of pathogenic mutations in EDA, which might contribute to a full understanding of the function of EDA and the underlying mechanisms of HED caused by EDA mutations.</t>
  </si>
  <si>
    <t xml:space="preserve">no
</t>
  </si>
  <si>
    <t>Hubbard,G.;Kidd,L.;Donaghy,E.</t>
  </si>
  <si>
    <t>Involving people affected by cancer in research: a review of literature</t>
  </si>
  <si>
    <t>The purpose of the literature review was to find out why people affected by cancer have been involved in research; how they have been involved and the impact of their involvement. We used systematic methods to search for literature, applied inclusion and exclusion criteria, conducted a quality appraisal, selected relevant data from the included articles for analysis, and provided a narrative summary of these data. The literature shows that people affected by cancer, particularly women with breast cancer, have been involved in a range of research programmes, projects and initiatives especially in the USA, UK, Canada and Australia. Their involvement has impacted upon research design, accrual and response rates. There is increasing recognition of the need for an infrastructure, including formal recruitment procedures, training and mentoring, to support an agenda of involvement and a need to challenge the ethos of traditional research, which does not easily lend itself to this agenda. Further critique of the role of 'experiential knowledge' in research is required so that researchers and people affected by cancer can work in partnership. [References: 73]</t>
  </si>
  <si>
    <t xml:space="preserve">need abstract to see how people are invovled; abstract referes to patient invovlement in cancer research and touches on who and how patients are invovled and what is needed tochange research to fit htis partnerhip model would read full-text.  </t>
  </si>
  <si>
    <t>Huebner,C. E.;Milgrom,P.;Mancl,L. A.;Smolen,D.;Sutherland,M.;Weinstein,P.;Riedy,C. A.</t>
  </si>
  <si>
    <t>Implementation partnerships in a community-based intergenerational oral health study.</t>
  </si>
  <si>
    <t>Community dental health</t>
  </si>
  <si>
    <t>BACKGROUND: University-community partnerships are a common strategy used in implementing community-based health promotion trials, yet few published studies report these interactions in detail. "Baby Smiles" was a five-year intervention study in Oregon, USA. The study involved 400 low-income women during and after pregnancy across four rural counties. In this report, we describe and assess four university-community health partnerships formed to support the intervention. METHODS: A community health partnership advisory group for the study was established in each of the four participating counties. Group membership ranged from 9 to 23 individuals. A survey was administered to the groups five times in a 2.5 year period. The survey asked members' opinions of the intervention's goals, scientific basis and relevance to their organisation. Questions also asked about members' knowledge of oral health, beliefs about access to dental care for low-income pregnant women and children in their county and how their organisation functioned. RESULTS: There was strong overall support by each partnership group despite differences in the groups' structure, foci and turnover in membership during intervention period. Responses to specific survey items indicating misinformation or negative opinions about oral health care were used to address weaknesses in study implementation throughout the conduct of the study. CONCLUSION: Systematic monitoring of community support for a multi-year oral health intervention is feasible and can identify potential barriers to address while the study is underway.</t>
  </si>
  <si>
    <t>Huffman,Melinda H.</t>
  </si>
  <si>
    <t>HEALTH COACHING: a fresh, new approach to improve quality outcomes and compliance for patients with chronic conditions</t>
  </si>
  <si>
    <t>Health coaching, its origin from motivational interviewing, enhances patient self-management of chronic conditions by improving patient compliance and outcomes, and reducing costs. How health coaching has achieved this success and why traditional patient teaching has fallen short is explored. Dr. William Miller, an originator of the motivational interviewing concept, also shares his insights and thoughts in a brief question and answer session with the author. [References: 12]</t>
  </si>
  <si>
    <t>Compliance, health outcomes, and partnering in PPS: acknowledging the patient's agenda</t>
  </si>
  <si>
    <t>All patients have values, beliefs, and priorities about how they want to manage their health conditions. When clinicians shift thinking from compliance to being patient partners by including patients in care planning, adherence to the plan and health outcomes improve. [References: 16]</t>
  </si>
  <si>
    <t>Hughes-Morley,Adwoa;Hann,Mark;Fraser,Claire;Meade,Oonagh;Lovell,Karina;Young,Bridget;Roberts,Chris;Cree,Lindsey;More,Donna;O'Leary,Neil;Callaghan,Patrick;Waheed,Waquas;Bower,Peter</t>
  </si>
  <si>
    <t>The impact of advertising patient and public involvement on trial recruitment: embedded cluster randomised recruitment trial.</t>
  </si>
  <si>
    <t>BACKGROUND: Patient and public involvement in research (PPIR) may improve trial recruitment rates, but it is unclear how. Where trials use PPIR to improve design and conduct, many do not communicate this clearly to potential participants. Better communication of PPIR might encourage patient enrolment, as trials may be perceived as more socially valid, relevant and trustworthy. We aimed to evaluate the impact on recruitment of directly advertising PPIR to potential trial participants. METHODS: This is a cluster trial, embedded within a host trial ('EQUIP') recruiting service users diagnosed with severe mental illness. The intervention was informed by a systematic review, a qualitative study, social comparison theory and a stakeholder workshop including service users and carers. Adopting Participatory Design approaches, we co-designed the recruitment intervention with PPIR partners using a leaflet to advertise the PPIR in EQUIP and sent potential participants invitations with the leaflet (intervention group) or not (control group). Primary outcome was the proportion of patients enrolled in EQUIP. Secondary outcomes included the proportions of patients who positively responded to the trial invitation. RESULTS: Thirty-four community mental health teams were randomised and 8182 service users invited. For the primary outcome, 4% of patients in the PPIR group were enrolled versus 5.3% of the control group. The intervention was not effective for improving recruitment rates (adjusted OR=0.75, 95% CI=0.53 to 1.07, p=0.113). For the secondary outcome of positive response, the intervention was not effective, with 7.3% of potential participants in the intervention group responding positively versus 7.9% of the control group (adjusted OR=0.74, 95% CI=0.53 to 1.04, p=0.082). We did not find a positive impact of directly advertising PPIR on any other outcomes. CONCLUSION: To our knowledge, this is the largest ever embedded trial to evaluate a recruitment or PPIR intervention. Advertising PPIR did not improve enrolment rates or any other outcome. It is possible that rather than advertising PPIR being the means to improve recruitment, PPIR may have an alternative impact on trials by making them more attractive, acceptable and patient-centred. We discuss potential reasons for our findings and implications for recruitment practice and research. TRIAL REGISTRATION NUMBERS: ISRCTN, ISRCTN16488358 . Registered on 14 May 2014. Study Within A Trial, SWAT-26 . Registered on 21 January 2016.</t>
  </si>
  <si>
    <t>Hull,Mark A.;Yiannakou,Yan;Gower,Jonathan;Ryder,Stephen D.;Bloom,Stuart L.;Rees,Colin R.</t>
  </si>
  <si>
    <t>Getting involved in clinical trials research in the UK: how can Clinical Research Networks help?</t>
  </si>
  <si>
    <t>Frontline Gastroenterology</t>
  </si>
  <si>
    <t>The Clinical Research Networks of the National Institute of Health Research have transformed clinical research in the UK, leading to a doubling in the number of patients involved in clinical research studies over the past 3 years. This has been achieved by streamlining the trials approvals process, by providing local infrastructure such as research nurse support for clinical trials recruitment and through recognition of the time and funding necessary for clinicians to contribute to clinical research. Here, we describe the structure and roles of the Comprehensive Clinical Research Networks in gastrointestinal disease and hepatology, particularly in England. We will explain how the networks have already accelerated clinical research in gastrointestinal and liver disease, as well as provide a simple guide about how individual clinicians can contribute to ongoing studies via the networks.</t>
  </si>
  <si>
    <t>Hulsman,Robert L.</t>
  </si>
  <si>
    <t>Shifting goals in medical communication. Determinants of goal detection and response formation</t>
  </si>
  <si>
    <t>OBJECTIVES: Research and education of medical communication different perspective, making the extraction of clear recommendations from research that can be applied in education not always possible. In education, medical communication is encountered from a goal-oriented perspective, which is often lacking in quantitative research where the relationship between process variables and the content of medical practice is often ignored. The aim of this paper is to bring the worlds of research and education together by presenting a comprehensive model of determinants explaining the behavior of physicians in daily practice. A basic notion in this model is that medical communication is goal-oriented, problem-solving behavior. Goals in communication are not fixed, but permanently changing over time. Hence, communication abilities do not rely on behavioral skills only but also on perceptual skills in identifying goals. A number of determinants affect the cognitive processes of goal appraisal and response formation: knowledge, attitudes, social norms, self-efficacy, stressors and interfering goals. CONCLUSION: Modeling medical communication as goal-oriented problem-solving behavior, and recognizing the complexity of goal appraisal and other key determinants of response formation may provide a common focus for both research and education in measuring, explaining and improving the HCP's behavior. PRACTICE IMPLICATIONS: In education not only skill practicing but also reflection on the process and outcomes is important to understand how one acts in practice situations and should act in future situations. In research measurements should be expanded to take contextual and goal-oriented dimensions of the process of communication into account to make findings more relevant for education and practice. [References: 78]</t>
  </si>
  <si>
    <t>Hunder,G. G.</t>
  </si>
  <si>
    <t>Classification/diagnostic criteria for GCA/PMR</t>
  </si>
  <si>
    <t>Clinical &amp; Experimental Rheumatology</t>
  </si>
  <si>
    <t>4 Suppl 20</t>
  </si>
  <si>
    <t>S4</t>
  </si>
  <si>
    <t>Giant cell arteritis (GCA) and polymyalgia rheumatica (PMR) are two common rheumatic diseases occurring in middle-aged and older persons. Their cause is unknown and in neither is there a single specific diagnostic test. As a result a combination of findings is needed for their diagnosis. The American College of Rheumatology has established criteria for the classification of GCA using two methods. These criteria are best used in research studies involving patients with a diagnosis of vasculitis. One method is based on the so-called traditional format. In this method the patient with vasculitis is classified as GCA if he/she manifests any 3 among the list of 5 criteria selected. The second method, the tree format or recursive partitioning method, starts with the clinical finding that best separates patients with GCA from others with vasculitis and then uses other criteria successively to point to a final decision regarding the presence or absence of GCA. Diagnostic criteria for GCA have not been formulated. Diagnostic criteria have been established for PMR by analysis of a series of patients, but in practice most rheumatologists use criteria established informally by consensus. [References: 14]</t>
  </si>
  <si>
    <t>Hunt,Justin B.;Curran,Geoffrey;Kramer,Teresa;Mouden,Sip;Ward-Jones,Susan;Owen,Richard;Fortney,John</t>
  </si>
  <si>
    <t>Partnership for implementation of evidence-based mental health practices in rural federally qualified health centers: theory and methods.</t>
  </si>
  <si>
    <t>BACKGROUND: Mental health and substance abuse are among the most commonly reported reasons for visits to Federally Qualified Health Centers (CHCs), yet only 6.5% of encounters are with on-site behavioral health specialists. Rural CHCs are significantly less likely to have on-site behavioral specialists than urban CHCs. Because of this lack of mental health specialists in rural areas, the most promising approach to improving mental health outcomes is to help rural primary care (PC) providers deliver evidence-based practices (EBPs). Despite the scope of these problems, no research has developed an effective implementation strategy for facilitating the adoption of mental health EBPs for rural CHCs. We sought to describe the conceptual components of an implementation partnership that focuses on the adaption and adoption of mental health EBPs by rural CHCs in Arkansas. METHODS: We present a conceptual model that integrates seven separate frameworks: (1) Jones and Wells' Evidence-Based Community Partnership Model, (2) Kitson's Promoting Action on Research Implementation in Health Services (PARiHS) implementation framework, (3) Sackett's definition of evidence-based medicine, (4) Glisson's organizational social context model, (5) Rubenstein's Evidence-Based Quality Improvement (EBQI) facilitation process, (6) Glasgow's RE-AIM evaluation approach, and (7) Naylor's concept of shared decision making. CONCLUSIONS: By integrating these frameworks into a meaningful conceptual model, we hope to develop a successful implementation partnership between an academic health center and small rural CHCs to improve mental health outcomes. Findings from this implementation partnership should have relevance to hundreds of clinics and millions of patients, and could help promote the sustained adoption of EBPs across rural America.</t>
  </si>
  <si>
    <t>Husedzinovic,Alma;Ose,Dominik;Schickhardt,Christoph;Frohling,Stefan;Winkler,Eva C.</t>
  </si>
  <si>
    <t>Stakeholders' perspectives on biobank-based genomic research: systematic review of the literature</t>
  </si>
  <si>
    <t>European Journal of Human Genetics</t>
  </si>
  <si>
    <t>The success of biobank-based genomic research is widely dependent on people's willingness to donate their tissue. Thus, stakeholders' opinions should be considered in the development of best practice guidelines for research and recruiting participants. We systematically analyzed the empirical literature describing different stakeholders' views towards ethical questions with regard to type of consent, data sharing and return of incidental findings. Patients are more open to one-time general consent than the public. Only a small proportion desires recontact if the research aim changed. A broad consent model would prevent only a small proportion of patients from participating in research. Although professionals are concerned about a risk of reidentification, patients and the public support data sharing and find that the benefit of research outweighs the potential risk of reidentification. However, they desire detailed information about the privacy protection measures. Regarding the return of incidental findings, the public and professionals focus on clinically actionable results, whereas patients are interested in receiving as much information as possible. For professionals, concrete guidelines that help managing the return of incidental findings should be warranted. For this it would be helpful addressing the different categories - actionable, untreatable and inheritable diseases - upfront with patients and public.</t>
  </si>
  <si>
    <t>Igney,Frederik H.;Asadullah,Khusru;Zollner,Thomas M.</t>
  </si>
  <si>
    <t>Techniques: species' finest blend--humanized mouse models in inflammatory skin disease research</t>
  </si>
  <si>
    <t>Trends in pharmacological sciences</t>
  </si>
  <si>
    <t>Differences between humans and mice often hamper the transfer of promising results from the bench to the clinic. For ethical reasons, research that involves patients is limited, and so there is an urgent need for models that mimic the human situation as closely as possible. In recent years, there has been considerable progress in generating humanized mouse models, and their application to drug discovery has proved fruitful. So, how can mice be humanized, and how can humanized mice be employed in immunology research and drug discovery? In this article, we answer these questions, focusing on T-cell-mediated skin diseases as an example. [References: 61]</t>
  </si>
  <si>
    <t>Iltis,A. S.</t>
  </si>
  <si>
    <t>Stopping trials early for commercial reasons: the risk-benefit relationship as a moral compass</t>
  </si>
  <si>
    <t>Journal of medical ethics</t>
  </si>
  <si>
    <t>Decisions by industry sponsors to end clinical trials early for commercial reasons have been the subject of controversy. I argue that the principal consideration in assessing these decisions ought to be the way in which the termination would affect the trial's risk-benefit relationship. If there is not yet sufficient benefit to be gained from the study to offset the risks to which participants were exposed and it is expected that important scientific information would be obtained if the trial were continued, early termination constitutes an unethical alteration of the risk-benefit relationship. This violates the grounds on which permission is given to conduct human research, patients consent to participate, and investigators agree to conduct studies. These knowable and avoidable changes in risk-benefit relationship should generally be seen as impermissible. [References: 19]</t>
  </si>
  <si>
    <t>Ingwell,Laura L.;Preisser,Evan L.</t>
  </si>
  <si>
    <t>Using citizen science programs to identify host resistance in pest-invaded forests.</t>
  </si>
  <si>
    <t>Threats to native forests from non-native insects and pathogens (pests) are generally addressed with methods such as quarantine, eradication, biological control, and development of resistant stock through hybridization and breeding. In conjunction with such efforts, it may be useful to have citizen scientists locate rare surviving trees that may be naturally pest resistant or tolerant. The degree of resistance of individual trees identified in this way can be tested under controlled conditions, and the most resistant individuals can be integrated into plant breeding programs aimed at developing pest-resistant native stock. Involving citizen scientists in programs aimed at identifying rare trees that survive colonization by pests provides a low-cost means of maximizing search efforts across wide geographic regions and may provide an effective supplement to existing management approaches. Copyright ©2010 Society for Conservation Biology.</t>
  </si>
  <si>
    <t>Irani,Farzin;Dankert,Mary;Siegel,Steven J.</t>
  </si>
  <si>
    <t>Patient and family attitudes toward schizophrenia treatment</t>
  </si>
  <si>
    <t>Current psychiatry reports</t>
  </si>
  <si>
    <t>Patient and family member attitudes toward illness, psychopharmacologic and nonpharmacologic treatments in schizophrenia, as well as their attitudes toward psychiatric research are reviewed here. The authors' recent work investigating patient and family member attitudes toward illness, medication, and a new method of receiving medication via surgical implants is also presented. The authors highlight the importance of understanding patient attitudes so that individual treatment plans and new treatments for schizophrenia can be facilitated. The important contribution of family members in caring for their loved ones is also emphasized. Patient participation in biomedical research is also discussed in the context of guiding the treatment of schizophrenia. [References: 39]</t>
  </si>
  <si>
    <t>Irrgang,James J.;Lubowitz,James H.</t>
  </si>
  <si>
    <t>Measuring arthroscopic outcome.</t>
  </si>
  <si>
    <t>Arthroscopy</t>
  </si>
  <si>
    <t>In order to measure and report clinical research results, we require the ability to measure our results, and we label our measurement tools "outcome measures." Options are many and include clinician-reported and patient-reported measures. Patient-reported measures include measures of symptoms (such as pain), measures of activity and function (such as work ability or sports participation), and measures of general health status (such as quality of life). Measures of symptoms and measures of activity and function may be specified as joint or region, and disease or injury, specific. We recommend that clinical outcome studies include a combination of these measures. In addition, clinical outcome measures should be practical, widely accepted, reliable, valid and responsive. Finally, the evidence for reliability, validity and responsiveness should be specific to the disease and/or population of interest.</t>
  </si>
  <si>
    <t>Jagosh,Justin;Macaulay,Ann C.;Pluye,Pierre;Salsberg,Jon;Bush,Paula L.;Henderson,Jim;Sirett,Erin;Wong,Geoff;Cargo,Margaret;Herbert,Carol P.;Seifer,Sarena D.;Green,Lawrence W.;Greenhalgh,Trisha</t>
  </si>
  <si>
    <t>Uncovering the benefits of participatory research: implications of a realist review for health research and practice</t>
  </si>
  <si>
    <t>CONTEXT: Participatory research (PR) is the co-construction of research through partnerships between researchers and people affected by and/or responsible for action on the issues under study. Evaluating the benefits of PR is challenging for a number of reasons: the research topics, methods, and study designs are heterogeneous; the extent of collaborative involvement may vary over the duration of a project and from one project to the next; and partnership activities may generate a complex array of both short- and long-term outcomes. METHODS: Our review team consisted of a collaboration among researchers and decision makers in public health, research funding, ethics review, and community-engaged scholarship. We identified, selected, and appraised a large-variety sample of primary studies describing PR partnerships, and in each stage, two team members independently reviewed and coded the literature. We used key realist review concepts (middle-range theory, demi-regularity, and context-mechanism-outcome configurations [CMO]) to analyze and synthesize the data, using the PR partnership as the main unit of analysis. FINDINGS: From 7,167 abstracts and 591 full-text papers, we distilled for synthesis a final sample of twenty-three PR partnerships described in 276 publications. The link between process and outcome in these partnerships was best explained using the middle-range theory of partnership synergy, which demonstrates how PR can (1) ensure culturally and logistically appropriate research, (2) enhance recruitment capacity, (3) generate professional capacity and competence in stakeholder groups, (4) result in productive conflicts followed by useful negotiation, (5) increase the quality of outputs and outcomes over time, (6) increase the sustainability of project goals beyond funded time frames and during gaps in external funding, and (7) create system changes and new unanticipated projects and activities. Negative examples illustrated why these outcomes were not a guaranteed product of PR partnerships but were contingent on key aspects of context. CONCLUSIONS: We used a realist approach to embrace the heterogeneity and complexity of the PR literature. This theory-driven synthesis identified mechanisms by which PR may add value to the research process. Using the middle-range theory of partnership synergy, our review confirmed findings from previous PR reviews, documented and explained some negative outcomes, and generated new insights into the benefits of PR regarding conflicts and negotiation between stakeholders, program sustainability and advancement, unanticipated project activity, and the generation of systemic change.</t>
  </si>
  <si>
    <t>Jagosh,Justin;Pluye,Pierre;Macaulay,Ann C.;Salsberg,Jon;Henderson,Jim;Sirett,Erin;Bush,Paula L.;Seller,Robbyn;Wong,Geoff;Greenhalgh,Trish;Cargo,Margaret;Herbert,Carol P.;Seifer,Sarena D.;Green,Lawrence W.</t>
  </si>
  <si>
    <t>Assessing the outcomes of participatory research: protocol for identifying, selecting, appraising and synthesizing the literature for realist review</t>
  </si>
  <si>
    <t>BACKGROUND: Participatory Research (PR) entails the co-governance of research by academic researchers and end-users. End-users are those who are affected by issues under study (e.g., community groups or populations affected by illness), or those positioned to act on the knowledge generated by research (e.g., clinicians, community leaders, health managers, patients, and policy makers). Systematic reviews assessing the generalizable benefits of PR must address: the diversity of research topics, methods, and intervention designs that involve a PR approach; varying degrees of end-user involvement in research co-governance, both within and between projects; and the complexity of outcomes arising from long-term partnerships. METHODS: We addressed the above mentioned challenges by adapting realist review methodology to PR assessment, specifically by developing inductively-driven identification, selection, appraisal, and synthesis procedures. This approach allowed us to address the non-uniformity and complexity of the PR literature. Each stage of the review involved two independent reviewers and followed a reproducible, systematic coding and retention procedure. Retained studies were completed participatory health interventions, demonstrated high levels of participation by non-academic stakeholders (i.e., excluding studies in which end-users were not involved in co-governing throughout the stages of research) and contained detailed descriptions of the participatory process and context. Retained sets are being mapped and analyzed using realist review methods. RESULTS: The librarian-guided search string yielded 7,167 citations. A total of 594 citations were retained after the identification process. Eighty-three papers remained after selection. Principle Investigators (PIs) were contacted to solicit all companion papers. Twenty-three sets of papers (23 PR studies), comprising 276 publications, passed appraisal and are being synthesized using realist review methods. DISCUSSION: The systematic and stage-based procedure addressed challenges to PR assessment and generated our robust understanding of complex and heterogeneous PR practices. To date, realist reviews have focussed on evaluations of relatively uniform interventions. In contrast our PR search yielded a wide diversity of partnerships and research topics. We therefore developed tools to achieve conceptual clarity on the PR field, as a beneficial precursor to our theoretically-driven synthesis using realist methods. Findings from the ongoing review will be provided in forthcoming publications.</t>
  </si>
  <si>
    <t>Jamshidi,Ensiyeh;Morasae,Esmaeil Khedmati;Shahandeh,Khandan;Majdzadeh,Reza;Seydali,Elham;Aramesh,Kiarash;Abknar,Nina Loori</t>
  </si>
  <si>
    <t>Ethical Considerations of Community-based Participatory Research: Contextual Underpinnings for Developing Countries.</t>
  </si>
  <si>
    <t>International Journal of Preventive Medicine</t>
  </si>
  <si>
    <t>BACKGROUND: The nature of community-based participatory research (CBPR) poses distinctive ethical challenges. In the absence of organized guidelines, a remarkable amount of researchers' time and energy will be spent tackling these ethical challenges. The study aimed to explore ethical issues and principles potentially arising when conducting CBPR. METHODS: This qualitative study conducted in CBPR Center of Tehran University of Medical Sciences. Required data were gathered through systematic literature review and semi-structured interviews. Representatives of community, academia, and nongovernmental organizations (NGOs) participated in our study. Ten interviews with representatives of partner organizations, four group interviews with academic staff, and four with representatives of community were conducted. Repeated thematic analysis was used to elicit ethics-related overarching themes from transcribed interviews. As recommendations, these themes were then organized into a set of CBPR-related ethical issues and principles. RESULTS: Four CBPR ethical guidelines (including 173 articles) were selected from a systematic review. Overarching themes relating to ethical principles which emerged from interviews were as follows: Trust, transparency and accountability, equity and inclusion, power imbalance, tolerance and conflict management, and attention to cultural sensitivity. Practical principles that emerged included: Consensus rather than informed consent, ownership of data and research achievements, and sustainability and maintenance of relationships. According to findings and in comparison to international guidelines, the present study put more emphasis on cultural sensitivity and sustainability as CBPR ethical tangles. CONCLUSIONS: Community-based participatory research ethical challenges are of the same kind in most parts of the world. However, some discrepancies exist that calls for local scrutiny. Future use and critic of current explored ethical issues and principles are highly encouraged.</t>
  </si>
  <si>
    <t>Jenkinson,Caroline E.;Winder,Rachel E.;Sugg,Holly V. R.;Roberts,Martin J.;Ridgway,Nicola;Kuyken,Willem;Wiles,Nicola;Kessler,David;Campbell,John</t>
  </si>
  <si>
    <t>Why do GPs exclude patients from participating in research? An exploration of adherence to and divergence from trial criteria.</t>
  </si>
  <si>
    <t>BACKGROUND: The role of GPs in recruiting or excluding participants critically underpins the feasibility, external validity and generalizability of primary care research. A better understanding of this role is needed. AIM: To investigate why GPs excluded potentially eligible participants from a large scale randomized controlled trial (RCT), to determine the proportion of patients excluded on account of trial eligibility compared with other reasons, and to explore the impact of such exclusions on the management and generalizability of RCTs. DESIGN AND SETTING: Secondary analysis of data from the CoBalT study, a multi-centre general-practice-based RCT investigating cognitive behavioural therapy as an adjunct to pharmacotherapy for treatment-resistant depression. METHOD: GPs were asked to screen patient lists generated from computerized record searches for trial eligibility and to provide narrative reasons for excluding patients. These reasons were coded independently by two researchers, with a third researcher resolving discrepancies. RESULTS: Thirty-one percent (4750/15,379) of patients were excluded at the GP screening stage, including 663 on patient lists that remained unscreened. Of the 4087 actively excluded patients, 67% were excluded on account of trial exclusion criteria, 20% for other criteria (half of which were comorbid conditions) and 13% without reason. CONCLUSION: Clear, comprehensive criteria, particularly with regards to comorbidities, are required for GPs to confidently screen patients for potential participation in research. Future studies should promote inclusivity and encourage GPs to adopt a liberal approach when screening patient lists. This would enhance the validity and generalizability of primary care research and encourage greater patient autonomy. Copyright © Crown copyright 2014.</t>
  </si>
  <si>
    <t>Jepson,Paul;Ladle,Richard J.</t>
  </si>
  <si>
    <t>Nature apps: Waiting for the revolution</t>
  </si>
  <si>
    <t>Ambio</t>
  </si>
  <si>
    <t>Apps are small task-orientated programs with the potential to integrate the computational and sensing capacities of smartphones with the power of cloud computing, social networking, and crowdsourcing. They have the potential to transform how humans interact with nature, cause a step change in the quantity and resolution of biodiversity data, democratize access to environmental knowledge, and reinvigorate ways of enjoying nature. To assess the extent to which this potential is being exploited in relation to nature, we conducted an automated search of the Google Play Store using 96 nature-related terms. This returned data on ~36 304 apps, of which ~6301 were nature-themed. We found that few of these fully exploit the full range of capabilities inherent in the technology and/or have successfully captured the public imagination. Such breakthroughs will only be achieved by increasing the frequency and quality of collaboration between environmental scientists, information engineers, computer scientists, and interested publics.</t>
  </si>
  <si>
    <t>Jha,Vikram;Quinton,Naomi D.;Bekker,Hilary L.;Roberts,Trudie E.</t>
  </si>
  <si>
    <t>Strategies and interventions for the involvement of real patients in medical education: a systematic review</t>
  </si>
  <si>
    <t>Medical education</t>
  </si>
  <si>
    <t>OBJECTIVES: There is increasing emphasis on encouraging more active involvement of patients in medical education. This is based on the recognition of patients as 'experts' in their own medical conditions and may help to enhance student experiences of real-world medicine. This systematic review provides a summary of evidence for the role and effectiveness of real patient involvement in medical education. METHODS: MEDLINE, EMBASE, ERIC, PsychINFO, Sociological Abstracts and CINAHL were searched from the start of the databases to July 2007. Three key journals and reference lists of existing reviews were also searched. Articles published in English and reporting primary empirical research on the involvement of real patients in medical education were included. The synthesis of findings is integrated by narrative structured in such a way to address the research questions. RESULTS: A total of 47 articles were included in the review. The majority of studies reported patients in the role of teachers only; others described patient involvement in assessment or curriculum development or in combined roles. Patient involvement was recommended in order to bring the patient voice into education. There were several examples of how to recruit and train patients to perform an educational role. The effectiveness of patient involvement was measured by evaluation studies and reported improvements in skills. CONCLUSIONS: There was limited evidence of the long-term effectiveness of patient involvement and issues of ethics, psychological impact and influence on education policy were poorly explored. Future studies should address these issues and should explore the practicalities of sustaining such educational programmes within medical schools. [References: 53]</t>
  </si>
  <si>
    <t>Jivraj,Jamil;Sacrey,Lori-Ann;Newton,Amanda;Nicholas,David;Zwaigenbaum,Lonnie</t>
  </si>
  <si>
    <t>Assessing the influence of researcher-partner involvement on the process and outcomes of participatory research in autism spectrum disorder and neurodevelopmental disorders: a scoping review</t>
  </si>
  <si>
    <t>Autism</t>
  </si>
  <si>
    <t>Participatory research aims to increase the relevance and broaden the implementation of health research by involving those affected by the outcomes of health studies. Few studies within the field of neurodevelopmental disorders, particularly autism spectrum disorders, have involved autistic individuals as partners. This study sought to identify and characterize published participatory research partnerships between researchers and individuals with autism spectrum disorder or other neurodevelopmental disorders and examine the influence of participatory research partnerships on the research process and reported study outcomes. A search of databases and review of gray literature identified seven studies that described participatory research partnerships between academic researchers and individuals with autism spectrum disorder or other neurodevelopmental disorders. A comparative analysis of the studies revealed two key themes: (1) variations in the participatory research design and (2) limitations during the reporting of the depth of the partner's involvement. Both themes potentially limit the application and generalizability of the findings. The results of the review are discussed in relation to the use of evaluative frameworks for such participatory research studies to determine the potential benefits of participatory research partnerships within the neurodevelopmental and autism spectrum disorder populations. Copyright © The Author(s) 2014.</t>
  </si>
  <si>
    <t>Johns,Timothy;Eyzaguirre,Pablo B.</t>
  </si>
  <si>
    <t>Linking biodiversity, diet and health in policy and practice</t>
  </si>
  <si>
    <t>Proceedings of the Nutrition Society</t>
  </si>
  <si>
    <t>Simplification of human diets associated with increased accessibility of inexpensive agricultural commodities and erosion of agrobiodiversity leads to nutrient deficiencies and excess energy consumption. Non-communicable diseases are growing causes of death and disability worldwide. Successful food systems in transition effectively draw on locally-available foods, food variety and traditional food cultures. In practice this process involves empirical research, public policy, promotion and applied action in support of multi-sectoral, community-based strategies linking rural producers and urban consumers, subsistence and market economies, and traditional and modern food systems. Implementation of the International Plant Genetic Resources Institute's Global Nutrition Strategy in Sub-Saharan Africa offers a useful case study. Relevant policy platforms, in which biodiversity conservation and nutrition are and should be linked, include the Millennium Development Goals, Millennium Ecosystem Assessment, Convention on Biological Diversity, Global Strategy on Diet, Physical Activity and Health, Food-Based Dietary Guidelines, Right to Adequate Food and UN Human Rights Commission's Permanent Forum on Indigenous Issues. The largely unexplored health benefits of cultivated and wild plants include micronutrient intake and functions related to energy density, glycaemic control, oxidative stress and immuno-stimulation. Research on the properties of neglected and underutilized species and local varieties deserves higher priority. In tests of the hypothesis that biodiversity is essential for dietary diversity and health, quantitative indicators of dietary and biological diversity can be combined with nutrition and health outcomes at the population level. That traditional systems once lost are hard to recreate underlines the imperative for timely documentation, compilation and dissemination of eroding knowledge of biodiversity and the use of food culture for promoting positive behaviours. [References: 42]</t>
  </si>
  <si>
    <t>Johnson,Jennifer E.</t>
  </si>
  <si>
    <t>Integrating psychotherapy research with public health and public policy goals for incarcerated women and other vulnerable populations</t>
  </si>
  <si>
    <t>Psychotherapy Research</t>
  </si>
  <si>
    <t>OBJECTIVE AND METHOD: In this article, I review my research applying interpersonal treatments and interpersonal principles from psychotherapy for major depression and substance use to broader public health goals for incarcerated women and other vulnerable populations. RESULTS: A public health focus has led me to expand the boundaries of psychotherapy research to include partners such as prisons, parole officers, and bachelor's level providers; behaviors like risky sex; service delivery challenges; and ultimately to research with an eye toward informing policy and advocacy. CONCLUSIONS: A public health perspective provides context and rationale for conducting sound psychotherapy research; the combination of public health and psychotherapy-specific perspectives can lead to novel research.</t>
  </si>
  <si>
    <t>Johnson,Sarah L.;Kim,Young Mi;Church,Kathryn</t>
  </si>
  <si>
    <t>Towards client-centered counseling: development and testing of the WHO Decision-Making Tool.</t>
  </si>
  <si>
    <t>OBJECTIVE: To describe development and testing of a counseling tool intended to inform family planning clients while helping the family planning provider facilitate the client's decision-making process; and to discuss challenges and requisites for shifting to shared decision-making from the extremes of decision-making dominated by the provider, on one hand, or unaided by the provider, on the other. DEVELOPMENT OF THE TOOL: The WHO Decision-Making Tool for Family Planning Clients and Providers is derived from evidence-based principles of client-centered care and counseling. This article discusses how these principles are manifested in the Tool and how the Tool aids both provider and client in improving counseling. METHODS: Development of the Tool involved formative workshops with providers in Indonesia, Mexico, South Africa and Trinidad and Tobago and observational evaluation research in Indonesia, Mexico, and Nicaragua. Analysis of videotaped counseling sessions quantitatively assessed client-provider communication and decision-making. Also, focus-group discussions, interviews, and a questionnaire collected qualitative data from providers and clients. RESULTS: In general, use of the Tool improved providers' counseling performance: they engaged clients more and gave more and better tailored information. For clients, the Tool increased their communication and involvement. Both the Nicaraguan and Mexican studies found marked shifts toward the client in the locus of decision-making after introduction of the Tool. PRACTICE IMPLICATIONS: Use of the tool improves the performance of both providers and clients in family planning counseling and decision-making. There are challenges, however, at the levels of both the provider and the organization in sustaining these changes and scaling up such initiatives in quality of care. Copyright © 2010 Elsevier Ireland Ltd. All rights reserved.</t>
  </si>
  <si>
    <t>Jolly,Kim;Weiss,Josie A.;Liehr,Patricia</t>
  </si>
  <si>
    <t>Understanding adolescent voice as a guide for nursing practice and research</t>
  </si>
  <si>
    <t>Issues in comprehensive pediatric nursing</t>
  </si>
  <si>
    <t>Recognizing adolescents as unique individuals increases the potential for trust and openness and provides a foundation for giving them voice. Giving voice to adolescents by listening to their stories of what really matters may enable prudent health choices in the midst of complicated life challenges. The purpose of this paper is to introduce the concept of adolescent voice as a means of improving health care for teens and as a basis for further research. Freire's philosophical perspective guided thinking and Story Theory provided structure for gathering the health story of an adolescent. Freire proposes dialogue as a conversation between equal partners, which can be liberating. Story Theory proposes story gathering through intentional dialogue to learn what really matters to the person sharing the story. The convergence of Freire's philosophy and the adolescent story results in a definition of adolescent voice: the power to express self through dialogue with a nonjudgmental listener who gives and receives feedback. Adolescence is a time of growth and change, and a time when adolescents often make risky choices. Paying attention to adolescent voice could promote positive interactions with health-care providers, leading to safer decision-making. Recognizing adolescents as unique individuals and listening to their stories increases the potential for trust and openness with health-care providers. Giving voice to what really matters to them may assist adolescents in making positive health choices in the midst of complicated life challenges. The purpose of this paper is to introduce the concept of adolescent voice as a means of improving health care for teens and as a basis for further research. [References: 26]</t>
  </si>
  <si>
    <t>Jones,Emma Leanne;Williams-Yesson,Barbara Ann;Hackett,Rowland C.;Staniszewska,Sophie H.;Evans,David;Francis,Nader Kamal</t>
  </si>
  <si>
    <t>Quality of reporting on patient and public involvement within surgical research: a systematic review</t>
  </si>
  <si>
    <t>Annals of Surgery</t>
  </si>
  <si>
    <t>BACKGROUND: Recruitment difficulties are a well-reported concern in surgical literature, which may be improved by patient and public involvement (PPI). PPI within research has been defined as being conducted "with" or "by" patients or members of the public rather than being "about" or "for" them. However, the extent to which PPI is used within surgical research is unknown. METHODS: Surgical literature was systematically reviewed using EMBASE, MEDLINE, PsycINFO, the Cochrane Central Register of Controlled Trials, and PubMed. Search terms related to (i) patients, (ii) involvement, (iii) perioperative care, and (iv) impact. Quality of PPI reporting was evaluated using the GRIPP (Guidance for Reporting Involvement of Patients and Public checklist and the guidelines developed by Wright and Foster. A patient representative advised on the purpose and analysis of this systematic review. RESULTS: Eight articles described PPI in surgical trials to improve the identification of research topics, study design, recruitment, retention, and data collection. Quality of PPI reporting was suboptimal, as none of the articles provided a clear account of how PPI was conceptualized. Training and support for patients, their involvement in dissemination, and a critique of the limitations of PPI were not reported. However, it was not clear whether this represents an underutilization of PPI or purely suboptimal reporting in surgery. CONCLUSIONS: There is a paucity of surgical research reporting upon PPI, and the quality of reporting is low. Further research to define appropriate standards for reporting on PPI activities may facilitate broadening the utilization and impact of PPI in surgical research.</t>
  </si>
  <si>
    <t>Jones,J. B.;Shah,Nirav R.;Bruce,Christa A.;Stewart,Walter F.</t>
  </si>
  <si>
    <t>Meaningful use in practice using patient-specific risk in an electronic health record for shared decision making.</t>
  </si>
  <si>
    <t>American Journal of Preventive Medicine</t>
  </si>
  <si>
    <t>5 Suppl 2</t>
  </si>
  <si>
    <t>S179</t>
  </si>
  <si>
    <t>Quantitative risk (QR) formulas have been developed for multiple conditions but are not routinely used in clinical practice. Tests were made of the feasibility of an automated clinical care process for using QR in routine primary care. Several modifications were made to the Framingham Risk Score (FRS) and it was applied to routine care in three areas: (1) for risk-stratification, (2) patient education about care options, and (3) guidance on optimizing choice of care options. Evidence-based methods were used to convert the smoking status variable from a binary- to a continuous-scale format and to add variables for alcohol use and HbA1c. An automated protocol tested in 2008-2010 was successful for all three applications. At-risk patients (defined according to criteria from the Joint National Committee on Prevention, Detection, Evaluation, and Treatment of High Blood Pressure [JNC]-7 or the National Cholesterol Education Program Expert Panel on Detection, Evaluation, and Treatment of High Blood Cholesterol in Adults [adult treatment panel/ATP-III]) were automatically identified during routine encounters. Patient-reported data were obtained (n = 1826) by touchscreen questionnaire and automatically used with electronic health record (EHR) data to calculate risks on 1068 patients who had complete data. Patients were risk-stratified. Higher-risk patients viewed an interactive web-based tool and chose options to modify risk factors. Feasibility was successful for use of the FRS in the interactive web tool. Copyright © 2011 American Journal of Preventive Medicine. Published by Elsevier Inc. All rights reserved.</t>
  </si>
  <si>
    <t>Joss,Nerida;Cooklin,Amanda;Oldenburg,Brian</t>
  </si>
  <si>
    <t>A scoping review of end user involvement in disability research</t>
  </si>
  <si>
    <t>Disability &amp; Health Journal</t>
  </si>
  <si>
    <t>BACKGROUND: Involving clients and consumers of health care in research, policy and health service development has been widely advocated for across a number of different fields and disciplines. Despite some promising evidence, 'end users' have not been meaningfully involved in all stages of the research process in the area of disability research. OBJECTIVE: To conduct a scoping review on end user involvement in disability research, service and policy development. METHODS: Literature was searched using electronic databases, hand searching reference lists of papers and grey literature. Electronic databases searched included the Cochrane Database of Systematic Reviews, MEDLINE, EMBASE, CINAHL, PsycINFO and Google Scholar. The search was restricted to articles published in English between January 2000 and April 2013. RESULTS: Two clear themes emerged from a review of twenty-seven articles. Firstly, end users can benefit research as 'experts of experience' through their role as a co-researcher. Secondly, evidence suggests end users add value at different stages of the research process in this role. However, less is understood about end user involvement in the latter stages of the research process. CONCLUSIONS: This review suggests that end users can meaningfully contribute to the quality of disability research. End users are likely to engage in research with differing perspectives, desires to be involved at distinct stages of the process, differing roles and different abilities to participate in the research. Academic rigor, however, must be maintained by the researcher. Copyright © 2016 Elsevier Inc. All rights reserved.</t>
  </si>
  <si>
    <t>want to see abstract re 'user invovlement'</t>
  </si>
  <si>
    <t>Jun,Min;Manns,Braden;Laupacis,Andreas;Manns,Liam;Rehal,Bhavdeep;Crowe,Sally;Hemmelgarn,Brenda R.</t>
  </si>
  <si>
    <t>Assessing the extent to which current clinical research is consistent with patient priorities: a scoping review using a case study in patients on or nearing dialysis.</t>
  </si>
  <si>
    <t>PURPOSE OF REVIEW: There is growing acknowledgement that engaging patients to identify their research priorities is important. Using a case study of patients on or nearing dialysis, we sought to assess the extent to which recently completed and ongoing clinical research was consistent with priorities identified by patients, caregivers, and clinicians. SOURCES OF INFORMATION: Over a 4-year sampling frame (January 2010 to December 2013), we systematically searched the medical literature (top 5 nephrology and top 10 general medicine journals accessed through MEDLINE via Ovid), international randomized controlled trial (RCT) registries, and national government and kidney research funding organizations (Canada, U.S., Australia, and U.K.) for published clinical studies, registered RCTs, and funded clinical studies, respectively. Published clinical studies, registered RCTs, and funded clinical studies were categorized as to whether or not they were consistent with the top 10 research priorities identified by patients, their caregivers, and clinicians in a recent comprehensive research priority setting exercise. FINDINGS: The search yielded 4293 published articles, 688 RCTs, and 70 funded studies, of which 1116 articles, 315 RCTs, and 70 funded studies were eligible for inclusion. Overall 194 published studies (17.4 %), 71 RCTs (22.5 %), and 15 funded studies (21.4 %) included topics consistent with the top 10 research priorities identified by patients. Four of the top 10 research priorities, including strategies to improve the management of itching, increase access to kidney transplantation, assess the psychosocial impact of kidney failure, and determine the effects of dietary restriction received virtually no attention. LIMITATIONS: The top 10 priorities we used to categorize included studies were identified by Canadian patients, caregivers, and clinicians. The top research priorities may vary across different countries. The proportion of published studies that are consistent with the top 10 priorities could be different in nephrology journals with lower impact factors. Studies related to kidney transplantation and the psychosocial impact of kidney failure may have been published in journals not included in our search strategy. IMPLICATIONS: The majority of recently completed or ongoing clinical studies in patients on or nearing dialysis do not address the top research priorities of patients, raising concerns that current clinical research may not be meeting the needs of the ultimate consumer, in this case, patients on or nearing dialysis. Greater involvement of patients in research is required to bridge the gap between research and patients' needs.; Publisher: Il apparait de plus en plus important de consulter les patients afin de mieux repondre a leurs attentes vis-a-vis de la recherche clinique. Lors d'une etude de cas faite sur des patients en dialyse ou sur le point d'en entreprendre une, nous avons voulu savoir a quel point les etudes cliniques en cours ou completees recemment etaient en accord avec les priorites de recherche etablies par les patients, le personnel soignant et le personnel clinique.; Language: French</t>
  </si>
  <si>
    <t>Kadam,Rashmi Ashish</t>
  </si>
  <si>
    <t>Informed consent process: A step further towards making it meaningful!</t>
  </si>
  <si>
    <t>Perspectives in Clinical Research</t>
  </si>
  <si>
    <t>Informed consent process is the cornerstone of ethics in clinical research. Obtaining informed consent from patients participating in clinical research is an important legal and ethical imperative for clinical trial researchers. Although informed consent is an important process in clinical research, its effectiveness and validity are always a concern. Issues related to understanding, comprehension, competence, and voluntariness of clinical trial participants may adversely affect the informed consent process. Communication of highly technical, complex, and specialized clinical trial information to participants with limited literacy, diverse sociocultural background, diminished autonomy, and debilitating diseases is a difficult task for clinical researchers. It is therefore essential to investigate and adopt innovative communication strategies to enhance understanding of clinical trial information among participants. This review article visits the challenges that affect the informed consent process and explores various innovative strategies to enhance the consent process.</t>
  </si>
  <si>
    <t>Karim,K.</t>
  </si>
  <si>
    <t>Conducting research involving palliative patients</t>
  </si>
  <si>
    <t>Nursing Standard</t>
  </si>
  <si>
    <t>AIM: The objective of this study was to outline some of the reasons why palliative care patients are seen to be vulnerable as research participants. METHOD: The author conducted a literature review to ascertain whether or not palliative care patients should be involved in research. RESULTS: The author found that the case for involving patients who are receiving palliative care in research is overwhelming, but that the protection of these patients must be an integral part of the research. CONCLUSION: The research design should essentially incorporate the same aims as the palliative care philosophy: patient autonomy, open awareness, holism, respect and collaboration. [References: 28]</t>
  </si>
  <si>
    <t>Katigbak,Carina;Foley,Meghan;Robert,Lauren;Hutchinson,M. Katherine</t>
  </si>
  <si>
    <t>Experiences and Lessons Learned in Using Community-Based Participatory Research to Recruit Asian American Immigrant Research Participants</t>
  </si>
  <si>
    <t>PURPOSE: By 2050, the number of international migrants is expected to double from 214 million people. Of these, Asian immigrants are projected to comprise the largest foreign-born population in the United States by the year 2065. Asian American immigrants experience numerous health disparities, but remain under-represented in health research. The purpose of this article is to examine the experiences and lessons learned in applying community-based participatory research (CBPR) principles to access and recruit a sample of Asian American research participants. APPROACH: This article reviews unique barriers to research participation among Asian Americans, describes the principles of CBPR, and provides examples of how these principles were employed to bridge recruitment challenges within a qualitative study. FINDINGS AND CONCLUSIONS: CBPR facilitated greater research participation among a group of immigrant Asian Americans. Researchers must be additionally mindful of the importance of building trusting relationships with their community partners, understanding the significance of shared experiences, considering fears around immigration status, and considering ongoing challenges in identifying and reaching hidden populations. CLINICAL RELEVANCE: Clinicians and researchers can employ CBPR principles to guide their work with Asian immigrant communities and other under-represented groups to facilitate access to the population, improve participant recruitment, and foster engagement and collaboration. Copyright © 2016 Sigma Theta Tau International.</t>
  </si>
  <si>
    <t xml:space="preserve">title and abstract - yes 
</t>
  </si>
  <si>
    <t xml:space="preserve">need to see abstract for meaning of 'participatory' </t>
  </si>
  <si>
    <t>Title-yes; Abstract-yes.  Include as it addresses attitudes</t>
  </si>
  <si>
    <t>Kavcic,Matic;Pahor,Majda;Domajnko,Barbara</t>
  </si>
  <si>
    <t>User involvement in Slovenian healthcare.</t>
  </si>
  <si>
    <t>PURPOSE: The purpose of this paper is to report on current developments in user involvement in healthcare in Slovenia and to explore the issue from the macro-, mezzo- and micro-levels. DESIGN/METHODOLOGY/APPROACH: User involvement is first contextualised within history of the organisation of healthcare system, from its socialist past through to its post-transitional developments. Second, user involvement is tracked through an analysis of healthcare policies and legislation as well as at its institutional and organisational levels. Finally, user involvement practices are illustrated from the perspective of individual patients. A descriptive and exploratory case study design was employed, including a literature review, document analysis and qualitative thematic analysis of nine in-depth and four semi-structured interviews. FINDINGS: The findings reveal a complex and at times ambivalent picture in which user involvement is still not firmly embedded into the healthcare system, despite being generally accepted. ORIGINALITY/VALUE: No systematic qualitative research of patient involvement in Slovenia has previously been published. This research will establish a basis for further investigations of the topic.</t>
  </si>
  <si>
    <t>Kelly,Len;Minty,Alana</t>
  </si>
  <si>
    <t>End-of-life issues for aboriginal patients: a literature review</t>
  </si>
  <si>
    <t>Canadian Family Physician</t>
  </si>
  <si>
    <t>OBJECTIVE: To understand some of the cross-cultural issues in providing palliative care to aboriginal patients. SOURCES OF INFORMATION: MEDLINE (1966 to 2005), CINAHL, PsycINFO, Google Scholar, and the Aboriginal Health Collection at the University of Manitoba were searched. Studies were selected based on their focus on both general cross-cultural caregiving and, in particular, end-of-life decision making and treatment. Only 39 relevant articles were found, half of which were opinion pieces by experienced nonaboriginal professionals; 14 were qualitative research projects from nursing and anthropologic perspectives. MAIN MESSAGE: All patients are unique. Some cultural differences might arise when providing palliative care to aboriginal patients, who value individual respect along with family and community. Involvement of family and community members in decision making around end-of-life issues is common. Aboriginal cultures often have different approaches to telling bad news and maintaining hope for patients. Use of interpreters and various communication styles add to the challenge. CONCLUSION: Cultural differences exist between medical caregivers and aboriginal patients. These include different assumptions and expectations about how communication should occur, who should be involved, and the pace of decision making. Aboriginal patients might value indirect communication, use of silence, and sharing information and decision making with family and community members. [References: 39]</t>
  </si>
  <si>
    <t>Kelly,Patricia J.</t>
  </si>
  <si>
    <t>Practical suggestions for community interventions using participatory action research</t>
  </si>
  <si>
    <t>Advanced practice nurses and nurse researchers with experience in clinical settings may encounter challenges in the initial development and implementation of community-based projects. Participatory action research methodology, a user-friendly framework for community-based research activities, provides a way for researchers and community members to work together to define a problem, take action, and evaluate their work. This article attempts to bridge the theory-implementation gap by describing background steps that researchers can use when conceptualizing and initiating a research project with community partners. Suggestions for initial steps and the planning and review cycles are presented, along with examples from the literature. [References: 37]</t>
  </si>
  <si>
    <t xml:space="preserve">need to see abstract re suggestions about community interventions  ; abstract does address what researchers need to do </t>
  </si>
  <si>
    <t>Title- yes; abstract - yes. include - appears to address competencies needed of the researchers</t>
  </si>
  <si>
    <t>Kent,David M.;Shah,Nilay D.</t>
  </si>
  <si>
    <t>Risk models and patient-centered evidence: should physicians expect one right answer?.</t>
  </si>
  <si>
    <t>Keteyian,Steven J.</t>
  </si>
  <si>
    <t>Exercise rehabilitation in chronic heart failure</t>
  </si>
  <si>
    <t>Coronary artery disease</t>
  </si>
  <si>
    <t>The past 15 years of research involving patients with heart failure have provided a lot of new information regarding how exercise training lessens the exercise intolerance that is characteristic of these patients. Despite these new understandings, the prescription of regular exercise and rehabilitation in eligible patients is not embraced by all practitioners. Such reluctance may be due, in part, to concerns about either the safety of the treatment or the absence of multisite, randomized, controlled trial data that evaluates clinical end-points. This paper focuses on how exercise capacity is improved through training in patients with heart failure and suggests future considerations with respect to the study and application of this novel therapy. [References: 33]</t>
  </si>
  <si>
    <t>Khangura,Sara;Bennett,Carol;Stacey,Dawn;O'Connor,Annette M.</t>
  </si>
  <si>
    <t>Personal stories in publicly available patient decision aids.</t>
  </si>
  <si>
    <t>OBJECTIVE: To characterize the use of personal stories in publicly available patient decision aids (PtDAs). METHODS: Descriptive study guided by a structured coding taxonomy based on the International Patient Decision Aid Standards, Ottawa Decision Support Framework, Decisional Conflict Scale and qualitative content analysis. Personal story was defined as an illustrative, first-person narrative in any format. Sampling from the 2007 Cochrane A to Z Inventory was stratified by developer and one-third of PtDAs were randomly sampled. RESULTS: Of 200 publicly available PtDAs from 5 developers, 168 from 3 developers contained stories. A stratified sample of 56 PtDAs contained 260 stories. Thirty of 56 PtDAs presented an equal number of stories favouring or against the most intensive option. Thirty PtDAs described narrators' satisfaction with outcome(s): 21 contained only stories portraying satisfaction; 9 contained stories portraying satisfaction and dissatisfaction. CONCLUSION: Publicly available PtDAs vary in their use of stories. Most PtDAs balance the number of stories favouring and against the most intensive option presented; most PtDAs do not balance the number of stories portraying satisfaction or dissatisfaction with the outcome(s) of the decision. PRACTICE IMPLICATIONS: Research is needed to better understand the impact of stories on patient decision making and to inform the guidelines for their inclusion in PtDAs.</t>
  </si>
  <si>
    <t>King,N. M. P.;Bishop,C. E.</t>
  </si>
  <si>
    <t>New treatments for serious conditions: ethical implications</t>
  </si>
  <si>
    <t>Gene therapy</t>
  </si>
  <si>
    <t>Approval of Spinraza (nusinersen) for treatment of spinal muscular atrophy prompts consideration of a number of ethical issues that arise whenever a new treatment is proposed for a serious condition, especially one that is rare and can devastatingly affect children. Patients, families, clinicians, researchers, institutions and policymakers all must take account of the ways that newly available treatments affect informed and shared decision-making about therapeutic and research options. The issues to consider include: addressing what is still uncertain and unknown; the possibility that potential benefits will be exaggerated and potential harms underemphasized in the media, by advocacy organizations, and in consent forms and processes; the high cost of many novel drugs and biologics; the effects of including conditions of variable phenotype in state-mandated newborn screening panels; and how new treatments can change the standard of care, altering what is and is not known about a disorder and posing challenges for decision-making at both individual and policy levels. The good news that Spinraza brings thus requires additional attention to its ethical and policy implications, to improve counseling and shared decision-making about treatment and research options for patients and all involved in their care.</t>
  </si>
  <si>
    <t>King,Winifred;Nu'Man,Jeanette;Fuller,Talleria R.;Brown,Mari;Smith,Shuenae;Howell,A. Vyann;Little,Stacey;Patrick,Patricia;Glover,LaShon</t>
  </si>
  <si>
    <t>The diffusion of a community-level HIV intervention for women: lessons learned and best practices.</t>
  </si>
  <si>
    <t>Abstract Early in the HIV/AIDS epidemic in the United States, relatively few women were diagnosed with HIV infection and AIDS. Today, the epidemic represents a growing and persistent health threat to women in the United States, especially young women and women of color. In 2005, the leading cause of HIV infection among African American women and Latinas was heterosexual contact. In addressing HIV prevention needs among women, community-level strategies are needed to increase consistent condom use by women and their partners and to change community norms to support safer sex behaviors. The Real AIDS Prevention Project (RAPP) is a community-based HIV prevention intervention for women and their partners. RAPP is based on a community mobilization model that involves a combination of activities, including street outreach, one-on-one discussions called stage-based encounters, role model stories, community networks, and small group activities. The objectives of RAPP are to increase consistent condom use by women and their partners and change community norms associated with perceptions of condom use and high-risk behaviors in an effort to make safer sex practice more acceptable. This paper describes the Centers for Disease Control and Prevention (CDC) Division of HIV/AIDS Prevention (DHAP) effort to nationally diffuse RAPP from March 2003 through May 2007 and lessons learned from that diffusion experience. The paper specifically discusses (1) collaborating and planning with researchers, (2) a diffusion needs assessment that was designed to assess prior implementation experiences among select agencies, (3) developing the intervention package, (4) developing and piloting training for community-based organizations (CBOs), (5) a rollout of national trainings for health departments and community-based organizations interested in implementing RAPP, and (6) ongoing quality assurance activities and the provision of technical assistance and support. RAPP has been proven effective in reducing HIV transmission risk behaviors and improving communication and negotiation skills necessary for African American women and Latinas to reduce their risk for HIV infection and improve their overall health status.</t>
  </si>
  <si>
    <t>Kirchhoff,Karin T.;Kehl,Karen A.</t>
  </si>
  <si>
    <t>Recruiting participants in end-of-life research</t>
  </si>
  <si>
    <t>American Journal of Hospice &amp; Palliative Medicine</t>
  </si>
  <si>
    <t>A great deal of time, attention, and funding has been dedicated to research concerned with improving care at the end of life. However, sizes of samples for such research are reduced by recruitment problems unique to end-of-life studies, which limits their power and generalizability. In this article, experiences are shared and suggestions are offered to increase recruitment using 4 recent studies on end-of-life topics as examples. The issues in this article include those related to participants (patients or family members) and those related to the health care providers or systems. A researcher who is forewarned about higher-than-usual rates for lack of contact, refusals, and no-shows in end-of-life research can plan appropriately for the time and effort needed during the recruitment phase of the study. [References: 24]</t>
  </si>
  <si>
    <t>Kirwan,John R.;Ahlmen,Monica;de Wit,Maarten;Heiberg,Turid;Hehir,Maggie;Hewlett,Sarah;Katz,Patricia P.;Minnock,Patricia;Quest,Enid M.;Richards,Pam</t>
  </si>
  <si>
    <t>Progress since OMERACT 6 on including patient perspective in rheumatoid arthritis outcome assessment</t>
  </si>
  <si>
    <t>The first OMERACT Patient Perspective Workshop took place at OMERACT 6 in 2002. Through a series of meetings and discussion sessions a research agenda emerged and this report outlines progress made on this agenda. Work on identifying novel outcomes, instruments, and methods has shown similarities across European countries in the importance patients with rheumatoid arthritis (RA) attach to specific outcomes, in particular fatigue. Validation of an appropriate instrument to measure fatigue in patients with RA is currently being investigated. Frequent or repeated real-time assessment of symptoms such as pain and fatigue is becoming possible using electronic systems. An OMERACT Patient Panel has been established, and has produced a glossary for patients involved in supporting clinical research. In some centers, efforts are being made to provide Patient Research Partners with knowledge and skills that will enhance their contribution, and some of these approaches will be incorporated into OMERACT 7. The research agenda that was developed during the first Patient Perspective Workshop has stimulated new work in several areas. In addition, international attention has been drawn to the need to make sure that the patient's perspective is not lost among the technical expertise of rheumatology. [References: 7]</t>
  </si>
  <si>
    <t>Kirwan,John;Heiberg,Turid;Hewlett,Sarah;Hughes,Rod;Kvien,Tore;Ahlmen,Monica;Boers,Maarten;Minnock,Patricia;Saag,Kenneth;Shea,Beverley;Suarez Almazor,Maria;Taal,Erik</t>
  </si>
  <si>
    <t>Outcomes from the Patient Perspective Workshop at OMERACT 6</t>
  </si>
  <si>
    <t>The objective of the Patient Perspective Workshop at OMERACT 6 was to address the question of assessing the outcomes of intervention in rheumatoid arthritis (RA) from the perspective of those who experience the disease themselves. This was done by reviewing the current state of research in the area, identifying the requirements for the development of valid instruments, delineating a research agenda that can attain these requirements, and motivating participants to undertake the appropriate research. Through a series of meetings and discussion sessions a research agenda emerged that includes: exploring subjective experiences of RA identified by patients as important but not encompassed within the current "core set" of outcome measures (such as a sense of well being, fatigue, and disturbed sleep); clarifying terminology; and empowering patients to be more effective partners in outcomes research. These were supported by the OMERACT plenary session. Specific actions were required by both patient participants and organizers to ensure the nature of the conference, its focus and method of working were understood, and that the patient participants were sufficiently confident to make their contribution. [References: 12]</t>
  </si>
  <si>
    <t>Kivits,Joelle</t>
  </si>
  <si>
    <t>Informed patients and the internet: a mediated context for consultations with health professionals.</t>
  </si>
  <si>
    <t>Journal of Health Psychology</t>
  </si>
  <si>
    <t>This article investigates how individuals' use of the Internet for finding health information may affect the relationship between health professionals and patients. It explores people's rationales for searching for information online, the information selection process and the implications for doctor-patient interactions. Qualitative interviews were conducted by email with 31 health information seekers. Study findings show the importance of the 'everyday' in orientating health information searches and of personal experience in navigating a multiplicity of online sources. Interviewees emphasize the primary role of the doctor-patient relationship for delivering health and medical information, their Internet searches complementing rather than opposing professional expertise.</t>
  </si>
  <si>
    <t>Klassen,Anne F.;Tsangaris,Elena;Forrest,Christopher R.;Wong,Karen W. Y.;Pusic,Andrea L.;Cano,Stefan J.;Syed,Iqra;Dua,Meghna;Kainth,Sonika;Johnson,Jessica;Goodacre,Tim</t>
  </si>
  <si>
    <t>Quality of life of children treated for cleft lip and/or palate: a systematic review</t>
  </si>
  <si>
    <t>Journal of Plastic, Reconstructive &amp; Aesthetic Surgery: JPRAS</t>
  </si>
  <si>
    <t>OBJECTIVE: Cleft lip and/or palate (CLP) is the most common congenital craniofacial anomaly. As a first step toward developing a quality of life (QOL) questionnaire for CLP patients, our team conducted a systematic literature review to identify studies that measured child- or proxy-reported outcomes of CLP. DESIGN: PUBMED, CINAHL, EMBASE and PsycINFO were searched from their inception to July 2010 to identify studies that measured health-related concepts in CLP patients. Abstract and title screening was performed by two screeners. Full texts of all potentially relevant papers were obtained and examined by two reviewers. We identified publications that measured health concepts and categorized them to form a preliminary conceptual framework of CLP QOL issues. RESULTS: A total of 4594 publications were identified. Twenty-six studies met our inclusion criteria. Research involved CLP patients living in nine countries with sample sizes ranging from 23 to 661. Health concepts were measured using 29 different questionnaires. No patient-reported outcome (PRO) instrument measuring QOL concerns of CLP patients currently exists. CLP-specific health concepts measured to date were categorized into a preliminary conceptual QOL framework with the following categories: physical, psychological and social health. CONCLUSIONS: Our review has helped to identify areas of health that have been well researched using either a patient or proxy patient-reported outcome instrument (e.g., self-concept; behavior) and areas where more research is required. Copyright © 2011 British Association of Plastic, Reconstructive and Aesthetic Surgeons. Published by Elsevier Ltd. All rights reserved.</t>
  </si>
  <si>
    <t>Klevens,Joanne;Whitaker,Daniel J.</t>
  </si>
  <si>
    <t>Primary prevention of child physical abuse and neglect: gaps and promising directions</t>
  </si>
  <si>
    <t>Child maltreatment</t>
  </si>
  <si>
    <t>Reviews on primary prevention have identified effective strategies to prevent child maltreatment but have ignored potentially promising interventions that have not yet been evaluated as well as gaps in the development of programs. The goal of this review was to identify these gaps and recommend future directions for developing interventions from a public health perspective. To this end, a systematic review of the literature for 1980-2004 utilizing existing databases and found 188 primary prevention interventions that addressed a broad range of risk factors was conducted. However, few had been rigorously evaluated, and only a handful demonstrated impact on child maltreatment or its risk factors. From a public health perspective, interventions that target prevalent and neglected risk factors such as poverty, partner violence, teenage pregnancy, and social norms tolerating violence toward children need to be developed and evaluated. In addition, more attention should be given to low cost interventions delivered to the public, by society, or that require minimal effort from recipients. [References: 195]</t>
  </si>
  <si>
    <t>Kogan,Jane N.;Bauer,Mark S.;Dennehy,Ellen B.;Miklowitz,David J.;Gonzalez,Jodi M.;Thompson,Peter M.;Sachs,Gary S.</t>
  </si>
  <si>
    <t>Increasing minority research participation through collaboration with community outpatient clinics: the STEP-BD Community Partners Experience.</t>
  </si>
  <si>
    <t>BACKGROUND: Minority populations have been under-represented in mental health research studies. The systematic treatment enhancement program for bipolar disorder developed the Community Partners Program (CPP) to address this issue in a large, prospective treatment study of persons with bipolar disorder. PURPOSE: The primary goal of CPP was to develop a community-based infrastructure for studying bipolar disorder that would enhance the ethnic/racial and socioeconomic diversity of participants. METHODS: Selected academic sites partnered with local clinics (n = 6 partnerships in five cities). This report describes the conceptualization, implementation, and qualitative evaluation of CPP, as well as quantitative analysis of clinical and sociodemographic differences between the samples recruited at academic versus community sites. RESULTS: Quantitative analysis of the 155 participants from the six partnerships revealed enrollment of 45% from minority populations (vs. 15% in academic sites). Significant sociodemographic differences were evident not only between academic and community sites, but within minority and non-minority groups across site types. Notably, clinical differences were not evident between participants from academic and community sites. Review of qualitative data suggests that certain factors around implementation of research protocols may enhance community participation. CONCLUSIONS: Moving research recruitment and participation into community sites was more successful in increasing minority enrollment than efforts to attract such individuals to academic sites. Recommendations for creating and maintaining academic/community partnerships are given. LIMITATIONS: Several important variables were not considered including mood severity, hospitalization, or treatment differences. Minority participants were grouped by combining African American and Hispanics, which may have obscured subgroup differences. A derivation of standard qualitative methods was used in this study.</t>
  </si>
  <si>
    <t xml:space="preserve">1 include for tilte, not after abstract </t>
  </si>
  <si>
    <t>Koller,Donna;Rummens,Anneke;Le Pouesard,Morgane;Espin,Sherry;Friedman,Jeremy;Coffey,Maitreya;Kenneally,Noah</t>
  </si>
  <si>
    <t>Patient disclosure of medical errors in paediatrics: A systematic literature review</t>
  </si>
  <si>
    <t>Paediatrics &amp; Child Health</t>
  </si>
  <si>
    <t>e32</t>
  </si>
  <si>
    <t>Medical errors are common within paediatrics; however, little research has examined the process of disclosing medical errors in paediatric settings. The present systematic review of current research and policy initiatives examined evidence regarding the disclosure of medical errors involving paediatric patients. Peer-reviewed research from a range of scientific journals from the past 10 years is presented, and an overview of Canadian and international policies regarding disclosure in paediatric settings are provided. The purpose of the present review was to scope the existing literature and policy, and to synthesize findings into an integrated and accessible report. Future research priorities and policy implications are then identified.; Publisher: Les erreurs medicales sont courantes en pediatrie. Cependant, peu de recherches abordent leur processus de divulgation en milieu pediatrique. La presente analyse systematique des projets de recherche et de politique les plus recents a porte sur les donnees probantes relatives a la divulgation des erreurs medicales aupres de patients d'age pediatrique. Les recherches revisees par les pairs tirees d'une serie de revues scientifiques des dix dernieres annees sont presentees, de meme qu'un apercu des politiques canadiennes et internationales sur la divulgation en milieu pediatrique. La presente analyse visait a evaluer les publications et les politiques existantes et a synthetiser les resultats dans un rapport integre et accessible. Les prochaines priorites de la recherche et leurs consequences sur les politiques sont ensuite exposees.; Language: French</t>
  </si>
  <si>
    <t>Kowal,Emma;Greenwood,Ashley;McWhirter,Rebekah E.</t>
  </si>
  <si>
    <t>All in the Blood: A Review of Aboriginal Australians' Cultural Beliefs About Blood and Implications for Biospecimen Research</t>
  </si>
  <si>
    <t>Public participation in medical research and biobanking is considered key to advances in scientific discovery and translation to improved health care. Cultural concerns relating to blood have been found to affect the participation of indigenous peoples and minorities in research, but such concerns are rarely specified in the literature. This article presents a review of the role of blood in Australian Aboriginal cultures. We discuss the range of meanings and uses of blood in traditional culture, including their use in ceremonies, healing, and sorcery. We draw on more recent literature on Aboriginal Australians and biomedicine to consider how traditional beliefs may be changing over time. These findings provide an empirical basis for researchers and bioethicists to develop culturally grounded strategies to boost the participation of Aboriginal Australians in biomedical research. They also serve as a model for integrating anthropological literature with bioethical concerns that could be applied to other indigenous and minority groups. Copyright © The Author(s) 2015.</t>
  </si>
  <si>
    <t>Krishnaswami,Janani;Martinson,Marty;Wakimoto,Patricia;Anglemeyer,Andrew</t>
  </si>
  <si>
    <t>Community-engaged interventions on diet, activity, and weight outcomes in U.S. schools: a systematic review</t>
  </si>
  <si>
    <t>CONTEXT: Community engagement literature suggests that capacity-building approaches and community partnership in health intervention design, delivery, and analysis improve outcomes. School communities influence childhood diet and activity patterns affecting lifelong obesity risk. This systematic review's purpose is to assess whether incorporating community engagement principles in school-based interventions influences weight-related outcomes. EVIDENCE ACQUISITION: Obesity-prevention interventions (published January 2000-2011) in diverse U.S. schools, meeting a minimum threshold of community engagement and targeting weight-, diet- or activity-related outcomes were identified in MEDLINE, PsycINFO, and CINAHL (December 2010-March 2011). Two reviewers scored community engagement performance on 24 metrics of capacity building and partner involvement along four research stages. Outcome performance was calculated as percentage of targeted primary and/or secondary outcomes achieved. EVIDENCE SYNTHESIS: Sixteen studies were included, targeting anthropometric (n = 12); dietary (n = 13); and activity (n = 10) outcomes in schoolchildren (mean age=10.7 years). Studies averaged 46% of targeted outcomes (95% CI = 0.33, 0.60) and met 60% of community engagement metrics. Positive correlations existed between community engagement performance and all-outcome performance (r = 0.66, 95% CI = 0.25, 0.87) and secondary-outcome performance (r = 0.67, 95% CI = 0.22, 0.89), but not primary-outcome performance (r = 0.26, 95% CI = -0.27, 0.67). Number of outcomes met was not correlated with number of outcomes targeted, number of partners, or study size. Specific qualitative and quantitative trends suggested that capacity-building efforts, engagement in needs assessments and results dissemination, and durable partnerships positively influence outcomes. CONCLUSIONS: Results suggest that meaningful partnership of diverse school communities within obesity prevention interventions can improve health outcomes. Copyright © 2012 American Journal of Preventive Medicine. Published by Elsevier Inc. All rights reserved.</t>
  </si>
  <si>
    <t>Kristjansson,Elizabeth;Tugwell,Peter S.;Wilson,Andrew J.;Brooks,Peter M.;Driedger,S. Michelle;Gallois,Cindy;O'Connor,Annette M.;Qualman,Ann;Santesso,Nancy;Wale,Janet;Wells,George A.</t>
  </si>
  <si>
    <t>Development of the effective musculoskeletal consumer scale</t>
  </si>
  <si>
    <t>Programs and initiatives have been created to empower, educate, and provide information to consumers; these are sometimes generically known as self-management interventions. Evaluating and comparing such programs has been a challenge, as many skills that consumers believe are important to manage and participate in their individual healthcare are not currently captured by existing tools. The objective of the Effective Musculoskeletal Consumer Project is to develop a scale to measure an effective consumer. A review of the literature, interviews, workshops, and preliminary surveys at OMERACT 7 (May 2005) were conducted in the first phases of the Project. A questionnaire consisting of 64 items was developed to measure the skills and attributes of an effective musculoskeletal (MSK) consumer. Content experts on our team reduced this scale to 48 items, which was pilot-tested with consumers from Canada and Australia. Dimensionality assessment showed that the scale was unidimensional. Classical and item response theory analyses showed that the 48-item scale had quite high reliability, but that 2 items were very poor. Based on the item analysis, 35 items were retained. The revised scale was presented at OMERACT 8, where a panel reviewed the scale and provided input. This input and another expert review by our team was used to further refine the Effective Consumer Scale to 17 items. Plans are now under way to validate this 17-item scale in self-management interventions. [References: 9]</t>
  </si>
  <si>
    <t>Kryworuchko,Jennifer;Hill,Elina;Murray,Mary Ann;Stacey,Dawn;Fergusson,Dean A.</t>
  </si>
  <si>
    <t>Interventions for shared decision-making about life support in the intensive care unit: a systematic review</t>
  </si>
  <si>
    <t>BACKGROUND: Healthcare professionals and families make decisions about the use of life support for patients in the intensive care unit (ICU), including decisions to withhold or withdraw life support at the end-of-life. Best practice guidelines recommend using a shared decision-making (SDM) approach to improve the quality of end-of-life decision-making but do not describe how this should be done in practice. AIMS: To know what elements of SDM had been tested to improve communication between healthcare professionals, patients, and their family about the decision. Trials relevant to our review assessed whether these interventions were more effective than usual care. METHODS: A systematic review of randomized controlled trials of SDM interventions for the decision about using life support, limiting the use of life support, or withdrawing life support for hospitalized patients. We searched databases from inception to January 2011. RESULTS: Of 3,162 publications, four unique trials were conducted between 1992 and 2005. Of four trials, three interventions were evaluated. Two studies of interventions including three of nine elements of SDM did not report improvements in communication. Two studies of the same ethics consultation, which included eight of nine elements of SDM, did not evaluate the benefit to communication. The interventions were not harmful; they decreased family member anxiety and distress, shortened intensive care unit stay, but did not affect patient mortality. IMPLICATIONS FOR RESEARCH AND PRACTICE: Few studies have evaluated interventions to improve communication between healthcare professionals and patients/families when facing the decision about whether or not to use life support in the ICU. Interventions that include essential elements of SDM need to be more thoroughly evaluated in order to determine their effectiveness and health impact and to guide clinical practice. Copyright © 2012 The authors. World Views on Evidence-Based Nursing © Sigma Theta Tau International.</t>
  </si>
  <si>
    <t>Kullenberg,Christopher;Kasperowski,Dick</t>
  </si>
  <si>
    <t>What Is Citizen Science?--A Scientometric Meta-Analysis.</t>
  </si>
  <si>
    <t>e0147152</t>
  </si>
  <si>
    <t>CONTEXT: The concept of citizen science (CS) is currently referred to by many actors inside and outside science and research. Several descriptions of this purportedly new approach of science are often heard in connection with large datasets and the possibilities of mobilizing crowds outside science to assists with observations and classifications. However, other accounts refer to CS as a way of democratizing science, aiding concerned communities in creating data to influence policy and as a way of promoting political decision processes involving environment and health. OBJECTIVE: In this study we analyse two datasets (N = 1935, N = 633) retrieved from the Web of Science (WoS) with the aim of giving a scientometric description of what the concept of CS entails. We account for its development over time, and what strands of research that has adopted CS and give an assessment of what scientific output has been achieved in CS-related projects. To attain this, scientometric methods have been combined with qualitative approaches to render more precise search terms. RESULTS: Results indicate that there are three main focal points of CS. The largest is composed of research on biology, conservation and ecology, and utilizes CS mainly as a methodology of collecting and classifying data. A second strand of research has emerged through geographic information research, where citizens participate in the collection of geographic data. Thirdly, there is a line of research relating to the social sciences and epidemiology, which studies and facilitates public participation in relation to environmental issues and health. In terms of scientific output, the largest body of articles are to be found in biology and conservation research. In absolute numbers, the amount of publications generated by CS is low (N = 1935), but over the past decade a new and very productive line of CS based on digital platforms has emerged for the collection and classification of data.</t>
  </si>
  <si>
    <t>Kuthning,Maria;Hundt,Ferdinand</t>
  </si>
  <si>
    <t>Aspects of vulnerable patients and informed consent in clinical trials</t>
  </si>
  <si>
    <t>German Medical Science</t>
  </si>
  <si>
    <t>o03</t>
  </si>
  <si>
    <t>SCOPE: To discuss the rationale behind informed consent in clinical trials focusing on vulnerable patients from a European and German viewpoint. METHODS: Scientific literature search via PubMed, Medline, Google. RESULTS: Voluntary informed consent is the cornerstone of policies regulating clinical trials. To enroll a patient into a clinical trial without having obtained written and signed consent is to be considered as a serious issue in the conduct of a clinical trial. Development of ethical guidance for physicians started before Christ Era with the Hippocratic Oath. Main function of consent, as articulated in all guidelines developed for clinical research, is to facilitate an individual's freedom of choice, respect autonomy, and thus to ensure welfare of the participants in clinical trials. Minors are unable to provide legally binding informed consent, this issue is addressed through a combination of parental permission and minor's assent. Illiteracy is a critical problem that affects all corners of our earth; it has no boundaries and exists among every race and ethnicity, age group, and economic class. New strategies to improve communication with patients including the use of videotapes or animated cartoon illustrations could be taught. Finally the time with the potential participant seems to be the best way to improve understanding. CONCLUSION: Discovery of life saving and life enhancing new treatments requires partnership that is based on good communication and trust between patients and researchers, sponsors, ethics committees, authorities, lawyers and politicians so that vulnerable patients can benefit from the results of well controlled clinical trials.; Publisher: Ziel: Diskussion der Aspekte der Einwilligung schutzbedurftiger Patienten nach Aufklarung zur Teilnahme an klinischen Prufungen aus europaischem und deutschem Blick.Methoden: Wissenschaftliche Literaturrecherche via PubMed, Medline und Google. Ergebnis: Das freiwillige Einverstandnis ist ein Eckpfeiler aller Regularien von klinischen Prufungen. Einen Patienten in eine klinische Prufung aufzunehmen, ohne zuvor die mit seiner Unterschrift versehene schriftliche Einverstandnis eingeholt zu haben, ist als schwerwiegendes Fehlverhalten anzusehen. Die Entstehung ethischer Leitlinien begann bereits vor christlicher Zeitrechnung mit dem Hippokratischen Eid. In allen danach fur die klinische Forschung entwickelten Leitlinien wird verdeutlicht, dass eine Hauptfunktion der Einwilligung nach Aufklarung die Sicherstellung der Willensfreiheit ist, um auch so das Wohl der Teilnehmer in klinischen Prufungen sicherzustellen. Minderjahrigen ist es nicht moglich ein diesbezuglich bindendes Einverstandnis zu geben, dieses Problem wird durch eine Kombination von elterlicher Zustimmung sowie soweit moglich der Einwilligung des Minderjahrigen adressiert. Analphabetismus ist betreffs der informierten Einwilligung ein kritischer Aspekt, der die ganze Welt betrifft. Er existiert in allen Gesellschaften, allen Bevolkerungsschichten und in jeder Altersgruppe. Um die Kommunikation mit diesen Patienten zu verbessern, konnen neue Strategien mittels Verwendung von Videotapes oder animierten Illustrationen und Trickfilmen gelehrt werden. Letztlich scheint die mit dem potentiellen Teilnehmer verbrachte Zeit der beste Weg zu sein, um die Verstandigung zu verbessern.Schlussfolgerung: Die Erforschung lebensrettender und lebensverbessernder neuer Behandlungen erfordert eine Partnerschaft, die auf guter Kommunikation und Vertrauen zwischen Patienten und Forschern, Sponsoren, Ethikkommissionen, Behorden, Juristen und Politikern basiert, damit auch schutzbedurftige Patienten ohne Einschrankung von den Ergebnissen kontrollierter klinischer Prufungen profitieren konnen.; Language: German</t>
  </si>
  <si>
    <t>Lambertucci,Jose Roberto</t>
  </si>
  <si>
    <t>Revisiting the concept of hepatosplenic schistosomiasis and its challenges using traditional and new tools</t>
  </si>
  <si>
    <t>Revista da Sociedade Brasileira de Medicina Tropical</t>
  </si>
  <si>
    <t>Different aspects of hepatosplenic schistosomiasis are revisited here. Manson's schistosomiasis causes periportal fibrosis and portal hypertension in approximately 6% of infected subjects, usually with preservation of their hepatic function. The assessment of liver involvement is of major importance in determining the prognosis and risk of complications from schistosomiasis, such as upper digestive bleeding secondary to variceal rupture. For many years, the diagnosis of hepatosplenic schistosomiasis and liver fibrosis was made by abdominal palpation and the finding of liver and/or spleen enlargement. However, there is no consensus regarding the clinical parameters of the liver and spleen to be considered in this physical evaluation. For the last three decades, abdominal ultrasound (US) has become the best imaging technique to evaluate liver fibrosis caused by schistosomiasis mansoni. However, US is a subjective procedure and is therefore examiner-dependent. Magnetic resonance imaging (MRI) findings have provided valuable information in addition to ultrasound and clinical examination. The combination of a comprehensive history and physical examination, basic laboratory tests (a stool examination for Schistosoma mansoni eggs and a blood cell count), biomarkers for liver fibrosis/portal hypertension and imaging methods seem to offer the best approach for evaluating patients with this disease. In situations where research is involved or in patients with severe disease, MRI may be considered.</t>
  </si>
  <si>
    <t>Lanier,W. L.</t>
  </si>
  <si>
    <t>Brain tumor resection in the awake patient</t>
  </si>
  <si>
    <t>Mayo Clinic proceedings</t>
  </si>
  <si>
    <t>Lara,Alice Ann;Salberg,Lisa</t>
  </si>
  <si>
    <t>Patient advocacy: what is its role?</t>
  </si>
  <si>
    <t>Pacing &amp; Clinical Electrophysiology</t>
  </si>
  <si>
    <t>S83</t>
  </si>
  <si>
    <t>While there are significant differences in the delivery of health care throughout the world, there is one constant, the patient. Patients' needs vary greatly on the basis of socioeconomic and geographic issues, expected prognosis, family dynamics, health literacy, and many other factors. In the past 20 years, the role of patient advocacy organizations has added an important new dynamic to patient care. Understanding patient advocacy organizations and how to access their services can be beneficial to clinicians, researchers, and patients. Critical issues are (1) closer collaboration and partnership with physician organizations, like PACES, in order to improve individual patient care and the quality of care that physicians are able to deliver; (b) work with physicians, physician organizations, and advocacy groups to measure the impact of advocacy groups; and (3) increase community-based participatory research. [References: 20]</t>
  </si>
  <si>
    <t>Lawson,Becki;Petrovan,Silviu O.;Cunningham,Andrew A.</t>
  </si>
  <si>
    <t>Citizen Science and Wildlife Disease Surveillance</t>
  </si>
  <si>
    <t>Ecohealth</t>
  </si>
  <si>
    <t>Achieving effective wildlife disease surveillance is challenging. The incorporation of citizen science (CS) in wildlife health surveillance can be beneficial, particularly where resources are limited and cost-effectiveness is paramount. Reports of wildlife morbidity and mortality from the public facilitate large-scale surveillance, both in time and space, which would otherwise be financially infeasible, and raise awareness of incidents occurring on privately owned land. CS wildlife disease surveillance schemes benefit scientists, the participating public and wildlife alike. CS has been employed for targeted, scanning and syndromic surveillance of wildlife disease. Whilst opportunistic surveillance is most common, systematic observations enable the standardisation of observer effort and, combined with wildlife population monitoring schemes, can allow evaluation of disease impacts at the population level. Near-universal access to digital media has revolutionised reporting modalities and facilitated rapid and economical means of sharing feedback with participants. Here we review CS schemes for wildlife disease surveillance and highlight their scope, benefits, logistical considerations, financial implications and potential limitations. The need to adopt a collaborative and multidisciplinary approach to wildlife health surveillance is increasingly recognised and the general public can make a significant contribution through CS.</t>
  </si>
  <si>
    <t>LeBlanc,Thomas W.;Wheeler,Jane L.;Abernethy,Amy P.</t>
  </si>
  <si>
    <t>Research in end-of-life settings: an ethical inquiry</t>
  </si>
  <si>
    <t>Journal of Pain &amp; Palliative Care Pharmacotherapy</t>
  </si>
  <si>
    <t>A fundamental tension surrounds the ethics of conducting research in vulnerable populations, and specifically, research involving patients at or near the end-of-life. In Palliative Medicine, these patients' care has historically been based on compassion, clinical judgment and experience, and anecdote rather than on data generated through high-quality clinical trials. A robust evidence base to support clinical practice in the end-of-life setting is lacking. Multiple ethical objections to the conduct of research at the end of life have impeded efforts to build such an evidence base. Arguments can be categorized into claims that the goals of research conflict with the goals of care; research unduly burdens vulnerable patients and families/caregivers; genuine equipoise does not exist; and research in the palliative care setting is too difficult. The authors explore and respond to these objections, noting the vital importance of research at this stage of the illness trajectory. The authors conclude that barriers to palliative care research are surmountable, and, indeed, that the "research imperative" and principles laid out in the Belmont Report of 1979 require us to rigorously study clinical interventions used for palliative care patients-so as to provide optimal safety and outcomes for present and future patients.</t>
  </si>
  <si>
    <t>Lee,Daniel J.;Avulova,Svetlana;Conwill,Ralph;Barocas,Daniel A.</t>
  </si>
  <si>
    <t>Patient engagement in the design and execution of urologic oncology research</t>
  </si>
  <si>
    <t>INTRODUCTION: There have been significant effort and financial support to engage patients in the design and execution of medical research. However, little is known about the relative benefits or potential impact of involving patients in research, most efficient practices and systems to enhance their involvement, and potential barriers and challenges that are involved with engaging patients. In this review, we will discuss the value of patient centered research, review the challenges that many of these studies faced, and highlight potential future opportunities to enhance patient involvement in urologic research. METHODS: An English-language literature search was performed in the electronic databases of Medline (PubMed), EMBASE, Web of Science, Google Scholar, the Cochrane Library, and on the Patient Centered Outcomes Research Institute (PCORI) website. Search items included "patient-centered research," "patient-reported outcomes" and "patient engagement" in various combinations. Although PCORI has funded almost 600 projects with $1.6 billion to improve patient centered research, the search revealed 3 studies of patient engagement in the development, management, and execution of urologic oncology research. RESULTS: Patient engagement in the design and execution of medical research can help align research topics to match patient priorities, improve survey and data collection tools, increase patient recruitment and participation in studies, and improve accessibility and dissemination of clinically relevant results from medical research. However, engagement patients in research requires significant investment of time, financial support, and energy from the patients, stakeholders, and researchers to provide mutual benefit. In the three studies in urologic oncology that involved patients, the patients provided a significant impact on the structure of the studies and helped improve the ability of patients to apply the results from the research studies. CONCLUSIONS: The benefits to involving patients in research to improve the access, understanding, and application of clinical evidence can be significant. Patient engagement in urologic oncology research is limited currently, but is expected to grow as the funding agencies incentivize the practice and the culture shifts toward a greater emphasis on patient centered outcomes.</t>
  </si>
  <si>
    <t xml:space="preserve">1 include for ittle, not after abstract </t>
  </si>
  <si>
    <t>Legare,France;Ratte,Stephane;Gravel,Karine;Graham,Ian D.</t>
  </si>
  <si>
    <t>Barriers and facilitators to implementing shared decision-making in clinical practice: update of a systematic review of health professionals' perceptions</t>
  </si>
  <si>
    <t>OBJECTIVE: To update a systematic review on the barriers and facilitators to implementing shared decision-making in clinical practice as perceived by health professionals. METHODS: From March to December 2006, PubMed, Embase, CINHAL, PsycINFO, and Dissertation Abstracts were searched. Studies were included if they reported on health professionals' perceived barriers and facilitators to implementing shared decision-making in practice. Quality of the included studies was assessed. Content analysis was performed with a pre-established taxonomy. RESULTS: Out of 1130 titles, 10 new eligible studies were identified for a total of 38 included studies compared to 28 in the previous version. The vast majority of participants (n=3231) were physicians (89%). The three most often reported barriers were: time constraints (22/38) and lack of applicability due to patient characteristics (18/38) and the clinical situation (16/38). The three most often reported facilitators were: provider motivation (23/38) and positive impact on the clinical process (16/38) and patient outcomes (16/38). CONCLUSION: This systematic review update confirms the results of the original review. PRACTICE IMPLICATIONS: Interventions to foster implementation of shared decision-making in clinical practice will need to address a range of factors. [References: 64]</t>
  </si>
  <si>
    <t>Legare,France;Ratte,Stephane;Stacey,Dawn;Kryworuchko,Jennifer;Gravel,Karine;Graham,Ian D.;Turcotte,Stephane</t>
  </si>
  <si>
    <t>Interventions for improving the adoption of shared decision making by healthcare professionals</t>
  </si>
  <si>
    <t>BACKGROUND: Shared decision making (SDM) is a process by which a healthcare choice is made jointly by the practitioner and the patient and is said to be the crux of patient-centred care. Policy makers perceive SDM as desirable because of its potential to a) reduce overuse of options not clearly associated with benefits for all (e.g., prostate cancer screening); b) enhance the use of options clearly associated with benefits for the vast majority (e.g., cardiovascular risk factor management); c) reduce unwarranted healthcare practice variations; d) foster the sustainability of the healthcare system; and e) promote the right of patients to be involved in decisions concerning their health. Despite this potential, SDM has not yet been widely adopted in clinical practice. OBJECTIVES: To determine the effectiveness of interventions to improve healthcare professionals' adoption of SDM. SEARCH STRATEGY: We searched the following electronic databases up to 18 March 2009: Cochrane Library (1970-), MEDLINE (1966-), EMBASE (1976-), CINAHL (1982-) and PsycINFO (1965-). We found additional studies by reviewing a) the bibliographies of studies and reviews found in the electronic databases; b) the clinicaltrials.gov registry; and c) proceedings of the International Shared Decision Making Conference and the conferences of the Society for Medical Decision Making. We included all languages of publication. SELECTION CRITERIA: We included randomised controlled trials (RCTs) or well-designed quasi-experimental studies (controlled clinical trials, controlled before and after studies, and interrupted time series analyses) that evaluated any type of intervention that aimed to improve healthcare professionals' adoption of shared decision making. We defined adoption as the extent to which healthcare professionals intended to or actually engaged in SDM in clinical practice or/and used interventions known to facilitate SDM. We deemed studies eligible if the primary outcomes were evaluated with an objective measure of the adoption of SDM by healthcare professionals (e.g., a third-observer instrument). DATA COLLECTION AND ANALYSIS: At least two reviewers independently screened each abstract for inclusion and abstracted data independently using a modified version of the EPOC data collection checklist. We resolved disagreements by discussion. Statistical analysis considered categorical and continuous primary outcomes. We computed the standard effect size for each outcome separately with a 95% confidence interval. We evaluated global effects by calculating the median effect size and the range of effect sizes across studies. MAIN RESULTS: The reviewers identified 6764 potentially relevant documents, of which we excluded 6582 by reviewing titles and abstracts. Of the remainder, we retrieved 182 full publications for more detailed screening. From these, we excluded 176 publications based on our inclusion criteria. This left in five studies, all RCTs. All five were conducted in ambulatory care: three in primary clinical care and two in specialised care. Four of the studies targeted physicians only and one targeted nurses only. In only two of the five RCTs was a statistically significant effect size associated with the intervention to have healthcare professionals adopt SDM. The first of these two studies compared a single intervention (a patient-mediated intervention: the Statin Choice decision aid) to another single intervention (also patient-mediated: a standard Mayo patient education pamphlet). In this study, the Statin Choice decision aid group performed better than the standard Mayo patient education pamphlet group (standard effect size = 1.06; 95% CI = 0.62 to 1.50). The other study compared a multifaceted intervention (distribution of educational material, educational meeting and audit and feedback) to usual care (control group) (standard effect size = 2.11; 95% CI = 1.30 to 2.90). This study was the only one to report an assessment of barriers prior to the elaboration of its multifaceted intervention. AUTHORS' CONCLUSIONS: The results of this Cochrane review do not allow us to draw firm conclusions about the most effective types of intervention for increasing healthcare professionals' adoption of SDM. Healthcare professional training may be important, as may the implementation of patient-mediated interventions such as decision aids. Given the paucity of evidence, however, those motivated by the ethical impetus to increase SDM in clinical practice will need to weigh the costs and potential benefits of interventions. Subsequent research should involve well-designed studies with adequate power and procedures to minimise bias so that they may improve estimates of the effects of interventions on healthcare professionals' adoption of SDM. From a measurement perspective, consensus on how to assess professionals' adoption of SDM is desirable to facilitate cross-study comparisons. [References: 93]</t>
  </si>
  <si>
    <t>Legare,France;Stacey,Dawn;Turcotte,Stephane;Cossi,Marie-Joelle;Kryworuchko,Jennifer;Graham,Ian D.;Lyddiatt,Anne;Politi,Mary C.;Thomson,Richard;Elwyn,Glyn;Donner-Banzhoff,Norbert</t>
  </si>
  <si>
    <t>BACKGROUND: Shared decision making (SDM) can reduce overuse of options not associated with benefits for all and respects patient rights, but has not yet been widely adopted in practice. OBJECTIVES: To determine the effectiveness of interventions to improve healthcare professionals' adoption of SDM. SEARCH METHODS: For this update we searched for primary studies in The Cochrane Library, MEDLINE, EMBASE, CINAHL, the Cochrane Effective Practice and Organisation of Care (EPOC) Specialsied Register and PsycINFO for the period March 2009 to August 2012. We searched the Clinical Trials.gov registry and the proceedings of the International Shared Decision Making Conference. We scanned the bibliographies of relevant papers and studies. We contacted experts in the field to identify papers published after August 2012. SELECTION CRITERIA: Randomised and non-randomised controlled trials, controlled before-and-after studies and interrupted time series studies evaluating interventions to improve healthcare professionals' adoption of SDM where the primary outcomes were evaluated using observer-based outcome measures (OBOM) or patient-reported outcome measures (PROM). DATA COLLECTION AND ANALYSIS: The three overall categories of intervention were: interventions targeting patients, interventions targeting healthcare professionals, and interventions targeting both. Studies in each category were compared to studies in the same category, to studies in the other two categories, and to usual care, resulting in nine comparison groups. Statistical analysis considered categorical and continuous primary outcomes separately. We calculated the median of the standardized mean difference (SMD), or risk difference, and range of effect across studies and categories of intervention. We assessed risk of bias. MAIN RESULTS: Thirty-nine studies were included, 38 randomised and one non-randomised controlled trial. Categorical measures did not show any effect for any of the interventions. In OBOM studies, interventions targeting both patients and healthcare professionals had a positive effect compared to usual care (SMD of 2.83) and compared to interventions targeting patients alone (SMD of 1.42). Studies comparing interventions targeting patients with other interventions targeting patients had a positive effect, as did studies comparing interventions targeting healthcare professionals with usual care (SDM of 1.13 and 1.08 respectively). In PROM studies, only three comparisons showed any effect, patient compared to usual care (SMD of 0.21), patient compared to another patient (SDM of 0.29) and healthcare professional compared to another healthcare professional (SDM of 0.20). For all comparisons, interpretation of the results needs to consider the small number of studies, the heterogeneity, and some methodological issues. Overall quality of the evidence for the outcomes, assessed with the GRADE tool, ranged from low to very low. AUTHORS' CONCLUSIONS: It is uncertain whether interventions to improve adoption of SDM are effective given the low quality of the evidence. However, any intervention that actively targets patients, healthcare professionals, or both, is better than none. Also, interventions targeting patients and healthcare professionals together show more promise than those targeting only one or the other.</t>
  </si>
  <si>
    <t>Legare,France;Witteman,Holly O.</t>
  </si>
  <si>
    <t>Shared decision making: examining key elements and barriers to adoption into routine clinical practice</t>
  </si>
  <si>
    <t>Health affairs</t>
  </si>
  <si>
    <t>For many patients, the time spent meeting with their physician-the clinical encounter-is the most opportune moment for them to become engaged in their own health through the process of shared decision making. In the United States shared decision making is being promoted for its potential to improve the health of populations and individual patients, while also helping control care costs. In this overview we describe the three essential elements of shared decision making: recognizing and acknowledging that a decision is required; knowing and understanding the best available evidence; and incorporating the patient's values and preferences into the decision. To achieve the promise of shared decision making, more physicians need training in the approach, and more practices need to be reorganized around the principles of patient engagement. Additional research is also needed to identify the interventions that are most effective.</t>
  </si>
  <si>
    <t>Lei,Susan;Davis,Nicholas;Lee,Melissa;Ing,Caleb</t>
  </si>
  <si>
    <t>Engaging stakeholders in research related to anesthesia and neurodevelopment in children</t>
  </si>
  <si>
    <t>Journal of neurosurgical anesthesiology</t>
  </si>
  <si>
    <t>The Fourth PANDA symposium on Anesthesia and Neurodevelopment in Children invited 4 leaders in community engagement and federal government collaboration to share their experiences with overcoming challenges in promoting public health issues. There continues to be emerging evidence from laboratory findings in animal models demonstrating neurotoxic effects and neurodevelopmental changes from early exposure to anesthetic and sedative drugs, but studies in humans have been very limited and inconclusive. Although definitive recommendations for clinical care still cannot be made given the limitations in the clinical data, the need for open communication among clinicians, parents, and other stakeholders is clear. A "top-down, bottom-up" engagement strategy including parents, children, clinicians, government agencies, and community organizations may improve communication and collaboration. To reach the goal of "improving quality, safety, efficiency, and effectiveness of health care in children," clinicians and researchers will need to adopt strategies to engage and partner with stakeholders as coinvestigators who actively participate in efforts to increase anesthetic safety in children. Collaborations with government regulatory administration can improve the efficacy and effectiveness of resource utilization to address public health needs. This session provided an opportunity for open dialog between clinicians, researchers, and community leaders to discuss strategies to engage stakeholders to partake in patient-centered outcomes research on anesthetic neurotoxicity.</t>
  </si>
  <si>
    <t>1 include for tilte not after abstract</t>
  </si>
  <si>
    <t>Lengacher,C. A.;Gonzalez,L. L.;Giuliano,R.;Bennett,M. P.;Cox,C. E.;Reintgen,D. S.</t>
  </si>
  <si>
    <t>The process of clinical trials: a model for successful clinical trial participation</t>
  </si>
  <si>
    <t>PURPOSE/OBJECTIVES: To present barriers and strategies related to successful clinical trial participation and integrate them into a model for successful trial participation. DATA SOURCES: The proposed model was developed based on a literature review related to clinical trial participation, review of empirical studies related to clinical trials, and experiences with subject participation. DATA SYNTHESIS: Successful clinical trial participation depends on study design, participant factors, issues related to ethnic diversity, the informed consent process, and physician factors. CONCLUSIONS: Clinical trial participation is critical for all disciplines. However, nurses either are researchers or co-investigators with physicians on clinical trials, and it is critical for them to understand specific barriers and success strategies for patient participation. Future studies need to be conducted related to participation in nursing clinical trial research. These study results will facilitate successful nursing clinical trials. IMPLICATIONS FOR NURSING PRACTICE: This model can be used in implementation of clinical trials across disciplines prior to and during enrollment of patients into studies. [References: 52]</t>
  </si>
  <si>
    <t>Leonhardt,Kathryn Kraft</t>
  </si>
  <si>
    <t>HRET patient safety leadership fellowship: the role of "community" in patient safety</t>
  </si>
  <si>
    <t>American Journal of Medical Quality</t>
  </si>
  <si>
    <t>Community engagement is widely endorsed but poorly defined as a strategy to improve patient safety. With strong evidence that engaging patients can positively influence health outcomes, it is presumed that community engagement could improve patient safety. Leaning on the models from other disciplines such as public health, the adequate knowledge and application of the principles of community engagement are critical for this approach to be effective. This article provides a description of the theories supporting patient partnership and community engagement, reviews critical elements of successful community-based programs, and identifies the potential for empowering communities to improve patient safety. [References: 40]</t>
  </si>
  <si>
    <t xml:space="preserve">1 include for tilte, not after abstract  </t>
  </si>
  <si>
    <t>Leroy,Odile;Geels,Mark;Korejwo,Joanna;Dodet,Betty;Imbault,Nathalie;Jungbluth,Stefan</t>
  </si>
  <si>
    <t>Roadmap for the establishment of a European vaccine R&amp;D infrastructure</t>
  </si>
  <si>
    <t>Vaccine</t>
  </si>
  <si>
    <t>To consolidate the integration of the fragmented European vaccine development landscape, TRANSVAC - the European Network of Vaccine Research and Development, funded by the European Commission (EC) - has initiated the development of a roadmap through a process of stakeholder consultation. The outcome of this consultation highlighted the need for transnational cooperation and the opportunities that could be generated by such efforts. This cooperation can be achieved through the establishment of a European Vaccine Research and Development Infrastructure (EVRI). EVRI will support cooperation between existing vaccine Research and Development (R&amp;D) organisations from the public and private sector and other networks throughout Europe. It will become sustainable over time by receiving support from multiple sources including the EC, European Union (EU) Member States, European vaccine companies, EVRI partner organisations, and by income generated. Different stakeholders have demonstrated support for the concept of a vaccine infrastructure and agree that such an infrastructure can function as leverage institution between public and private institutions thus making significant contributions to the vaccine field as a whole in its quest to develop vaccines. EVRI will be launched in three phases: preparatory (during which the legal and administrative framework will be defined and a business plan will be elaborated), implementation and operational. If sufficient political and financial commitment can be secured from relevant national and European entities as well as from the private sector and other stakeholders, it could enter into operational phase from 2017 onwards. In conclusion, EVRI can make vaccine R&amp;D more efficient and help address European and global health challenges, help alleviate the burden and spread of infectious diseases, thus contributing to the sustainability of public healthcare systems. Copyright © 2014 The Authors. Published by Elsevier Ltd.. All rights reserved.</t>
  </si>
  <si>
    <t>Leucht,Stefan;Heres,Stephan</t>
  </si>
  <si>
    <t>Epidemiology, clinical consequences, and psychosocial treatment of nonadherence in schizophrenia</t>
  </si>
  <si>
    <t>Suppl 5</t>
  </si>
  <si>
    <t>Partial adherence and nonadherence to medication continue to be problems in the treatment of patients with schizophrenia. Nonadherence to medication has a negative impact on the course of illness for these patients as is shown by data on relapse, rehospitalization, time to remission, and attempted suicide. Several factors that contribute to poor adherence have been identified and need to be taken into account when attempting to address the problem of nonadherence. These risk factors relate to the patient, his or her illness and social situation, and the physician. Among the measures that have the potential to improve adherence to medication are psychosocial interventions, psychoeducation in the form of professional, peer-to-peer or family-to-family interventions, and shared decision making. [References: 38]</t>
  </si>
  <si>
    <t>Leung,Margaret W.;Yen,Irene H.;Minkler,Meredith</t>
  </si>
  <si>
    <t>Community based participatory research: a promising approach for increasing epidemiology's relevance in the 21st century</t>
  </si>
  <si>
    <t>International journal of epidemiology</t>
  </si>
  <si>
    <t>Despite the advances of modern epidemiology, the field remains limited in its ability to explain why certain outcomes occur and to generate the kind of findings that can be translated into programmes or policies to improve health. Creating community partnerships such that community representatives participate in the definition of the research problem, interpretation of the data, and application of the findings may help address these concerns. Community based participatory research (CBPR) is a framework epidemiologists can apply to their studies to gain a better understanding of the social context in which disease outcomes occur, while involving community partners in the research process, and insuring that action is part of the research process itself. The utility of CBPR principles has been particularly well demonstrated by environmental epidemiologists who have employed this approach in data gathering on exposure assessment and advancing environmental justice. This article provides examples of how popular epidemiology applies many of CBPR's key principles. At this critical juncture in its history, epidemiology may benefit from further incorporating CBPR, increasing the field's ability to study and understand complex community health problems, insure the policy and practice relevance of findings, and assist in using those findings to help promote structural changes that can improve health and prevent disease. [References: 74]</t>
  </si>
  <si>
    <t xml:space="preserve">1 include for title, not after  abstract review </t>
  </si>
  <si>
    <t>Lewandowski,Eva;Specht,Hannah</t>
  </si>
  <si>
    <t>Influence of volunteer and project characteristics on data quality of biological surveys</t>
  </si>
  <si>
    <t>Volunteer involvement in biological surveys is becoming common in conservation and ecology, prompting questions on the quality of data collected in such surveys. In a systematic review of the peer-reviewed literature on the quality of data collected by volunteers, we examined the characteristics of volunteers (e.g., age, prior knowledge) and projects (e.g., systematic vs. opportunistic monitoring schemes) that affect data quality with regards to standardization of sampling, accuracy and precision of data collection, spatial and temporal representation of data, and sample size. Most studies (70%, n = 71) focused on the act of data collection. The majority of assessments of volunteer characteristics (58%, n = 93) examined the effect of prior knowledge and experience on quality of the data collected, often by comparing volunteers with experts or professionals, who were usually assumed to collect higher quality data. However, when both groups' data were compared with the same accuracy standard, professional data were more accurate in only 4 of 7 cases. The few studies that measured precision of volunteer and professional data did not conclusively show that professional data were less variable than volunteer data. To improve data quality, studies recommended changes to survey protocols, volunteer training, statistical analyses, and project structure (e.g., volunteer recruitment and retention). Copyright © 2015, Society for Conservation Biology.</t>
  </si>
  <si>
    <t>Li,Linda C.;Koehn,Cheryl;Lehman,Allen J.</t>
  </si>
  <si>
    <t>People with arthritis and their families in rehabilitation, care and research</t>
  </si>
  <si>
    <t>PURPOSE OF REVIEW: People with arthritis play major roles in treatment and research. This review summarises the current knowledge on tools for enhancing shared-decision making in arthritis care; individual and family involvement in rehabilitation; and the consumer's role in arthritis research. RECENT FINDINGS: There are discrepancies in the use of appropriate arthritis treatment. To facilitate evidence-informed treatment choices, a number of decision aids have been developed. A recent systematic review concluded that decision aids could improve the shared-decision making process in a variety of diseases; but only one clinical trial was found on a musculoskeletal condition (back surgery). The evidence on family member participation in arthritis education programs is mixed, partly due to a lack of content specifically targeting family members in some studies. Finally, people with arthritis are playing important roles as collaborators in research. Early experience indicates a mutually beneficial relationship for both the individual and researchers. SUMMARY: This review offers three recommendations: First, further clinical trials are needed to test the effectiveness of decision aids in arthritis management. Second, education programs involving strong social support training for family members may improve client outcomes. Third, we encourage further studies to examine the experiences and challenges of people living with arthritis when participating as research partners. [References: 43]</t>
  </si>
  <si>
    <t>Liebherz,Sarah;Harter,Martin;Dirmaier,Jorg;Tlach,Lisa</t>
  </si>
  <si>
    <t>Information and Decision-Making Needs Among People with Anxiety Disorders: Results of an Online Survey.</t>
  </si>
  <si>
    <t>BACKGROUND: People with anxiety disorders are faced with treatment decisions considerably affecting their life. Patient decision aids are aimed at enabling patients to deliberate treatment options based on individual values and to participate in medical decisions. OBJECTIVE: This is the first study to determine patients' information and decision-making needs as a pre-requisite for the development of patient decision aids for anxiety disorders. METHODS: An online cross-sectional survey was conducted between January and April 2013 on the e-health portal http://www.psychenet.de by using a self-administered questionnaire with items on internet use, online health information needs, role in decision making and important treatment decisions. Descriptive and inferential statistical as well as qualitative data analyses were performed. RESULTS: A total of 60 people with anxiety disorders with a mean age of 33.3 years (SD 10.5) participated in the survey. The most prevalent reasons for online health information search were the need for general information on anxiety disorders, the search for a physician or psychiatrist and the insufficiency of information given by the healthcare provider. Respondents experienced less shared and more autonomous decisions than they preferred. They assessed decisions on psychotherapy, medication, and treatment setting (inpatient or outpatient) as the most difficult decisions. CONCLUSION: Our results confirm the importance of offering patient decision aids for people with anxiety disorders that encourage patients to participate in decision making by providing information about the pros and cons of evidence-based treatment options.</t>
  </si>
  <si>
    <t>Lin,Daren;Tucker,M. Jane;Rieder,Michael J.</t>
  </si>
  <si>
    <t>Increased adverse drug reactions to antimicrobials and anticonvulsants in patients with HIV infection</t>
  </si>
  <si>
    <t>Annals of Pharmacotherapy</t>
  </si>
  <si>
    <t>OBJECTIVE: To review the incidence, signs, symptoms, and mechanisms of adverse drug reactions (ADRs) to sulfonamides, anticonvulsants, and antimycobacterial medications among people with HIV. DATA SOURCES: Searches of MEDLINE/PubMed (1980-November 2005) and National Library of Medicine Meeting Abstracts (1989-November 2005), as well as hand searches of journals and abstracts, were conducted to identify primary literature. Reference lists were reviewed to identify additional relevant reports. STUDY SELECTION AND DATA EXTRACTION: Relevant articles and abstracts, particularly of in vitro experiments and clinical studies, were compiled and reviewed. DATA SYNTHESIS: ADRs, especially in HIV-infected patients, are a cause for concern. Sulfonamides, anticonvulsants, and antimycobacterial drugs are commonly used to prevent and treat complications of HIV, including seizures and opportunistic infections. Patients with HIV have a much greater rate of ADRs to these drug classes, including severe and life-threatening hypersensitivity reactions. Several mechanisms of these ADRs have been postulated. Sulfamethoxazole and anticonvulsant hypersensitivity may involve the increased formation and decreased detoxification of reactive metabolites. The mechanisms for the marked increase in hypersensitivity ADRs to antimycobacterial drugs may be related to an altered immune profile in patients infected with both tuberculosis and HIV. CONCLUSIONS: ADRs to antimicrobial and anticonvulsant therapy cause markedly increased morbidity and mortality in HIV-positive patients. Further research involving the interaction between HIV and the increased ADRs to these drugs is required. [References: 112]</t>
  </si>
  <si>
    <t>Lin,Jen-Der;Chao,Tzu-Chieh</t>
  </si>
  <si>
    <t>Vascular endothelial growth factor in thyroid cancers</t>
  </si>
  <si>
    <t>Cancer biotherapy &amp; radiopharmaceuticals</t>
  </si>
  <si>
    <t>Vascular endothelial growth factor (VEGF) is an essential peptide in new vessel growth in physiology (endometrial growth, embryonic development); pathological conditions (diabetic retinopathy, rheumatoid arthritis); as well as in tumor cell growth, particularly distant metastases. This study focused on VEGF structure, receptors, and angiogensis in tumors, especially their roles in thyroid cancer. The VEGF mRNA undergoes alternative splicing events that generate four homodimeric isoforms, including VEGF121, VEGF165, VEGF189, or VEGF206. Using VEGF purified from a culture medium conditioned by A-431 human epidermoid carcinoma cells, VEGF-binding site complexes of 230, 170, and 125 kDa were detected on human umbilical vein endothelial cells. The VEGF specifically induced the tyrosine phosphorylation of a 190-kDa polypeptide, which had similar mass to the largest binding site detected through affinity cross-linking. A transmembrane receptor belongs to the tyrosine kinase family, fms-like tyrosine kinase (FLT). These receptor tyrosine kinases encoded by the FLT gene family have distinct functions in regulating blood vessel growth and differentiation. Regulation of VEGF is a complex, multistep mechanism in various kinds of cells and tissues. Hypoxia-dependent and -independent mechanisms are illustrated in different cancer tissues. Hypoxic tumor cells may switch to a proangiogenic phenotype, which increases VEGF transcription. Clinical applications of VEGF in cancer have included diagnosis, prediction of prognosis, and treatment in different solid tumors, including thyroid tumors. Studies involving thyroid cancer cell lines, serum level determination, immunohistocytochemical staining, molecular biological studies, and gene therapy to the in vivo clinical trials, have shown that antiangiogensis therapy can provide another treatment modality for thyroid cancer. Future studies focused on recombinant human anti-VEGF research involving patients with advanced thyroid cancer, and investigation of the protection of high-risk patients by using novel antiangiogenic vaccines, are warranted. [References: 115]</t>
  </si>
  <si>
    <t>Lingaratnam,Senthil;Aranda,Sanchia;Pearce,Tracy;Kirsa,Sue</t>
  </si>
  <si>
    <t>A controlled before and after study to evaluate a patient and health professional partnership model towards effective medication reconciliation.</t>
  </si>
  <si>
    <t>Journal of Oncology Pharmacy Practice</t>
  </si>
  <si>
    <t>UNLABELLED: Preventable medication errors impact substantially on the Australian healthcare system. Where 'poor communication of medical information at transition points is responsible for as many as 50% of all medication errors', a leading contributor for this type of medication error is lack of consumer knowledge about medicines information. This study was aimed at designing and testing the effectiveness of a consumer-healthcare professional partnership model towards effective medication reconciliation. This model aims to empower consumers about their medicines information, so that they would contribute more effectively to medication reconciliation and thereby minimise medication errors occurring at transition points. Components of this model were informed by qualitative data gleaned from patient opinion surveys, focus group sessions involving nurses, doctors and pharmacists working at the hospital and results of a literature search of medication safety tools. Programme development was informed by health improvement approaches centred on a Plan-Do-Study-Act cycle. Evaluation for effectiveness was conducted within a framework of a controlled before and after study. RESULTS: revealed that there was a 1.4-fold increase in the reporting rate of pharmacists intervention. The study could not demonstrate that the designed intervention was effective in minimising near-misses. However, there is statistically insignificant reduction in errors for patients that were correctly exposed to the intervention. Anecdotal evidence suggests there is utility for a patient population keen to claim greater ownership of their medicines information. Further, we advocate that patient education about medicines and the establishment of a consumer-healthcare professional model occur prior to ward admission.</t>
  </si>
  <si>
    <t>Include for title; exclude per abstract; Not POR research competencies</t>
  </si>
  <si>
    <t xml:space="preserve">1 for title, not after abstract  </t>
  </si>
  <si>
    <t xml:space="preserve">no competencies  </t>
  </si>
  <si>
    <t>Litvan,I.</t>
  </si>
  <si>
    <t>Diagnosis and management of progressive supranuclear palsy</t>
  </si>
  <si>
    <t>Seminars in neurology</t>
  </si>
  <si>
    <t>Because of the relevance of an early and accurate diagnosis for prognosis, management, and participation of patients in research, the classical clinical features--features that should raise suspicion of progressive supranuclear palsy (PSP) and those that should make the diagnosis of PSP unlikely--are discussed in this article. The accuracy of currently used clinical diagnostic criteria and the role of laboratory investigations in the diagnosis of PSP are reviewed. New terminology for the clinical diagnostic criteria for PSP is proposed. The main neuropathologic and neurochemical features supporting current main symptomatic and hypothesized experimental biologic therapies are suggested. [References: 63]</t>
  </si>
  <si>
    <t>Liu,Jj;Davidson,E.;Bhopal,Rs;White,M.;Johnson,Mrd;Netto,G.;Deverill,M.;Sheikh,A.</t>
  </si>
  <si>
    <t>Adapting health promotion interventions to meet the needs of ethnic minority groups: mixed-methods evidence synthesis</t>
  </si>
  <si>
    <t>BACKGROUND: There is now a considerable body of evidence revealing that a number of ethnic minority groups in the UK and other economically developed countries experience disproportionate levels of morbidity and mortality compared with the majority white European-origin population. Across these countries, health-promoting approaches are increasingly viewed as the long-term strategies most likely to prove clinically effective and cost-effective for preventing disease and improving health outcomes in those with established disease. OBJECTIVES: To identify, appraise and interpret research on the approaches employed to maximise the cross-cultural appropriateness and effectiveness of health promotion interventions for smoking cessation, increasing physical activity and improving healthy eating for African-, Chinese- and South Asian-origin populations. DATA SOURCES: Two national conferences; seven databases of UK guidelines and international systematic reviews of health promotion interventions aimed at the general population, including the Clinical Evidence, National Institute for Health and Clinical Excellence and Scottish Intercollegiate Guidelines Network databases (1950-2009); 11 databases of research on adapted health promotion interventions for ethnic minority populations, including BIOSIS, EMBASE and MEDLINE (1950-2009); and in-depth qualitative interviews with a purposive sample of researchers and health promoters. REVIEW METHODS: Theoretically based, mixed-methods, phased programme of research that involved user engagement, systematic reviews and qualitative interviews, which were integrated through a realist synthesis. Following a launch conference, two reviewers independently identified and extracted data from guidelines and systematic reviews on the effectiveness of interventions for the general population and any guidance offered in relation to how to interpret this evidence for ethnic minority populations. Data were thematically analysed. Reviewers then independently identified and critically appraised studies of adapted interventions and summarised data to assess feasibility, acceptability, equity, clinical effectiveness and cost-effectiveness. Interviews were transcribed, coded and thematically analysed. The quantitative and qualitative data were then synthesised using a realist framework to understand better how adapted interventions work and to assess implementation considerations and prioritise future research. Our preliminary findings were refined through discussion and debate at an end-of-study national user engagement conference. RESULTS: Initial user engagement emphasised the importance of extending this work beyond individual-centred behavioural interventions to also include examination of community- and ecological-level interventions; however, individual-centred behavioural approaches dominated the 15 relevant guidelines and 111 systematic reviews we identified. The most consistent evidence of effectiveness was for pharmacological interventions for smoking cessation. This body of work, however, provided scant evidence on the effectiveness of these interventions for ethnic minority groups. We identified 173 reports of adapted health promotion interventions, the majority of which focused on US-based African Americans. This body of evidence was used to develop a 46-item Typology of Adaptation and a Programme Theory of Adapted Health Promotion Interventions. Only nine empirical studies directly compared the effectiveness of culturally adapted interventions with standard health promotion interventions, these failing to yield any consistent evidence; no studies reported on cost-effectiveness. The 26 qualitative interviews highlighted the need to extend thinking on ethnicity from conventional dimensions to more contextual considerations. The realist synthesis enabled the production of a decision-making tool (RESET) to support future research. LIMITATIONS: The lack of robust evidence of effectiveness for physical activity and healthy-eating interventions in the general population identified at the outset limited the comparative synthesis work we could undertake in the latter phases. Furthermore, the majority of studies undertaking an adapted intervention were conducted within African American populations; this raises important questions about the generalisability of findings to, for example, a UK context and other ethnic minority groups. Lastly, given our focus on three health areas and three populations, we have inevitably excluded many studies of adapted interventions for other health topics and other ethnic minority populations. CONCLUSIONS: There is currently a lack of evidence on how best to deliver smoking cessation, physical activity and healthy eating-related health promotion interventions to ethnic minority populations. Although culturally adapting interventions can increase salience, acceptability and uptake, there is as yet insufficient evidence on the clinical effectiveness or cost-effectiveness of these adapted approaches. More head-to-head comparisons of adapted compared with standard interventions are warranted. The Typology of Adaptation, Programme Theory of Adapted Health Promotion Interventions and RESET tool should help researchers to develop more considered approaches to adapting interventions than has hitherto been the case. FUNDING: The National Institute for Health Research Health Technology Assessment programme.</t>
  </si>
  <si>
    <t>Liu,Xin;Kruger,Peter S.;Roberts,Michael S.</t>
  </si>
  <si>
    <t>How to measure pharmacokinetics in critically ill patients?</t>
  </si>
  <si>
    <t>Current Pharmaceutical Biotechnology</t>
  </si>
  <si>
    <t>There is pressing need to better understand pharmacokinetics in critically ill patients. This will aid clinicians in selecting optimal dosing regimens. Pharmacokinetic studies are difficult in this population due to the heterogeneity of the patients and the practical issues of research involving critically ill patients. Therapeutic drug monitoring is routinely performed to guide dosing for aminoglycoside and glycopeptide antibiotics. Expanding its use to other drug classes could provide new therapeutic advantages. Plasma concentration may not always reflect tissue distribution in critically ill patients. Microdialysis is a technique that can be applied in the Intensive Care Unit to measure tissue concentrations and provide further insights to antimicrobial therapy for critically ill patients. Finally, the application of population pharmacokinetic analysis in studies in critically ill patients may identify factors affecting pharmacokinetics and enhance drug dosing regimens for varied patient groups.</t>
  </si>
  <si>
    <t>Lobach,David;Sanders,Gillian D.;Bright,Tiffani J.;Wong,Anthony;Dhurjati,Ravi;Bristow,Erin;Bastian,Lori;Coeytaux,Remy;Samsa,Gregory;Hasselblad,Vic;Williams,John W.;Wing,Liz;Musty,Michael;Kendrick,Amy S.</t>
  </si>
  <si>
    <t>Enabling health care decisionmaking through clinical decision support and knowledge management</t>
  </si>
  <si>
    <t>Evidence Report/Technology Assessment</t>
  </si>
  <si>
    <t>OBJECTIVES: To catalogue study designs used to assess the clinical effectiveness of CDSSs and KMSs, to identify features that impact the success of CDSSs/KMSs, to document the impact of CDSSs/KMSs on outcomes, and to identify knowledge types that can be integrated into CDSSs/KMSs. DATA SOURCES: MEDLINE(), CINAHL(), PsycINFO(), and Web of Science(). REVIEW METHODS: We included studies published in English from January 1976 through December 2010. After screening titles and abstracts, full-text versions of articles were reviewed by two independent reviewers. Included articles were abstracted to evidence tables by two reviewers. Meta-analyses were performed for seven domains in which sufficient studies with common outcomes were included. RESULTS: We identified 15,176 articles, from which 323 articles describing 311 unique studies including 160 reports on 148 randomized control trials (RCTs) were selected for inclusion. RCTs comprised 47.5 percent of the comparative studies on CDSSs/KMSs. Both commercially and locally developed CDSSs effectively improved health care process measures related to performing preventive services (n = 25; OR 1.42, 95% confidence interval [CI] 1.27 to 1.58), ordering clinical studies (n = 20; OR 1.72, 95% CI 1.47 to 2.00), and prescribing therapies (n = 46; OR 1.57, 95% CI 1.35 to 1.82). Fourteen CDSS/KMS features were assessed for correlation with success of CDSSs/KMSs across all endpoints. Meta-analyses identified six new success features: Integration with charting or order entry system. Promotion of action rather than inaction. No need for additional clinician data entry. Justification of decision support via research evidence. Local user involvement. Provision of decision support results to patients as well as providers. Three previously identified success features were confirmed: Automatic provision of decision support as part of clinician workflow. Provision of decision support at time and location of decisionmaking. Provision of a recommendation, not just an assessment. Only 29 (19.6%) RCTs assessed the impact of CDSSs on clinical outcomes, 22 (14.9%) assessed costs, and 3 assessed KMSs on any outcomes. The primary source of knowledge used in CDSSs was derived from structured care protocols. CONCLUSIONS: Strong evidence shows that CDSSs/KMSs are effective in improving health care process measures across diverse settings using both commercially and locally developed systems. Evidence for the effectiveness of CDSSs on clinical outcomes and costs and KMSs on any outcomes is minimal. Nine features of CDSSs/KMSs that correlate with a successful impact of clinical decision support have been newly identified or confirmed.</t>
  </si>
  <si>
    <t>Long,Sandra;Khairat,Saif</t>
  </si>
  <si>
    <t>Roadmap for engaging consumers in using health information technology.</t>
  </si>
  <si>
    <t>Studies in Health Technology &amp; Informatics</t>
  </si>
  <si>
    <t>As healthcare costs continue to grow, one method proposed to help reduce costs is consumer engagement in prevention, management, and self-care. This results in less costs incurred by providers and the healthcare system overall. Using consumer Health Information Technology (HIT) makes it easier for consumers to be engaged in managing their own health. The purpose of this research is to develop a strategic roadmap for providers to use when engaging consumers in HIT. Interviews and a literature search of journals and other publications were completed to find successful actions related to engagement of consumers. The research used included healthcare entities in addition to strategic planning practices within business administration. The findings were used to create a method for developing a consumer HIT engagement roadmap. A roadmap was also successfully developed, which can be utilized by organizations as a basis for tailoring their own strategic plans.</t>
  </si>
  <si>
    <t>Longmier,E.;Barrett,B.;Brown,R.</t>
  </si>
  <si>
    <t>Can patients or clinicians predict the severity or duration of an acute upper respiratory infection?.</t>
  </si>
  <si>
    <t>PURPOSE: Acute upper respiratory infections (URI) are the second most common diagnosis in primary care offices. As treatments have limited effectiveness, patient counseling regarding expectations for the course of the URI is an important aspect of care. It is unknown how accurate patients, clinicians or questionnaires such as the Wisconsin Upper Respiratory Symptom Survey (WURSS) instrument are at predicting URI severity and duration, and whether these predictions should be used to counsel patients. METHODS: Seven hundred and nineteen individuals with recent onset cold in community clinic settings participated. Participants and clinicians predicted the severity and duration of the URI and participants completed the WURSS instrument at initial visit. Subsequent URI global severity was calculated as area under the curve using an average of twice-daily WURSS-21 self-reports as the y-axis and illness duration as the x-axis. URI duration was determined by self-report of beginning and end of illness. Linear regression analysis was used to correlate baseline predictions with subsequent outcomes. Analyses by gender, age and income were also performed. RESULTS: There was no significant association between participant and clinician predictions of severity or duration. Initial WURSS values explained 0.119 (95% CI: 0.074-0.163) of the variance in subsequent severity outcomes. There were no significant differences in associations by age, gender or income. CONCLUSIONS: Clinicians should not use their predictive assessments or their patients' predictions when advising patients on the expected course of a URI. This study also suggests that the WURSS instrument could give some predictive information, but whether this is clinically useful is uncertain.</t>
  </si>
  <si>
    <t>Lothian,Judith</t>
  </si>
  <si>
    <t>Birth plans: the good, the bad, and the future</t>
  </si>
  <si>
    <t>JOGNN - Journal of Obstetric, Gynecologic, &amp; Neonatal Nursing</t>
  </si>
  <si>
    <t>A written birth plan encourages women to clarify desires and expectations and communicate with their providers to make a realistic plan for care during labor. Tension between health professionals and patients caused by birth plans reflects the larger problems with contemporary maternity care: conflicting beliefs about birth, what constitutes safe, effective care, and ethical issues related to informed consent and informed refusal. The focus of birth plans should be to answer three patient-focused questions: What will I do to stay confident and feel safe? What will I do to find comfort in response to my contractions? Who will support me through labor, and what will I need from them? In this article, the history and purposes of birth plans and approaches to resolving tensions will be discussed. [References: 35]</t>
  </si>
  <si>
    <t>Luce,John M.</t>
  </si>
  <si>
    <t>Informed consent for clinical research involving patients with chest disease in the United States</t>
  </si>
  <si>
    <t>The concept of informed consent was applied to clinical research in the United States after research abuses were documented in Nazi Germany and this country. The concept is imbedded in the Nuremberg Code, the Declaration of Helsinki, and the Belmont Report. Federal regulations governing clinical research require both the consent of subjects and peer review of research proposals by institutional review boards (IRBs). Subpart A of the Code of Federal Regulations contains basic provisions for the protection of research subjects and requirements for informed consent by subjects or their surrogates; surrogate consent may or may not be allowed under state law. Other subparts contain further protections for subjects with diminished capacity, such as children, that limit the kind of research in which they can participate. Whether these protections should be extended to decisionally impaired adults, including those who are critically ill, remains to be determined. Consent can be deferred or waived for emergency research only rarely in the United States, in contrast to other countries. [References: 40]</t>
  </si>
  <si>
    <t>Is the concept of informed consent applicable to clinical research involving critically ill patients?</t>
  </si>
  <si>
    <t>S153</t>
  </si>
  <si>
    <t>Informed consent is a process through which patients or their surrogates authorize medical interventions or involvement in research. The concept of informed consent is supported by ethical principles and legal tradition in the United States. It grew in importance during the 20th century because of documented abuse of research subjects, which led to its codification in federal consent requirements for clinical research. For the most part, the concept and the codification are based on a model of competent patients who are capable of informed decision-making and can communicate their wishes. However, most critically ill patients are incompetent and cannot communicate easily. As a result, family members usually must give consent for them. Yet family members frequently are unavailable, and when they are available, they may not know the patient's wishes. Furthermore, family members may not be legally authorized to give consent for research involvement under state law. For these and other reasons, it has been argued that the concept of informed consent is not applicable to clinical research involving the critically ill and that such consent is not necessary in certain circumstances. Yet, for all its inadequacies, the concept of informed consent and the federal consent requirements should be retained because they promote respect for patients and their right of self-determination and because investigator discretion is not adequate. Stronger research oversight may be as important as informed consent in protecting patient welfare. [References: 42]</t>
  </si>
  <si>
    <t>Luce,John M.;Cook,Deborah J.;Martin,Thomas R.;Angus,Derek C.;Boushey,Homer A.;Curtis,J. Randall;Heffner,John E.;Lanken,Paul N.;Levy,Mitchell M.;Polite,Paula Y.;Rocker,Graeme M.;Truog,Robert D.;American Thoracic Society</t>
  </si>
  <si>
    <t>The ethical conduct of clinical research involving critically ill patients in the United States and Canada: principles and recommendations</t>
  </si>
  <si>
    <t>American Journal of Respiratory &amp; Critical Care Medicine</t>
  </si>
  <si>
    <t>Ludwig,Stephen</t>
  </si>
  <si>
    <t>Academic general pediatrics: from endangered species to advanced scholars of general pediatrics: the report of a consensus conference</t>
  </si>
  <si>
    <t>Ambulatory Pediatrics</t>
  </si>
  <si>
    <t>The discipline of academic general pediatrics (AGP) has been the foundation of the medical specialty of pediatrics since those caring for children became differentiated from practitioners of internal medicine. Virtually every academic medical center has been populated with generalist physicians who engage in patient care, teaching, research, administration, and advocacy. Often these individuals served as wise mentors who saw the need for further subspecialization in pediatrics and encouraged the development of academic careers that have resulted in advancing care for infants, children, and adolescents. Beginning with the certification of pediatric cardiology in 1961 to the certification of developmental-behavioral pediatrics in 2000, pediatrics has become increasingly subspecialized and focused. Yet however beneficial the forces of medical specialization have been,1 the value of those pediatricians who have maintained a generalist approach to their work has also been recognized. The role of the academic generalist has undergone change and challenge. A consensus conference was held to explore the evolution of AGP and to plan future directions of the discipline. [References: 22]</t>
  </si>
  <si>
    <t>Ma,Grace X.;Toubbeh,Jamil I.;Su,Xuefen;Edwards,Rosita L.</t>
  </si>
  <si>
    <t>ATECAR: An Asian American community-based participatory research model on tobacco and cancer control</t>
  </si>
  <si>
    <t>Health Promotion Practice</t>
  </si>
  <si>
    <t>In the past few decades, community-based participatory research, which underscores the indispensable role of the community in all phases of the research process, has been recognized as a viable approach to working constructively with communities to achieve mutually beneficial goals. This article presents a history of the Asian Tobacco Education, Cancer Awareness and Research's pioneering efforts in conducting community-based participatory research among Asian Americans in the Delaware Valley region of Pennsylvania and New Jersey. Information about project background, target populations, and the rationale for the conduct of community-based participatory research in American communities is provided. It also delineates the manner in which the principles of community-based participatory research were applied as guides for the development of partnership infrastructures, research programs, and the challenges and barriers that were encountered. Facilitating factors in partnership building, and implications of employing this model in this ethnically and racially diverse population, are further discussed. [References: 58]</t>
  </si>
  <si>
    <t>Macaulay,Ann C.</t>
  </si>
  <si>
    <t>Promoting participatory research by family physicians</t>
  </si>
  <si>
    <t>Annals of Family Medicine</t>
  </si>
  <si>
    <t>In the past, researchers have inadvertently caused stigmatization of various populations, first by not involving community members and then through publishing negative findings. In contrast, participatory research, which is based on a partnership between researchers and those affected by the issue being studied, promotes the voice of those being researched. This essay highlights key principles, processes, complexities, and challenges of participatory research and outlines when participatory research is not appropriate. It also reflects on the training and skills of family physicians that make them especially suited to participatory research. Family physicians have established clinical partnerships with their patients and sometimes entire communities, are trained in patient-centered care-a good basis for community centered research-and are accustomed to working with uncertainty. In addition, they are frequently pragmatic, interested in questions arising from their patients and communities, and likely to respond well to community requests. The main challenges to participatory research are lack of funding, expertise, and time, which may improve as more funding agencies and universities support this approach to research. [References: 27]</t>
  </si>
  <si>
    <t>Title and abstract Yes; Full Text Yes</t>
  </si>
  <si>
    <t xml:space="preserve">1 include for title and abstract for full txt review </t>
  </si>
  <si>
    <t>Mackechnie,Colin;Maskell,Lindsay;Norton,Lisa;Roy,David</t>
  </si>
  <si>
    <t>The role of 'Big Society' in monitoring the state of the natural environment</t>
  </si>
  <si>
    <t>Journal of Environmental Monitoring</t>
  </si>
  <si>
    <t>Environmental monitoring is essential for assessing the current state of the environment, measuring impacts of environmental pressures and providing evidence to government. Recent UK government announcements have indicated an increased role for 'Big Society' in monitoring. In this paper, we review available literature concerning the use of citizen science for monitoring, present examples of successful volunteer monitoring work and highlight important issues surrounding the use of volunteers. We argue that in order to ensure that environmental monitoring continues to be effective it is important to learn from examples where volunteers are currently used, acknowledging constraints and identifying potential approaches which will help to maximise both their engagement and data quality. Effective partnerships between environmental monitoring organisations and volunteers may thus aid the UK in developing robust coordinated monitoring systems that will be less vulnerable to funding variances.</t>
  </si>
  <si>
    <t>Magasi,Susan;Post,Marcel W.</t>
  </si>
  <si>
    <t>A comparative review of contemporary participation measures' psychometric properties and content coverage</t>
  </si>
  <si>
    <t>S17</t>
  </si>
  <si>
    <t>OBJECTIVES: To provide a review of contemporary participation measures' conceptual foundations, psychometric properties and linkage to the International Classification of Functioning, Disability and Health (ICF). DATA SOURCES: Major medical databases, including PubMed, Medline, PsychInfo, and CINAHL. STUDY SELECTION: Articles that described the psychometric properties of generic measures of adult participation published in English between 1998 and 2008 were included. DATA EXTRACTION: Two reviewers independently reviewed each measure using recognized quality criteria for health questionnaires. Individual items were linked to the ICF using established linking rules. DATA SYNTHESIS: Eight measures met the inclusion criteria: Impact on Participation and Autonomy, ICF Measure of Participation and Activities, Keele Assessment of Participation, Assessment of Life Habits, Participation Profile, Participation Survey/Mobility, Participation Scale, and the Participation Measure for Post-Acute Care. The selected measures were based primarily on the ICF and demonstrated moderate to good validity and reliability, but psychometric information was often incomplete. The most commonly addressed ICF domains were mobility; domestic life; social interactions; major life domains; and community, social, and civic life. CONCLUSIONS: This review provides tools--a detailed review of individual participation measures, a comparative table of the measures' psychometric properties, and ICF linkages-and a set of 3 guiding questions to help users select appropriate participation measures. Copyright 2010 American Congress of Rehabilitation Medicine. Published by Elsevier Inc. All rights reserved. [References: 69]</t>
  </si>
  <si>
    <t>Maizes,Victoria;Rakel,David;Niemiec,Catherine</t>
  </si>
  <si>
    <t>Integrative medicine and patient-centered care</t>
  </si>
  <si>
    <t>Explore: The Journal of Science &amp; Healing</t>
  </si>
  <si>
    <t>Integrative medicine has emerged as a potential solution to the American healthcare crisis. It provides care that is patient centered, healing oriented, emphasizes the therapeutic relationship, and uses therapeutic approaches originating from conventional and alternative medicine. Initially driven by consumer demand, the attention integrative medicine places on understanding whole persons and assisting with lifestyle change is now being recognized as a strategy to address the epidemic of chronic diseases bankrupting our economy. This paper defines integrative medicine and its principles, describes the history of complementary and alternative medicine (CAM) in American healthcare, and discusses the current state and desired future of integrative medical practice. The importance of patient-centered care, patient empowerment, behavior change, continuity of care, outcomes research, and the challenges to successful integration are discussed. The authors suggest a model for an integrative healthcare system grounded in team-based care. A primary health partner who knows the patient well, is able to addresses mind, body, and spiritual needs, and coordinates care with the help of a team of practitioners is at the centerpiece. Collectively, the team can meet all the health needs of the particular patient and forms the patient-centered medical home. The paper culminates with 10 recommendations directed to key actors to facilitate the systemic changes needed for a functional healthcare delivery system. Recommendations include creating financial incentives aligned with health promotion and prevention. Insurers are requested to consider the total costs of care, the potential cost effectiveness of lifestyle approaches and CAM modalities, and the value of longer office visits to develop a therapeutic relationship and stimulate behavioral change. Outcomes research to track the effectiveness of integrative models must be funded, as well as feedback and dissemination strategies. Additional competencies for primary health partners, including CAM and conventional medical providers, will need to be developed to foster successful integrative practices. Skills include learning to develop appropriate healthcare teams that function well in a medical home, developing an understanding of the diverse healing traditions, and enhancing communication skills. For integrative medicine to flourish in the United States, new providers, new provider models, and a realignment of incentives and a commitment to health promotion and disease management will be required. [References: 123]</t>
  </si>
  <si>
    <t>Mak,Angela Ka Ying</t>
  </si>
  <si>
    <t>Toward an occupational rehabilitation policy community for cancer survivors in Singapore: a stakeholder perspective from the SME employers</t>
  </si>
  <si>
    <t>Journal of Occupational Rehabilitation</t>
  </si>
  <si>
    <t>S77</t>
  </si>
  <si>
    <t>INTRODUCTION: Cancer and return to work has been extensively studied in the Western context and yet it has not received much academic attention in Asia. This paper aims to review the current Singapore government rehabilitation initiatives in collaboration with the policy community, identify the socio-environmental barriers to implementing the existing programs for cancer survivors, highlights the demand-side of research development and illustrates the viewpoints of small and medium enterprise employers in Singapore from a recent study. Implications and future directions in developing evidence-based rehabilitation policies and initiatives for cancer survivors in Singapore and the Southeast Asian region are also discussed. METHODS: A review of occupational rehabilitation literature relevant to Singapore looking at legislation, policies, initiatives and services was performed. Current state-of-art research in occupational rehabilitation from an employer perspective was also synthesized. RESULTS: Challenges and barriers of adopting the current rehabilitation initiatives and programs for cancer survivors exist largely due to the lack of centralized effort, clear definitions and understanding between people with disabilities, chronic illness and cancer as well as an evidence-based policy community. In addition, too much emphasis on new hiring than retaining in current services and there are no specific guidelines to help employers deal with issues when retaining employees with health history, such as workplace accommodation, appraisal, discrimination and grievance handling. CONCLUSIONS: Palpable blind spots in the current occupational rehabilitation system and policy were highlighted in this paper. Coupled with systemic improvements, continuous government resource support and developing an evidence-based policy community between the government, employers, healthcare professionals, industry and community partners and non-profit organizations, a positive change of the rehabilitation initiatives and services is promising.</t>
  </si>
  <si>
    <t>Makoul,Gregory;Clayman,Marla L.</t>
  </si>
  <si>
    <t>An integrative model of shared decision making in medical encounters</t>
  </si>
  <si>
    <t>OBJECTIVE: Given the fluidity with which the term shared decision making (SDM) is used in teaching, assessment and research, we conducted a focused and systematic review of articles that specifically address SDM to determine the range of conceptual definitions. METHODS: In April 2005, we ran a Pubmed (Medline) search to identify articles published through 31 December 2003 with the words shared decision making in the title or abstract. The search yielded 681 citations, 342 of which were about SDM in the context of physician-patient encounters and published in English. We read and reviewed the full text of all 342 articles, and got any non-redundant references to SDM, which yielded an additional 76 articles. RESULTS: Of the 418 articles examined, 161 (38.5%) had a conceptual definition of SDM. We identified 31 separate concepts used to explicate SDM, but only "patient values/preferences" (67.1%) and "options" (50.9%) appeared in more than half the 161 definitions. Relatively few articles explicitly recognized and integrated previous work. CONCLUSION: Our review reveals that there is no shared definition of SDM. We propose a definition that integrates the extant literature base and outlines essential elements that must be present for patients and providers to engage in the process of SDM. PRACTICE IMPLICATIONS: The integrative definition of SDM is intended to provide a useful foundation for describing and operationalizing SDM in further research. [References: 199]</t>
  </si>
  <si>
    <t>Marc,David T.;Zhang,Rui;Beattie,James;Gatewood,Lael C.;Khairat,Saif S.</t>
  </si>
  <si>
    <t>Indexing Publicly Available Health Data with Medical Subject Headings (MeSH): An Evaluation of Term Coverage.</t>
  </si>
  <si>
    <t>As part of the Open Government Initiative, the United States federal government published datasets to increase collaboration, transparency, consumer participation, and research, and are available online at HealthData.gov. Currently, HealthData.gov does not adequately support the accessibility goal of the Open Government Initiative due to issues of retrieving relevant data because of inadequately cataloguing and lack of indexing with a standardized terminology. Given the commonalities between the HealthData.gov and MEDLINE metadata, Medical Subject Headings (MeSH) may offer an indexing solution, but there needs to be a formal evaluation of the efficacy of MeSH for covering the dataset concepts. The purpose of this study was to determine if MeSH adequately covers the HealthData.gov concepts. The noun and noun phrases from the HealthData.gov metadata were extracted and mapped to MeSH using MetaMap. The frequency of no exact, partical and no matches with MeSH terms were determined. The results of this study revealed that about 70% of the HealthData.gov concepts partially or exactly matched MeSH terms. Therefore, MeSH may be a favorable terminology for indexing the HealthData.gov datasets.</t>
  </si>
  <si>
    <t>Marcovitch,Harvey</t>
  </si>
  <si>
    <t>Misconduct by researchers and authors</t>
  </si>
  <si>
    <t>Gaceta Sanitaria</t>
  </si>
  <si>
    <t>Most scientific research is conducted properly and reported honestly but a few authors invent or manipulate data to reach fraudulent conclusions. Other types of misconduct include deliberately providing incomplete or improperly processed data, failure to follow ethical procedures, failure to obtain informed consent, breach of patient confidentiality, improper award or denial of authorship, failure to declare competing interests, duplicate submission and plagiarism. Editors, peer reviewers and publishers may also act wrongly. Good practice guidelines are available from the International Committee of Medical Journal Editors (The Vancouver Group) and the Council of Science Editors, amongst others. The Committee on Publication Ethics provides flowcharts to assist editors deal with authorial misconduct. Examples are provided of cases involving epidemiological or public health research, reported to COPE over the last 9 years. Suggestions are offered as to how misconduct might be handled in future. [References: 23]</t>
  </si>
  <si>
    <t>Marrone,Nicole;Ingram,Maia;Somoza,Maria;Jacob,Daisey Sanchez;Sanchez,Adriana;Adamovich,Stephanie;Harris,Frances P.</t>
  </si>
  <si>
    <t>Interventional Audiology to Address Hearing Health Care Disparities: Oyendo Bien Pilot Study</t>
  </si>
  <si>
    <t>Seminars in Hearing</t>
  </si>
  <si>
    <t>Interventional audiology, specifically community-based outreach, can connect people with the hearing health care system. Community-based participatory research methods were applied in two phases of research to: (1) investigate the needs of families affected by hearing loss in a rural Arizona community on the U.S.-Mexico border; and (2) evaluate an outreach program on hearing health. The needs assessment included interviews with persons with hearing loss and focus groups with family members and the greater community. The needs assessment revealed that despite perceived severity of hearing loss, help-seeking for audiologic care was limited due to barriers, stigma, and low self-efficacy. Results informed development of a community-based pilot study conducted as part of an academic-community partnership between audiology, public health, and community health workers of a federally qualified health center. An outreach program, Oyendo Bien (hearing wellness), a 5-week, Spanish-language health education program for older adults (n=21) incorporated communication strategies and behavioral change techniques. Postprogram focus groups revealed increased self-efficacy and decreased stigma. After 1 year, 7 of 9 participants with hearing loss contacted for follow-up had sought some form of hearing-related health care. Future research should further investigate interventional audiology approaches to address health disparities.</t>
  </si>
  <si>
    <t>Marshall,Sarah L.;Crowe,Trevor P.;Oades,Lindsay G.;Deane,Frank F.;Kavanagh,David J.</t>
  </si>
  <si>
    <t>A review of consumer involvement in evaluations of case management: consistency with a recovery paradigm</t>
  </si>
  <si>
    <t>Psychiatric Services</t>
  </si>
  <si>
    <t>This Open Forum examines research on case management that draws on consumer perspectives. It clarifies the extent of consumer involvement and whether evaluations were informed by recovery perspectives. Searches of three databases revealed 13 studies that sought to investigate consumer perspectives. Only one study asked consumers about experiences of recovery. Most evaluations did not adequately assess consumers' views, and active consumer participation in research was rare. Supporting an individual's recovery requires commitment to a recovery paradigm that incorporates traditional symptom reduction and improved functioning, with broader recovery principles, and a shift in focus from illness to well-being. It also requires greater involvement of consumers in the implementation of case management and ownership of their own recovery process, not just in research that evaluates the practice. [References: 72]</t>
  </si>
  <si>
    <t>Martiniuk,Alexandra L. C.;Secco,Mary;Speechley,Kathy N.</t>
  </si>
  <si>
    <t>Knowledge translation strategies using the thinking about epilepsy program as a case study.</t>
  </si>
  <si>
    <t>In many areas of health promotion and health care there is a need to bring new knowledge from research into practice (knowledge translation). Relevant research alone is not usually sufficient to achieve the ultimate outcome(s) of interest. This study aims to address this gap by outlining practices and outcomes involved in moving research findings into action using the example of the Thinking About Epilepsy program. A case study approach is used to discuss evidence-based principles and steps taken to translate evidence about the Thinking About Epilepsy program into action. Data used to inform this process include organizational documents, observations, and stakeholder interviews. Partnerships and techniques used for knowledge translation are discussed. The process of moving research knowledge into action is discussed explicitly in terms of who the policy makers are, what action is desired, the role of partners, and funding. Using a case study approach the authors have illustrated the importance of starting knowledge translation at the beginning, not at the end, of the research project. The principles discussed in this article can be extended past epilepsy and applied to move research findings relevant to other health conditions, health promotion activities, products, and technologies into action.</t>
  </si>
  <si>
    <t>Mathers,Sandra A.;Chesson,Rosemary A.;Proctor,Jill M.;McKenzie,Graham A.;Robertson,Elizabeth</t>
  </si>
  <si>
    <t>The use of patient-centered outcome measures in radiology: a systematic review</t>
  </si>
  <si>
    <t>Academic Radiology</t>
  </si>
  <si>
    <t>RATIONALE AND OBJECTIVES: To undertake a systematic review of literature on patient centred outcomes and explore the use of patient defined outcomes in radiology research. MATERIALS AND METHODS: i) DATA SOURCES: Published empirical studies in peer reviewed journals. ii) STUDY SELECTION: Systematic search of English language radiology literature between 1990-2003, using four electronic databases, and reference lists of papers. Work relating to diagnostic or interventional imaging was included. Screening was excluded, together with articles based solely on the audit of patients' medical records. Patients needed to have inputted directly into the study, for example responding to questionnaires or participating in interviews. iii) DATA EXTRACTION: Abstracts were retrieved and relevant full text articles obtained. Each paper was reviewed independently by two reviewers (research team members) using a data extraction form, developed by the authors. Categorisation of papers was undertaken at team meetings. RESULTS: A total of 26 publications met the inclusion criteria for the review. Papers were placed within three categories: i) the primary aim of the study was investigate patient centred outcomes (n = 10); ii) the primary aim of the study was to describe the radiological procedure itself but patient contact was made post-procedure (n = 5) and iii) the primary aim of the study was to investigate patients' experiences during procedures (n = 11). Validated outcome measures were used in 10 studies. None of the outcome measures used were developed specifically for radiology. No papers were found where researchers had used patient defined outcomes. CONCLUSION: The research highlighted difficulties relating to the review and reporting of outcomes research. The results indicated little patient engagement in outcome research in radiology. [References: 63]</t>
  </si>
  <si>
    <t>Mathews,Susan K.;Secrest,Janet;Muirhead,Lisa</t>
  </si>
  <si>
    <t>The Interaction Model of Client Health Behavior: a model for advanced practice nurses</t>
  </si>
  <si>
    <t>PURPOSE: To present the Interaction Model of Client Health Behavior (IMCHB) as a model to guide nurse practitioners (NPs) in their practice. DATA SOURCES: Selected research-based articles on Cox's IMCHB and selected text and writings on the NP movement and nursing practice models. CONCLUSIONS: Many NPs practice in a medical setting where the boundaries between medicine and nursing are blurred. The IMCHB offers a nursing model to guide NPs in their practice. IMPLICATIONS FOR PRACTICE: A nursing model that examines the elements of client uniqueness and assesses the interaction between NP and client can achieve positive health outcomes. [References: 13]</t>
  </si>
  <si>
    <t>Mattingly,T. Joseph 2nd</t>
  </si>
  <si>
    <t>Innovative patient care practices using social media</t>
  </si>
  <si>
    <t>Journal of the American Pharmacists Association: JAPhA</t>
  </si>
  <si>
    <t>OBJECTIVE: To characterize the literature on social media applications used to deliver patient care. DATA SOURCES: A search of the literature was conducted on June 11, 2014, using PubMed, MEDLINE, CINAHL, and Communication Abstracts databases for clinical studies between 2004 and 2014. A combination of the search terms "social media" or "Web 2.0" or "online social networking" or "Facebook" or "Twitter" AND "patient care" or "health care" was used. In addition, 42 additional abstracts were retrieved from www.patientslikeme.com for review. STUDY SELECTION: Only published, peer-reviewed journal articles were considered and only publications in English were included. The abstracts from this search were reviewed for relevance to Web-based social media platforms being used in patient care activities. DATA SYNTHESIS: A total of 35 articles were included in the review. A majority of the studies published on social media and patient care used cross-sectional designs and were conducted in the United States. Multiple social media applications were studied, but Facebook was the predominant social media tool found. Patient care opportunities for various diseases with social media have been studied. Recurring themes included overcoming barriers, engaging and empowering patients, enhancing research, providing information for health promotion, scratching the surface, and potential pitfalls. CONCLUSION: Social media have the potential to help patients and practitioners overcome multiple barriers in the delivery of health care. Maintaining patient privacy, security of information shared in the platform, and integrity of information shared are all concerns when using this type of Web application.</t>
  </si>
  <si>
    <t>Mayan,Maria J.;Daum,Christine H.</t>
  </si>
  <si>
    <t>Worth the Risk? Muddled Relationships in Community-Based Participatory Research</t>
  </si>
  <si>
    <t>Qualitative health research</t>
  </si>
  <si>
    <t>Community-based participatory research (CBPR) is a collaborative research approach that has two purposes: (a) to generate knowledge about and (b) to take action to improve the lives of people facing health, social, economic, political, and environmental inequities. The foundation of all CBPR projects is its partnership--its cooperative relationship between community members, service providers, program planners, policy makers, and academics. It is with people--and through relationships--that partnerships are built and sustained. Although relationships between academics and community members are critical to creating knowledge and change, they are overlooked in the literature. We often hear about CBPR "gone wrong," when tensions and conflicts arise because relationship boundaries become blurred. Our purpose is to expose the muddled relationships that can be created between academics and community members in CBPR projects. Drawing upon our experiences presented in a series of vignettes, we consider the nature of these relationships. We explore whether we conduct, in CBPR, good research at the expense of muddling relationships. Despite the potential for muddled relationships, we believe that CBPR is the best approach for research aimed at achieving a more equitable and just society. Copyright © The Author(s) 2015.</t>
  </si>
  <si>
    <t xml:space="preserve">Title No; Abstract Yes; Full Text Yes
</t>
  </si>
  <si>
    <t>include after title and abstract review for full text</t>
  </si>
  <si>
    <t>Mazmanian,Paul E.;Coe,Antoinette B.;Evans,Jessica A.;Longo,Daniel R.;Wright,Barbara A.</t>
  </si>
  <si>
    <t>Are researcher development interventions, alone or in any combination, effective in improving researcher behavior? A systematic review</t>
  </si>
  <si>
    <t>Academic institutions funded by the Clinical and Translational Science Awards (CTSA) Program of the National Institutes of Health were challenged recently by the Institute of Medicine to expand traditional mentoring of graduate and postdoctoral scholars to include training and continuing education for faculty, professional staff, and community partners. A systematic review was conducted to determine whether researcher development interventions, alone or in any combination, are effective in improving researcher behavior. PubMed, CINAHL, and Education Research Complete databases and select journals were searched for relevant articles published from January 2000 through October 2012. A total of 3,459 papers were identified, and 114 papers were retrieved for in-depth analysis. None included randomization. Twenty-two papers reported subjects with professional degrees, interventions, and outcomes. Interventions were meetings, outreach visits, colleague mediation, audit and feedback, and multifaceted interventions. Most studies reported multifaceted interventions (68.2%), often involving mentored learning experiences, and meetings. All studies reported a change in performance, including numbers of publications or grant applications. Nine studies reported changes in competence, including writing, presentation, or analytic skills, and performance in research practice (40.9%). Even as, the quality of evidence was weak to establish causal linkages between researcher development and improved researcher behavior, nearly all the projects (81.8%) received funding from governmental agencies, professional societies, or other organizations. Those who design researcher development activities and those who evaluate the programs are challenged to develop tools and conduct studies that measure the effectiveness, costs, and sustainability of researcher development in the CTSA Program.</t>
  </si>
  <si>
    <t xml:space="preserve">Title - Yes; Per abstract - No; Not POR Competencies - but might be of use for background
</t>
  </si>
  <si>
    <t>McCabe-Sellers,Beverly;Lovera,Dalia;Nuss,Henry;Wise,Carolyn;Ning,Baitang;Teitel,Candee;Clark,Beatrice Shelby;Toennessen,Terri;Green,Bridgett;Bogle,Margaret L.;Kaput,Jim</t>
  </si>
  <si>
    <t>Personalizing nutrigenomics research through community based participatory research and omics technologies</t>
  </si>
  <si>
    <t>Omics a Journal of Integrative Biology</t>
  </si>
  <si>
    <t>Personal and public health information are often obtained from studies of large population groups. Risk factors for nutrients, toxins, genetic variation, and more recently, nutrient-gene interactions are statistical estimates of the percentage reduction in disease in the population if the risk were to be avoided or the gene variant were not present. Because individuals differ in genetic makeup, lifestyle, and dietary patterns than those individuals in the study population, these risk factors are valuable guidelines, but may not apply to individuals. Intervention studies are likewise limited by small sample sizes, short time frames to assess physiological changes, and variable experimental designs that often preclude comparative or consensus analyses. A fundamental challenge for nutrigenomics will be to develop a means to sort individuals into metabolic groups, and eventually, develop risk factors for individuals. To reach the goal of personalizing medicine and nutrition, new experimental strategies are needed for human study designs. A promising approach for more complete analyses of the interaction of genetic makeups and environment relies on community-based participatory research (CBPR) methodologies. CBPR's central focus is developing a partnership among researchers and individuals in a community that allows for more in depth lifestyle analyses but also translational research that simultaneously helps improve the health of individuals and communities. The USDA-ARS Delta Nutrition Intervention Research program exemplifies CBPR providing a foundation for expanded personalized nutrition and medicine research for communities and individuals. [References: 93]</t>
  </si>
  <si>
    <t>McCallum,T. J.;Arlien,C. R.</t>
  </si>
  <si>
    <t>Enhancing the matching model of recruitment through focus groups</t>
  </si>
  <si>
    <t>Aging &amp; Mental Health</t>
  </si>
  <si>
    <t>The present paper discusses recruitment of older African-Americans for a psycho-physiological study using the matching model of recruitment proposed by Levkoff, Levy, and Weitzman (2000). The hallmark of the model by Levkoff et al. is that there must be a match between research and minority communities' perspectives in order for successful recruitment and retention of minority participants. The model by Levkoff et al. of recruitment differs from other recruitment strategies as it incorporates perspectives from both researchers and research institutions, as well as potential minority participants. The importance of holding pre-recruitment community focus groups based upon the tenets of the matching model of recruitment are discussed in this paper, and a community-based partnership research model is presented. [References: 9]</t>
  </si>
  <si>
    <t>McCusker,Jane;Yaffe,Mark;Sussman,Tamara;Kates,Nick;Mulvale,Gillian;Jayabarathan,Ajantha;Law,Susan;Haggerty,Jeannie</t>
  </si>
  <si>
    <t>Developing an evaluation framework for consumer-centred collaborative care of depression using input from stakeholders</t>
  </si>
  <si>
    <t>Canadian Journal of Psychiatry - Revue Canadienne de Psychiatrie</t>
  </si>
  <si>
    <t>OBJECTIVE: To develop a framework for research and evaluation of collaborative mental health care for depression, which includes attributes or domains of care that are important to consumers. METHODS: A literature review on collaborative mental health care for depression was completed and used to guide discussion at an interactive workshop with pan-Canadian participants comprising people treated for depression with collaborative mental health care, as well as their family members; primary care and mental health practitioners; decision makers; and researchers. Thematic analysis of qualitative data from the workshop identified key attributes of collaborative care that are important to consumers and family members, as well as factors that may contribute to improved consumer experiences. RESULTS: The workshop identified an overarching theme of partnership between consumers and practitioners involved in collaborative care. Eight attributes of collaborative care were considered to be essential or very important to consumers and family members: respectfulness; involvement of consumers in treatment decisions; accessibility; provision of information; coordination; whole-person care; responsiveness to changing needs; and comprehensiveness. Three inter-related groups of factors may affect the consumer experience of collaborative care, namely, organizational aspects of care; consumer characteristics and personal resources; and community resources. CONCLUSION: A preliminary evaluation framework was developed and is presented here to guide further evaluation and research on consumer-centred collaborative mental health care for depression.</t>
  </si>
  <si>
    <t>Title - Yes; Per abstract - No; Not POR Competencies</t>
  </si>
  <si>
    <t>McGowan,C. R.;Viens,A. M.</t>
  </si>
  <si>
    <t>Death investigation systems and disease surveillance</t>
  </si>
  <si>
    <t>Epidemiology &amp; Infection</t>
  </si>
  <si>
    <t>Medico-legal death investigation systems have the potential to play an important role in disease surveillance. While these systems are in place to serve a public function, the degree to which they are independent of central government can vary depending on jurisdiction. How these systems use this independence may present problems for public health initiatives, as it allows death investigators to decline to participate in government-led surveillance regardless of how critical the studies may be to public health and safety. A recent illustration of this problem in the UK is examined, as well as general lessons for removing impediments to death investigation systems participating in public health research.</t>
  </si>
  <si>
    <t>McKercher,Grant R.;Salmond,Jennifer A.;Vanos,Jennifer K.</t>
  </si>
  <si>
    <t>Characteristics and applications of small, portable gaseous air pollution monitors</t>
  </si>
  <si>
    <t>Environmental Pollution</t>
  </si>
  <si>
    <t>BACKGROUND: Traditional approaches for measuring air quality based on fixed measurements are inadequate for personal exposure monitoring. To combat this issue, the use of small, portable gas-sensing air pollution monitoring technologies is increasing, with researchers and individuals employing portable and mobile methods to obtain more spatially and temporally representative air pollution data. However, many commercially available options are built for various applications and based on different technologies, assumptions, and limitations. A review of the monitor characteristics of small, gaseous monitors is missing from current scientific literature. PURPOSE: A state-of-the-art review of small, portable monitors that measure ambient gaseous outdoor pollutants was developed to address broad trends during the last 5-10 years, and to help future experimenters interested in studying gaseous air pollutants choose monitors appropriate for their application and sampling needs. METHODS: Trends in small, portable gaseous air pollution monitor uses and technologies were first identified and discussed in a review of literature. Next, searches of online databases were performed for articles containing specific information related to performance, characteristics, and use of such monitors that measure one or more of three criteria gaseous air pollutants: ozone, nitrogen dioxide, and carbon monoxide. All data were summarized into reference tables for comparison between applications, physical features, sensing capabilities, and costs of the devices. RESULTS: Recent portable monitoring trends are strongly related to associated applications and audiences. Fundamental research requires monitors with the best individual performance, and thus the highest cost technology. Monitor networking favors real-time capabilities and moderate cost for greater reproduction. Citizen science and crowdsourcing applications allow for lower-cost components; however important strengths and limitations for each application must be addressed or acknowledged for the given use. Copyright © 2016 Elsevier Ltd. All rights reserved.</t>
  </si>
  <si>
    <t>McKnight,Rebecca F.;Park,Rebecca J.</t>
  </si>
  <si>
    <t>Atypical antipsychotics and anorexia nervosa: a review</t>
  </si>
  <si>
    <t>European Eating Disorders Review</t>
  </si>
  <si>
    <t>BACKGROUND: There is currently mixed opinion regarding the value of using atypical antipsychotics to treat anorexia nervosa (AN). AIMS: To evaluate the literature on the use of atypical antipsychotics in AN. METHOD: A review of all studies and clinical guidelines published before September 2009 involving use of an atypical antipsychotic in patients with AN. Analysis is by narrative synthesis. RESULTS: Forty-three publications or study protocols were found, including four randomized-controlled trials, five open-label trials and 26 case reports. The most studied drugs were olanzapine, quetiapine and risperidone. Atypical antipsychotics appear safe and there is some evidence of positive effects on depression, anxiety and core eating disordered psychopathology in patients with anorexia nervosa. Currently there is insufficient evidence to confirm atypical antipsychotics enhance weight gain in this setting. CONCLUSIONS: Further high quality evidence is needed in this area in order to provide practical guidance to clinicians. However, the main challenge is to persuade adequate numbers of AN patients to participate in research trials. [References: 64]</t>
  </si>
  <si>
    <t>McMahon,Vanessa A.;Matthews,Slade;Capper,Hugh;Chudleigh,Jessica B.;McLachlan,Craig S.</t>
  </si>
  <si>
    <t>Understanding decision and enabling factors influencing clinical trial participation in Australia: a view point</t>
  </si>
  <si>
    <t>Asian Pacific Journal of Cancer Prevention: Apjcp</t>
  </si>
  <si>
    <t>Understanding patient decision making with respect to clinical trial participation has the potential to improve both the efficiency of recruitment for clinical trials and their management. In this mini-review we consider 3 key factors influencing clinical trial recruitment outcomes that include; 1) patient personal characteristics, 2) enabling factors that involve patient centered attitudes or circumstances, and 3) aversion. These factors are explored across both Australian rural and urban settings and contrasted to reported outcomes from research across other countries. Australia has the lowest number of publications on rural clinical trial participation when compared to rural research in America and Canada. Across Australian urban areas where all 3 factors have been studied, trends are similar to those reported in other developed countries. In conclusion we suggest that trial participation could be improved if participants are better informed about a trial as this is a valuable factor to enable recruitment.</t>
  </si>
  <si>
    <t>McMullan,Miriam</t>
  </si>
  <si>
    <t>Patients using the Internet to obtain health information: how this affects the patient-health professional relationship</t>
  </si>
  <si>
    <t>OBJECTIVE: Health information is one of the most frequently sought topics on the Internet. A review of the literature was carried out to determine the use of the Internet for health information by the patient and how this could affect the patient-health professional relationship. METHODS: This study is a literature review, summarizing multiple empirical studies on a single subject and is not intended to be a meta-analysis. RESULTS: The review showed that the majority of health related Internet searches by patients are for specific medical conditions. They are carried out by the patient: (1) before the clinical encounter to seek information to manage their own healthcare independently and/or to decide whether they need professional help; (2) after the clinical encounter for reassurance or because of dissatisfaction with the amount of detailed information provided by the health professional during the encounter. CONCLUSION: There has been a shift in the role of the patient from passive recipient to active consumer of health information. Health professionals are responding to the more 'Internet informed' patient in one or more of three ways: (1) the health professional feels threatened by the information the patient brings and responds defensively by asserting their 'expert opinion' (health professional-centred relationship). (2) The health professional and patient collaborate in obtaining and analysing the information (patient-centred relationship). (3) The health professional will guide patients to reliable health information websites (Internet prescription). PRACTICE IMPLICATIONS: It is important that health professionals acknowledge patients' search for knowledge, that they discuss the information offered by patients and guide them to reliable and accurate health websites. It is recommended that courses, such as 'patient informatics' are integrated in health professionals' education. [References: 30]</t>
  </si>
  <si>
    <t>McMurdo,Marion E. T.;Roberts,Helen;Parker,Stuart;Wyatt,Nikki;May,Helen;Goodman,Claire;Jackson,Stephen;Gladman,John;O'Mahony,Sinead;Ali,Khalid;Dickinson,Edward;Edison,Paul;Dyer,Chris;Age and Ageing Specialty Group, NIHR,Comprehensive Clinical Research Network</t>
  </si>
  <si>
    <t>Improving recruitment of older people to research through good practice</t>
  </si>
  <si>
    <t>There is widespread evidence both of the exclusion of older people from clinical research, and of under-recruitment to clinical trials. This review and opinion piece provides practical advice to assist researchers both to adopt realistic, achievable recruitment rates and to increase the number of older people taking part in research. It analyses 14 consecutive recently published trials, providing the number needed to be screened to recruit one older participant (around 3:1), numbers excluded (up to 49%), drop out rates (5-37%) and whether the planned power was achieved. The value of planning and logistics are outlined, and approaches to optimising recruitment in hospital, primary care and care home settings are discussed, together with the challenges of involving older adults with mental incapacity and those from minority groups in research. The increasingly important task of engaging older members of the public and older patients in research is also discussed. Increasing the participation of older people in research will improve the generalisability of research findings and inform best practice in the clinical management of the growing older population.</t>
  </si>
  <si>
    <t>Melin,Ingela;Rossner,Stephan</t>
  </si>
  <si>
    <t>Practical clinical behavioral treatment of obesity</t>
  </si>
  <si>
    <t>The objective was to create a method/model that works in practical clinical treatment for health care personnel as well as for the patients, to educate and supervise health care staff according to this model and to initiate long-term treatment of obese patients in a health care setting. The hypothesis was that it is possible to successfully initiate behavior-modified treatment in the form of a structured treatment program as a method and a tool adapted to use in health care. The aim of this article is to describe an extensive structural cognitive behavioral treatment program for patients. The treatment program is documented in a handbook for supervisors and a self-monitoring book for patients. This handbook is used in the education of the health care personnel and supports the supervisor in the clinical work with the patients. The main purpose of all individual or group treatment is to bring about reduction of body weight or weight control. To obtain weight control through lifestyle changes a balance has to be found between eating behavior, physical activity and body weight control. To reach this kind of balance it is important to have treatment programs where the aim and goals are clearly declared. The structure and the content of the program shall motivate and create interest for changes in the overweight person's behavior. This treatment program includes a schematic survey and an example of a structured treatment program. Over the last few years, 850 nurses, dietitians and other health care personnel have been educated, representing 400 primary health care centers and hospitals within Sweden. Overall these participants find their education and supervision meaningful and valuable. [References: 57]</t>
  </si>
  <si>
    <t>Melnik,Tamara;Althof,Stanley;Atallah,Alvaro N.;Puga,Maria Eduarda Dos Santos;Glina,Sidney;Riera,Rachel</t>
  </si>
  <si>
    <t>Psychosocial interventions for premature ejaculation</t>
  </si>
  <si>
    <t>BACKGROUND: Premature ejaculation (PE) is a very common sexual dysfunction among patients, and with varying prevalence estimates ranging from 3% to 20%. Although psychological issues are present in most patients with premature PE, as a cause or as a consequence, research on the effects of psychological approaches for PE has in general not been controlled or randomised and is lacking in long-term follow up. OBJECTIVES: To assess the efficacy of psychosocial interventions for PE.To investigate any differences in efficacy between different types of psychosocial treatments for PE.To compare psychosocial interventions with pharmacological treatment and pharmacological treatment in association with psychosocial treatment for PE. SEARCH STRATEGY: Trials were searched in computerized general and specialized databases, such as: MEDLINE by PubMed (1966 to 2010); PsycINFO (1974 to 2010); EMBASE (1980 to 2010); LILACS (1982 to 2010); the Cochrane Central Register of Controlled Trials (Cochrane Library, 2010); and by checking bibliographies, and contacting manufacturers and researchers. SELECTION CRITERIA: Randomised or quasi-randomised controlled trials evaluating psychosocial interventions compared with different psychosocial interventions, pharmacological interventions, waiting list, or no treatment for PE. DATA COLLECTION AND ANALYSIS: Information on patients, interventions, and outcomes was extracted by at least two independent reviewers using a standard form. The primary outcome measure for comparing the effects of psychosocial interventions to waiting list and standard medications was improvement in IELT (i.e., time from vaginal penetration to ejaculation). The secondary outcome was change in validated PE questionnaires. MAIN RESULTS: In one study (De Carufel 2006) behavioral therapy (BT) was significantly better than waiting list for duration of intercourse (MD (mean difference) 407.90 seconds, 95% CI 302.42 to 513.38), and couples' sexual satisfaction (MD -26.10, CI -50.48 to -1.72). BT was also significantly better for a new functional-sexological treatment (FS) (MD 412.00 seconds, 95% CI 305.88 to 518.12), change over time in subjective perception of duration of intercourse (Women: MD 2.88, 95% CI 2.06 to 3.70; Men: MD 2.52, CI 1.65 to 3.39) and couples' sexual satisfaction (MD -25.10, 95% CI -47.95 to -2.25), versus waiting list.One study (Li 2006) showed that the combination of chlorpromazine and BT was superior than chlorpromazine alone for IELT (MD 1.11, 95% CI 0.82 to 1.40), SAS (Self-rating Anxiety Scale) (MD -8.72, 95% CI -11.09 to -6.35) and for some CIPE (Chinese Index Premature Ejaculation) questions ('anxiety in sexual activity', 'partner sexual satisfaction', 'patient sexual satisfaction', 'control ejaculatory reflex' and 'ejaculatory latency') ('Analysis 1.2').One study (Yuan 2008) showed that citalopram significantly improved IELT (RR (risk ratio) 0.52, 95% CI 0.34 to 0.78) and the number of couples satisfied with their sex life after treatment (RR 0.60, 95% CI 0.39 to 0.93), versus BT.In the last study (Abdel-Hamid 2001), 31 patients received 1 of 4 drugs administered on an as-needed basis 35 hours before anticipated coitus (clomipramine, sertraline, paroxetine, sildenafil), or were instructed to use the pause-squeeze technique. The study consisted of five four-week periods of treatment, separated by two-week washout periods. Anxiety score and ejaculation latency time were measured before treatment, after each treatment and during washout periods. Sexual satisfaction scores were measured after each treatment. However the available data from the article were not sufficient to be included, and the related database was not available anymore, according to the main author. AUTHORS' CONCLUSIONS: Overall, there is weak and inconsistent evidence regarding the effectiveness of psychological interventions for the treatment of premature ejaculation. Three of the four included randomised controlled studies of psychotherapy for PE reported our primary outcome (Improvement in IELT), and the majority have a small sample size. The early success reports (97.8%) of Masters and Johnson could not be replicated. One study found a significant improvement from baseline in the duration of intercourse, sexual satisfaction and sexual function with a new functional-sexological treatment and behavior therapy compared to waiting list. One study showed that the combination of chlorpromazine and BT was superior to chlorpromazine alone. Randomised trials with larger group samples are still needed to further confirm or deny the current available evidence for psychological interventions for treating PE.</t>
  </si>
  <si>
    <t>Meyer,Gregg S.;Battles,James;Hart,James C.;Tang,Ning</t>
  </si>
  <si>
    <t>The US Agency for Healthcare Research and Quality's activities in patient safety research</t>
  </si>
  <si>
    <t>PURPOSE: To update the international community on the US Agency for Healthcare Research and Quality's (AHRQ) recent and current activities in improving patient safety. DATA SOURCES: Review of the literature concerning the importance of patient safety as a health care quality issue, international perspectives on patient safety, a review of research solicitations, and early results of funded studies. STUDY SELECTION: A representative sample of patient safety studies from those currently being funded by AHRQ. RESULTS: In response to a growing interest in patient safety in general and a recent US Institute of Medicine report on patient safety in particular, the US Agency for Healthcare Research and Quality has refocused its quality research mission. In the fiscal year 2002, AHRQ spent US$55 million on patient safety research. This investment was spread across six complementary research areas: (1) health systems error reporting, analysis, and safety improvement research demonstrations; (2) Clinical Informatics to Promote Patient Safety (CLIPS); (3) Centers of Excellence for patient safety research and practice (COE); (4) Developmental Centers for Evaluation and Research in Patient Safety (DCERPS); (5) The Effect of Health Care Working Conditions on Quality of Care; and (6) Partnerships for Quality: Patient Safety Research Dissemination and Education. Internal teams of researchers at AHRQ have published studies on patient safety, such as documenting the impact of medication errors. In addition to funding research on patient safety, AHRQ is an integral partner in several national and international collaborations to form strategic synergies that build upon each member organization's strengths, reduce redundant efforts, and benefit from each other's successes. As evidence on patient safety is generated, AHRQ also serves the important mission of disseminating information to the public. CONCLUSION: The patient safety research field has undergone a period of rapid evolution. It is now incumbent upon the international health care quality improvement community to translate the future results of this research investment into improved safety for patients. [References: 17]</t>
  </si>
  <si>
    <t>Miao,Tai-An;Umemoto,Karen;Gonda,Deanna;Hishinuma,Earl S.</t>
  </si>
  <si>
    <t>Essential elements for community engagement in evidence-based youth violence prevention.</t>
  </si>
  <si>
    <t>In the field of youth violence prevention, there has been increasing emphasis on "evidence based" programs and principles shown through scientific research as reaching their intended outcomes. Community mobilization and engagement play a critical role in many evidence-based programs and strategies, as it takes a concerted effort among a wide range of people within a community to alter behavior and maintain behavioral change. How do concerned individuals and groups within a community engage others within and outside of that community to effectively plan, develop and implement appropriate EB programs as well as evaluate the outcomes and impacts of locally developed programs yet to be proven? The authors discuss five elements essential for community engagement in evidence-based youth violence prevention based on their work in a university-community partnership through the Asian/Pacific Islander Youth Violence Prevention Center (API Center), a National Academic Center for Excellence on Youth Violence Prevention Center supported by the Centers for Disease Control and Prevention. They include: (a) aligning EBPs with a community's shared vision and values; (b) establishing an inclusive environment for the planning, implementation and evaluation of EBPs; (c) nurturing collaboration for increased effectiveness and efficacy of EBPs; (d) building adequate leadership and community capacity to develop and sustain EBPs; and (e) building a learning community for evaluation and self-reflection. The authors propose placing greater emphasis on "evaluative thinking" and organizational capacity for evaluation as we pursue evidence-based practices for youth violence prevention. This is especially important for ethnic groups for which an evidence base is not well established.</t>
  </si>
  <si>
    <t>Miki,A.;Liu,G. T.;Modestino,E. J.;Liu,C. S.;Bonhomme,G. R.;Dobre,C. M.;Haselgrove,J. C.</t>
  </si>
  <si>
    <t>Functional magnetic resonance imaging of the visual system</t>
  </si>
  <si>
    <t>Functional magnetic resonance imaging (fMRI), which is a technique useful for non-invasive mapping of brain function, is well suited for studying the visual system. This review highlights current clinical applications and research studies involving patients with visual deficits. Relevant reports regarding the investigation of the brain's role in visual processing and some newer fMRI techniques are also reviewed. Functional magnetic resonance imaging has been used for presurgical mapping of visual cortex in patients with brain lesions and for studying patients with amblyopia, optic neuritis, and residual vision in homonymous hemianopia. Retinotopic borders, motion processing, and visual attention have been the topics of several fMRI studies. These reports suggest that fMRI can be useful in clinical and research studies in patients with visual deficits. [References: 79]</t>
  </si>
  <si>
    <t>Millar,Samantha L.;Chambers,Mary;Giles,Melanie</t>
  </si>
  <si>
    <t>Service user involvement in mental health care: an evolutionary concept analysis</t>
  </si>
  <si>
    <t>BACKGROUND: The concept of service user involvement is an evolving concept in the mental health-care literature. OBJECTIVE: This study sought to explore and analyse the concept of service user involvement as used in within the field of mental health care. METHODOLOGICAL APPROACH: An evolutionary concept analysis was conducted using a literature-based sample extracted from an electronic database search. One hundred and thirty-four papers met the inclusion criteria and were analysed to discover key attributes, antecedents and consequences of service user involvement and to produce a definition of the concept. FINDINGS: Five key attributes of service user involvement within the context of mental health care were identified: a person-centred approach, informed decision making, advocacy, obtaining service user views and feedback and working in partnership. DISCUSSION AND CONCLUSIONS: Clarity of the attributes and definition of the concept of service user involvement aims to promote understanding of the concept among key stakeholders including mental health professionals, service users and community and voluntary organizations. The findings of the research have utility in the areas of theory and policy development, research on service user involvement in mental health care and service user involvement in mental health practice. Directions for further research regarding the concept are identified. Copyright © 2015 John Wiley &amp; Sons Ltd.</t>
  </si>
  <si>
    <t>Mitchell,Shannon Gwin;Schwartz,Robert P.;Alvanzo,Anika A. H.;Weisman,Monique S.;Kyle,Tiffany L.;Turrigiano,Eva M.;Gibson,Martha L.;Perez,Livangelie;McClure,Erin A.;Clingerman,Sara;Froias,Autumn;Shandera,Danielle R.;Walker,Robrina;Babcock,Dean L.;Bailey,Genie L.;Miele,Gloria M.;Kunkel,Lynn E.;Norton,Michael;Stitzer,Maxine L.</t>
  </si>
  <si>
    <t>The Use of Technology in Participant Tracking and Study Retention: Lessons Learned From a Clinical Trials Network Study.</t>
  </si>
  <si>
    <t>Substance Abuse</t>
  </si>
  <si>
    <t>BACKGROUND: The growing use of newer communication and Internet technologies, even among low-income and transient populations, require research staff to update their outreach strategies to ensure high follow-up and participant retention rates. This paper presents the views of research assistants on the use of cell phones and the Internet to track participants in a multisite randomized trial of substance use disorder treatment. METHODS: Preinterview questionnaires exploring tracking and other study-related activities were collected from 21 research staff across the 10 participating US sites. Data were then used to construct a semistructured interview guide that, in turn, was used to interview 12 of the same staff members. The questionnaires and interview data were entered in Atlas.ti and analyzed for emergent themes related to the use of technology for participant-tracking purposes. RESULTS: Study staff reported that most participants had cell phones, despite having unstable physical addresses and landlines. The incoming call feature of most cell phones was useful for participants and research staff alike, and texting proved to have additional benefits. However, reliance on participants' cell phones also proved problematic. Even homeless participants were found to have access to the Internet through public libraries and could respond to study staff e-mails. Some study sites opened generic social media accounts, through which study staff sent private messages to participants. However, the institutional review board (IRB) approval process for tracking participants using social media at some sites was prohibitively lengthy. Internet searches through Google, national paid databases, obituaries, and judiciary Web sites were also helpful tools. CONCLUSIONS: Research staff perceive that cell phones, Internet searches, and social networking sites were effective tools to achieve high follow-up rates in drug abuse research. Studies should incorporate cell phone, texting, and social network Web site information on locator forms; obtain IRB approval for contacting participants using social networking Web sites; and include Web searches, texting, and the use of social media in staff training as standard operating procedures.</t>
  </si>
  <si>
    <t>Mithieux,Gilles</t>
  </si>
  <si>
    <t>The new functions of the gut in the control of glucose homeostasis</t>
  </si>
  <si>
    <t>Current Opinion in Clinical Nutrition &amp; Metabolic Care</t>
  </si>
  <si>
    <t>PURPOSE OF REVIEW: It has become clear during the past few years that the intestine is more than a digestive tract. In addition to its role as a subtle endocrine organ, its participation in endogenous glucose production, a property so far believed to be restricted to the liver and kidney, has been emphasized. RECENT FINDINGS: The role of the gut in the regulation of glucose homeostasis has received further experimental accreditation from both animal and human studies. In relation to the molecular mechanisms of control of glucose production the potential regulatory role of glutaminase and glycerokinase has been suggested from studies of fasting, and the transcription of the glucose-6 phosphatase gene has been specified in an intestinal context. Furthermore, two newly described metabolic pathways accounting for the transepithelial transport of glucose have received further support: from the intestinal lumen to inside the enterocyte, involving a translocation of the glucose transporter Glut2 to the apical membrane, and from inside the enterocyte into the blood, involving glucose 6-phosphatase and independent of Glut2. SUMMARY: The new knowledge regarding the control of glucose, glutamine, and glycerol metabolisms in the small intestine should be of interest to those who care for diabetic or septic patients, or are involved in nutrition research in humans. They should also be of importance in the knowledge of inherited genetic deficiencies, such as glycogen storage disease type 1 (Von Gierke disease) and the Fanconi-Bickel and glucose-galactose malabsorption syndromes. [References: 40]</t>
  </si>
  <si>
    <t>Modi,Neena</t>
  </si>
  <si>
    <t>Risk management in neonatal research</t>
  </si>
  <si>
    <t>Seminars In Fetal &amp; Neonatal Medicine</t>
  </si>
  <si>
    <t>Good clinical research should be encouraged and supported. However, although it is essential for medicine to advance, clinical research involves risks for patients, researchers and organisations. Risk management acknowledges that risks exist. It involves adherence to good standards of practice, the means to demonstrate good practice and ensuring that mechanisms are in place to deal with problems that might arise. [References: 10]</t>
  </si>
  <si>
    <t>Mok,Tze Ming;Cornish,Flora;Tarr,Jen</t>
  </si>
  <si>
    <t>Too much information: visual research ethics in the age of wearable cameras</t>
  </si>
  <si>
    <t>Integrative Psychological &amp; Behavioral Science</t>
  </si>
  <si>
    <t>When everything you see is data, what ethical principles apply? This paper argues that first-person digital recording technologies challenge traditional institutional approaches to research ethics, but that this makes ethics governance more important, not less so. We review evolving ethical concerns across four fields: Visual ethics; ubiquitous computing; mobile health; and grey literature from applied or market research. Collectively, these bodies of literature identify new challenges to traditional notions of informed consent, anonymity, confidentiality, privacy, beneficence and maleficence. Challenges come from the ever-increasing power, breadth and multi-functional integration of recording technologies, and the ubiquity and normalization of their use by participants. Some authors argue that these evolving relationships mean that institutional ethics governance procedures are irrelevant or no longer apply. By contrast, we argue that the fundamental principles of research ethics frameworks have become even more important for the protection of research participants, and that institutional frameworks need to adapt to keep pace with the ever-increasing power of recording technologies and the consequent risks to privacy. We conclude with four recommendations for efforts to ensure that contemporary visual recording research is held appropriately accountable to ethical standards: (i) minimizing the detail, scope, integration and retention of captured data, and limiting its accessibility; (ii) formulating an approach to ethics that takes in both the 'common rule' approaches privileging anonymity and confidentiality together with principles of contextual judgement and consent as an ongoing process; (iii) developing stronger ethical regulation of research outside academia; (iv) engaging the public and research participants in the development of ethical guidelines.</t>
  </si>
  <si>
    <t>Montori,Victor M.;Breslin,Maggie;Maleska,Matthew;Weymiller,Audrey J.</t>
  </si>
  <si>
    <t>Creating a conversation: insights from the development of a decision aid.</t>
  </si>
  <si>
    <t>PLoS Medicine / Public Library of Science</t>
  </si>
  <si>
    <t>e233</t>
  </si>
  <si>
    <t>Moran,Rebecca;Davidson,Peter</t>
  </si>
  <si>
    <t>An uneven spread: a review of public involvement in the National Institute of Health Research's Health Technology Assessment program</t>
  </si>
  <si>
    <t>OBJECTIVES: This study comprises a review of public involvement strategies across the five stages of research management in the UK's HTA program at the end of a 10-year period. These five stages are: identification of topics; prioritization of these topics as researchable questions; commissioning of research; monitoring of projects throughout their implementation; and publication and dissemination of findings. METHODS: Internal HTA documentation was analyzed alongside narrative analysis of semi-structured interviews of program staff, and a rapid review of published literature. RESULTS: Public involvement strategies have developed with the growth of the HTA program but were spread unevenly across the five stages of research management. Public involvement was present in identification, strongest in prioritization, present in commissioning but minimal in monitoring and absent in publication and dissemination. CONCLUSIONS: The HTA program has developed public involvement strategies but mainly in prioritization. Further research is required to ascertain where public involvement can be most appropriately used and to evaluate its impact.</t>
  </si>
  <si>
    <t>Morello-Frosch,Rachel;Brody,Julia Green;Brown,Phil;Altman,Rebecca Gasior;Rudel,Ruthann A.;Perez,Carla</t>
  </si>
  <si>
    <t>Toxic ignorance and right-to-know in biomonitoring results communication: a survey of scientists and study participants</t>
  </si>
  <si>
    <t>Environmental Health: A Global Access Science Source</t>
  </si>
  <si>
    <t>BACKGROUND: Exposure assessment has shifted from pollutant monitoring in air, soil, and water toward personal exposure measurements and biomonitoring. This trend along with the paucity of health effect data for many of the pollutants studied raise ethical and scientific challenges for reporting results to study participants. METHODS: We interviewed 26 individuals involved in biomonitoring studies, including academic scientists, scientists from environmental advocacy organizations, IRB officials, and study participants; observed meetings where stakeholders discussed these issues; and reviewed the relevant literature to assess emerging ethical, scientific, and policy debates about personal exposure assessment and biomonitoring, including public demand for information on the human health effects of chemical body burdens. RESULTS: We identify three frameworks for report-back in personal exposure studies: clinical ethics; community-based participatory research; and citizen science 'data judo.' The first approach emphasizes reporting results only when the health significance of exposures is known, while the latter two represent new communication strategies where study participants play a role in interpreting, disseminating, and leveraging results to promote community health. We identify five critical areas to consider in planning future biomonitoring studies. CONCLUSION: Public deliberation about communication in personal exposure assessment research suggests that new forms of community-based research ethics and participatory scientific practice are emerging. [References: 71]</t>
  </si>
  <si>
    <t>Morrow,Elizabeth;Cotterell,Phil;Robert,Glenn;Grocott,Patricia;Ross,Fiona</t>
  </si>
  <si>
    <t>Mechanisms can help to use patients' experiences of chronic disease in research and practice: an interpretive synthesis</t>
  </si>
  <si>
    <t>Journal of clinical epidemiology</t>
  </si>
  <si>
    <t>OBJECTIVE: To identify and examine mechanisms through which patients' experiences of chronic disease can be accessed, understood, and used to improve outcomes, health care costs, and quality of life for individual patients. STUDY DESIGN AND SETTING: Interpretive synthesis of the research literature on chronic disease and associated areas of clinical practice and service development. Searches of electronic databases (MEDLINE, EMBASE, and British Nursing Index), Internet searches, and snowballing techniques identified 66 relevant publications. The analysis focused on identifying mechanisms; their strengths, weaknesses, and impact. RESULTS: Ten mechanisms were identified, each with differing potential to access and reach patients; involve patients in decisions about what information is important; enable patients to share experiences/expertise and validate their knowledge; allow professionals and patients to deliberate and build understanding; support shared decision-making, continuity/partnership development, and potential to use patients' experiences. The extent to which patients' experiences led to improved outcomes, health care costs, or quality of life related to the aims of individual studies. CONCLUSION: Patients can contribute to improving the design and delivery of chronic disease health care and research if appropriate mechanisms are in place. There is a need for future research about optimal configurations of mechanisms and links between mechanisms across health care and research. Copyright © 2013 Elsevier Inc. All rights reserved.</t>
  </si>
  <si>
    <t>1-0</t>
  </si>
  <si>
    <t xml:space="preserve">Title - include; Abstract include; Review of full article - Exclude </t>
  </si>
  <si>
    <t>Mosadeghi-Nik,Mahsa;Askari,Marzyeh S.;Fatehi,Farhad</t>
  </si>
  <si>
    <t>Mobile health (mHealth) for headache disorders: A review of the evidence base</t>
  </si>
  <si>
    <t>Journal of Telemedicine &amp; Telecare</t>
  </si>
  <si>
    <t>The aim of this review was to explore and summarise the evidence base for using mobile apps for the management of headache disorders. PubMed, Web of Science, Embase and Scopus were searched for studies reporting the use of mobile health applications (apps) for managing headache disorders. Different combinations of keywords for mobile health, smartphone and headache were used for electronic search. Six studies (two journal papers and four conference papers) met the inclusion criteria and were reviewed. All of the reviewed studies were categorised as the lowest level (level IV) of evidence according to the National Health and Medical Research Council (NHMRC) hierarchy of evidence. The results of the studies demonstrated the feasibility and acceptability of a few mobile apps for headache in very limited settings, and indicated that these apps can be effective tools for identifying trigger factors of migraine, improving self-management of headache disorders, and mediating the interactions between headache sufferers and their treating doctors. The role of participatory research and involvement of patients and clinicians in the development of such apps was also highlighted. Despite the availability of numerous mobile apps for headache disorders, the evidence base to support their effectiveness and clinical safety is very weak. The current literature indicates that mobile apps have the potential for improving the care of headache sufferers, but this is yet to be proven by adequately designed studies.</t>
  </si>
  <si>
    <t>Mosconi,Paola;Colombo,Cinzia</t>
  </si>
  <si>
    <t>Fostering a strategic alliance between patients' associations and health care professionals.</t>
  </si>
  <si>
    <t>Journal of Ambulatory Care Management</t>
  </si>
  <si>
    <t>The Laboratory for Medical Research and Consumer Involvement was established in 2005 at Mario Negri Institute, a nonprofit institute for pharmacological research, as a consequence of the increasing interest in boosting citizens' and patients' involvement in the health care debate. It has developed several projects with patients' associations, researchers, and clinicians. Its objectives are to foster a strategic alliance among health care professionals, patients, and their organizations, developing activities with different levels of involvement. Among the laboratory' s activities, the PartecipaSalute project has organized training courses for consumers, published a Web site disseminating evidence-based information and critical appraisal tools, and collected research priorities set by patients. Two consensus conferences have been organized, one dealing with brain injury patients' assistance and the other with hormone therapy and menopause. The quality of health information covered by different sources (press articles, Web sites, and brochures) has also been assessed. Seventy consumers attended the training courses from 2006 to 2008, and between January 2008 and June 2009 the PartecipaSalute Web site registered a mean of 30 500 single visits monthly. At the consensus conference Informing women on hormone replacement therapy, 7 members of the 14-member panel defining the final recommendations were lay people. Other data from the laboratory's main activities are given in this article. The criteria for selecting patients and their organizations, the methods of involvement, and evaluation of the impact of the activities are still open questions. We are now developing ways of evaluating our activities, and trying to boost citizens' and patients' participation in decisional settings, concerning health care assistance and research studies.</t>
  </si>
  <si>
    <t>Muller,Martin;Bartoszek,Gabriele;Beutner,Katrin;Klingshirn,Hanna;Saal,Susanne;Stephan,Anna-Janina;Strobl,Ralf;Grill,Eva;Meyer,Gabriele</t>
  </si>
  <si>
    <t>Developing and piloting a multifactorial intervention to address participation and quality of life in nursing home residents with joint contractures (JointConImprove): study protocol.</t>
  </si>
  <si>
    <t>o13</t>
  </si>
  <si>
    <t>BACKGROUND: Joint contractures are common problems in frail older people in nursing homes. Irrespective of the exact extent of older individuals in geriatric care settings living with joint contractures, they appear to be a relevant problem. Also, the new emphasis on the syndrome of joint contractures, e. g. by the German statutory long term care insurance, led to an increase in assessment and documentation efforts and preventive interventions in clinical care. However, more attention should be paid to the actual situation of older individuals in nursing homes with prevalent joint contractures, particularly their experience of related activity limitations and participation restrictions. Thus, the aim of this study is 1) to develop a tailored intervention to improve functioning, and especially participation and quality of life in older residents with joint contractures in nursing homes and 2) to test the feasibility of the intervention accompanied by a rigorous process evaluation. METHODS: The complex intervention, which will be developed in this project follows the UK Medical Research Council (MRC) framework and integrates the perspectives of all potentially relevant user groups, from the affected individuals to clinicians and researchers. The development process will comprise a systematic literature review, reanalysis of existing data and the integration of the knowledge of the affected individuals and experts. The developed intervention including a comprehensive process evaluation will be pilot tested with residents with joint contractures in three nursing homes. DISCUSSION: The projected study will provide a tailored intervention to improve functioning, participation and quality of life in older residents with joint contractures in nursing homes. With this focus, the intervention will support patient relevant outcomes. The pilot study including process evaluation will offer a first opportunity to indicate the size of the intervention's effect and prepare further studies.; Publisher: Hintergrund: Gelenkkontrakturen sind haufige Probleme gebrechlicher alterer Menschen in Pflegeheimen. Unabhangig von der genauen Anzahl an alteren Menschen, die an Gelenkkontrakturen leiden, scheint dieses Syndrom ein relevantes Problem im Setting Pflegeheim dazustellen. Durch einen zunehmenden Fokus auf Gelenkkontrakturen, z.B. durch die Pflegeversicherung, kam es zu einem Anstieg im Dokumentations- und Assessmentaufwand und in der Einfuhrung von Praventionsmasnahmen. Viel mehr Aufmerksamkeit sollte aber auf die tatsachliche Situation der alteren Menschen mit Gelenkkontrakturen in Pflegeheimen gelegt werden, vor allem deren tatsachlichen Einschrankungen in Aktivitaten und Teilhabe. Das Ziel dieser Studie ist daher, 1) die Entwicklung einer masgeschneiderten Intervention zur Verbesserung der Funktionsfahigkeit, sozialen Teilhabe und Lebensqualitat von Menschen mit Gelenkkontrakturen in Pflegeheimen und 2) die Uberprufung der Machbarkeit der Intervention, begleitet von einer Prozessevaluation.Methoden: Die Entwicklung der komplexen Intervention folgt dem UK Medical Research Council (MRC) Framework und integriert die Perspektiven aller potenziell relevanten Benutzergruppen von den betroffenen Personen uber Kliniker und Forscher. Der Entwicklungsprozess beinhaltet einen systematischen Literaturreview, die Re-Analyse vorhandener Daten, Fokusgruppeninterviews mit Betroffenen, eine Expertentagung und eine Delphi-Studie mit klinischen Experten sowie eine Cluster-randomisierte Pilotstudie mit umfassender Prozessevaluation. Diskussion: Die geplante Studie wird eine masgeschneiderte Intervention zur Verbesserung von Funktionsfahigkeit, sozialer Teilhabe und Lebensqualitat von Menschen mit Gelenkkontrakturen in Pflegeheimen bereitstellen. Die Pilotstudie inklusive der Prozessevaluation stellt einen ersten Schritt zur Schatzung der Starke des Interventionseffektes dar und wird weitere Studien vorbereiten.; Language: German</t>
  </si>
  <si>
    <t>Mwendera,Chikondi A.;de Jager,Christiaan;Longwe,Herbert;Phiri,Kamija;Hongoro,Charles;Mutero,Clifford M.</t>
  </si>
  <si>
    <t>Changing the policy for intermittent preventive treatment with sulfadoxine-pyrimethamine during pregnancy in Malawi</t>
  </si>
  <si>
    <t>Malaria Journal</t>
  </si>
  <si>
    <t>BACKGROUND: The growing resistance of Plasmodium falciparum to sulfadoxine-pyrimethamine (SP) treatment for uncomplicated malaria led to a recommendation by the World Health Organization for the use of artemisinin-based combination therapy. Inevitably, concerns were also raised surrounding the use of SP for intermittent prevention treatment of malaria during pregnancy (IPTp) amidst the lack of alternative drugs. Malawi was the first country to adopt intermittent prevention treatment with SP in 1993, and updated in 2013. This case study examines the policy updating process and the contribution of research and key stakeholders to this process. The findings support the development of a malaria research-to-policy framework in Malawi. METHODS: Documents and evidence published from 1993 to 2012 were systematically reviewed in addition to key informant interviews. RESULTS: The online search identified 170 potential publications, of which eight from Malawi met the inclusion criteria. Two published studies from Malawi were instrumental in the WHO policy recommendation which in turn led to the updating of national policies. The updated policy indicates that more than two SP doses, as informed by research, overcome the challenges of the first policy of two SP doses only because of ineffectiveness by P. falciparum resistance and the global lack of replacement drugs to SP for IPTp. CONCLUSION: International WHO recommendations facilitated a smooth policy change driven by motivated local leadership with technical and financial support from development partners. Policy development and implementation should include key stakeholders and use local malaria research in a research-to-policy framework.</t>
  </si>
  <si>
    <t>Myers,Ted;Worthington,Catherine;Haubrich,Dennis J.;Ryder,Karen;Calzavara,Liviana</t>
  </si>
  <si>
    <t>HIV testing and counseling: test providers' experiences of best practices.</t>
  </si>
  <si>
    <t>AIDS Education &amp; Prevention</t>
  </si>
  <si>
    <t>Although education is central to HIV testing and counseling, little is known about the educational processes within the testing experience. This study investigated test providers' understandings of testing and counseling best practices. Interviews with a purposive sample of 24 test providers were thematically analyzed. Analysis revealed five best practices specific to HIV education and public health--ensuring information and education for HIV risk reduction, individualization of risk assessment, ensuring test results are given in person, providing information and referrals, and facilitating partner notification--and six practices not specific to HIV counseling relationship building. The latter were building trust and rapport; maintaining professional boundaries; ensuring a comfortable, safe environment; ensuring confidentiality; imparting nonjudgmntal attitude; and self-determination. The identified best practices demonstrated remarkable consistency across respondent subgroups. Although counseling was seen as largely educational and with a preventive focus, it included individualized messages based on assessments of risk, knowledge, and social and cultural characteristics.</t>
  </si>
  <si>
    <t>Mystakidou,Kyriaki;Panagiotou,Irene;Katsaragakis,Stelios;Tsilika,Eleni;Parpa,Efi</t>
  </si>
  <si>
    <t>Ethical and practical challenges in implementing informed consent in HIV/AIDS clinical trials in developing or resource-limited countries</t>
  </si>
  <si>
    <t>SAHARA J: Journal of Social Aspects of HIV/AIDS Research Alliance</t>
  </si>
  <si>
    <t>BACKGROUND/RATIONALE: Ethical issues regarding HIV/AIDS human research in the developing world remain under continuous evaluation; a critical area of concern includes informed consent. This paper reviews several of the most important ethical and practical aspects of informed consent in HIV research in developing countries. Enhancement of overall understanding of such key issues might promote higher ethical standards of future research. OBJECTIVES: The major objective was to address informed consent in human research in non-Western societies, and specifically in HIV clinical trials of affected adults. Secondary end-points included the consent complexities in HIV research involving vulnerable patient populations in resource-limited nations, such as children, adolescents and women. METHODS: A systematic review of the published literature using MEDLINE and EMBASE from 1998 until December 2008 was performed, using the search terms 'HIV/AIDS', 'informed consent', 'clinical trials', 'developing world'. RESULTS: Ethical complexities such as participants' diminished autonomy, coercion or monetary inducement, language difficulties, illiteracy or lack of true understanding of the entire study, cultural barriers mainly due to communitarianism and social diversities were identified in the 44 studies reviewed. Informed consent of vulnerable patient populations must be tailored to their sex and developmental age, while counselling is fundamental. Children and adolescents' assent must be ensured. Local language is to be used, while trusted community leaders and local cultural representatives may convey information. DISCUSSION: Despite the heterogeneity of studies, similarities were identified. Providing adequate and comprehensive information and assessing the true understanding of the research represent fundamental prerequisites. Potential solutions to the critical areas of concern include peer counselling and meetings with local community leaders or local cultural representatives. CONCLUSIONS: International investigators of HIV human research should bear in mind these ethical issues and their potential solutions, when trying to ensure ethical research conduct, based on a truly informed and culturally relevant consent. [References: 55]</t>
  </si>
  <si>
    <t>Nacapoy,Andrea H.;Kaholokula,Joseph Keawe'aimoku;West,Margaret R.;Dillard,Adrienne Y.;Leake,Anne;Kekauoha,B. Puni;Palakiko,Donna-Marie;Siu,Andrea;Mosier,Sean W.;Marjorie,K. Mau;PILI 'Ohana Project</t>
  </si>
  <si>
    <t>Partnerships to address obesity disparities in Hawai'i: the PILI 'Ohana Project.</t>
  </si>
  <si>
    <t>Hawaii medical journal</t>
  </si>
  <si>
    <t>Community-based participatory research (CBPR) is an approach to scientific research that is gaining broader application to address persistent problems in health care disparities and other hypothesis-driven research. However, information on how to form CBPR community-academic partnerships and how to best involve community partners in scientific research is not well-defined. The purpose of this paper is to share the experience of the Partnership for Improving Lifestyle Interventions (PILl) 'Ohana Project in forming a co-equal CBPR community-academic partnership that involved 5 different community partners in a scientific research study to address obesity disparities in Native Hawaiians and other Pacific Peoples (i.e., Samoans, Chuukese, and Filipinos). Specifically, the paper discusses (1) the formation of our community-academic partnership including identification of the research topic; (2) the development of the CBPR infrastructure to foster a sustainable co-equal research environment; and (3) the collaboration in designing a community-based and community-led intervention. The paper concludes with a brief summary of the authors' thoughts about CBPR partnerships from both the academic and community perspectives.</t>
  </si>
  <si>
    <t>Title: Include; Abstract: Exclude - Not POR competencies</t>
  </si>
  <si>
    <t>Nadimpalli,Sarah B.;Hutchinson,M. Katherine</t>
  </si>
  <si>
    <t>An integrative review of relationships between discrimination and Asian American health</t>
  </si>
  <si>
    <t>PURPOSE: Many ethnic minorities in the United States experience disproportionate rates of adverse health outcomes or health disparities. Factors such as socioeconomic status do not fully explain how these disparities are generated and maintained. Research has demonstrated that chronic experiences of discrimination are harmful to the health of African Americans and Latinos. However, there is a dearth of research examining Asian Americans' experiences with discrimination and health disparities. The purpose of this integrative review was to summarize the current literature examining discrimination and the mental and physical health of Asian Americans. DESIGN AND METHODS: Combinations of search terms related to discrimination, health, and Asian Americans were used to search five electronic databases. Inclusion criteria were primary research studies, published in English between 1980 and 2011, Asian American adults, and discrimination examined in relationship to a physical or mental health outcome. The search initially yielded 489 results; 14 quantitative studies met inclusion criteria. FINDINGS AND CONCLUSIONS: Quantitative studies in this review revealed several significant associations between discrimination and health outcomes in Asian Americans. Discrimination was significantly associated with depressive symptoms in seven studies. Three studies found associations between discrimination and physical health, including cardiovascular disease, respiratory conditions, obesity, and diabetes. Although the literature was limited by self-reported data, cross-sectional designs, and inconsistent definitions and measurement of discrimination, the findings suggest that discrimination is a significant contributor to poorer health and health disparities for Asian Americans. The findings clearly demonstrate the need for further nursing research in this area to inform evidence-based practice and social policy. CLINICAL RELEVANCE: Patient care providers can recognize discrimination as a significant stressor or purveyor of illness and explore ways to facilitate coping and resilience with their Asian American patients. Community-based participatory research approaches can be implemented by clinicians, academicians, and Asian American community partners to address the issue of discrimination and Asian American health outcomes. Copyright © 2012 Sigma Theta Tau International.</t>
  </si>
  <si>
    <t>Nagai,Shin;Nasahara,Kenlo Nishida;Inoue,Tomoharu;Saitoh,Taku M.;Suzuki,Rikie</t>
  </si>
  <si>
    <t>Review: advances in in situ and satellite phenological observations in Japan</t>
  </si>
  <si>
    <t>International journal of biometeorology</t>
  </si>
  <si>
    <t>To accurately evaluate the responses of spatial and temporal variation of ecosystem functioning (evapotranspiration and photosynthesis) and services (regulating and cultural services) to the rapid changes caused by global warming, we depend on long-term, continuous, near-surface, and satellite remote sensing of phenology over wide areas. Here, we review such phenological studies in Japan and discuss our current knowledge, problems, and future developments. In contrast with North America and Europe, Japan has been able to evaluate plant phenology along vertical and horizontal gradients within a narrow area because of the country's high topographic relief. Phenological observation networks that support scientific studies and outreach activities have used near-surface tools such as digital cameras and spectral radiometers. Differences in phenology among ecosystems and tree species have been detected by analyzing the seasonal variation of red, green, and blue digital numbers (RGB values) extracted from phenological images, as well as spectral reflectance and vegetation indices. The relationships between seasonal variations in RGB-derived indices or spectral characteristics and the ecological and CO2 flux measurement data have been well validated. In contrast, insufficient satellite remote-sensing observations have been conducted because of the coarse spatial resolution of previous datasets, which could not detect the heterogeneous plant phenology that results from Japan's complex topography and vegetation. To improve Japanese phenological observations, multidisciplinary analysis and evaluation will be needed to link traditional phenological observations with "index trees," near-surface and satellite remote-sensing observations, "citizen science" (observations by citizens), and results published on the Internet.</t>
  </si>
  <si>
    <t>Naik,Aanand D.;Lawrence,Briana;Kiefer,Lea;Ramos,Katherine;Utech,Anne;Masozera,Nicholas;Rao,Radha;Petersen,Nancy J.;Kunik,Mark E.;Cully,Jeffrey A.</t>
  </si>
  <si>
    <t>Building a primary care/research partnership: lessons learned from a telehealth intervention for diabetes and depression.</t>
  </si>
  <si>
    <t>INTRODUCTION: Evidence-based interventions are often poorly translated into primary care settings due to inadequate integration into organizational cultures and clinical workflows. Study designs that blend evaluation of effectiveness and implementation may enhance uptake of interventions into primary care settings. Community-Based Participatory Research (CBPR) models are useful for developing partnerships between research teams and primary care clinical partners to test blended study designs. METHODS: We conducted a formative evaluation of partnership building between a health services research team and a primary care community in US Veterans Affairs Health System to conduct a randomized effectiveness trial of an intervention embedded in routine primary care. The formative evaluation used qualitative data drawn from research/clinical partnership meetings. Data were coded and analysed using qualitative framework analysis. RESULTS: The CBPR model guided development of a research/clinical partnership based on a facilitation team consisting of 'external facilitators' (research team), 'internal facilitators' (primary care leadership) and a 'clinical advisory committee' drawn from the primary care community. Qualitative themes focused on: how the intervention components ('evidence') aligned with local clinical cultures, barriers and facilitators to acceptance and adoption of the intervention processes within the context of clinical workflows and identified 'facilitators' of intervention uptake and sustainability. CONCLUSION: A CBPR model can guide the development of research/clinical partnerships. Partnerships can identify barriers and craft modifications to intervention procedures that promote integration and into primary care workflows. Formative research/clinical partnerships are critical for designing and testing interventions focused on implementation and sustainability of new evidence within routine primary care. Copyright Published by Oxford University Press 2014. This work is written by (a) US Government employee(s) and is in the public domain in the US.</t>
  </si>
  <si>
    <t xml:space="preserve">
</t>
  </si>
  <si>
    <t xml:space="preserve">include on tilte, not after abstract review </t>
  </si>
  <si>
    <t>Nanninga,Christa S.;Postema,Klaas;Schonherr,Marleen C.;van Twillert,Sacha;Lettinga,Ant T.</t>
  </si>
  <si>
    <t>Combined clinical and home rehabilitation: case report of an integrated knowledge-to-action study in a Dutch rehabilitation stroke unit.</t>
  </si>
  <si>
    <t>Physical Therapy</t>
  </si>
  <si>
    <t>BACKGROUND AND PURPOSE: There is growing awareness that the poor uptake of evidence in health care is not a knowledge-transfer problem but rather one of knowledge production. This issue calls for re-examination of the evidence produced and assumptions that underpin existing knowledge-to-action (KTA) activities. Accordingly, it has been advocated that KTA studies should treat research knowledge and local practical knowledge with analytical impartiality. The purpose of this case report is to illustrate the complexities in an evidence-informed improvement process of organized stroke care in a local rehabilitation setting. CASE DESCRIPTION: A participatory action approach was used to co-create knowledge and engage local therapists in a 2-way knowledge translation and multidirectional learning process. Evidence regarding rehabilitation stroke units was applied in a straightforward manner, as the setting met the criteria articulated in stroke unit reviews. Evidence on early supported discharge (ESD) could not be directly applied because of differences in target group and implementation environment between the local and reviewed settings. Early supported discharge was tailored to the needs of patients severely affected by stroke admitted to the local rehabilitation stroke unit by combining clinical and home rehabilitation (CCHR). OUTCOMES: Local therapists welcomed CCHR because it helped them make their task-specific training truly context specific. Key barriers to implementation were travel time, logistical problems, partitioning walls between financing streams, and legislative procedures. DISCUSSION: Improving local settings with available evidence is not a straightforward application process but rather a matter of searching, logical reasoning, and creatively working with heterogeneous knowledge sources in partnership with different stakeholders. Multiple organizational levels need to be addressed rather than focusing on therapists as sole site of change. Copyright © 2015 American Physical Therapy Association.</t>
  </si>
  <si>
    <t>Nelson,Jessica W.;Scammell,Madeleine Kangsen;Altman,Rebecca Gasior;Webster,Thomas F.;Ozonoff,David M.</t>
  </si>
  <si>
    <t>A new spin on research translation: the Boston Consensus Conference on Human Biomonitoring</t>
  </si>
  <si>
    <t>BACKGROUND: Translating research to make it more understandable and effective (research translation) has been declared a priority in environmental health but does not always include communication to the public or residents of communities affected by environmental hazards. Their unique perspectives are also commonly missing from discussions about science and technology policy. The consensus conference process, developed in Denmark, offers a way to address this gap. OBJECTIVES: The Boston Consensus Conference on Human Biomonitoring, held in Boston, Massachusetts, in the fall of 2006, was designed to educate and elicit input from 15 Boston-area residents on the scientifically complex topic of human biomonitoring for environmental chemicals. This lay panel considered the many ethical, legal, and scientific issues surrounding biomonitoring and prepared a report expressing their views. DISCUSSION: The lay panel's findings provide a distinct and important voice on the expanding use of biomonitoring. In some cases, such as a call for opt-in reporting of biomonitoring results to study participants, they mirror recommendations raised elsewhere. Other conclusions have not been heard previously, including the recommendation that an individual's results should be statutorily exempted from the medical record unless permission is granted, and the opportunity to use biomonitoring data to stimulate green chemistry. CONCLUSION: The consensus conference model addresses both aspects of a broader conception of research translation: engaging the public in scientific questions, and bringing their unique perspectives to bear on public health research, practice, and policy. In this specific application, a lay panel's recommendations on biomonitoring surveillance, communication, and ethics have practical implications for the conduct of biomonitoring studies and surveillance programs. [References: 19]</t>
  </si>
  <si>
    <t>NESCent Working Group on the Evolutionary Biology of the Built Environment;Martin,Laura J.;Adams,Rachel I.;Bateman,Ashley;Bik,Holly M.;Hawks,John;Hird,Sarah M.;Hughes,David;Kembel,Steven W.;Kinney,Kerry;Kolokotronis,Sergios-Orestis;Levy,Gabriel;McClain,Craig;Meadow,James F.;Medina,Raul F.;Mhuireach,Gwynne;Moreau,Corrie S.;Munshi-South,Jason;Nichols,Lauren M.;Palmer,Clare;Popova,Laura;Schal,Coby;Taubel,Martin;Trautwein,Michelle;Ugalde,Juan A.;Dunn,Robert R.</t>
  </si>
  <si>
    <t>Evolution of the indoor biome</t>
  </si>
  <si>
    <t>Few biologists have studied the evolutionary processes at work in indoor environments. Yet indoor environments comprise approximately 0.5% of ice-free land area--an area as large as the subtropical coniferous forest biome. Here we review the emerging subfield of 'indoor biome' studies. After defining the indoor biome and tracing its deep history, we discuss some of its evolutionary dimensions. We restrict our examples to the species found in human houses--a subset of the environments constituting the indoor biome--and offer preliminary hypotheses to advance the study of indoor evolution. Studies of the indoor biome are situated at the intersection of evolutionary ecology, anthropology, architecture, and human ecology and are well suited for citizen science projects, public outreach, and large-scale international collaborations. Copyright © 2015 Elsevier Ltd. All rights reserved.</t>
  </si>
  <si>
    <t>Neuman,Heather B.;Charlson,Mary E.;Temple,Larissa K.</t>
  </si>
  <si>
    <t>Is there a role for decision aids in cancer-related decisions?</t>
  </si>
  <si>
    <t>Critical Reviews in Oncology-Hematology</t>
  </si>
  <si>
    <t>Cancer-related decisions are challenging, requiring patients to evaluate associated medical and psychological outcomes within the context of their personal values. In response, a number of decisional support tools have been developed. Clinical decision aids are decisional support tools designed to facilitate patient-driven decision-making by providing relevant information on the options while eliciting and incorporating patient preferences; they have been designed to support decision-making in the prevention, screening, and treatment of cancer. The development begins with identification of an appropriate clinical problem, followed by needs assessment to determine content and optimal methods of data presentation. Because implementation of a decision aid requires time and financial commitment, its efficacy in improving the quality of patients' decisions must be evaluated. In randomized controlled trials, cancer-related decision aids have been shown to increase patients' knowledge regarding their disease, and may facilitate patients playing a more active role in decision-making. Some studies suggest less decisional conflict and improved satisfaction with decision-making as a result. Whether use of a decision aid impacts the actual decisions made by patients, however, is less evident. [References: 93]</t>
  </si>
  <si>
    <t>Nguyen,Hoang H.;Silva,Jennifer N. A.</t>
  </si>
  <si>
    <t>Use of smartphone technology in cardiology</t>
  </si>
  <si>
    <t>Trends in cardiovascular medicine</t>
  </si>
  <si>
    <t>Smartphone-based technologies along with broadband connectivity are changing the way modern cardiology is practiced. The ever broadening connectivity and increasing capabilities of smartphone-based technologies can better monitor, diagnose, and prevent cardiovascular diseases. Researchers can leverage the ubiquitous use of smartphone-based technologies and their constant stream of biometric data to establish large community-based clinical research studies. Patient engagement is enhanced with constant and on-demand access to physicians, daily self-monitoring, and expanding social networks. On the other hand, the exponential growth of smartphone-based technologies invariably disrupts the traditional healthcare model and leaves a vacuum in the infrastructure, medico-legal apparatus, and reimbursement systems that need to be addressed. In this review, we present a comprehensive discussion of the various applications utilizing smartphone-based technologies in cardiology. Copyright © 2016 Elsevier Inc. All rights reserved.</t>
  </si>
  <si>
    <t>Njau,Ritha J. A.;de Savigny,Don;Gilson,Lucy;Mwageni,Eleuther;Mosha,Franklin W.</t>
  </si>
  <si>
    <t>Implementation of an insecticide-treated net subsidy scheme under a public-private partnership for malaria control in Tanzania--challenges in implementation</t>
  </si>
  <si>
    <t>BACKGROUND: In the past decade there has been increasing visibility of malaria control efforts at the national and international levels. The factors that have enhanced this scenario are the availability of proven interventions such as artemisinin-based combination therapy, the wide scale use of insecticide-treated nets (ITNs) and a renewed emphasis in indoor residual house-spraying. Concurrently, there has been a window of opportunity of financial commitments from organizations such as the Global Fund for HIV/AIDS, Tuberculosis and Malaria (GFATM), the President's Malaria Initiative and the World Bank Booster programme. METHODS: The case study uses the health policy analysis framework to analyse the implementation of a public-private partnership approach embarked upon by the government of Tanzania in malaria control - 'The Tanzania National Voucher Scheme'- and in this synthesis, emphasis is on the challenges faced by the scheme during the pre-implementation (2001 - 2004) and implementation phases (2004 - 2005). Qualitative research tools used include: document review, interview with key informants, stakeholder's analysis, force-field analysis, time line of events, policy characteristic analysis and focus group discussions. The study is also complemented by a cross-sectional survey, which was conducted at the Rufiji Health Demographic Surveillance Site, where a cohort of women of child-bearing age were followed up regarding access and use of ITNs. RESULTS: The major challenges observed include: the re-introduction of taxes on mosquito nets and related products, procurement and tendering procedures in the implementation of the GFATM, and organizational arrangements and free delivery of mosquito nets through a Presidential initiative. CONCLUSION: The lessons gleaned from this synthesis include: (a) the consistency of the stakeholders with a common vision, was an important strength in overcoming obstacles, (b) senior politicians often steered the policy agenda when the policy in question was a 'crisis event', the stakes and the visibility were high, (c) national stakeholders in policy making have an advantage in strengthening alliances with international organizations, where the latter can become extremely influential in solving bottlenecks as the need arises, and (d) conflict can be turned into an opportunity, for example the Presidential initiative has inadvertently provided Tanzania with important lessons in the organization of 'catch-up' campaigns. [References: 77]</t>
  </si>
  <si>
    <t>Nolan,M. R.</t>
  </si>
  <si>
    <t>Reconciling tensions between research, evidence-based practice and user participation: time for nursing to take the lead</t>
  </si>
  <si>
    <t>Nolan,M.</t>
  </si>
  <si>
    <t>Birth plans. A relic of the past or still a useful tool?</t>
  </si>
  <si>
    <t>Practising Midwife</t>
  </si>
  <si>
    <t>Nolan,Robert P.;Liu,Sam;Payne,Ada Y. M.</t>
  </si>
  <si>
    <t>E-counseling as an emerging preventive strategy for hypertension</t>
  </si>
  <si>
    <t>Current opinion in cardiology</t>
  </si>
  <si>
    <t>PURPOSE OF REVIEW: Lifestyle counseling that includes exercise training, diet modification, and medication adherence is critical to hypertension management. This article summarizes the efficacy of lifestyle counseling interventions in face-to-face, telehealth, and e-counseling settings. It also discusses the therapeutic potential of e-counseling as a preventive strategy for hypertension. RECENT FINDINGS: The recent proliferation of telehealth and e-counseling programs increases the reach of preventive counseling for patients with cardiovascular disorders. Blood pressure reduction following these interventions is comparable to face-to-face interventions. However, the effectiveness of e-counseling varies depending on the design features of the core protocol. An evidence-based guideline needs to be established that identifies e-counseling components which are independently associated with blood pressure reduction. As the Internet becomes more sophisticated, e-counseling is demonstrating a therapeutic advantage in comparison with other telehealth interventions. SUMMARY: Current evidence supports further development of preventive e-counseling programs for hypertension. A pressing challenge for investigators is to specify key evidence-based components of e-counseling that are essential to the core protocol. In order to achieve this goal, it will be necessary to ensure that e-counseling programs are also clinically organized, in order to guide patients through the process of initiating and sustaining therapeutic behavior change.</t>
  </si>
  <si>
    <t>Noreau,Luc;Boschen,Kathryn</t>
  </si>
  <si>
    <t>Intersection of participation and environmental factors: a complex interactive process</t>
  </si>
  <si>
    <t>S44</t>
  </si>
  <si>
    <t>The objective was to review contemporary and historical rehabilitation-focused literature on conceptualizations of the environment, broadly defined, and environmental measures. Data sources included historical nonempirical American-based literature from 1935 to the present and descriptive and empirical rehabilitation articles worldwide, retrieved from computerized databases predominantly from past 10 years depicting a participation-environment association. Literature selection required relevance to 3 combined topics: physical disability rehabilitation, participation/community integration, and impact of environmental barriers and facilitators. The ultimate focus was on spinal cord injury for recent literature and measures reviewed. Data extraction was based on author-assessed relevance to both participation and environmental considerations. Nonempirical literature from last three quarters of a century suggests an environmental impact on participation, focusing on "person-environment fit." Recent empirical evidence supports environmental contributions to participation, but the magnitude of the contribution is low. Despite the obvious theoretic impact of the environment, scientific demonstration of environmental contribution to participation restriction or facilitation has yet to be achieved. Participation-environment interaction could be illustrated better by (1) taking into account critical elements in environmental measures (eg, comprehensiveness of approach to environment, scales describing spectrum of environmental influence, subjective vs objective perspectives), (2) addressing the concept of participation in a dimension-specific approach, and (3) avoiding environmental features in construction of participation measures. Copyright 2010 American Congress of Rehabilitation Medicine. Published by Elsevier Inc. All rights reserved. [References: 75]</t>
  </si>
  <si>
    <t>Oakley,Rachel;Pattinson,Joanne;Goldberg,Sarah;Daunt,Laura;Samra,Rajvinder;Masud,Tahir;Gladman,John R. F.;Blundell,Adrian G.;Gordon,Adam L.</t>
  </si>
  <si>
    <t>Equipping tomorrow's doctors for the patients of today.</t>
  </si>
  <si>
    <t>As the proportion of older patients with frailty presenting to health services increases, so does the need for doctors to be adequately trained to meet their needs. The presentations seen in such patients, the evidence-based models of care and skillsets required to deliver them are different than for younger patient groups-so specific training is required. Several research programmes have used detailed and explicit methods to establish evidence-based expert-validated curricula outlining learning outcomes for undergraduates in geriatric medicine-there is now broad-consensus on what newly qualified doctors need to know. There are, despite this, shortcomings in the teaching of undergraduates about geriatric medicine. National and international surveys from the UK, EU, USA, Canada, Austria and the Netherlands have all shown shortcomings in the content and amount of undergraduate teaching. Mechanisms to improve this situation, aside from specifying curricula, include developing academic departments and professorships in geriatric medicine, providing grants to develop teaching in geriatric medicine and developing novel teaching interventions to make the best of existing resources. Under the last of these headings, innovations have been shown to improve outcomes by: using technology to ensure the most effective allocation of teaching time and resources; using inter-professional education as a means of improving attitudes towards care of older patients; focusing teaching specifically on attitudes towards older patients and those who work with them; and trying to engage patients in teaching. Research areas going forward include how to incentivise medical schools to deliver specified curricula, how to choose from an ever-expanding array of teaching technologies, how to implement interprofessional education in a sustainable way and how to design teaching interventions using a qualitative understanding of attitudes towards older patients and the teams that care for them. Copyright © The Author 2014. Published by Oxford University Press on behalf of the British Geriatrics Society. All rights reserved. For Permissions, please email: journals.permissions@ oup.com.</t>
  </si>
  <si>
    <t>O'Campo,Patricia;Kirst,Maritt;Schaefer-McDaniel,Nicole;Firestone,Michelle;Scott,Allison;McShane,Kelly</t>
  </si>
  <si>
    <t>Community-based services for homeless adults experiencing concurrent mental health and substance use disorders: a realist approach to synthesizing evidence.</t>
  </si>
  <si>
    <t>Journal of Urban Health</t>
  </si>
  <si>
    <t>Consultations with community-based service providers in Toronto identified a lack of strong research evidence about successful community-based interventions that address the needs of homeless clients experiencing concurrent mental health and substance use disorders. We undertook a collaborative research effort between academic-based and community-based partners to conduct a systematic evidence synthesis drawing heavily from Pawson's realist review methodology to focus on both whether programs are successful and why and how they lead to improved outcomes. We examined scholarly and nonscholarly literature to explore program approaches and program elements that lead to improvements in mental health and substance use disorders among homeless individuals with concurrent disorders (CD). Information related to program contexts, elements, and successes and failures were extracted and further supplemented by key informant interviews and author communication regarding reviewed published studies. From the ten programs that we reviewed, we identified six important and promising program strategies that reduce mental health and, to a far lesser degree, substance use problems: client choice in treatment decision-making, positive interpersonal relationships between client and provider, assertive community treatment approaches, providing supportive housing, providing supports for instrumental needs, and nonrestrictive program approaches. These promising program strategies function, in part, by promoting and supporting autonomy among homeless adults experiencing CD. Our realist informed review is a useful methodology for synthesizing complex programming information on community-based interventions.</t>
  </si>
  <si>
    <t>O'Connor,A. M.;Stacey,D.;Entwistle,V.;Llewellyn-Thomas,H.;Rovner,D.;Holmes-Rovner,M.;Tait,V.;Tetroe,J.;Fiset,V.;Barry,M.;Jones,J.</t>
  </si>
  <si>
    <t>Decision aids for people facing health treatment or screening decisions</t>
  </si>
  <si>
    <t>BACKGROUND: Decision aids prepare people to participate in preference-sensitive decisions. OBJECTIVES: 1. Create a comprehensive inventory of patient decision aids focused on healthcare options. 2. Review randomized controlled trials (RCT) of decision aids, for people facing healthcare decisions. SEARCH STRATEGY: Studies were identified through databases and contact with researchers active in the field. SELECTION CRITERIA: Two independent reviewers screened abstracts for interventions designed to aid patients' decision making by providing information about treatment or screening options and their associated outcomes. Information about the decision aids was compiled in an inventory; those that had been evaluated in a RCT were reviewed in detail. DATA COLLECTION AND ANALYSIS: Two reviewers independently extracted data using standardized forms. Results of RCTs were pooled using weighted mean differences (WMD) and relative risks (RR) using a random effects model. MAIN RESULTS: Over 200 decision aids were identified. Of the 131 available decision aids, most are intended for use before counselling. Using the CREDIBLE criteria to evaluate the quality of the decision aids: a) most included potential harms and benefits, credentials of the developers, description of their development process, update policy, and were free of perceived conflict of interest; b) many included reference to relevant literature; c) few included a description of the level of uncertainty regarding the evidence; and d) few were evaluated. Thirty of these decision aids were evaluated in 34 RCTs and another trial evaluated a suite of eight decision aids. An additional 30 trials are yet to be published. Among the trials comparing decision aids to usual care, decision aids performed better in terms of: a) greater knowledge (WMD 19 out of 100, 95% CI: 13 to 24; b) more realistic expectations (RR 1.4, 95%CI: 1.1 to 1.9); c) lower decisional conflict related to feeling informed (WMD -9.1 of 100, 95%CI: -12 to -6); d) increased proportion of people active in decision making (RR 1.4, 95% CI: 1.0 to 2.3); and e) reduced proportion of people who remained undecided post intervention (RR 0.43, 95% CI: 0.3 to 0.7). When simpler were compared to more detailed decision aids, the relative improvement was significant in: a) knowledge (WMD 4 out of 100, 95% CI: 3 to 6); b) more realistic expectations (RR 1.5, 95% CI: 1.3 to 1.7); and c) greater agreement between values and choice. Decision aids appeared to do no better than comparisons in affecting satisfaction with decision making, anxiety, and health outcomes. Decision aids had a variable effect on which healthcare options were selected. REVIEWER'S CONCLUSIONS: The availability of decision aids is expanding with many on the Internet; however few have been evaluated. Trials indicate that decision aids improve knowledge and realistic expectations; enhance active participation in decision making; lower decisional conflict; decrease the proportion of people remaining undecided, and improve agreement between values and choice. The effects on persistence with chosen therapies and cost-effectiveness require further evaluation. Finally, optimal strategies for dissemination need to be explored. [References: 231]</t>
  </si>
  <si>
    <t>O'Connor,A. M.;Stacey,D.;Rovner,D.;Holmes-Rovner,M.;Tetroe,J.;Llewellyn-Thomas,H.;Entwistle,V.;Rostom,A.;Fiset,V.;Barry,M.;Jones,J.</t>
  </si>
  <si>
    <t>BACKGROUND: Decision aids are interventions designed to help people make specific and deliberative choices among options (including status quo) by providing (at a minimum) information on the options and outcomes relevant to a person's health status. A systematic review is needed to summarize what is known about their efficacy. OBJECTIVES: 1. To create an inventory of existing decision aids. 2. To conduct a systematic review of randomized controlled trials of decision aids aimed at improving people's decision making and outcomes. SEARCH STRATEGY: The following electronic databases were searched: MEDLINE, EMBASE, PsycINFO, CINAHL, Aidsline, Cancerlit, the Cochrane Controlled Trials Register. In addition, individuals known to be active in the field of decision support were contacted. SELECTION CRITERIA: We screened titles and abstracts for all interventions providing structured, detailed, and specific information on treatment or screening options and outcomes to aid decision making. Information about the decision aids was compiled in an inventory and those evaluated in a randomized controlled trial were reviewed in detail. DATA COLLECTION AND ANALYSIS: Using Cochrane review methods, two reviewers independently screened and extracted data on several evaluation criteria. Results of randomized trials were pooled using weighted mean differences and relative risks with all data analysed using a random effects model. MAIN RESULTS: Eighty-seven decision aids were identified. Twenty-three of them had been evaluated in 24 randomized controlled trials. Among the trials comparing decision aids to usual care interventions, decision aids performed better in terms of: a) greater knowledge of options in seven of seven studies (weighted mean difference (WMD = 19 out of 100, 95% confidence interval (CI): 13,25); b) more realistic expectations in two of three studies (RR=1.48 95%CI 1.02, 2.14); c) lower decisional conflict related to feeling informed in three of three studies (WMD = -9.0 of 100 95%CI: -15, -3); d) reducing the proportion of people who were passive in decision making in three of four studies (RR = 0.63, 95% CI: 0.5, 0.8). When simpler decision aids were compared to more detailed ones, the relative improvement was significant in: a) improved knowledge in two of seven studies (WMD = 4 out of 100, 95% CI: 2, 5); b) realistic expectations in two of two studies (relative risk (RR ranged from 1.5 95%CI: 1.3,1.8); and c) decisional conflict in one of two studies (WMD= -4 95% CI -8,-0.2). There was a consistent trend for decision aids to do no better than comparison interventions in affecting: satisfaction with the decision in five of six studies, satisfaction with the decision making process in four of five studies, and anxiety in four of five studies. Decision aids had a variable effect on which screening or treatment options were selected. Exposure to decision aids relative to controls resulted in a consistent non-significant trend toward reduced preference for major surgery over conservative options by 21 to 42 per cent in five of five studies; however, they had no impact on circumcision in two of two studies. For colon and prostate cancer screening choices, the results were inconsistent. Two studies have shown no impact on persistence with chosen option and few studies have shown significant benefits on general health outcomes (two of three studies), or disease-specific health outcomes (one of four studies). REVIEWER'S CONCLUSIONS: The number of decision aids is expanding, but there is considerable overlap in some areas leaving gaps in others. Trials of decision aids indicate that they are superior to usual care interventions in improving knowledge and realistic expectations of the benefits and harms of options; reducing passivity in decision making; and lowering decisional conflict stemming from feeling uninformed. When simpler versions of decision aids are compared to more detailed aids, the differences in knowledge are marginal but there are other benefits in terms of creating realistic expectations and in reducing decisional conflict. To date, decision aids have had little effect on anxiety or satisfaction with the decision making process or satisfaction with the decision. Their effects on choices vary with the decision. The effects on persistence with chosen therapies and health outcomes require further evaluation. The essential elements in decision aids for different groups and different types of decisions need to be established. Consensus needs to be reached regarding standards for developing and evaluating decision aids. [References: 152]</t>
  </si>
  <si>
    <t>O'Connor,Annette M.;Bennett,Carol L.;Stacey,Dawn;Barry,Michael;Col,Nananda F.;Eden,Karen B.;Entwistle,Vikki A.;Fiset,Valerie;Holmes-Rovner,Margaret;Khangura,Sara;Llewellyn-Thomas,Hilary;Rovner,David</t>
  </si>
  <si>
    <t>BACKGROUND: Decision aids prepare people to participate in 'close call' decisions that involve weighing benefits, harms, and scientific uncertainty. OBJECTIVES: To conduct a systematic review of randomised controlled trials (RCTs) evaluating the efficacy of decision aids for people facing difficult treatment or screening decisions. SEARCH STRATEGY: We searched MEDLINE (Ovid) (1966 to July 2006); Cochrane Central Register of Controlled Trials (CENTRAL, The Cochrane Library; 2006, Issue 2); CINAHL (Ovid) (1982 to July 2006); EMBASE (Ovid) (1980 to July 2006); and PsycINFO (Ovid) (1806 to July 2006). We contacted researchers active in the field up to December 2006. There were no language restrictions. SELECTION CRITERIA: We included published RCTs of interventions designed to aid patients' decision making by providing information about treatment or screening options and their associated outcomes, compared to no intervention, usual care, and alternate interventions. We excluded studies in which participants were not making an active treatment or screening decision, or if the study's intervention was not available to determine that it met the minimum criteria to qualify as a patient decision aid. DATA COLLECTION AND ANALYSIS: Two review authors independently screened abstracts for inclusion, and extracted data from included studies using standardized forms. The primary outcomes focused on the effectiveness criteria of the International Patient Decision Aid Standards (IPDAS) Collaboration: attributes of the decision and attributes of the decision process. We considered other behavioural, health, and health system effects as secondary outcomes. We pooled results of RCTs using mean differences (MD) and relative risks (RR) using a random effects model. MAIN RESULTS: This update added 25 new RCTs, bringing the total to 55. Thirty-eight (69%) used at least one measure that mapped onto an IPDAS effectiveness criterion: decision attributes: knowledge scores (27 trials); accurate risk perceptions (11 trials); and value congruence with chosen option (4 trials); and decision process attributes: feeling informed (15 trials) and feeling clear about values (13 trials).This review confirmed the following findings from the previous (2003) review. Decision aids performed better than usual care interventions in terms of: a) greater knowledge (MD 15.2 out of 100; 95% CI 11.7 to 18.7); b) lower decisional conflict related to feeling uninformed (MD -8.3 of 100; 95% CI -11.9 to -4.8); c) lower decisional conflict related to feeling unclear about personal values (MD -6.4; 95% CI -10.0 to -2.7); d) reduced the proportion of people who were passive in decision making (RR 0.6; 95% CI 0.5 to 0.8); and e) reduced proportion of people who remained undecided post-intervention (RR 0.5; 95% CI 0.3 to 0.8). When simpler decision aids were compared to more detailed decision aids, the relative improvement was significant in knowledge (MD 4.6 out of 100; 95% CI 3.0 to 6.2) and there was some evidence of greater agreement between values and choice.In this review, we were able to explore the use of probabilities in decision aids. Exposure to a decision aid with probabilities resulted in a higher proportion of people with accurate risk perceptions (RR 1.6; 95% CI 1.4 to 1.9). The effect was stronger when probabilities were measured quantitatively (RR 1.8; 95% CI 1.4 to 2.3) versus qualitatively (RR 1.3; 95% CI 1.1 to 1.5).As in the previous review, exposure to decision aids continued to demonstrate reduced rates of: elective invasive surgery in favour of conservative options, decision aid versus usual care (RR 0.8; 95% CI 0.6 to 0.9); and use of menopausal hormones, detailed versus simple aid (RR 0.7; 95% CI 0.6 to 1.0). There is now evidence that exposure to decision aids results in reduced PSA screening, decision aid versus usual care (RR 0.8; 95% CI 0.7 to 1.0) . For other decisions, the effect on decisions remains variable.As in the previous review, decision aids are no better than comparisons in affecting satisfaction with decision making, anxiety, and health outcomes. The effects of decision aids on other outcomes (patient-practitioner communication, consultation length, continuance, resource use) were inconclusive.There were no trials evaluating the IPDAS decision process criteria relating to helping patients to recognize a decision needs to be made, understand that values affect the decision, or discuss values with the practitioner. AUTHORS' CONCLUSIONS: Patient decision aids increase people's involvement and are more likely to lead to informed values-based decisions; however, the size of the effect varies across studies. Decision aids have a variable effect on decisions. They reduce the use of discretionary surgery without apparent adverse effects on health outcomes or satisfaction. The degree of detail patient decision aids require for positive effects on decision quality should be explored. The effects on continuance with chosen option, patient-practitioner communication, consultation length, and cost-effectiveness need further evaluation. [References: 179]</t>
  </si>
  <si>
    <t>Oelke,Nelly D.;Suter,Esther;da Silva Lima,Maria Alice Dias;Van Vliet-Brown,Cheryl</t>
  </si>
  <si>
    <t>Indicators and measurement tools for health system integration: a knowledge synthesis protocol</t>
  </si>
  <si>
    <t>BACKGROUND: Health system integration is a key component of health system reform with the goal of improving outcomes for patients, providers, and the health system. Although health systems continue to strive for better integration, current delivery of health services continues to be fragmented. A key gap in the literature is the lack of information on what successful integration looks like and how to measure achievement towards an integrated system. This multi-site study protocol builds on a prior knowledge synthesis completed by two of the primary investigators which identified 10 key principles that collectively support health system integration. The aim is to answer two research questions: What are appropriate indicators for each of the 10 key integration principles developed in our previous knowledge synthesis and what measurement tools are used to measure these indicators? To enhance generalizability of the findings, a partnership between Canada and Brazil was created as health system integration is a priority in both countries and they share similar contexts. METHODS/DESIGN: This knowledge synthesis will follow an iterative scoping review process with emerging information from knowledge-user engagement leading to the refinement of research questions and study selection. This paper describes the methods for each phase of the study. Research questions were developed with stakeholder input. Indicator identification and prioritization will utilize a modified Delphi method and patient/user focus groups. Based on priority indicators, a search of the literature will be completed and studies screened for inclusion. Quality appraisal of relevant studies will be completed prior to data extraction. Results will be used to develop recommendations and key messages to be presented through integrated and end-of-grant knowledge translation strategies with researchers and knowledge-users from the three jurisdictions. DISCUSSION: This project will directly benefit policy and decision-makers by providing an easy accessible set of indicators and tools to measure health system integration across different contexts and cultures. Being able to evaluate the success of integration strategies and initiatives will lead to better health system design and improved health outcomes for patients.</t>
  </si>
  <si>
    <t>Olding,Michelle;McMillan,Sarah E.;Reeves,Scott;Schmitt,Madeline H.;Puntillo,Kathleen;Kitto,Simon</t>
  </si>
  <si>
    <t>Patient and family involvement in adult critical and intensive care settings: a scoping review</t>
  </si>
  <si>
    <t>BACKGROUND: Despite international bodies calling for increased patient and family involvement, these concepts remain poorly defined within literature on critical and intensive care settings. OBJECTIVE: This scoping review investigates the extent and range of literature on patient and family involvement in critical and intensive care settings. Methodological and empirical gaps are identified, and a future agenda for research into optimizing patient and family involvement is outlined. METHODS: Searches of MEDLINE, CINAHL, Social Work Abstracts and PsycINFO were conducted. English-language articles published between 2003 and 2014 were retrieved. Articles were included if the studies were undertaken in an intensive care or critical care setting, addressed the topic of patient and family involvement, included a sample of adult critical care patients, their families and/or critical care providers. Two reviewers extracted and charted data and analysed findings using qualitative content analysis. FINDINGS: A total of 892 articles were screened, 124 were eligible for analysis, including 61 quantitative, 61 qualitative and 2 mixed-methods studies. There was a significant gap in research on patient involvement in the intensive care unit. The analysis identified five different components of family and patient involvement: (i) presence, (ii) having needs met/being supported, (iii) communication, (iv) decision making and (v) contributing to care. CONCLUSION: Three research gaps were identified that require addressing: (i) the scope, extent and nature of patient involvement in intensive care settings; (ii) the broader socio-cultural processes that shape patient and family involvement; and (iii) the bidirectional implications between patient/family involvement and interprofessional teamwork. Copyright © 2015 The Authors. Health Expectations. Published by John Wiley &amp; Sons Ltd.</t>
  </si>
  <si>
    <t>Orlowski,Simone Kate;Lawn,Sharon;Venning,Anthony;Winsall,Megan;Jones,Gabrielle M.;Wyld,Kaisha;Damarell,Raechel A.;Antezana,Gaston;Schrader,Geoffrey;Smith,David;Collin,Philippa;Bidargaddi,Niranjan</t>
  </si>
  <si>
    <t>Participatory Research as One Piece of the Puzzle: A Systematic Review of Consumer Involvement in Design of Technology-Based Youth Mental Health and Well-Being Interventions.</t>
  </si>
  <si>
    <t>JMIR Human Factors</t>
  </si>
  <si>
    <t>e12</t>
  </si>
  <si>
    <t>BACKGROUND: Despite the potential of technology-based mental health interventions for young people, limited uptake and/or adherence is a significant challenge. It is thought that involving young people in the development and delivery of services designed for them leads to better engagement. Further research is required to understand the role of participatory approaches in design of technology-based mental health and well-being interventions for youth. OBJECTIVE: To investigate consumer involvement processes and associated outcomes from studies using participatory methods in development of technology-based mental health and well-being interventions for youth. METHODS: Fifteen electronic databases, using both resource-specific subject headings and text words, were searched describing 2 broad concepts-participatory research and mental health/illness. Grey literature was accessed via Google Advanced search, and relevant conference Web sites and reference lists were also searched. A first screening of titles/abstracts eliminated irrelevant citations and documents. The remaining citations were screened by a second reviewer. Full text articles were double screened. All projects employing participatory research processes in development and/or design of (ICT/digital) technology-based youth mental health and well-being interventions were included. No date restrictions were applied; English language only. Data on consumer involvement, research and design process, and outcomes were extracted via framework analysis. RESULTS: A total of 6210 studies were reviewed, 38 full articles retrieved, and 17 included in this study. It was found that consumer participation was predominantly consultative and consumerist in nature and involved design specification and intervention development, and usability/pilot testing. Sustainable participation was difficult to achieve. Projects reported clear dichotomies around designer/researcher and consumer assumptions of effective and acceptable interventions. It was not possible to determine the impact of participatory research on intervention effectiveness due to lack of outcome data. Planning for or having pre-existing implementation sites assisted implementation. The review also revealed a lack of theory-based design and process evaluation. CONCLUSIONS: Consumer consultations helped shape intervention design. However, with little evidence of outcomes and a lack of implementation following piloting, the value of participatory research remains unclear.</t>
  </si>
  <si>
    <t>Title Include; Abstract - Exclude. Not POR Competencies</t>
  </si>
  <si>
    <t xml:space="preserve">include for title, not after abstract review </t>
  </si>
  <si>
    <t>O'Rourke,Maureen E.</t>
  </si>
  <si>
    <t>Choose wisely: therapeutic decisions and quality of life in patients with prostate cancer</t>
  </si>
  <si>
    <t>Clinical journal of oncology nursing</t>
  </si>
  <si>
    <t>A diagnosis of localized prostate cancer propels patients and their partners into the complex realm of decision making. The decision-making process and final choice of treatment affect quality of life (QOL). Physical, social, psychological, and spiritual aspects of QOL all can be impacted. Making a choice regarding cancer treatment is a high-risk decision. The decision-making process for localized prostate cancer is complicated further by a lack of scientific evidence that supports one treatment rather than another. [References: 36]</t>
  </si>
  <si>
    <t>Otado,Jane;Kwagyan,John;Edwards,Diana;Ukaegbu,Alice;Rockcliffe,Faun;Osafo,Nana</t>
  </si>
  <si>
    <t>Culturally Competent Strategies for Recruitment and Retention of African American Populations into Clinical Trials.</t>
  </si>
  <si>
    <t>PURPOSE: To identify successful recruitment strategies, challenges and best practices for researchers to engage African American communities in clinical studies taken into consideration target participants' culture and context. METHODS: We reviewed 50 studies conducted from 2001 to 2012 at an inner-city research center to determine the type, duration, anticipated enrollments and actual enrollments. Survey was sent to study coordinators to obtain data on recruitment and retention strategies, challenges and dropout rates. We also interviewed 25 study coordinators on challenges and strategies. RESULTS: Of the 50 studies, 24 had completed recruitment at the time of this report. The completed studies achieved a median recruitment rate of 88% (range: 50-110). Successful recruitment and retention strategies included: field-based strategy and snowballing. Major barriers were: distrust, compensation, education disadvantage, lack of interest, and inability to have study partner. Strategies to reduce barriers included providing informational sessions, disseminating newsletters about study outcomes. Best practices include being culturally sensitive including demonstrating a caring attitude and being responsive to participants needs. CONCLUSIONS: Cultural competence is critical in order to design and implement successful recruitment strategies in this population. Research teams should consist of multiethnic staff, involve the community, demonstrate trust and deliver concise education of the research endeavor. Copyright © 2015 Wiley Periodicals, Inc.</t>
  </si>
  <si>
    <t>Oulton,K.;Gibson,F.;Sell,D.;Williams,A.;Pratt,L.;Wray,J.</t>
  </si>
  <si>
    <t>Assent for children's participation in research: why it matters and making it meaningful</t>
  </si>
  <si>
    <t>BACKGROUND: There are gaps in the existing evidence base about assent, with conflicting and unhelpful views prevalent. We contend that appropriate assent is a valuable process that has important consequences for children's/young people's participation in research. Furthermore, there is a need for a model to support researchers in making decisions about who to assent and how to do this is a meaningful way. METHODS: We undertook a scoping review of the literature to assess the body of opinion on assent in research with children/young people. An anonymous online survey was conducted to gather views from the wider community undertaking research with children/young people. We also sought to gather examples of current and effective practice that could be shared beyond the level of a single institution and our own experience. Survey participants included 48 health professionals with varied levels of experience, all actively involved in research with children. RESULTS: Published work, the findings from the online survey and our knowledge as experienced researchers in the field have confirmed four domains that should be considered in order for assent to be meaningful and individualized: child-related factors, family dynamics, study design and complexity and researcher and organizational factors. Mapping these domains onto the three paradigm cases for decision-making around children and young people's assent/consent as recommended by the Nuffield Council on Bioethics has resulted in a model that will aid researchers in understanding the relationship between assent and consent and help them make decisions about when assent is appropriate. CONCLUSIONS: The debate about assent needs to move away from terminology, definition and legal issues. It should focus instead on practical ways of supporting researchers to work in partnership with children, thus ensuring a more informed, voluntary and more robust and longer lasting commitment to research. Copyright © 2016 John Wiley &amp; Sons Ltd.</t>
  </si>
  <si>
    <t>Pacitti,Richard</t>
  </si>
  <si>
    <t>Experts in evidence.</t>
  </si>
  <si>
    <t>Mental Health Today</t>
  </si>
  <si>
    <t>33-5</t>
  </si>
  <si>
    <t>Pang,Patrick Cheong-Iao;Clavisi,Ornella;Chang,Shanton</t>
  </si>
  <si>
    <t>Engaging Consumers with Musculoskeletal Conditions in Health Research: A User-Centred Perspective.</t>
  </si>
  <si>
    <t>Consumers are frequently involved in different kinds of health research, such as clinical trials, focus groups, and surveys. As pointed out by different studies, recruiting and involving consumers to participate in academic research can be challenging. While different research and guidelines are provided to instruct researchers to recruit participants ethically, they seldom consider the needs and expectations of consumers. In this research, we interviewed 23 consumers with musculoskeletal conditions in Australia, to understand their needs and motivations for participating in research from a user-centred perspective. Based on these data, we systematically summarise consumers' feedback into four main themes: (1) Research as Learning Opportunity; (2) The Important Role of Communities and Health Professionals; (3) Research Transparency and Updates; and (4) Special Needs for People with MSK Conditions. As a result, a few recommendations are proposed and researchers should further consider these when designing consumer-based studies. Ultimately, with a better understanding of consumers, we hope that our research can enhance consumer engagement and improve their participation in health research.</t>
  </si>
  <si>
    <t xml:space="preserve">include for tilte, not after abstract review </t>
  </si>
  <si>
    <t>Park,Eun-Jun</t>
  </si>
  <si>
    <t>Telehealth technology in case/disease management</t>
  </si>
  <si>
    <t>Lippincott's Case Management</t>
  </si>
  <si>
    <t>Case managers can better coordinate and facilitate chronic illness care by adopting telehealth technology. This article overviews four major categories of telehealth technology based on patients' roles in self-management: surveillance, testing peripherals and messaging, decision support aids, and online support groups related to patients' subordinate, structured, collaborative, and autonomous roles, respectively. These various telehealth technologies should be selected on the basis of patients' care needs and preferences. Moreover, when they are integrated with other clinical information systems, case management practice can be better performed. However, the specific role functions and skill sets needed to be competent in telehealth environments have not yet been clearly identified. Considering role ambiguity and stress among telehealth clinicians, clarifying relevant roles is an urgent task. [References: 44]</t>
  </si>
  <si>
    <t>Peplow,Daniel;Augustine,Sarah</t>
  </si>
  <si>
    <t>Community-directed risk assessment of mercury exposure from gold mining in Suriname.</t>
  </si>
  <si>
    <t>Pan American Journal of Public Health</t>
  </si>
  <si>
    <t>OBJECTIVES: The overarching objective of this project was to support the indigenous people in Kwakoegron, Suriname, in self-diagnosis of public and environmental health problems. The specific objectives, defined by the people of Kwakoegron were: (1) to determine for themselves if they are at risk of exposure to mercury (Hg) contamination, (2) to measure the extent of the Hg contamination problem, and (3) to initiate an intervention plan. METHODS: Field work was conducted from June 2005 to April 2006. Community members were trained to collect hair samples for analysis using methods designed to maximize sample quality and consistency and minimize cross-contamination. Each hair sample, of approximately 20 mg, was weighed, added to the sample boat, and analyzed immediately without preservation or storage. Technicians educated in analytical chemistry and trained in the operation of the portable Lumex Zeeman Hg analyzer measured the total Hg (THg) for each hair sample. Confidential meetings were held with each person sampled and any questions were answered. Afterwards, a community meeting was held to reflect on the process, outcome, and future needs. RESULTS: Hair samples from 16 of the 22 participants had Hg levels of 2.2-20.2 microg/g THg, exceeding normal THg levels for hair (2 microg/g THg). During the confidential, individual meetings and the followup community meeting, information was shared regarding the Hg levels found, what the numbers meant scientifically, what the potential health effects could be, and how exposure levels might be brought down. At the conclusion of the followup meeting, the Kwakoegron community proposed an intervention plan that had three principle parts: (1) routine analysis of Hg exposure to monitor trends and track the effects of exposure-reduction efforts; (2) routine health assessments to determine the effects of Hg exposure, particularly in children less than 5 years of age; and (3) fish advisories based on fish biology and trophic level or on the specific measurement of Hg levels in various fish species from various locations and different times throughout the year. CONCLUSIONS: This project showed that a democratic approach to science does not automatically compromise the orderly search for answers. Specifically, our experience in Kwakoegron suggests that the collaborative relationship that emerges by empowering an indigenous community to initiate its own research projects, and address the needs it identifies, can contribute positively to the risk assessment process. This project showed that when Kwakoegron was acknowledged as an equal partner, the risk assessment process led to an open exchange of information and an intervention plan that was both pragmatic and acceptable in the context of the community's unique social and cultural needs.</t>
  </si>
  <si>
    <t>Petry,Nancy M.</t>
  </si>
  <si>
    <t>Gamblers anonymous and cognitive-behavioral therapies for pathological gamblers</t>
  </si>
  <si>
    <t>Journal of Gambling Studies</t>
  </si>
  <si>
    <t>Numerous types of treatments for pathological gambling have been described, but two of the most common are Gamblers Anonymous (GA) and cognitive-behavioral therapy. This paper describes some outcome data associated with the two approaches. It also reviews evidence suggesting that a combined intervention may enhance therapy engagement and reduce relapse rates. [References: 18]</t>
  </si>
  <si>
    <t>Phanuphak,Nittaya;Tien-Udom,Nimitr;Phanuphak,Praphan</t>
  </si>
  <si>
    <t>Community participation in HIV cure research: perspectives from Thailand</t>
  </si>
  <si>
    <t>Journal of Virus Eradication</t>
  </si>
  <si>
    <t>Thailand aims to end its AIDS epidemic by 2030, and key strategies to effect this include an increase in HIV testing coverage to 90% for key populations (i.e. men who have sex with men, sex workers, people who inject drugs and partners of people living with HIV) and antiretroviral treatment (ART) initiation for all, regardless of CD4 cell count. In order to recruit more key populations into HIV testing, offer immediate ART and retain both HIV-negative people for regular HIV testing and HIV-positive people for continued ART service, effective communication to the community about the clear benefits of early HIV diagnosis and early ART, including the possibility for HIV cure, has become more important than ever. We discuss the need for more innovative ways of communicating.</t>
  </si>
  <si>
    <t>Pincus,T.;Sokka,T.</t>
  </si>
  <si>
    <t>Should contemporary rheumatoid arthritis clinical trials be more like standard patient care and vice versa?</t>
  </si>
  <si>
    <t>The information used by rheumatologists when delivering care to patients with rheumatoid arthritis (RA) is derived mainly from two sources: randomised controlled clinical trials and experience in clinical care. However, these two sources differ significantly because (a) the extensive inclusion and exclusion criteria result in clinical trial participants being recruited from only a minority of patients seen in standard clinical care; (b) assessments in clinical trials are conducted according to standard quantitative measures and indices, while standard clinical care of most patients with RA is generally conducted empirically, without collection of any quantitative data other than laboratory tests to estimate prognosis and document change in status; and (c) although baseline databases of various clinical trials (and observational studies) are 60-90% identical in content, they are not standardised and therefore not amenable to direct comparisons. Strategies to promote similarities between clinical trials and standard clinical care in patients with RA may include: more generalised inclusion criteria; incorporation of quantitative measurement into standard care, easily accomplished by asking each patient to complete a simple questionnaire at each visit to a rheumatologist; and consensus among rheumatologists for databases with standard content and format in clinical care and research involving patients with RA. [References: 80]</t>
  </si>
  <si>
    <t>Pitt,Veronica;Lowe,Dianne;Hill,Sophie;Prictor,Megan;Hetrick,Sarah E.;Ryan,Rebecca;Berends,Lynda</t>
  </si>
  <si>
    <t>Consumer-providers of care for adult clients of statutory mental health services</t>
  </si>
  <si>
    <t>BACKGROUND: In mental health services, the past several decades has seen a slow but steady trend towards employment of past or present consumers of the service to work alongside mental health professionals in providing services. However the effects of this employment on clients (service recipients) and services has remained unclear.We conducted a systematic review of randomised trials assessing the effects of employing consumers of mental health services as providers of statutory mental health services to clients. In this review this role is called 'consumer-provider' and the term 'statutory mental health services' refers to public services, those required by statute or law, or public services involving statutory duties. The consumer-provider's role can encompass peer support, coaching, advocacy, case management or outreach, crisis worker or assertive community treatment worker, or providing social support programmes. OBJECTIVES: To assess the effects of employing current or past adult consumers of mental health services as providers of statutory mental health services. SEARCH METHODS: We searched the Cochrane Central Register of Controlled Trials (CENTRAL, The Cochrane Library 2012, Issue 3), MEDLINE (OvidSP) (1950 to March 2012), EMBASE (OvidSP) (1988 to March 2012), PsycINFO (OvidSP) (1806 to March 2012), CINAHL (EBSCOhost) (1981 to March 2009), Current Contents (OvidSP) (1993 to March 2012), and reference lists of relevant articles. SELECTION CRITERIA: Randomised controlled trials of current or past consumers of mental health services employed as providers ('consumer-providers') in statutory mental health services, comparing either: 1) consumers versus professionals employed to do the same role within a mental health service, or 2) mental health services with and without consumer-providers as an adjunct to the service. DATA COLLECTION AND ANALYSIS: Two review authors independently selected studies and extracted data. We contacted trialists for additional information. We conducted analyses using a random-effects model, pooling studies that measured the same outcome to provide a summary estimate of the effect across studies. We describe findings for each outcome in the text of the review with considerations of the potential impact of bias and the clinical importance of results, with input from a clinical expert. MAIN RESULTS: We included 11 randomised controlled trials involving 2796 people. The quality of these studies was moderate to low, with most of the studies at unclear risk of bias in terms of random sequence generation and allocation concealment, and high risk of bias for blinded outcome assessment and selective outcome reporting.Five trials involving 581 people compared consumer-providers to professionals in similar roles within mental health services (case management roles (4 trials), facilitating group therapy (1 trial)). There were no significant differences in client quality of life (mean difference (MD) -0.30, 95% confidence interval (CI) -0.80 to 0.20); depression (data not pooled), general mental health symptoms (standardised mean difference (SMD) -0.24, 95% CI -0.52 to 0.05); client satisfaction with treatment (SMD -0.22, 95% CI -0.69 to 0.25), client or professional ratings of client-manager relationship; use of mental health services, hospital admissions and length of stay; or attrition (risk ratio 0.80, 95% CI 0.58 to 1.09) between mental health teams involving consumer-providers or professional staff in similar roles.There was a small reduction in crisis and emergency service use for clients receiving care involving consumer-providers (SMD -0.34 (95%CI -0.60 to -0.07). Past or present consumers who provided mental health services did so differently than professionals; they spent more time face-to-face with clients, and less time in the office, on the telephone, with clients' friends and family, or at provider agencies.Six trials involving 2215 people compared mental health services with or without the addition of consumer-providers. There were no significant differences in psychosocial outcomes (quality of life, empowerment, function, social relations), client satisfaction with service provision (SMD 0.76, 95% CI -0.59 to 2.10) and with staff (SMD 0.18, 95% CI -0.43 to 0.79), attendance rates (SMD 0.52 (95% CI -0.07 to 1.11), hospital admissions and length of stay, or attrition (risk ratio 1.29, 95% CI 0.72 to 2.31) between groups with consumer-providers as an adjunct to professional-led care and those receiving usual care from health professionals alone. One study found a small difference favouring the intervention group for both client and staff ratings of clients' needs having been met, although detection bias may have affected the latter. None of the six studies in this comparison reported client mental health outcomes.No studies in either comparison group reported data on adverse outcomes for clients, or the financial costs of service provision. AUTHORS' CONCLUSIONS: Involving consumer-providers in mental health teams results in psychosocial, mental health symptom and service use outcomes for clients that were no better or worse than those achieved by professionals employed in similar roles, particularly for case management services.There is low quality evidence that involving consumer-providers in mental health teams results in a small reduction in clients' use of crisis or emergency services. The nature of the consumer-providers' involvement differs compared to professionals, as do the resources required to support their involvement. The overall quality of the evidence is moderate to low. There is no evidence of harm associated with involving consumer-providers in mental health teams.Future randomised controlled trials of consumer-providers in mental health services should minimise bias through the use of adequate randomisation and concealment of allocation, blinding of outcome assessment where possible, the comprehensive reporting of outcome data, and the avoidance of contamination between treatment groups. Researchers should adhere to SPIRIT and CONSORT reporting standards for clinical trials.Future trials should further evaluate standardised measures of clients' mental health, adverse outcomes for clients, the potential benefits and harms to the consumer-providers themselves (including need to return to treatment), and the financial costs of the intervention. They should utilise consistent, validated measurement tools and include a clear description of the consumer-provider role (eg specific tasks, responsibilities and expected deliverables of the role) and relevant training for the role so that it can be readily implemented. The weight of evidence being strongly based in the United States, future research should be located in diverse settings including in low- and middle-income countries.</t>
  </si>
  <si>
    <t>Pocock,Michael J. O.;Tweddle,John C.;Savage,Joanna;Robinson,Lucy D.;Roy,Helen E.</t>
  </si>
  <si>
    <t>The diversity and evolution of ecological and environmental citizen science.</t>
  </si>
  <si>
    <t>e0172579</t>
  </si>
  <si>
    <t>Citizen science-the involvement of volunteers in data collection, analysis and interpretation-simultaneously supports research and public engagement with science, and its profile is rapidly rising. Citizen science represents a diverse range of approaches, but until now this diversity has not been quantitatively explored. We conducted a systematic internet search and discovered 509 environmental and ecological citizen science projects. We scored each project for 32 attributes based on publicly obtainable information and used multiple factor analysis to summarise this variation to assess citizen science approaches. We found that projects varied according to their methodological approach from 'mass participation' (e.g. easy participation by anyone anywhere) to 'systematic monitoring' (e.g. trained volunteers repeatedly sampling at specific locations). They also varied in complexity from approaches that are 'simple' to those that are 'elaborate' (e.g. provide lots of support to gather rich, detailed datasets). There was a separate cluster of entirely computer-based projects but, in general, we found that the range of citizen science projects in ecology and the environment showed continuous variation and cannot be neatly categorised into distinct types of activity. While the diversity of projects begun in each time period (pre 1990, 1990-99, 2000-09 and 2010-13) has not increased, we found that projects tended to have become increasingly different from each other as time progressed (possibly due to changing opportunities, including technological innovation). Most projects were still active so consequently we found that the overall diversity of active projects (available for participation) increased as time progressed. Overall, understanding the landscape of citizen science in ecology and the environment (and its change over time) is valuable because it informs the comparative evaluation of the 'success' of different citizen science approaches. Comparative evaluation provides an evidence-base to inform the future development of citizen science activities.</t>
  </si>
  <si>
    <t>Politi,Mary C.;Wolin,Kathleen Y.;Legare,France</t>
  </si>
  <si>
    <t>Implementing clinical practice guidelines about health promotion and disease prevention through shared decision making</t>
  </si>
  <si>
    <t>Clinical practice guidelines aim to improve the health of patients by guiding individual care in clinical settings. Many guidelines specifically about health promotion or primary disease prevention are beginning to support informed patient choice, and suggest that clinicians and patients engage in shared discussions to determine how best to tailor guidelines to individuals. However, guidelines generally do not address how to translate evidence from the population to the individual in clinical practice, or how to engage patients in these discussions. In addition, they often fail to reconcile patients' preferences and social norms with best evidence. Shared decision making (SDM) is one solution to bridge guidelines about health promotion and disease prevention with clinical practice. SDM describes a collaborative process between patients and their clinicians to reach agreement about a health decision involving multiple medically appropriate treatment options. This paper discusses: 1) a brief overview of SDM; 2) the potential role of SDM in facilitating the implementation of prevention-focused practice guidelines for both preference-sensitive and effective care decisions; and 3) avenues for future empirical research to test how best to engage individual patients and clinicians in these complex discussions about prevention guidelines. We suggest that SDM can provide a structure for clinicians to discuss clinical practice guidelines with patients in a way that is evidence-based, patient-centered, and incorporates patients' preferences. In addition to providing a model for communicating about uncertainty at the individual level, SDM can provide a platform for engaging patients in a conversation. This process can help manage patients' and clinicians' expectations about health behaviors. SDM can be used even in situations with strong evidence for benefits at the level of the population, by helping patients and clinicians prioritize behaviors during time-pressured medical encounters. Involving patients in discussions could lead to improved health through better adherence to chosen options, reduced practice variation about preference-sensitive options, and improved care more broadly. However, more research is needed to determine the impact of this approach on outcomes such as morbidity and mortality.</t>
  </si>
  <si>
    <t>Ponic,Pamela;Reid,Colleen;Frisby,Wendy</t>
  </si>
  <si>
    <t>Cultivating the power of partnerships in feminist participatory action research in women's health</t>
  </si>
  <si>
    <t>Nursing inquiry</t>
  </si>
  <si>
    <t>Feminist participatory action research integrates feminist theories and participatory action research methods, often with the explicit intention of building community-academic partnerships to create new forms of knowledge to inform women's health. Despite the current pro-partnership agenda in health research and policy settings, a lack of attention has been paid to how to cultivate effective partnerships given limited resources, competing agendas, and inherent power differences. Based on our 10+ years individually and collectively conducting women's health and feminist participatory action research, we suggest that it is imperative to intentionally develop power-with strategies in order to avoid replicating the power imbalances that such projects seek to redress. By drawing on examples from three of our recent feminist participatory action projects we reflect on some of the tensions and complexities of attempting to cultivate power-with research partnerships. We then offer skills and resources needed by academic researchers to effectively harness the collective resources, agendas, and knowledge that each partner brings to the table. We suggest that investing in the process of cultivating power-with research partnerships ultimately improves our collective ability to understand and address women's health issues. Copyright © 2010 Blackwell Publishing Ltd.</t>
  </si>
  <si>
    <t>Title No; Abstract Yes; Full text yes</t>
  </si>
  <si>
    <t xml:space="preserve">1 include for title/abstract  and for tull reivew  </t>
  </si>
  <si>
    <t>YES</t>
  </si>
  <si>
    <t>Poole,Anthony Robin</t>
  </si>
  <si>
    <t>Current opinion: where are we in our understanding and treatment of osteoarthritis?</t>
  </si>
  <si>
    <t>Swiss Medical Weekly</t>
  </si>
  <si>
    <t>w14340</t>
  </si>
  <si>
    <t>There has been important recent progress in our understanding of the molecular pathology of osteoarthritis (OA) and how it might be treated. New technologies have been developed and others refined to identify patients for recruitment in clinical trials who exhibit measurable progression. Combined with the ability to determine more effectively short-term efficacy of treatment, significant obstacles are being removed that have negated or led to the failure of earlier trials. The future for disease-modifying osteoarthritis drug (DMOAD) development and more effective pain control is therefore much more encouraging. But it is extremely important that these new therapeutic and clinical trial opportunities receive timely recognition and support from regulatory authorities. The importance and clearly demonstrated value of the coordination of clinical research and private/public initiatives, such as the OA Initiative and the European APPROACH project, and involvement of informed patients in research and policy decision making cannot be over emphasised.</t>
  </si>
  <si>
    <t>Premji,Stephanie;Shakya,Yogendra</t>
  </si>
  <si>
    <t>Pathways between under/unemployment and health among racialized immigrant women in Toronto.</t>
  </si>
  <si>
    <t>Ethnicity &amp; health</t>
  </si>
  <si>
    <t>OBJECTIVE: We sought to document pathways between under/unemployment and health among racialized immigrant women in Toronto while exploring the ways in which gender, class, migration and racialization, as interlocking systems of social relations, structure these relationships. DESIGN: We conducted 30 interviews with racialized immigrant women who were struggling to get stable employment that matched their education and/or experience. Participants were recruited through flyers, partner agencies and peer researcher networks. Most interviews (21) were conducted in a language other than English. Interviews were transcribed, translated as appropriate and analyzed using NVivo software. The project followed a community-based participatory action research model. RESULTS: Under/unemployment negatively impacted the physical and mental health of participants and their families. It did so directly, for example through social isolation, as well as indirectly through representation in poor quality jobs. Under/unemployment additionally led to the intensification of job search strategies and of the household/caregiving workload which also negatively impacted health. Health problems, in turn, contributed to pushing participants into long-term substandard employment trajectories. Participants' experiences were heavily structured by their social location as low income racialized immigrant women. CONCLUSIONS: Our study provides needed qualitative evidence on the gendered and racialized dimensions of under/unemployment, and adverse health impacts resulting from this. Drawing on intersectional analysis, we unpack the role that social location plays in creating highly uneven patterns of under/unemployment and negative health pathways for racialized immigrant women. We discuss equity informed strategies to help racialized immigrant women overcome barriers to stable work that match their education and/or experience.</t>
  </si>
  <si>
    <t>Prey,Jennifer E.;Woollen,Janet;Wilcox,Lauren;Sackeim,Alexander D.;Hripcsak,George;Bakken,Suzanne;Restaino,Susan;Feiner,Steven;Vawdrey,David K.</t>
  </si>
  <si>
    <t>Patient engagement in the inpatient setting: a systematic review</t>
  </si>
  <si>
    <t>Journal of the American Medical Informatics Association</t>
  </si>
  <si>
    <t>OBJECTIVE: To systematically review existing literature regarding patient engagement technologies used in the inpatient setting. METHODS: PubMed, Association for Computing Machinery (ACM) Digital Library, Institute of Electrical and Electronics Engineers (IEEE) Xplore, and Cochrane databases were searched for studies that discussed patient engagement ('self-efficacy', 'patient empowerment', 'patient activation', or 'patient engagement'), (2) involved health information technology ('technology', 'games', 'electronic health record', 'electronic medical record', or 'personal health record'), and (3) took place in the inpatient setting ('inpatient' or 'hospital'). Only English language studies were reviewed. RESULTS: 17 articles were identified describing the topic of inpatient patient engagement. A few articles identified design requirements for inpatient engagement technology. The remainder described interventions, which we grouped into five categories: entertainment, generic health information delivery, patient-specific information delivery, advanced communication tools, and personalized decision support. CONCLUSIONS: Examination of the current literature shows there are considerable gaps in knowledge regarding patient engagement in the hospital setting and inconsistent use of terminology regarding patient engagement overall. Research on inpatient engagement technologies has been limited, especially concerning the impact on health outcomes and cost-effectiveness. Copyright Published by the BMJ Publishing Group Limited. For permission to use (where not already granted under a licence) please go to http://group.bmj.com/group/rights-licensing/permissions.</t>
  </si>
  <si>
    <t>Prince,Martin;Acosta,Daisy;Albanese,Emiliano;Arizaga,Raul;Ferri,Cleusa P.;Guerra,Mariella;Huang,Yueqin;Jacob,K. S.;Jimenez-Velazquez,Ivonne Z.;Rodriguez,Juan Llibre;Salas,Aquiles;Sosa,Ana Luisa;Sousa,Renata;Uwakwe,Richard;van der Poel,Rikus;Williams,Joseph;Wortmann,Marc</t>
  </si>
  <si>
    <t>Ageing and dementia in low and middle income countries-Using research to engage with public and policy makers</t>
  </si>
  <si>
    <t>International Review of Psychiatry</t>
  </si>
  <si>
    <t>While two thirds of the 24 million people with dementia worldwide live in low and middle income countries, very little research has been conducted to support policy making in these regions. Among the non-communicable diseases, dementia (in common with other chronic NCDs linked more to long-term disability than to mortality) has been relatively under-prioritized. International agreements, plans and policy guidelines have called for an end to ageist discrimination and a focus upon reducing disadvantage arising from poverty and the consequences of ill health. Social protection, access to good quality age-appropriate healthcare and addressing the problem of disability are all key issues. However, as yet, little progress has been made in addressing these concerns. In this review we outline the current international policy agenda for older individuals, and its specific relevance to those with dementia and other disabling non-communicable diseases. We consider the potential for epidemiological research to raise awareness, refine the policy agenda, and promote action, using the example of the dissemination strategy developed by the 10/66 Dementia Research Group. [References: 40]</t>
  </si>
  <si>
    <t>Proser,Michelle;Aaron,Kaytura Felix;Meyers,David;Cornell,Claire</t>
  </si>
  <si>
    <t>Building a research agenda for community health centers and the medically underserved: meeting proceedings</t>
  </si>
  <si>
    <t>THE PROBLEM: Community, migrant, and homeless health centers (CHCs) are an integral component of the nation's safety net with a proven record of success in access, quality, and cost effectiveness. Still, as CHCs face rising numbers of vulnerable patients and shrinking resources, they must continue to improve quality of care to further narrow health disparities, as well as demonstrate their cost effectiveness and value to policymakers. PURPOSE: CHCs, researchers, national partners, and others met in December 2005 to produce a consensus-driven research agenda that lays out research priorities for CHCs and the medically underserved. This article details the meeting process and resulting research agenda. KEY POINTS: The meeting focused on three domains that touch on community need: health information technology (HIT), quality improvement, and cost effectiveness and value. Community representatives helped to drive research priorities. CONCLUSIONS: CHCs must continually demonstrate their efficiency and effectiveness. Accordingly, the research agenda must be continually revisited through a collaborative process. [References: 10]</t>
  </si>
  <si>
    <t>Puschner,Bernd;Becker,Thomas;Bauer,Stephanie</t>
  </si>
  <si>
    <t>Routine outcome measures in Germany</t>
  </si>
  <si>
    <t>The German healthcare system offers comprehensive coverage for people with mental illness including inpatient, day hospital and outpatient services. These services are primarily financed through the statutory health and pension insurances. According to legal regulations, providers are required to base their services on current scientific evidence and to continuously assure the quality of their services. This paper gives an overview of recent initiatives to develop, evaluate and disseminate routine outcome measurement (ROM) in service settings in Germany. A large number of projects have shown outcome monitoring to be feasible, and that feedback of outcome may enhance routine care through an improved allocation of treatment resources. However, none of these initiatives have been integrated into routine care on a nationwide or trans-sectoral level, and their sustainability has been limited. This is due to various barriers in a fragmented mental health service system and to the lack of coordinated national or state-level service planning. The time is ripe for a concerted effort including policy-makers to pick up on these initiatives and move them towards wide-spread implementation in routine care accompanied by practice-oriented research including service user involvement.</t>
  </si>
  <si>
    <t>Rabbitt,Sarah M.;Kazdin,Alan E.;Scassellati,Brian</t>
  </si>
  <si>
    <t>Integrating socially assistive robotics into mental healthcare interventions: applications and recommendations for expanded use</t>
  </si>
  <si>
    <t>Clinical psychology review</t>
  </si>
  <si>
    <t>As a field, mental healthcare is faced with major challenges as it attempts to close the huge gap between those who need services and those who receive services. In recent decades, technological advances have provided exciting new resources in this battle. Socially assistive robotics (SAR) is a particularly promising area that has expanded into several exciting mental healthcare applications. Indeed, a growing literature highlights the variety of clinically relevant functions that these robots can serve, from companion to therapeutic play partner. This paper reviews the ways that SAR have already been used in mental health service and research and discusses ways that these applications can be expanded. We also outline the challenges and limitations associated with further integrating SAR into mental healthcare. SAR is not proposed as a replacement for specially trained and knowledgeable professionals nor is it seen as a panacea for all mental healthcare needs. Instead, robots can serve as clinical tools and assistants in a wide range of settings. Given the dramatic growth in this area, now is a critical moment for individuals in the mental healthcare community to become engaged in this research and steer it toward our field's most pressing clinical needs. Copyright © 2014. Published by Elsevier Ltd.</t>
  </si>
  <si>
    <t>Racey,C. Sarai;Withrow,Diana R.;Gesink,Dionne</t>
  </si>
  <si>
    <t>Self-collected HPV testing improves participation in cervical cancer screening: a systematic review and meta-analysis</t>
  </si>
  <si>
    <t>Canadian Journal of Public Health.Revue Canadienne de Sante Publique</t>
  </si>
  <si>
    <t>e159</t>
  </si>
  <si>
    <t>OBJECTIVE: HPV testing has emerged as an effective cervical cancer screening test. The use of HPV self-testing has the potential to address many barriers to screening and reach at-risk women through engagement in screening. However, there is a need to examine the evidence for whether offering self-collected HPV testing in practice increases screening compliance. The objective of this review is to determine to what extent providing self-collected HPV testing increases screening participation in women who are never or underscreened for cervical cancer. METHODS: A systematic literature review conducted in the databases Medline and Embase identified articles examining the use of HPV self-testing on cervical cancer screening participation. A meta-analysis using a random-effects model was used to calculate the relative compliance, with an intent-to-treat analysis of HPV self-testing compared to Pap testing, with 95% confidence intervals (CI). All statistical tests were two-sided. SYNTHESIS: Ten studies were reviewed, with 8 being European and 2 North American. Of the 10 studies, 9 employed a randomized design. In all studies, the relative compliance of HPV self-collected testing compared to Pap testing was significantly greater than 1.0 (p&lt;0.01). The overall relative compliance was 2.14 (95% CI 1.30-3.52). There was large heterogeneity of screening compliance between studies for both HPV self-testing and Pap testing. CONCLUSION: HPV self-collected testing significantly improved the participation of women who did not routinely attend cervical cancer screening programs. New approaches to HPV self-test delivery should be considered as HPV testing becomes more widely incorporated as a primary screening tool.</t>
  </si>
  <si>
    <t>Rader,Tamara;Ueffing,Erin;Garcia-Elorrio,Ezequiel;Idzerda,Leanne;Ciapponi,Agustin;Irazola,Vilma;Welch,Vivian;Lyddiatt,Anne;Shea,Beverley;Newman,Stanton;Osborne,Richard;Tugwell,Peter S.</t>
  </si>
  <si>
    <t>Influencing health equity: role of the effective consumer scale in measuring skills and abilities in a middle income country.</t>
  </si>
  <si>
    <t>The 2008 World Health Report emphasizes the need for patient-centered primary care service delivery models in which patients are equal partners in the planning and management of their health. It is argued that this involvement will lead to improved management of disease, improved health outcomes and patient satisfaction, better informed decision-making, increased compliance with healthcare decisions, and better resource utilization. This article investigates the domains captured by the Effective Consumer Scale (EC-17) in relation to vulnerable population groups that experience health inequity. Particular focus is paid to the domain of health literacy as an area fundamental to patients' involvement in managing their condition and negotiating the healthcare system. In examining the possible influence of Outcome Measures in Rheumatology Clinical Trials (OMERACT) on health equity, we used the recent translation and validation of the EC-17 scale into Spanish and tested Argentina as an example. Future plans to use the EC-17 with vulnerable groups include formal collaboration and needs assessment with the community to tailor an intervention to meet its needs in a culturally relevant manner. Some systematic reviews have questioned whether interventions to improve effective consumer skills are appropriate in vulnerable populations. We propose that these populations may have the most to gain from such interventions since they might be expected to have relatively lower skills and health literacy than other groups.</t>
  </si>
  <si>
    <t>Raftery,J.;Bryant,J.;Powell,J.;Kerr,C.;Hawker,S.</t>
  </si>
  <si>
    <t>Payment to healthcare professionals for patient recruitment to trials: systematic review and qualitative study.</t>
  </si>
  <si>
    <t>OBJECTIVES: To review UK guidelines regarding the use of financial incentives for healthcare professionals to become involved in clinical trials, and to survey perceptions and current practice. DATA SOURCES: Electronic databases were searched from inception to June 2006. Interviews were held with NHS healthcare professionals, research managers from the pharmaceutical industry and members of the public. REVIEW METHODS: From the searches, 634 identified studies were assessed for inclusion in the systematic review, but only three met the criteria for data extraction. Fifty-eight individuals were interviewed: 38 chief investigators, six non-research active clinicians, eight public and six pharmaceutical managers. Investigators were selected from those funded by the HTA Programme, the other by 'snowballing' and personal contact. RESULTS: The evidence from the literature was limited and inconclusive. In UK guidelines, the issues around payments to clinicians or patients were implied rather than stated, usually linked to discussion of conflict of interest and disclosure of any such conflicts. Developments in NHS research governance had led to increased transparency in all payments for research participation and for payments to be made to NHS Trusts rather than individual clinicians. While reimbursement of costs incurred by research was strongly supported by the interviewees, payments to incentivise recruitment were not. A code of practice was suggested for payments in publicly funded trials, which was closely linked to the principles of Good Clinical Practice in research. Factors such as interest in the topic, scope for patient benefit and good communication were considered more important than payment. Interviews with the general public indicated low levels of awareness of the existence of payments to clinicians linked to patient recruitment in trials, and unanimous support for full disclosure. Interviews with managers in the pharmaceutical industry showed greater familiarity with payments for research involvement. GPs were seen as the only group for whom scope existed for individual payments. Concerns were expressed by the pharmaceutical company interviewees at the rising cost of research and unnecessary bureaucracy. CONCLUSIONS: The ethical stances outlined in Good Clinical Practice in research were widely endorsed by the three groups interviewed. These allow reasonable payments to clinicians, subject to disclosure of any possible conflicts of interest. The potential for incentivising clinicians to recruit was limited as any payments should be based on the cost of inputs and should not be made to individuals but to their host organisation. NHS professionals were concerned that payments could damage the quality of research and also considered full disclosure to patients as challenging. Patients and members of the public favoured full disclosure and payment of expenses to patients involved in research. Pharmaceutical company interviewees viewed payment to the NHS for all research activities as normal and highly regulated. They complained that the prices charged were high and so variable that they required benchmarking. Considerable scope exists for compiling data on the factors that help and hinder the progress of clinical trials and also for experimenting with different incentives to encourage involvement in clinical research. Further research should focus on improved reporting of those organisational aspects of trials that are known to affect recruitment; retrospective analysis of the factors associated with different levels of recruitment to RCTs; prospective comparative research on trial recruitment; qualitative research on participants' experiences of being involved in different kinds of trials, and proposals to include within trials experiments with payments methods.</t>
  </si>
  <si>
    <t>Ramers-Verhoeven,Corina W.;Perrone,Francesco;Oliver,Kathy</t>
  </si>
  <si>
    <t>Exploratory research into cancer patients' attitudes to clinical trials.</t>
  </si>
  <si>
    <t>Ecancermedicalscience</t>
  </si>
  <si>
    <t>A qualitative survey was carried out in six countries to gather insights into potential barriers to patient participation in cancer clinical trials (CTs) to help stakeholders develop strategies to improve recruitment and participation. While the research was exploratory in nature, the findings highlight the critical role that doctors play in terms of CTs participation. The research also indicates the need for outreach to raise awareness about CTs both outside and within the clinical research community as well as educating the general public to dispel misconceptions about CTs. The results also indicated that most patients who participated in the research believe all patients should be offered the chance to participate in CTs, wanting all available options presented to them.</t>
  </si>
  <si>
    <t>Reasor,James E.;Farrell,Sarah P.</t>
  </si>
  <si>
    <t>The effectiveness of advanced practice registered nurses as psychotherapists.</t>
  </si>
  <si>
    <t>Archives of Psychiatric Nursing</t>
  </si>
  <si>
    <t>This article explores the effectiveness of advanced practice registered nurses as psychotherapists. Psychiatric/mental health (PMH) clinical nurse specialists (CNSs) possess the training, skills, and abilities necessary to provide effective psychotherapy. A case study is examined involving a client with obsessive-compulsive disorder who underwent psychotherapy by a PMH CNS graduate student. Evidence is presented that CNSs follow evidence-based procedures with effective outcomes.</t>
  </si>
  <si>
    <t>Reed,Harold M.;Yanes,Rafael E.;Delto,Joan C.;Omarzai,Yumna;Imperatore,Kailee</t>
  </si>
  <si>
    <t>Non-grafted Vaginal Depth Augmentation for Transgender Atresia, Our Experience and Survey of Related Procedures.</t>
  </si>
  <si>
    <t>Aesthetic Plastic Surgery</t>
  </si>
  <si>
    <t>INTRODUCTION: Neovaginal atresia especially following male-to-female transgender vaginoplasty is a distressing concern. A pelvic space must be re-created. Traditionally, an epithelial or mucosal lining is employed to cover the space. However, in our series of 18 patients, a non-grafted approach has been equally efficacious, as previously described by others. AIM: To follow the outcome of male-to-female transsexuals undergoing secondary depth enhancement without use of graft or flap. METHODS: Patient selection included two operated on elsewhere, one of whom had a lower abdominal skin graft, and the remainder done here using an inverted penile skin flap supplemented by a scrotal graft extension as needed. The time lag from primary to revision surgery varied from 5 months to 23 years, average 3.7 years. The fascial plane of Denonvilliers was reopened and packed for 7 days to facilitate maintenance of a pelvic space. Patients are requested to perform serial self-dilations with a stent set indefinitely to maintain patency and procure additional depth. Immuno-histochemistry staining was performed to demonstrate estrogen receptor (ER) presence in male genital skin. Estrogen cream may be utilized to facilitate wound healing. Main outcome measures were post-operative depth results and Female Sexual Function Index (FSFI) scores. Several attempts were made to contact all patients for completion of a FSFI. Ten out of 18 responded. RESULTS: Following revision of the pelvic space, static depths increased two-fold on average, from 2.4 in. (6.2 cm) to 5.0 in. (12.7 cm). The FSFI domain scores (of desire, arousal, lubrication, orgasm, satisfaction, and pain) were all mid-range or above. Full scale FSFI scores (compilation score) averaged 23.4 (range limits 2-36). Histologic staining showed the presence of ER in genital skin of all genetic males tested regardless of estrogen usage and perceived gender. CONCLUSIONS: Given adequate development of the rectal-vesical space and preservation of that space with self-dilation, epithelialization will ensue providing sexual gratification for patient and partner (as per patient). LEVEL OF EVIDENCE III: This journal requires that authors assign a level of evidence to each article. For a full description of these Evidence-Based Medicine ratings, please refer to the Table of Contents or the online Instructions to Authors www.springer.com/00266 .</t>
  </si>
  <si>
    <t>Reed,Jan;Weiner,Robert;Cook,Glenda</t>
  </si>
  <si>
    <t>Partnership research with older people - moving towards making the rhetoric a reality</t>
  </si>
  <si>
    <t>3a</t>
  </si>
  <si>
    <t>As nursing develops closer partnerships with older people in delivering care, it also needs to develop partnerships in order to create the knowledge base for practice in a way that challenges professional hegemony and empowers older people. However, the process of developing partnerships in research takes place against a background of academic research traditions and norms, which can present obstacles to collaboration. This paper is a reflection on the issues that have arisen in three projects where older people were involved in research at different levels, from sources of data to independent researchers. It points to some of the areas that need further exploration and development. [References: 16]</t>
  </si>
  <si>
    <t>Title - Include; Abstract - Include; Full Text; Include</t>
  </si>
  <si>
    <t xml:space="preserve">include for title/abstrract and for full txt </t>
  </si>
  <si>
    <t xml:space="preserve">yes
</t>
  </si>
  <si>
    <t>Reid,Joanne</t>
  </si>
  <si>
    <t>Conducting qualitative research with advanced cancer patients and their families: ethical considerations</t>
  </si>
  <si>
    <t>International journal of palliative nursing</t>
  </si>
  <si>
    <t>Research involving patients with advanced cancer and their families raises ethical issues for researchers. This paper outlines and discusses the ethical considerations associated with conducting a qualitative study, using in-depth interviews, involving patients with advanced cancer who had cachexia and their families. Such ethical issues relate to beneficence, justice, and the research participants' autonomy. Involving patients and their families at this stage of the illness trajectory allows their voice to inform future practice and ensure that delivery of care is client centred. However, the vulnerability of this population must be recognized and incorporated into meticulous planning of studies to ensure ethical research practice is conducted with this population. [References: 29]</t>
  </si>
  <si>
    <t>Rendell,J. M.;Merritt,R. D.;Geddes,J. R.</t>
  </si>
  <si>
    <t>Incentives and disincentives to participation by clinicians in randomised controlled trials</t>
  </si>
  <si>
    <t>(2)MR</t>
  </si>
  <si>
    <t>BACKGROUND: Patients and clinicians need reliable, up-to-date information from randomised controlled trials (RCTs) on the costs and benefits of treatments. Recruitment difficulties arise when clinicians do not invite patients to participate in trials. OBJECTIVES: Primary: to assess the evidence for the effect of disincentives and incentives on the extent to which clinicians invite eligible patients to participate in RCTs of healthcare interventions. Secondary: to assess the evidence in relation to stated willingness to invite participation. SEARCH STRATEGY: 1. The Cochrane Methodology Register and Cochrane Database of Methodology Reviews were searched in May 2006 and Cochrane Central Register of Controlled Trials, National Research Register and ClinicalTrialsGov in April 2005.2. EMBASE, MEDLINE, CINAHL, PsycINFO and AMED were searched in April 2005.3. Reference lists of included studies were checked. SELECTION CRITERIA: Studies exploring the effect of (dis)incentives on clinicians' views and recruitment-related activity. DATA COLLECTION AND ANALYSIS: The information about included studies was insufficient for a full assessment of quality. Data on (dis)incentives were extracted and association with recruitment tested. MAIN RESULTS: No RCTs of interventions were identified. Eleven observational studies were included - two medical records reviews, one matched pair study, one clinician interview study, two studies documenting clinicians' decisions and five postal surveys. Three measures of recruitment were used, invitation to participate, entry into RCT and reported entry to RCT. Five studies explored the effect of patient characteristics. The effect of age and prognosis varied between trials. Six studies considered the association between clinicians' views and recruitment. Clinicians who agreed to participate because they were acquainted with the researchers were less likely to participate than those otherwise motivated (1 study, 2-sided p = 0.04 Fisher's exact test) and (Odds Ratio [OR] 0.4, 95% Confidence Interval [CI] 0.2 to 0.9, 1 study). Clinicians who had recruited were more likely to report some difficulties including "trials involve extra work" (OR 92.94, 95% CI 4.54 - 1902.11; p &lt;/= 0.01, 1 study) and "inviting patients to participate is embarrassing" (chi-square 15.55, df = 1, p &lt; 0.0001, 1 study). The effect of the need to discuss clinical uncertainty was unclear but concern that the doctor-patient relationship would be adversely affected by participation was a deterrent (chi-square = 7.25, df = 1, p = 0.007, 1 study). AUTHORS' CONCLUSIONS: The impact of factors varied across studies. Researchers need to be aware that aspects of the design and conduct of trials can affect clinicians' willingness to invite patients to participate. Further research is needed. [References: 31]</t>
  </si>
  <si>
    <t>Repper,Julie;Breeze,Jayne</t>
  </si>
  <si>
    <t>User and carer involvement in the training and education of health professionals: a review of the literature</t>
  </si>
  <si>
    <t>BACKGROUND: Health policy requires consumer involvement in services, research and education but little is known about how consumers are being involved in healthcare education, the effect on learning and practice, nor how involvement initiatives are being evaluated. OBJECTIVES: To describe methods of involving consumers in healthcare education, discuss ways in which initiatives have been evaluated, and identify areas for development in education, practice and research. DESIGN: All papers reporting specific initiatives involving consumers in health care worker training and education were included. Viewpoint articles and studies of consumers training consumers were excluded. DATA SOURCES: Cinahl, Medline, Assia, PsycINFO, British Nursing Index, Social Science Citation Index, citations from reference lists, relevant websites and personal communication with key people known to be working in this area. REVIEW METHODS: A narrative approach was taken with categorisation of data to reflect objectives of selected studies; method of involvement; process issues and evaluation. RESULTS: Thirty-eight papers were included; most provide small-scale qualitative studies of mental health service users and focus on process rather than outcome. Various methods of involvement are described and consumers consistently prioritise the need for training in interpersonal skills over 'technical' skills. There is little research into organisational strategies and no studies investigate the effect of consumer involvement on practice. Two studies indicated that students exposed to consumer involvement demonstrate more empathic understanding and better communication skills. CONCLUSIONS: There is tentative evidence that consumer involvement in training enhances workers' skills in the manner prioritised by consumers. However, if consumer involvement in training and education is to facilitate services that reflect the priorities of the people using them, it must be developed in partnership with service providers; further research is needed to explore the impact of consumer involvement and to track the development of organisational consumer involvement strategies, also systems for supporting consumers need to be established, including training for both consumers and staff. [References: 50]</t>
  </si>
  <si>
    <t>Title include; Abstract Exclude - Not POR competencies</t>
  </si>
  <si>
    <t>Repper,Julie;Perkins,Rachel;UFM Network</t>
  </si>
  <si>
    <t>Looking through users' eyes</t>
  </si>
  <si>
    <t>25-8</t>
  </si>
  <si>
    <t>Retsch-Bogart,George Z.</t>
  </si>
  <si>
    <t>Update on new pulmonary therapies</t>
  </si>
  <si>
    <t>PURPOSE OF REVIEW: Understanding the molecular and cellular processes responsible for the development of lung disease in cystic fibrosis (CF) has led to evaluation of a broad range of new therapies within multiple therapeutic classes. For these reasons, clinical research in CF is accelerating, as new agents progress through the early stages of drug development, move into clinical trials and are offered to study patients. This review focuses on the most notable clinical trials of pulmonary therapies reported in the last year. RECENT FINDINGS: Progress in gene therapy remains slow, but is offset by significant gains in development of cystic fibrosis transmembrane conductance regulator modulators and drugs that restore airway surface liquid. Although addressing downstream consequences of CF lung pathophysiology, the substantial burden of chronic infection makes both antibiotic and anti-inflammatory therapies a critical component of treatment, such that additional agents to manage sustained inflammation and resistant microorganisms along with improved delivery systems are needed. SUMMARY: The pace of drug development in CF will require an expanding pool of patients willing to participate in clinical research to test new agents. Although these potential therapies will likely improve quality of life for people with CF and contribute to improved survival, it will be important to avoid adding excessively to the already high burden of treatment. If the demands on patients' time continue to grow, a decrease in adherence to effective therapies may paradoxically lead to worse outcomes and negate the benefits new treatments bring.</t>
  </si>
  <si>
    <t>Rettke,Horst;Geschwindner,Heike M.;van den Heuvel,Wim J A.</t>
  </si>
  <si>
    <t>Assessment of Patient Participation in Physical Rehabilitation Activities: An Integrative Review</t>
  </si>
  <si>
    <t>Rehabilitation Nursing Journal</t>
  </si>
  <si>
    <t>PURPOSE: In addition to the amount and intensity of rehabilitation interventions and the number of therapies, the degree of patient participation in physical rehabilitation activities is key. For this reason, adequate information regarding participation is necessary to evaluate patient performance. This article reviews instruments designed to assess participation in physical rehabilitation activities. DESIGN: Integrative review. METHODS: Pubmed, CINAHL, PsycInfo, Embase, and Cochrane Library database were searched for publications between January 1976 and July 2012. Secondary searches were also conducted and reference lists scanned for relevant publications. FINDINGS: Fourteen articles reporting on three instruments were found. They differ with regard to their underlying theoretical concepts. Each instrument was tested in medical inpatient rehabilitation settings. CONCLUSIONS/CLINICAL RELEVANCE: Each instrument appears to be useful for assessing specific aspects of patient participation in rehabilitation activities. More theoretical work is needed to clarify the underlying concepts as these instruments are not yet ready for clinical application. Copyright © 2014 Association of Rehabilitation Nurses.</t>
  </si>
  <si>
    <t>Rhodes,Scott D.;Daniel,Jason;Alonzo,Jorge;Duck,Stacy;Garcia,Manuel;Downs,Mario;Hergenrather,Kenneth C.;Alegria-Ortega,Jose;Miller,Cindy;Boeving Allen,Alex;Gilbert,Paul A.;Marsiglia,Flavio F.</t>
  </si>
  <si>
    <t>A systematic community-based participatory approach to refining an evidence-based community-level intervention: the HOLA intervention for Latino men who have sex with men.</t>
  </si>
  <si>
    <t>Our community-based participatory research partnership engaged in a multistep process to refine a culturally congruent intervention that builds on existing community strengths to promote sexual health among immigrant Latino men who have sex with men (MSM). The steps were the following: (1) increase Latino MSM participation in the existing partnership, (2) establish an Intervention Team, (3) review the existing sexual health literature, (4) explore needs and priorities of Latino MSM, (5) narrow priorities based on what is important and changeable, (6) blend health behavior theory with Latino MSM's lived experiences, (7) design an intervention conceptual model, (8) develop training modules and (9) resource materials, and (10) pretest and (11) revise the intervention. The developed intervention contains four modules to train Latino MSM to serve as lay health advisors known as Navegantes. These modules synthesize locally collected data with other local and national data; blend health behavior theory, the lived experiences, and cultural values of immigrant Latino MSM; and harness the informal social support Latino MSM provide one another. This community-level intervention is designed to meet the expressed sexual health priorities of Latino MSM. It frames disease prevention within sexual health promotion.</t>
  </si>
  <si>
    <t>Title - Include; Abstract - include Full Text Not POR competencies</t>
  </si>
  <si>
    <t>Riemer,Manuel;Kelley,Susan Douglas;Casey,Susan;Taylor Haynes,Katherine</t>
  </si>
  <si>
    <t>Developing effective research-practice partnerships for creating a culture of evidence-based decision making.</t>
  </si>
  <si>
    <t>With growing evidence that treatment as usual may have limited effectiveness in mental health the pressure on service providers to be accountable and produce evidence as to the effectiveness of their services has increased. Measurement Feedback Systems, such as the Contextualized Feedback System (CFS), have the potential to be powerful tools for service providers in assessing their own effectiveness at multiple levels with an organization. These systems represent an amalgamation of the data driven world of science and the experience driven world of clinical practice. However, the synthesis of these two worlds is not without significant challenges as these two very different cultures can easily clash. The key for successful collaboration in developing and implementing Measurement Feedback Systems is a good university-practice partnership that has a strong foundation in common goals and the positive relationships among its members. In addition, the partnership needs to be flexible so that it can adapt to new challenges and continuously grow with each obstacle. These are some of several lessons learned the authors of this article will share as part of their experience with developing and implementing CFS in one of the largest behavioral health service providers in the U.S.</t>
  </si>
  <si>
    <t xml:space="preserve">not a review </t>
  </si>
  <si>
    <t>May be POR but not a review paper</t>
  </si>
  <si>
    <t>Ring,Nicola;Jepson,Ruth;Pinnock,Hilary;Wilson,Caroline;Hoskins,Gaylor;Wyke,Sally;Sheikh,Aziz</t>
  </si>
  <si>
    <t>Developing novel evidence-based interventions to promote asthma action plan use: a cross-study synthesis of evidence from randomised controlled trials and qualitative studies.</t>
  </si>
  <si>
    <t>BACKGROUND: Long-standing randomised controlled trial (RCT) evidence indicates that asthma action plans can improve patient outcomes. Internationally, however, these plans are seldom issued by professionals or used by patients/carers. To understand how the benefits of such plans might be realised clinically, we previously investigated barriers and facilitators to their implementation in a systematic review of relevant RCTs and synthesised qualitative studies exploring professional and patient/carer views. Our final step was to integrate these two separate studies. METHODS: First, a theoretical model of action plan implementation was proposed, derived from our synthesis of 19 qualitative studies, identifying elements which, if incorporated into future interventions, could promote their use. Second, 14 RCTs included in the quantitative synthesis were re-analysed to assess the extent to which these elements were present within their interventions (that is, 'strong', 'weak' or 'no' presence) and with what effect. Matrices charted each element's presence and strength, facilitating analysis of element presence and action plan implementation. RESULTS: Four elements (professional education, patient/carer education, (patient/carer and professional) partnership working and communication) were identified in our model as likely to promote asthma plan use. Thirteen interventions reporting increased action plan implementation contained all four elements, with two or more strongly present. One intervention reporting no effect on action plan implementation contained only weakly present elements. Intervention effectiveness was reported using a narrow range of criteria which did not fully reflect the four elements. For example, no study assessed whether jointly developed action plans increased use. Whilst important from the professional and patient/carer perspectives, the integral role of these elements in intervention delivery and their effect on study outcomes was under-acknowledged in these RCTs. CONCLUSIONS: Our novel approach provides an evidence-base for future action plan interventions. Such interventions need to ensure all elements in our implementation model (patient/carer and professional education to support development of effective partnership working and communication) are strongly present within them and a wider range of criteria better reflecting the realities of clinical practice and living with asthma are used to measure their effectiveness. We now intend to test such a complex intervention using a cluster trial design.</t>
  </si>
  <si>
    <t xml:space="preserve">not por </t>
  </si>
  <si>
    <t>Not POR</t>
  </si>
  <si>
    <t>Robinson,A.;Thomson,R.</t>
  </si>
  <si>
    <t>Variability in patient preferences for participating in medical decision making: implication for the use of decision support tools</t>
  </si>
  <si>
    <t>Quality in Health Care</t>
  </si>
  <si>
    <t>While there is an increasing emphasis on patient empowerment and shared decision making, evidence suggests that many patients do not wish to be involved in decisions about their own care. Previous research has found patient preferences for involvement in decision making to vary with age, socioeconomic status, illness experience, and the gravity of the decision. Furthermore, there is evidence that certain patients may experience disutility from being involved in decision making about the treatment of their health problems. We discuss the implications of these findings for the use of decision support tools and the difficulties of targeting their use towards those patients most likely to benefit. We argue that patients may be ill informed about what participation in decision making actually entails and unaware of the benefits they stand to gain by articulating their preferences to their clinician. Furthermore, clinicians are not good at accurately assessing patients' preferences, while patients may have unrealistic expectations about their clinician's ability to "know what is best" for them. Further research is required to understand variations in patients' preferences for information and involvement in decision making, and the factors that influence them. [References: 37]</t>
  </si>
  <si>
    <t>Robinson,Janice H.;Callister,Lynn C.;Berry,Judith A.;Dearing,Karen A.</t>
  </si>
  <si>
    <t>Patient-centered care and adherence: definitions and applications to improve outcomes</t>
  </si>
  <si>
    <t>PURPOSE: The implementation of patient-centered care (PCC) has been hampered by the lack of a clear definition and method of measurement. The purpose of this review is to identify the fundamental characteristics of PCC to clarify its definition, propose a method for measurement of PCC, and recommend effective PCC practices. DATA SOURCES: Review of literature related to PCC, adherence and communication from Cinahl, PubMed Academic Search Premier, and Cochrane Library databases. CONCLUSIONS: Research has shown that patient-centered interactions promote adherence and lead to improved health outcomes. The fundamental characteristics of PCC were identified as (a) patient involvement in care and (b) the individualization of patient care. The use of a numeric rating scale to measure the presence of these characteristics allows quantification from the patient perspective. Effective PCC practices were related to communication, shared decision making, and patient education. IMPLICATIONS FOR PRACTICE: PCC is a measure of the quality of health care. Understanding the characteristics of PCC facilitates its implementation and measurement. Promoting PCC activities will improve adherence and encourage patient responsibility for health status. [References: 51]</t>
  </si>
  <si>
    <t>Rogers,Morwenna;Bethel,Alison;Boddy,Kate</t>
  </si>
  <si>
    <t>Development and testing of a medline search filter for identifying patient and public involvement in health research.</t>
  </si>
  <si>
    <t>Health Information &amp; Libraries Journal</t>
  </si>
  <si>
    <t>BACKGROUND: Research involving the public as partners often proves difficult to locate due to the variations in terms used to describe public involvement, and inability of medical databases to index this concept effectively. OBJECTIVE: To design a search filter to identify literature where patient and public involvement (PPI) was used in health research. METHODS: A reference standard of 172 PPI papers was formed. The references were divided into a development set and a test set. Search terms were identified from common words, phrases and synonyms in the development set. These terms were combined as a search strategy for medline via OvidSP, which was then tested for sensitivity against the test set. The resultant search filter was then assessed for sensitivity, specificity and precision using a previously published systematic review. RESULTS: The search filter was found to be highly sensitive 98.5% in initial testing. When tested against results generated by a 'real-life' systematic review, the filter had a specificity of 81%. However, sensitivity dropped to 58%. Adjustments to the population group of terms increased the sensitivity to 73%. CONCLUSION: The PPI filter designed for medline via OvidSP could aid information specialists and researchers trying to find literature specific to PPI. Copyright © 2016 Health Libraries Group.</t>
  </si>
  <si>
    <t xml:space="preserve">NOTE:  this is a paper where we asked the aturhos to share their search results with us -- thinking they may have found something in their search that would be useful to us.  These papers that they had and shared with us  are in our UK files. </t>
  </si>
  <si>
    <t>Rousseau,Paul</t>
  </si>
  <si>
    <t>Evidence-based medicine: show me the evidence!.</t>
  </si>
  <si>
    <t>Ruete,Alejandro</t>
  </si>
  <si>
    <t>Displaying bias in sampling effort of data accessed from biodiversity databases using ignorance maps.</t>
  </si>
  <si>
    <t>Biodiversity Data Journal</t>
  </si>
  <si>
    <t>BACKGROUND: Open-access biodiversity databases including mainly citizen science data make temporally and spatially extensive species' observation data available to a wide range of users. Such data have limitations however, which include: sampling bias in favour of recorder distribution, lack of survey effort assessment, and lack of coverage of the distribution of all organisms. These limitations are not always recorded, while any technical assessment or scientific research based on such data should include an evaluation of the uncertainty of its source data and researchers should acknowledge this information in their analysis. The here proposed maps of ignorance are a critical and easy way to implement a tool to not only visually explore the quality of the data, but also to filter out unreliable results. NEW INFORMATION: I present simple algorithms to display ignorance maps as a tool to report the spatial distribution of the bias and lack of sampling effort across a study region. Ignorance scores are expressed solely based on raw data in order to rely on the fewest assumptions possible. Therefore there is no prediction or estimation involved. The rationale is based on the assumption that it is appropriate to use species groups as a surrogate for sampling effort because it is likely that an entire group of species observed by similar methods will share similar bias. Simple algorithms are then used to transform raw data into ignorance scores scaled 0-1 that are easily comparable and scalable. Because of the need to perform calculations over big datasets, simplicity is crucial for web-based implementations on infrastructures for biodiversity information. With these algorithms, any infrastructure for biodiversity information can offer a quality report of the observations accessed through them. Users can specify a reference taxonomic group and a time frame according to the research question. The potential of this tool lies in the simplicity of its algorithms and in the lack of assumptions made about the bias distribution, giving the user the freedom to tailor analyses to their specific needs.</t>
  </si>
  <si>
    <t>Not health research</t>
  </si>
  <si>
    <t>Ruland,Cornelia M.</t>
  </si>
  <si>
    <t>Shared decision making and nursing informatics research in Norway</t>
  </si>
  <si>
    <t>Applied Nursing Research</t>
  </si>
  <si>
    <t>Sabbagh,Amira S.;Daher,Rose T.;Otrock,Zaher K.;Khalek,Rabab N. Abdel;Zaatari,Ghazi S.;Mahfouz,Rami A. R.</t>
  </si>
  <si>
    <t>ApoB-100 R3500Q mutation in the Lebanese population: prevalence and historical review of the literature</t>
  </si>
  <si>
    <t>Molecular biology reports</t>
  </si>
  <si>
    <t>An interesting mutation affecting the Apo-B gene, R3500Q, is known to display variable geographical distribution in the world and is mostly implicated in the pathogenesis of Familial Hypercholesterolemia (FH). The aim of this study is to determine the prevalence of this mutation in the Lebanese population and compare it to the available international literature. DNA from 160 unrelated healthy donors from our HLA-bank was used and the ApoB genotype was determined using the CardioVascular Disease (CVD) StripAssay (this assay is based on a Polymerase Chain Reaction-Reverse Hybridization technique). The R3500Q mutation was not observed in the general Lebanese population. Since the mutation frequency is elevated in Central Europe and tends to decrease as one moves east and south, it disappears completely in the Mediterranean regions such as Spain, Turkey and Israel; therefore, it is rather expected to be absent in Lebanon as well. Our report adds a valuable piece of information regarding this mutation in an Arab country and paves the way for future research involving patients diagnosed with FH in order to assess the role of the R3500Q mutation in the development of this clinical entity. [References: 36]</t>
  </si>
  <si>
    <t>Sacristan,Jose A.;Aguaron,Alfonso;Avendano-Sola,Cristina;Garrido,Pilar;Carrion,Juan;Gutierrez,Alipio;Kroes,Robert;Flores,Angeles</t>
  </si>
  <si>
    <t>Patient involvement in clinical research: why, when, and how</t>
  </si>
  <si>
    <t>The development of a patient-centered approach to medicine is gradually allowing more patients to be involved in their own medical decisions. However, this change is not happening at the same rate in clinical research, where research generally continues to be carried out on patients, but not with patients. This work describes the why, when, and how of more active patient participation in the research process. Specific measures are proposed to improve patient involvement in 1) setting priorities, 2) study leadership and design, 3) improved access to clinical trials, 4) preparation and oversight of the information provided to participants, 5) post-study evaluation of the patient experience, and 6) the dissemination and application of results. In order to achieve these aims, the relative emphases on the ethical principles underlying research need to be changed. The current model based on the principle of beneficence must be left behind, and one that upholds the ethical principles of autonomy and non maleficence should be embraced. There is a need to improve the level of information that patients and society as a whole have on research objectives and processes; the goal is to promote the gradual emergence of the expert patient.</t>
  </si>
  <si>
    <t>POR but not a review paper</t>
  </si>
  <si>
    <t>Sajid,Saleha;Kotwal,Ashwin A.;Dale,William</t>
  </si>
  <si>
    <t>Interventions to improve decision making and reduce racial and ethnic disparities in the management of prostate cancer: a systematic review</t>
  </si>
  <si>
    <t>OBJECTIVES: Ethnic minorities are disproportionately impacted by prostate cancer (PCa) and are at risk for not receiving informed decision making (IDM). We conducted a systematic literature review on interventions to improve: (1) IDM about PCa in screening-eligible minority men, and (2) quality of life (QOL) in minority PCa survivors. DATA SOURCES: MeSH headings for PCa, ethnic minorities, and interventions were searched in MEDLINE, Cochrane Database of Systematic Reviews, Cochrane Central Register of Controlled Trials, CINAHL, and PsycINFO. SUBJECT ELIGIBILITY CRITERIA: We identified U.S.-based, English-language articles (1985-2010) on interventions to improve PCa IDM and QOL that included 50% or more minority patients or analyses stratified by race/ethnicity. STUDY APPRAISAL AND SYNTHESIS METHODS: Articles (n=19) were evaluated and scored for quality using a Downs and Black (DB) system. Interventions were organized by those enhancing 1) IDM about PCa screening and 2) improving QOL and symptom among PCa survivors. Outcomes were reported by intervention type (educational seminar, printed material, telephone-based, video and web-based). RESULTS: Fourteen studies evaluated interventions for enhancing IDM about PCa screening and five evaluated programs to improve outcomes for PCa survivors. Knowledge scores were statistically significantly increased in 12 of 13 screening studies that measured knowledge, with ranges of effect varying across intervention types: educational programs (13%-48% increase), print (11%-18%), videotape/DVD (16%), and web-based (7%-20%). In the final screening study, an intervention to improve decision-making about screening increased decisional self-efficacy by 9%. Five cognitive-behavioral interventions improved QOL among minority men being treated for localized PCa through enhancing problem solving and coping skills. LIMITATIONS: Weak study designs, small sample sizes, selection biases, and variation in follow-up intervals across studies. CONCLUSIONS: Educational programs were the most effective intervention for improving knowledge among screening-eligible minority men. Cognitive behavioral strategies improved QOL for minority men treated for localized PCa.</t>
  </si>
  <si>
    <t>Salimi,Yahya;Shahandeh,Khandan;Malekafzali,Hossein;Loori,Nina;Kheiltash,Azita;Jamshidi,Ensiyeh;Frouzan,Ameneh S.;Majdzadeh,Reza</t>
  </si>
  <si>
    <t>Is Community-based Participatory Research (CBPR) Useful? A Systematic Review on Papers in a Decade.</t>
  </si>
  <si>
    <t>BACKGROUND: Community-based participatory research (CBPR) has been applied by health researchers and practitioners to address health disparities and community empowerment for health promotion. Despite the growing popularity of CBPR projects, there has been little effort to synthesize the literature to evaluate CBPR projects. The present review attempts to identify appropriate elements that may contribute to the successful or unsuccessful interventions. METHODS: A systematic review was undertaken using evidence identified through searching electronic databases, web sites, and reference list checks. Predefined inclusion and exclusion criteria were assessed by reviewers. Levels of evidence, accounting for methodologic quality, were assessed for 3 types of CBPR approaches, including interventional, observational, and qualitative research design as well as CBPR elements through separate abstraction forms. Each included study was appraised with 2 quality grades, one for the elements of CBPR and one for research design. RESULTS: Of 14,222 identified articles, 403 included in the abstract review. Of these, 70 CBPR studies, that 56 intervention studies had different designs, and finally 8 studies met the inclusion criteria. The findings show that collaboration among community partners, researchers, and organizations led to community-level action to improve the health and wellbeing and to minimize health disparities. It enhanced the capacity of the community in terms of research and leadership skills. The result provided examples of effective CBPR that took place in a variety of communities. However, little has been written about the organizational capacities required to make these efforts successful. CONCLUSION: Some evidences were found for potentially effective strategies to increase the participant's levels of CBPR activities. Interventions that included community involvement have the potential to make important differences to levels of activities and should be promoted.</t>
  </si>
  <si>
    <t xml:space="preserve">possbly r't to POR need abstract  </t>
  </si>
  <si>
    <t>Salsberg,Jon;Parry,David;Pluye,Pierre;Macridis,Soultana;Herbert,Carol P.;Macaulay,Ann C.</t>
  </si>
  <si>
    <t>Successful strategies to engage research partners for translating evidence into action in community health: a critical review</t>
  </si>
  <si>
    <t>Journal Of Environmental &amp; Public Health</t>
  </si>
  <si>
    <t>OBJECTIVES: To undertake a critical review describing key strategies supporting development of participatory research (PR) teams to engage partners for creation and translation of action-oriented knowledge. METHODS: Sources are four leading PR practitioners identified via bibliometric analysis. Authors' publications were identified in January 1995-October 2009 in PubMed, Embase, ISI Web of Science and CAB databases, and books. Works were limited to those with a process description describing a research project and practitioners were first, second, third, or last author. RESULTS: Adapting and applying the "Reliability Tested Guidelines for Assessing Participatory Research Projects" to retained records identified five key strategies: developing advisory committees of researchers and intended research users; developing research agreements; using formal and informal group facilitation techniques; hiring co-researchers/partners from community; and ensuring frequent communication. Other less frequently mentioned strategies were also identified. CONCLUSION: This review is the first time these guidelines were used to identify key strategies supporting PR projects. They proved effective at identifying and evaluating engagement strategies as reported by completed research projects. Adapting these guidelines identified gaps where the tool was unable to assess fundamental PR elements of power dynamics, equity of resources, and member turnover. Our resulting template serves as a new tool to measure partnerships.</t>
  </si>
  <si>
    <t>Not review paper</t>
  </si>
  <si>
    <t>Samanta,Ash;Samanta,Jo</t>
  </si>
  <si>
    <t>Research governance: panacea or problem?</t>
  </si>
  <si>
    <t>Clinical Medicine</t>
  </si>
  <si>
    <t>Clinical research must meet contemporary professional, legal and ethical standards. Research governance aims to improve quality whilst safeguarding the interests of the public. Research on humans is covered by several internationally recognised ethical codes designed to protect persons from the hazards of experimental treatment. However, to date there is no overarching statutory framework that regulates health and social care research, which is governed by common law principles. The recent European Union Clinical Trials Directive aims to harmonise regulation of clinical trials and protect the interest of study participants. Approval by the new Central Office for Research Ethics Committees (COREC) is now a mandatory requirement for research projects in the UK to ensure stringent ethical standards. Research that involves NHS patients, staff, resources or premises is subject to a framework for research governance that monitors performance and adverse incidents and delineates lines of responsibility and accountability. Researchers at all levels must be fully aware of these new initiatives and of their responsibilities. NHS organisations should acknowledge and commit to clinical research as an intrinsic component of high quality health service delivery. [References: 39]</t>
  </si>
  <si>
    <t>Sanders,Ariette R. J.;van Weeghel,Inge;Vogelaar,Maartje;Verheul,William;Pieters,Ron H. M.;de Wit,Niek J.;Bensing,Jozien M.</t>
  </si>
  <si>
    <t>Effects of improved patient participation in primary care on health-related outcomes: a systematic review</t>
  </si>
  <si>
    <t>BACKGROUND: In primary care, many consultations address symptom-based complaints. Recovery from these complaints seldom exceeds placebo effects. Patient participation, because of its supposed effects on trust and patient expectancies, is assumed to benefit patients' recovery. While the idea is theoretically promising, it is still unclear what the effects of increased patient participation are on patient outcomes. Aim. To review the effects of controlled intervention studies aiming to improve patient participation in face-to-face primary care consultations on patient-oriented and/or disease-oriented outcomes. METHODS: This study is a systematic review. A systematic search was undertaken for randomized controlled trials designed to measure the effects of interventions that aimed to improve adult patients' participation in primary care visits. The CINAHL, Cochrane, EMBASE, PsycINFO and PubMed databases were searched. RESULTS: Seven different trials fulfilled the inclusion criteria. Three of the studies were related to symptom-based complaints. Five studies measured patient-oriented outcomes, the primary outcome of interest for this review. All studies suffered from substantial bias. Studies varied widely in their aims, types of complaints/diseases, strength of the interventions and their outcomes. The effects on patient-oriented outcomes and disease-oriented outcomes were ambiguous. CONCLUSION: Little research has been performed on health outcomes of interventions aiming to increase patient participation in general practice visits among patients suffering from symptom-based complaints. The results still are non-conclusive. The quality of the trials has been weak, possibly due to the complexity of the concept. This weak quality may explain the lack of conclusive results. Proposals for future research designs are offered.</t>
  </si>
  <si>
    <t>POR, but not competencies</t>
  </si>
  <si>
    <t>Sangvatanakul,Pukkaporn;Hillege,Sharon;Lalor,Erin;Levi,Christopher;Hill,Kelvin;Middleton,Sandy</t>
  </si>
  <si>
    <t>Setting stroke research priorities: The consumer perspective.</t>
  </si>
  <si>
    <t>OBJECTIVES: To test a method of engaging consumers in research priority-setting using a quantitative approach and to determine consumer views on stroke research priorities for clinical practice recommendations with lower levels of evidence (Level III and Level IV) and expert consensus opinion as published in the Australian stroke clinical practice guidelines. DESIGN: Survey SETTING: Urban community SUBJECTS: Eighteen stroke survivors (n = 12) and carers (n = 6) who were members of the "Working Aged Group - Stroke" (WAGS) consumer support group. MAIN OUTCOME MEASURES: Phase I: Participants were asked whether recommendations were "worth" researching ("yes" or "no"); and, if researched, what potential impact they likely would have on patient outcomes. Phase II: Participants were asked to rank recommendations rated by more than 75% of participants in Phase I as "worth" researching and "highly likely" or "likely" to generate research with a significant effect on patient outcomes (n = 13) in order of priority for future stroke research. RESULTS: All recommendations were rated by at least half (n = 9, 50%) of participants as "worth" researching. The majority (67% to 100%) rated all recommendations as "highly likely" or "likely" that research would have a significant effect on patient outcomes. Thirteen out of 20 recommendations were ranked for their research priorities. Recommendations under the topic heading Getting to hospital were ranked highest and Organization of care and Living with stroke were ranked as a lower priority for research. DISCUSSION/CONCLUSION: This study provided an example of how to involve consumers in research priority setting successfully using a quantitative approach. Stroke research priorities from the consumer perspective were different from those of health professionals, as published in the literature; thus, consumer opinion should be considered when setting research priorities. Copyright © 2010 Society for Vascular Nursing, Inc. Published by Mosby, Inc. All rights reserved.</t>
  </si>
  <si>
    <t>POR, but not review paper</t>
  </si>
  <si>
    <t>Sarasohn-Kahn,Jane</t>
  </si>
  <si>
    <t>A role for patients: the argument for self-care</t>
  </si>
  <si>
    <t>1 Suppl 1</t>
  </si>
  <si>
    <t>S16</t>
  </si>
  <si>
    <t>CONTEXT: This article discusses the role of patients and self-care enabled through the use of technology. Patients have shown interest in healthcare tools that are artfully designed and based on their wants and personal habits. The expectation is that, as these tools evolve, patients will find sufficient motivation and capability to join with their providers to co-manage their health. EVIDENCE ACQUISITION: Review of research published between 2001 and 2012 was conducted in 2011. The areas where research still needs to be conducted include our gaps in understanding about the relationship between self-care and engagement with technology (that might facilitate self-care), and the issues that determine why and when consumers engage with technology. EVIDENCE SYNTHESIS: Evidence increasingly suggests that patient engagement in self-care, particularly with respect to coping with chronic disease, can improve medical outcomes. CONCLUSIONS: Technology platforms are important to patient self-care. But a more-important need is to change workflows/incentive structures to support long-term behavioral change. Copyright © 2013. Published by Elsevier Inc.</t>
  </si>
  <si>
    <t>Savage,Christine L.;Xu,Yin;Lee,Rebecca;Rose,Barbara L.;Kappesser,Mary;Anthony,Jean Spann</t>
  </si>
  <si>
    <t>A case study in the use of community-based participatory research in public health nursing</t>
  </si>
  <si>
    <t>There is growing demand for research using a community-based participatory (CBPR) approach. CBPR requires that the academic research team actively partner with community members and stakeholders in the entire research process. The community members are full partners with the researchers in relation to the development and implementation of the study, analysis of the data, and dissemination of the findings. The purpose of this article is to review four basic principles of CBPR and provide an example of how these CBPR principles were used in an ethnographic study related to the culture of African American infant health. In the pilot study, CBPR provided the framework for recruitment and retention of participants, ongoing data analysis, and dissemination of findings. Using CBPR provided the researchers an introduction into the selected community. Community members served as key informants about the culture of the community and provided access to potential participants. The community partners contributed to analysis of emerging themes and in the dissemination of findings to the community, stakeholders, and the scientific community. CBPR provides opportunities for community health nurse researchers to conduct research with vulnerable populations and sets the stage for implementing evidenced-based nursing interventions in the community. [References: 19]</t>
  </si>
  <si>
    <t>May be POR, but not review paper</t>
  </si>
  <si>
    <t>Schmickl,Christopher N.;Li,Man;Li,Guangxi;Wetzstein,Marnie M.;Herasevich,Vitaly;Gajic,Ognjen;Benzo,Roberto P.</t>
  </si>
  <si>
    <t>The accuracy and efficiency of electronic screening for recruitment into a clinical trial on COPD.</t>
  </si>
  <si>
    <t>Respiratory medicine</t>
  </si>
  <si>
    <t>Participant recruitment is an important process in successful conduct of randomized controlled trials. To facilitate enrollment into a National Institutes of Health-sponsored clinical trial involving patients with chronic obstructive pulmonary disease (COPD), we developed and prospectively validated an automated electronic screening tool based on boolean free-text search of admission notes in electronic medical records. During a 2-week validation period, all patients admitted to prespecified general medical services were screened for eligibility by both the electronic screening tool and a COPD nurse. Group discussion was the gold standard for confirmation of true-positive results. Compared with the gold standard, electronic screening yielded 100% sensitivity, 92% specificity, 100% negative predictive value, and 72% positive predictive value. Compared with traditional manual screening, electronic screening demonstrated time-saving potential of 76%. Thus, the electronic screening tool accurately identifies potential study subjects and improves efficiency of patient accrual for a clinical trial on COPD. This method may be expanded into other institutional and clinical settings. Copyright © 2011 Elsevier Ltd. All rights reserved.</t>
  </si>
  <si>
    <t>Schrank,B.;Stanghellini,G.;Slade,M.</t>
  </si>
  <si>
    <t>Hope in psychiatry: a review of the literature</t>
  </si>
  <si>
    <t>Acta Psychiatrica Scandinavica</t>
  </si>
  <si>
    <t>OBJECTIVE: Hope has long been considered an important therapeutic factor in medicine, nursing and mental health and recently received attention as a central component of recovery. However, conceptual clarity, applicability and the predictive value of hope remain unclear. This review aims to define hope, review current approaches to assessment, and outline research evidence linking hope with effectiveness. METHOD: We conducted a comprehensive review of publications on the conceptualisation and measurement of hope, and on its use as a predictive variable specifically in mental health patients. RESULTS: Forty-nine definitions of hope were identified, which were grouped into seven emergent dimensions. Thirty-two measurement tools were identified, although few have been used in research involving mental health patients. Eleven studies investigated hope as a predictive variable for differing outcomes, with inconclusive results. CONCLUSION: Many conceptual frameworks for hope have been proposed, but empirical evidence on its predictive power in mental health is lacking. [References: 118]</t>
  </si>
  <si>
    <t>Schwitzer,Thomas;Schwan,Raymund;Angioi-Duprez,Karine;Ingster-Moati,Isabelle;Lalanne,Laurence;Giersch,Anne;Laprevote,Vincent</t>
  </si>
  <si>
    <t>The cannabinoid system and visual processing: a review on experimental findings and clinical presumptions</t>
  </si>
  <si>
    <t>European Neuropsychopharmacology</t>
  </si>
  <si>
    <t>Cannabis is one of the most prevalent drugs used worldwide. Regular cannabis use is associated with impairments in highly integrative cognitive functions such as memory, attention and executive functions. To date, the cerebral mechanisms of these deficits are still poorly understood. Studying the processing of visual information may offer an innovative and relevant approach to evaluate the cerebral impact of exogenous cannabinoids on the human brain. Furthermore, this knowledge is required to understand the impact of cannabis intake in everyday life, and especially in car drivers. Here we review the role of the endocannabinoids in the functioning of the visual system and the potential involvement of cannabis use in visual dysfunctions. This review describes the presence of the endocannabinoids in the critical stages of visual information processing, and their role in the modulation of visual neurotransmission and visual synaptic plasticity, thereby enabling them to alter the transmission of the visual signal. We also review several induced visual changes, together with experimental dysfunctions reported in cannabis users. In the discussion, we consider these results in relation to the existing literature. We argue for more involvement of public health research in the study of visual function in cannabis users, especially because cannabis use is implicated in driving impairments. Copyright © 2014 Elsevier B.V. and ECNP. All rights reserved.</t>
  </si>
  <si>
    <t>Semlitsch,Thomas;Blank,Wolfgang A.;Kopp,Ina B.;Siering,Ulrich;Siebenhofer,Andrea</t>
  </si>
  <si>
    <t>Evaluating Guidelines: A Review of Key Quality Criteria.</t>
  </si>
  <si>
    <t>27-28</t>
  </si>
  <si>
    <t>BACKGROUND: Guidelines of high methodological quality make an essential contribution to the quality assurance of medical knowledge. The detailed evaluation of guideline quality is a complex and time-consuming task. The answers to a few key questions generally suffice for an initial, rapid assessment of the quality and utility of a guideline. METHOD: We selectively searched the pertinent literature for guideline-assessing instruments and analyzed selected ones with respect to their target group, purpose, orientation, and comprehensiveness. We identified key questions from brief instruments that can be used to assess guideline quality rapidly. RESULTS: A comparison of ten instruments revealed that most were designed to provide a highly detailed assessment of guideline quality. Four recently developed instruments enable a rough and rapid assessment. They focus, in essence, on four key questions: Was the evidence analyzed systematically? Does the evidence support the recommendations? Is the goal of the guideline formulated, and are the authors named? Is the organization of the guideline easy to follow, and are the recommendations clearly signposted? CONCLUSION: Alongside the comprehensive instruments for assessing guidelines, such as DELBI and AGREE II, rapid-assessment instruments are a convenient tool for gaining a quick impression of the value of a guideline.</t>
  </si>
  <si>
    <t>Semrau,Maya;Lempp,Heidi;Keynejad,Roxanne;Evans-Lacko,Sara;Mugisha,James;Raja,Shoba;Lamichhane,Jagannath;Alem,Atalay;Thornicroft,Graham;Hanlon,Charlotte</t>
  </si>
  <si>
    <t>Service user and caregiver involvement in mental health system strengthening in low- and middle-income countries: systematic review</t>
  </si>
  <si>
    <t>BACKGROUND: The involvement of mental health service users and their caregivers in health system policy and planning, service monitoring and research can contribute to mental health system strengthening, but as yet there have been very few efforts to do so in low- and middle-income countries (LMICs). METHODS: This systematic review examined the evidence and experience of service user and caregiver involvement in mental health system strengthening, as well as models of best practice for evaluation of capacity-building activities that facilitate their greater participation. Both the peer-reviewed and the grey literature were included in the review, which were identified through database searches (MEDLINE, Embase, PsycINFO, Web of Knowledge, Web of Science, Scopus, CINAHL, LILACS, SciELO, Google Scholar and Cochrane), as well as hand-searching of reference lists and the internet, and a snowballing process of contacting experts active in the area. This review included any kind of study design that described or evaluated service user, family or caregiver (though not community) involvement in LMICs (including service users with intellectual disabilities, dementia, or child and adolescent mental health problems) and that were relevant to mental health system strengthening across five categories. Data were extracted and summarised as a narrative review. RESULTS: Twenty papers matched the inclusion criteria. Overall, the review found that although there were examples of service user and caregiver involvement in mental health system strengthening in numerous countries, there was a lack of high-quality research and a weak evidence base for the work that was being conducted across countries. However, there was some emerging research on the development of policies and strategies, including advocacy work, and to a lesser extent the development of services, service monitoring and evaluation, with most service user involvement having taken place within advocacy and service delivery. Research was scarce within the other health system strengthening areas. CONCLUSIONS: Further research on service user and caregiver involvement in mental health system strengthening in LMICs is recommended, in particular research that includes more rigorous evaluation. A series of specific recommendations are provided based on the review.</t>
  </si>
  <si>
    <t>Sepucha,Karen R.;Levin,Carrie A.;Uzogara,Ekeoma E.;Barry,Michael J.;O'Connor,Annette M.;Mulley,Albert G.</t>
  </si>
  <si>
    <t>Developing instruments to measure the quality of decisions: early results for a set of symptom-driven decisions.</t>
  </si>
  <si>
    <t>OBJECTIVE: To identify a set of critical facts and key goals and concerns for five common medical conditions, benign prostate disease, hip and knee osteoarthritis, herniated disc and spinal stenosis and examine the validity of the method for identifying these items. METHODS: Investigators identified facts and goals through literature reviews and qualitative work with patients and providers. A cross-sectional survey of patients and providers was conducted to examine the accuracy, importance and completeness of the identified items. RESULTS: 42 facts (6-16 per condition) and 31 goals and concerns (4-13 per condition) were identified. 182 responses were obtained from patients (76.5% response rate) and 113 responses from providers (78% response rate). Overall, the facts were accurate, important and complete across all conditions. For one condition (hip osteoarthritis), the goals did not meet the criteria for completeness. There was more disagreement between patients and providers around the ranking of goals than of facts. CONCLUSIONS: Overall, respondents found the identified facts and goals accurate, important and complete. Significant differences between patients' and providers' rankings highlight the importance of including both perspectives. PRACTICE IMPLICATIONS: Instruments to measure whether or not patients are informed and the extent to which treatments reflect patients' goals must balance patients' and providers' perspectives when selecting items to include.</t>
  </si>
  <si>
    <t>Not competencies</t>
  </si>
  <si>
    <t>Sequeira,Ana M. M.;Roetman,Philip E. J.;Daniels,Christopher B.;Baker,Andrew K.;Bradshaw,Corey J. A.</t>
  </si>
  <si>
    <t>Distribution models for koalas in South Australia using citizen science-collected data</t>
  </si>
  <si>
    <t>Ecology and Evolution</t>
  </si>
  <si>
    <t>The koala (Phascolarctos cinereus) occurs in the eucalypt forests of eastern and southern Australia and is currently threatened by habitat fragmentation, climate change, sexually transmitted diseases, and low genetic variability throughout most of its range. Using data collected during the Great Koala Count (a 1-day citizen science project in the state of South Australia), we developed generalized linear mixed-effects models to predict habitat suitability across South Australia accounting for potential errors associated with the dataset. We derived spatial environmental predictors for vegetation (based on dominant species of Eucalyptus or other vegetation), topographic water features, rain, elevation, and temperature range. We also included predictors accounting for human disturbance based on transport infrastructure (sealed and unsealed roads). We generated random pseudo-absences to account for the high prevalence bias typical of citizen-collected data. We accounted for biased sampling effort along sealed and unsealed roads by including an offset for distance to transport infrastructures. The model with the highest statistical support (wAIC c ~ 1) included all variables except rain, which was highly correlated with elevation. The same model also explained the highest deviance (61.6%), resulted in high R (2)(m) (76.4) and R (2)(c) (81.0), and had a good performance according to Cohen's kappa (0.46). Cross-validation error was low (~ 0.1). Temperature range, elevation, and rain were the best predictors of koala occurrence. Our models predict high habitat suitability in Kangaroo Island, along the Mount Lofty Ranges, and at the tips of the Eyre, Yorke and Fleurieu Peninsulas. In the highest-density region (5576 km(2)) of the Adelaide-Mount Lofty Ranges, a density-suitability relationship predicts a population of 113,704 (95% confidence interval: 27,685-199,723; average density = 5.0-35.8 km(-2)). We demonstrate the power of citizen science data for predicting species' distributions provided that the statistical approaches applied account for some uncertainties and potential biases. A future improvement to citizen science surveys to provide better data on search effort is that smartphone apps could be activated at the start of the search. The results of our models provide preliminary ranges of habitat suitability and population size for a species for which previous data have been difficult or impossible to gather otherwise.</t>
  </si>
  <si>
    <t>not health research</t>
  </si>
  <si>
    <t>Sharma,Anjana E.;Grumbach,Kevin</t>
  </si>
  <si>
    <t>Engaging patients in primary care practice transformation: theory, evidence and practice.</t>
  </si>
  <si>
    <t>Patient engagement is a fundamental strategy for achieving patient centred care and is receiving increasing attention in primary care reform efforts such as the patient-centred medical home and related care models. Much of the prior published theory and evidence supporting patient engagement has focused on improving engagement in individual care. Much less is understood about engaging patients as partners in practice improvement at the primary care clinic or practice level. We review the historical and policy context for the growing interest in the USA and UK in patient engagement at the primary care practice level, highlight findings from systematic reviews of the research evidence on practice-level patient engagement and discuss practical considerations for implementing patient engagement. We conclude that while there are persuasive ethical and social justice reasons for empowering patient involvement in practice improvement at the clinic level, research conducted to date in primary care provides suggestive but not yet resounding evidence in support of the instrumental triple aim benefit of practice-level patient engagement. We propose a research agenda to better understand the process and outcomes of practice-level patient engagement and its potential advantages to both the practice and the patients and communities served. Better evidence as well as resources to support and incentivize effective and feasible engagement methods are needed to catalyse greater diffusion of practice-level patient engagement in primary care practices. Copyright © The Author 2016. Published by Oxford University Press.</t>
  </si>
  <si>
    <t>Not POR, practice improvement</t>
  </si>
  <si>
    <t>Sharpe,Patricia A.;Flint,Sylvia;Burroughs-Girardi,Ericka L.;Pekuri,Linda;Wilcox,Sara;Forthofer,Melinda</t>
  </si>
  <si>
    <t>Building capacity in disadvantaged communities: development of the community advocacy and leadership program.</t>
  </si>
  <si>
    <t>BACKGROUND: Successful community groups have the capacity to mobilize community assets to address needs. Capacity-building education is integral to building competent communities. OBJECTIVES: A community-university team developed and pilot tested an education program for community advocates from disadvantaged neighborhoods with high chronic disease burden. METHODS: The Community Advocacy and Leadership Program (CALP) included eight monthly workshops, a mini-grant opportunity, and technical assistance. A nominal group with community health practitioners, focus group with community advocates, and a literature search comprised a triangulated educational needs assessment. A participating pretest with 35 community health practitioners guided curriculum refinement. Seven representatives from three community groups in a medically underserved South Carolina county participated in pilot implementation and evaluation. Qualitative and quantitative data informed the process and impact evaluation. RESULTS: The mean knowledge score at 1 month after the program was 77% (range, 52%-96%). The mean score on post-program self-assessment of skills improvement was 3.8 out of a possible 4.0 (range, 3.6-4.0). Two groups submitted successful community mini-grant applications for playground improvements, and the third group successfully advocated for public funding of neighborhood park improvements. Participants reported favorable impressions and both personal and community benefits from participation. CONCLUSIONS: A community-university partnership successfully conducted a local educational needs assessment and developed and pilot tested a capacity development program within a CBPR partnership. Successes, challenges, and lessons learned will guide program refinement, replication, and dissemination.</t>
  </si>
  <si>
    <t>Shea,Beverley;Santesso,Nancy;Qualman,Ann;Heiberg,Turid;Leong,Amye;Judd,Maria;Robinson,Vivian;Wells,George;Tugwell,Peter;Cochrane Musculoskeletal Consumer Group</t>
  </si>
  <si>
    <t>Consumer-driven health care: building partnerships in research.</t>
  </si>
  <si>
    <t>Over the past four decades, there has been a widespread movement to increase the involvement of patients and the public in health care. Strategies to effectively foster consumer participation are occurring within all research activities from research priority setting to utilization. One of the ten principles of the Cochrane Collaboration is to 'enable wide participation', and this includes consumers. The Cochrane Musculoskeletal Group (CMSG) is a review group of 50 within the Collaboration that has been working to increase consumer participation since its inception in 1993. Based in Canada, the CMSG has embraced the concept of knowledge translation as advocated by the Canadian Institutes of Health Research. The emphasis in knowledge translation is on interactions or partnerships between researchers and users to facilitate the use of relevant research in decision making. While the CMSG recognizes the importance of reaching all users, much of its work has focused on developing relationships with people with musculoskeletal diseases to enhance consumer participation in research. The CMSG has built a network of consumer members who guide research priorities, peer review systematic reviews and also promote and facilitate consumer-appropriate knowledge dissemination. Consumers were recruited through links with other arthritis organizations and the recruitment continues. Specific roles were established for the consumer team and responsibilities of the CMSG staff developed. The continuing development of a diversified team of consumer participants enables the CMSG to produce and promote access to high quality relevant systematic reviews and summaries of those reviews to the consumer.</t>
  </si>
  <si>
    <t xml:space="preserve">not por competencies </t>
  </si>
  <si>
    <t>POR, not a review paper (a paper about reviews)</t>
  </si>
  <si>
    <t>Sheard,Laura;O'Hara,Jane;Armitage,Gerry;Wright,John;Cocks,Kim;McEachan,Rosemary;Watt,Ian;Lawton,Rebecca;Yorkshire Quality &amp; Safety Research Group</t>
  </si>
  <si>
    <t>Evaluating the PRASE patient safety intervention - a multi-centre, cluster trial with a qualitative process evaluation: study protocol for a randomised controlled trial.</t>
  </si>
  <si>
    <t>BACKGROUND: Estimates show that as many as one in 10 patients are harmed while receiving hospital care. Previous strategies to improve safety have focused on developing incident reporting systems and changing systems of care and professional behaviour, with little involvement of patients. The need to engage with patients about the quality and safety of their care has never been more evident with recent high profile reviews of poor hospital care all emphasising the need to develop and support better systems for capturing and responding to the patient perspective on their care. Over the past 3 years, our research team have developed, tested and refined the PRASE (Patient Reporting and Action for a Safe Environment) intervention, which gains patient feedback about quality and safety on hospital wards. METHODS/DESIGN: A multi-centre, cluster, wait list design, randomised controlled trial with an embedded qualitative process evaluation. The aim is to assess the efficacy of the PRASE intervention, in achieving patient safety improvements over a 12-month period.The trial will take place across 32 hospital wards in three NHS Hospital Trusts in the North of England. The PRASE intervention comprises two tools: (1) a 44-item questionnaire which asks patients about safety concerns and issues; and (2) a proforma for patients to report (a) any specific patient safety incidents they have been involved in or witnessed and (b) any positive experiences. These two tools then provide data which are fed back to wards in a structured feedback report. Using this report, ward staff are asked to hold action planning meetings (APMs) in order to action plan, then implement their plans in line with the issues raised by patients in order to improve patient safety and the patient experience.The trial will be subjected to a rigorous qualitative process evaluation which will enable interpretation of the trial results. METHODS: fieldworker diaries, ethnographic observation of APMs, structured interviews with APM lead and collection of key data about intervention wards. Intervention fidelity will be assessed primarily by adherence to the intervention via scoring based on an adapted framework. DISCUSSION: This study will be one of the largest patient safety trials ever conducted, involving 32 hospital wards. The results will further understanding about how patient feedback on the safety of care can be used to improve safety at a ward level. Incorporating the 'patient voice' is critical if patient feedback is to be situated as an integral part of patient safety improvements. TRIAL REGISTRATION: ISRCTN07689702, 16 Aug 2013.</t>
  </si>
  <si>
    <t>Shields,Linda;Pearn,John</t>
  </si>
  <si>
    <t>Inducements for medical and health research: issues for the profession of nursing</t>
  </si>
  <si>
    <t>AIMS AND OBJECTIVES: Inducements, incentives, reimbursements and payment to subjects for participation in research projects raise many practical, professional and philosophical issues for nurses. Nurses are enjoined, either formally as research co-participants or informally as patients' professional carers, in any research which involves their patients. This role inescapably brings significant ethical obligations, which include those of bioethical audit. BACKGROUND: A review of current international guidelines on reimbursement recommendations indicates that researchers select one of several paradigms which range from the 'commercial market model' of supply and demand to that of pure un-reimbursed altruism. In this latter, volunteers not only give their bodies and emotional commitment, but also sacrifice their time and convenience. Inducement is defined as the provision of resources or rewards which exceed the 'resource neutral' compensation for legitimate expense. If potential volunteers are truly free to make an informed choice to participate in research, no ethical compromise exists if inducements are offered; but by so doing both the research team and the volunteer patients have shifted the ethos of their research from caritas and altruism to one of a simple commercial relationship. CONCLUSIONS: Inducements are inappropriate when offered to those who are 'ethically captive' in the sense that autonomy of choice may be compromised. RELEVANCE TO CLINICAL PRACTICE: In contemporary nursing practice, research involvement is both frequent and desirable. A perspective of current debate about inducements for volunteering, including legal and ethical issues, empowers nurses to protect the patients or clients in their care. [References: 14]</t>
  </si>
  <si>
    <t>Shubert,Tiffany E.;Altpeter,Mary;Busby-Whitehead,Jan</t>
  </si>
  <si>
    <t>Using the RE-AIM framework to translate a research-based falls prevention intervention into a community-based program: lessons learned.</t>
  </si>
  <si>
    <t>Journal of Safety Research</t>
  </si>
  <si>
    <t>PROBLEM: Exercise-based research interventions demonstrate reduced risk and rates of falls for community dwelling older adults; however, little is known about effective mechanisms for the translation, implementation, and maintenance of these interventions in community settings. METHOD: The RE-AIM framework was used to assess the translatability of an effective exercise-based research intervention in a community setting. Questions included: Reach - Would the target population attend? Effectiveness - What was the adherence and compliance to the program? Were there individual improvements in falls risk factors? Adoption: Would staff at the center adopt the program and offer it past the funding period? Implementation - What adaptations, including optimal frequency and duration, should be made to meet the community needs, still adhere to core elements and achieve similar outcomes? Maintenance - Would the program be sustained by our community partners? DISCUSSION: The process of translating a controlled research intervention targeting older adults at risk of falls into a community setting was challenging. Licensed professionals developed the infrastructure to safely and effectively deliver the program. The end product was highly appealing program to our target audience, resulted in improved outcomes and was successfully adopted and maintained by the community partner. SUMMARY: Partnerships between community and healthcare providers are key to successful implementation of falls prevention interventions. Lessons learned from this experience can be applied to the translation of future exercise-based falls prevention interventions. Copyright © 2011 National Safety Council and Elsevier Ltd. All rights reserved.</t>
  </si>
  <si>
    <t>Silverman,Henry J.;Lemaire,Francois</t>
  </si>
  <si>
    <t>Ethics and research in critical care</t>
  </si>
  <si>
    <t>Intensive care medicine</t>
  </si>
  <si>
    <t>BACKGROUND: The past few years have witnessed several controversies regarding the ethics of conducting research involving critically ill patients, and such research is ethically challenging. DISCUSSION: Research ethics is a changing field, one that is influenced by empirical data, contemporary events, and new ideas regarding aspects of clinical trial design and protection of human subjects. We describe recent thoughts regarding several aspects of research ethics in the critical care context. CONCLUSION: The ability of the research community to conduct research ethically and to maintain public trust would benefit from heightened awareness to the principles and requirements that govern such research. [References: 69]</t>
  </si>
  <si>
    <t>Simmonds,Gwenneth</t>
  </si>
  <si>
    <t>African American participation in public health research</t>
  </si>
  <si>
    <t>ABNF Journal</t>
  </si>
  <si>
    <t>The author discusses the lack of current African American participation in health research and the historical background regarding the distrust of African American's past experiences in health research. [References: 25]</t>
  </si>
  <si>
    <t>Sinclair,Hannah;Batty,Jonathan A.;Qiu,Weiliang;Kunadian,Vijay</t>
  </si>
  <si>
    <t>Engaging older patients in cardiovascular research: observational analysis of the ICON-1 study.</t>
  </si>
  <si>
    <t>Open Heart</t>
  </si>
  <si>
    <t>e000436</t>
  </si>
  <si>
    <t>BACKGROUND: As a consequence of population ageing, the number of older patients presenting with acute coronary syndrome (ACS) is increasing. The historical underrepresentation of older patients in many pivotal ACS clinical trials undermines the practice of evidence-based medicine in this high-risk cohort. This study evaluates the feasibility of recruitment of older patients to a longitudinal, clinical study. METHODS: The study to Improve Cardiovascular Outcomes in high-risk patieNts with ACS (ICON-1) is an observational, prospective cohort study investigating predictors of poor outcome in older patients with ACS. All patients aged &gt;=75 years, referred to a tertiary cardiovascular centre in the North East of England for coronary angiography with a view to urgent percutaneous coronary intervention, were screened for inclusion. A screening log was prospectively maintained, and a detailed analysis was performed to identify the factors associated with recruitment and non-recruitment to ICON-1. RESULTS: Of the 629 patients screened over 34 months, 457 (72.7%) satisfied the a priori-defined study inclusion/exclusion criteria. Of those eligible to participate, 300 (68.5%) provided informed consent and were recruited to the study; 59 (13.5%) were unable to consent due to a lack of capacity or limitations in communication, and 79 patients (18.0%) declined to participate in the study. Those lacking adequate capacity to consent were older than those able to provide informed consent (83.0+/-4.7 vs 81.0+/-4.7 years, p=0.002). Women were more likely to decline than men (25.1% vs 10.0%, p&lt;0.001). CONCLUSIONS: The recruitment of patients was robust, comparing favourably to previous longitudinal studies within this age group. Although enrolling older people to research remains challenging, this cohort is enthusiastic to participate. The contribution of older patients must not be ignored, particularly in the setting of an ever-ageing population, in whom cardiovascular disease burden is high. TRIAL REGISTRATION NUMBER: NCT01933581; Pre-results.</t>
  </si>
  <si>
    <t xml:space="preserve">not por competnecies or a review </t>
  </si>
  <si>
    <t>Not a review paper</t>
  </si>
  <si>
    <t>Singh,Jasvinder A.;Dowsey,Michelle;Choong,Peter F.</t>
  </si>
  <si>
    <t>Patient Endorsement of the Outcome Measures in Rheumatology (OMERACT) Total Joint Replacement (TJR) clinical trial draft core domain set.</t>
  </si>
  <si>
    <t>BMC Musculoskeletal Disorders</t>
  </si>
  <si>
    <t>BACKGROUND: A patient- and surgeon-Delphi-derived Outcome Measures in Rheumatology (OMERACT) draft core domain set for total joint arthroplasty (TJR) trials was recently developed. Our objective was to obtain further patient stakeholder endorsement of draft core domain set for TJR clinical trials. METHODS: We surveyed two patient groups: (1) OMERACT patient partners; and (2) patients who had undergone hip or knee TJR. Patients received an introductory email with explanations about the core domain set and instructions to rate the core domains, i.e., important aspects, of OMERACT TJR clinical trial draft core domain set. Rating was on a nominal scale, where 1-3 indicated a domain of limited importance, 4-6 an important, but not critical domain, and 7-9 a critical domain. We used Mann-Whitney test (a non-parametric test) to compare the distribution of ratings between the two groups. RESULTS: Thirty one survey participants from the OMERACT patient partner group and 118 knee/hip TJR patients responded with response rates of 66 and 80%, respectively. Majority of the survey respondents were female, 87 vs. 53%, and were 55 years or older, 57 vs. 94%. Median (interquartile range [IQR]) scores for six core domains by OMERACT and knee/hip TJR patient groups were, respectively: pain, 8 [8, 9] and 9 [8, 9]; function, 9 [8, 9] and 9 [8, 9]; patient satisfaction, 8 [8, 9] and 8 [7, 9]; revision surgery, 7 [7, 8] and 7 [5, 9]; adverse events, 8 [7, 9] and 8 [6, 9]; and death, 9 [6, 9] and 9 [4, 9]. No statistically significant differences in rating were noted for any of the six core domains between the two groups (p&gt;=0.31). Among the additional domains, ratings for patient participation did not differ by group (p=0.98), but ratings for cost were significantly different (p=0.005). Patients provided qualitative feedback regarding core domains, and did not propose any modifications to the draft core domain set. CONCLUSIONS: Two separate patient stakeholder groups endorsed the OMERACT TJR draft core domain set for TJR trials.</t>
  </si>
  <si>
    <t>Skevington,Suzanne M.;Sovetkina,Elena C.;Gillison,Fiona B.</t>
  </si>
  <si>
    <t>A systematic review to quantitatively evaluate 'Stepping Stones': a participatory community-based HIV/AIDS prevention intervention</t>
  </si>
  <si>
    <t>AIDS &amp; Behavior</t>
  </si>
  <si>
    <t>This first independent systematic review examined evidence for the effectiveness of the stepping stones intervention in HIV prevention. To reduce HIV transmission it addresses gender roles and promotes equitable relationships. Biomedical, behavioural and psychosocial outcomes extracted from six databases and 'grey' literature identified eight reports of seven studies (n = 14,630) from India, Gambia, S. Africa, Ethiopia, Angola, Tanzania, Uganda and Fiji. Infection incidence tested in the only RCT showed no significant reduction in HIV, although HSV-2 decreased. Condom use increased (two countries out of eight). Risk reduction results were mixed for declining alcohol misuse (two studies in three) and multiple partners (one in two). Communicating HIV information to partners, family or community improved (three studies from seven). Gender inequity was reduced in India (one in five), but stigma decreased in four studies. Future investigations of diverse cultures and older adults should select high quality biomedical and quality of life measures.</t>
  </si>
  <si>
    <t>need to see abstrct to know if addreses POR</t>
  </si>
  <si>
    <t>Slade,Mike;Bird,Victoria;Chandler,Ruth;Fox,Jo;Larsen,John;Tew,Jerry;Leamy,Mary</t>
  </si>
  <si>
    <t>The contribution of advisory committees and public involvement to large studies: case study.</t>
  </si>
  <si>
    <t>BACKGROUND: Many large studies have complex advisory committee structures, yet there is no empirical evidence regarding their optimal composition, scope and contribution. The aim of this study was to inform the committee and advice infrastructure for future research studies. METHODS: In the context of a five-year study funded by the UK National Institute for Health Research, three advisory committees were formed. In addition, advice was obtained from individual experts. All recommendations received in the start-up phase (first seven months) of the study were recorded, along with the decision about implementation of the recommendation. A particular focus was on the impact of public involvement. RESULTS: A total of 172 recommendations were made, including 70 from 20 individual experts. The recommendations were grouped into five emergent themes: Scientific, Pragmatic, Resources, Committee and Collaboration. Most recommendations related to strengthening existing components or adding new components to the study protocol. Very few recommendations either proposed removing study components or contradicted other recommendations. Three 'implementation criteria' were identified: scientific value, pragmatic feasibility, and paradigmatic consistency. 103 (60%) of recommendations were implemented and 25 (15%) were not implemented. The benefits identified by the research team were improved quality and confidence, and the costs were increased cognitive demands, protocol revision time, and slower progress. CONCLUSIONS: The findings are discussed in the context of the wider literature on public involvement in research. Six recommendations are identified. First, have a clear rationale for each advisory committee expressed as terms of reference, and consider the best balance between committees and individual consultation with experts. Second, an early concern of committees is inter-committee communication, so consider cross-representation and copying minutes between committees. Third, match the scope of advisory committees to the study, with a less complex advisory structure for studies with more finalised designs. Fourth, public involvement has a mixed impact, and relies on relationships of trust, which take time to develop. Fifth, carefully consider the match between the scientific paradigm applied in the study and the contribution of different types of knowledge and expertise, and how this will impact on possibilities for taking on advice. Finally, responding to recommendations uses up research team resources, and the costs can be reduced by using the three implementation criteria.</t>
  </si>
  <si>
    <t>Smischney,Nathan J.;Onigkeit,James A.;Hinds,Richard F.;Nicholson,Wayne T.</t>
  </si>
  <si>
    <t>Re-evaluating ethical concerns in planned emergency research involving critically ill patients: an interpretation of the guidance document from the United States Food and Drug Administration.</t>
  </si>
  <si>
    <t>Journal of Clinical Ethics</t>
  </si>
  <si>
    <t>BACKGROUND: U.S. federal regulations require that certain ethical elements be followed to protect human research subjects. The location and clinical circumstances of a proposed research study can differ substantially and can have significant implications for these ethical considerations. Both the location and clinical circumstances are particularly relevant for research in intensive care units (ICUs), where patients are often unable to provide informed consent to participate in a proposed research intervention. PURPOSE: Our goal is to elaborate on the updated 2013 U.S. Food and Drug Administration (FDA) guidance document regarding an exemption from the requirement of obtaining informed consent from patients or their surrogates and to address certain elements within that document, thereby assisting clinicians in developing a framework for emergency research in accordance with the regulatory bodies at their own institutions and in the United States. METHODS: Review of the 2011 and updated FDA guidance document on exemption from informed consent. RESULTS: The current process of obtaining informed consent within ICUs needs to be revisited, especially for research in which timely informed consent is not likely. In particular, the process of obtaining informed consent may not be appropriate or even ethical for critically ill patients in extremis who require an intervention for which there is no current acceptable standard of care and clinical equipoise exists. We provide clinicians with a viewpoint that further elaborates on the FDA guidance document. LIMITATIONS: The viewpoints provided herein are those of the authors and are therefore inherently limited by the personal views of a selected few. Other clinicians or researchers may not interpret the FDA guidelines in a similar manner. Moreover, the discussion of a guideline document is a limitation in and of itself. The guidelines set forth by the FDA are precisely that-guidelines. Therefore, they may not be followed as outlined in the guidance document within one's own institution. Our goal is that, by elaborating on the guidelines for planned research involving human subjects in the ICU, institutional regulatory bodies may gain a better understanding in drafting their own document when faced with a clinician or a researcher who wishes to conduct planned research in an ICU. CONCLUSIONS: We believe that the interpretations provided will allow clinicians to safely undertake planned research in ICUs without endangering the main tenets of ethical research involving human participants. This research is needed for the advancement of care in the critically ill. Copyright 2015 The Journal of Clinical Ethics. All rights reserved.</t>
  </si>
  <si>
    <t>Not POR, no competencies</t>
  </si>
  <si>
    <t>Smith,Elizabeth;Ross,Fiona;Donovan,Sheila;Manthorpe,Jill;Brearley,Sally;Sitzia,John;Beresford,Peter</t>
  </si>
  <si>
    <t>Service user involvement in nursing, midwifery and health visiting research: a review of evidence and practice</t>
  </si>
  <si>
    <t>OBJECTIVES: In the UK policy recommends that service users (patients, carers and the public) should be involved in all publicly funded health and social care research. However, little is known about which approaches work best in different research contexts and why. The purpose of this paper is to explain some of the theoretical limitations to current understandings of service user involvement and to provide some suggestions for theory and methods development. This paper draws upon findings from a review of the research 'evidence' and current practice on service user involvement in the design and undertaking of nursing, midwifery and health visiting research. DESIGN: A multi-method review was commissioned by the NHS Service Delivery and Organisation (SDO) Research and Development Programme. The timeframe was April 2004-March 2005. The full report (Ref: SDO/69/2003) and supplementary bibliography are available from: http://www.sdo.lshtm.ac.uk. REVIEW METHODS/DATA: Initial searches of the health and social care literature and consultations with researchers were used to develop a broad definition of the topic area. A service user reference group (26 members) worked with the project team to refine the scope of the review, to set inclusion criteria and develop a framework for the analysis. Systematic searches of the literature were undertaken online and through library stacks (345 relevant documents were identified). Ongoing and recently completed studies that had involved service users were identified through online databases (34 studies) and through a national consultation exercise (17 studies). Selected studies were followed up using telephone interviews (n=11). Members of the service user reference group worked with the research team to advise on key messages for dissemination to different audiences. RESULTS: Information was gained about contextual factors, drivers, concepts, approaches and outcomes of service user involvement in nursing, midwifery and health visiting research, as well as developments in other research fields. Synthesis of this information shows that there are different purposes and domains for user involvement, either as part of researcher-led or user-led research, or as part of a partnership approach. A number of issues were identified as being important for future research. These include: linking different reasons for service user involvement with different outcomes; understanding the relationship between research data and service user involvement, and developing conceptualisations of user involvement that are capable of accommodating complex research relationships. Suggestions for the development of practice include: consideration of diversity, communication, ethical issues, working relationships, finances, education and training. CONCLUSIONS: Because research is undertaken for different reasons and in different contexts, it is not possible to say that involving service users will, or should, always be undertaken in the same way to achieve the same benefits. At a research project level uniqueness of purpose is a defining characteristic and strength of service user involvement. [References: 98]</t>
  </si>
  <si>
    <t xml:space="preserve">could be a review article -- read abstract </t>
  </si>
  <si>
    <t>Smith,Joanna;Dearmun,Annette</t>
  </si>
  <si>
    <t>Improving care for children requiring surgery and their families.</t>
  </si>
  <si>
    <t>Paediatric nursing</t>
  </si>
  <si>
    <t>Despite the publication over many years of guidance and policies related to children in hospital and children having surgery, concerns remain about the standards of care provided to children and families. A survey of 63 nurses working with children was carried out by members of the Royal College of Nursing Children's Surgical Nurses Forum to evaluate the extent of implementation of guidance related to: children's choices in relation to theatre garments, whether parents or the main carer can accompany the child into the anaesthetic room and be with their child in the recovery area, and which healthcare professionals are available to support the child and family during transfer to theatre and in the theatre environment. Forty four nurses responded (70 per cent). Results indicated that at least one parent was almost always given the opportunity to be present at induction and in recovery. Only 36 per cent said that children are always offered a choice of what to wear The presence of qualified children's nurses in theatres was reported to be limited. Policy principles and guidance documents can be used by nurses to influence new ways of working to ensure practices are appropriate for children undergoing surgery.</t>
  </si>
  <si>
    <t>Smith,Matthew Lee;Ory,Marcia G.;Larsen,Ross</t>
  </si>
  <si>
    <t>Older women in a state-wide, evidence-based falls prevention program: who enrolls and what benefits are obtained?.</t>
  </si>
  <si>
    <t>Womens Health Issues</t>
  </si>
  <si>
    <t>BACKGROUND: Older women who are vulnerable to falls and their negative consequences have been shown, in controlled randomized clinical trials, to benefit from fall prevention programs. The purpose of this study was to identify personal characteristics of female participants enrolled in a falls prevention program, the effectiveness of the program for female participants, and whether personal characteristics indicate which women might benefit most from programs delivered in real-world settings. METHODS: Data were collected from seniors enrolled in A Matter of Balance/Voluntary Lay Leader (AMOB/VLL) program sessions conducted in Texas over the 2-year period from 2007 to 2009. Baseline and postintervention data from 1,101 female participants were drawn from a larger, state-wide dataset and analyzed using structural equation modeling to identify relationships between variables of interest. FINDINGS: Analyses revealed that women who attended AMOB/VLL significantly increased falls efficacy from baseline to postintervention (t = 1.680; p &lt; .05; d = 0.143) and reduced the number of times fallen (t = 3.790; p &lt; .01; d = 0.313). Further, participants reported decreases in days of physical (t = 3.810; p &lt; .01; d = 0.323) and mental health (t = 1.850; p &lt; .05; d = 0.156) reported as not good. CONCLUSION: Findings from this study support the effectiveness of evidence-based programs for reducing falls-related risks in older women. Identifying the characteristics of female participants enrolled in AMOB/VLL can enable public health professionals to better target and meet the health demands of the aging female population. Such translational research can help to guide the dissemination of additional state-wide health promotion programs for older women. Copyright © 2010 Jacobs Institute of Women's Health. Published by Elsevier Inc. All rights reserved.</t>
  </si>
  <si>
    <t>Smoyak,S. A.</t>
  </si>
  <si>
    <t>Are you and your mental butler on good terms?.</t>
  </si>
  <si>
    <t>Journal of Psychosocial Nursing &amp; Mental Health Services</t>
  </si>
  <si>
    <t>Snodgrass,Suzanne J.;Cleland,Joshua A.;Haskins,Robin;Rivett,Darren A.</t>
  </si>
  <si>
    <t>The clinical utility of cervical range of motion in diagnosis, prognosis, and evaluating the effects of manipulation: a systematic review</t>
  </si>
  <si>
    <t>Physiotherapy</t>
  </si>
  <si>
    <t>BACKGROUND: Clinicians commonly assess cervical range of motion (ROM), but it has rarely been critically evaluated for its ability to contribute to patient diagnosis or prognosis, or whether it is affected by mobilisation/manipulation. OBJECTIVES: This review summarises the methods used to measure cervical ROM in research involving patients with cervical spine disorders, reviews the evidence for using cervical ROM in patient diagnosis, prognosis, and evaluation of the effects of mobilisation/manipulation on cervical ROM. DATA SOURCES AND STUDY SELECTION: A systematic search of MEDLINE, EMBASE, CINAHL, AMED and ICL databases was conducted, addressing one of four constructs related to cervical ROM: measurement, diagnosis, prognosis, and the effects of mobilisation/manipulation on cervical ROM. STUDY APPRAISAL AND SYNTHESIS: Two independent raters appraised methodological quality using the QUADAS-2 tool for diagnostic studies, the QUIPS tool for prognostic studies and the PEDro scale for interventional studies. Heterogeneity of studies prevented meta-analysis. RESULTS: Thirty-six studies met the criteria and findings showed there is limited evidence for the diagnostic value of cervical ROM in cervicogenic headache, cervical radiculopathy and cervical spine injury. There is conflicting evidence for the prognostic value of cervical ROM, though restricted ROM appears associated with negative outcomes while greater ROM is associated with positive outcomes. There is conflicting evidence as to whether cervical ROM increases or decreases following mobilisation/manipulation. CONCLUSION AND IMPLICATIONS OF KEY FINDINGS: Cervical ROM has value as one component of assessment, but clinicians should be cautious about making clinical judgments primarily on the basis of cervical ROM. FUNDING: This collaboration was supported by an internal grant from the Faculty of Health, The University of Newcastle. Copyright © 2014 Chartered Society of Physiotherapy. Published by Elsevier Ltd. All rights reserved.</t>
  </si>
  <si>
    <t>Snowdon,Claire;Brocklehurst,Peter;Tasker,Robert;Ward Platt,Martin;Harvey,Sheila;Elbourne,Diana</t>
  </si>
  <si>
    <t>Death, bereavement and randomised controlled trials (BRACELET): a methodological study of policy and practice in neonatal and paediatric intensive care trials.</t>
  </si>
  <si>
    <t>BACKGROUND: Researchers have seldom included bereaved parents in studies of participants' views of randomised controlled trials (RCTs); hence our understanding of the impact of trials is based on skewed and incomplete samples. Little is known about parental experiences of the death of a child subsequent to their enrolment in a trial or of provision made for this experience by clinicians and trial teams. The Bereavement and RAndomised ControlLEd Trials (BRACELET) study was funded to consider bereavement in the context of paediatric intensive care (PIC) and neonatal intensive care (NIC) trials. DESIGN AND METHODS: The study comprised three interlinked components: a quantitative survey of RCT activity in UK paediatric intensive care units (PICUs) and neonatal intensive care units (NICUs), UK RCT recruitment and mortality rates, and provision for bereavement during 2002-6; a qualitative interview study involving 51 bereaved parents and 59 clinicians and trial team members associated with five neonatal trials; and a methodological study to inform future research. RESULTS: Fifty RCTs were identified as having enrolled babies or children from 2002 to 2006. Approximately 50% of UK NICUs and PICUs (54 NICUs, six PICUs) participated in at least one of these trials. Collectively they enrolled over 3000 children. Most enrolled small numbers, the majority of participants being enrolled by a small group of academic medical units. The proportion of deaths following trial enrolment was 17% in NIC trials and 6% in PIC trials. The qualitative study showed that trial-related decisions were made in a range of circumstances, some after extremely preterm births, others after complicated term deliveries, often under time pressures and in escalating crises. Parents' interest in trials appeared to recede initially but could re-emerge over time. They often valued opportunities to engage with a trial and were interested in more contact and information than they actually received. Clinicians often saw NICU bereavement policies as meeting parental needs, and trial participation as being of relatively minor significance in bereavement. This view may result from the positioning of clinicians' encounters with parents only in the initial stages of grief when trials were not a priority. Trial teams used a range of bereavement strategies, from no further contact to a pioneering multipart follow-up package. Communication with bereaved parents was complicated by limited contact opportunities. Trial teams were obliged to work without knowing whether their communications were appreciated, were problematic, or even whether they were received by parents. The methodological component highlighted strategies for recruitment and data collection in this sensitive setting. Recruitment by unsupported postal contact generally failed and a more personal approach via clinicians was more effective, supplemented by publicity material distributed via trusted organisations. CONCLUSIONS: A co-ordinated response to bereavement is as much a part of the running of trials as recruitment, and needs to be considered at trial inception. BRACELET has demonstrated the value and feasibility of research with bereaved parents involved in NIC trials. In order to respond to bereavement in a fair and sensitive way, as well as to better inform the design of RCTs, it is crucial that we listen to bereaved parents and evaluate new methods for so doing. More research is therefore needed into the experiences of bereavement subsequent to trial enrolment, with study of bereavement strategies in NIC trials as they are introduced. In addition, future studies should determine whether parents and triallists in PIC trials (and trials in adults) face the same issues as in NIC trials. Careful studies are necessary to explore how feedback of trial results are received and understood by bereaved and non-bereaved parents, and how individual trial teams manage this situation. An additional research area for exploring experiences of parenting twins and higher-order births in trials arose from BRACELET. Developmental research should continue to explore means of involving a wider range of parents in future research, including via publicity and specialist websites. Finally, methodological research is needed to ensure that we have the tools to explore, with parents and other relatives, as partners in research, a range of trial-related topics, which might be challenging, as the information is complex or the focus is sensitive. FUNDING: Funding for this study was provided by the Health Technology Assessment programme of the National Institute for Health Research.</t>
  </si>
  <si>
    <t>Sofolahan-Oladeinde,Yewande;Mullins,C. Daniel;Baquet,Claudia R.</t>
  </si>
  <si>
    <t>Using community-based participatory research in patient-centered outcomes research to address health disparities in under-represented communities</t>
  </si>
  <si>
    <t>The emergence of patient-centered outcomes research (PCOR) has created a paradigm shift in the way health outcomes research is designed, conducted and disseminated. While PCOR expands the potential for patients to play a key advisory role in every aspect of the research process, community-based participatory research (CBPR) has long provided this opportunity for engaging communities in research. CBPR is an excellent tool for achieving PCOR goals of improving the health of all people by providing them with evidence-based information for making informed healthcare decisions. We propose ways by which PCOR can effectively use CBPR principles to engage patients in general, and specifically patients from underserved communities. The hope is that this will help to reduce and eventually eliminate health disparities.</t>
  </si>
  <si>
    <t>Soon,Judith A.;Levine,Marc</t>
  </si>
  <si>
    <t>Rural pharmacy in Canada: pharmacist training, workforce capacity and research partnerships.</t>
  </si>
  <si>
    <t>International journal of circumpolar health</t>
  </si>
  <si>
    <t>OBJECTIVES: To characterize rural health care and pharmacy recruitment and retention issues explored in Canadian pharmacy strategic guidelines and Canadian Faculties of Pharmacy curricula; compare the availability of pharmacy workforce across Canadian jurisdictions; and identify models for potential collaborations between universities and rural pharmacies in the North. METHODS: Review of Canadian pharmacy strategic documents, Canadian Faculty of Pharmacy websites, Canadian pharmacy workforce data and relevant literature based on the search terms to identify university-rural community pharmacy initiatives. RESULTS: Three recent Canadian pharmacy strategic documents do not directly address issues related to rural and northern pharmacy practice, with recruitment and retention mentioned only in Canadian Pharmacists Association documents. Few Canadian Faculties of Pharmacy provide curricula on rural and northern health care issues or discuss rural recruitment and retention during training, with barriers to experiential rural practicums impeding placements. An innovative new partnership between the University of Waterloo School of Pharmacy and Gateway Rural Health Research Institute has the potential to enhance rural education, pharmacy services and community-based research. The number of pharmacists per 100,000 population in northern regions of British Columbia and the territories is low when compared with other Canadian provinces. In Australia, a model of university-rural pharmacy collaboration has been developed that may have the potential to inform future Canadian initiatives. CONCLUSIONS: Development of a coordinated, multifaceted approach involving universities, pharmacy professional associations and community-based research organizations in rural and northern regions of the country has the potential to enhance pharmacist education, practice recruitment, practice retention and community-based health outcomes research.</t>
  </si>
  <si>
    <t>Soprovich,Allison;El Kurdi,Sylvia;Eurich,Dean T.</t>
  </si>
  <si>
    <t>An analysis of redactions in Canada's Common Drug Review Clinical Review Reports and how they relate to the patients' voice.</t>
  </si>
  <si>
    <t>e015497</t>
  </si>
  <si>
    <t>IMPORTANCE: Canada's Common Drug Review (CDR) evaluates drug data from published and unpublished research, as well as input from patient groups, to recommend provincial coverage. Currently, the CDR process gives manufacturers the opportunity to redact information in the final publicly available report. Patients often have strong feelings regarding the efficacy, harms, health-related quality of life (HRQL), and cost associated with the drugs under review and their redacted data. Highlighting Canada's approach will hopefully build on the growing international concern regarding transparency of clinical study data. OBJECTIVE: The purpose was to objectively examine and classify completed, publicly available CDR-Clinical Review Reports (CRR) for redactions, and compare them to the patients' reported interests as patient-centred outcomes. METHODS: Two independent reviewers searched for and examined publicly available CDR-CRR from November 2013-September 2016 through the Canadian Agency for Drugs and Technologies in Health (CADTH) on-line database. Both reviewers separately classified the redactions and patient-reported interests into the following categories: efficacy, harms, HRQL and costs. All discrepancies were rectified by consensus involving a third reviewer. RESULTS: Fifty-two completed CDR-CRR were reviewed. 48 (92%) included patient-reported interests and 40 (77%) had redactions classified in the following categories: efficacy (75%), costs (48%), harms (38%), HRQL (23%). 89% of redactions were outcomes identified as patient-reported interests (69% efficacy, 42% harms, 36% cost, 33% HRQL). When examining drug characteristics, biological agents were statistically associated with increased odds of redactions with respect to either efficacy (OR 3.4, 95%CI 1.0 to 11.6) or harms (OR 3.5, 95%CI 1.02 to 12.4) compared with non-biological agents. CONCLUSIONS: Whether data from the CDR-CRR used in the decision-making should be fully disclosed to the public is controversial. Our findings suggest clinical data (efficacy, harms, HRQL) matters to patients and should be publicly available within the CDR-CRR. Canada trails Europe and the USA regarding the transparency of clinical study data. This lack of transparency relates to the patient voice, and limits movement towards patient-centred care and patient-engaged research, restricting real-world value measurement.</t>
  </si>
  <si>
    <t>Souleymanov,Rusty;Kuzmanovic,Dario;Marshall,Zack;Scheim,Ayden I.;Mikiki,Mikiki;Worthington,Catherine;Millson,Margaret Peggy</t>
  </si>
  <si>
    <t>The ethics of community-based research with people who use drugs: results of a scoping review</t>
  </si>
  <si>
    <t>BACKGROUND: Drug user networks and community-based organizations advocate for greater, meaningful involvement of people with lived experience of drug use in research, programs and services, and policy initiatives. Community-based approaches to research provide an opportunity to engage people who use drugs in all stages of the research process. Conducting community-based participatory research (CBPR) with people who use drugs has its own ethical challenges that are not necessarily acknowledged or supported by institutional ethics review boards. We conducted a scoping review to identify ethical issues in CBPR with people who use drugs that were documented in peer-reviewed and grey literature. METHODS: The search strategy focused on three areas; community-based research, ethical issues, and drug use. Searches of five academic databases were conducted in addition to a grey literature search, hand-searching, and consultation with organizational partners and key stakeholders. Peer reviewed literature and community reports published in English between 1985 and 2013 were included, with initial screening conducted by two reviewers. RESULTS: The search strategy produced a total of 874 references. Twenty-five references met the inclusion criteria and were included in our thematic analysis. Five areas were identified as important to the ethics of CBPR with people who use drugs: 1) participant compensation, 2) drug user perspectives on CBPR, 3) peer recruitment and representation in CBPR, 4) capacity building, and 5) participation and inclusion in CBPR. CONCLUSIONS: We critically discuss implications of the emerging research in this field and provide suggestions for future research and practice.</t>
  </si>
  <si>
    <t>Spears,William;Tsoh,Janice Y.;Potter,Michael B.;Weller,Nancy;Brown,Anthony E.;Campbell-Voytal,Kimberly;Getrich,Christina M.;Sussman,Andrew L.;Pascoe,John;Neale,Anne Victoria</t>
  </si>
  <si>
    <t>Use of community engagement strategies to increase research participation in practice-based research networks (PBRNs).</t>
  </si>
  <si>
    <t>PURPOSE: Practice-based research networks (PBRNs) are increasingly encouraged to use community engagement approaches. The extent to which PBRNs engage clinic and community partners in strategies to recruit and retain participants from their local communities (specifically racial/ethnic communities) is the focus of this study. METHODS: The design was a cross-sectional survey of PBRN directors in the United States. Survey respondents indicated whether their research network planned for, implemented, and has capacity for activities that engage clinic and community partners in 7 recommended strategies organized into study phases, called the cycle of trust. The objectives of the national survey were to (1) describe the extent to which PBRNs across the United States routinely implement the strategies recommended for recruiting diverse patient groups and (2) identify factors associated with implementing the recommended strategies. RESULTS: The survey response rate was 63%. Activities that build trust often are used more with clinic partners than with community partners. PBRNs that adopt engagement strategies when working with clinic and community partners have less difficulty in recruiting diverse populations. Multivariate analysis showed that the targeting racial/ethnic communities for study recruitment, Clinical and Translational Science Award affiliation, and planning to use community engagement strategies were independent correlates of PBRN implementation of the recommended strategies. CONCLUSION: PBRNs that successfully engage racial/ethnic communities as research partners use community engagement strategies. New commitments are needed to support PBRN researchers in developing relationships with the communities in which their patients live. Stable PBRN infrastructure funding that appreciates the value of maintaining community engagement between funded studies is critical to the research enterprise that values translating research findings into generalizable care models for patients in the community. © Copyright 2014 by the American Board of Family Medicine.</t>
  </si>
  <si>
    <t xml:space="preserve">not por or a review </t>
  </si>
  <si>
    <t>Ssali,Agnes;Poland,Fiona;Seeley,Janet</t>
  </si>
  <si>
    <t>Volunteer experiences and perceptions of the informed consent process: Lessons from two HIV clinical trials in Uganda</t>
  </si>
  <si>
    <t>BACKGROUND: Informed consent as stipulated in regulatory human research guidelines requires that a volunteer is well-informed about what will happen to them in a trial. However researchers are faced with a challenge of how to ensure that a volunteer agreeing to take part in a clinical trial is truly informed. We conducted a qualitative study among volunteers taking part in two HIV clinical trials in Uganda to find out how they defined informed consent and their perceptions of the trial procedures, study information and interactions with the research team. METHODS: Between January and December 2012, 23 volunteers who had been in the two trials for over 6 months, consented to be interviewed about their experience in the trial three times over a period of nine months. They also took part in focus group discussions. Themes informed by study research questions and emerging findings were used for content analysis. RESULTS: Volunteers defined the informed consent process in terms of their individual welfare. Only two of the volunteers reported having referred during the trial to the participant information sheets given at the start of the trial. Volunteers remembered the information they had been given at the start of the trial on procedures that involved drawing blood and urine samples but not information about study design and randomisation. Volunteers said that they had understood the purpose of the trial. They said that signing a consent form showed that they had consented to take part in the trial but they also described it as being done to protect the researcher in case a volunteer later experienced side effects. CONCLUSION: Volunteers pay more attention during the consent process to procedures requiring biological tests than to study design issues. Trust built between volunteers and the research team could enhance the successful conduct of clinical trials by allowing for informal discussions to identify and review volunteers' perceptions. These results point to the need for researchers to view informed consent as a process rather than an event.</t>
  </si>
  <si>
    <t>Stacey,Dawn;Bennett,Carol L.;Barry,Michael J.;Col,Nananda F.;Eden,Karen B.;Holmes-Rovner,Margaret;Llewellyn-Thomas,Hilary;Lyddiatt,Anne;Legare,France;Thomson,Richard</t>
  </si>
  <si>
    <t>BACKGROUND: Decision aids prepare people to participate in decisions that involve weighing benefits, harms, and scientific uncertainty. OBJECTIVES: To evaluate the effectiveness of decision aids for people facing treatment or screening decisions. SEARCH STRATEGY: For this update, we searched from January 2006 to December 2009 in MEDLINE (Ovid); Cochrane Central Register of Controlled Trials (CENTRAL, The Cochrane Library, issue 4 2009); CINAHL (Ovid) (to September 2008 only); EMBASE (Ovid); PsycINFO (Ovid); and grey literature. Cumulatively, we have searched each database since its start date. SELECTION CRITERIA: We included published randomised controlled trials (RCTs) of decision aids, which are interventions designed to support patients' decision making by providing information about treatment or screening options and their associated outcomes, compared to usual care and/or alternative interventions. We excluded studies in which participants were not making an active treatment or screening decision. DATA COLLECTION AND ANALYSIS: Two review authors independently screened abstracts for inclusion, extracted data, and assessed potential risk of bias. The primary outcomes, based on the International Patient Decision Aid Standards, were:A) decision attributes;B) decision making process attributes.Secondary outcomes were behavioral, health, and health system effects. We pooled results of RCTs using mean differences (MD) and relative risks (RR), applying a random effects model. MAIN RESULTS: Of 34,316 unique citations, 86 studies involving 20,209 participants met the eligibility criteria and were included. Thirty-one of these studies are new in this update. Twenty-nine trials are ongoing. There was variability in potential risk of bias across studies. The two criteria that were most problematic were lack of blinding and the potential for selective outcome reporting, given that most of the earlier trials were not registered.Of 86 included studies, 63 (73%) used at least one measure that mapped onto an IPDAS effectiveness criterion: A) criteria involving decision attributes: knowledge scores (51 studies); accurate risk perceptions (16 studies); and informed value-based choice (12 studies); and B) criteria involving decision process attributes: feeling informed (30 studies) and feeling clear about values (18 studies).A) Criteria involving decision attributes:Decision aids performed better than usual care interventions by increasing knowledge (MD 13.77 out of 100; 95% confidence interval (CI) 11.40 to 16.15; n = 26). When more detailed decision aids were compared to simpler decision aids, the relative improvement in knowledge was significant (MD 4.97 out of 100; 95% CI 3.22 to 6.72; n = 15). Exposure to a decision aid with expressed probabilities resulted in a higher proportion of people with accurate risk perceptions (RR 1.74; 95% CI 1.46 to 2.08; n = 14). The effect was stronger when probabilities were expressed in numbers (RR 1.93; 95% CI 1.58 to 2.37; n = 11) rather than words (RR 1.27; 95% CI 1.09 to 1.48; n = 3). Exposure to a decision aid with explicit values clarification compared to those without explicit values clarification resulted in a higher proportion of patients achieving decisions that were informed and consistent with their values (RR 1.25; 95% CI 1.03 to 1.52; n = 8).B) Criteria involving decision process attributes:Decision aids compared to usual care interventions resulted in: a) lower decisional conflict related to feeling uninformed (MD -6.43 of 100; 95% CI -9.16 to -3.70; n = 17); b) lower decisional conflict related to feeling unclear about personal values (MD -4.81; 95% CI -7.23 to -2.40; n = 14); c) reduced the proportions of people who were passive in decision making (RR 0.61; 95% CI 0.49 to 0.77; n = 11); and d) reduced proportions of people who remained undecided post-intervention (RR 0.57; 95% CI 0.44 to 0.74; n = 9). Decision aids appear to have a positive effect on patient-practitioner communication in the four studies that measured this outcome. For satisfaction with the decision (n = 12) and/or the decision making process (n = 12), those exposed to a decision aid were either more satisfied or there was no difference between the decision aid versus comparison interventions. There were no studies evaluating the decision process attributes relating to helping patients to recognize that a decision needs to be made or understand that values affect the choice.C) Secondary outcomesExposure to decision aids compared to usual care continued to demonstrate reduced choice of: major elective invasive surgery in favour of conservative options (RR 0.80; 95% CI 0.64 to 1.00; n = 11). Exposure to decision aids compared to usual care also resulted in reduced choice of PSA screening (RR 0.85; 95% CI 0.74 to 0.98; n = 7). When detailed compared to simple decision aids were used, there was reduced choice of menopausal hormones (RR 0.73; 95% CI 0.55 to 0.98; n = 3). For other decisions, the effect on choices was variable. The effect of decision aids on length of consultation varied from -8 minutes to +23 minutes (median 2.5 minutes). Decision aids do not appear to be different from comparisons in terms of anxiety (n = 20), and general health outcomes (n = 7), and condition specific health outcomes (n = 9). The effects of decision aids on other outcomes (adherence to the decision, costs/resource use) were inconclusive. AUTHORS' CONCLUSIONS: New for this updated review is evidence that: decision aids with explicit values clarification exercises improve informed values-based choices; decision aids appear to have a positive effect on patient-practitioner communication; and decision aids have a variable effect on length of consultation.Consistent with findings from the previous review, which had included studies up to 2006: decision aids increase people's involvement, and improve knowledge and realistic perception of outcomes; however, the size of the effect varies across studies. Decision aids have a variable effect on choices. They reduce the choice of discretionary surgery and have no apparent adverse effects on health outcomes or satisfaction. The effects on adherence with the chosen option, patient-practitioner communication, cost-effectiveness, and use with developing and/or lower literacy populations need further evaluation. Little is known about the degree of detail that decision aids need in order to have positive effects on attributes of the decision or decision-making process.</t>
  </si>
  <si>
    <t>Stacey,Dawn;Legare,France;Col,Nananda F.;Bennett,Carol L.;Barry,Michael J.;Eden,Karen B.;Holmes-Rovner,Margaret;Llewellyn-Thomas,Hilary;Lyddiatt,Anne;Thomson,Richard;Trevena,Lyndal;Wu,Julie H. C.</t>
  </si>
  <si>
    <t>BACKGROUND: Decision aids are intended to help people participate in decisions that involve weighing the benefits and harms of treatment options often with scientific uncertainty. OBJECTIVES: To assess the effects of decision aids for people facing treatment or screening decisions. SEARCH METHODS: For this update, we searched from 2009 to June 2012 in MEDLINE; CENTRAL; EMBASE; PsycINFO; and grey literature. Cumulatively, we have searched each database since its start date including CINAHL (to September 2008). SELECTION CRITERIA: We included published randomized controlled trials of decision aids, which are interventions designed to support patients' decision making by making explicit the decision, providing information about treatment or screening options and their associated outcomes, compared to usual care and/or alternative interventions. We excluded studies of participants making hypothetical decisions. DATA COLLECTION AND ANALYSIS: Two review authors independently screened citations for inclusion, extracted data, and assessed risk of bias. The primary outcomes, based on the International Patient Decision Aid Standards (IPDAS), were:A) 'choice made' attributes;B) 'decision-making process' attributes.Secondary outcomes were behavioral, health, and health-system effects. We pooled results using mean differences (MD) and relative risks (RR), applying a random-effects model. MAIN RESULTS: This update includes 33 new studies for a total of 115 studies involving 34,444 participants. For risk of bias, selective outcome reporting and blinding of participants and personnel were mostly rated as unclear due to inadequate reporting. Based on 7 items, 8 of 115 studies had high risk of bias for 1 or 2 items each.Of 115 included studies, 88 (76.5%) used at least one of the IPDAS effectiveness criteria: A) 'choice made' attributes criteria: knowledge scores (76 studies); accurate risk perceptions (25 studies); and informed value-based choice (20 studies); and B) 'decision-making process' attributes criteria: feeling informed (34 studies) and feeling clear about values (29 studies).A) Criteria involving 'choice made' attributes:Compared to usual care, decision aids increased knowledge (MD 13.34 out of 100; 95% confidence interval (CI) 11.17 to 15.51; n = 42). When more detailed decision aids were compared to simple decision aids, the relative improvement in knowledge was significant (MD 5.52 out of 100; 95% CI 3.90 to 7.15; n = 19). Exposure to a decision aid with expressed probabilities resulted in a higher proportion of people with accurate risk perceptions (RR 1.82; 95% CI 1.52 to 2.16; n = 19). Exposure to a decision aid with explicit values clarification resulted in a higher proportion of patients choosing an option congruent with their values (RR 1.51; 95% CI 1.17 to 1.96; n = 13).B) Criteria involving 'decision-making process' attributes:Decision aids compared to usual care interventions resulted in:a) lower decisional conflict related to feeling uninformed (MD -7.26 of 100; 95% CI -9.73 to -4.78; n = 22) and feeling unclear about personal values (MD -6.09; 95% CI -8.50 to -3.67; n = 18);b) reduced proportions of people who were passive in decision making (RR 0.66; 95% CI 0.53 to 0.81; n = 14); andc) reduced proportions of people who remained undecided post-intervention (RR 0.59; 95% CI 0.47 to 0.72; n = 18).Decision aids appeared to have a positive effect on patient-practitioner communication in all nine studies that measured this outcome. For satisfaction with the decision (n = 20), decision-making process (n = 17), and/or preparation for decision making (n = 3), those exposed to a decision aid were either more satisfied, or there was no difference between the decision aid versus comparison interventions. No studies evaluated decision-making process attributes for helping patients to recognize that a decision needs to be made, or understanding that values affect the choice.C) Secondary outcomes Exposure to decision aids compared to usual care reduced the number of people of choosing major elective invasive surgery in favour of more conservative options (RR 0.79; 95% CI 0.68 to 0.93; n = 15). Exposure to decision aids compared to usual care reduced the number of people choosing to have prostate-specific antigen screening (RR 0.87; 95% CI 0.77 to 0.98; n = 9). When detailed compared to simple decision aids were used, fewer people chose menopausal hormone therapy (RR 0.73; 95% CI 0.55 to 0.98; n = 3). For other decisions, the effect on choices was variable.The effect of decision aids on length of consultation varied from 8 minutes shorter to 23 minutes longer (median 2.55 minutes longer) with 2 studies indicating statistically-significantly longer, 1 study shorter, and 6 studies reporting no difference in consultation length. Groups of patients receiving decision aids do not appear to differ from comparison groups in terms of anxiety (n = 30), general health outcomes (n = 11), and condition-specific health outcomes (n = 11). The effects of decision aids on other outcomes (adherence to the decision, costs/resource use) were inconclusive. AUTHORS' CONCLUSIONS: There is high-quality evidence that decision aids compared to usual care improve people's knowledge regarding options, and reduce their decisional conflict related to feeling uninformed and unclear about their personal values. There is moderate-quality evidence that decision aids compared to usual care stimulate people to take a more active role in decision making, and improve accurate risk perceptions when probabilities are included in decision aids, compared to not being included. There is low-quality evidence that decision aids improve congruence between the chosen option and the patient's values.New for this updated review is further evidence indicating more informed, values-based choices, and improved patient-practitioner communication. There is a variable effect of decision aids on length of consultation. Consistent with findings from the previous review, decision aids have a variable effect on choices. They reduce the number of people choosing discretionary surgery and have no apparent adverse effects on health outcomes or satisfaction. The effects on adherence with the chosen option, cost-effectiveness, use with lower literacy populations, and level of detail needed in decision aids need further evaluation. Little is known about the degree of detail that decision aids need in order to have a positive effect on attributes of the choice made, or the decision-making process.</t>
  </si>
  <si>
    <t>Stacey,Dawn;Legare,France;Lewis,Krystina;Barry,Michael J.;Bennett,Carol L.;Eden,Karen B.;Holmes-Rovner,Margaret;Llewellyn-Thomas,Hilary;Lyddiatt,Anne;Thomson,Richard;Trevena,Lyndal</t>
  </si>
  <si>
    <t>BACKGROUND: Decision aids are interventions that support patients by making their decisions explicit, providing information about options and associated benefits/harms, and helping clarify congruence between decisions and personal values. OBJECTIVES: To assess the effects of decision aids in people facing treatment or screening decisions. SEARCH METHODS: Updated search (2012 to April 2015) in CENTRAL; MEDLINE; Embase; PsycINFO; and grey literature; includes CINAHL to September 2008. SELECTION CRITERIA: We included published randomized controlled trials comparing decision aids to usual care and/or alternative interventions. For this update, we excluded studies comparing detailed versus simple decision aids. DATA COLLECTION AND ANALYSIS: Two reviewers independently screened citations for inclusion, extracted data, and assessed risk of bias. Primary outcomes, based on the International Patient Decision Aid Standards (IPDAS), were attributes related to the choice made and the decision-making process.Secondary outcomes were behavioural, health, and health system effects.We pooled results using mean differences (MDs) and risk ratios (RRs), applying a random-effects model. We conducted a subgroup analysis of studies that used the patient decision aid to prepare for the consultation and of those that used it in the consultation. We used GRADE to assess the strength of the evidence. MAIN RESULTS: We included 105 studies involving 31,043 participants. This update added 18 studies and removed 28 previously included studies comparing detailed versus simple decision aids. During the 'Risk of bias' assessment, we rated two items (selective reporting and blinding of participants/personnel) as mostly unclear due to inadequate reporting. Twelve of 105 studies were at high risk of bias.With regard to the attributes of the choice made, decision aids increased participants' knowledge (MD 13.27/100; 95% confidence interval (CI) 11.32 to 15.23; 52 studies; N = 13,316; high-quality evidence), accuracy of risk perceptions (RR 2.10; 95% CI 1.66 to 2.66; 17 studies; N = 5096; moderate-quality evidence), and congruency between informed values and care choices (RR 2.06; 95% CI 1.46 to 2.91; 10 studies; N = 4626; low-quality evidence) compared to usual care.Regarding attributes related to the decision-making process and compared to usual care, decision aids decreased decisional conflict related to feeling uninformed (MD -9.28/100; 95% CI -12.20 to -6.36; 27 studies; N = 5707; high-quality evidence), indecision about personal values (MD -8.81/100; 95% CI -11.99 to -5.63; 23 studies; N = 5068; high-quality evidence), and the proportion of people who were passive in decision making (RR 0.68; 95% CI 0.55 to 0.83; 16 studies; N = 3180; moderate-quality evidence).Decision aids reduced the proportion of undecided participants and appeared to have a positive effect on patient-clinician communication. Moreover, those exposed to a decision aid were either equally or more satisfied with their decision, the decision-making process, and/or the preparation for decision making compared to usual care.Decision aids also reduced the number of people choosing major elective invasive surgery in favour of more conservative options (RR 0.86; 95% CI 0.75 to 1.00; 18 studies; N = 3844), but this reduction reached statistical significance only after removing the study on prophylactic mastectomy for breast cancer gene carriers (RR 0.84; 95% CI 0.73 to 0.97; 17 studies; N = 3108). Compared to usual care, decision aids reduced the number of people choosing prostate-specific antigen screening (RR 0.88; 95% CI 0.80 to 0.98; 10 studies; N = 3996) and increased those choosing to start new medications for diabetes (RR 1.65; 95% CI 1.06 to 2.56; 4 studies; N = 447). For other testing and screening choices, mostly there were no differences between decision aids and usual care.The median effect of decision aids on length of consultation was 2.6 minutes longer (24 versus 21; 7.5% increase). The costs of the decision aid group were lower in two studies and similar to usual care in four studies. People receiving decision aids do not appear to differ from those receiving usual care in terms of anxiety, general health outcomes, and condition-specific health outcomes. Studies did not report adverse events associated with the use of decision aids.In subgroup analysis, we compared results for decision aids used in preparation for the consultation versus during the consultation, finding similar improvements in pooled analysis for knowledge and accurate risk perception. For other outcomes, we could not conduct formal subgroup analyses because there were too few studies in each subgroup. AUTHORS' CONCLUSIONS: Compared to usual care across a wide variety of decision contexts, people exposed to decision aids feel more knowledgeable, better informed, and clearer about their values, and they probably have a more active role in decision making and more accurate risk perceptions. There is growing evidence that decision aids may improve values-congruent choices. There are no adverse effects on health outcomes or satisfaction. New for this updated is evidence indicating improved knowledge and accurate risk perceptions when decision aids are used either within or in preparation for the consultation. Further research is needed on the effects on adherence with the chosen option, cost-effectiveness, and use with lower literacy populations.</t>
  </si>
  <si>
    <t>Staley,Kristina;Buckland,Sarah A.;Hayes,Helen;Tarpey,Maryrose</t>
  </si>
  <si>
    <t>The missing links': understanding how context and mechanism influence the impact of public involvement in research</t>
  </si>
  <si>
    <t>INTRODUCTION: It is now more widely recognized that public involvement in research increases the quality and relevance of the research. However, there are also more questions as to exactly how and when involvement brings added value. THE NATURE OF THE CURRENT EVIDENCE OF IMPACT: Based on the findings of recent literature reviews, most reports of public involvement that discuss impact are based on observational evaluations. These usefully describe the context, the type of involvement and the impact. However, the links between these factors are rarely considered. The findings are therefore limited to identifying the range of impacts and general lessons for good practice. Reflecting on the links between context, mechanism and outcome in these observational evaluations identifies which aspects of the context and mechanism could be significant to the outcome. Studies that are more in line with the principles of realistic evaluation can test these links more rigorously. Building on the evidence from observational evaluations to design research that explores the 'missing links' will help to address the question 'what works best, for whom and when'. CONCLUSIONS: We conclude that a more intentional and explicit exploration of the links between context, mechanism and outcome, applying the principles of realistic evaluation to public involvement in research, should lead to a more sophisticated understanding of the factors that increase or decrease the likelihood of positive outcomes. This will support the development of more strategic approaches to involvement maximizing the benefits for all involved. Copyright © 2012 John Wiley &amp; Sons Ltd.</t>
  </si>
  <si>
    <t>Staniszewska,S.;Brett,J.;Simera,I.;Seers,K.;Mockford,C.;Goodlad,S.;Altman,D. G.;Moher,D.;Barber,R.;Denegri,S.;Entwistle,A.;Littlejohns,P.;Morris,C.;Suleman,R.;Thomas,V.;Tysall,C.</t>
  </si>
  <si>
    <t>GRIPP2 reporting checklists: tools to improve reporting of patient and public involvement in research.</t>
  </si>
  <si>
    <t>j3453</t>
  </si>
  <si>
    <t>Background While the patient and public involvement (PPI) evidence base has expanded over the past decade, the quality of reporting within papers is often inconsistent, limiting our understanding of how it works, in what context, for whom, and why.Objective To develop international consensus on the key items to report to enhance the quality, transparency, and consistency of the PPI evidence base. To collaboratively involve patients as research partners at all stages in the development of GRIPP2.Methods The EQUATOR method for developing reporting guidelines was used. The original GRIPP (Guidance for Reporting Involvement of Patients and the Public) checklist was revised, based on updated systematic review evidence. A three round Delphi survey was used to develop consensus on items to be included in the guideline. A subsequent face-to-face meeting produced agreement on items not reaching consensus during the Delphi process.Results 143 participants agreed to participate in round one, with an 86% (123/143) response for round two and a 78% (112/143) response for round three. The Delphi survey identified the need for long form (LF) and short form (SF) versions. GRIPP2-LF includes 34 items on aims, definitions, concepts and theory, methods, stages and nature of involvement, context, capture or measurement of impact, outcomes, economic assessment, and reflections and is suitable for studies where the main focus is PPI. GRIPP2-SF includes five items on aims, methods, results, outcomes, and critical perspective and is suitable for studies where PPI is a secondary focus.Conclusions GRIPP2-LF and GRIPP2-SF represent the first international evidence based, consensus informed guidance for reporting patient and public involvement in research. Both versions of GRIPP2 aim to improve the quality, transparency, and consistency of the international PPI evidence base, to ensure PPI practice is based on the best evidence. In order to encourage its wide dissemination this article is freely accessible on The BMJ and Research Involvement and Engagement journal websites.</t>
  </si>
  <si>
    <t>Steele,C. Brooke;Rose,John M.;Townsend,Julie S.;Fonseka,Jamila;Richardson,Lisa C.;Chovnick,Gary</t>
  </si>
  <si>
    <t>Comprehensive Cancer Control Partners' Use of and Attitudes About Evidence-Based Practices.</t>
  </si>
  <si>
    <t>E113</t>
  </si>
  <si>
    <t>INTRODUCTION: National Comprehensive Cancer Control Program (NCCCP) awardees are encouraged to work with partners (eg, nonprofit organizations) to develop and implement plans to reduce the cancer burden in their jurisdictions using evidence-based practices (EBPs). However, the extent of EBP use among awardees and their partners is not well understood. METHODS: From March through July 2012, we conducted a web-based survey of program partners referred by NCCCP program directors who were involved in implementation of cancer control plans. RESULTS: Approximately 53% of referred partners (n = 83) completed surveys, 91.6% of whom represented organizations. Most partners reported involvement in helping to identify (80.5%), adapt (81.7%), implement (90.4%), and evaluate (81.9%) EBPs. The factors rated most frequently as very important when selecting EBPs were "consistent with our organization's mission" (89.2%) and "cost-effective" (81.9%). Although most respondents said that their organizations understood the importance of using EBPs (84.3%) and had adequate access to cancer registry data (74.7%), few reported having sufficient financial resources to develop new EBPs (7.9%). The most frequently mentioned benefit of using EBPs was that they are proven to work. Resource limitations and difficulty adapting EBPs for specific populations and settings were challenges. CONCLUSIONS: Our findings help indicate how NCCCP partners are involved in using EBPs and can guide ongoing efforts to encourage the use of EBPs for cancer control. The challenges of using EBPs that partners identified highlight the need to improve strategies to translate cancer prevention and control research into practice in real-world settings and for diverse populations.</t>
  </si>
  <si>
    <t>Stefanek,Michael Edward</t>
  </si>
  <si>
    <t>Uninformed compliance or informed choice? A needed shift in our approach to cancer screening.</t>
  </si>
  <si>
    <t>Journal of the National Cancer Institute</t>
  </si>
  <si>
    <t>It has been more than 30 years since the first consensus development meeting was held to deal with guidelines of mammography screening. Although the National Cancer Institute has wisely focused on the science of screening and of screening benefits vs harm, many professional organizations, advocacy groups, and the media have maintained a focus on establishing who should be screened and promoting recommendations for which age groups should be screened. Guidelines have been developed not only for mammography but also for screening at virtually all major cancer sites, especially for prostate cancer, and most recently, with the preliminary results of the National Lung Screening Trial, for lung cancer. It seems clear that we have done an inadequate job of educating screening candidates about the harms and benefits of cancer screening, including the extent to which screening can reduce cancer mortality. We must also question whether our practice of summoning women to have mammograms, while providing men informed choice for prostate cancer screening, is consistent with a scientific analysis of the relative harms and benefits. We have spent a staggering amount of time and energy over the past several decades developing, discussing, and debating guidelines. Professional and advocacy groups have spent much time aggressively advocating the adoption of guidelines supported by their respective groups. It seems that it would be much more productive to devote such energy to educating screening candidates about the harms and benefits of screening and to engaging in shared decision making.</t>
  </si>
  <si>
    <t>Not POR, not competencies</t>
  </si>
  <si>
    <t>Sterckx,Sigrid;Cockbain,Julian;Howard,Heidi;Huys,Isabelle;Borry,Pascal</t>
  </si>
  <si>
    <t>Trust is not something you can reclaim easily: patenting in the field of direct-to-consumer genetic testing.</t>
  </si>
  <si>
    <t>Genetics in Medicine</t>
  </si>
  <si>
    <t>PURPOSE: Recently, 23andMe announced that it had obtained its first patent, related to "polymorphisms associated with Parkinson's disease" (US-B-8187811). This announcement immediately sparked controversy in the community of 23andMe users and research participants, especially with regard to issues of transparency and trust. The purpose of this article was to analyze the patent portfolio of this prominent direct-to-consumer genetic testing company and discuss the potential ethical implications of patenting in this field for public participation in Web-based genetic research. METHODS: We searched the publicly accessible patent database Espacenet as well as the commercially available database Micropatent for published patents and patent applications of 23andMe. RESULTS: Six patent families were identified for 23andMe. These included patent applications related to: genetic comparisons between grandparents and grandchildren, family inheritance, genome sharing, processing data from genotyping chips, gamete donor selection based on genetic calculations, finding relatives in a database, and polymorphisms associated with Parkinson disease. CONCLUSION: An important lesson to be drawn from this ongoing controversy seems to be that any (private or public) organization involved in research that relies on human participation, whether by providing information, body material, or both, needs to be transparent, not only about its research goals but also about its strategies and policies regarding commercialization.</t>
  </si>
  <si>
    <t>Stolpe,Samuel;Kroes,Michel A.;Webb,Neil;Wisniewski,Tami</t>
  </si>
  <si>
    <t>A Systematic Review of Insulin Adherence Measures in Patients with Diabetes</t>
  </si>
  <si>
    <t>Journal of Managed Care &amp; Specialty Pharmacy</t>
  </si>
  <si>
    <t>BACKGROUND: Diabetes care is associated with a considerable burden to the health care system in the United States, and measuring the quality of health care is an important development goal of the Department of Health and Human Services and the Centers for Medicare &amp; Medicaid Services. Diabetes is a priority disease within the National Quality Strategy and should therefore remain a focus in the measurement of health care quality. Despite the importance of measuring quality in diabetes care management, no quality measure is currently associated with adherence to insulin treatment, and measuring adherence to insulin is known to be complicated. OBJECTIVES: To (a) identify methods to measure insulin adherence in patients with diabetes and (b) evaluate whether identified methods could be considered for testing as a quality measure. METHODS: Systematic searches were conducted in the online electronic databases Embase, MEDLINE, and the Cochrane Library, supplemented with additional manual searches to identify publications on insulin adherence from the year 2000 onward. Identified citations were screened for relevance against predefined eligibility criteria, and methods to measure adherence to insulin were extracted from relevant studies into data extraction tables. Methods were critiqued on the feasibility for consideration as a quality measure. RESULTS: Seventy-eight publications met the inclusion criteria and were reviewed. Included studies reported various indirect methods to measure adherence to insulin, using prescription claims or self-report questionnaires. Commonly reported methods included the (adjusted) medication possession ratio, proportion of days covered, persistence, daily average consumption, and the Morisky Medication Adherence Scale. All types of identified methods were associated with measuring challenges varying from accuracy of estimated adherence, complexity of data collection, absence of validated threshold for good adherence, and reliability of adherence outcomes. CONCLUSIONS: Without additional research, none of the identified methods are appropriate for use as a quality measure for insulin adherence. We suggest patient involvement in future research and additional quality measure development. DISCLOSURES: Novo Nordisk paid DRG Abacus to complete the systematic review and manuscript and was involved in the study design, interpretation of data, and decision to publish the findings of the systematic review. Kroes and Webb report personal fees from Novo Nordisk during the conduct of the study and personal fees from DRG Abacus, outside of the submitted work. Webb is employed by DRG Abacus, and Kroes was employed by DRG Abacus at the time of this study. Wisniewski is an employee of Novo Nordisk, which funded the systematic review reported in this article, and also owns stocks in Novo Nordisk. Stolpe has nothing to disclose. Study concept and design were contributed by Kroes, Webb, and Wisniewski, with assistance from Stolpe. Webb took the lead in data collection, along with Kroes, and data interpretation was performed by all the authors. The manuscript was written by Kroes, Webb, and Wisniewski, with assistance from Stolpe, and revised by Kroes, Stolpe, Wisniewski, and Webb.</t>
  </si>
  <si>
    <t xml:space="preserve">Not POR </t>
  </si>
  <si>
    <t>Straub,C.;Nebling,T.;Muller,H.</t>
  </si>
  <si>
    <t>Translating research into practice: a German sickness fund supporting patient participation</t>
  </si>
  <si>
    <t>OBJECTIVE: To demonstrate how a German sickness fund like the Techniker Krankenkasse (TK) tries to translate evidence from research in the field of shared decision-making (SDM) into practice. METHODS: This article outlines three different initiatives of the TK, supporting patient participation in every day life: information tools, continuous interactive case management, and web-based interactive patient dialogue. These three activities are supposed to show a stepwise development- and introduction-process which is designed to include patient feedback at all stages of progress. Wherever available, empirical data is added to the description of the initiatives. This data contains information about how many people use a special service offered and how useful or satisfying the service is in the users' eyes. RESULTS: The examples given show that a single sickness fund is able to support patient participation with different kinds of initiatives. CONCLUSION: Implementation of SDM will be beneficial for the statutory health insurance and will have a positive influence on political and professional decision processes. PRACTICE IMPLICATIONS: The TK will continue and intensify its engagement for SDM in the future. [References: 34]</t>
  </si>
  <si>
    <t xml:space="preserve">not por and not a review </t>
  </si>
  <si>
    <t>Strech,Daniel</t>
  </si>
  <si>
    <t>How factual do we want the facts? Criteria for a critical appraisal of empirical research for use in ethics.</t>
  </si>
  <si>
    <t>Most contributions to the current debate about the consideration and application of empirical information in ethics scholarship deal with epistemological issues such as the role and the meaning of empirical research in ethical reasoning. Despite the increased publication of empirical data in ethics literature we still lack systematic analyses and conceptual frameworks that would help us to understand the rarely discussed methodological and practical problems in appraising empirical research. This paper demonstrates the need for critical appraisal and its crucial methodological role in the application of empirical information in ethical reasoning. Furthermore, it systematically examines the criteria and the appropriate appraisal of empirical research and the associated challenges by highlighting current problems in empirical ethics literature. These problems reveal the following challenges for a critical and responsible consideration of empirical information in ethical reasoning: (i) training in the basic skills of locating and communicating empirical data from the relevant studies; (ii) training in basic knowledge of how to critically appraise empirical (qualitative and quantitative) research and its results; (iii) determination of quality standards for empirical ethics research; (iv) adequate reporting of the methodology and results of empirical ethics research in scientific journals.</t>
  </si>
  <si>
    <t>Streiner,David L.</t>
  </si>
  <si>
    <t>Statistics commentary series: commentary #6--are trial participants representative of "real" patients?</t>
  </si>
  <si>
    <t>Journal of clinical psychopharmacology</t>
  </si>
  <si>
    <t>Stringer,B.;Van Meijel,B.;De Vree,W.;Van der Bijl,J.</t>
  </si>
  <si>
    <t>User involvement in mental health care: the role of nurses. A literature review</t>
  </si>
  <si>
    <t>This literature review was carried out to examine the effects of user involvement in shared decision-making processes and the methods/tools available to psychiatric nurses to measure and encourage user involvement. A systematic literature review was then used in this study. Many studies indicate that an increased involvement of service users leads to better care, better treatment compliance, improved health outcomes and higher levels of patient satisfaction. The tools and methods described are designed to measure the ability to participate, the process of implementation and the evaluation of healthcare services. An adequate instrument to measure user involvement will be necessary to underpin the positive effects. Although care providers have a statutory duty to help shape user involvement, and the tools required are available, care providers are still insufficiently inclined to take up this duty. [References: 42]</t>
  </si>
  <si>
    <t>Not research, but care provision</t>
  </si>
  <si>
    <t>Strong,Courtenay;Zuckerberg,Benjamin;Betancourt,Julio L.;Koenig,Walter D.</t>
  </si>
  <si>
    <t>Climatic dipoles drive two principal modes of North American boreal bird irruption.</t>
  </si>
  <si>
    <t>Proceedings of the National Academy of Sciences of the United States of America</t>
  </si>
  <si>
    <t>E2795</t>
  </si>
  <si>
    <t>Pine Siskins exemplify normally boreal seed-eating birds that can be sparse or absent across entire regions of North America in one year and then appear in large numbers the next. These dramatic avian "irruptions" are thought to stem from intermittent but broadly synchronous seed production (masting) in one year and meager seed crops in the next. A prevalent hypothesis is that widespread masting in the boreal forest at high latitudes is driven primarily by favorable climate during the two to three consecutive years required to initiate and mature seed crops in most conifers. Seed production is expensive for trees and is much reduced in the years following masting, driving boreal birds to search elsewhere for food and overwintering habitat. Despite this plausible logic, prior efforts to discover climate-irruption relationships have been inconclusive. Here, analysis of more than 2 million Pine Siskin observations from Project FeederWatch, a citizen science program, reveals two principal irruption modes (North-South and West-East), both of which are correlated with climate variability. The North-South irruption mode is, in part, influenced by winter harshness, but the predominant climate drivers of both modes manifest in the warm season as continental-scale pairs of oppositely signed precipitation and temperature anomalies (i.e., dipoles). The climate dipoles juxtapose favorable and unfavorable conditions for seed production and wintering habitat, motivating a push-pull paradigm to explain irruptions of Pine Siskins and possibly other boreal bird populations in North America.</t>
  </si>
  <si>
    <t xml:space="preserve">not health research </t>
  </si>
  <si>
    <t>Sun,Zhigao;Sun,Wenguang;Tong,Chuan;Zeng,Congsheng;Yu,Xiang;Mou,Xiaojie</t>
  </si>
  <si>
    <t>China's coastal wetlands: conservation history, implementation efforts, existing issues and strategies for future improvement</t>
  </si>
  <si>
    <t>Environment international</t>
  </si>
  <si>
    <t>China has approximately 5.80x10(6)ha coastal wetlands by 2014, accounting for 10.82% of the total area of natural wetlands. Healthy coastal wetland ecosystems play an important role in guaranteeing the territory ecological security and the sustainable development of coastal zone in China. In this paper, the natural geography and the past and present status of China's coastal wetlands were introduced and the five stages (1950s-1970s, 1980s-1991, 1992-2002, 2003-2010 and 2011-present) of China's coastal wetlands conservation from the foundation of the People's Republic in 1949 to present were distinguished and reviewed. Over the past decades, China has made great efforts in coastal wetland conservation, as signified by the implementation of coastal wetland restoration projects, the construction of coastal wetland nature reserves, the practice of routine ecological monitoring and two national wetland surveys, the promulgation of local wetland conservation statutes and specific regulations, the coordination mechanism to enhance management capacity, the wide development of coastal wetland research and public participation, and the extensive communication to strengthen international cooperation. Nonetheless, six major issues recently emerged in China's coastal wetland conservation are evidently existed, including the increasing threats of pollution and human activities, the increasing adverse effects of threaten factors on ecosystem function, the increasing threats of coastal erosion and sea-level rising, the insufficient funding for coastal wetlands conservation, the imperfect legal and management system for coastal wetlands, and the insufficient education, research and international cooperation. Although the threats and pressures on coastal wetlands conservation are still apparent, the future of China's coastal wetlands looks promising since the Chinese government understands that the sustainable development in coastal zone requires new attitudes, sound policies and concerted efforts at all levels. The major strategies for future improvement of China's coastal wetland conservation include: exploring effective measures in response to major threaten factors; improving the conservation and compensation system for coastal wetlands; strengthening coastal wetland legislation and management; increasing funds for coastal wetland conservation and research; and strengthening coastal wetland education and international cooperation. Copyright © 2015 Elsevier Ltd. All rights reserved.</t>
  </si>
  <si>
    <t>Sung,Nancy S.;Crowley,William F. Jr;Genel,Myron;Salber,Patricia;Sandy,Lewis;Sherwood,Louis M.;Johnson,Stephen B.;Catanese,Veronica;Tilson,Hugh;Getz,Kenneth;Larson,Elaine L.;Scheinberg,David;Reece,E. Albert;Slavkin,Harold;Dobs,Adrian;Grebb,Jack;Martinez,Rick A.;Korn,Allan;Rimoin,David</t>
  </si>
  <si>
    <t>Central challenges facing the national clinical research enterprise.</t>
  </si>
  <si>
    <t>Medical scientists and public health policy makers are increasingly concerned that the scientific discoveries of the past generation are failing to be translated efficiently into tangible human benefit. This concern has generated several initiatives, including the Clinical Research Roundtable at the Institute of Medicine, which first convened in June 2000. Representatives from a diverse group of stakeholders in the nation's clinical research enterprise have collaborated to address the issues it faces. The context of clinical research is increasingly encumbered by high costs, slow results, lack of funding, regulatory burdens, fragmented infrastructure, incompatible databases, and a shortage of qualified investigators and willing participants. These factors have contributed to 2 major obstacles, or translational blocks: impeding the translation of basic science discoveries into clinical studies and of clinical studies into medical practice and health decision making in systems of care. Considering data from across the entire health care system, it has become clear that these 2 translational blocks can be removed only by the collaborative efforts of multiple system stakeholders. The goal of this article is to articulate the 4 central challenges facing clinical research at present--public participation, information systems, workforce training, and funding; to make recommendations about how they might be addressed by particular stakeholders; and to invite a broader, participatory dialogue with a view to improving the overall performance of the US clinical research enterprise.</t>
  </si>
  <si>
    <t>not por</t>
  </si>
  <si>
    <t>Swan,Melanie</t>
  </si>
  <si>
    <t>Crowdsourced health research studies: an important emerging complement to clinical trials in the public health research ecosystem.</t>
  </si>
  <si>
    <t>e46</t>
  </si>
  <si>
    <t>BACKGROUND: Crowdsourced health research studies are the nexus of three contemporary trends: 1) citizen science (non-professionally trained individuals conducting science-related activities); 2) crowdsourcing (use of web-based technologies to recruit project participants); and 3) medicine 2.0 / health 2.0 (active participation of individuals in their health care particularly using web 2.0 technologies). Crowdsourced health research studies have arisen as a natural extension of the activities of health social networks (online health interest communities), and can be researcher-organized or participant-organized. In the last few years, professional researchers have been crowdsourcing cohorts from health social networks for the conduct of traditional studies. Participants have also begun to organize their own research studies through health social networks and health collaboration communities created especially for the purpose of self-experimentation and the investigation of health-related concerns. OBJECTIVE: The objective of this analysis is to undertake a comprehensive narrative review of crowdsourced health research studies. This review will assess the status, impact, and prospects of crowdsourced health research studies. METHODS: Crowdsourced health research studies were identified through a search of literature published from 2000 to 2011 and informal interviews conducted 2008-2011. Keyword terms related to crowdsourcing were sought in Medline/PubMed. Papers that presented results from human health studies that included crowdsourced populations were selected for inclusion. Crowdsourced health research studies not published in the scientific literature were identified by attending industry conferences and events, interviewing attendees, and reviewing related websites. RESULTS: Participatory health is a growing area with individuals using health social networks, crowdsourced studies, smartphone health applications, and personal health records to achieve positive outcomes for a variety of health conditions. PatientsLikeMe and 23andMe are the leading operators of researcher-organized, crowdsourced health research studies. These operators have published findings in the areas of disease research, drug response, user experience in crowdsourced studies, and genetic association. Quantified Self, Genomera, and DIYgenomics are communities of participant-organized health research studies where individuals conduct self-experimentation and group studies. Crowdsourced health research studies have a diversity of intended outcomes and levels of scientific rigor. CONCLUSIONS: Participatory health initiatives are becoming part of the public health ecosystem and their rapid growth is facilitated by Internet and social networking influences. Large-scale parameter-stratified cohorts have potential to facilitate a next-generation understanding of disease and drug response. Not only is the large size of crowdsourced cohorts an asset to medical discovery, too is the near-immediate speed at which medical findings might be tested and applied. Participatory health initiatives are expanding the scope of medicine from a traditional focus on disease cure to a personalized preventive approach. Crowdsourced health research studies are a promising complement and extension to traditional clinical trials as a model for the conduct of health research.</t>
  </si>
  <si>
    <t>Symonds,R. P.;Lord,K.;Mitchell,A. J.;Raghavan,D.</t>
  </si>
  <si>
    <t>Recruitment of ethnic minorities into cancer clinical trials: experience from the front lines</t>
  </si>
  <si>
    <t>British journal of cancer</t>
  </si>
  <si>
    <t>Throughout the world there are problems recruiting ethnic minority patients into cancer clinical trials. A major barrier to trial entry may be distrust of research and the medical system. This may be compounded by the regulatory framework governing research with an emphasis on written consent, closed questions and consent documentation, as well as fiscal issues. The Leicester UK experience is that trial accrual is better if British South Asian patients are approached by a senior doctor rather than someone of perceived lesser hierarchical status and a greater partnership between the hospital and General Practitioner may increase trial participation of this particular ethnic minority. In Los Angeles, USA, trial recruitment was improved by a greater utilisation of Hispanic staff and a Spanish language-based education programme. Involvement of community leaders is essential. While adhering to national, legal and ethnical standards, information sheets and consent, it helps if forms can be tailored towards the local ethnic minority population. Written translations are often of limited value in the recruitment of patients with no or limited knowledge of English. In some cultural settings, tape-recorded verbal consent (following approval presentations) may be an acceptable substitute for written consent, and appropriate legislative changes should be considered to facilitate this option. Approaches should be tailored to specific minority populations, taking consideration of their unique characteristics and with input from their community leadership.</t>
  </si>
  <si>
    <t>Tandon,S. Darius;Phillips,Karran;Bordeaux,Bryan C.;Bone,Lee;Brown,Pamela Bohrer;Cagney,Kathleen A.;Gary,Tiffany L.;Kim,Miyong;Levine,David M.;Price,Emmanuel;Sydnor,Kim Dobson;Stone,Kim;Bass,Eric B.</t>
  </si>
  <si>
    <t>A vision for progress in community health partnerships.</t>
  </si>
  <si>
    <t>Community-based participatory research (CBPR) is an increasingly used approach for conducting research to improve community health. Using Rogers' diffusion of innovations theory as a framework, it follows that future adoption of CBPR will occur if academic and community partners perceive CBPR to have greater relative advantage, compatibility, trialability, and observability, and less complexity than other research approaches. We propose that articles published in our new peer-reviewed journal--Progress in Community Health Partnerships: Research, Education, and Action (PCHP)--can influence academic and community partners' perceptions of CBPR that promote its adoption. Eight areas of scholarly activity are described that can promote health partnership research, education, and action: (1) original research, (2) work-in-progress and lessons learned, (3) policy and practice, (4) theory and methods, (5) education and training, (6) practical tools, (7) systematic reviews, and (8) community perspectives. These eight areas correspond with the eight main sections of PCHP. A brief description of each area's importance in promoting CBPR is provided along with examples of completed and ongoing work. Specific recommendations are made regarding issues, problems, and topics within each area on which CBPR work should focus. These recommendations, which present a vision for progress in community health partnerships, are based on idea generation and prioritization by a group of CBPR experts--PCHP's editors and editorial board.</t>
  </si>
  <si>
    <t>Tanenbaum,Sandra J.</t>
  </si>
  <si>
    <t>Perspectives on evidence-based practice from consumers in the US public mental health system.</t>
  </si>
  <si>
    <t>RATIONALE, AIMS AND OBJECTIVES: Evidence-based practice (EBP) is a matter of mental health policy in USA. Supporters find it useful in two forms, as generating a list of approved practices and as providing information to practitioners and consumers engaged in shared decision making. Almost nothing has been written about consumer perspectives on EBP. Given that they play an important role in the second form of EBP, this study explores the range and logic of these perspectives and of related views about the role of information in decision making. METHODS: Four focus groups (n = 38) were held in two settings in a Midwestern state in 2005. Thirty-nine face-to-face semi-structured interviews were conducted at three settings in 2006. Focus group members and interviewees were seriously mentally ill consumers in the public mental health system. Focus group sessions and interviews were audiotaped and transcribed. Thematic categories and subcategories were analysed. RESULTS: Focus group members and interviewees varied among themselves and between groups in their responses, but three major thematic categories emerged in both groups - consumers have positive and negative attitudes towards evidence; consumers seek and receive information from multiple sources; and consumers have competing and complementary principles for decision making. Interviews revealed that although real shared decision making is rare, consumers want to and may be involved in decisions about their care. CONCLUSIONS: EBP per se has mostly by-passed consumers in the public mental health system, but at least some want to be better informed about and more involved in their care. Their misgivings about evidence are reasonable and resonate with the principles of the recovery movement.</t>
  </si>
  <si>
    <t>Not Review paper</t>
  </si>
  <si>
    <t>Taylor,Rod S.;Piepoli,Massimo F.;Smart,Neil;Coats,Andrew J. S.;Ellis,Stephen;Dalal,Hayes;O'Connor,Christopher M.;Warren,Fiona C.;Whellan,David;Ciani,Oriana;ExTraMATCH II Collaborators</t>
  </si>
  <si>
    <t>Exercise training for chronic heart failure (ExTraMATCH II): protocol for an individual participant data meta-analysis</t>
  </si>
  <si>
    <t>BACKGROUND: Patients with chronic heart failure (HF) experience a marked reduction in their exercise capacity, health-related quality of life, and life expectancy. Despite substantive evidence supporting exercise training in HF, uncertainties remain in the interpretation and understanding of this evidence base. Clinicians and healthcare providers seek definitive estimates of impact on mortality, hospitalisation and health-related quality of life, and which HF patient subgroups are likely to most benefit. The original Exercise Training Meta-Analysis for Chronic Heart Failure (ExTraMATCH) individual participant data (IPD) meta-analysis conducted in 2004 will be updated by the current collaboration (ExTraMATCH II), to investigate the effects of exercise training in HF. METHODS: Randomised controlled trials have been identified from the updated 2014 Cochrane systematic review and the original ExTraMATCH IPD meta-analysis with exercise training of 3 weeks' duration or more compared with a non-exercise control and a minimum follow-up of 6 months. Particular outcomes of interest are mortality, hospitalisation and health-related quality of life plus key baseline patient demographic and clinical data. Original IPD will be requested from the authors of all eligible trials; we will check original data and compile a master dataset. IPD meta-analyses will be conducted using a one-step approach where the IPD from all studies are modelled simultaneously whilst accounting for the clustering of participants with studies. DISCUSSION: The information from ExTraMATCH II will help inform future national and international clinical and policy decision-making on the use of exercise-based interventions in HF and improve the quality, design and reporting of future trials in this field. Copyright © 2014 Elsevier Ireland Ltd. All rights reserved.</t>
  </si>
  <si>
    <t>Tennant,Jonathan P.;Waldner,Francois;Jacques,Damien C.;Masuzzo,Paola;Collister,Lauren B.;Hartgerink,Chris H. J.</t>
  </si>
  <si>
    <t>The academic, economic and societal impacts of Open Access: an evidence-based review</t>
  </si>
  <si>
    <t>F1000Research</t>
  </si>
  <si>
    <t>Ongoing debates surrounding Open Access to the scholarly literature are multifaceted and complicated by disparate and often polarised viewpoints from engaged stakeholders. At the current stage, Open Access has become such a global issue that it is critical for all involved in scholarly publishing, including policymakers, publishers, research funders, governments, learned societies, librarians, and academic communities, to be well-informed on the history, benefits, and pitfalls of Open Access. In spite of this, there is a general lack of consensus regarding the potential pros and cons of Open Access at multiple levels. This review aims to be a resource for current knowledge on the impacts of Open Access by synthesizing important research in three major areas: academic, economic and societal. While there is clearly much scope for additional research, several key trends are identified, including a broad citation advantage for researchers who publish openly, as well as additional benefits to the non-academic dissemination of their work. The economic impact of Open Access is less well-understood, although it is clear that access to the research literature is key for innovative enterprises, and a range of governmental and non-governmental services. Furthermore, Open Access has the potential to save both publishers and research funders considerable amounts of financial resources, and can provide some economic benefits to traditionally subscription-based journals. The societal impact of Open Access is strong, in particular for advancing citizen science initiatives, and leveling the playing field for researchers in developing countries. Open Access supersedes all potential alternative modes of access to the scholarly literature through enabling unrestricted re-use, and long-term stability independent of financial constraints of traditional publishers that impede knowledge sharing. However, Open Access has the potential to become unsustainable for research communities if high-cost options are allowed to continue to prevail in a widely unregulated scholarly publishing market. Open Access remains only one of the multiple challenges that the scholarly publishing system is currently facing. Yet, it provides one foundation for increasing engagement with researchers regarding ethical standards of publishing and the broader implications of 'Open Research'.</t>
  </si>
  <si>
    <t>Thies,Kathleen M.;Ayers,Lea</t>
  </si>
  <si>
    <t>Academic microsystems: adapting Clinical Microsystems as an evaluation framework for community-based nursing education</t>
  </si>
  <si>
    <t>Journal of Nursing Education</t>
  </si>
  <si>
    <t>When an academic nursing program and clinical agency form a partnership to both educate students and effect changes in the health care of the community, evaluation presents a challenge for measuring structure, processes, and outcomes at three levels: student educational processes and outcomes; student-sensitive outcomes for the community; and the effectiveness of the partnership itself. This article describes how we adapted the Clinical Microsystems model as an Academic Microsystems model to evaluate the complementary processes and outcomes for the community and for the nursing program in a senior Community Capstone course. The Capstone is a community-based initiative in which students assess community needs, intervene appropriately, evaluate their intervention, and pass the initiative on to the next year's class. Although outcomes for students and the community were positive, the model revealed that developing the frontline microsystem of student/faculty/community nurse mentor was the key to success. [References: 10]</t>
  </si>
  <si>
    <t>Thompson,R. L.;Summerbell,C. D.;Hooper,L.;Higgins,J. P. T.;Little,P. S.;Talbot,D.;Ebrahim,S.</t>
  </si>
  <si>
    <t>Dietary advice given by a dietitian versus other health professional or self-help resources to reduce blood cholesterol</t>
  </si>
  <si>
    <t>BACKGROUND: The average level of blood cholesterol is an important determinant of the risk of coronary heart disease. Blood cholesterol can be reduced by dietary means. Although dietitians are trained to provide dietary advice, for practical reasons it is also given by other health professionals and occasionally through the use of self-help resources. OBJECTIVES: To assess the effects of dietary advice given by a dietitian compared with another health professional, or the use of self-help resources, in reducing blood cholesterol in adults. SEARCH STRATEGY: We searched The Cochrane Library (to Issue 3 2002), the EPOC trial register (October 2002), MEDLINE (1966 to September 2002), EMBASE (1980 to September 2002), Cinahl (1982 to August 2002), Human Nutrition (1991 to 1998), Science Citation Index, Social Sciences Citation Index, hand searched conference proceedings on nutrition and heart disease, and contacted experts in the field. SELECTION CRITERIA: Randomised trials of dietary advice given by a dietitian compared with another health professional or self-help resources. The main outcome was difference in blood cholesterol between dietitian groups compared with other intervention groups. DATA COLLECTION AND ANALYSIS: Two reviewers independently extracted data and assessed study quality. MAIN RESULTS: Twelve studies with 13 comparisons were included, involving 727 people receiving advice from dietitians, 515 from other health professionals and 551 people using self-help resources. Four studies compared dietitian with doctor, seven with self-help resources, and only one study was found for each of the dietitian versus nurse and dietitian versus counsellor comparisons. Participants receiving advice from dietitians experienced a greater reduction in blood cholesterol than those receiving advice only from doctors (-0.25 mmol/L (95% CI -0.37, -0.12 mmol/L)). There was no statistically significant difference in change in blood cholesterol between dietitians and self-help resources (-0.10 mmol/L (95% CI -0.22, 0.03 mmol/L)). No statistically significant differences were detected for secondary outcome measures between any of the comparisons with the exception of dietitian versus nurse for HDLc, where the dietitian group showed a greater reduction (-0.06 mmol/L (95% CI -0.11, -0.01)) and dietitian versus counsellor for body weight, where the dietitian group showed a greater reduction (-5.80 kg (95% CI -8.91, -2.69 kg)). No significant heterogeneity between the studies was detected. REVIEWER'S CONCLUSIONS: Dietitians were better than doctors at lowering blood cholesterol in the short to medium term, but there was no evidence that they were better than self-help resources. The results should be interpreted with caution as the studies were not of good quality and the analysis was based on a limited number of trials. More evidence is required to assess whether change can be maintained in the longer term. There was no evidence that dietitians provided better outcomes than nurses. [References: 314]</t>
  </si>
  <si>
    <t>Thompson,R. L.;Summerbell,C. D.;Hooper,L.;Higgins,J. P.;Little,P. S.;Talbot,D.;Ebrahim,S.</t>
  </si>
  <si>
    <t>BACKGROUND: The average level of blood cholesterol is an important determinant of the risk of coronary heart disease. Blood cholesterol can be reduced by dietary means. Although dietitians are trained to provide dietary advice, for practical reasons it is also given by other health professionals and occasionally through the use of self-help resources. OBJECTIVES: To assess the effects of dietary advice given by a dietitian compared with another health professional, or the use of self-help resources, in reducing blood cholesterol in adults. SEARCH STRATEGY: We searched The Cochrane Library (to Issue 2 1999), MEDLINE (1966 to January 1999), EMBASE (1980 to December 1998), Cinahl (1982 to December 1998), Human Nutrition (1991 to 1998), Science Citation Index, Social Sciences Citation Index, hand searched conference proceedings on nutrition and heart disease, and contacted experts in the field. SELECTION CRITERIA: Randomised trials of dietary advice given by a dietitian compared with another health professional or self-help resources. The main outcome was difference in blood cholesterol between dietitian groups compared with other intervention groups. DATA COLLECTION AND ANALYSIS: Two reviewers independently extracted data and assessed study quality. MAIN RESULTS: Eleven studies with 12 comparisons were included, involving 704 people receiving advice from dietitians, 486 from other health professionals and 551 people using self-help leaflets. Four studies compared dietitian with doctor, seven with self-help resources, and one compared dietitian with nurse. Participants receiving advice from dietitians experienced a greater reduction in blood cholesterol than those receiving advice only from doctors (-0.25 mmol/L (95% CI -0.37, -0.12 mmol/L)). There was no statistically significant difference in change in blood cholesterol between dietitians and self-help resources (-0.10 mmol/L (95% CI -0.22, 0.03 mmol/L)). No statistically significant differences were detected for secondary outcome measures between any of the comparisons with the exception of dietitian versus nurse for HDLc, where the dietitian groups showed a greater reduction (-0.06 mmol/L (95% CI -0.11, -0.01)). No significant heterogeneity between the studies was detected. REVIEWER'S CONCLUSIONS: Dietitians were better than doctors at lowering blood cholesterol in the short to medium term, but there was no evidence that they were better than self-help resources. The results should be interpreted with caution as the studies were not of good quality and the analysis was based on a limited number of trials. More evidence is required to assess whether change can be maintained in the longer term. There was no evidence that dietitians provided better outcomes than nurses. [References: 160]</t>
  </si>
  <si>
    <t>Thorarinsdottir,Kristin;Kristjansson,Kristjan</t>
  </si>
  <si>
    <t>Patients' perspectives on person-centred participation in healthcare: a framework analysis.</t>
  </si>
  <si>
    <t>Nursing ethics</t>
  </si>
  <si>
    <t>The aim of this article was to critically analyse the concept of person-centred participation in healthcare from patients' perspectives through a review of qualitative research findings. In accordance with the integrative review method of Broom, data were retrieved from databases, but 60 studies were finally included in the study. The diverse attributes of person-centred participation in healthcare were identified and contrasted with participation that was not person-centred and analysed through framework analysis. Person-centred participation in healthcare was found to be based on patients' experiences, values, preferences and needs in which respect and equality were central. It manifested itself via three intertwined phases: the human-connection phase, the phase of information processing and the action phase. The results challenge in many aspects earlier concept analyses of patient participation in addition to illuminating patient participation that is not positively valued by patients.</t>
  </si>
  <si>
    <t>Thornton,Hazel</t>
  </si>
  <si>
    <t>Patients and health professionals working together to improve clinical research: where are we going?</t>
  </si>
  <si>
    <t>European journal of cancer</t>
  </si>
  <si>
    <t>The pace of active involvement of patients in clinical research has increased over the last 10-15 years. Advocacy for this engagement between patients and health professionals is briefly traced, based on the author's experiences both as an independent advocate and as co-founder and chairman (1995-1999) of the Consumers' Advisory Group for Clinical Trials (CAG-CT). A brief history is outlined. As the benefits and minor drawbacks of collaborative working have become increasingly evident, attitudes have changed and methodologies have developed. A new professionalism in relationships with doctors is being sought: common vocabularies need to be defined. Some research governance problems are identified: forward thinking to solve them is advocated. [References: 44]</t>
  </si>
  <si>
    <t xml:space="preserve">may be por but not a review </t>
  </si>
  <si>
    <t>Thornton,Kevin C.;Schwarz,Jennifer J.;Gross,A. Kendall;Anderson,Wendy G.;Liu,Kathleen D.;Romig,Mark C.;Schell-Chaple,Hildy;Pronovost,Peter J.;Sapirstein,Adam;Gropper,Michael A.;Lipshutz,Angela K. M.;Project Emerge Collaborators</t>
  </si>
  <si>
    <t>Preventing Harm in the ICU-Building a Culture of Safety and Engaging Patients and Families</t>
  </si>
  <si>
    <t>OBJECTIVE: Preventing harm remains a persistent challenge in the ICU despite evidence-based practices known to reduce the prevalence of adverse events. This review seeks to describe the critical role of safety culture and patient and family engagement in successful quality improvement initiatives in the ICU. We review the evidence supporting the impact of safety culture and provide practical guidance for those wishing to implement initiatives aimed at improving safety culture and more effectively integrate patients and families in such efforts. DATA SOURCES: Literature review using PubMed including evaluation of key studies assessing large-scale quality improvement efforts in the ICU, impact of safety culture on patient outcomes, methodologies for quality improvement commonly used in healthcare, and patient and family engagement. Print and web-based resources from leading patient safety organizations were also searched. STUDY SELECTION: Our group completed a review of original studies, review articles, book chapters, and recommendations from leading patient safety organizations. DATA EXTRACTION: Our group determined by consensus which resources would best inform this review. DATA SYNTHESIS: A strong safety culture is associated with reduced adverse events, lower mortality rates, and lower costs. Quality improvement efforts have been shown to be more effective and sustainable when paired with a strong safety culture. Different methodologies exist for quality improvement in the ICU; a thoughtful approach to implementation that engages frontline providers and administrative leadership is essential for success. Efforts to substantively include patients and families in the processes of quality improvement work in the ICU should be expanded. CONCLUSIONS: Efforts to establish a culture of safety and meaningfully engage patients and families should form the foundation for all safety interventions in the ICU. This review describes an approach that integrates components of several proven quality improvement methodologies to enhance safety culture in the ICU and highlights opportunities to include patients and families.</t>
  </si>
  <si>
    <t>Thyssen,Gunvor Dichmann;Beck,Anne</t>
  </si>
  <si>
    <t>How patients experience the surroundings in relation to patient participation: a qualitative study of inpatients with intestinal failure.</t>
  </si>
  <si>
    <t>INTRODUCTION: Patient participation is known to improve patients' motivation, compliance, treatment results, and satisfaction with the received care. It is well known that the physical environment is of great importance in supporting patient involvement. A systematic literature search has shown a lack of articles on the subject of "surroundings" in relation to patient participation, for all patient groups. AIM: We aimed to investigate how patients with intestinal failure experience their hospital surroundings in relation to patient participation. METHODS: The study included eight patients admitted for at least 2 weeks at the Intestinal Failure Unit, H8, Salford Royal NHS Foundation Trust, Manchester, United Kingdom. Included patients had a good level of consciousness with no confusion. The included patients participated in a semistructured interview. The interviews were analyzed using Malterud's principles of systematic text condensation. RESULTS: The patients described that the surroundings enabled them to participate in their treatment and care. The surroundings made it possible for them and encouraged them to participate through: the possibility to seek and get information and the possibility to participate in daily activities. This led to a feeling of independence, reassurance, normality, control, responsibility, and confidence. CONCLUSION: The findings in this study indicate that the hospital surroundings are essential for the patients with respect to their ability to participate in their own care and treatment. The surroundings, in relation to patient participation, should be considered when planning and organizing nursing care. Further research is needed to increase the understanding of the surroundings in relation to patient participation - this research could, for eg, include the nurse's perspective.</t>
  </si>
  <si>
    <t>Tillett,William;Eder,Lihi;Goel,Niti;De Wit,Maarten;Gladman,Dafna D.;FitzGerald,Oliver;Campbell,Willemina;Helliwell,Philip S.;Gossec,Laure;Orbai,Ana-Maria;Ogdie,Alexis;Strand,Vibeke;McHugh,Neil J.;Mease,Philip J.</t>
  </si>
  <si>
    <t>OBJECTIVE: To discuss the need for revision of the "core set" of domains to be included for assessment in psoriatic arthritis (PsA) randomized controlled trials and longitudinal observational studies, review work undertaken since the 2012 meeting of Outcome Measures for Rheumatology 11 (OMERACT 11) to include patient perspectives in this revision, and reassess proposed composite measures in the context of new research data and the OMERACT Filter 2.0 framework. METHODS: The OMERACT 12 (2014) PsA working group presented work completed over the last 2 years to incorporate patient involvement in PsA outcomes research, review the endorsed PsA core set based on the patient perspective as well as new research findings, and further develop PsA responder indices. Breakout groups then discussed 2 topics: (1) the need to revise the PsA core set, and opportunities to add, move, or merge existing domains to improve existing redundancy; and (2) how to incorporate the core set in a composite index. Breakout groups fed back to the working group before participant voting. RESULTS: Meeting participants endorsed the need to revise the PsA core set according to the OMERACT Filter 2.0 framework (100%), and the inclusion of disease impact (94%) and fatigue (72%) in the inner circle. Breakout group feedback suggested the core set revision was an opportunity to consolidate pathophysiologic aspects such as arthritis, enthesitis, dactylitis, spondylitis as "inflammatory musculoskeletal disease," and nail and skin psoriasis as "psoriasis activity." CONCLUSION: Future work will focus on updating the PsA core set and development of responder indices with ongoing, meaningful involvement of patient research partners.</t>
  </si>
  <si>
    <t>Tischler,Arthur S.</t>
  </si>
  <si>
    <t>Pheochromocytoma and extra-adrenal paraganglioma: updates</t>
  </si>
  <si>
    <t>Archives of Pathology &amp; Laboratory Medicine</t>
  </si>
  <si>
    <t>CONTEXT: Advances in genetics and gene expression profiling have led to new ways of thinking about the pathobiology of pheochromocytoma and extra-adrenal paraganglioma. These developments are concurrent with the publication and dissemination of the 2004 World Health Organization bluebook on pathology and genetics of endocrine tumors. OBJECTIVE: To summarize new information required by pathologists for effective participation in patient management and research. DATA SOURCES: Literature review and primary material from Tufts Medical Center. CONCLUSIONS: The World Health Organization reserves the term pheochromocytoma for tumors arising from chromaffin cells in the adrenal medulla. Closely related tumors in extra-adrenal sympathetic and parasympathetic paraganglia are classified as extra-adrenal paragangliomas. A pheochromocytoma is an intra-adrenal sympathetic paraganglioma. Although arbitrary, this nomenclature emphasizes important distinctive properties of intra-adrenal tumors, including an often adrenergic phenotype, relatively low rate of malignancy, and predilection to occur in particular hereditary syndromes. Malignancy is defined by presence of metastases not local invasion. Occult germline mutations characteristic of familial syndromes are now found in more than 20% of patients with apparently sporadic tumors, bringing the percentage of tumors with a known genetic basis close to 30%. In addition, tumor location and risk of malignancy vary with the underlying genetic defect. The "10 percent rule" for pheochromocytoma/paraganglioma--10% familial, 10% malignant, 10% extra-adrenal--is therefore no longer tenable. Current roles of pathology are limited to diagnosing primary or metastatic tumors and identifying features suggestive of malignant potential or hereditary disease. Future roles may involve more definitive assessment of malignancy, genotype-phenotype correlation, and identification of targets for therapy. [References: 46]</t>
  </si>
  <si>
    <t>Tong,Allison;Sautenet,Benedicte;Chapman,Jeremy R.;Harper,Claudia;MacDonald,Peter;Shackel,Nicholas;Crowe,Sally;Hanson,Camilla;Hill,Sophie;Synnot,Anneliese;Craig,Jonathan C.</t>
  </si>
  <si>
    <t>Research priority setting in organ transplantation: a systematic review</t>
  </si>
  <si>
    <t>Transplant International</t>
  </si>
  <si>
    <t>Barriers to access and long-term complications remain a challenge in transplantation. Further advancements may be achieved through research priority setting with patient engagement to strengthen its relevance. We evaluated research priority setting in solid organ transplantation and described stakeholder priorities. Databases were searched to October 2016. We synthesized the findings descriptively. The 28 studies (n = 2071 participants) addressed kidney [9 (32%)], heart [7 (25%)], liver [3 (11%)], lung [1 (4%)], pancreas [1 (4%)], and nonspecified organ transplantation [7 (25%)] using consensus conferences, expert panel meetings, workshops, surveys, focus groups, interviews, and the Delphi technique. Nine (32%) reported patient involvement. The 336 research priorities addressed the following: organ donation [43 priorities (14 studies)]; waitlisting and allocation [43 (10 studies)]; histocompatibility and immunology [31 (8 studies)]; immunosuppression [21 (10 studies)]; graft-related complications [38 (13 studies)]; recipient (non-graft-related) complications [86 (14 studies)]; reproduction [14 (1 study)], psychosocial and lifestyle [49 (7 studies)]; and disparities in access and outcomes [10 (4 studies)]. The priorities identified were broad but only one-third of initiatives engaged patients/caregivers, and details of the process were lacking. Setting research priorities in an explicit manner with patient involvement can guide investment toward the shared priorities of patients and health professionals.</t>
  </si>
  <si>
    <t>Some patient priority setting, but not looking at competencies for POR</t>
  </si>
  <si>
    <t>Toukhsati,Samia R.;Hare,David L.</t>
  </si>
  <si>
    <t>Towards Optimal Heart Failure Care: Couples-Oriented Strategies to Improve Patient Adherence and Health Outcomes</t>
  </si>
  <si>
    <t>Current cardiology reviews</t>
  </si>
  <si>
    <t>Psychosocial factors play an important role in the development and progression of cardiovascular diseases (CVD), such as chronic heart failure (CHF). In particular, psycho-cognitive disturbance is common in CHF, which presents additional challenges to secondary prevention and management strategies. This review provides a summary of the contemporary psycho-cardiology literature, including coverage of common mood and cognitive symptoms, and explores some of the pathophysiologic evidence linking psycho-cognition to CHF, with particular emphasis on sympathetic nervous system activation and neuroendocrine functioning. Social support is identified as a strategy by which to reduce depressive symptoms, manage cognitive impairment and to, potentially, improve health outcomes through improved patient self care and adherence. Recent research outcomes suggest that the integration of family caregivers into CHF psycho-educational disease management programs, as providers and recipients of support, may achieve best outcomes. In this regard, couples-oriented strategies that promote communication, emotional attachment and support may enhance healthpromoting behaviours in patients and their partners.</t>
  </si>
  <si>
    <t>Toupin-April,Karine;Barton,Jennifer;Fraenkel,Liana;Li,Linda;Grandpierre,Viviane;Guillemin,Francis;Rader,Tamara;Stacey,Dawn;Legare,France;Jull,Janet;Petkovic,Jennifer;Scholte-Voshaar,Marieke;Welch,Vivian;Lyddiatt,Anne;Hofstetter,Cathie;De Wit,Maarten;March,Lyn;Meade,Tanya;Christensen,Robin;Gaujoux-Viala,Cecile;Suarez-Almazor,Maria E.;Boonen,Annelies;Pohl,Christoph;Martin,Richard;Tugwell,Peter S.</t>
  </si>
  <si>
    <t>Development of a Draft Core Set of Domains for Measuring Shared Decision Making in Osteoarthritis: An OMERACT Working Group on Shared Decision Making</t>
  </si>
  <si>
    <t>OBJECTIVE: Despite the importance of shared decision making for delivering patient-centered care in rheumatology, there is no consensus on how to measure its process and outcomes. The aim of this Outcome Measures in Rheumatology (OMERACT) working group is to determine the core set of domains for measuring shared decision making in intervention studies in adults with osteoarthritis (OA), from the perspectives of patients, health professionals, and researchers. METHODS: We followed the OMERACT Filter 2.0 method to develop a draft core domain set by (1) forming an OMERACT working group; (2) conducting a review of domains of shared decision making; and (3) obtaining opinions of all those involved using a modified nominal group process held at a session activity at the OMERACT 12 meeting. RESULTS: In all, 26 people from Europe, North America, and Australia, including 5 patient research partners, participated in the session activity. Participants identified the following domains for measuring shared decision making to be included as part of the draft core set: (1) identifying the decision, (2) exchanging information, (3) clarifying views, (4) deliberating, (5) making the decision, (6) putting the decision into practice, and (7) assessing the effect of the decision. Contextual factors were also suggested. CONCLUSION: We proposed a draft core set of shared decision-making domains for OA intervention research studies. Next steps include a workshop at OMERACT 13 to reach consensus on these proposed domains in the wider OMERACT group, as well as to detail subdomains and assess instruments to develop a core outcome measurement set.</t>
  </si>
  <si>
    <t>Towle,Angela;Bainbridge,Lesley;Godolphin,William;Katz,Arlene;Kline,Cathy;Lown,Beth;Madularu,Ioana;Solomon,Patricia;Thistlethwaite,Jill</t>
  </si>
  <si>
    <t>Active patient involvement in the education of health professionals</t>
  </si>
  <si>
    <t>CONTEXT: Patients as educators (teaching intimate physical examination) first appeared in the 1960s. Since then, rationales for the active involvement of patients as educators have been well articulated. There is great potential to promote the learning of patient-centred practice, interprofessional collaboration, community involvement, shared decision making and how to support self-care. METHODS: We reviewed and summarised the literature on active patient involvement in health professional education. RESULTS: A synthesis of the literature reveals increasing diversity in the ways in which patients are involved in education, but also the movement's weaknesses. Most initiatives are 'one-off' events and are reported as basic descriptions. There is little rigorous research or theory of practice or investigation of behavioural outcomes. The literature is scattered and uses terms (such as 'patient'!) that are contentious and confusing. CONCLUSIONS: We propose future directions for research and development, including a taxonomy to facilitate dialogue, an outline of a research strategy and reference to a comprehensive bibliography covering all health and human services. [References: 40]</t>
  </si>
  <si>
    <t xml:space="preserve">not PoR </t>
  </si>
  <si>
    <t>Tremblay,Marie-Claude;Martin,Debbie H.;Macaulay,Ann C.;Pluye,Pierre</t>
  </si>
  <si>
    <t>Can we Build on Social Movement Theories to Develop and Improve Community-Based Participatory Research? A Framework Synthesis Review</t>
  </si>
  <si>
    <t>A long-standing challenge in community-based participatory research (CBPR) has been to anchor practice and evaluation in a relevant and comprehensive theoretical framework of community change. This study describes the development of a multidimensional conceptual framework that builds on social movement theories to identify key components of CBPR processes. Framework synthesis was used as a general literature search and analysis strategy. An initial conceptual framework was developed from the theoretical literature on social movement. A literature search performed to identify illustrative CBPR projects yielded 635 potentially relevant documents, from which eight projects (corresponding to 58 publications) were retained after record and full-text screening. Framework synthesis was used to code and organize data from these projects, ultimately providing a refined framework. The final conceptual framework maps key concepts of CBPR mobilization processes, such as the pivotal role of the partnership; resources and opportunities as necessary components feeding the partnership's development; the importance of framing processes; and a tight alignment between the cause (partnership's goal), the collective action strategy, and the system changes targeted. The revised framework provides a context-specific model to generate a new, innovative understanding of CBPR mobilization processes, drawing on existing theoretical foundations.</t>
  </si>
  <si>
    <t>Trevena,Lyndal J.;Davey,Heather M.;Barratt,Alexandra;Butow,Phyllis;Caldwell,Patrina</t>
  </si>
  <si>
    <t>A systematic review on communicating with patients about evidence</t>
  </si>
  <si>
    <t>OBJECTIVE: To conduct a systematic search for (1) the effectiveness of evidence-based communication tools to increase patient understanding of evidence, (2) effective formats for representing probabilistic information and (3) effective strategies for eliciting patient preferences about evidence. A case scenario is used to illustrate some of the difficulties of putting these results into practice. DATA SOURCES: Systematic search of The Cochrane Library, Medline, Psychinfo, Embase and Cancerlit. REVIEW METHODS: Systematic reviews of randomized controlled trials (RCTs) and high quality RCTs were included. Studies were excluded if they did not address the question, were focused on behavioural outcomes without attempting to increase understanding, were concerned with counselling as a therapeutic intervention, or were specific to communication regarding clinical trial participation. RESULTS: We found 10 systematic reviews of RCTs and 30 additional RCTs addressing our questions. Communication tools in most formats (verbal, written, video, provider-delivered, computer-based) will increase patients' understanding but are more likely to do so if structured, tailored and/or interactive. Probabilistic information is best represented as event rates (natural frequencies) in relevant groups of people, rather than words, probabilities or summarized as effect measures such as relative risk reduction. Illustrations such as cartoons, or graphs (vertical bar charts) appear to aid understanding. Values clarification exercises may be better than standard utility techniques for eliciting preferences in individual decision making. Looking for effective evidence-based communication tools for prostatic specific antigen testing highlighted the challenges for clinicians and consumers in accessing tools that are evidence-based in design as well as content. CONCLUSION: There is an increasing body of evidence supporting the design of effective evidence-based communication tools but variable access to such tools in practice. [References: 58]</t>
  </si>
  <si>
    <t>not POR</t>
  </si>
  <si>
    <t>Trivedi,Premila;Wykes,Til</t>
  </si>
  <si>
    <t>From passive subjects to equal partners: qualitative review of user involvement in research</t>
  </si>
  <si>
    <t>British Journal of Psychiatry</t>
  </si>
  <si>
    <t>BACKGROUND: The Department of Health and UK funding bodies have suggested that clinical academics work closely with mental health service users in research projects. Although there are helpful guidelines on the issues that have to be dealt with, there have been few examples of how this partnership research might be undertaken. AIMS: To illustrate the challenges in joint research projects. METHOD: We subjected the process of user involvement to ten questions which arose in the development of a joint research project. The answers are an amalgamation of the user and clinical researcher considerations and are affected by hindsight. RESULTS: The involvement of the user-researcher changed the focus of the study and its design and content. More attention was paid to the intervention itself and the way in which it was delivered. This process increased the amount of time taken to carry out and write up the project as well as incurring financial costs for user consultation payments and dissemination. CONCLUSIONS: This experience has clarified the contribution that users can make, for example by raising new research questions, by ensuring interventions are kept 'user friendly', and the selection of outcome measures. [References: 23]</t>
  </si>
  <si>
    <t>may be  review paper -- need to see abstracr</t>
  </si>
  <si>
    <t>Trivedi,Ranak B.;Humphreys,Keith</t>
  </si>
  <si>
    <t>Participant exclusion criteria in treatment research on neurological disorders: Are unrepresentative study samples problematic?.</t>
  </si>
  <si>
    <t>Contemporary Clinical Trials</t>
  </si>
  <si>
    <t>OBJECTIVE: Exclusion criteria are an important determinant of the external validity of treatment research findings, yet the prevalence and impact of exclusion criteria have not been studied systematically. Our objective was to describe prevalent exclusion criteria in treatment research on neurological disorders and to analyze their impact on sample representativeness and generalizability of findings. DESIGN: Narrative literature review of studies focusing on treatment for neurological disorders. Studies were identified from PubMed and bibliographies. RESULTS: Eight studies were included in the narrative review: 3 studies focused on Alzheimer's disease/dementia, 2 each focused on traumatic brain injury (TBI) and epilepsy, and 1 focused on amyotrophic lateral sclerosis (ALS). The total number of patients screened across all studies was 20,018, of which 14,721 (73.5%) were excluded. An average of 6 exclusion criteria was applied. The criteria that contributed most to exclusion were the presence of comorbid psychiatric conditions, a history of alcohol or other substance misuse, and cognitive impairments. Women and the elderly were underrepresented among included samples. Race/ethnicity proportions were seldom reported. CONCLUSION: Exclusion criteria are used extensively in neurological treatment research and prevent about 3 in 4 patients from participating in research. This limits the generalizability of current findings. Further, because excluded individuals are disproportionately from vulnerable populations, extensive exclusion also raises ethical concerns. Exclusion criteria should be used only in cases where there is a strong rationale so that neurological treatment research can make a greater impact on clinical care. Copyright Published by Elsevier Inc.</t>
  </si>
  <si>
    <t>Troudet,Julien;Grandcolas,Philippe;Blin,Amandine;Vignes-Lebbe,Regine;Legendre,Frederic</t>
  </si>
  <si>
    <t>Taxonomic bias in biodiversity data and societal preferences.</t>
  </si>
  <si>
    <t>Scientific Reports</t>
  </si>
  <si>
    <t>Studying and protecting each and every living species on Earth is a major challenge of the 21st century. Yet, most species remain unknown or unstudied, while others attract most of the public, scientific and government attention. Although known to be detrimental, this taxonomic bias continues to be pervasive in the scientific literature, but is still poorly studied and understood. Here, we used 626 million occurrences from the Global Biodiversity Information Facility (GBIF), the biggest biodiversity data portal, to characterize the taxonomic bias in biodiversity data. We also investigated how societal preferences and taxonomic research relate to biodiversity data gathering. For each species belonging to 24 taxonomic classes, we used the number of publications from Web of Science and the number of web pages from Bing searches to approximate research activity and societal preferences. Our results show that societal preferences, rather than research activity, strongly correlate with taxonomic bias, which lead us to assert that scientists should advertise less charismatic species and develop societal initiatives (e.g. citizen science) that specifically target neglected organisms. Ensuring that biodiversity is representatively sampled while this is still possible is an urgent prerequisite for achieving efficient conservation plans and a global understanding of our surrounding environment.</t>
  </si>
  <si>
    <t>Twigg,John;Christie,Nicola;Haworth,James;Osuteye,Emmanuel;Skarlatidou,Artemis</t>
  </si>
  <si>
    <t>Improved Methods for Fire Risk Assessment in Low-Income and Informal Settlements</t>
  </si>
  <si>
    <t>Fires cause over 300,000 deaths annually worldwide and leave millions more with permanent injuries: some 95% of these deaths are in low- and middle-income countries. Burn injury risk is strongly associated with low-income and informal (or slum) settlements, which are growing rapidly in an urbanising world. Fire policy and mitigation strategies in poorer countries are constrained by inadequate data on incidence, impacts, and causes, which is mainly due to a lack of capacity and resources for data collection, analysis, and modelling. As a first step towards overcoming such challenges, this project reviewed the literature on the subject to assess the potential of a range of methods and tools for identifying, assessing, and addressing fire risk in low-income and informal settlements; the process was supported by an expert workshop at University College London in May 2016. We suggest that community-based risk and vulnerability assessment methods, which are widely used in disaster risk reduction, could be adapted to urban fire risk assessment, and could be enhanced by advances in crowdsourcing and citizen science for geospatial data creation and collection. To assist urban planners, emergency managers, and community organisations who are working in resource-constrained settings to identify and assess relevant fire risk factors, we also suggest an improved analytical framework based on the Haddon Matrix.</t>
  </si>
  <si>
    <t>Vaismoradi,Mojtaba;Jordan,Sue;Kangasniemi,Mari</t>
  </si>
  <si>
    <t>Patient participation in patient safety and nursing input - a systematic review</t>
  </si>
  <si>
    <t>AIMS AND OBJECTIVES: This systematic review aims to synthesise the existing research on how patients participate in patient safety initiatives. BACKGROUND: Ambiguities remain about how patients participate in routine measures designed to promote patient safety. DESIGN: Systematic review using integrative methods. METHODS: Electronic databases were searched using keywords describing patient involvement, nursing input and patient safety initiatives to retrieve empirical research published between 2007 and 2013. Findings were synthesized using the theoretical domains of Vincent's framework for analysing risk and safety in clinical practice: "patient", "healthcare provider", "task", "work environment", "organisation &amp; management". RESULTS: We identified 17 empirical research papers: four qualitative, one mixed-method and 12 quantitative designs. All 17 papers indicated that patients can participate in safety initiatives. CONCLUSIONS: Improving patient participation in patient safety necessitates considering the patient as a person, the nurse as healthcare provider, the task of participation and the clinical environment. Patients' knowledge, health conditions, beliefs and experiences influence their decisions to engage in patient safety initiatives. An important component of the management of long-term conditions is to ensure that patients have sufficient knowledge to participate. Healthcare providers may need further professional development in patient education and patient care management to promote patient involvement in patient safety, and ensure that patients understand that they are 'allowed' to inform nurses of adverse events or errors. A healthcare system characterised by patient-centredness and mutual acknowledgement will support patient participation in safety practices. Further research is required to improve international knowledge of patient participation in patient safety in different disciplines, contexts and cultures. RELEVANCE TO CLINICAL PRACTICE: Patients have a significant role to play in enhancing their own safety while receiving hospital care. This review offers a framework for clinicians to develop comprehensive practical guidelines to support patient involvement in patient safety. Copyright © 2014 John Wiley &amp; Sons Ltd.</t>
  </si>
  <si>
    <t>not POR competencies</t>
  </si>
  <si>
    <t>Not POR, but patient safety initiatives</t>
  </si>
  <si>
    <t>Vale,Claire L.;Thompson,Lindsay C.;Murphy,Claire;Forcat,Silvia;Hanley,Bec</t>
  </si>
  <si>
    <t>Involvement of consumers in studies run by the Medical Research Council Clinical Trials Unit: results of a survey.</t>
  </si>
  <si>
    <t>BACKGROUND: We aimed to establish levels of consumer involvement in randomised controlled trials (RCTs), meta-analyses and other studies carried out by the UK Medical Research Council (MRC) Clinical Trials Unit across the range of research programs, predominantly in cancer and HIV. METHODS: Staff responsible for studies that were included in a Unit Progress Report (MRC CTU, April 2009) were asked to complete a semi-structured questionnaire survey regarding consumer involvement. This was defined as active involvement of consumers as partners in the research process and not as subjects of that research. The electronic questionnaires combined open and closed questions, intended to capture quantitative and qualitative information on whether studies had involved consumers; types of activities undertaken; recruitment and support; advantages and disadvantages of involvement and its perceived impact on aspects of the research. RESULTS: Between October 2009 and April 2010, 138 completed questionnaires (86%) were returned. Studies had been conducted over a 20 year period from 1989, and around half were in cancer; 30% in HIV and 20% were in other disease areas including arthritis, tuberculosis and blood transfusion medicine. Forty-three studies (31%) had some consumer involvement, most commonly as members of trial management groups (TMG) [88%]. A number of positive impacts on both the research and the researcher were identified. Researchers generally felt involvement was worthwhile and some felt that consumer involvement had improved the credibility of the research. Benefits in design and quality, trial recruitment, dissemination and decision making were also perceived. Researchers felt they learned from consumer involvement, albeit that there were some barriers. CONCLUSIONS: Whilst most researchers identified benefits of involving consumers, most of studies included in the survey had no involvement. Information from this survey will inform the development of a unit policy on consumer involvement, to guide future research conducted within the MRC Clinical Trials Unit and beyond.</t>
  </si>
  <si>
    <t xml:space="preserve">not review </t>
  </si>
  <si>
    <t>Van Agt</t>
  </si>
  <si>
    <t>European journal of public health</t>
  </si>
  <si>
    <t>BACKGROUND: Informed decision making about participation has become an explicit purpose in invitations for screening programmes in western countries. An informed choice is commonly defined as based on: (i) adequate levels of knowledge of the screening and (ii) agreement between the invitee's values towards own screening participation and actual (intention to) participation. METHODS: We systematically reviewed published studies that empirically evaluated the effects of interventions aiming at enhancing informed decision making in screening programmes targeted at the general population. We focused on prenatal screening and neonatal screening for diseases of the foetus/new-born and screening for breast cancer, cervical cancer and colorectal cancer. The Medline, EMBASE and Cochrane databases were searched for studies published till April 2012, using the terms 'informed choice', 'decision making' and 'mass screening' separately and in combination and terms referring to the specific screening programmes. RESULTS: Of the 2238 titles identified, 15 studies were included, which evaluated decision aids (DAs), information leaflets, film, video, counselling and a specific screening visit for informed decision making in prenatal screening, breast and colorectal cancer screening. Most of the included studies evaluated DAs and showed improved knowledge and informed decision making. Due to the limited number of studies the results could not be synthesized. CONCLUSION: The empirical evidence regarding interventions to improve informed decision making in screening is limited. It is unknown which strategies to enhance informed decision making are most effective, although DAs are promising. Systematic development of interventions to enhance informed choices in screening deserves priority, especially in disadvantaged groups. Copyright © The Author 2014. Published by Oxford University Press on behalf of the European Public Health Association. All rights reserved.</t>
  </si>
  <si>
    <t>van Bekkum,Jennifer E.;Fergie,Gillian M.;Hilton,Shona</t>
  </si>
  <si>
    <t>Health and medical research funding agencies' promotion of public engagement within research: a qualitative interview study exploring the United Kingdom context.</t>
  </si>
  <si>
    <t>BACKGROUND: Public engagement (PE) has become a common feature of many liberal governmental agendas worldwide. Since the turn of this century there has been a succession of United Kingdom policy initiatives to encourage research funding agencies, universities and researchers to reconsider how they engage with citizens and communities. Although most funding agencies now explicitly promote PE within research, little empirical work has been carried out in this area. In this study, we explored why and how health and medical research funding agencies in the United Kingdom have interpreted and implemented their role to promote PE within research. METHODS: Semi-structured interviews were carried out with 30 key informants from 10 agencies that fund health or medical research. Data were also gathered from agencies' websites and documentation. The analysis was based on the constant comparative method. RESULTS: Across agencies, we found that PE was being interpreted and operationalised in various different ways. The terminology used within funding agencies to describe PE seems to be flexibly applied. Disciplinary differences were evident both in the terminology used to describe PE and the drivers for PE highlighted by participants - with applied health science funders more aligned with participatory models of PE. Within the grant funding process PE was rarely systematically treated as a key component of research. In particular, PE was not routinely incorporated into the planning of funding calls. PE was more likely to be considered in the application and assessment phases, where it was largely appraised as a tool for enhancing science. Concerns were expressed regarding how to monitor and evaluate PE within research. CONCLUSIONS: This study suggests funding agencies working within specific areas of health and medicine can promote particular definitions of PE and aligned practices which determine the boundaries in which researchers working in these areas understand and practice PE. Our study also highlights how the research grant process works to privilege particular conceptions of PE and its purpose. Tensions are evident between some funders' core concepts of traditional science and PE, and they face challenges as they try to embed PE into long-standing systems that prioritise particular conceptions of 'scientific excellence' in research.</t>
  </si>
  <si>
    <t>Not competencies related, but funding agency considerations instead</t>
  </si>
  <si>
    <t>van den Bosch,S.;Koudstaal,M.;Versnel,S.;Maal,T.;Xi,T.;Nelen,W.;Berge,S.;Faber,M.</t>
  </si>
  <si>
    <t>Patients and professionals have different views on online patient information about cleft lip and palate (CL/P).</t>
  </si>
  <si>
    <t>International Journal of Oral &amp; Maxillofacial Surgery</t>
  </si>
  <si>
    <t>Parents of children with a cleft lip and/or palate (CL/P) and patients with CL/P actively search for online information about CL/P. The quality of this information has not been sufficiently evaluated. The aim of this study was to define quality criteria for online information about CL/P and assess the quality of frequently accessed websites. Patients, parents, and professionals were equally involved in all stages of this study. A literature review was performed to obtain known quality criteria for online information. These criteria were prioritized by patients, parents, and professionals. The most important criteria were used to rate the quality of four websites on CL/P. Forty-two quality items were extracted from the literature. Patients, parents, and professionals agreed on the importance of 16 of these items. New groups of patients, parents, and professionals assessed four websites on CL/P. Although the groups were like-minded in their overall assessment of the quality of the websites, distinct differences emerged between the groups in relation to certain items. This study shows the importance of patient participation in healthcare research, as well as a feasible approach to do so. Involving patients in composing online health information will set different priorities, which is necessary in establishing high quality information. Copyright © 2015 International Association of Oral and Maxillofacial Surgeons. Published by Elsevier Ltd. All rights reserved.</t>
  </si>
  <si>
    <t>van den Donk,M.;Sandbaek,A.;Borch-Johnsen,K.;Lauritzen,T.;Simmons,R. K.;Wareham,N. J.;Griffin,S. J.;Davies,M. J.;Khunti,K.;Rutten,G. E. H. M.</t>
  </si>
  <si>
    <t>Screening for type 2 diabetes. Lessons from the ADDITION-Europe study.</t>
  </si>
  <si>
    <t>Diabetic Medicine</t>
  </si>
  <si>
    <t>AIMS: To describe and compare attendance rates and the proportions of people identified with Type 2 diabetes mellitus in people with previously unknown diabetes who participated in screening programmes undertaken in general practice in the UK, Denmark and the Netherlands as part of the ADDITION-Europe study. METHODS: In Cambridge, routine computer data searches were conducted to identify individuals aged 40-69 years at high risk of Type 2 diabetes using the Cambridge Diabetes Risk Score. In Denmark, the Danish Diabetes Risk Score was mailed to individuals aged 40-69 years, or completed by patients visiting their general practitice. In the Netherlands, the Hoorn Symptom Risk Questionnaire was mailed to individuals aged 50-69 years. In these three centres, high-risk individuals were invited to attend subsequent steps in the screening programme, including random blood glucose, HbA(1c) , fasting blood glucose and/or oral glucose tolerance test. In Leicester, eligible people aged 40-69 years were invited directly for an oral glucose tolerance test. In all centres, Type 2 diabetes was defined according to World Health Organization 1999 diagnostic criteria. RESULTS: Attendance rates ranged from 20.2% (oral glucose tolerance test in Leicester without pre-stratification) to 95.1% (random blood glucose in opportunistic screening in Denmark in high-risk people). The percentage of people with newly detected Type 2 diabetes from the target population ranged from 0.33% (Leicester) to 1.09% (the Netherlands). CONCLUSIONS: Screening for Type 2 diabetes was acceptable and feasible, but relatively few participants were diagnosed in all participating centres. Different strategies may be required to increase initial attendance and ensure completion of screening programmes. Copyright © 2011 The Authors. Diabetic Medicine © 2011 Diabetes UK.</t>
  </si>
  <si>
    <t>Van Gaalen,Johanna L.;Hashimoto,Simone;Sont,Jacob K.</t>
  </si>
  <si>
    <t>Telemanagement in asthma: an innovative and effective approach</t>
  </si>
  <si>
    <t>PURPOSE OF REVIEW: Information and communication technology (ICT) could potentially help to reduce the considerable burden of asthma that still exists despite wide availability of effective therapies. Telemanagement is an interactive and proactive management approach consisting of an ongoing partnership of patients and professionals supported by ICT and focused on clinical outcomes and patient goals in the individual. This review highlights recent developments in telemanagement in the ongoing management of patients with asthma focused on the effectiveness, cost-effectiveness and implementation of telemanagement in asthma care. RECENT FINDINGS: An increasing number of studies address the effectiveness of components or a comprehensive telemanagement intervention in children and adults with mild to severe asthma. Telemanagement of asthma in the individual patient includes key components of asthma management, such as education, self-monitoring, goal setting, written action plans and regular medical review. Such a comprehensive telemanagement approach is effective in improving quality of life and clinical outcomes, especially in adult patients with moderate to severe asthma. CONCLUSION: Telemanagement of asthma can be an effective and cost-effective approach tailored to the individual patient needs. More research is needed on the long-term effectiveness and cost-effectiveness of telemanagement of patients with asthma under real-world conditions and on effective implementation strategies.</t>
  </si>
  <si>
    <t>van Grootheest,Kees;de Jong-van den Berg,Lolkje</t>
  </si>
  <si>
    <t>Patients' role in reporting adverse drug reactions</t>
  </si>
  <si>
    <t>Expert Opinion on Drug Safety</t>
  </si>
  <si>
    <t>This review discusses the involvement of patients in the reporting of adverse drug reactions (ADRs). Patients benefit from drugs but also experience their adverse effects. Since concerns about the safety of drugs are also patients' concerns, the patient could also play a part in decreasing the risks of drug therapy. Patient interest in the safety aspects of drugs is evident. At an international level, the merits of patient reports are being considered. To date, the literature does not yet provide any actual results in relation to the detection of ADRs by patients. Different considerations regarding ADR reporting by patients are discussed. The authors conclude that we should positively value patients' involvement in drug therapy and their concern regarding possible adverse effects. As a consequence, patients' reports on ADRs should be accepted. [References: 30]</t>
  </si>
  <si>
    <t>van Hunsel,Florence;Harmark,Linda;Pal,Shanthi;Olsson,Sten;van Grootheest,Kees</t>
  </si>
  <si>
    <t>Experiences with adverse drug reaction reporting by patients: an 11-country survey</t>
  </si>
  <si>
    <t>Drug Safety</t>
  </si>
  <si>
    <t>BACKGROUND: Patients are important stakeholders in pharmacovigilance; however, little formal evaluation has been undertaken of existing patient reporting schemes within and outside Europe. If patient reporting is to be recognized as beneficial for pharmacovigilance and further optimized, methodology and best practice must be internationally shared and promoted. OBJECTIVE: This study aims to review the methods of patient reporting of adverse drug reactions (ADRs) in 11 countries worldwide and to compare different aspects of their experiences. METHODS: A survey based on telephone interviews, e-mail discussions and field visits of existing practices in consumer and patient reporting of ADRs was performed in the second half of 2010. RESULTS: The start dates of the patient reporting schemes vary from 1964 (Australia) to 2010 (Norway). The number of patient reports per country varies widely. Most countries would ideally spend more resources on making the public aware of the possibility that patients can report ADRs. Most countries have three different ways for patients to report ADRs - a paper form, an electronic form on a website or by telephone. The level of sophistication of the electronic forms varies. The route of handling of patients' and healthcare professionals' ADR reports is the same for most countries. Personalized feedback on the reported association for each report is only given by four organizations. All countries have guidelines for the identification of patients in the database and most undertake checks for duplicate reports. In all countries, with the exception of Norway, it is possible to ask patients for follow-up. None of the organizations seek medical confirmation for each patient report. There is a difference between countries that do a causality assessment for each incoming ADR report and countries that only do a causality assessment of reports when they are looking at a potential signal. All countries assess the seriousness of reports, mostly by using the criteria of the CIOMS committee. In all countries, patient reports are used for signal detection purposes and in publications about ADRs. The Netherlands and the UK are actively evaluating their patient reporting schemes. None of the organizations hired additional staff when they started with patient reporting. CONCLUSIONS: This study provides a comprehensive review on the methods used in patient reporting of ADRs. Although there are some differences in the way various countries handle patient reports of ADRs, the importance of giving the public the opportunity to report and the additional scientific value of the collected data is widely recognized by the countries who participated in this survey.</t>
  </si>
  <si>
    <t>Van Olphen,Juliana;Ottoson,Judith;Green,Lawrence;Barlow,Janice;Koblick,Kathy;Hiatt,Robert</t>
  </si>
  <si>
    <t>Evaluation of a partnership approach to translating research on breast cancer and the environment.</t>
  </si>
  <si>
    <t>BACKGROUND: The growing literature on community-based participatory research (CBPR) suggests that a participatory approach benefits science in important ways. However there have been few formal evaluations of a CBPR approach itself, and few standards developed to assist in such efforts. OBJECTIVES: This evaluation used CBPR guidelines developed by Green and colleagues to evaluate the participatory approach of the Community Outreach and Translation Core (COTC) of the Bay Area Breast Cancer and the Environment Research Center (BABCERC) in translating scientific findings from two key projects to the public. METHOD: To assess key stakeholders' perceptions of alignment between the projects and the guidelines, four COTC members, four researchers, and four community members rated the projects on each of the 26 guidelines. These data were triangulated with transcripts from interviews with the same participants and a focus group with a subset of the participants. RESULTS: The participatory approach by the COTC resulted in many important benefits including improved relationships among diverse stakeholders, knowledge generation, increased sensitivity and propriety of the research, and increased community support of research. However, several atypical features of this collaboration-for example, the basic and etiological nature of the science being undertaken, and the multiple communities (lay and activist/advocate) involved-resulted in different levels and qualities of participation among stakeholders. CONCLUSIONS: Further research should focus on the adaptation of participatory research principles for different kinds of community partners and on the development and refinement of standards and tools to assist in evaluating the process and outcome of participatory research.</t>
  </si>
  <si>
    <t>May be POR, but not a review article</t>
  </si>
  <si>
    <t>Van Royen,Paul;Rees,Charlotte E.;Groenewegen,Peter</t>
  </si>
  <si>
    <t>Patient-centred interprofessional collaboration in primary care: challenges for clinical, educational and health services research. An EGPRN keynote paper</t>
  </si>
  <si>
    <t>European Journal of General Practice</t>
  </si>
  <si>
    <t>The theme 'patient-centred interprofessional collaboration' of the EGPRN conference in October 2012, captures in just three words important challenges for European primary care and its research agenda. Challenges for future research are formulated, in three domains: clinical, educational and health services research. Transferability of research, based upon advanced computational infrastructure, will facilitate a rapid learning health care system. In educational research, this includes the use of observational and reflexivity methods. Outcomes should be defined in terms of improvement of functional status and social participation rather than in terms of disease-specific outcomes. Partnership with all stakeholders, patients, GPs and their health care colleagues and students, can help in reducing avoidable waste in the production and reporting of research evidence.</t>
  </si>
  <si>
    <t>Varcoe,Colleen</t>
  </si>
  <si>
    <t>Doing participatory action research in a racist world</t>
  </si>
  <si>
    <t>Western journal of nursing research</t>
  </si>
  <si>
    <t>This exploration of the racial power dynamics in a participatory action research project with women who had experienced intimate partner violence discusses the challenges inherent in doing participatory action with antiracist intent and offers suggestions for overcoming these challenges. To engage in this type of research, explicit commitment to the goals of an antiracist intent needs to be shared as widely as possible. Fostering such shared commitment demands that the social locations of all involved be interrogated continuously. Such interrogation, however, needs to be prefaced with understanding that individuals are not representative of particular power positions or social identities or locations and with critical attention to how language and social structures shape racism and other forms of dominance. Being inclusive must be understood as complex and the influence of diverse agendas and perspectives acknowledged and taken into account. In the face of such complexity, "success" in research may need redefinition. [References: 40]</t>
  </si>
  <si>
    <t>Vian,Taryn;Koseki,Sayaka;Feeley,Frank G.;Beard,Jennifer</t>
  </si>
  <si>
    <t>Strengthening capacity for AIDS vaccine research: analysis of the Pfizer Global Health Fellows program and the International AIDS Vaccine Initiative.</t>
  </si>
  <si>
    <t>BACKGROUND: Industry partnerships can help leverage resources to advance HIV/AIDS vaccine research, service delivery, and policy advocacy goals. This often involves capacity building for international and local non-governmental organizations (NGOs). International volunteering is increasingly being used as a capacity building strategy, yet little is known about how corporate volunteers help to improve performance of NGOs in the fight against HIV/AIDS. METHODS: This case study helps to extend our understanding by analyzing how the Pfizer Global Health Fellows (GHF) program helped develop capacity of the International AIDS Vaccine Initiative (IAVI), looking specifically at Fellowship activities in South Africa, Kenya, and Uganda. From 2005-2009, 8 Pfizer GHF worked with IAVI and local research centers to strengthen capacity to conduct and monitor vaccine trials to meet international standards and expand trial activities. Data collection for the case study included review of Fellow job descriptions, online journals, evaluation reports, and interviews with Fellows and IAVI staff. Qualitative methods were used to analyze factors which influenced the process and outcomes of capacity strengthening. RESULTS: Fellows filled critical short-term expert staffing needs at IAVI as well as providing technical assistance and staff development activities. Capacity building included assistance in establishing operating procedures for the start-up period of research centers; training staff in Good Clinical Practice (GCP); developing monitoring capacity (staff and systems) to assure that centers are audit-ready at all times; and strategic planning for data management systems. Factors key to the success of volunteering partnerships included similarities in mission between the corporate and NGO partners, expertise and experience of Fellows, and attitudes of partner organization staff. CONCLUSION: By developing standard operating procedures, ensuring that monitoring and regulatory compliance systems were in place, training African investigators and community members, and engaging in other systems strengthening activities, the GHF program helped IAVI to accelerate vaccine development activities in the field, and to develop the organization's capacity to manage change in the future. Our study suggests that a program of sustained corporate volunteering over several years may increase organizational learning and trust, leading to stronger capacity to advance and achieve NGO goals.</t>
  </si>
  <si>
    <t>Vieta,Ana;Badia,Xavier;Sacristan,Jose A.</t>
  </si>
  <si>
    <t>A systematic review of patient-reported and economic outcomes: value to stakeholders in the decision-making process in patients with type 2 diabetes mellitus</t>
  </si>
  <si>
    <t>Clinical therapeutics</t>
  </si>
  <si>
    <t>BACKGROUND: The need for an approach to measuring health results that incorporates patients' and payers' perspectives has generated a wide range of health care outcomes (HCOs), but it is yet unknown whether these HCOs are appropriate or valid for the health care decision-making process. OBJECTIVE: The goal of this study was to assess HCOs, patient-reported outcomes (PROs), and economic outcomes in terms of validity and appropriateness to health care decision making in type 2 diabetes mellitus (T2DM). METHODS: This systematic review of studies published between January 1, 1996, and November 1, 2010, comprised an electronic literature search of MEDLINE and Centre for Reviews and Dissemination databases. Studies included were clinical trials, observational studies, economic analyses, and studies on the development and validation of HCOs in T2DM in the adult population. HCOs were assessed and classified according to their relevance for decision makers in terms of feasibility for routine use, validity, sensitivity, reliability, understanding, and scope. RESULTS: Two independent reviewers screened 4497 citations. Of these, 281 potentially eligible full articles were retrieved, and 185 met the inclusion criteria. A total of 121 HCOs in T2DM were identified: 80 (66.1%) PROs and 41 (33.9%) economic outcomes. Only 44.6% of the outcomes assessed were appropriate and valid for health care decision making. Greater deficiencies in evidence were found for PROs (61.3%), followed by economic outcomes (43.9%). CONCLUSIONS: A large number of HCOs are being used in the health care decision-making process, but a significant proportion of these new outcomes have not been properly validated. Despite the fact that appropriate measures will depend on the specific needs of the decision makers, researchers need to use HCOs for which evidence of quality and appropriateness is available. Copyright © 2011 Elsevier HS Journals, Inc. All rights reserved.</t>
  </si>
  <si>
    <t>Not POR competencies</t>
  </si>
  <si>
    <t>Virtanen,Heli;Leino-Kilpi,Helena;Salantera,Sanna</t>
  </si>
  <si>
    <t>Empowering discourse in patient education</t>
  </si>
  <si>
    <t>OBJECTIVE: A systematic literature review, using a metasummary technique for qualitative studies (n=15) was conducted to describe the nature of empowering discourses between patient and nurse. METHODS: Computerised searches from 1995 to October 2005 were conducted on the Ovid Medline database using the keywords empower(*), power(*), resource(*), participat(*), facilitat(*), negotiat(*), communicat(*), interact(*), dialog(*), discours(*), discuss(*), encount(*), conversat(*) and 'nurse-patient relations'. All statements concerning empowering discourse were integrated into 29 abstracted findings. Frequency and intensity effect sizes were then calculated. RESULTS: Empowering discourses vary from study to study. Analysed as a whole, an empowering discourse has specific characteristics and structure. Both patients and nurses have essential roles within this type of discourse and their relationship is characterized by an appreciation of each other's expertise within these roles. CONCLUSION: The results of this review show empowerment during discourse between patient and nurse has a complex and multifaceted but analysable nature. More research is needed to find systematic methods of empowering discourse. PRACTICE IMPLICATIONS: The results of this study increase nurses' understanding of empowering methods in patient education identifying ways of facilitating patient empowerment. [References: 30]</t>
  </si>
  <si>
    <t>Visentin,Giorgio;Risk and Prevention Study Group</t>
  </si>
  <si>
    <t>Towards evidence-based practice via practice-based evidence: the Italian experience.</t>
  </si>
  <si>
    <t>BACKGROUND: Research is a fundamental tool for GPs' clinical practice. Independent research should be the answer to important questions on population needs not yet answered. To have a democratic approach, the results of the studies should be available not only to GPs but also to patients participating to the research. Research has also a formative value for investigators: a process of learning by doing. Risk and Prevention Study is a model of the 'Italian experience' in doing research in primary health care. OBJECTIVE: To describe the collaboration between Centro Studi e Richerche in Medicina Generale and Mario Negri Institute in producing observational and experimental research in the setting of family medicine such the Risk and Prevention Study. METHODS: Risk and Prevention Study has two main aims and two different methods: the first, to establish the effectiveness of an intensive recommended treatment and lifestyle advice in cardiovascular (CV) prevention is an observational design. The second, the efficacy of n-3 polyunsaturated fatty acid in patients with CV risk is a randomized controlled trial design. RESULTS: The Risk and Prevention trial has enrolled up until now 860 Italian GPs and over 12 500 high CV risk patients that will be followed during 5 years. They will visit their GP at least once a year. The first year of follow-up of the study has been completed. Relatively few patients (2.5%) have withdrawn. The treatment was well tolerated. CONCLUSIONS: Enrolment of large number of GPs in research appears feasible when an independent design with clear benefit for the patient's needs is offered.</t>
  </si>
  <si>
    <t>Vogelzang,Nicholas J.;Benowitz,Steven I.;Adams,Sylvia;Aghajanian,Carol;Chang,Susan Marina;Dreyer,Zoann Eckert;Janne,Pasi A.;Ko,Andrew H.;Masters,Greg A.;Odenike,Olatoyosi;Patel,Jyoti D.;Roth,Bruce J.;Samlowski,Wolfram E.;Seidman,Andrew D.;Tap,William D.;Temel,Jennifer S.;Von Roenn,Jamie H.;Kris,Mark G.</t>
  </si>
  <si>
    <t>Clinical cancer advances 2011: Annual Report on Progress Against Cancer from the American Society of Clinical Oncology.</t>
  </si>
  <si>
    <t>Journal of Clinical Oncology</t>
  </si>
  <si>
    <t>A message from ASCO'S President. It has been forty years since President Richard Nixon signed the National Cancer Act of 1971, which many view as the nation's declaration of the "War on Cancer." The bill has led to major investments in cancer research and significant increases in cancer survival. Today, two-thirds of patients survive at least five years after being diagnosed with cancer compared with just half of all diagnosed patients surviving five years after diagnosis in 1975. The research advances detailed in this year's Clinical Cancer Advances demonstrate that improvements in cancer screening, treatment, and prevention save and improve lives. But although much progress has been made, cancer remains one of the world's most serious health problems. In the United States, the disease is expected to become the nation's leading cause of death in the years ahead as our population ages. I believe we can accelerate the pace of progress, provided that everyone involved in cancer care works together to achieve this goal. It is this viewpoint that has shaped the theme for my presidential term: Collaborating to Conquer Cancer. In practice, this means that physicians and researchers must learn from every patient's experience, ensure greater collaboration between members of a patient's medical team, and involve more patients in the search for cures through clinical trials. Cancer advocates, insurers, and government agencies also have important roles to play. Today, we have an incredible opportunity to improve the quality of cancer care by drawing lessons from the real-world experiences of patients. The American Society of Clinical Oncology (ASCO) is taking the lead in this area, in part through innovative use of health information technology. In addition to our existing quality initiatives, ASCO is working with partners to develop a comprehensive rapid-learning system for cancer care. When complete, this system will provide physicians with personalized, real-time information that can inform the care of every patient with cancer as well as connect patients with their entire medical teams. The rapid learning system will form a continuous cycle of learning: securely capturing data from every patient at the point of care, drawing on evidence-based guidelines, and evaluating quality of care against those standards and the outcomes of other patients. Clinical trials are another area in which collaboration is critical. Increasing clinical trial participation will require commitment across the cancer community from physicians, patients, insurers, hospitals, and industry. A 2010 report by the Institute of Medicine described challenges to participation in trials by both physicians and patients and provided recommendations for revitalizing clinical trials conducted through the National Cancer Institute's Cooperative Group Program. ASCO has pledged its support for the full implementation of these recommendations. More broadly, ASCO recently outlined a bold vision for translational and clinical cancer research for the next decade and made recommendations to achieve that vision. Accelerating Progress Against Cancer: ASCO's Blueprint for Transforming Clinical and Translational Research, released in November, calls for a research system that takes full advantage of today's scientific and technologic opportunities and sets a high-level agenda for policy makers, regulators, and advocates. Cancer research has transformed cancer care in the past forty years, and this year's Clinical Cancer Advances illustrates how far we have come in the past year alone. We now have a tremendous opportunity to use today's knowledge and collaborate across all facets of cancer care to conquer this deadly disease. Michael P. Link, MD President American Society of Clinical Oncology.</t>
  </si>
  <si>
    <t>Wadensten,Barbro;Ahlstrom,Gerd</t>
  </si>
  <si>
    <t>The struggle for dignity by people with severe functional disabilities.</t>
  </si>
  <si>
    <t>The purpose of this study was to investigate what strategies people with severe functional disabilities who receive personal assistance in their homes use in their daily life to achieve autonomy, integrity, influence and participation. Qualitative interviews were carried out and subjected to qualitative latent content analysis. The main finding was expressed in terms of six subthemes: trying to keep a private sphere; striving to communicate; searching for possibilities; taking the initiative; striving to gain insight; and using one's temperament. These generated the overall theme: maintaining dignity in close relationships. This study contributes an understanding of the strategies used by people who are dependent on personal assistance. Future efforts in nursing must focus on supporting personal assistants with ethical knowledge and guidance in order that people with severe functional disabilities are empowered to achieve autonomy, integrity, influence and participation in their daily lives.</t>
  </si>
  <si>
    <t>Wagner,Edward H.;Greene,Sarah M.;Hart,Gene;Field,Terry S.;Fletcher,Suzanne;Geiger,Ann M.;Herrinton,Lisa J.;Hornbrook,Mark C.;Johnson,Christine C.;Mouchawar,Judy;Rolnick,Sharon J.;Stevens,Victor J.;Taplin,Stephen H.;Tolsma,Dennis;Vogt,Thomas M.</t>
  </si>
  <si>
    <t>Building a research consortium of large health systems: the Cancer Research Network</t>
  </si>
  <si>
    <t>Journal of the National Cancer Institute.Monographs</t>
  </si>
  <si>
    <t>Critical questions about cancer prevention, care, and outcomes increasingly require research involving large patient populations and their care delivery organizations. The Cancer Research Network (CRN) includes 11 integrated health systems funded by the National Cancer Institute (NCI) to conduct collaborative cancer research. This article describes the challenges of constructing a productive consortium of large health systems, and explores the CRN's responses. The CRN was initially funded through an NCI cooperative agreement in 1999 and has since received a second 4-year grant. Leadership and policy development are provided through a steering committee, subcommittees, and an external advisory committee. The CRN includes integral and affiliated research projects supported by a Scientific and Data Resources Core. Three characteristics of the CRN intensified the general challenges of consortium research: 1) its members are large health systems with legitimate concerns about confidentiality of data about enrollees, providers, and the organization; 2) CRN research projects often generate highly sensitive data about quality of care; and therefore 3) each participating organization wants a strong voice in CRN direction. CRN experience to date confirms that a consortium of health systems with internal research capacity can address a range of important cancer research questions that would be difficult to study in other venues. The advantages and challenges of consortium research are explored, with suggestions for the development, execution, and management of multisystem population laboratories. [References: 28]</t>
  </si>
  <si>
    <t xml:space="preserve">nor PoR  </t>
  </si>
  <si>
    <t>Waheed,Waquas;Hughes-Morley,Adwoa;Woodham,Adrine;Allen,Gill;Bower,Peter</t>
  </si>
  <si>
    <t>Overcoming barriers to recruiting ethnic minorities to mental health research: a typology of recruitment strategies.</t>
  </si>
  <si>
    <t>BMC Psychiatry</t>
  </si>
  <si>
    <t>BACKGROUND: The ethnic minority population in developed countries is increasing over time. These groups are at higher risk of mental illness and demonstrate lower participation in research. Published evidence suggests that multiple factors like stigma, lack of trust, differences in explanatory models, logistical issues and lack of culturally aware researchers act as barriers to ethnic minority recruitment into mental health research. To reduce inequalities in participation, there is a need to devise innovative and culturally sensitive recruitment strategies. It is important that researchers share their experience of employing these strategies so that ethnic minority participation can be facilitated. METHODS: We previously published a systematic review of barriers to recruiting ethnic minority participants into mental health research. The nine papers included in our prior review formed the basis for developing a typology of barriers to recruiting ethnic minorities into mental health research. This typology identified 33 barriers, described under five themes. We further extracted data on the strategies used to overcome these recruitment barriers, as described in the included studies. RESULTS: The strategies employed by the authors could be matched to all but two barriers (psychopathology/substance misuse and limited resource availability). There was evidence that multiple strategies were employed, and that these depended upon the population, clinical set-up and resources available. CONCLUSIONS: This typology of strategies to overcome barriers to recruiting ethnic minorities provides guidance on achieving higher rates of recruitment. It is important that researchers plan to deploy these strategies well in advance of initiating recruitment. Whilst adopting these strategies, the authors have not been able to quantify the positive impact of these strategies on recruitment. The typology should encourage researchers to employ these strategies in future research, refine them further and quantitatively evaluate their impact.</t>
  </si>
  <si>
    <t>Wald,Heidi L.;Leykum,Luci K.;Mattison,Melissa L. P.;Vasilevskis,Eduard E.;Meltzer,David O.</t>
  </si>
  <si>
    <t>A patient-centered research agenda for the care of the acutely ill older patient</t>
  </si>
  <si>
    <t>Journal of Hospital Medicine (Online)</t>
  </si>
  <si>
    <t>Hospitalists and others acute-care providers are limited by gaps in evidence addressing the needs of the acutely ill older adult population. The Society of Hospital Medicine sponsored the Acute Care of Older Patients Priority Setting Partnership to develop a research agenda focused on bridging this gap. Informed by the Patient-Centered Outcomes Research Institute framework for identification and prioritization of research areas, we adapted a methodology developed by the James Lind Alliance to engage diverse stakeholders in the research agenda setting process. The work of the Partnership proceeded through 4 steps: convening, consulting, collating, and prioritizing. First, the steering committee convened a partnership of 18 stakeholder organizations in May 2013. Next, stakeholder organizations surveyed members to identify important unanswered questions in the acute care of older persons, receiving 1299 responses from 580 individuals. Finally, an extensive and structured process of collation and prioritization resulted in a final list of 10 research questions in the following areas: advanced-care planning, care transitions, delirium, dementia, depression, medications, models of care, physical function, surgery, and training. With the changing demographics of the hospitalized population, a workforce with limited geriatrics training, and gaps in evidence to inform clinical decision making for acutely ill older patients, the identified research questions deserve the highest priority in directing future research efforts to improve care for the older hospitalized patient and enrich training. Copyright © 2015 Society of Hospital Medicine.</t>
  </si>
  <si>
    <t xml:space="preserve">not a rwview </t>
  </si>
  <si>
    <t>POR, but not a review paper</t>
  </si>
  <si>
    <t>Walker,Jochen;Bohnke,Jan R.;Cerny,Thomas;Strasser,Florian</t>
  </si>
  <si>
    <t>Development of symptom assessments utilising item response theory and computer-adaptive testing--a practical method based on a systematic review</t>
  </si>
  <si>
    <t>Assessment of individual patients' distress is a cornerstone of clinical care for advanced cancer. Patients' ability to fill out lengthy questionnaires is compromised by many factors. Computer-adaptive tests (CAT) offer a promising approach to developing tailored instruments, that administer only items relevant to the individual patient. A systematic review of the literature about CATs in medical databases was conducted. Based on the results, a method for developing a CAT was designed that requires nine steps: (1) build an item pool; (2) administer the items to a predefined sample in a calibration study; (3) eliminate inappropriate items; (4) examine whether all items are influenced by a single dominant trait; (5) calibrate the items to the best-fitting item response theory (IRT) model; (6) evaluate items' parameter equivalence across subgroups; (7) build an item bank with the calibrated items; (8) develop the CAT; and (9) pilot test the developed CAT. CAT offers the chance to extend the usefulness of patient-reported outcome (PRO) measurements from clinical studies to daily clinical practice. [References: 77]</t>
  </si>
  <si>
    <t>Walker,Rebekah J.;Campbell,Jennifer A.;Egede,Leonard E.</t>
  </si>
  <si>
    <t>Effective strategies for global health research, training and clinical care: a narrative review</t>
  </si>
  <si>
    <t>Global Journal of Health Science</t>
  </si>
  <si>
    <t>The purpose of this narrative review was to synthesize the evidence on effective strategies for global health research, training and clinical care in order to identify common structures that have been used to guide program development. A Medline search from 2001 to 2011 produced 951 articles, which were reviewed and categorized. Thirty articles met criteria to be included in this review. Eleven articles discussed recommendations for research, 8 discussed training and 11 discussed clinical care. Global health program development should be completed within the framework of a larger institutional commitment or partnership. Support from leadership in the university or NGO, and an engaged local community are both integral to success and sustainability of efforts. It is also important for program development to engage local partners from the onset, jointly exploring issues and developing goals and objectives. Evaluation is a recommended way to determine if goals are being met, and should include considerations of sustainability, partnership building, and capacity. Global health research programs should consider details regarding the research process, context of research, partnerships, and community relationships. Training for global health should involve mentorship, pre-departure preparation of students, and elements developed to increase impact. Clinical care programs should focus on collaboration, sustainability, meeting local needs, and appropriate process considerations.</t>
  </si>
  <si>
    <t>Waller,Catherine L.;Griffiths,Huw J.;Waluda,Claire M.;Thorpe,Sally E.;Loaiza,Ivan;Moreno,Bernabe;Pacherres,Cesar O.;Hughes,Kevin A.</t>
  </si>
  <si>
    <t>Microplastics in the Antarctic marine system: An emerging area of research</t>
  </si>
  <si>
    <t>Science of the Total Environment</t>
  </si>
  <si>
    <t>It was thought that the Southern Ocean was relatively free of microplastic contamination; however, recent studies and citizen science projects in the Southern Ocean have reported microplastics in deep-sea sediments and surface waters. Here we reviewed available information on microplastics (including macroplastics as a source of microplastics) in the Southern Ocean. We estimated primary microplastic concentrations from personal care products and laundry, and identified potential sources and routes of transmission into the region. Estimates showed the levels of microplastic pollution released into the region from ships and scientific research stations were likely to be negligible at the scale of the Southern Ocean, but may be significant on a local scale. This was demonstrated by the detection of the first microplastics in shallow benthic sediments close to a number of research stations on King George Island. Furthermore, our predictions of primary microplastic concentrations from local sources were five orders of magnitude lower than levels reported in published sampling surveys (assuming an even dispersal at the ocean surface). Sea surface transfer from lower latitudes may contribute, at an as yet unknown level, to Southern Ocean plastic concentrations. Acknowledging the lack of data describing microplastic origins, concentrations, distribution and impacts in the Southern Ocean, we highlight the urgent need for research, and call for routine, standardised monitoring in the Antarctic marine system. Copyright © 2017 The Authors. Published by Elsevier B.V. All rights reserved.</t>
  </si>
  <si>
    <t>Wallerstein,Nina B.;Duran,Bonnie</t>
  </si>
  <si>
    <t>Using community-based participatory research to address health disparities.</t>
  </si>
  <si>
    <t>Community-based participatory research (CBPR) has emerged in the past decades as an alternative research paradigm, which integrates education and social action to improve health and reduce health disparities. More than a set of research methods, CBPR is an orientation to research that focuses on relationships between academic and community partners, with principles of colearning, mutual benefit, and long-term commitment and incorporates community theories, participation, and practices into the research efforts. As CBPR matures, tensions have become recognized that challenge the mutuality of the research relationship, including issues of power, privilege, participation, community consent, racial and/or ethnic discrimination, and the role of research in social change. This article focuses on these challenges as a dynamic and ever-changing context of the researcher-community relationship, provides examples of these paradoxes from work in tribal communities, discusses the evidence that CBPR reduces disparities, and recommends transforming the culture of academia to strengthen collaborative research relationships.</t>
  </si>
  <si>
    <t xml:space="preserve">not a reivew </t>
  </si>
  <si>
    <t>Walmsley,Jan</t>
  </si>
  <si>
    <t>Involving users with learning difficulties in health improvement: lessons from inclusive learning disability research</t>
  </si>
  <si>
    <t>In this paper the author considers the lessons to be drawn from what is termed "inclusive" learning disability research for user involvement around health improvement. Inclusive learning disability research refers to research where people with learning difficulties (intellectual disability) are involved as active participants, as opposed to passive subjects. There is by now a considerable body of such research, developed over the past 25 years. From the review, the author draws attention to areas which can inform practice in involvement of users in a way that adds value. [References: 68]</t>
  </si>
  <si>
    <t>Walseth,Liv Tveit;Abildsnes,Eirik;Schei,Edvin</t>
  </si>
  <si>
    <t>Patients' experiences with lifestyle counselling in general practice: a qualitative study.</t>
  </si>
  <si>
    <t>Scandinavian journal of primary health care</t>
  </si>
  <si>
    <t>OBJECTIVE. (1) To elucidate the relevance of Habermas's theory as a practical deliberation procedure in lifestyle counselling in general practice, using a patient perspective. (2) To search for topics which patients consider of significance in such consultations. DESIGN. Qualitative observation and interview study. SETTING. General practice. Subjects. A total of 12 patients were interviewed after lifestyle consultations with their GPs. MAIN OUTCOME MEASURES. How the patients perceived the counselling, how it affected them, and what they wanted from their GP in follow-up consultations. RESULTS. The GP should be a source of medical knowledge and a caretaker, but also actively discuss contextual reasons for lifestyle choices, and be a reflective partner exploring values and norms. The patients wanted their GP to acknowledge emotions and to direct the dialogue towards common ground where advice was adjusted to the concrete life situation. A good, personal doctor-patient relationship created motivation and obligation to change, and allowed counselling to be interpreted as care. CONCLUSION. The findings underscore the necessity of a patient-centred approach in lifestyle counselling and support the relevance of Habermas's theory as practical guidance for deliberation. IMPLICATIONS. The findings suggest that GPs should trust the long-term effects of investing in a good relationship and personalized care in lifestyle consultations. The study should incite the GP to act as an encouraging informer, an explorer of everyday life and reasons for behaviour, a reflective partner, and a caretaker, adjusting medical advice to patients' identity, context, and values.</t>
  </si>
  <si>
    <t>Wang Wei,James;Lee,Benjamin P. Y-H;Bing Wen,Low</t>
  </si>
  <si>
    <t>Citizen Science and the Urban Ecology of Birds and Butterflies - A Systematic Review</t>
  </si>
  <si>
    <t>e0156425</t>
  </si>
  <si>
    <t>Citizen science has gained widespread currency as a tool for ecological research over the past decade. However, in the discipline of urban ecology, the existing contributions and future potential of citizen science engagement, specifically in terms of knowledge gain, have not yet been comprehensively explored. Here, we present a systematic review of published work on the urban ecology of birds and butterflies in relation to their use of citizen science data between 2005 and 2014. We compared the number of studies that used citizen science data to the number of studies that could potentially have employed data derived from citizen science. The take-up rates of citizen science data were 21% and 26% for birds and butterflies respectively. Most studies that employed citizen science used volunteer-derived data as primary data, and adopted Collegial, Collaborative and Contributional engagement modes to the exclusion of Contractual and Co-created arrangements. There was no evidence that citizen science studies investigated a different organismal scale (community vs. species) compared to the urban ecology literature. For both taxa, citizen science contributions were lower than expected compared to their representation in the urban ecology literature for studies on species-environment relationships at landscape and micro-environment scales, as well as behavioural ecology in general. Other research topics that could benefit from further citizen science involvement include breeding studies and guild analyses for birds, and multi-taxa studies for butterflies. Promising models of citizen science engagement for urban ecology are highlighted in relation to their thematic foci and methodological detail, and a number of research questions that could be productively addressed using citizen science are identified. The dynamics of contemporary engagement between citizen science and urban ecology described by this review could inform the design and refinement of urban ecology-citizen science programmes in order to optimise their scientific contributions.</t>
  </si>
  <si>
    <t xml:space="preserve">nor PoR or health research </t>
  </si>
  <si>
    <t>Watson,Paul</t>
  </si>
  <si>
    <t>Pre-school children frequently seen but seldom heard in nursing care</t>
  </si>
  <si>
    <t>Nursing Praxis in New Zealand</t>
  </si>
  <si>
    <t>A significant number of users of nursing services are pre-school children, and have a right to be heard in matters affecting their health. Despite nurses' duty to seek and take seriously the views of children in matters concerning children's health, children are rarely directly consulted as consumers of health care. Thus, children's voices are largely unheard in nursing practice. Furthermore, research about children's experience of illness generally excludes preschool children. Therefore, preschool children's voices are also mostly unheard in nursing research about the experience of being ill. Consequently, there is little evidence from nursing practice or research to show the potential benefits of ensuring these voices are heard. This line of reasoning forms the basis of recommending the need for research that seeks to understand how preschool children experience being ill and how they communicate those experiences to others. [References: 48]</t>
  </si>
  <si>
    <t>Webster,Pamela S.;Sampangi,Swathi</t>
  </si>
  <si>
    <t>Report on Data Improvement Project on Patient Ethnicity and Race (DIPPER): pilot design and proposed voluntary standard</t>
  </si>
  <si>
    <t>Rhode Island medicine</t>
  </si>
  <si>
    <t>The Hospital Association of Rhode Island, in conjunction with the Rhode Island Cancer Registry, received funding for a special project to improve the validity and reliability of race and ethnicity data in hospital inpatient records. In the past year, five hospitals participated in a pilot to improve race/ethnicity data collection. This paper provides an overview of the design and initial implementation of the pilot, and reports on early feedback. Given that the Affordable Care Act strengthens federal data collection efforts, with a new standard issued which adds granularity, these policies can renew efforts to record more accurate and detailed race and ethnicity data. Improved race and ethnicity data will increase our understanding of the health needs of different racial and ethnic groups and health disparities between groups. Better data improves understanding, increases the likelihood of effective actions to address and monitor disparities, and ensure that every American has the opportunity to live the healthiest life possible.</t>
  </si>
  <si>
    <t>Wei,Yi;Asbell,Penny A.</t>
  </si>
  <si>
    <t>The core mechanism of dry eye disease is inflammation</t>
  </si>
  <si>
    <t>Eye &amp; Contact Lens: Science &amp; Clinical Practice</t>
  </si>
  <si>
    <t>PURPOSE: The purpose of this article is to review the evidence for the hypothesis that the core mechanism of dry eye disease (DED) is inflammation, including evidence from recent basic, clinical, and translational research involving human patients, animal models, and cell cultures. METHODS: Using the key words "dry eye + inflammation," the authors conducted a comprehensive search of the PubMed and Web of Science databases for scientific articles published in English between January 1, 1900 and August 30, 2013 on the role of inflammation in DED in cell cultures, animal models, and humans. The resulting articles were then categorized and reviewed. RESULTS: The literature search revealed a total of 458 publications, almost all published after 1992. The percentages of original studies and review articles are 77.29% (354) and 22.71% (104), respectively. Among the original studies, the number of reports on human DED is 200 (43.7%), on animal models is 115 (25.1%), and cell cultures is 39 (8.5%). A yearly distributing plot revealed that 76% were published from 2003 to 2011, 53% from 2008 to 2012, and 11% during the first 9 months of 2013. This distribution signifies a rapidly growing awareness of the importance of inflammation in DED pathogenesis. CONCLUSIONS: Inflammation plays a key role in the pathogenesis of DED as evidenced by research using tissue culture, animal models, and subjects with DED. Developing biomarkers for inflammation of the ocular surface will provide improved understanding of the mechanisms leading to DED, classification of the severity of DED, and objective metrics for outcome measures of treatment. The chronicity of the disease suggests that dysregulation of immune mechanisms leads to a cycle of continued inflammation, accompanied by alterations in both innate and adaptive immune responses. Given the underlying mechanism for DED, developing effective and safe anti-inflammatory treatments is likely to be beneficial for patients with DED.</t>
  </si>
  <si>
    <t>Welch,Garry;Shayne,Rebecca</t>
  </si>
  <si>
    <t>Interactive behavioral technologies and diabetes self-management support: recent research findings from clinical trials</t>
  </si>
  <si>
    <t>Current Diabetes Reports</t>
  </si>
  <si>
    <t>A review of recent interactive behavioral technology (IBT) interventions applied to diabetes self-management identified 12 clinical trials, the majority being randomized controlled trials. Encouragingly, the studies used a wide range of technologies, were typically based in primary care settings, and mostly recruited disadvantaged or under-represented patients or those with little computer experience. However, only one third of the studies had incorporated behavioral theories or models into the interventions. Control conditions typically received some dose of the intervention or its components. Blood glucose control (A1c) was not significantly improved in 60% of studies, and where the intervention group was significantly improved over the control condition only modest improvements were found (-0.18% to 0.4%). Patient-reported outcomes were encouraging, but weak attention to psychometrics (eg, responsiveness) was evident. Health care utilization was reduced for several uncontrolled studies. Future research should target patient motivation to participate more intensely and consistently and integrate IBT interventions into routine medical care. [References: 36]</t>
  </si>
  <si>
    <t>Welvaert,Marijke;Caley,Peter</t>
  </si>
  <si>
    <t>Citizen surveillance for environmental monitoring: combining the efforts of citizen science and crowdsourcing in a quantitative data framework</t>
  </si>
  <si>
    <t>Springerplus</t>
  </si>
  <si>
    <t>Citizen science and crowdsourcing have been emerging as methods to collect data for surveillance and/or monitoring activities. They could be gathered under the overarching term citizen surveillance. The discipline, however, still struggles to be widely accepted in the scientific community, mainly because these activities are not embedded in a quantitative framework. This results in an ongoing discussion on how to analyze and make useful inference from these data. When considering the data collection process, we illustrate how citizen surveillance can be classified according to the nature of the underlying observation process measured in two dimensions-the degree of observer reporting intention and the control in observer detection effort. By classifying the observation process in these dimensions we distinguish between crowdsourcing, unstructured citizen science and structured citizen science. This classification helps the determine data processing and statistical treatment of these data for making inference. Using our framework, it is apparent that published studies are overwhelmingly associated with structured citizen science, and there are well developed statistical methods for the resulting data. In contrast, methods for making useful inference from purely crowd-sourced data remain under development, with the challenges of accounting for the unknown observation process considerable. Our quantitative framework for citizen surveillance calls for an integration of citizen science and crowdsourcing and provides a way forward to solve the statistical challenges inherent to citizen-sourced data.</t>
  </si>
  <si>
    <t>Westfall,John M.;Zittleman,Linda;Staton,Elizabeth W.;Parnes,Bennett;Smith,Peter C.;Niebauer,Linda J.;Fernald,Douglas H.;Quintela,Javan;Van Vorst,Rebecca F.;Dickinson,L. Miriam;Pace,Wilson D.</t>
  </si>
  <si>
    <t>Card studies for observational research in practice.</t>
  </si>
  <si>
    <t>PURPOSE: Observational studies that collect patient-level survey data at the point-of-care are often called card studies. Card studies have been used to describe clinical problems, management, and outcomes in primary care for more than 30 years. In this article we describe 2 types of card studies and the methods for conducting them. METHODS: We undertook a descriptive review of card studies conducted in 3 Colorado practice-based research networks and several other networks throughout the United States. We summarized experiences of the State Networks of Colorado Ambulatory Practices and Partners (SNOCAP). RESULTS: Card studies can be designed to study specific conditions or care (clinicians complete a card when they encounter patients who meet inclusion criteria) and to determine trends and prevalence of conditions (clinicians complete a card on all patients seen during a period). Data can be collected from clinicians and patients and can be linked. CONCLUSIONS: Card studies provide cross-sectional descriptive data about clinical care, knowledge and behavior, perception of care, and prevalence of conditions. Card studies remain a robust method for describing primary care.</t>
  </si>
  <si>
    <t>Whear,Rebecca;Thompson-Coon,Jo;Boddy,Kate;Papworth,Helen;Frier,Julie;Stein,Ken</t>
  </si>
  <si>
    <t>Establishing local priorities for a health research agenda</t>
  </si>
  <si>
    <t>AIM/BACKGROUND: To describe the two-stage prioritization process being used by the UK National Institute for Health Research's Collaboration for Leadership in Applied Health Research and Care for the South-West Peninsula (or PenCLAHRC) - a joint health service and university partnership and reflect on implications for the wider context of priority setting in health-care research. METHOD: PenCLAHRC's process establishes the priorities of Stakeholders including service users across a regional health system for locally relevant health services research and implementation. Health research questions are collected from clinicians, academics and service users in Devon and Cornwall (UK) using a web-based question formulation tool. There is a two-stage prioritization process which uses explicit criteria and a wide Stakeholder group, including service users to identify important research questions relevant to the south-west peninsula locality. RESULTS: To date, a wide variety of health research topics have been prioritized by the PenCLAHRC Stakeholders. The research agenda reflects the interests of academics, clinicians and service users in the local area. Potential challenges to implementation of the process include time constraints, variable quality of questions (including the language of research) and initiating and maintaining engagement in the process. Shared prioritization of local health research needs can be achieved between Stakeholders from a wide range of perspectives. CONCLUSIONS: The processes developed have been successful and, with minor changes, will continue to be used during subsequent rounds of prioritization. Engagement of Stakeholders in establishing a research agenda encourages the most relevant health questions to be asked and may improve implementation of research findings and take up by service users. Copyright © 2012 John Wiley &amp; Sons Ltd.</t>
  </si>
  <si>
    <t>Whitaker,Rhiannon;Hendry,Maggie;Aslam,Rabeea'h;Booth,Andrew;Carter,Ben;Charles,Joanna M.;Craine,Noel;Tudor Edwards,Rhiannon;Noyes,Jane;Ives Ntambwe,Lupetu;Pasterfield,Diana;Rycroft-Malone,Jo;Williams,Nefyn</t>
  </si>
  <si>
    <t>Intervention Now to Eliminate Repeat Unintended Pregnancy in Teenagers (INTERUPT): a systematic review of intervention effectiveness and cost-effectiveness, and qualitative and realist synthesis of implementation factors and user engagement</t>
  </si>
  <si>
    <t>BACKGROUND: The UK has one of the highest rates of teenage pregnancies in Western Europe. One-fifth of these are repeat pregnancies. Unintended conceptions can cause substantial emotional, psychological and educational harm to teenagers, often with enduring implications for life chances. Babies of teenage mothers have increased mortality and are at a significantly increased risk of poverty, educational underachievement and unemployment later in life, with associated costs to society. It is important to identify effective, cost-effective and acceptable interventions. OBJECTIVES: To identify who is at the greatest risk of repeat unintended pregnancies; which interventions are effective and cost-effective; and what the barriers to and facilitators of the uptake of these interventions are. DATA SOURCES: We conducted a multistreamed, mixed-methods systematic review informed by service user and provider consultation to examine worldwide peer-reviewed evidence and UK-generated grey literature to find and evaluate interventions to reduce repeat unintended teenage pregnancies. We searched the following electronic databases: MEDLINE and MEDLINE In-Process &amp; Other Non-Indexed Citations, PsycINFO, Cumulative Index to Nursing and Allied Health Literature, The Cochrane Library (Cochrane Database of Systematic Reviews, Database of Abstracts of Reviews of Effects and the Health Technology Assessment Database), EMBASE (Excerpta Medica database), British Nursing Index, Educational Resources Information Center, Sociological Abstracts, Applied Social Sciences Index and Abstracts, BiblioMap (the Evidence for Policy and Practice Information and Co-ordinating Centre register of health promotion and public health research), Social Sciences Citation Index (supported by Web of Knowledge), Research Papers in Economics, EconLit (American Economic Association's electronic bibliography), OpenGrey, Scopus, Scirus, Social Care Online, National Research Register, National Institute for Health Research Clinical Research Network Portfolio and Index to THESES. Searches were conducted in May 2013 and updated in June 2014. In addition, we conducted a systematic search of Google (Google Inc., Mountain View, CA, USA) in January 2014. Database searches were guided by an advisory group of stakeholders. REVIEW METHODS: To address the topic's complexities, we used a structured, innovative and iterative approach combining methods tailored to each evidence stream. Quantitative data (effectiveness, cost-effectiveness, risk factors and effect modifiers) were synthesised with reference to Cochrane guidelines for evaluating evidence on public health interventions. Qualitative evidence addressing facilitators of and barriers to the uptake of interventions, experience and acceptability of interventions was synthesised thematically. We applied the principles of realist synthesis to uncover theories and mechanisms underpinning interventions (what works, for whom and in what context). Finally, we conducted an overarching narrative of synthesis of evidence and gathered service user feedback. RESULTS: We identified 8664 documents initially, and 816 in repeat searches. We filtered these to 12 randomised controlled trials (RCTs), four quasi-RCTs, 10 qualitative studies and 53 other quantitative studies published between 1996 and 2012. None of the RCTs was based in the UK. The RCTs evaluated an emergency contraception programme and psychosocial interventions. We found no evidence for effectiveness with regard to condom use, contraceptive use or rates of unprotected sex or use of birth control. Our primary outcome was repeat conception rate: the event rate was 132 of 308 (43%) in the intervention group versus 140 of 289 (48%) for the control goup, with a non-significant risk ratio (RR) of 0.92 [95% confidence interval (CI) 0.78 to 1.08]. Four studies reported subsequent birth rates: 29 of 237 (12%) events for the intervention arm versus 46 out of 224 (21%) for the control arm, with a RR of 0.60 (95% CI 0.39 to 0.93). Many repeat conceptions occurred in the context of poverty, low expectations and aspirations, and negligible opportunities. Service user feedback suggested that there were specific motivations for many repeat conceptions, for example to replace loss or to please a partner. Realist synthesis highlighted that context, motivation, planning for the future and letting young women take control with connectedness and tailoring provide a conceptual framework for future research. LIMITATIONS: Included studies rarely characterised adolescent pregnancy as intended or unintended, that is interventions to reduce repeat conceptions rarely addressed whether or not pregnancies were intended. Furthermore, interventions were often not clearly defined, had multiple aims and did not indicate which elements were intended to address which aims. Nearly all of the studies were conducted in the USA and focused largely on African American or Hispanic and Latina American populations. CONCLUSIONS: We found no evidence to indicate that existing interventions to reduce repeat teenage pregnancy were effective; however, subsequent births were reduced by home-based interventions. Qualitative and realist evidence helped to explain gaps in intervention design that should be addressed. More theory-based, rigorously evaluated programmes need to be developed to reduce repeat teenage pregnancy in the UK. STUDY REGISTRATION: This study is registered as PROSPERO CRD42012003168. Cochrane registration number: i=fertility/0068. FUNDING: The National Institute for Health Research Health Technology Assessment programme.</t>
  </si>
  <si>
    <t>White,Clare;Hardy,Janet</t>
  </si>
  <si>
    <t>What do palliative care patients and their relatives think about research in palliative care?-a systematic review</t>
  </si>
  <si>
    <t>INTRODUCTION: Research in palliative care patients has been controversial and is often challenging. It is important to know the views of potentially eligible patients themselves in order to determine the appropriateness of research in the palliative care population and to develop realistic studies that are practical and achievable in this population. This systematic review aims to identify the views of palliative care patients and their families towards research, the factors that are important when considering participation, and the types of research trial they would support or reject. METHODS: A systematic literature review was undertaken to identify what is known to date regarding the views of palliative care patients and their relatives towards research participation. Eight relevant studies were identified. DISCUSSION: There is an increasing body of evidence considering the views of palliative care patients towards research in palliative care. However, only three studies have considered the views of their relatives/caregivers. Several common themes emerged from the literature including the potential for personal gain, altruism, the wish to avoid complex studies and a desire to retain autonomy. Trial-related factors were also important determinants of willingness of patients and relatives to participate in research. The views expressed by palliative care patients towards research are similar to those of other patient populations. CONCLUSION: Research to date in the palliative care setting has suggested that patients are interested in participating in research and may actually benefit from doing so.</t>
  </si>
  <si>
    <t>Whiting,Lisa S.;Vickers,Peter S.</t>
  </si>
  <si>
    <t>Conducting qualitative research with palliative care patients: applying Hammick's research ethics wheel</t>
  </si>
  <si>
    <t>This paper discusses the particular ethical issues that are present when attempting to undertake research involving patients accessing palliative care for cancer. It focuses on the use of Hammick's research ethics wheel (REW) in relation to a research study undertaken by the authors. Applying the REW enabled the authors to identify and incorporate the ethical issues and dilemmas inherent within such a study at a practical level. Ethical reasons for undertaking research with such vulnerable participants are explained and justified with reference to the REW. Ethical considerations are crucial to any research study involving human participants, but particularly so when dealing with participants who are as vulnerable as those in a palliative care setting. The use of the REW enabled the authors to feel confident that all such concerns had been identified before data collection began. [References: 40]</t>
  </si>
  <si>
    <t>Williams,Anne;Noyes,Jane;Information Matters Project (IMP) Team</t>
  </si>
  <si>
    <t>The Information Matters Project: health, medicines and self-care choices made by children, young people and their families: information to support decision-making. Study protocol.</t>
  </si>
  <si>
    <t>AIM: This protocol outlines a study to address knowledge gaps about the types and formats of children's information which could support decision-making in respect of health, medicines and self-care. BACKGROUND: Partnership between the public and health services is seen as the key to a healthier society and cost-effective care. A requirement of participative models is the provision of high quality information. Little information is available specifically for children, young people and their families, and little evidence concerning types and formats which could support decision-making. METHODS: A mixed-method study will be conducted through three inter-related phases. Tracer-conditions will be used to focus the research, with a specific, although not exclusive, emphasis on medicines. Phase 1: CONTEXT: systematic literature review and critical discourse analysis of currently available children's information. Phase 2: In-depth study: we will conduct focus groups, semi-structured interviews and non-participant observation to address a range of questions about what children think about currently available information sources (focus groups), what information children and their families need and how and when they and healthcare professionals use information sources to support decision-making concerning choice (interviews and observation). Phase 3: data synthesis and comparative analysis. DISCUSSION: Outcomes include the types, formats and characteristics of information likely to support children's decision-making and choices predominantly around medicines and clinical options.</t>
  </si>
  <si>
    <t>Protocol</t>
  </si>
  <si>
    <t>Williams,Mark R.;Ward,Denham S.;Carlson,Douglas;Cravero,Joseph;Dexter,Franklin;Lightdale,Jenifer R.;Mason,Keira P.;Miner,James;Vargo,John J.;Berkenbosch,John W.;Clark,Randall M.;Constant,Isabelle;Dionne,Raymond;Dworkin,Robert H.;Gozal,David;Grayzel,David;Irwin,Michael G.;Lerman,Jerrold;O'Connor,Robert E.;Pandharipande,Pratik;Rappaport,Bob A.;Riker,Richard R.;Tobin,Joseph R.;Turk,Dennis C.;Twersky,Rebecca S.;Sessler,Daniel I.</t>
  </si>
  <si>
    <t>Evaluating Patient-Centered Outcomes in Clinical Trials of Procedural Sedation, Part 1 Efficacy: Sedation Consortium on Endpoints and Procedures for Treatment, Education, and Research Recommendations.</t>
  </si>
  <si>
    <t>Anesthesia &amp; Analgesia</t>
  </si>
  <si>
    <t>The Sedation Consortium on Endpoints and Procedures for Treatment, Education, and Research, established by the Analgesic, Anesthetic, and Addiction Clinical Trial Translations, Innovations, Opportunities, and Networks public-private partnership with the US Food and Drug Administration, convened a meeting of sedation experts from a variety of clinical specialties and research backgrounds with the objective of developing recommendations for procedural sedation research. Four core outcome domains were recommended for consideration in sedation clinical trials: (1) safety, (2) efficacy, (3) patient-centered and/or family-centered outcomes, and (4) efficiency. This meeting identified core outcome measures within the efficacy and patient-centered and/or family-centered domains. Safety will be addressed in a subsequent meeting, and efficiency will not be addressed at this time. These measures encompass depth and levels of sedation, proceduralist and patient satisfaction, patient recall, and degree of pain experienced. Consistent use of the recommended outcome measures will facilitate the comprehensive reporting across sedation trials, along with meaningful comparisons among studies and interventions in systematic reviews and meta-analyses.</t>
  </si>
  <si>
    <t>not POR or comptencies i</t>
  </si>
  <si>
    <t>Williams,Michael A.;Haywood,Carlton Jr</t>
  </si>
  <si>
    <t>Critical care research on patients with advance directives or do-not-resuscitate status: ethical challenges for clinician-investigators</t>
  </si>
  <si>
    <t>S167</t>
  </si>
  <si>
    <t>Clinician-investigators face challenges in conducting research on critically ill patients when they have do-not-resuscitate orders, advance directives, or are in need of end-of-life care. Potential conflicts of interest for clinician-investigators include either financial stakes or academic and reputational stakes. The dual roles for intensive care unit physician or nurse clinician-investigators as healthcare professionals and scientists also present conflicts of interest, as does the dual purpose for the physical plant of the intensive care unit, which simultaneously serves as a site for patient care and a site for clinical research. Intensive care unit patients who become human research subjects also have dual roles that present conflict or confusion that can result in the therapeutic misconception. There are no scientifically or ethically sound reasons to exclude patients from participation in critical care research based on the presence of an advance directive or do-not-resuscitate order, as it would create a biased study sample that does not reflect the critically ill patient population, and it would treat a large group of potential research subjects differently from others without justification. There are four values in tension for critical care clinician-investigators in relation to patients/human research subjects: curative intent, palliative intent, research, and fiduciary obligations. A patient's decision to participate in research does not relieve clinician-investigators of their obligation to serve patient/human research subject's interests, even when doing so involves decisions to limit or withdraw life-sustaining interventions or withdraw the patient/human research subject from research. Critical care research involving patients with advance directives or do-not-resuscitate status is both possible and desirable because it is just, respects patient autonomy, and results in study populations that better reflect the clinical population in all respects. [References: 19]</t>
  </si>
  <si>
    <t>Wilson,Patricia M.</t>
  </si>
  <si>
    <t>The expert patient: issues and implications for community nurses</t>
  </si>
  <si>
    <t>First highlighted in "Saving Lives: Our Healthier Nation" (Department of Health, 1999), the Expert Patient programme is now being piloted throughout England and Wales. The programme is focused on helping individuals to self-manage their long-term condition more effectively. While acknowledging the expertise an individual brings to the management of their condition, the programme seeks to further develop these skills with the aim of reducing incapacitation and increasing symptom control and self-esteem. As this is a lay-led programme it is unlikely that community nurses will have an explicit role within the initiative. However, all community nurses have significant input with individuals with long-term conditions and will know clients whom they would term as expert. Following an outline of the initiative, this article presents a number of case scenarios and seeks to explore some of the issues that patients, families and practitioners face when dealing with the concept of "expert patient". [References: 31]</t>
  </si>
  <si>
    <t>Winchester,M. S.;BeLue,R.;Oni,T.;Wittwer-Backofen,U.;Deobagkar,D.;Onya,H.;Samuels,T. A.;Matthews,S. A.;Stone,C.;Airhihenbuwa,C.</t>
  </si>
  <si>
    <t>The Pan-University Network for Global Health: framework for collaboration and review of global health needs</t>
  </si>
  <si>
    <t>Global Health</t>
  </si>
  <si>
    <t>In the current United Nations efforts to plan for post 2015-Millennium Development Goals, global partnership to address non-communicable diseases (NCDs) has become a critical goal to effectively respond to the complex global challenges of which inequity in health remains a persistent challenge. Building capacity in terms of well-equipped local researchers and service providers is a key to bridging the inequity in global health. Launched by Penn State University in 2014, the Pan University Network for Global Health responds to this need by bridging researchers at more than 10 universities across the globe. In this paper we outline our framework for international and interdisciplinary collaboration, as well the rationale for our research areas, including a review of these two themes. After its initial meeting, the network has established two central thematic priorities: 1) urbanization and health and 2) the intersection of infectious diseases and NCDs. The urban population in the global south will nearly double in 25 years (approx. 2 billion today to over 3.5 billion by 2040). Urban population growth will have a direct impact on global health, and this growth will be burdened with uneven development and the persistence of urban spatial inequality, including health disparities. The NCD burden, which includes conditions such as hypertension, stroke, and diabetes, is outstripping infectious disease in countries in the global south that are considered to be disproportionately burdened by infectious diseases. Addressing these two priorities demands an interdisciplinary and multi-institutional model to stimulate innovation and synergy that will influence the overall framing of research questions as well as the integration and coordination of research.</t>
  </si>
  <si>
    <t xml:space="preserve">not POR </t>
  </si>
  <si>
    <t>Witteman,Holly O.;Dansokho,Selma Chipenda;Colquhoun,Heather;Coulter,Angela;Dugas,Michele;Fagerlin,Angela;Giguere,Anik Mc;Glouberman,Sholom;Haslett,Lynne;Hoffman,Aubri;Ivers,Noah;Legare,France;Legare,Jean;Levin,Carrie;Lopez,Karli;Montori,Victor M.;Provencher,Thierry;Renaud,Jean-Sebastien;Sparling,Kerri;Stacey,Dawn;Vaisson,Gratianne;Volk,Robert J.;Witteman,William</t>
  </si>
  <si>
    <t>User-centered design and the development of patient decision aids: protocol for a systematic review</t>
  </si>
  <si>
    <t>BACKGROUND: Providing patient-centered care requires that patients partner in their personal health-care decisions to the full extent desired. Patient decision aids facilitate processes of shared decision-making between patients and their clinicians by presenting relevant scientific information in balanced, understandable ways, helping clarify patients' goals, and guiding decision-making processes. Although international standards stipulate that patients and clinicians should be involved in decision aid development, little is known about how such involvement currently occurs, let alone best practices. This systematic review consisting of three interlinked subreviews seeks to describe current practices of user involvement in the development of patient decision aids, compare these to practices of user-centered design, and identify promising strategies. METHODS/DESIGN: A research team that includes patient and clinician representatives, decision aid developers, and systematic review method experts will guide this review according to the Cochrane Handbook and PRISMA reporting guidelines. A medical librarian will hand search key references and use a peer-reviewed search strategy to search MEDLINE, EMBASE, PubMed, Web of Science, the Cochrane Library, the ACM library, IEEE Xplore, and Google Scholar. We will identify articles across all languages and years describing the development or evaluation of a patient decision aid, or the application of user-centered design or human-centered design to tools intended for patient use. Two independent reviewers will assess article eligibility and extract data into a matrix using a structured pilot-tested form based on a conceptual framework of user-centered design. We will synthesize evidence to describe how research teams have included users in their development process and compare these practices to user-centered design methods. If data permit, we will develop a measure of the user-centeredness of development processes and identify practices that are likely to be optimal. DISCUSSION: This systematic review will provide evidence of current practices to inform approaches for involving patients and other stakeholders in the development of patient decision aids. We anticipate that the results will help move towards the establishment of best practices for the development of patient-centered tools and, in turn, help improve the experiences of people who face difficult health decisions. SYSTEMATIC REVIEW REGISTRATION: PROSPERO CRD42014013241.</t>
  </si>
  <si>
    <t>Woodward,Len;Johnson,Sally;Walle,Johan Vande;Beck,Joran;Gasteyger,Christoph;Licht,Christoph;Ariceta,Gema;aHUS Registry SAB</t>
  </si>
  <si>
    <t>An innovative and collaborative partnership between patients with rare disease and industry-supported registries: the Global aHUS Registry</t>
  </si>
  <si>
    <t>Orphanet Journal Of Rare Diseases</t>
  </si>
  <si>
    <t>BACKGROUND: Patients are becoming increasingly involved in research which can promote innovation through novel ideas, support patient-centred actions, and facilitate drug development. For rare diseases, registries that collect data from patients can increase knowledge of the disease's natural history, evaluate clinical therapies, monitor drug safety, and measure quality of care. The active participation of patients is expected to optimise rare-disease management and improve patient outcomes. However, few reports address the type and frequency of interactions involving patients, and what research input patient groups have. Here, we describe a collaboration between an international group of patient organisations advocating for patients with atypical haemolytic uraemic syndrome (aHUS), the aHUS Alliance, and an international aHUS patient registry (ClinicalTrials.gov NCT01522183). RESULTS: The aHUS Registry Scientific Advisory Board (SAB) invited the aHUS Alliance to submit research ideas important to patients with aHUS. This resulted in 24 research suggestions from patients and patient organisations being presented to the SAB. The proposals were classified under seven categories, the most popular of which were understanding factors that cause disease manifestations and learning more about the clinical and psychological/social impact of living with the disease. Subsequently, aHUS Alliance members voted for up to five research priorities. The top priority was: "What are the outcomes of a transplant without eculizumab and what non-kidney damage is likely in patients with aHUS?". This led directly to the initiation of an ongoing analysis of the data collected in the Registry on patients with kidney transplants. CONCLUSION: This collaboration resulted in several topics proposed by the aHUS Alliance being selected as priority activities for the aHUS Registry, with one new analysis already underway. A clear pathway was established for engagement between a patient advocacy group and an international research network. This should ensure the development of a long-term partnership which clearly benefits both groups.</t>
  </si>
  <si>
    <t>Woolf,Steven H.;Zimmerman,Emily;Haley,Amber;Krist,Alex H.</t>
  </si>
  <si>
    <t>Authentic Engagement Of Patients And Communities Can Transform Research, Practice, And Policy</t>
  </si>
  <si>
    <t>The engagement of patients and the public is increasingly important in the design and conduct of research. Some researchers still cling to the outdated notion that laypeople cannot contribute meaningfully to science; for some, "community engagement" is another term for recruiting patients for trials. Authentic engagement encompasses far more, involving stakeholders as full partners in all phases of research, as research funders increasingly require. Such engagement, although challenging, can enhance the quality and impact of studies on many levels, from ensuring that data are relevant to users' needs to elevating the moral plane of research by showing respect to patients and vulnerable populations. We share examples from our work, including the engagement of patients in a study of cancer screening decisions and the engagement of inner-city residents in addressing social determinants of health. These engagement principles are of growing relevance to health systems and policy makers responsible for population health. Copyright Project HOPE-The People-to-People Health Foundation, Inc.</t>
  </si>
  <si>
    <t>Wright,David;Foster,Claire;Amir,Ziv;Elliott,Jim;Wilson,Roger</t>
  </si>
  <si>
    <t>Critical appraisal guidelines for assessing the quality and impact of user involvement in research.</t>
  </si>
  <si>
    <t>BACKGROUND: The involvement of service users in the design and conduct of health research has developed significantly in the UK in recent years. Involving service users is now seen as a core component of good research practice for all forms of health research. Given the important role that users have in health research, it is necessary to develop guidelines for their effective involvement. Whilst guidelines are currently being formulated, there remain no criteria with which to assess user involvement in published studies and funding applications. OBJECTIVE: This study offers guidelines for appraising the quality and impact of user involvement in published papers and grant applications. METHODS: Appraisal guidelines for user involvement have been developed on the basis of available literature and experiences from studies involving cancer patients and carers in the design and conduct of research. FINDINGS: Nine appraisal criteria have been developed. Criteria include issues such as 'Is the rationale for involving users clearly demonstrated?', 'Is the level of user involvement appropriate?', 'Is the recruitment strategy appropriate?', and 'Is the nature of training appropriate?' CONCLUSION: Generating and applying guidelines is vital if the impact of user involvement agenda in health research is to be understood. Copyright © 2010 University of Southampton. Health Expectations © 2010 Blackwell Publishing Ltd.</t>
  </si>
  <si>
    <t>Wright,J. G.</t>
  </si>
  <si>
    <t>Evaluating the outcome of treatment. Shouldn't We be asking patients if they are better?</t>
  </si>
  <si>
    <t>Increasingly clinicians and investigators are recognizing the need to include patients in the assessment of therapy. Patient-based assessments, such as measures of health status or health-related quality-of-life, require patients to rate themselves on a fixed number of questions. Because patients come to their doctors with unique, different, and individual concerns, the concern is that commonly used scales with a fixed number of questions might be excluding important individual concerns or including issues irrelevant to individual patients. Clinicians usually do not rely on health status questionnaires in routine practice to judge the success of therapy, but ask patients directly if they are better. Despite this fundamental interchange between patients and clinicians, relatively little attention has been directed towards the specification, measurement, and quantification of patients' individual concerns. Patient-specific measures are a particular type of measure which allow patients to state their individual concerns, and weight their relative importance. Because we are often trying to address with treatment the concerns of individual patients, patient-specific outcomes would provide us a standardized method useful in research and clinical practice of asking patients whether they are better. [References: 47]</t>
  </si>
  <si>
    <t>Wright-Berryman,Jennifer L.;McGuire,Alan B.;Salyers,Michelle P.</t>
  </si>
  <si>
    <t>A review of consumer-provided services on assertive community treatment and intensive case management teams: implications for future research and practice</t>
  </si>
  <si>
    <t>BACKGROUND: Assertive community treatment (ACT) is an evidence-based practice that provides intensive, in vivo services for adults with severe mental illness. Some ACT and intensive case management teams have integrated consumers as team members with varying results. METHODS: The authors reviewed the literature examining the outcomes of having consumer providers on case management teams, with attention devoted to randomized controlled trials (RCTs). RESULTS: Sixteen published studies were identified, including eight RCTs. Findings were mixed, with evidence supporting consumer-provided services for improving engagement and limited support for reduced hospitalizations. However, evidence was lacking for other outcomes areas such as symptom reduction or improved quality of life. CONCLUSION: Including a consumer provider on an ACT team could enhance the outreach mechanisms of ACT, using a more recovery-focused approach to bring consumers into services and help engage them over time. More rigorous research is needed to further evaluate integrating consumer providers on teams.</t>
  </si>
  <si>
    <t xml:space="preserve">not POR research </t>
  </si>
  <si>
    <t>Wu,Elizabeth;Wang,Tianyi;Lin,Tammy;Chen,Xisui;Guan,Zhe;Cao,Claudia;Rao,Huiying;Yang,Ming;Feng,Bo;Pui,Sandra;Chan,Melvin;Fu,Sherry;Lin,Andy;Wei,Lai;Lok,Anna S.</t>
  </si>
  <si>
    <t>A comparative study of patients' attitudes toward clinical research in the United States and urban and rural China.</t>
  </si>
  <si>
    <t>As the number of clinical trials conducted in China increases, understanding Chinese attitudes toward clinical research is critical for designing effective and ethical studies. Two survey studies were conducted in 2012 and 2013 to compare patient attitudes toward clinical research and factors affecting research participation in the United States and urban and rural China. We surveyed 525 patients in 2012 (186 US, 186 urban, 153 rural China) and 690 patients in 2013 (412 US, 206 urban, 72 rural China). US patients were more likely to have no concerns regarding research participation than Chinese patients. Most common concerns of US patients were safety, privacy and confidentiality, and time required. Safety was a top concern for many Chinese. Chinese patients, particularly rural Chinese, were more concerned about the likelihood of self-benefit, and receiving free medical care and financial incentive had greater influence on their participation. Being informed of the freedom to choose whether to participate or to leave a study was less important to Chinese patients. Our study provides important insights into Chinese patients' attitudes toward clinical research and the need to educate them about their rights. These findings help in designing cross-cultural clinical studies that maximize enrollment while upholding Western ethical standards. Copyright © 2015 Wiley Periodicals, Inc.</t>
  </si>
  <si>
    <t>Wu,Renjie;Jiang,Yingjiu;Wu,Qingcheng;Li,Qiang;Cheng,Dan;Xu,Ling;Zhang,Cheng;Zhang,Ming;Ye,Ling</t>
  </si>
  <si>
    <t>Diagnostic value of microRNA-21 in the diagnosis of lung cancer: evidence from a meta-analysis involving 11 studies.</t>
  </si>
  <si>
    <t>Tumour Biology</t>
  </si>
  <si>
    <t>Molecular biomarkers that can be detected in easily accessible body fluids have been proposed as non-invasive, cost-effective, and useful tools for cancer diagnosis. Recently, extensive research has explored the involvement of the aberrant expression of microRNA-21 (miRNA-21, miR-21) in lung cancer. Inconsistent results, however, have prevented its widespread use in diagnosis. In light of this situation, our meta-analysis aimed to systematically determine whether aberrant miR-21 expression can distinguish patients with lung cancer from cancer-free controls with a high level of diagnostic accuracy. A comprehensive literature search for relevant studies published before December 23, 2013 was conducted in the MEDLINE, EMBASE, the Cochrane Library, and three Chinese databases. The pooled sensitivity, specificity and other parameters were used to assess the overall performance of miR-21-based assays. Statistical analysis was conducted using the STATA 11.0 software. Eleven research articles involving 676 patients with lung cancer and 529 healthy controls were considered eligible for inclusion in the present meta-analysis. The following summary parameters were calculated from all the included studies: sensitivity of 0.66 (95 % confidence interval [CI]: 0.57-0.74), specificity of 0.82 (95 % CI: 0.74-0.88), positive likelihood ratio (PLR) of 3.70 (95 % CI: 2.50-5.60), negative likelihood ratio (NLR) of 0.42 (95 % CI: 0.32-0.54); diagnostic odds ratio (DOR) of 9.00 (95 % CI: 5.00-16.00), and area under the curve (AUC) of 0.81 (95 % CI: 0.77-0.84). In addition, we added two pre-specified covariates (ethnicity and specimen types) to the bivariate model to assess their impact on the diagnostic value of miR-21 for lung cancer. Similar results were also observed in subgroup analyses, indicating a relatively low level of accuracy. The current meta-analysis indicates that a single miR-21 may not be sufficient to identify lung cancer and that more miRNAs should be used to detect lung carcinoma.</t>
  </si>
  <si>
    <t>not Por</t>
  </si>
  <si>
    <t>Wulff-Burchfield,E. M.;Jagasia,M.;Savani,B. N.</t>
  </si>
  <si>
    <t>Long-term follow-up of informal caregivers after allo-SCT: a systematic review</t>
  </si>
  <si>
    <t>Bone marrow transplantation</t>
  </si>
  <si>
    <t>Currently, more than 40000 patients undergo allogeneic hematopoietic SCT (HSCT) annually throughout the world, and the numbers are increasing rapidly. Long-term survival after allogeneic-HSCT (allo-HSCT) has also improved significantly since its inception over 40 years ago due to improved supportive care and early recognition of long-term complications. In long-term follow-up after transplantation, the focus of care moves beyond cure of the original disease to late effects and quality of life. Nearly one-fourth of the long-term survivors are likely to have chronic consequences of HSCT, which require frequent help by caregivers, particularly informal caregivers such as spouses, partners or children. The physical and psychosocial consequences for patients undergoing HSCT have been extensively reported. There has, however, been far less investigation into the long-term follow-up of caregivers of HSCT recipients. This article provides an overview on addressing caregiver issues after HSCT. The rapidly growing population of long-term HSCT survivors creates an obligation not only to educate patients and physicians about the late complications observed in patients but also to follow up caregivers for their psychosocial support needs.</t>
  </si>
  <si>
    <t>Wyatt,Kirk D.;Prutsky Lopez,Gabriela;Domecq Garces,Juan Pablo;Erwin,Patricia;Brinkman,William B.;Montori,Victor M.;LeBlanc,Annie</t>
  </si>
  <si>
    <t>Study protocol: a systematic review of pediatric shared decision making.</t>
  </si>
  <si>
    <t>BACKGROUND: Shared decision making in pediatrics is unique because it often involves active participation of both the child or adolescent patient and his or her caregiver(s) in the decision making process with the clinician or care team, and the extent to which the patient is involved is commensurate with their developmental level. However, little is known about the nature of pediatric-specific shared decision making interventions and their impact. METHODS/DESIGN: We will perform a systematic review with the objective of summarizing the nature of shared decision making practices, tools, techniques and technologies in the pediatric setting as well as their effects. A literature search will include Ovid MEDLINE, Ovid EMBASE, Ovid Cochrane Library, Web of Science, Scopus and Ovid PsycInfo databases in addition to consultation of a group of shared decision making experts to identify unpublished or in-progress works. We will include original research studies involving patients &lt;18 years, their caregivers, or both, and summarize methods and approaches designed to engage participants in the health care decision making process with clinicians. Perinatal and research participation decisions will be excluded. Descriptions of participants involved, interventions used and the measured outcomes will be reported. Quality assessment will be performed according to the design of each study, where possible. DISCUSSION: We anticipate that the paucity of published quantitative data and the heterogeneous nature of the reported results will preclude quantitative analysis. In this event, a meta-narrative approach will be undertaken. TRIAL REGISTRATION: PROSPERO registration number: CRD42013004761.</t>
  </si>
  <si>
    <t>Wykurz,Geoff;Kelly,Diana</t>
  </si>
  <si>
    <t>Developing the role of patients as teachers: literature review</t>
  </si>
  <si>
    <t>OBJECTIVES: To identify the roles and settings in which patients participate as teachers in medical education and the benefits to learners, their educational institutions, and participating patients. DESIGN: Review of publications from 1970 to October 2001 providing descriptions, evaluations, or research of programmes involving patients as teachers in medical education. DATA SOURCES: 1848 references were identified from various electronic databases. Applying inclusion criteria to abstracts generated 100 articles, from which 23 were selected after independent scrutiny. RESULTS: 13 articles discussed the role of patients in teaching physical examination skills, mostly musculoskeletal examination. Patients also taught pelvic and male genitorectal examination skills. Teaching roles varied, and 19 articles referred to patients' involvement as assessors. 18 articles described patients' training, with some patients being assessed. Reports of learners' experiences were all positive, many valuing the insights and confidence gained from practising skills on patients in a teaching role. Some learners preferred being taught by trained patients rather than doctors. Patients who were consulted enjoyed their teaching role. Several articles commented on the high quality of patients' teaching. Remuneration varied from payment of expenses to an hourly rate. Motivation for recruiting patients included the desire to reduce costs and the value attributed to the consumers' perspective. CONCLUSION: Involving patients as teachers has important educational benefits for learners. Patients offer unique qualities that can enhance the acquisition of skills and change attitudes towards patients. [References: 22]</t>
  </si>
  <si>
    <t>Patients in medical education, not research</t>
  </si>
  <si>
    <t>Yeary,Karen Hye-cheon Kim;Cornell,Carol E.;Prewitt,Elaine;Bursac,Zoran;Tilford,J. Mick;Turner,Jerome;Eddings,Kenya;Love,ShaRhonda;Whittington,Emily;Harris,Kimberly</t>
  </si>
  <si>
    <t>The WORD (Wholeness, Oneness, Righteousness, Deliverance): design of a randomized controlled trial testing the effectiveness of an evidence-based weight loss and maintenance intervention translated for a faith-based, rural, African American population using a community-based participatory approach.</t>
  </si>
  <si>
    <t>May be POR, but not a review paper</t>
  </si>
  <si>
    <t>Yeary,Karen Hye-cheon Kim;Cornell,Carol E.;Turner,Jerome;Moore,Page;Bursac,Zoran;Prewitt,T. Elaine;West,Delia Smith</t>
  </si>
  <si>
    <t>Feasibility of an evidence-based weight loss intervention for a faith-based, rural, African American population.</t>
  </si>
  <si>
    <t>A146</t>
  </si>
  <si>
    <t>BACKGROUND: African Americans and rural residents are disproportionately affected by obesity. Innovative approaches to address obesity that are sensitive to the issues of rural African Americans are needed. Faith-based and community-based participatory approaches show promise for engaging racial/ethnic minorities to change health outcomes, but few faith-based weight loss interventions have used a community-based participatory approach. COMMUNITY CONTEXT: A faith-based weight loss intervention in the Lower Mississippi Delta arose from a 5-year partnership between academic and community partners representing more than 30 churches and community organizations. METHODS: Community and academic partners translated the 16 core sessions of the Diabetes Prevention Program for rural, church-going African American adults. The feasibility of the lay health advisor-led delivery of the 16-week (January-May 2010), 16-session, adapted intervention was assessed in 26 participants from 3 churches by measuring recruitment, program retention, implementation ease, participant outcomes, and program satisfaction. OUTCOME: Twenty-two of 26 participants (85%) provided 16-week follow-up data. Lay health advisors reported that all program components were easy to implement except the self-monitoring component. Participants lost an average of 2.34 kg from baseline to 16-week follow-up, for a mean weight change of -2.7%. Participants reported enjoying the spiritual and group-based aspects of the program and having difficulties with keeping track of foods consumed. The intervention engaged community partners in research, strengthened community-academic partnerships, and built community capacity. INTERPRETATION: This study demonstrates the feasibility of delivering this adapted intervention by lay leaders through rural churches.</t>
  </si>
  <si>
    <t>Yoshizawa,Go;Ho,Calvin Wai-Loon;Zhu,Wei;Hu,Chingli;Syukriani,Yoni;Lee,Ilhak;Kim,Hannah;Tsai,Daniel Fu Chang;Minari,Jusaku;Kato,Kazuto</t>
  </si>
  <si>
    <t>ELSI practices in genomic research in East Asia: implications for research collaboration and public participation</t>
  </si>
  <si>
    <t>Genome Medicine</t>
  </si>
  <si>
    <t>Common infrastructures and platforms are required for international collaborations in large-scale human genomic research and policy development, such as the Global Alliance for Genomics and Health and the 'ELSI 2.0' initiative. Such initiatives may require international harmonization of ethical and regulatory requirements. To enable this, however, a greater understanding of issues and practices that relate to the ethical, legal and social implications (ELSI) of genomic research will be needed for the different countries and global regions involved in such research. Here, we review the ELSI practices and regulations for genomic research in six East Asian countries (China, Indonesia, Japan, Singapore, South Korea and Taiwan), highlighting the main similarities and differences between these countries, and more generally, in relation to Western countries. While there are significant differences in ELSI practices among these East Asian countries, there is a consistent emphasis on advancing genomic science and technology. In addition, considerable emphasis is placed on informed consent for participation in research, whether through the contribution of tissue samples or personal information. However, a higher level of engagement with interested stakeholders and the public will be needed in some countries.</t>
  </si>
  <si>
    <t>Young,Lynne E.</t>
  </si>
  <si>
    <t>Participatory Action Research (PAR): a strategy for women's health research in the cardiovascular field</t>
  </si>
  <si>
    <t>Canadian Journal of Cardiovascular Nursing</t>
  </si>
  <si>
    <t>not a revirw</t>
  </si>
  <si>
    <t>Yunus,Muhammad B.</t>
  </si>
  <si>
    <t>Fibromyalgia and overlapping disorders: the unifying concept of central sensitivity syndromes</t>
  </si>
  <si>
    <t>Seminars in Arthritis &amp; Rheumatism</t>
  </si>
  <si>
    <t>OBJECTIVES: To discuss fibromyalgia syndrome (FMS) and overlapping conditions, eg, irritable bowel syndrome, headaches, and chronic fatigue syndrome, within the concept of central sensitivity syndromes (CSS). METHODS: A critical overview of the literature and incorporation of the author's own views. RESULTS: The concept of CSS seems viable. It is based on mutual associations among the CSS conditions as well as the evidence for central sensitization (CS) among several CSS members. However, such evidence is weak or not available in other members at this time, requiring further studies. The biology of CSS is based on neuroendocrine aberrations, including CS, that interact with psychosocial factors to cause a number of symptoms. CONCLUSIONS: CSS is an important new concept that embraces the biopsychosocial model of disease. Further critical studies are warranted to fully test this concept. However, it seems to have important significance for new directions for research and patient care involving physician and patient education. Each patient, irrespective of diagnosis, should be treated as an individual considering both the biological and psychosocial contributions to his or her symptoms and suffering. [References: 237]</t>
  </si>
  <si>
    <t>Zanni,Markella V.;Fitch,Kathleen;Rivard,Corinne;Sanchez,Laura;Douglas,Pamela S.;Grinspoon,Steven;Smeaton,Laura;Currier,Judith S.;Looby,Sara E.</t>
  </si>
  <si>
    <t>Follow YOUR Heart: development of an evidence-based campaign empowering older women with HIV to participate in a large-scale cardiovascular disease prevention trial.</t>
  </si>
  <si>
    <t>HIV Clinical Trials</t>
  </si>
  <si>
    <t>BACKGROUND: Women's under-representation in HIV and cardiovascular disease (CVD) research suggests a need for novel strategies to ensure robust representation of women in HIV-associated CVD research. OBJECTIVE: To elicit perspectives on CVD research participation among a community-sample of women with or at risk for HIV, and to apply acquired insights toward the development of an evidence-based campaign empowering older women with HIV to participate in a large-scale CVD prevention trial. METHODS: In a community-based setting, we surveyed 40 women with or at risk for HIV about factors which might facilitate or impede engagement in CVD research. We applied insights derived from these surveys into the development of the Follow YOUR Heart campaign, educating women about HIV-associated CVD and empowering them to learn more about a multi-site HIV-associated CVD prevention trial: REPRIEVE. RESULTS: Endorsed best methods for learning about a CVD research study included peer-to-peer communication (54%), provider communication (46%) and video-based communication (39%). Top endorsed non-monetary reasons for participating in research related to gaining information (63%) and helping others (47%). Top endorsed reasons for not participating related to lack of knowledge about studies (29%) and lack of request to participate (29%). Based on survey results, the REPRIEVE Follow YOUR Heart campaign was developed. Interwoven campaign components (print materials, video, web presence) offer provider-based information/knowledge, peer-to-peer communication, and empowerment to learn more. Campaign components reflect women's self-identified motivations for research participation - education and altruism. CONCLUSIONS: Investigation of factors influencing women's participation in HIV-associated CVD research may be usefully applied to develop evidence-based strategies for enhancing women's enrollment in disease-specific large-scale trials. If proven efficacious, such strategies may enhance conduct of large-scale research studies across disciplines.</t>
  </si>
  <si>
    <t>Zipkin,Daniella A.;Umscheid,Craig A.;Keating,Nancy L.;Allen,Elizabeth;Aung,KoKo;Beyth,Rebecca;Kaatz,Scott;Mann,Devin M.;Sussman,Jeremy B.;Korenstein,Deborah;Schardt,Connie;Nagi,Avishek;Sloane,Richard;Feldstein,David A.</t>
  </si>
  <si>
    <t>Evidence-based risk communication: a systematic review</t>
  </si>
  <si>
    <t>BACKGROUND: Effective communication of risks and benefits to patients is critical for shared decision making. PURPOSE: To review the comparative effectiveness of methods of communicating probabilistic information to patients that maximize their cognitive and behavioral outcomes. DATA SOURCES: PubMed (1966 to March 2014) and CINAHL, EMBASE, and the Cochrane Central Register of Controlled Trials (1966 to December 2011) using several keywords and structured terms. STUDY SELECTION: Prospective or cross-sectional studies that recruited patients or healthy volunteers and compared any method of communicating probabilistic information with another method. DATA EXTRACTION: Two independent reviewers extracted study characteristics and assessed risk of bias. DATA SYNTHESIS: Eighty-four articles, representing 91 unique studies, evaluated various methods of numerical and visual risk display across several risk scenarios and with diverse outcome measures. Studies showed that visual aids (icon arrays and bar graphs) improved patients' understanding and satisfaction. Presentations including absolute risk reductions were better than those including relative risk reductions for maximizing accuracy and seemed less likely than presentations with relative risk reductions to influence decisions to accept therapy. The presentation of numbers needed to treat reduced understanding. Comparative effects of presentations of frequencies (such as 1 in 5) versus event rates (percentages, such as 20%) were inconclusive. LIMITATION: Most studies were small and highly variable in terms of setting, context, and methods of administering interventions. CONCLUSION: Visual aids and absolute risk formats can improve patients' understanding of probabilistic information, whereas numbers needed to treat can lessen their understanding. Due to study heterogeneity, the superiority of any single method for conveying probabilistic information is not established, but there are several good options to help clinicians communicate with patients. PRIMARY FUNDING SOURCE: None.</t>
  </si>
  <si>
    <t>CAMSTRAND Meeting 2011.</t>
  </si>
  <si>
    <t>European Journal of Integrative Medicine</t>
  </si>
  <si>
    <t>Conference</t>
  </si>
  <si>
    <t>AMSTRAN</t>
  </si>
  <si>
    <t>The proceedings contain 18 papers. The topics discussed include: involving patients in designing research into using acupuncture and moxibustion in the management of breast cancer related lymphoedema; a half eaten biscuit: mid study reflections on the feasibility of economically evaluating the bristol homeopathic hospital using a matched controlled cohort approach; the UK back pain subpopulation study: predictors of outcome in patients receiving chiropractic treatment; a systematic review to assess the evidence of the positive and negative effects of Chinese herbal medicine in the treatment of depression; from research to practice: do users of an ear acupuncture service to manage breast cancer related hot flushes and night sweats do as well as research; CAM for supportive cancer care: communication strategies used by health professionals; and investigating patient experienced outcomes among people with multiple sclerosis-establishing an appropriate research design.</t>
  </si>
  <si>
    <t xml:space="preserve">this is not a review article, it is a conference proceedings that publishes 18 papers.  While the firt paper referred to may involve POR, it doesn't meet inclusion criteria. . </t>
  </si>
  <si>
    <t>Not a Review paper</t>
  </si>
  <si>
    <t>Does participation in a trial affect clinical outcome?.</t>
  </si>
  <si>
    <t>Nature Clinical Practice Gastroenterology and Hepatology</t>
  </si>
  <si>
    <t>In summary, this systematic review indicates that participation in RCTs is associated with neither benefit or harm, compared with the use of similar interventions outside trials. These findings support the idea that the results of RCTs are generally applicable to clinical practice.</t>
  </si>
  <si>
    <t>The ethical conduct of clinical research involving critically ill patients in the United States and Canada: Principles and recommendations.</t>
  </si>
  <si>
    <t>American Journal of Respiratory and Critical Care Medicine</t>
  </si>
  <si>
    <t>Not POR, or a review paper</t>
  </si>
  <si>
    <t>Partner consent for participation in women's reproductive health research.</t>
  </si>
  <si>
    <t>Obstetrics and gynecology</t>
  </si>
  <si>
    <t>Recent advances in reproductive medicine include treatment of subfertility as well as investigation of agents that may serve as both contraceptives and potential prophylaxis against sexually transmitted diseases, including potential protection from human immunodeficiency virus (HIV). Although there is no doubt regarding the need for informed consent by women participating in trials evaluating the safety and effectiveness of these novel agents and treatments, there has been some debate regarding the necessity and propriety of requiring consent from the partners of women involved in certain types of clinical trials involving reproductive health. Issues of partner consent are unique to research surrounding women's reproductive health as opposed to research pertaining to women's health, in general. This is due, in part, to a valid concern about a potential effect of the research on the partner. There are, therefore, legitimate reasons to obtain partner consent for a woman's participation in a clinical trial. In the absence of such reason, partner consent should not be mandated.</t>
  </si>
  <si>
    <t>AbdelMalik P.;Boulos M.N.K.;Jones,R.</t>
  </si>
  <si>
    <t>The perceived impact of location privacy: A web-based survey of public health perspectives and requirements in the UK and Canada.</t>
  </si>
  <si>
    <t>pagination</t>
  </si>
  <si>
    <t>Arte Number: 156. ate of Pubaton: 2008</t>
  </si>
  <si>
    <t>Background. The "place-consciousness" of public health professionals is on the rise as spatial analyses and Geographic Information Systems (GIS) are rapidly becoming key components of their toolbox. However, "place" is most useful at its most precise, granular scale - which increases identification risks, thereby clashing with privacy issues. This paper describes the views and requirements of public health professionals in Canada and the UK on privacy issues and spatial data, as collected through a web-based survey. Methods. Perceptions on the impact of privacy were collected through a web-based survey administered between November 2006 and January 2007. The survey targeted government, non-government and academic GIS labs and research groups involved in public health, as well as public health units (Canada), ministries, and observatories (UK). Potential participants were invited to participate through personally addressed, standardised emails. Results. Of 112 invitees in Canada and 75 in the UK, 66 and 28 participated in the survey, respectively. The completion proportion for Canada was 91%, and 86% for the UK. No response differences were observed between the two countries. Ninety three percent of participants indicated a requirement for personally identifiable data (PID) in their public health activities, including geographic information. Privacy was identified as an obstacle to public health practice by 71% of respondents. The overall self-rated median score for knowledge of privacy legislation and policies was 7 out of 10. Those who rated their knowledge of privacy as high (at the median or above) also rated it significantly more severe as an obstacle to research (P &lt; 0.001). The most critical cause cited by participants in both countries was bureaucracy. Conclusion. The clash between PID requirements - including granular geography - and limitations imposed by privacy and its associated bureaucracy require immediate attention and solutions, particularly given the increasing utilisation of GIS in public health. Solutions include harmonization of privacy legislation with public health requirements, bureaucratic simplification, increased multidisciplinary discourse, education, and development of toolsets, algorithms and guidelines for using and reporting on disaggregate data. Â© 2008 AbdelMalik et al; licensee BioMed Central Ltd.</t>
  </si>
  <si>
    <t>not POR and not a review article</t>
  </si>
  <si>
    <t>Adesanoye D.;Guirguis,L.</t>
  </si>
  <si>
    <t>Patient engagement in pharmacy practice research.</t>
  </si>
  <si>
    <t>Canadian Pharmacists Journal</t>
  </si>
  <si>
    <t xml:space="preserve">not a reivew paper </t>
  </si>
  <si>
    <t>Alegria M.;Wong Y.;MulvaneyDay N.;Nillni A.;Proctor E.;Nickel M.;Jones L.;Green B.;Koegel P.;Wright A.;Wells,K. B.</t>
  </si>
  <si>
    <t>Community-based partnered research: New directions in mental health services research.</t>
  </si>
  <si>
    <t>Ethnicity and Disease</t>
  </si>
  <si>
    <t>PARTNERED PARTICIPATORY RESEARCH TO BUILD COMMUNITY CAPACITY AND ADDRESS MENTAL HEALTH DISPARITIES AND DISASTERS.</t>
  </si>
  <si>
    <t>S18</t>
  </si>
  <si>
    <t>Objective: Community-based participatory research has the potential to improve implementation of best practices to reduce disparities but has seldom been applied in mental health services research. This article presents the content and lessons learned from a national conference designed to stimulate such an application. Design: Mental health program developers collaborated in hosting a two-day conference that included plenary and break-out sessions, sharing approaches to community-academic partnership development, and preliminary findings from partnered research studies. Sessions were audiotaped, transcribed and analyzed by teams of academic and community conference participants to identify themes about best practices, challenges faced in partnered research, and recommendations for development of the field. Themes were illustrated with selections from project descriptions at the conference. Setting and Participants: Participants, representing 9 academic institutions and 12 community- based agencies from four US census regions, were academic and community partners from five research centers funded by the National Institute of Mental Health, and also included staff from federal and non-profit funding agencies. Results: Five themes emerged: 1) Partnership Building; 2) Implementing and Supporting Partnered Research; 3) Developing Creative Dissemination Strategies; 4) Evaluating Impact; and 5) Training. Conclusions: Emerging knowledge of the factors in the partnership process can enhance uptake of new interventions in mental health services. Conference proceedings suggested that further development of this field may hold promise for improved approaches to address the mental health services quality chasm and service disparities.</t>
  </si>
  <si>
    <t xml:space="preserve">not POR competencies </t>
  </si>
  <si>
    <t>Allen,R. M.</t>
  </si>
  <si>
    <t>Geophysics: Transforming earthquake detection?.</t>
  </si>
  <si>
    <t>Citizen science projects have the potential to transform earthquake science if data quality standards are maintained.</t>
  </si>
  <si>
    <t>Ambrose L.F.;Freedman J.;Buetow K.;Friend S.;Schilsky,R. L.</t>
  </si>
  <si>
    <t>Using patient-initiated study participation in the development of evidence for personalized cancer therapy.</t>
  </si>
  <si>
    <t>Clinical Cancer Research</t>
  </si>
  <si>
    <t>Personalized cancer therapy offers the promise of delivering the right treatments to the right patients to improve patient outcomes and quality of life, while reducing exposure to ineffective therapies and the cost of cancer care. Realizing this promise depends in large part on our ability to generate timely and sufficiently detailed information regarding factors that influence treatment response. Generating this evidence through the traditional physician investigator-initiated clinical trial system has proved to be challenging, given poor recruitment rates and low compliance with requests for biospecimen collection. As a result, our current understanding of treatment response is inadequate, particularly for cancer therapies that have been in use for many years. Patient-initiated study participation may offer a new model for evidence generation that capitalizes on strong patient interest in furthering research to inform better and more tailored cancer therapies. In this approach, patients are engaged and recruited directly by the sponsor of an Institutional Review Board-approved study, and patients subsequently drive the participation of their health care providers to facilitate collection of required data and tissue samples. The ultimate goal of these studies is to generate evidence of sufficient quality to inform regulatory decisions (i.e., labeling changes for marketed therapies to reflect populations most likely to respond) and treatment selection. Here, we describe a hypothetical prospective observational study in non-small cell lung cancer that could serve as a model for patient-initiated study participation applied to understand molecular determinants of treatment response. Key elements discussed include study design, patient engagement, and data/biospecimen collection and management principles. Â©2011 AACR.</t>
  </si>
  <si>
    <t xml:space="preserve">1 - include at title, exclude after reading abstract , </t>
  </si>
  <si>
    <t>Not POR, nor review paper</t>
  </si>
  <si>
    <t>Amirav I.;VandallWalker V.;Rasiah J.;Saunders,L.</t>
  </si>
  <si>
    <t>Patient and researcher engagement in health research: A parent's perspective.</t>
  </si>
  <si>
    <t>Pediatrics</t>
  </si>
  <si>
    <t>3) (pagination</t>
  </si>
  <si>
    <t>Arte Number: e20164127. ate of Pubaton: Setember 2017</t>
  </si>
  <si>
    <t xml:space="preserve">not review paper </t>
  </si>
  <si>
    <t>Anderko L.;Bartz C.;Lundeen,S.</t>
  </si>
  <si>
    <t>Practice-based research networks: Nursing centers and communities working collaboratively to reduce health disparities.</t>
  </si>
  <si>
    <t>Nursing Clinics of North America</t>
  </si>
  <si>
    <t>School-Based Health Centers and Nurse-Managed Health Centers.</t>
  </si>
  <si>
    <t>The evidence from the first MNCCRN study suggests that a shift in the level of wellness in a large percentage of the population of the nation may depend upon the ability to create new models of health care and promotion that merge the traditional model of primary care delivery with a public health approach to primary prevention and health promotion. Nurses can and must enter the field of CBPR using the power of community partnerships inherent in practice to integrate these principles into nursing research designs. PBRNs provide important mechanisms for defining relevant research questions and acceptable research methods in partnership with community representatives, translating research into practice, improving health outcomes, and ultimately, changing health policy, based on evidence. There is great potential for teams of nurse clinicians and researchers to contribute to the discovery of new knowledge about innovative solutions to the complex problems of community practice and the health needs of diverse populations. In the future, MNCCRN plans to conduct a series of studies that can inform primary care practice with a special emphasis on interventions that can reduce the health disparities gap in many communities. Currently there are only two federally funded PBRNs nationwide that are anchored by APNs in primary care: MNCCRN and APRNet, a network of nurse practitioners in clinical settings throughout New England and coordinated by a team at Yale School of Nursing [16]. More nurse-anchored PBRNs must be established to provide leadership in reducing health disparities in this nation's neediest populations [17]. In the future, the MNCCRN will encourage and support the efforts of other regional PBRNs and seek to link with APRNet and emerging networks to create a national network of nurses conducting community-based participatory research in partnership with at-risk populations served by CNCs and other APNs. Such a network could have far reaching and significant impact on the health status of the populations nurses serve and the structure of health care delivery in the United States. Â© 2005 Elsevier Inc. All rights reserved.</t>
  </si>
  <si>
    <t>Anderson,E. E.</t>
  </si>
  <si>
    <t>Views of academic and community partners regarding participant protections and research integrity: A pilot focus group study.</t>
  </si>
  <si>
    <t>WHEN COMMUNITY PARTNERS HAVE direct interaction with human research participants, it is important to consider potential threats to participant protections and research integrity. Few studies have directly compared the views of academic and community partners. This pilot focus group study explores the views of academic partners (APs) and community partners (CPs) regarding challenges to the protection of research participants and research integrity in community-engaged research (CEnR). Data are analyzed to understand how APs and CPs define and think about ethical problems and how meaning and analysis may differ between the two groups. Findings have implications for the development of research ethics training materials for academic-community research partnerships and IRBs; best practices for CEnR; and future research on ethical issues in CEnR. Â© 2013 BY JOAN S IEBER. ALL RIGHTS RESERVED.</t>
  </si>
  <si>
    <t xml:space="preserve">not POR and not a review paper </t>
  </si>
  <si>
    <t>Angrist,M.</t>
  </si>
  <si>
    <t>Eyes wide open: The personal genome project, citizen science and veracity in informed consent.</t>
  </si>
  <si>
    <t>Personalized Medicine</t>
  </si>
  <si>
    <t>I am a close observer of the Personal Genome Project (PGP) and one of the original ten participants. The PGP was originally conceived as a way to test novel DNA sequencing technologies on human samples and to begin to build a database of human genomes and traits. However, its founder, Harvard geneticist George Church, was concerned about the fact that DNA is the ultimate digital identifier - individuals and many of their traits can be identified. Therefore, he believed that promising participants privacy and confidentiality would be impractical and disingenuous. Moreover, deidentification of samples would impoverish both genotypic and phenotypic data. As a result, the PGP has arguably become best known for its unprecedented approach to informed consent. All participants must pass an exam testing their knowledge of genomic science and privacy issues and agree to forgo the privacy and confidentiality of their genomic data and personal health records. Church aims to scale up to 100,000 participants. This special report discusses the impetus for the project, its early history and its potential to have a lasting impact on the treatment of human subjects in biomedical research. Â© 2009 Future Medicine Ltd.</t>
  </si>
  <si>
    <t>Appelbaum,P. S.</t>
  </si>
  <si>
    <t>Decisional capacity of patients with schizophrenia to consent to research: Taking stock.</t>
  </si>
  <si>
    <t>Schizophrenia bulletin</t>
  </si>
  <si>
    <t>With the growth in recent years of studies of decisional capacity for research among people with schizophrenia, this is an opportune time to ask three questions: What have we learned from these studies? What remains to be learned? And what normative issues still need to be resolved? Among the things learned are that patients with schizophrenia, as a group, have lower scores on measures of decisional capacity than normals, but higher performance than patients with dementia. However, performance is highly variable within the group, correlates most strongly with neuropsychological impairment, and seems susceptible in many patients to successful remediation. The issues that remain in need of exploration include the development of a brief screening instrument for decisional capacity that can be used routinely, and the identification of those patients most likely to benefit from more intensive informational procedures. Finally, among the normative issues still in need of resolution are the degree of capacity needed to consent to research participation, how to deal with fluctuating capacity during research projects, and the legitimate extent of surrogate consent for participation of incompetent patients in research. Â© The Author 2005. Published by Oxford University Press on behalf of the Maryland Psychiatric Research Center. All rights reserved.</t>
  </si>
  <si>
    <t xml:space="preserve">not POR and not a reivew paper </t>
  </si>
  <si>
    <t>Arfken C.L.;Balon,R.</t>
  </si>
  <si>
    <t>Declining participation in research studies.</t>
  </si>
  <si>
    <t>Psychotherapy and psychosomatics</t>
  </si>
  <si>
    <t>Bagala J.P.;MacHeka N.D.;Abebaw H.;Wen,L. S.</t>
  </si>
  <si>
    <t>Implementation of the medical education partnership initiative: Medical students' perspective.</t>
  </si>
  <si>
    <t>8 SUPPL</t>
  </si>
  <si>
    <t>S32</t>
  </si>
  <si>
    <t>The Medical Education Partnership Initiative (MEPI) is contributing to the transformation of medical training in Africa. In this paper, medical students present their perspective on how MEPI initiatives have influenced five key areas related to African medical trainees: educational infrastructure, information technology, community-based training, scientific research, and professional outlook and goals. They propose three new areas of focus that could further assist MEPI in bettering medical training in Africa.</t>
  </si>
  <si>
    <t>Bailey S.;Boddy K.;Briscoe S.;Mchugh C.;Stone T.;East A.;Morris,C.</t>
  </si>
  <si>
    <t>Involving disabled children and young people as partners in research: A systematic review</t>
  </si>
  <si>
    <t>Introduction: Involving patients and members of the public in research is strongly encouraged. However, there is little guidance about how to involve disabled children and young people (C&amp;YP). This systematic review examined what can be learned from published examples about involving disabled C&amp;YP in the research process and how this has been achieved successfully. Participants and Methods: A systematic search of academic databases and grey literature was conducted, along with citation chasing and contact with experts. Included studies involved disabled C&amp;YP in health research using acknowledged approaches to public involvement. Results were combined in a narrative synthesis. An advisory group of parents of disabled C&amp;YP were involved in refining the research objectives, defining the inclusion criteria, screening websites, and disseminating findings. Results: Emerging findings suggest there are many challenges and factors to consider in involving disabled children and young people in research, such as accessing or recruiting disabled C&amp;YP, the roles of gatekeepers, appropriate communication, training, and building relationships. Discussion: Including disabled C&amp;YP in the research process can ensure that issues important to the group are prioritised, appropriate outcomes are measured, and research is carried out in a way that is acceptable to them. Improving our understanding of how to effectively involve this group in research will enable more effective collaboration between researchers and disabled C&amp;YP.</t>
  </si>
  <si>
    <t>Beigay,T. M.</t>
  </si>
  <si>
    <t>Children in research: Human subjects considerations for the inclusion of children as research participants.</t>
  </si>
  <si>
    <t>Progress in Transplantation</t>
  </si>
  <si>
    <t>Health researchers are becoming increasingly aware of the need to include children as participants (subjects) in studies, both to improve the generalizability of findings of research and to benefit children in terms of medical care. However, because institutional review boards examine proposed research involving children very carefully, researchers often are hesitant to involve children in studies. This article discusses regulatory issues with regard to children in research, outlines specific issues of concern to institutional review boards, and provides guidelines for researchers examining children's health issues.</t>
  </si>
  <si>
    <t>Nor POR</t>
  </si>
  <si>
    <t>Not POR ('subjects', not partners), nor review paper</t>
  </si>
  <si>
    <t>Bellera C.;Praud D.;PetitMoneger A.;McKelvieSebileau P.;Soubeyran P.;MathoulinPelissier,S.</t>
  </si>
  <si>
    <t>Barriers to inclusion of older adults in randomised controlled clinical trials on Non-Hodgkin's lymphoma: A systematic review.</t>
  </si>
  <si>
    <t>Cancer treatment reviews</t>
  </si>
  <si>
    <t>Background: The majority of Non-Hodgkin's lymphoma (NHL) patients are over 65. years. Management is challenging, especially for aggressive lymphoma, and appropriate assessment of efficacy and tolerance specific to this population is crucial. Objectives: To assess the representation of older patients in randomised controlled trials (RCT) in NHL, examining whether trial eligibility criteria prevent participation, and whether appropriate primary endpoints such as toxicity, quality of life, or geriatric assessment scores are used. Methods: We searched Medline for articles published in English or French between 1 January 2005 and 31 December 2011 reporting on phase II/III RCT evaluating therapeutic strategies for NHL. Articles were categorised as including or excluding (directly or indirectly) older adults, and features of RCT that included or excluded older patients are compared. Results: We identified 87 relevant RCT: 9 (10.3%) focussed exclusively on patients &gt;65. years, 22 (25.3%) directly excluded patients &gt;65. years, 47 (54.0%) indirectly excluded older adults through selective inclusion criteria (ECOG status, liver or kidney function, and comorbidities), and 9 (10.3%) did not directly or indirectly exclude patients &gt;65. years (although two excluded patients &gt;70. years). Proportions of older patients included do not reflect incidence. Trials including older adults were published in journals with lower impact factors and few RCT used appropriate endpoints for older adults. Conclusions: Older adults are poorly represented in NHL RCT both due to direct age-based exclusion and restrictive inclusion criteria. This situation needs rapid correction to better represent older patients and thus improve cancer management in this highly prevalent population. Â© 2013.</t>
  </si>
  <si>
    <t xml:space="preserve">Not POR  </t>
  </si>
  <si>
    <t>Bender,D. S.</t>
  </si>
  <si>
    <t>The therapeutic alliance in the treatment of personality disorders.</t>
  </si>
  <si>
    <t>Journal of Psychiatric Practice</t>
  </si>
  <si>
    <t>Because personality disorders are associated with significant impairment in interpersonal relationships, special issues and problems arise in the formation of a therapeutic alliance in the treatment of patients with these disorders. In particular, patients with narcissistic, borderline, and paranoid personality traits are likely to have troubled interpersonal attitudes and behaviors that will complicate the patient's engagement with the therapist. While a strong positive therapeutic alliance is predictive of more successful treatment outcomes, strains and ruptures in the alliance may lead to premature termination of treatment. Therefore, clinicians need to consider the patient's characteristic way of relating in order to select appropriate interventions to effectively retain and involve the patient in treatment. Research has shown not only the importance of building an alliance but also that this alliance is vital in the earliest phase of treatment. The author first reviews several definitions of the therapeutic alliance with reference to how they apply to the treatment of patients with personality disorders. Issues relevant to forming a therapeutic alliance with patients with personality disorders are then discussed in terms of the three DSSI-IV-TR personality disorder clusters. However, the author notes that these categories do not adequately capture the complexity of character pathology and that clinicians also need to consider which aspects of a patient's personality pathology are dominant at the moment in considering salient elements of the therapeutic alliance. In dealing with Cluster A personality disorders (schizotypal, schizoid, and paranoid personality disorders), what is most relevant for alliance building is the profound impairment in interpersonal relationships. The Cluster B "dramatic" personality disorders (antisocial, borderline, histrionic, and narcissistic) are all associated with pushing the limits. Consequently, clinicians need to exercise great care to avoid crossing inappropriate lines in a quest to build an alliance with patients with one of these disorders. Patients with Cluster C "anxious/fearful" personality disorders (avoidant, dependent, and obsessive-compulsive personality disorders) are emotionally inhibited and averse to interpersonal conflict. These patients frequently feel guilty and internalize blame for situations even when there is none, a tendency that may facilitate alliance building because the patients are willing to take some responsibility for their dilemma and may engage somewhat more readily with the therapist to sort it out, compared with patients with more severe Cluster A or B diagnoses. The author then reviews considerations relevant to treatment alliance that arise in the different treatment approaches that may be used with patients with personality disorders, including psychodynamic psychotherapy/psychoanalysis, cognitive-behavioral therapies, and psychopharmacology. The author also discusses issues, especially splitting, that arise in the alliance when patients with personality disorders are treated in inpatient psychiatric hospital settings. Copyright Â© 2005 Lippincott Williams &amp; Wilkins Inc.</t>
  </si>
  <si>
    <t>Bhuyan R.;Mell M.;Senturia K.;Sullivan M.;ShiuThornton,S.</t>
  </si>
  <si>
    <t>Women must endure according to their karma: Cambodian immigrant women talk about domestic violence.</t>
  </si>
  <si>
    <t>Asian populations living in the United States share similar cultural values that influence their experiences with domestic violence. However, it is critical to recognize how differential cultural beliefs in the context of immigration and adjustment to life in the United States affect attitudes, interpretations, and response to domestic violence. This article discusses findings from community-based participatory action research that explores how Cambodian immigrant women talk about domestic violence, what forms of abuse contribute to domestic violence, and what strategies they use to cope with and respond to abuse in their lives. The richness of this research lies in the stories that immigrant women tell about their struggle and their strength in addressing domestic violence. Â© 2005 Sage Publications.</t>
  </si>
  <si>
    <t>Not health research. nor review paper</t>
  </si>
  <si>
    <t>Black B.S.;Taylor H.;Rabins P.V.;Karlawish,J.</t>
  </si>
  <si>
    <t>Researchers' perspectives on the role of study partners in dementia research.</t>
  </si>
  <si>
    <t>International Psychogeriatrics</t>
  </si>
  <si>
    <t>Background: Study partners for dementia research participants are vital to the research process, but little is known about their role, responsibilities, and experiences. Study partners are usually family members or friends - often the patient's informal caregiver - who are knowledgeable about and usually accompany the participant to study visits. This study examines researchers' perspectives on the role of study partners in dementia research. Methods: Qualitative data collection and analytic methods were used. Semi-structured individual interviews with principal investigators, study coordinators, and research nurses (i.e. researchers; n = 17) at two academic research sites were recorded, transcribed, and content analyzed to identify themes in the data. Results: According to researchers, study partners either make or help make research enrollment and post-enrollment decisions, serve as knowledgeable informants for the participants, manage the logistics that enable participants to comply with a study's protocol, and provide comfort and encouragement for the patient to engage in and complete a study. Researchers describe ideal qualities of study partners as being able to provide reliable information, being dependable and adherent to the protocol, and not expecting a benefit. They also report that study partners may face both practical and emotional challenges during research participation. However, researchers believe that study partners derive dementia-related education, caregiver support, and satisfaction from their involvement in research. Conclusions: Investigators, potential study partners, and institutional review boards should be aware of study partners' research responsibilities, challenges, and their interests as caregivers. Copyright Â© International Psychogeriatric Association 2014.</t>
  </si>
  <si>
    <t xml:space="preserve">not a review paper </t>
  </si>
  <si>
    <t>Bleyer,A.</t>
  </si>
  <si>
    <t>Adolescents and young adult cancer trial participation: Will the national community oncology research program also fail? and what about the rest of us?.</t>
  </si>
  <si>
    <t>Journal of Oncology Practice</t>
  </si>
  <si>
    <t>Blum D.;Inauen R.;Binswanger J.;Strasser,F.</t>
  </si>
  <si>
    <t>Barriers to research in palliative care: A systematic literature review.</t>
  </si>
  <si>
    <t>Progress in Palliative Care</t>
  </si>
  <si>
    <t>Introduction: Research in palliative care (PC) is often regarded as challenging due to the vulnerability of the population and other peculiarities. We aim to systematically identify barriers to research in PC in the literature. Methods: The electronic databases CINAHL, MEDLINE were searched for papers published in the last 25 years. Citations and then abstracts were screened for inclusion. Original papers were included on firstlevel analysis. On a second level reviews, reports, and position papers were analyzed. Papers containing a direct patient report were specifically analyzed. Barriers were categorized (ethical considerations, financial and time expenses, study design and methodology, human resources and politics) and results quantified. Results: Twenty-one original papers and 65 other papers were included. Five studies involved patients directly, five were systematic reviews, three were study experiences, and seven were surveys or workshop reports. Most papers originated from UK, USA, or Norwegian Universities. Ethics and methods were the most often mentioned categories on both levels. Accrual, attrition, and gatekeeping were frequently named barriers. Complex invasive studies or possible side effects hinder patients' participation, as patients are often willing to participate for altruistic motivations. Discussion: Barriers to PC research are ethical concerns and methodological challenges. Possible strategies to overcome methodological barriers include international collaborative efforts to include more patients and improve study designs. Ethical barriers indicate the need for patient involvement in the research development process and tailoring research specifically to the PC population. Copyright Â© W. S. Maney &amp; Son Ltd 2015.</t>
  </si>
  <si>
    <t>Bond G.R.;Drake R.E.;Mueser K.T.;Latimer,E.</t>
  </si>
  <si>
    <t>Assertive community treatment for people with severe mental illness: Critical ingredients and impact on patients.</t>
  </si>
  <si>
    <t>Disease Management and Health Outcomes</t>
  </si>
  <si>
    <t>This article describes the critical ingredients of the assertive community treatment (ACT) model for people with severe mental illness and then reviews the evidence regarding its effectiveness and cost effectiveness. ACT is an intensive mental health program model in which a multidisciplinary team of professionals serves patients who do not readily use clinic-based services, but who are often at high risk for psychiatric hospitalization. Most ACT contacts occur in community settings. ACT teams have a holistic approach to services, helping with medications, housing, finances and everyday problems in living. ACT differs conceptually and empirically from traditional case management approaches. ACT is one of the best-researched mental health treatment models, with 25 randomized controlled trials evaluating its effectiveness. ACT substantially reduces psychiatric hospital use, increases housing stability, and moderately improves symptoms and subjective quality of life. In addition, ACT is highly successful in engaging patients in treatment. Research also suggests that the more closely case management programs follow ACT principles, the better the outcomes. ACT services are costly. However, studies have shown the costs of ACT services to be offset by a reduction in hospital use in patients with a history of extensive hospital use. The ACT model has been hugely influential in the mental health services field. ACT is significant because it offers a clearly defined model, and is clinically appealing to practitioners, financially appealing to administrators and scientifically appealing to researchers.</t>
  </si>
  <si>
    <t>Bonham V.L.;Nathan,V. R.</t>
  </si>
  <si>
    <t>Environmental public health research: Engaging communities.</t>
  </si>
  <si>
    <t>International journal of hygiene and environmental health</t>
  </si>
  <si>
    <t>#####</t>
  </si>
  <si>
    <t>Environmental public health research is a multi-disciplinary and multi-institutional field of endeavor that is changing. New and innovative approaches are vital to researchers and communities. Partnerships and collaborations also are part of the equation. Thus, engaging communities is a necessary component for successful environmental public health research. The federal government has a fiduciary and a moral responsibility to provide ethical research in communities with the same integrity as required for individuals. There is an inherent distrust by many communities, especially minority communities, in light of past public health research failures. Communities targeted by public health researchers may be aware of the need to improve the community's environmental health and quality of life but are unsure of the methods and benefits. This in turn requires competent and attentive collaborations between the community and the researcher(s). Communities are indeed more astute to their physical surroundings, but may still not understand the nature and intent of the research process. Therefore, the collaboration and partnership should start as early in the design, planning, and execution of the project as possible. Future challenges in genetic screening and research will only increase the need for communities to be engaged in public health research.</t>
  </si>
  <si>
    <t xml:space="preserve">Not Por and not a review paper </t>
  </si>
  <si>
    <t>Bonner N.;Hall R.;Tritton T.;Grimes R.;Trennery C.;Spencer H.;Bennett,B.</t>
  </si>
  <si>
    <t>Rare diseases, are caregivers just as affected as patients?</t>
  </si>
  <si>
    <t>Objectives: Research on rare diseases from the patient perspective is limited; however, research into the impact on parental caregivers of affected individuals is even more limited. The aim of this study was to gather evidence to explore the impact of caring for an individual with a rare disease. Methods: An informal literature review was conducted to identify studies exploring the impact of caring for somebody with a rare disease. Evidence from these studies was used to establish an overview of the impact of living with an individual(s) with a rare disease. Results: The published studies represented input from caregivers of patients with over 100 rare diseases. Common themes emerged across the disease areas representing multiple domains of quality of life (QoL). Caregivers reported considerable emotional impacts including anxiety, depression and feelings of guilt associated with hereditary diseases. Social impacts for caregivers included reduced social participation, limited social support networks, and affected relationships with partners, other children and family members. Caregivers also reported experiencing limited expert disease knowledge from healthcare professionals. The reduced ability to work was a common area of concern for caregivers as were the financial impacts associated with caring for an individual with a rare disease. Caregivers own physical health is impacted due to the care needs of their child. As well as the direct impact to the caregiver; caregiver burden contributes to the overall cost of an individual's disease. Estimates within the literature of the monetary impact of caring for an individual with a rare disease ranges up 31% of the total cost of illness. Conclusions: Caring for an individual with a rare disease represents considerable personal impact. The associated societal costs contribute to the overall cost of illness. This information is important when considering the benefits of new treatments but also the cost and value of these treatments.</t>
  </si>
  <si>
    <t>Bower P.;Wallace P.;Ward E.;Graffy J.;Miller J.;Delaney B.;Kinmonth,A. L.</t>
  </si>
  <si>
    <t>Improving recruitment to health research in primary care.</t>
  </si>
  <si>
    <t>Background. Recruitment to health research is known to be problematic. However, evidence concerning ways of improving recruitment is sparse. Objective. To outline the process of recruitment, factors impacting on recruitment success and key areas for further research and development. Methods. Narrative literature review. Results. This paper argues that three ways of improving recruitment should form the focus of future work: developing a repository of evidence-based techniques and methods which can be introduced by research teams; developing the infrastructure to support recruitment, especially new technologies around the electronic patient record; and increasing public engagement with research, to improve participation by both clinicians and patients. Conclusion. Recruitment to health research in primary care remains a major hurdle, and key research and development priorities must be addressed. Â© The Author 2009. Published by Oxford University Press. All rights reserved.</t>
  </si>
  <si>
    <t>Brett J.;Staniszewska S.;Simera I.;Seers K.;Mockford C.;Goodlad S.;Altman D.;Moher D.;Barber R.;Denegri S.;Entwistle A.R.;Littlejohns P.;Morris C.;Suleman R.;Thomas V.;Tysall,C.</t>
  </si>
  <si>
    <t>Reaching consensus on reporting patient and public involvement (PPI) in research: Methods and lessons learned from the development of reporting guidelines.</t>
  </si>
  <si>
    <t>10) (pagination</t>
  </si>
  <si>
    <t>Arte Number: e016948. ate of Pubaton: 01 Ot 2017</t>
  </si>
  <si>
    <t>Introduction Patient and public involvement (PPI) is inconsistently reported in health and social care research. Improving the quality of how PPI is reported is critical in developing a higher quality evidence base to gain a better insight into the methods and impact of PPI. This paper describes the methods used to develop and gain consensus on guidelines for reporting PPI in research studies (updated version of the Guidance for Reporting Patient and Public Involvement (GRIPP2)). Methods There were three key stages in the development of GRIPP2: identification of key items for the guideline from systematic review evidence of the impact of PPI on health research and health services, a three-phase online Delphi survey with a diverse sample of experts in PPI to gain consensus on included items and a face-to-face consensus meeting to finalise and reach definitive agreement on GRIPP2. Challenges and lessons learnt during the development of the reporting guidelines are reported. Discussion The process of reaching consensus is vital within the development of guidelines and policy directions, although debate around how best to reach consensus is still needed. This paper discusses the critical stages of consensus development as applied to the development of consensus for GRIPP2 and discusses the benefits and challenges of consensus development.</t>
  </si>
  <si>
    <t xml:space="preserve">not a review articles </t>
  </si>
  <si>
    <t>Burstein A.H.;Swiontkowski,M. F.</t>
  </si>
  <si>
    <t>Update on human rights issues in clinical research.</t>
  </si>
  <si>
    <t>Journal of Bone and Joint Surgery - Series A</t>
  </si>
  <si>
    <t>The concept of protection of the human rights of patients involved in clinical research studies by the use of informed consent and institutional review of test protocols is not new to these pages. We have, in the past, presented editorial opinion and policy, as well as a review of the subject in our Current Concepts Review section. The process of protection of the human rights of experimental subjects continues to evolve through the mechanism of the Declaration of Helsinki as adopted by the World Medical Association. This international group met in October 2000 to clarify some issues concerning the allowable structure of experimental protocols when human research is combined with medical care. At issue was the acceptability of a classic study protocol that involves use of a placebo as a control in an experiment that is being performed to determine the safety and efficacy of an experimental treatment. Often such a test protocol is used to examine new drugs that are the subject of review by the United States Food and Drug Administration. That agency has been charged by Congress with the responsibility of determining the safety and efficacy of a drug before granting the drug manufacturer permission to market the drug. At the October 2000 meeting of the participants of the Helsinki World Congress, the use of a placebo as a control was severely restricted, as is evident in paragraph 29 of the agreement, which states: The benefits, risks, burdens and effectiveness of a new method should be tested against those of the best current prophylactic, diagnostic, and therapeutic methods. This does not exclude the use of placebo, or no treatment, in studies where no proven prophylactic, diagnostic or therapeutic method exists.</t>
  </si>
  <si>
    <t>Not POR nor review paper</t>
  </si>
  <si>
    <t>Bury,M.</t>
  </si>
  <si>
    <t>Researching patient-professional interactions.</t>
  </si>
  <si>
    <t>SUPPL. 1</t>
  </si>
  <si>
    <t>This paper explores the nature and future of social research on patient-professional interactions. It first sketches the historical background to such research and notes that in the UK and US this was characterised by a focus on the doctor-patient relationship. This research embodied a sceptical view of the power of the medical profession in sustaining and promoting social inequalities, and a critique of 'medical dominance' over other health care professionals and patients. The paper then goes on to outline changes occurring in the nature of professional practice that suggest a fundamental shift in the social relations of health care and the role of medicine. These include a putative loss of public confidence in the medical profession and the authority of science, an increased role of the media in informing patients, and a change in the state's relationship with health care professionals. Finally, the paper outlines some items for a future research agenda, including the need to understand better patient preferences about changes in health care delivery, including a willingness to engage in 'partnership', and the possibilities and barriers to change in professional practice. Â© The Royal Society of Medicine Press Ltd 2004.</t>
  </si>
  <si>
    <t>Butterfoss,F. D.</t>
  </si>
  <si>
    <t>Process evaluation for community participation.</t>
  </si>
  <si>
    <t>This review provides a synthesis of published public health and social science literature to determine how process evaluation has been used to examine community participation and its intermediary role in health and social change outcomes. Community participation is defined, and its relationship to other community-development principles and evaluation and research methods is described. Then, case studies and research initiatives help answer questions such as who participates and why? What are the benefits and challenges of community participation? What qualitative and quantitative methods are used in process evaluations to measure community participation? What measures are used to help define the influence of community participation in community-based interventions? A better understanding of these issues is needed to ensure that community participation is valued and used effectively to plan and implement health-promotion initiatives and evaluate their processes and outcomes. Copyright Â© 2006 by Annual Reviews. All rights reserved.</t>
  </si>
  <si>
    <t>Not PoR</t>
  </si>
  <si>
    <t>Califf R.M.;Harrington,R. A.</t>
  </si>
  <si>
    <t>American industry and the U.S. cardiovascular clinical research enterprise: An appropriate analogy?.</t>
  </si>
  <si>
    <t>Journal of the American College of Cardiology</t>
  </si>
  <si>
    <t>Callard F.;Rose,D.</t>
  </si>
  <si>
    <t>The mental health strategy for Europe: Why service user leadership in research is indispensable.</t>
  </si>
  <si>
    <t>Journal of Mental Health</t>
  </si>
  <si>
    <t>Recent European mental health strategies and programmes declare service user involvement to be essential in the development and evaluation of policy and services. In light of the announcement in March 2011 by the World Health Organization Regional Office for Europe of a forthcoming new mental health strategy for Europe, we propose that service user leadership in research is the most effective way of enhancing such involvement and consider what is required to broaden initiatives across Europe Â© 2012 Informa UK, Ltd.</t>
  </si>
  <si>
    <t>Cameron R.;Manske S.;Brown K.S.;Jolin M.A.;Murnaghan D.;Lovato,C.</t>
  </si>
  <si>
    <t>Integrating public health policy, practice, evaluation, surveillance, and research: The school health action planning and evaluation system.</t>
  </si>
  <si>
    <t>American Journal of Public Health</t>
  </si>
  <si>
    <t>The Canadian Cancer Society and the National Cancer Institute of Canada have charged their Centre for Behavioral Research and Program Evaluation with contributing to the development of the country's systemic capacity to link research, policy, and practice related to population-level interventions. Local data collection and feedback systems are integral to this capacity. Canada's School Health Action Planning and Evaluation System (SHAPES) allows data to be collected from all of a school's students, and these data are used to produce computer-generated school "health profiles." SHAPES is being used for intervention planning, evaluation, surveillance, and research across Canada. Strong demand and multipartner investment suggest that SHAPES is adding value in all of these domains. Such systems can contribute substantially to evidence-informed public health practice public engagement, participatory action research, and relevant, timely population intervention research.</t>
  </si>
  <si>
    <t>CaronFlinterman J.F.;Broerse J.E.W.;Bunders,J. F. G.</t>
  </si>
  <si>
    <t>The experiential knowledge of patients: A new resource for biomedical research?.</t>
  </si>
  <si>
    <t>Social Science and Medicine</t>
  </si>
  <si>
    <t>Both governments and patients' movements are increasingly making a plea in favour of the active participation of patients in biomedical research processes. One of the arguments concerns the contribution that patients could make to the relevance and quality of biomedical research based on their 'experiential knowledge'. This article reflects on the validity of patients' experiential knowledge in the context of biomedical research processes. Since a conclusive argument on the validity of patients' experiential knowledge could not be reached on the basis of theoretical reflection alone, a pragmatic approach was chosen that assessed the validity of patients' experiential knowledge in terms of its practical usefulness for biomedical research. Examples of patient participation in biomedical research were sought through literature research and more than 60 interviews with (bio)medical scientists, patients, representatives from patients' organisations, and health professionals in the Netherlands and the United Kingdom. These examples were analysed for a concrete contribution by patients to the research process. Twenty-one cases of patient participation in biomedical research were identified. After further analysis, concrete use of patients' experiential knowledge could be traced for nine of these cases. These findings suggest that patients' experiential knowledge, when translated into explicit demands, ideas, or judgements, can contribute to the relevance and quality of biomedical research. However, its deliberate use would require a more structural and interactive approach to patient participation. Since the implementation of such an approach could face various obstacles in current biomedical research practices, further research will be needed to investigate its feasibility. Â© 2004 Elsevier Ltd. All rights reserved.</t>
  </si>
  <si>
    <t>Carrasquillo O.;Chadiha,L. A.</t>
  </si>
  <si>
    <t>Development of community-based partnerships in minority aging research.</t>
  </si>
  <si>
    <t>S1</t>
  </si>
  <si>
    <t>The Resource Centers for Minority Aging Research (RCMAR) initiative was established in 1997 and currently includes six centers across the United States. The model of community engagement developed by all the RCMARs is Community Based Participatory Research (CBPR). This supplement explores the diverse methods of partnership building in each RCMAR and highlights some of the successes and challenges encountered in CBPR. Two articles focus on how the CBPR infrastructure facilitates the conduct of research in minority communities. Two other manuscripts discuss the unique experiences at those RCMARs in the CBPR partnership development process. The final paper describes the mentoring processes used at each of the RCMARs for both junior academic investigators and community members. We conclude that CBPR is a difficult and long-term process requiring substantial buy-in and commitments from both the academic and community partners in a continuous and evolving collaborative partnership.</t>
  </si>
  <si>
    <t>not a review</t>
  </si>
  <si>
    <t>Casarett D.J.;Karlawish,J. H. T.</t>
  </si>
  <si>
    <t>Are special ethical guidelines needed for palliative care research?.</t>
  </si>
  <si>
    <t>Journal of pain and symptom management</t>
  </si>
  <si>
    <t>Recent studies have made it clear that there are substantial opportunities to improve end-of-life care. Doing so will require solid evidence on which to base clinical and policy decisions and this, in turn, will require a focused research effort. However, research that involves patients near the end of life creates numerous ethical challenges. Moreover, the inclusion of dying patients in research may make many providers uncomfortable. In short, there seems to be something ethically unique, and uniquely challenging, about palliative care research. This paper considers 4 arguments for this unique status: 1) dying patients are especially vulnerable; 2) adequate informed consent may be difficult to obtain; 3) balancing research and clinical roles is particularly difficult; and 4) the risks and benefits of palliative research are difficult to assess. We conclude that the first three of these arguments are weak, and that special guidelines are not needed. We suggest, however, that the fourth argument may have some merit, and should be the focus of discussion among investigators, providers, and patients. (C) U.S. Cancer Relief Committee, 2000.</t>
  </si>
  <si>
    <t>Castellini O.M.;Walejko G.K.;Holladay C.E.;Theim T.J.;Zenner G.M.;Crone,W. C.</t>
  </si>
  <si>
    <t>Nanotechnology and the public: Effectively communicating nanoscale science and engineering concepts.</t>
  </si>
  <si>
    <t>Journal of Nanoparticle Research</t>
  </si>
  <si>
    <t>Researchers are faced with challenges when addressing the public on concepts and applications associated with nanotechnology. The goal of our work was to understand the public's knowledge of nanotechnology in order to identify appropriate starting points for dialog. Survey results showed that people lack true understanding of concepts associated with atoms and the size of the nanoscale regime. Such gaps in understanding lead to a disappointing lack of communication between researchers and the public concerning fundamental concepts in nanoscale science and engineering. Strategies are offered on how scientists should present their research when engaging the public on nanotechnology topics. Â© 2006 Springer Science+Business Media, Inc.</t>
  </si>
  <si>
    <t>not health research not POR</t>
  </si>
  <si>
    <t>Chambers S.K.;Hyde M.K.;Au A.M.L.;Ip D.;Shum D.;Dunn,J.</t>
  </si>
  <si>
    <t>A systematic review of psycho-oncology research in Chinese populations: Emerging trends.</t>
  </si>
  <si>
    <t>The burden of cancer in China is increasing with future psycho-oncological interventions crucial. A systematic review of psycho-oncology research in China was undertaken to assess quantity, design and target trends over time. Medline, PsycINFO, CINAHL, ProQuest, Web of Science (1999-November Week 4, 2012) were searched. Inclusion criteria were: included cancer patients and/or partners or caregivers from resident Chinese populations (either at least 80% of participants are from China, Hong Kong or Taiwan); assessed psychological adjustment relating to cancer and published in English after 1 January 1999 and prior to 30 November 2012. In all, 208 articles met inclusion criteria. Of these: 52 were cross-sectional descriptive quantitative; 30 were cross-sectional descriptive qualitative; 27 were prospective descriptive quantitative; 2 were prospective descriptive qualitative; 18 assessed interventions; 79 presented instrument validation. Publications increased eightfold from 1999 to 2012. Most studies included patients (n = 195) with 11 articles focusing on caregivers and two on patient-caregiver dyads. The most common cancer studied was breast cancer. The psycho-oncology research effort in China is dramatically increasing. A focus on culturally relevant approaches to underpin the evaluation of empirically derived interventions is warranted; as is direction of efforts to other cancers such as lung and prostate. Â© 2013 John Wiley &amp; Sons Ltd.</t>
  </si>
  <si>
    <t>Chanaud,C. M.</t>
  </si>
  <si>
    <t>Considerations for hospital approval of human participant research.</t>
  </si>
  <si>
    <t>Journal of Hospital Medicine</t>
  </si>
  <si>
    <t>E17</t>
  </si>
  <si>
    <t>BACKGROUND: Hospitals often accept as sufficient the federal requirement that human participant research studies have Institutional Review Board (IRB) review and approval, but IRBs usually do not consider many practical matters that arise in the implementation and operation of an interventional clinical trial in the complex environment of the modern acute care hospital. METHODS: A large hospital system in Texas implemented a policy requiring that any activity associated with human participant research receive prior hospital system review and approval. This hospital system review and approval process, which occurs in parallel with IRB review, focuses separately on patient safety and operational, financial, and special risk issues. RESULTS: A centralized research institute proactively gathers information needed to evaluate a proposed research study and forwards this information to unit directors and other key personnel in the affected hospitals for their review. When all reviewers have signed off on the study and the institute is satisfied that all pertinent issues have been resolved, it authorizes the principal investigator to begin the study in the designated hospitals. CONCLUSIONS: This review and approval process reduces risk, benefiting patients, hospital personnel who support research studies, research teams, and hospitals as institutions. Â© 2010 Society of Hospital Medicine.</t>
  </si>
  <si>
    <t>Charleswell,C. A.</t>
  </si>
  <si>
    <t xml:space="preserve">Commentary:  Clinician and researcher contributions to disparities in racial and ethnic minoroty participation in human subjects research </t>
  </si>
  <si>
    <t>Despite efforts focused on outreach to minority populations, the literature reveals that the problem of disparities in minority involvement in clinical research persists. Thus, the objective of this article was to present an overview of the barriers to engage minorities in human subject research and the identification of promising strategies for their recruitment and retention. I identified a need for an innovative approach, which would focus recruitment efforts primarily on clinicians and researchers who contribute their own barriers to the process of recruitment and retention. In this way, the most common outreach efforts, which specifically focus on targeted minority groups, would be replaced. The inclusion of minorities in clinical research is an important bioethical issue, particularly when considering drug pharmacokinetics and pharmacodynamics, which may vary widely among different racial and ethnic populations. In conclusion, patient barriers to participation in clinical research are well-documented and remain of great importance; however, clinician and researcher barriers, equally as important, continue to be overlooked. Focusing on clinicians and researchers is needed to help increase their awareness about the barriers to minority participation that they may present. Continued research and efforts are needed to understand how best to identify, address, and overcome these barriers.</t>
  </si>
  <si>
    <t xml:space="preserve">Not POR and not a review paper </t>
  </si>
  <si>
    <t>Chess,C.</t>
  </si>
  <si>
    <t>Improving public participation in solving environmental health problems.</t>
  </si>
  <si>
    <t>Journal of environmental health</t>
  </si>
  <si>
    <t>The question of "what works" to encourage public participation in environmental health is increasingly important because the involvement of "outsiders" government decision making is no longer unusual. While instincts about how to involve the public can be useful, social science research is better. In particular, a seminal report of the National Academy of Sciences (NAS) on risks suggests a need to integrate scientific analysis with "deliberation," a process for collectively considering issues. This paper reviews recent research in public participation and raises issues practitioners need to appreciate if they are to heed the NAS call about the importance of "getting the right participation" and "getting the participation right." Issues covered include setting goals, selecting approaches, adapting participation, and appreciating the context for participation.</t>
  </si>
  <si>
    <t>Chrisman,N. J.</t>
  </si>
  <si>
    <t>Extending cultural competence through systems change: Academic, hospital, and community partnerships.</t>
  </si>
  <si>
    <t>68S</t>
  </si>
  <si>
    <t>Work on cultural competence has a long history in nursing, yet we have not successfully institutionalized these attitudes and skills throughout education and practice. An effective approach to promoting widespread cultural competence is to work at the system level in which coalitions of community agencies partner with academic and health care organizations. A systems approach includes all health practitioners, reducing current discrepancies across disciplines, and establishes cultural competence as the standard. Work in and with communities places students and practitioners more consistently in cross-cultural circumstances. Implementing this vision will require national as well as local leadership across public and private sectors. Â© 2007 Sage Publications.</t>
  </si>
  <si>
    <t>Concannon T.W.;Meissner P.;Grunbaum J.A.;McElwee N.;Guise J.M.;Santa J.;Conway P.H.;Daudelin D.;Morrato E.H.;Leslie,L. K.</t>
  </si>
  <si>
    <t>A new taxonomy for stakeholder engagement in patient-centered outcomes research.</t>
  </si>
  <si>
    <t>Despite widespread agreement that stakeholder engagement is needed in patient-centered outcomes research (PCOR), no taxonomy exists to guide researchers and policy makers on how to address this need. We followed an iterative process, including several stages of stakeholder review, to address three questions: (1) Who are the stakeholders in PCOR? (2) What roles and responsibilities can stakeholders have in PCOR? (3) How can researchers start engaging stakeholders? We introduce a flexible taxonomy called the 7Ps of Stakeholder Engagement and Six Stages of Research for identifying stakeholders and developing engagement strategies across the full spectrum of research activities. The path toward engagement will not be uniform across every research program, but this taxonomy offers a common starting point and a flexible approach. Â© Society of General Internal Medicine 2012.</t>
  </si>
  <si>
    <t>Cooper C.B.;Loyd K.A.T.;Murante T.;Savoca M.;Dickinson,J.</t>
  </si>
  <si>
    <t>Natural history traits associated with detecting mortality within residential bird communities: Can citizen science provide insights?.</t>
  </si>
  <si>
    <t>Environmental management</t>
  </si>
  <si>
    <t>Cat predation of birds in residential landscapes is ephemeral, unpredictable, and spatially dispersed, and thus requires many person-hours to observe. We sought to identify whether specific behaviors, traits, or feeding ecologies of birds contribute to their probability of cat-caused mortality around residences across temperate North America. In addressing this question, we evaluated citizen science data with respect to peer-reviewed species accounts (Birds of North America, BNA). Using information on cat predation from the BNA, we found that species that glean their prey from the ground or breed in nest boxes were three times more likely to be depredated by cats, while birds that hawk were over two times less likely to become cat prey than would be predicted by random chance. Data from citizen science sources also showed that birds using nest boxes had increased susceptibility to cat predation, as did those that use feeders and that glean from foliage. We caution that observations of predation by citizen science volunteers may be biased towards detection at feeders. Future research should focus on developing volunteer survey techniques for improving estimates of bird mortality rates and sources. Â© 2012 Springer Science+Business Media, LLC.</t>
  </si>
  <si>
    <t xml:space="preserve">Not health research </t>
  </si>
  <si>
    <t>Cooper L.A.;Purnell T.S.;Ibe C.A.;Halbert J.P.;Bone L.R.;Carson K.A.;Hickman D.;Simmons M.;Vachon A.;Robb I.;MartinDaniels M.;Dietz K.B.;Golden S.H.;Crews D.C.;HillBriggs F.;Marsteller J.A.;Boulware L.E.;Miller E.R.;Levine,D. M.</t>
  </si>
  <si>
    <t>Reaching for health equity and social justice in Baltimore: The evolution of an academic-community partners hip and conceptual framework to address hypertension disp arities.</t>
  </si>
  <si>
    <t>Focus - Health Inequities in Hypertension and Related Organ Damage.</t>
  </si>
  <si>
    <t>Cardiovascular health disparities persist despite decades of recognition and the availability of evidence-based clinical and public health interventions. Racial and ethnic minorities and adults in urban and low-income communities are highrisk groups for uncontrolled hypertension (HTN), a major contributor to cardiovascular health disparities, in part due to inequitable social structures and economic systems that negatively impact daily environments and risk behaviors. This commentary presents the Johns Hopkins Center to Eliminate Cardiovascular Health Disparities as a case study for highlighting the evolution of an academic-community partnership to overcome HTN disparities. Key elements of the iterative development process of a Community Advisory Board (CAB) are summarized, and major CAB activities and engagement with the Baltimore community are highlighted. Using a conceptual framework adapted from O'Mara-Eves and colleagues, the authors discuss how different population groups and needs, motivations, types and intensity of community participation, contextual factors, and actions have shaped the Center's approach to stakeholder engagement in research and community outreach efforts to achieve health equity.</t>
  </si>
  <si>
    <t>Cooper S.;Khatib F.;Baker,D.</t>
  </si>
  <si>
    <t>Increasing public involvement in structural biology.</t>
  </si>
  <si>
    <t>Structure</t>
  </si>
  <si>
    <t>Public participation in scientific research can be a powerful supplement to more-traditional approaches. We discuss aspects of the public participation project Foldit that may help others interested in starting their own projects. Â© 2013 Elsevier Ltd.</t>
  </si>
  <si>
    <t>not PoR</t>
  </si>
  <si>
    <t>Corburn,J.</t>
  </si>
  <si>
    <t>Combining community-based research and local knowledge to confront asthma and subsistence-fishing hazards in Greenpoint/Williamsburg, Brooklyn, New York.</t>
  </si>
  <si>
    <t>SUPPL. 2</t>
  </si>
  <si>
    <t>Activists in the environmental justice movement are challenging expert-driven scientific research by taking the research process into their own hands and speaking for themselves by defining, analyzing, and prescribing solutions for the environmental health hazards confronting communities of the poor and people of color. I highlight the work of El Puente and The Watchperson Project-two community-based organizations in the Greenpoint/Williamsburg neighborhood in Brooklyn, New York, that have engaged in community-based participatory research (CBPR) to address asthma and risks from subsistence-fish diets. The CBPR process aims to engage community members as equal partners alongside scientists in problem definition, information collection, and data analysis-all geared toward locally relevant action for social change. In the first case I highlight how El Puente has organized residents to conduct a series of asthma health surveys and tapped into local knowledge of the Latino population to understand potential asthma triggers and to devise culturally relevant health interventions. In a second case I follow The Watchperson Project and their work surveying subsistence anglers and note how the community-gathered information contributed key data inputs for the U.S. Environmental Protection Agency Cumulative Exposure Project in the neighborhood. In each case I review the processes each organization used to conduct CBPR, some of their findings, and the local knowledge they gathered, all of which were crucial for understanding and addressing local environmental health issues. I conclude with some observations about the benefits and limits of CBPR for helping scientists and communities pursue environmental justice.</t>
  </si>
  <si>
    <t>Cowan,B.</t>
  </si>
  <si>
    <t>Advocating for cancer patients</t>
  </si>
  <si>
    <t>The Lymphoma Foundation of America (LFA) is a national, nonprofit charity dedicated to helping cancer patients and their families. The organization provides support and counseling services, research, grants, a patient hotline, referrals, second opinions, information about patients' rights, and financial assistance to low-income families. LFA in comprised of a scientific panel of experts with backgrounds in epidemiology, genetic, and biomedical research. Peer-reviewed research reports are published by the Foundation. LFA's report entitled, "Do Pesticides Cause Lymphoma", is a meta-analysis of the scientific literature on the association between pesticide exposures and nonhodgkin lymphoma. "Lymphoma and Solvents" is another well-known LFA-published report on the relationship between benzene and lymphoma. Each year, LFA selects promising, young university-based researchers for their outstanding work in cancer epidemiology to receive the "Young Scientist Award". As part of the Foundation's education and outreach, it produces webcasts and partners with Patient Power to broadcast radio talk shows. These resources help patients gain the information needed to make appropriate decisions about their treatment options. The Foundation also takes an active role in national health policy. LFA served as the lead amicus organization in the Agent Orange case argued before the U.S. Supreme Court. Lymphoma Foundation of America also filed a precedent-setting Freedom of Information Act request with the National Cancer Institute (NCI). This FOIA request established the right of cancer patients to receive copies of their experimental treatment protocols in all federally-funded cancer clinical trials. LFA has testified at multiple congressional hearings on the environmental causes of cancer. Lymphoma Foundation of America is an independent nonprofit organization and does not accept drug company or medical industry funding. LFA is entirely supported by individuals and charitable foundations. The Lymphoma Foundation of America was founded in 1986 by lymphoma patients who came together to help each other recover from cancer. Today, LFA serves as a leading voice for the lymphoma patient community.</t>
  </si>
  <si>
    <t>Crocker J.;HughesMorley A.;PetitZeman S.;Rees,S.</t>
  </si>
  <si>
    <t>Assessing the impact of patient and public involvement on recruitment and retention in clinical trials: A systematic review</t>
  </si>
  <si>
    <t>Background and aims: Patient and public involvement (PPI) is research being carried out 'with' or 'by' patients and/or members of the public rather than 'to', 'about' or 'for' them. Some evidence suggests that PPI in clinical trials may improve recruitment and retention. We undertook a systematic review to determine whether or not this is confirmed by quantitative evidence. We also explored whether the impact on recruitment and retention varies according to context and PPI method. Methods: The following data sources were searched: Medline, Science Citation Index, Social Science Citation Index, Embase, PsychINFO, CINAHL, the Cochrane Library, the Health Expectations journal, the INVOLVE Evidence Library, and international trial registers. Forwards and backwards citation searches were performed on all eligible papers. Eligible studies were those which quantitatively evaluated the impact of PPI on recruitment and/or retention in clinical trial(s) in any population. Data concerning the clinical trial(s), PPI methods, evaluation methods and reported impacts on recruitment and retention were extracted from eligible papers, and studies were critically appraised using Cochrane risk of bias tools for randomised and non-randomised studies. Results: A total of 4924 records have been screened, 99 full-text articles have been assessed for eligibility, and 32 eligible studies have been identified. These studies cover a diverse range of PPI methods and include both experimental and observational evaluations. Data synthesis is in progress and the preliminary findings will be presented, along with their implications for clinical trial design and conduct.</t>
  </si>
  <si>
    <t>Crooks,D. L.</t>
  </si>
  <si>
    <t>Older women with breast cancer: new understandings through grounded theory research.</t>
  </si>
  <si>
    <t>Breast cancer incidence increases by decade of life, significantly affecting the lives and well-being of older women. In a critical analysis of three decades of quantitative and qualitative research literature. I found an indication that something changed over the course of time that allowed women to adjust to breast cancer and resolve emotional turmoil. However, it was not clear what was "adjusted," or what constituted the process that allowed women to restore meaning within illness. In this paper I discuss the benefits of using a grounded theory approach in the study of older women with breast cancer. A brief overview of the study is given for context. The main focus of this paper is on the contributions of grounded theory research to new understandings of the cancer experience for older women. Contrary to findings in the quantitative literature, this study raised awareness of several issues: the myth of burden in researching older women, willingness to participate in decision making around treatment, ageism, and positive collusion in communication with health professionals.</t>
  </si>
  <si>
    <t>Crowley Jr. W.F.;Sherwood L.;Salber P.;Scheinberg D.;Slavkin H.;Tilson H.;Reece E.A.;Catanese V.;Johnson S.B.;Dobs A.;Genel M.;Korn A.;Reame N.;Bonow R.;Grebb J.;Rimoin,D.</t>
  </si>
  <si>
    <t>Clinical Research in the United States at a Crossroads: Proposal for a Novel Public-Private Partnership to Establish a National Clinical Research Enterprise.</t>
  </si>
  <si>
    <t>Journal of the American Medical Association</t>
  </si>
  <si>
    <t>The clinical research infrastructure of the United States is currently at a critical crossroads. To leverage the enormous biomedical research gains made in the past century efficiently, a drastic need exists to reengineer this system into a coordinated, safe, and more efficient and effective enterprise. To accomplish this task, clinical research must be transformed from its current state as a cottage industry to an enterprise-wide health care pipeline whose function is to bring the novel research from both government and private entities to the US public. We propose the establishment of a unique public-private partnership termed the National Clinical Research Enterprise (NCRE). Its agenda should consist of informed public participation, supportive information technologies, a skilled workforce, and adequate funding in clinical research. Devoting only 0.25% of the budgets from all health care stakeholders to support the NCRE would permit adequate funding to build the infrastructure required to address these problems in an enterprise fashion. All participants in the US health care delivery system must come together to focus on system-wide improvements that will benefit the public.</t>
  </si>
  <si>
    <t>De Wit M.;Ogdie A.;Campbell W.;Mease P.J.;Goel N.;Gossec L.;Leung Y.Y.;Lindsay C.;Palominos P.;Steinkoenig I.;Grieb S.;Orbai,A. M.</t>
  </si>
  <si>
    <t>Meaningful involvement of patients in the development of a core outcome set for psoriatic arthritis</t>
  </si>
  <si>
    <t>Background/Purpose: The Group for Research of Psoriasis and Psoriatic Arthritis (GRAPPA)-Outcome Measures in Rheumatology (OMERACT) Psoriatic Arthritis (PsA) working group recently obtained endorsement at the OMERACT 2016 conference for the updated PsA core domain set to be measured in PsA clinical trials. Our objective was to integrate patients in each research phase such that the updated PsA core domain set fully reflects a diverse patient perspective. Methods: The patient voice was sought through an international focus group study covering five continents, two surveys of patients, a consensus meeting with patients and physicians, as well as active partnership of five patient research partners (PRPs) from GRAPPA in the working group. Patient involvement was regularly discussed during reflection meetings by the research team. Results: Overall, almost 150 persons with PsA were involved in the study: 1) Systematic literature review. Three PRPs were involved in study protocol development, analysis of results and co-authorship; 2) International focus group study. Ninety patients with PsA participated in 16 focus groups. PRPs gave feedback on the focus group guide, co-moderated focus groups and analyzed and interpreted qualitative data; 3) Surveys. Fifty patients participated in two rounds. Five PRPs participated in the design and analysis of the patient surveys and assisted in writing the introduction text; 4) Consensus meeting. Twelve patients participated in a face-to-face meeting with 12 physicians to agree on a preliminary core domain set. Two PRPs helped in preparing the agenda and patient participant selection. In total 14 PRPs contributed to one or more of the above research activities. Challenges were identified by physician-researchers (timeconstraints and tight deadlines; use of jargon; motivation of PRPs) as well as PRPs (ensuring equal participation and acknowledgement; involvement of pharmaceutical industry). Conclusion: Collaboration between physician-researchers and PRPs during all core-set development steps enhanced the integration of the patient perspective in a meaningful and representative manner and provided additional face validity. PRP involvement in qualitative data analysis and development of the domain list for the surveys ensured that domains important to patients were maintained throughout the research process and phrased in a manner understandable to patients. (Figure Presented).</t>
  </si>
  <si>
    <t>Dewar,B. J.</t>
  </si>
  <si>
    <t>Beyond tokenistic involvement of older people in research - A framework for future development and understanding.</t>
  </si>
  <si>
    <t>3 A) (pp 48-53</t>
  </si>
  <si>
    <t>ate of Pubaton: Marh 2005</t>
  </si>
  <si>
    <t>Research and development work in health and social care are increasingly required to involve users at all stages of the research process yet there is scant empirical evidence to support the justification of this laudable aim. Evidence does suggest that at present efforts to achieve this are primarily tokenistic and that more work is needed, both to examine what user involvement in research activity actually means, and how this can best be supported. This paper sets out to describe developments to support involvement of older people through work at the Royal Bank of Scotland Centre for the Older Person's Agenda and to identify a number of challenges that this has raised for researchers. These challenges have arisen out of a number of assumptions that underpin the process of user involvement. The paper discusses some of the benefits of working in partnership with older people and identifies strategic issues for consideration in order to promote future partnership working. Â© 2005 Blackwell Publishing Ltd.</t>
  </si>
  <si>
    <t xml:space="preserve">Not a review </t>
  </si>
  <si>
    <t>Dhalla S.;Poole,G.</t>
  </si>
  <si>
    <t>Motivators to participation in actual HIV vaccine trials.</t>
  </si>
  <si>
    <t>AIDS and behavior</t>
  </si>
  <si>
    <t>An examination of actual HIV vaccine trials can contribute to an understanding of motivators for participation in these studies. Analysis of these motivators reveals that they can be categorized as social and personal benefits. Social benefits are generally altruistic, whereas personal benefits are psychological, physical, and financial. In this systematic review, the authors performed a literature search for actual preventive HIV vaccine trials reporting motivators to participation. Of studies conducted in the Organization for Economic Co-operation and Development (OECD) countries, the authors retrieved 12 studies reporting on social benefits and seven reporting on personal benefits. From the non-OECD countries, nine studies reported on social benefits and eight studies on personal benefits. Social benefits were most frequently described on macroscopic, altruistic levels. Personal benefits were most frequently psychological in nature. Rates of participation were compared between the OECD and the non-OECD countries. Knowledge of actual motivators in specific countries and regions can help target recruitment in various types of actual HIV vaccine trials.</t>
  </si>
  <si>
    <t>Barriers of enrolment in HIV vaccine trials: A review of HIV vaccine preparedness studies.</t>
  </si>
  <si>
    <t>Barriers to participation in an HIV vaccine trial have been examined in many HIV vaccine preparedness studies (VPS). These barriers can be understood in terms of the locus of the barrier (personal vs. social) and the nature of the barrier (risk vs. cost). Another type of barrier is perceived misconceptions. In this systematic review, we categorize barriers, and compare these barriers between the Organization for Economic Co-operation and Development (OECD) countries and the non-OECD countries. In the OECD countries, we retrieved 25 studies reporting personal risks (PR), 9 studies reporting social risks (SR), 10 studies reporting personal costs (PC), and 16 studies reporting misconceptions. In the non-OECD countries, we retrieved 27 studies reporting PR, 19 studies reporting SR, 18 studies reporting PC, 1 study reporting social costs (SC), and 13 studies reporting misconceptions. Important PR were " adverse effects" and " vaccine-induced seropositivity" , " distrust of institutions" , and " temptation to have unsafe sex" in men who have sex with men (MSM). " Discrimination" was a common SR. " Time commitment" was an important PC, and " family commitments" were a SC in one non-OECD country. " HIV infection from the vaccine" was a common misconception. Both the OECD and the non-OECD countries have similar barriers, and people's decisions to participate in a clinical trial involve multiple barriers. However, these barriers apply to hypothetical HIV vaccine trials, and barriers for actual vaccine trials need further assessment. Â© 2011 Elsevier Ltd.</t>
  </si>
  <si>
    <t>Dickert N.W.;Halpern S.D.;Butler,J.</t>
  </si>
  <si>
    <t>Incentivizing recruitment and retention to address enrollment challenges in clinical research.</t>
  </si>
  <si>
    <t>Circulation: Cardiovascular Quality and Outcomes</t>
  </si>
  <si>
    <t>DobranskyFasiska D.;Brown C.;Pincus H.A.;Nowalk M.P.;Wieland M.;Parker L.S.;Cruz M.;McMurray M.L.;Mulsant B.;Reynolds,C. F.</t>
  </si>
  <si>
    <t>Developing a community-academic partnership to improve recognition and treatment of depression in underserved african american and white elders.</t>
  </si>
  <si>
    <t>American Journal of Geriatric Psychiatry</t>
  </si>
  <si>
    <t>OBJECTIVE:: Reducing mental health disparities among underserved populations, particularly African American elders, is an important public health priority. The authors describe the process and challenges of developing a community/academic research partnership to address these disparities. METHODS:: The authors are using a Community-Based Participatory Research approach to gain access to underserved populations in need of depression treatment. The authors identify six stages: 1) Collaborating to Secure Funding; 2) Building a Communications Platform and Research Infrastructure; 3) Fostering Enduring Relationships; 4) Assessing Needs/Educating about Research Process; 5) Initiating Specific Collaborative Projects (meeting mutual needs/interests); and 6) Maintaining a Sustainable and Productive Partnership. Data from a needs assessment developed collaboratively by researchers and community agencies facilitated agreement on mutual research goals, while strengthening the partnership. RESULTS:: A community/academic-based partnership with a solid research infrastructure has been established and maintained for 3 years. Using the results of a needs assessment, the working partnership prioritized and launched several projects. Through interviews and questionnaires, community partners identified best practices for researchers working in the community. Future research and interventional projects have been developed, including plans for sustainability that will eventually shift more responsibility from the academic institution to the community agencies. CONCLUSIONS:: To reach underserved populations by developing and implementing models of more effective mental health treatment, it is vital to engage community agencies offering services to this population. A successful partnership requires "cultural humility," collaborative efforts, and the development of flexible protocols to accommodate diverse communities. Â© 2009 American Association for Geriatric Psychiatry.</t>
  </si>
  <si>
    <t>Donaldson N.E.;Rutledge D.N.;Ashley,J.</t>
  </si>
  <si>
    <t>Outcomes of adoption: measuring evidence uptake by individuals and organizations.</t>
  </si>
  <si>
    <t>BACKGROUND: The translation and diffusion of findings into health care validate the potential of evidence-based innovation to improve clinical practice and affirm the benefits of society's investment in advancing science. AIMS: This article briefly reviews key concepts in the knowledge use process, considers theoretical implications for measuring outcomes and uptake of innovation, discusses issues to consider in planning for measurement of adoption, and provides an example of confronting those challenges from a project now in progress. THEORETICAL PERSPECTIVES AND TRANSLATION OUTCOMES: Four principal conceptual frameworks related to translational science, Lewin, Rogers, Havelock, and Promoting Action on Research Implementation in Health Services (PARIHS), explicate a process that catalyzes new knowledge adoption and use by individuals and systems to solve problems. Each conceptual perspective suggests that translation is not complete until the extent and impact of use is examined and understood. Most perspectives support evaluation of impact of evidence-based practice using process measures that integrate clinician knowledge, actual performance of the practice, and patient/clinician outcomes. Based on the Agency for Healthcare Research and Quality (AHRQ) framework, additional measures might include changes in patterns of care and changes in policies, procedures, or protocols. CASE EXAMPLE: A description of process and outcome measures used in an in-progress quality improvement demonstration project, California Nursing Outcomes Coalition (CalNOC) Partners in Quality Translating Research into Practice to Reduce Patient Falls Project, is presented. IMPLICATION(S) FOR PRACTICE, RESEARCH, AND POLICY: Since the adoption of evidence-based innovation is a process that is often described along a continuum, investigators seeking to measure the impact of an evidence-based innovation must gather evidence that uptake of the innovation has occurred. The theoretical perspective and practical measurement issues of a given project will drive selection of process and outcome measures. CONCLUSIONS: Efforts to change practice in order to enhance evidence-based patient care must integrate monitoring and evaluation of specific target outcomes of adoption as the basis for validating the impact of the change.</t>
  </si>
  <si>
    <t>Dong X.;Chang E.S.;Wong E.;Wong B.;Simon,M. A.</t>
  </si>
  <si>
    <t>Association of depressive symptomatology and elder mistreatment in a U.S. Chinese population: Findings from a community-based participatory research study.</t>
  </si>
  <si>
    <t>Journal of Aggression, Maltreatment and Trauma</t>
  </si>
  <si>
    <t>Elder mistreatment (EM) is associated with increased morbidity and mortality. The objective of this study is to examine the association between depressive symptoms and EM in a U.S. Chinese population. A community-based participatory research approach was implemented to partner with the Chicago Chinatown population. Self-reported EM was assessed using a modified Vulnerability to Abuse Screening Scale instrument. Depressive symptomatology was assessed using the short form Geriatric Depression Scale. Exact logistic regression was used to assess these associations. Of the 78 participants, mean age was 74.8 (SD = 7.8) years and 52.6% were women. EM was reported in 20.5% of participants. After adjusting for potential confounding factors, higher numbers of depressive symptoms were independently associated with increased risk of EM (Exact OR, 1.99, 95% CI [1.23, 3.41]). Interaction terms analyses suggest that higher educational levels might buffer the risk of EM associated with depressive symptoms. Longitudinal studies are needed to confirm these findings in this U.S. Chinese population. Â© 2014 Copyright Taylor and Francis Group, LLC.</t>
  </si>
  <si>
    <t>Dorsett,T.</t>
  </si>
  <si>
    <t>Clinical trial recruitment in the information age.</t>
  </si>
  <si>
    <t>Clinical Investigation</t>
  </si>
  <si>
    <t>Tom is a founder of ePatientFinder. Before ePatientFinder, he was a partner at Chandler Morgan Consulting where he assisted numerous health IT organizations with their business development and revenue models. Before Chandler Morgan, he served as president of iMedicor, a publicly traded health information exchange company. Prior to iMedicor, he was president and CEO of NuScribe, provider of the markets first health information exchange coupled with a professional networking platform. Copyright Â© 2015 Future Science Ltd.</t>
  </si>
  <si>
    <t>Dyer,S.</t>
  </si>
  <si>
    <t>Rationalising public participation in the health service: The case of research ethics committees.</t>
  </si>
  <si>
    <t>Health and Place</t>
  </si>
  <si>
    <t>This paper seeks to raise questions about the growing emphasis on public participation in decision-making in the health service. It examines the case study of lay participation on Local Research Ethics Committees (LRECs'). In the light of contested theoretical conceptions of the value of lay participation and an absence of a centrally defined role this paper examines practice. It uses qualitative evidence collected in 45 semi-structured interviews with committee members and observations of twenty committee meetings. It examines members' own conceptualisations of lay involvement and the contributions they are able to make in meetings as a result of these conceptualisations. It concludes that without better-defined roles for lay members on these committees they do not possess the authority or knowledge to challenge the experts' technical rendering of research. Â© 2004 Elsevier Ltd. All rights reserved.</t>
  </si>
  <si>
    <t>Ehde D.M.;Wegener S.T.;Williams R.M.;Ephraim P.L.;Stevenson J.E.;Isenberg P.J.;MacKenzie,E. J.</t>
  </si>
  <si>
    <t>Developing, testing, and sustaining rehabilitation interventions via participatory action research.</t>
  </si>
  <si>
    <t>Archives of Physical Medicine and Rehabilitation</t>
  </si>
  <si>
    <t>1 SUPPL</t>
  </si>
  <si>
    <t>S30</t>
  </si>
  <si>
    <t>Few published intervention studies in the rehabilitation literature have included consumers in the research process other than as study participants. This lack of consumer involvement in intervention research may contribute to the challenges encountered developing, translating, disseminating, and sustaining evidence-based rehabilitation interventions in clinical practice. The overall objective of this article is to promote the integration of participatory action research (PAR) into rehabilitation intervention research as a mechanism for addressing these gaps. First, we outline essential components of a PAR model across 5 key phases of intervention research, specifically: agenda setting, methods, implementation, diffusion/dissemination, and sustainability. Second, we describe the use of PAR in rehabilitation intervention research within each of these phases by reviewing relevant literature and by providing an illustrative research example from a randomized controlled trial that integrated PAR throughout the research process. Finally, we conclude with a discussion of 5 specific recommendations for promoting the integration of PAR into rehabilitation intervention research. Â© 2013 by the American Congress of Rehabilitation Medicine.</t>
  </si>
  <si>
    <t>Ellenberg,S. S.</t>
  </si>
  <si>
    <t>Protecting clinical trial participants and protecting data integrity: are we meeting the challenges?.</t>
  </si>
  <si>
    <t>PLoS medicine</t>
  </si>
  <si>
    <t>6) (pagination</t>
  </si>
  <si>
    <t>Arte Number: e1001234. ate of Pubaton: 2012</t>
  </si>
  <si>
    <t>Emanuel E.J.;Jofe S.;Grady C.;Wendler D.;Persad,G.</t>
  </si>
  <si>
    <t>Clinical research: Should patients pay to play?.</t>
  </si>
  <si>
    <t>Science Translational Medicine</t>
  </si>
  <si>
    <t>298) (pagination</t>
  </si>
  <si>
    <t>Arte Number: 298s16. ate of Pubaton: 29 Ju 2015</t>
  </si>
  <si>
    <t xml:space="preserve">not POR and not competencies </t>
  </si>
  <si>
    <t>Eriksen K.A.;Sundfor B.;Karlsson B.;Raholm M.B.;Arman,M.</t>
  </si>
  <si>
    <t>Recognition as a valued human being: Perspectives of mental health service users.</t>
  </si>
  <si>
    <t>The acknowledgement of basic human vulnerability in relationships between mental health service users and professionals working in community-based mental health services (in Norway) was a starting point. The purpose was to explore how users of these services describe and make sense of their meetings with other people. The research is collaborative, with researcher and person with experienced-based knowledge cooperating through the research process. Data is derived from 19 interviews with 11 people who depend on mental health services for assistance at least three times a week. Data is analysed according to the Interpretative Phenomenological Analysis (IPA). Results confirm that reciprocity is fundamental for relationships, and that recognizing the individual entails personal involvement. The participants describe a struggle, and recognizing this struggle may help the professional to achieve a deeper understanding of the individual. Â© The Author(s) 2012.</t>
  </si>
  <si>
    <t>not POr</t>
  </si>
  <si>
    <t>Fawkes C.;Froud R.;Carnes,D.</t>
  </si>
  <si>
    <t>Measuring patient outcome using data capture by mobile app</t>
  </si>
  <si>
    <t>The use of Patient Reported Outcome Measures (PROMs) to measure effectiveness of care, and supporting patient management is being advocated increasingly in clinical and research settings. Current patient data capture involves completion of paper questionnaires which is costly and environmentally challenging. New innovations are required to balance the challenges of introducing data capture directly from patients while considering budgets, access to Information Technology, and the capability to use technological devices. The development of content for a mobile and web app for capturing PROM data has been informed by two qualitative studies, and a systematic review. The qualitative studies involved interviews and focus groups with patients and clinicians (osteopaths) concerning their views on using PROMs in clinical practice, and a selection of specific PROMs. The systematic review compared the measurement properties of three PROMs (the Roland Morris Disability Questionnaire, the Oswestry Disability Index, and the Bournemouth Questionnaire). Patients (N=18) have been enthusiastic about using PROMs in practice welcoming the opportunity to provide feedback, and undaunted by use of technology. It was shown to be important to include PROMs with numerical scales, and text descriptions of symptoms. Clinicians (N=30) also recognised the value of PROMs and the importance of outcome data being collected independently of their clinics. However, there were some concerns. Patients wanted clarity concerning the use of data, and to whom it would be accessible. In addition patients were concerned about the potential disruption to the consultation process. Clinicians were concerned about fitting the collection of PROM data into the consultation process, and how this could affect the relationship with patients. The findings of these three studies have informed the development of a mobile and web app. Both apps are currently being piloted in private and training clinics for osteopaths.</t>
  </si>
  <si>
    <t>Fitzpatrick E.;Martiniuk A.;D'Antoine H.;Oscar J.;Carter M.;Lawford T.;Macdonald G.;Hunter C.;Elliott,E.</t>
  </si>
  <si>
    <t>Yarning with remote aboriginal communities about seeking consent for research, culturally respectful community engagement and genuine research partnerships</t>
  </si>
  <si>
    <t>Introduction: If the invitation to research is not delivered in a way that is understood, or acknowledges that participants may come from a different world-view, it may affect participation rates, and research findings and research relationships with Indigenous communities. Reflections on the consent process and community engagement for research with Indigenous populations are rarely documented as shown in our systematic review.1 In response, The Picture Talk Project was initiated by leaders of remote Aboriginal communities of the Kimberley to have a 'Yarn' about the research process.2 Methods: Aboriginal leaders formed a partnership with researchers from Sydney and Darwin. Locally respected Aboriginal people were employed to work as Community Navigators and interpret language, provide cultural guidance and learn Western research approaches. Community leaders were interviewed (research topic yarning) and focus groups (collaborative yarns) were held with Aboriginal community members comprising of parents or carers about their understanding of research, the consent process and their preference of how communities should be engaged and how information should be presented.2 Focus group participants were also given the option to draw pictures on paper during the focus group in order to divert focus to a mutual activity.3,4 Transcripts are analysed using NVivo10 qualitative software and coded using inductive and deductive coding with grounded theory.5 Major Themes are synthesised and supporting quotes from participants were identified. Results: Participants were from different age groups, both males and females and from main local language groups of the Fitzroy Valley, namely Bunuba, Gooniyandi, Walmajarri, Wangkatjungka and Nykina. Interview analysis reveals five main themes: Research - finding knowledge; Showing respect for Aboriginal people, working on country and being flexible with time; Working together with good communication; Reciprocity - learning two ways and Reaching consent. Themes emerging from the focus group data include: Research - your knowledge; Communication - 'Milli Milli' (written word) versus Pictures; Community Research Relationships - 'Checking in'; and Future Directions: What to research next? Conclusion: Aboriginal communities want researchers to change their approach to community engagement.1 Specific feedback is given on how to communicate in a way that is embraced by remote Aboriginal communities leading to better recruitment rates and more meaningful research outcomes and forming relationships which embody respect for Aboriginal culture.</t>
  </si>
  <si>
    <t>Fitzsimmons P.R.;Blayney S.;MinaCorkill S.;Scott,G. O.</t>
  </si>
  <si>
    <t>Older participants are frequently excluded from Parkinson's disease research.</t>
  </si>
  <si>
    <t>Parkinsonism and Related Disorders</t>
  </si>
  <si>
    <t>Background: The exclusion of older participants from clinical research is common and limits the generalisation of research findings. We aimed to assess the current potential for older patients to participate in Parkinson's disease (PD) research. Method: We performed a systematic analysis of data extracted from the World Health Organization Clinical Trials Registry Platform regarding 206 actively recruiting PD research studies. Data regarding study variables and exclusion on the grounds of an upper age limit was extracted from each registry entry and subsequently used for statistical analysis. Results: Exclusion by arbitrary upper age limit is common, with 101 (49%) of studies excluding participants by age and with a mean upper age limit for exclusion of 79.3 years (range 64-95 years). Exclusion by age was significantly more common in studies with an estimated enrolment of fewer than 100 participants; OR 1.92 (95%CI 1.13-3.42) P = 0.018. Rates of exclusion by age were not significantly influenced by study subject, study location, source of funding, study duration or number of centres. Conclusion: Exclusion of participants from PD research on the basis of an upper age limit is common and particularly problematic in smaller studies. The exclusion of older participants seriously compromises the generalisation of findings from PD research to the large numbers of elderly PD patients seen in clinical practice. Â© 2012 Elsevier Ltd.</t>
  </si>
  <si>
    <t xml:space="preserve">not addressing POR competencies </t>
  </si>
  <si>
    <t>Flicker S.;Worthington,C. A.</t>
  </si>
  <si>
    <t>Public health Research Involving Aboriginal peoples: Research ethics board Stakeholders' reflections on ethics principles and research processes.</t>
  </si>
  <si>
    <t>Canadian Journal of Public Health</t>
  </si>
  <si>
    <t>Objectives: The second edition (2010) of the Tri-Council Policy Statement on Ethical Conduct for Research Involving Humans (TCPS2) prescribes a set of principles and provisions for engagement with Aboriginal communities. The objective of this study was to explore research ethics board (REB) stakeholder perspectives on the principles and processes of reviewing and conducting public health research with Aboriginal populations and communities. Method: Twenty-four semi-structured qualitative interviews were conducted with REB staff, chairs, members (academic, community and student), and ethics policy key informants with knowledge of the ethics review process, including four Aboriginal participants. Interviews were professionally transcribed verbatim and thematically analyzed using NVivo 8 qualitative data management software. Results: Three dominant themes emerged specific to ethical research practices with Aboriginal communities: 1) the importance of understanding Aboriginal research as a distinct form of research; 2) the unique nature and complexity of negotiating community consent; and 3) the importance of trust and relationship-building in the research process. Conclusion: Thematic results highlight the most prominent issues that REB participants encountered in reviewing research involving Aboriginal peoples. Continued attention needs to be paid to acknowledging and respecting issues of diversity in research involving diverse First Nations, Inuit and Metis peoples. While specific to Aboriginal peoples, the TCPS2 guidelines also illustrate processes and practices that may assist in the development of respectful, collaborative public health research relationships with other historically marginalized populations. Â© Canadian Public Health Association, 2012.</t>
  </si>
  <si>
    <t>Forbes,J. F.</t>
  </si>
  <si>
    <t>The Australia New Zealand Breast Cancer Trials Group: Some contributions to breast cancer trials.</t>
  </si>
  <si>
    <t>The Australian New Zealand Breast Cancer Trials Group was formed in 1978 after the first adjuvant therapy trials were published. This commenced a new era of clinical trials and the commencement of substantial global collaboration, particularly with the International Breast Cancer Study Group. The Australia New Zealand Group is currently conducting 46 trials encompassing prevention and early and advanced disease. In the Australia New Zealand Breast Cancer Trials Group model the elected Board of Directors is responsible for legal and financial affairs, the Scientific Advisory Committee sets the research agenda and the Operations Office is responsible for conduct of the research program. The Australia New Zealand Breast Cancer Trials Group Statistical Centre is contracted out to the National Health and Medical Research Centre Clinical Trials Centre. The Australia New Zealand Group has had peer reviewed research funding (National Health and Medical Research Council) since 1979 and has contributed to more than 400 peer reviewed publications. The research program has always been based on quality science and multidiscipline collaboration. The Breast Cancer Institute of Australia was established to foster education and involvement of consumers in research. Important contributions have already been made by Australia New Zealand Breast Cancer Trials Group researchers to the documented falls in breast cancer mortality and further improvements can be expected from new targeted therapy trials.</t>
  </si>
  <si>
    <t>Fort J.G.;McClellan,L.</t>
  </si>
  <si>
    <t>REACH-Meharry community-campus partnership: Developing culturally competent health care providers.</t>
  </si>
  <si>
    <t>Journal of health care for the poor and underserved</t>
  </si>
  <si>
    <t>2 SUPPL</t>
  </si>
  <si>
    <t>An important national health care effort is elimination of racial and ethnic disparities in six specific conditions: infant mortality, cancer screening and management, cardiovascular disease, diabetes, human immunodeficiency virus infection, and child and adult immunizations. To address this concern, several health entities in Nashville, Tennessee responded to a grant initiative from the Centers for Disease Control and Prevention to develop a Racial and Ethnic Approaches to Community Health (REACH) demonstration project. The resulting award is the Nashville REACH 2010 Project, charged to develop sustainable methods to reduce and, in time, eliminate racial and ethnic disparities in cardiovascular disease and diabetes in the North Nashville community, where mortality rates of these diseases are substantially higher than in other parts of the county. As one of its many interests, the project included potential health care providers to receive and disseminate messages about disease prevention and health education. The present paper describes the community-campus partnership between the Nashville REACH 2010 project and the post-baccalaureate program of Meharry Medical College, a partnership that enfolded Meharry's pre-professional health care students into the community-based participatory service research project to increase the awareness and sensitivity of future minority health care providers to issues in minority and poor, underserved populations and to increase potential providers' familiarity with the processes involved in community-based participatory research.</t>
  </si>
  <si>
    <t>Francis R.A.;Lorimer,J.</t>
  </si>
  <si>
    <t>Urban reconciliation ecology: The potential of living roofs and walls.</t>
  </si>
  <si>
    <t>Reconciling human and non-human use of urban regions to support biological conservation represents a major challenge for the 21st century. The concept of reconciliation ecology, by which the anthropogenic environment may be modified to encourage non-human use and biodiversity preservation without compromising societal utilization, potentially represents an appropriate paradigm for urban conservation given the generally poor opportunities that exist for reserve establishment and ecological restoration in urban areas. Two habitat improvement techniques with great potential for reconciliation ecology in urban areas are the installation of living roofs and walls, which have been shown to support a range of taxa at local scales. This paper evaluates the reconciliation potential of living roofs and walls, in particular highlighting both ecological and societal limitations that need to be overcome for application at the landscape scale. We further consider that successful utilization of living roofs and walls for urban reconciliation ecology will rely heavily on the participation of urban citizens, and that a 'citizen science' model is needed to facilitate public participation and support and to create an evidence base to determine their effectiveness. Living roofs and walls are just one aspect of urban reconciliation ecology, but are particularly important 'bottom-up' techniques for improving urban biodiversity that can be performed directly by the citizenry. Â© 2011 Elsevier Ltd.</t>
  </si>
  <si>
    <t>Frankena T.K.;Naaldenberg J.;Cardol M.;Linehan C.;van Schrojenstein Lantmande Valk,H.</t>
  </si>
  <si>
    <t>Active involvement of people with intellectual disabilities in health research - A structured literature review.</t>
  </si>
  <si>
    <t>Actively involving people with intellectual disabilities (ID) in health research, also known as inclusive health research, is increasingly popular. Currently, insight into experiences of this type of research is scarce. To gain insight into this topic, a structured literature review was conducted focussing on (1) existing theories, (2) inclusive methods, (3) added value and (4) barriers and facilitators. Literature published between January 2000 and January 2014 was included covering keywords related to ID and inclusive health research. Searches were performed in Pubmed, CINAHL, PsycINFO, EMBASE and MEDLINE databases, resulting in 26 included papers. Papers were quality assessed and analysed using qualitative data analysis software. Four theories were often simultaneously addressed: participatory research, emancipatory research, inclusive research and Arnstein's ladder. Barriers and facilitators could be divided into preparing, undertaking and finalising phases of research. Authors indicated that their motivation to conduct inclusive health research was based on demands by policy and funding bodies or was based on ethical considerations (i.e., ethical notions and giving people with ID a voice). Upon completion, authors perceived increased quality and validity of their research and several benefits for stakeholders (i.e., people with ID, researchers and healthcare professionals). Overall, there was consistency in their perception of the most important aspects of inclusive health research. Based on the analysis of included papers, four recommendations of inclusive health research with people with ID were found. Inclusive health research should be: (1) tailoring to the specific study; (2) anticipating all stakeholders; (3) considering its added value; and (4) providing insight into its process. Copyright Â© 2015 Elsevier Ltd.</t>
  </si>
  <si>
    <t xml:space="preserve">1 for title - no for abstract  </t>
  </si>
  <si>
    <t xml:space="preserve">competencies not addressed in abstract </t>
  </si>
  <si>
    <t>Frew P.M.;SaintVictor D.S.;Isaacs M.B.;Kim S.;Swamy G.K.;Sheffield J.S.;Edwards K.M.;Villafana T.;Kamagate O.;Ault,K.</t>
  </si>
  <si>
    <t>Recruitment and retention of pregnant women into clinical research trials: An overview of challenges, facilitators, and best practices.</t>
  </si>
  <si>
    <t>S400</t>
  </si>
  <si>
    <t>Pregnant women are a vulnerable group who are needed in clinical research studies to advance prevention and treatment options for this population. Yet, pregnant women remain underrepresented in clinical research. Through the lens of the socioecological model, we highlight reported barriers and facilitators to recruitment and retention of pregnant women in studies that sought their participation. We trace historical, policy-based reasons for the exclusion of pregnant women in clinical studies to present-day rationale for inclusion of this group. The findings highlight why it has been difficult to recruit and retain this population over time. A body of literature suggests that integrative sampling and recruitment methods that leverage the influence and reach of prenatal providers will overcome recruitment challenges. We argue that these strategies, in combination with building strong engagement with existing community-based organizations, will enable teams to more effectively promote and retain pregnant women in future longitudinal cohort studies. Copyright Â© The Author 2014.</t>
  </si>
  <si>
    <t>not addressing POR, just clinical trials</t>
  </si>
  <si>
    <t>Friedman D.B.;Tanner A.;Kim S.H.;Bergeron C.D.;Foster,C. B.</t>
  </si>
  <si>
    <t>Improving our messages about research participation: A community-engaged approach to increasing clinical trial literacy.</t>
  </si>
  <si>
    <t>756-10</t>
  </si>
  <si>
    <t xml:space="preserve">The engagement of children with disabilities in health-related technology design processes: identifying methodology </t>
  </si>
  <si>
    <t>Disability &amp; Rehabilitation Assistive Technology</t>
  </si>
  <si>
    <t>Nice paper on involving youth in technology use and design – but not research</t>
  </si>
  <si>
    <t>Gagliardi A.R.;Legare F.;Brouwers M.C.;Webster F.;Badley E.;Straus,S.</t>
  </si>
  <si>
    <t>Patient-mediated knowledge translation (PKT) interventions for clinical encounters: a systematic review.</t>
  </si>
  <si>
    <t>Implementation science : IS</t>
  </si>
  <si>
    <t>BACKGROUND: Patient-mediated knowledge translation (PKT) interventions engage patients in their own health care. Insight on which PKT interventions are effective is lacking. We sought to describe the type and impact of PKT interventions. METHODS: We performed a systematic review of PKT interventions, defined as strategies that inform, educate and engage patients in their own health care. We searched MEDLINE, EMBASE and the Cochrane Library from 2005 to 2014 for English language studies that evaluated PKT interventions delivered immediately before, during or upon conclusion of clinical encounters to individual patients with arthritis or cancer. Data were extracted on study characteristics, PKT intervention (theory, content, delivery, duration, personnel, timing) and outcomes. Interventions were characterized by type of patient engagement (inform, activate, collaborate). We performed content analysis and reported summary statistics. RESULTS: Of 694 retrieved studies, 16 were deemed eligible (5 arthritis, 11 cancer; 12 RCTs, 4 cohort studies; 7 low, 3 uncertain, 6 high risk of bias). PKT interventions included print material in 10 studies (brochures, booklets, variety of print material, list of websites), electronic material in 10 studies (video, computer program, website) and counselling in 2 studies. They were offered before, during and after consultation in 4, 1 and 4 studies, respectively; as single or multifaceted interventions in 10 and 6 studies, respectively; and by clinicians, health educators, researchers or volunteers in 4, 3, 5 and 1 study, respectively. Most interventions informed or activated patients. All studies achieved positive impact in one or more measures of patient knowledge, decision-making, communication and behaviour. This was true regardless of condition, PKT intervention, timing, personnel, type of engagement or delivery (single or multifaceted). No studies assessed patient harms, or interventions for providers to support PKT intervention delivery. Two studies evaluated the impact on providers of PKT interventions aimed at patients. CONCLUSIONS: Single interventions involving print material achieved beneficial outcomes as did more complex interventions. Few studies were eligible, and no studies evaluated patient harms, or provider outcomes. Further research is warranted to evaluate these PKT interventions in more patients, or patients with different conditions; different types of PKT interventions for patients and for providers; and potential harms associated with interventions.</t>
  </si>
  <si>
    <t>KT, not POR</t>
  </si>
  <si>
    <t>Galano J.;Schellenbach,C. J.</t>
  </si>
  <si>
    <t>Healthy families America research practice network: A unique partnership to integrate prevention science and practice.</t>
  </si>
  <si>
    <t>Journal of Prevention and Intervention in the Community</t>
  </si>
  <si>
    <t>The goal of the Healthy Families America Research to Practice Network (RPN) was to foster communication among academic researchers, community-based evaluators, and practitioners to integrate science-based prevention practices into practice settings. The RPN goals were guided by and are a response to the limitations of past and current research paradigms in the social sciences. Accomplishments included creation of a 40-member researcher-practitioner council, development of a national Program Information Management System, and completion of a 4-year national Implementation Study, employing data from over 100 sites in nine states. The discussion examines what was learned about this rare experiment in creating practitioner-scientist partnerships and the impact of the RPN on child abuse and neglect prevention. A five-year plan to sustain and strengthen a practice-research collaborative is recommended. Copyright Â© by The Haworth Press, Inc. All rights reserved.</t>
  </si>
  <si>
    <t>Garfield S.;Jheeta S.;Bischler A.;Jacklin A.;Norton C.;Husson F.;Franklin,B. D.</t>
  </si>
  <si>
    <t>Involving lay researchers in data collection: A descriptive study</t>
  </si>
  <si>
    <t>It is widely recognised that patients and the public should be involved in research in a meaningful, rather than tokenistic, way[1,2]. A recent systematic review[2] found that lay people have been mostly involved in agenda setting and protocol development. It was much less common for lay people to be involved in execution of the research, such as carrying out data collection. We here report on our experience in involving lay people in data collection as part of a study of inpatient involvement in medication safety. The first phase of the study involved observations of doctors' ward rounds, pharmacists' ward visits and nurses' drug administration rounds, to determine if and how healthcare professionals facilitate patient involvement in medication safety. The study had a patient and clinical engagement group whose lay representatives suggested that lay people should be involved in these observations in parallel with our researchers, a suggestion we adopted. The aim of the work presented here was todescribe the benefits and challenges of having lay people conduct these observations, in order to inform the future role of lay people conducting this type of research. Observations took place between January and June 2014. NHS ethics approval was obtained for the main study but not required to conduct these additional interviews as lay observers were not recruited via the NHS. We conducted semi-structured interviews with the 3 lay members involved in data collection and the 4 research team members involved in their recruitment, training or support on the wards. The topic guide explored lay observers' and researchers' views of the benefits and challenges of lay involvement in the observations; it was informed by preliminary discussions with our lay observers and researchers. The interviews were transcribed verbatim and coded openly, using N Vivo 8 for assistance. A second researcher independently coded 30% of interviews. In addition, secondary qualitative analysis of the observational data was carried out to identify the specific input of lay observers into the study findings. The lay members and researchers reported that lay members added value to the data by bringing new perspectives. Some challenges were identified including the infrastructure not being in place to support this specialist lay research role, differing paradigms of research governance held by the public and healthcare professionals, and difficulties in recruitment of a diverse range of lay observers. The secondary analysis demonstrated that five codes were added to the framework as a result of the lay observations. In this study, including observations by lay members added value to the findings. There is a need to build infrastructure in NHS trusts to support this involvement. This study was limited to interviews with the small number of lay observers and researchers who were involved in one research project. It is therefore unclear whether theoretical saturation was reached or how generalisable the findings are. However the full relevant population was interviewed and, given the scarcity of studies addressing this issue, these findings can help inform future lay involvement in data collection.</t>
  </si>
  <si>
    <t>Gaspar R.;Aksu B.;Cuine A.;Danhof M.;Takac M.J.M.;Linden H.H.;Link A.;Muchitsch E.M.;Wilson C.G.;Ohrngren P.;Dencker,L.</t>
  </si>
  <si>
    <t>Towards a European Strategy for Medicines Research (2014-2020): The EUFEPS Position Paper on Horizon 2020.</t>
  </si>
  <si>
    <t>European Journal of Pharmaceutical Sciences</t>
  </si>
  <si>
    <t>Executive summary: As to the alignment of "Horizon 2020", ir is a more integrated approach to European science policy than expressed in the proposals previously drafted, and specifically considers: (i) promoting excellence in Science, (ii) establishing a sound industrial leadership and (iii) expressing an ambition to address current and future societal challenges. In this respect, the quest for a knowledge-based economy in Europe should result in proposals for industrial and employment policies that will consolidate the major European advantages in the biomedical, healthcare and pharmaceutical sectors. Horizon 2020 also provides the possibility of adopting a more flexible and simplified management route to drive European research through innovation, research and development. What should be additionally considered? Unmet medical needs, under pressure from demographic changes, await the generation of new medicines and health technologies which will evolve into a driver for a unified European policy. We believe that this should be focused on harnessing pharmaceutical knowledge for clinical use, as part of a response to accommodate patient needs and economic growth based on a robust, scientific approach. The bolder ambition for European research is to unlock key bottlenecks currently undermining European competitiveness. The historical lack of an appropriate business/innovation environment with reduced access to adequate risk finance instruments has severed the path for economic growth and industrial development. These issues are of critical importance and a solution is urgently needed to foster translation from the university to the healthcare sector through the generation and support of start-ups, spin-offs, university-industry consortia, and other platforms, which support translational research. The ultimate goal is implementation of holistic programmes: the 'bench to bedside' paradigm of medicines and other healthcare products. The European Research Council supports the basic biomedical research programmes of long term importance for development of medicines; however, fundamental research initiatives on medicines development will not be competitive in such an environment. In order to strengthen the long term outlook, we must foster innovative research within the university sector, EUFEPS proposes that a fund for such research be set up within Horizon 2020, which would be open for individual research groups and which would include Public-Public Partnerships (complementing already existing Public-Private Partnerships). How do we look for implementation? There is an established research agenda for medicines research that is globally focused, and which incorporates a cooperative model between universities and industry, facilitating integration of complex technologies. Regulatory Science will play an important role in this integration. This agenda uses tools arising from systems approaches (including discovery with systems biology and also systems pharmacology) and has the potential for providing better knowledge management, as well as technological innovation (including manufacturing). It also addresses the drive towards personalised medicines and can, with support from both public and private sectors, foster translation of knowledge to new technologies and from that, to new medicinal products and complex integrated systems. This is a part of a strategy capable of solving unmet medical needs, which would increase the quality of life of patients suffering from chronic and debilitating diseases. The instruments to allow the development of a research agenda should strengthen existing partnerships such as the IMI-JU model; allow for the creation of European-network infrastructures that can bring together existing competences with adequate European coordination, thus promoting advanced training and continuous professional development for the pharmaceutical sciences. This will be the cornerstone of a knowledge management strategy, providing education and training for healthcare professionals and scientists. A key role for EUFEPS is to help the research community to embrace these new holistic policies applied to the spectrum of pharmaceutical, medical and cognate sciences. Â© 2012 Elsevier B.V. All rights reserved.</t>
  </si>
  <si>
    <t>Giovanni M.A.;Murray,M. F.</t>
  </si>
  <si>
    <t>The application of computer-based tools in obtaining the genetic family history.</t>
  </si>
  <si>
    <t>Current Protocols in Human Genetics</t>
  </si>
  <si>
    <t>SUPPL. 66</t>
  </si>
  <si>
    <t>9.21.1</t>
  </si>
  <si>
    <t>Family health history is both an adjunct to and a focus of current genetic research, having long been known to be a powerful predictor of individual disease risk. As such, it has been primarily used as a proxy for genetic information. Over the past decade, new roles for family history have emerged, perhaps most importantly as a primary tool for guiding decision-making on the use of expensive genetic testing. The collection of family history information is an important but time-consuming process. Efforts to engage the patient or research subject in preliminary data collection have the potential to improve data accuracy and allow clinicians and researchers more time for analytic tasks. The U.S. Surgeon General, the Centers for Disease Control and Prevention (CDC), and others have developed tools for electronic family history collection. This unit describes the utility of the Web-based My Family Health Portrait (https://familyhistory.hhs.gov) as the prototype for patient-entered family history. Curr. Protoc. Hum. Genet. 66:9.21.1-9.21.9 Â© 2010 by John Wiley &amp; Sons, Inc. Copyright Â© 2010 John Wiley &amp; Sons, Inc.</t>
  </si>
  <si>
    <t>Glader L.;Huntington N.;Horan K.;Davidson,E.</t>
  </si>
  <si>
    <t>Embedding field research on mentored inclusive recreation in an urban population - The evolution of opening doors: Project adventure.</t>
  </si>
  <si>
    <t>S165</t>
  </si>
  <si>
    <t>Community-based interventions have greater relevance and a greater chance of success and sustainability when the community is collaboratively involved in the research process. Opening Doors: Project Adventure is a research project designed to evaluate the impact of community-based inclusive recreation, using supportive mentoring, on children and youth with disabilities and special health care needs (CYDS). The project has a central goal of engaging CYDS who are members of underrepresented minorities, including those who face linguistic, cultural, and/or financial barriers to participation. In this article we describe the process of working with community partners and the lessons learned in the development and implementation of Project Adventure. Copyright Â© 2010 by the American Academy of Pediatrics.</t>
  </si>
  <si>
    <t>GonzalezDe Paz L.;Kostov B.;SolansJulian P.;NavarroRubio M.D.;SisoAlmirall,A.</t>
  </si>
  <si>
    <t>Do patients and health care professionals view the communication processes of clinical research differently? A Rasch analysis from a survey.</t>
  </si>
  <si>
    <t>Rationale aims and objectives The increasing amount of the clinical research conducted in the primary health care has enabled extending research beyond traditional settings, but this transfer has implied some trade-offs. Health care professionals who conduct research with trusted patients require assuming the ethical standards of research and communication skills to enable patients' autonomy and freedom of choice. This study aims to measure the opinions of health professionals and patients on issues of communication in clinical research. Method A cross-sectional study with health care professionals and patients from primary health care centres in Barcelona (Spain). Each group completed a similar self-administered questionnaire. A Rasch model was fitted to data. After examination of goodness-of-fit, differences between groups were compared using analysis of variance, and patients' measures were calibrated to professionals' measures to compare overall mean measures. Results Professionals and patients found the ethical attitudes most difficult to endorse related to trust in clinical researchers and conflicts of interest. Patients' perceptions of professional ethical behaviour were significantly lower than professionals'. Different item functioning between nurses and family doctors was found in the item on seeking ethical collaboration when collaborating in clinical research. Effective knowledge of ethical norms was associated with greater perceived ethical values in clinical research and confidence in health care professionals among patients. Conclusions Differences in the views of the communication process between patients and professionals could alert research boards, health care institutions and researchers to the need for greater transparency, trust and ethical instruction when patients are involved in clinical research. Copyright Â© 2015 John Wiley &amp; Sons, Ltd.</t>
  </si>
  <si>
    <t>Goodchild M.F.;Guo H.;Annoni A.;Bian L.;De Bie K.;Campbell F.;Craglia M.;Ehlers M.;Van Genderen J.;Jackson D.;Lewis A.J.;Pesaresi M.;RemeteyFulopp G.;Simpson R.;Skidmore A.;Wang C.;Woodgate,P.</t>
  </si>
  <si>
    <t>Next-generation digital earth.</t>
  </si>
  <si>
    <t>A speech of then-Vice President Al Gore in 1998 created a vision for a Digital Earth, and played a role in stimulating the development of a first generation of virtual globes, typified by Google Earth, that achieved many but not all the elements of this vision. The technical achievements of Google Earth, and the functionality of this first generation of virtual globes, are reviewed against the Gore vision. Meanwhile, developments in technology continue, the era of "big data" has arrived, the general public is more and more engaged with technology through citizen science and crowd-sourcing, and advances have been made in our scientific understanding of the Earth system. However, although Google Earth stimulated progress in communicating the results of science, there continue to be substantial barriers in the public's access to science. All these factors prompt a reexamination of the initial vision of Digital Earth, and a discussion of the major elements that should be part of a next generation.</t>
  </si>
  <si>
    <t>Grand M.M.;O'Brien,P. C.</t>
  </si>
  <si>
    <t>Obstacles to participation in randomised cancer clinical trials: A systematic review of the literature.</t>
  </si>
  <si>
    <t>Journal of Medical Imaging and Radiation Oncology</t>
  </si>
  <si>
    <t>Accrual to clinical trials continues to be a problem in many countries including Australia despite its fundamental importance to the progress of evidence-based medicine. This paper reviews the current literature addressing the obstacles to accrual excluding those related to protocol design. An electronic search of the literature identified publications in oncology specifically addressing the obstacles to participation in clinical trials. This search was supplemented by searches of key oncology journals. Obstacles fall into three main categories - clinician, patient and system; however, there are overlaps between categories. Clinician behaviour is the most important of these. Exclusion of patients for reasons other than defined eligibility criteria, concerns about increased time requirements, and suboptimal communication with patients all affect accrual. Risk management strategies for clinical trials need to be individualised to address the obstacles most likely to negatively impact on accrual. Communication between clinician and patient appears to be a greater issue than previously recognised. Time concerns need to be addressed as generational change affects the expectations of the medical workforce. Â© 2012 The Authors. Journal of Medical Imaging and Radiation Oncology Â© 2012 The Royal Australian and New Zealand College of Radiologists.</t>
  </si>
  <si>
    <t>NOT por</t>
  </si>
  <si>
    <t>Grant S.;Hazlewood G.S.;Peay H.L.;Lucas A.;Coulter I.;Fink A.;Khodyakov,D.</t>
  </si>
  <si>
    <t xml:space="preserve">Practical considerations for using online methods to engage patients in Guideline Development 
</t>
  </si>
  <si>
    <t>Clinical practice guidelines (CPGs) have been widely used in healthcare policy, practice, and for suggesting future research. As patients increasingly become involved in CPG development to produce patient-centered recommendations, more research is needed on methods to engage patients, particularly methods allowing for scalable engagement of large, diverse, and geographically distributed groups of patients. In this article, we discuss practical considerations for using online methods to engage patients in CPG development. To inform this discussion, we conducted a rapid, systematic review of literature on patient involvement in CPG development and used qualitative evidence synthesis techniques to make inferences about potential advantages and challenges of using online methods to engage patients in this context. We identified 79 articles containing information about involving patients in CPG development. Potential advantages include the ability of online methods to facilitate greater openness and honesty by patients, as well as to reflect the diversity of patient views, which in turn further improve the utility of CPGs. Potential challenges of using online methods may include the extra skill, time, and certain types of resources that may be needed for patient engagement, as well as the difficulty engaging specific patient populations. However, these challenges are mitigated by growing calls for patient engagement as normative for CPG development in addition to patients' increasing familiarity with online technologies. These practical considerations should be examined empirically as guideline development groups further explore the appropriateness of using online methods to engage patients across different stages of CPG development.</t>
  </si>
  <si>
    <t>Greco M.;Carter M.;Powell R.;Sweeney K.;Jolliffe J.;Stead,J.</t>
  </si>
  <si>
    <t>Impact of patient involvement in general practice.</t>
  </si>
  <si>
    <t>Education for Primary Care</t>
  </si>
  <si>
    <t>The study investigated the impact of establishing patient/staff partnership groups (or critical friends groups; CFGs) to discuss the issues raised via systematic patient feedback, thereby progressing the patient involvement agenda in line with the new British general practice (GP) contract. We believe this is the first study to measure the objective evidence of the impact of patient participation in primary care using a randomised controlled trial methodology. Practices were divided into both treatment and control groups where the intervention consisted of CFGs discussing the results of patient feedback, and making plans for action on this basis. Discussions within groups and with individual participants were analysed qualitatively using interpretative phenomenological analysis techniques. The improving practice questionnaire (IPQ), conducted prior to and following the establishment of the CFGs, provided the quantitative outcome measure. The topics of discussion and action planning within treatment practices varied considerably, but there have been some discernible common threads. In particular, the study has found that CFGs were able to utilise the results of systematic patient feedback in identifying areas in need of change. However, owing to this novel approach much of the CFG discussion centred on the dynamics of patients meeting practice staff in this evaluative environment. Although the quantitative findings showed that overall patient ratings were unaffected by the establishment of CFGs, there was a significant effect on some of the questionnaire items, such as improving privacy issues within practices. Other practice issues approached significance, particularly improving waiting times in the surgery, but more work needs to be done on how CFGs can be more effective in helping practices improve in these areas. The key educational learning from this research is that patients can be valuable resources in helping practices formulate patient-led action plans for improvement following the results of their patient survey. Â© 2006 Radcliffe Publishing Limited.</t>
  </si>
  <si>
    <t>NoT Por</t>
  </si>
  <si>
    <t>Gregg J.;Solotaroff R.;Amann T.;Michael Y.;Bowen,J.</t>
  </si>
  <si>
    <t>Health and disease in context: A community-based social medicine curriculum.</t>
  </si>
  <si>
    <t>Despite the increasing attention paid to the role of social forces in determining health, most physicians finish their training ill-prepared to address these issues. The authors describe their efforts to fill that training gap for internal medicine residents at Oregon Health and Science University through a community-based social medicine curriculum, designed in 2006 in conjunction with community partners at Central City Concern (CCC), an organization addressing homelessness, poverty, and addiction in downtown Portland, Oregon. The challenge was to develop a curriculum that would (1) fit within the scheduling constraints of an established categorical internal medicine residency program, (2) give all internal medicine residents a chance to better understand how social forces affect health, and (3) help show how they, as health professionals, might intervene to improve health and health care. The authors maintain that by developing this curriculum with community partners-who took the lead in deciding what residents should learn about their community and how they should learn it-the residency program is providing a relatively brief but extremely rich opportunity for residents to engage the personal, social, and health-related issues experienced by clients served by CCC.The authors first provide a brief overview of the curriculum and describe how the principles and practices of community-based participatory research were used in its development. They then discuss the challenges involved in teaching medical residents about social determinants of health, how their academic-community partnership approaches those challenges, and the recently established methods of evaluating the curriculum. Â© 2008 Association of American Medical Colleges.</t>
  </si>
  <si>
    <t>Gregory J.M.;Lilley J.S.;Misfeldt A.A.;Buscariollo D.L.;Russell W.E.;Moore,D. J.</t>
  </si>
  <si>
    <t>Incorporating Type 1 diabetes prevention into clinical practice.</t>
  </si>
  <si>
    <t>Clinical Diabetes</t>
  </si>
  <si>
    <t>There are numerous global trials to prevent and reverse type 1 diabetes. Although these efforts are largely directed by specialized investigative teams, enrollment is open to individuals at risk for diabetes who may never encounter a subspecialty provider. Thus, there are exciting new opportunities for primary practitioners to involve their patients in research for diabetes prevention and reversal. This article reviews the pathogenesis of type 1 diabetes, factors that determine likelihood of disease, intervention strategies being researched, and the role of primary care providers in disease prevention.</t>
  </si>
  <si>
    <t>Grill J.D.;Galvin,J. E.</t>
  </si>
  <si>
    <t>Facilitating alzheimer disease research recruitment.</t>
  </si>
  <si>
    <t>Alzheimer Disease and Associated Disorders</t>
  </si>
  <si>
    <t>Alzheimer disease (AD) research faces challenges to successful enrollment, especially to clinical trials and biomarker studies. Failure to recruit the planned number of participants in a timely manner threatens the internal validity and success of clinical research, raising concerns about external validity and generalizability of results, and possibly leading to disparities in disease treatment. Methods to improve recruitment exist, but require varying levels of staff effort and financial resources, and evidence of effectiveness is often lacking or inconsistent. In this review, we summarize some of the available methods to improve AD research recruitment, the available literature to support or refute these strategies, and some of the experiences at the authors' AD Research Centers. We discuss the use of community-based participatory research principles and participant registries as a means to enhance research enrollment and increase diversity of research samples. Â© 2013 by Lippincott Williams and Wilkins.</t>
  </si>
  <si>
    <t>Groft,S. C.</t>
  </si>
  <si>
    <t>Rare diseases research expanding collaborative translational research opportunities.</t>
  </si>
  <si>
    <t>Extensive public-private partnerships, including the National Institutes of Health (NIH) and the rare diseases community, which is seeing a renewed industry interest in smaller niche markets, have resulted in an increase of interventions for rare diseases. Significant collaborative efforts are required among the pharmaceutical industry, foundations, patient-advocacy groups, academic and government investigators and funding programs, regulatory scientists, and reimbursement agencies to meet the unmet diagnostic and treatment needs for approximately 25 million people in the United States with 7,000 rare diseases. The expanding role and outreach activities of patient-advocacy groups have increased public awareness. In the United States, a rare disease is defined as a disorder or condition with a prevalence of &lt; 200,000 people. In 2011, the NIH provided. $3.5 billion for rare diseases research, including $750 million for orphan product development activities, nearly 11.4% of the NIH research budget. Several research institutes and centers of the NIH, including the National Center for Advancing Translational Sciences, have initiated varied translational research efforts to address the absence of preclinical and clinical data required for regulatory review purposes. Clinicians can expect to see significant increases in requests from patients and their families to participate in patient registries and natural history or observational studies to gather specific information from a larger pool of patients on the progression of the disease or response to treatments. An expanding emphasis on rare diseases provides hope for the millions of patients with rare diseases. Â© 2013 American College of Chest Physicians.</t>
  </si>
  <si>
    <t>Guimaraes R.;Santos L.M.P.;AnguloTuesta A.;Serruya,S. J.</t>
  </si>
  <si>
    <t>Defining and implementing a National Policy for Science, Technology, and Innovation in Health: Lessons from the Brazilian experience.</t>
  </si>
  <si>
    <t>Cadernos de Saude Publica</t>
  </si>
  <si>
    <t>The need for clearly-defined health research policies and priorities has been emphasized in the international scenario. In Brazil, this process began in 2003, when a group appointed by the National Health Council proposed 20 sub-agendas to account for the various health research specificities. The second step was to identify research priorities for each sub-agenda during national seminars involving 510 researchers and policymakers. The 2nd National Conference on Science, Technology, and Innovation in Health was held in July 2004. During the preparatory phase, 307 cities and 24 States organized local conferences, involving 15,000 participants. Some 360 health sector delegates were appointed during the local conferences, in addition to those from the education and science and technology sectors. During the Conference, the national policy was approved and 3 other sub-agendas were introduced and approved. The national policy and the priority agenda are currently guiding investments by the Ministry of Health for research and development, and to a certain extent those from the Ministry of Science and Technology as well. From 2003 to 2005, 24 calls for proposals were launched; as a result, 3,962 research projects were submitted and 1,300 financed. Research; Consumer Participation; Health Policy.</t>
  </si>
  <si>
    <t>Guinn,D. E.</t>
  </si>
  <si>
    <t>Mental competence, caregivers, and the process of consent: Research involving Alzheimer's patients or others with decreasing mental capacity.</t>
  </si>
  <si>
    <t>Cambridge Quarterly of Healthcare Ethics</t>
  </si>
  <si>
    <t xml:space="preserve">not POr </t>
  </si>
  <si>
    <t>Gunderman R.;Chan,S.</t>
  </si>
  <si>
    <t>Knowledge Sharing in Radiology.</t>
  </si>
  <si>
    <t>Radiology</t>
  </si>
  <si>
    <t>The quality of everything radiologists are involved in-patient care, education, research, and service-hinges on the sharing of knowledge.</t>
  </si>
  <si>
    <t>Hackett,P.</t>
  </si>
  <si>
    <t>From past to present: Understanding First Nations health pattern in a historical context.</t>
  </si>
  <si>
    <t>By many measures of health, Canada's First Nations compare very poorly to the non-Native population as a whole. The need to explain, and to correct, this disparity has led public health researchers to consider a wide variety of community characteristics. One area that is as yet under-utilized, but may yield important insights into the complex question of First Nations health, is history. This paper presents an overview of the potential uses of historical methods in the study of the health of First Nations communities in Manitoba. It also introduces the major historical data sources available to public health researchers involved in such research. There are three main benefits to the inclusion of history in public health research. First, we may learn about the impact of health changes on Aboriginal groups in the past. Second, we may better understand the origins of present-day health concerns, many of which emerged out of the events of the recent or not so recent past. Finally, we may gain important insights into the nature of the disease process, and the diseases themselves, by employing the past as a laboratory. The addition of an historical approach can enhance health research directed towards First Nations communities in Manitoba.</t>
  </si>
  <si>
    <t>Haijes H.A.;Van Thiel,G. J. M. W.</t>
  </si>
  <si>
    <t>Participatory methods in pediatric participatory research: A systematic review.</t>
  </si>
  <si>
    <t>Pediatric research</t>
  </si>
  <si>
    <t>Meaningful child participation in medical research is seen as important. In order to facilitate further development of participatory research, we performed a systematic literature study to describe and assess the available knowledge on participatory methods in pediatric research. A search was executed in five databases: PubMed, CINAHL, PsycINFO, Scopus, and Cochrane. After careful screening of relevant papers, finally 24 documents were included in our analysis. Literature on participatory methods in pediatric research appears generally to be descriptive, whereby high-quality evidence is lacking. Overall, five groups of participatory methods for children could be distinguished: observational, verbal, written, visual, and active methods. The choice for one of these methods should be based on the child's age, on social and demographic characteristics, and on the research objectives. To date, these methods are still solely used for obtaining data, yet they are suitable for conducting meaningful participation. This may result in a successful partnership between children and researchers. Researchers conducting participatory research with children can use this systematic review in order to weigh the current knowledge about the participatory methods presented.</t>
  </si>
  <si>
    <t xml:space="preserve">1 for tilte; exclude after reading abstract </t>
  </si>
  <si>
    <t xml:space="preserve">not addressing POR and not competencies </t>
  </si>
  <si>
    <t>Halban P.A.;Boulton A.J.M.;Smith,U.</t>
  </si>
  <si>
    <t>A new paradigm for improved co-ordination and efficacy of European biomedical research: Taking diabetes as a model.</t>
  </si>
  <si>
    <t>Diabetologia</t>
  </si>
  <si>
    <t>Today, European biomedical and health-related research is insufficiently well funded and is fragmented, with no common vision, less-than-optimal sharing of resources, and inadequate support and training in clinical research. Improvements to the competitiveness of European biomedical research will depend on the creation of new infrastructures that must be dynamic and free of bureaucracy, involve all stakeholders and facilitate faster delivery of new discoveries from bench to bedside. Taking diabetes research as the model, a new paradigm for European biomedical research is presented, which offers improved co-ordination and common resources that will benefit both academic and industrial clinical research. This includes the creation of a European Council for Health Research, first proposed by the Alliance for Biomedical Research in Europe, which will bring together and consult with all health stakeholders to develop strategic and multidisciplinary research programmes addressing the full innovation cycle. A European Platform for Clinical Research in Diabetes is proposed by the Alliance for European Diabetes Research (EURADIA) in response to the special challenges and opportunities presented by research across the European region, with the need for common standards and shared expertise and data. Â© 2012 Springer-Verlag Berlin Heidelberg.</t>
  </si>
  <si>
    <t>Hamilton C.;Tran B.C.;Yoo J.Y.;Leese J.;Li,L.</t>
  </si>
  <si>
    <t>Development of a taxonomy of patient engagement in health research</t>
  </si>
  <si>
    <t>Development of a Taxonomy of Patient Engagement in Health Research Background/Purpose: The emergent practice of patients engaging in the conduct and decision-making aspects of health research has been accentuated in this decade. Its practice deems to improve the relevance, appropriateness, and knowledge translation of research by incorporating the patient perspective. However, systematic reviews (SRs) have highlighted a lack of common language across studies reporting this practice,[1, 2] making it challenging to examine the evidence in this area. To address this shortcoming, this study aimed to develop a taxonomy of patient engagement in research. Methods: We systematically searched 6 electronic databases for relevant documents published January 1980 - July 2015. We also searched 4 key journals, reference lists, and the grey literature. Eligible documents were in English, with information relevant to patient engagement in research. We targeted theories, frameworks and models as well as SRs and commentaries related to the practice, to base our taxonomy. Content analysis was performed using 3 predetermined categories: 1) Who are the patients?; 2) How do patients engage?; and 3) When do patients engage?, that were formed based on prior readings. For example, one article emphasized that these 3 categories cover the context and process of patient engagement in research.[3] The first author reviewed, extracted, and organized the data under each category. The data was analyzed for unique descriptors, then combined into themes. The descriptors were then defined and their relationships explored. Results: A total of 29 documents (21 frameworks/models, 4 SRs, 1 commentary, and 3 empirical studies) contributed descriptors to the taxonomy. Each document provided descriptors in some themes, but none provided descriptors in all themes. Some documents contributed to defining and explaining the interconnections of the descriptors. These documents included models of information flow and communication between patients/public and researchers, community/patient/public engagement continuum, and the division of control and power over the research process. The results, summarized in Table 1, contain the categories 'Who?' described by type of affiliation; 'How?' described by the initiation, mechanism, and degree of engagement; and 'When?' described by the stage of research cycle divided across three research phases. Conclusion: This taxonomy presents descriptors for diverse forms of patient engagement in research. Researchers could use this taxonomy to select options of patient engagement in research to plan their studies, then use its descriptors to communicate the context-specific contributions of patients. Future research should validate this taxonomy. (Table Presented).</t>
  </si>
  <si>
    <t>Hammel J.;Jones R.;Gossett A.;Morgan,E.</t>
  </si>
  <si>
    <t>Examining barriers and supports to community living and participation after a stroke from a participatory action research approach.</t>
  </si>
  <si>
    <t>Topics in Stroke Rehabilitation</t>
  </si>
  <si>
    <t>This participatory action research study focused on identifying community participation goals, barriers, and supports/strategies in partnership with people who have experienced a stroke. Goals demonstrate that participation is more than activity performance in context; instead, it relates to "being a part of" the community and having access to participation opportunities and supports. Results of community site audits from the first 20 participants document environmental (physical, cognitive, social) and system level barriers, as well as effective strategies for promoting participation via environmental modification and systems level changes. A consumer-directed, Web-based tool for documenting participation barriers and sharing strategies is discussed. Â© 2006 Thomas Land Publishers, Inc.</t>
  </si>
  <si>
    <t>Hammell,K. W.</t>
  </si>
  <si>
    <t>Informing client-centred practice through qualitative inquiry: Evaluating the quality of qualitative research.</t>
  </si>
  <si>
    <t>British Journal of Occupational Therapy</t>
  </si>
  <si>
    <t>Occupational therapists are increasingly embracing qualitative research methods yet little published advice exists in the occupational therapy literature to enable readers to gauge the quality and relevance of researchers' work. If qualitative research is to provide convincing evidence with which to inform theory and practice, it must be capable of withstanding critical scrutiny and practitioners must be given sufficient information with which to evaluate the strength and plausibility of the evidence reported. The process of undertaking qualitative research and of writing and critiquing subsequent reports is not about assessing adherence to rigid rules but of ensuring the appropriateness and thoroughness of data collection, analysis and reporting, given the nature and context of the issue. The espousal of a client-centred ethic also demands consideration of research relevance and usefulness to clients and the degree of consumer involvement throughout the research process. This paper examines an evaluative framework that may be used to assess the quality of qualitative evidence as this is both researched and reported. Recourse to a set of general strategies - used where appropriate - will serve to enhance the quality of qualitative research and assert its potential to inform the client-centred, evidence-based practice of occupational therapy.</t>
  </si>
  <si>
    <t>Hannah S.;Warren M.;Bass,E.</t>
  </si>
  <si>
    <t>Global implementation of Good Participatory Practice Guidelines for biomedical HIV prevention research: charting progress and setting milestones</t>
  </si>
  <si>
    <t>Background: In 2007, UNAIDS and AVAC developed the Good Participatory Practice (GPP) Guidelines with the aim of ensuring community and stakeholder engagement in HIV prevention research. The second edition, launched in 2011, provides the first standardized framework for GPP compliance. Five years after initial publication, it is possible and necessary to evaluate milestones in adoption of the guidelines at trial site, sponsor, country, and international levels in order to gauge progress and next steps. Methods: A systematic review of 1) articles citing or mentioning GPP; 2) GPP-specific trainings requested and/or carried out by AVAC partners; 3) national and international forums in which GPP was mentioned, adopted or presented shows that GPP is gaining currency and relevance as key in guiding not only prevention research but all research involving human subjects. Results: Support for and awareness of GPP have increased dramatically over the past five years. There is, however, a continued need for technical support for implementation. Common gaps in practice included low levels of documentation of engagement activities, planning around possible contentious issues and trial results, and stakeholder input in trial protocols. National level implementation activities provided initial steps in requirement of GPP. For example, GPP was presented to US President Obama's Commission for Bioethics, and subsequently cited as recommendation for community engagement in the Commission's official report. This effort secured international recognition and expanded relevance beyond HIV prevention research. Additional action is necessary for requirement and monitoring of practices. Conclusion: While stakeholder engagement has long been accepted practice in HIV prevention research, findings from multiple implementation processes suggest the value and power of applying a systematic framework to practices. Awareness of GPP has increased, however meaningful implementation within and outside of HIV prevention research necessitates sustained commitments, new resources and action on the part of national, international and community-level stakeholders.</t>
  </si>
  <si>
    <t xml:space="preserve">not POR and not competnecies </t>
  </si>
  <si>
    <t>Happell B.;Roper,C.</t>
  </si>
  <si>
    <t>Consumer participation in mental health research: Articulating a model to guide practice.</t>
  </si>
  <si>
    <t>Australasian Psychiatry</t>
  </si>
  <si>
    <t>Objective: Consumer involvement in mental health research is considered both a right and a benefit, despite the identified barriers to forming effective collaborative relationships. The purpose of this paper is to examine the literature relating to consumer involvement in mental health research with a view to articulating a model to guide this process. Method: A qualitative review of the relevant literature was undertaken. Literature referring to consumer roles in research was accessed and reviewed with the aim of articulating the benefits of, and barriers to, consumer participation in research. Results: The literature has identified a number of important benefits and some significant barriers to consumer involvement in mental health research. However, a clear model to articulate definitions of involvement is lacking. Four distinct levels of involvement were articulated. Conclusions: The identification of clearly defined models for consumer involvement in mental health research is important in order to facilitate collaboration and avoid tokenism. Research is required in order to determine the applicability of these models within actual research projects.</t>
  </si>
  <si>
    <t xml:space="preserve">not addressing POR competencies  </t>
  </si>
  <si>
    <t>Harden J.T.;Silverberg,N.</t>
  </si>
  <si>
    <t>NIA outreach to minority and health disparity populations: Can a toolbox for recruitment and retention be far behind?.</t>
  </si>
  <si>
    <t>S2</t>
  </si>
  <si>
    <t>The ability to locate the right research tool at the right time for recruitment and retention of minority and health disparity populations is a challenge. This article provides an introduction to a number of recruitment and retention tools in a National Institute on Aging Health Disparities Toolbox and to this special edition on challenges and opportunities in recruitment and retention of minority populations in Alzheimer disease and dementia research. The Health Disparities Toolbox and Health Disparities Resource Persons Network are described along with other more established resource tools including the Alzheimer Disease Center Education Cores, Alzheimer Disease Education and Referral Center, and Resource Centers for Minority Aging Research. Nine featured articles are introduced. The articles address a range of concerns including what we know and do not know, conceptual and theoretical perspectives framing issues of diversity and inclusion, success as a result of sustained investment of time and community partnerships, the significant issue of mistrust, willingness to participate in research as a dynamic personal attribute, Helpline Service and the amount of resources required for success, assistance in working with Limited English Proficiency elders, and sage advice from social marketing and investigations of health literacy as a barrier to recruitment and retention. Finally, an appeal is made for scientists to share tools for the National Institute on Aging Health Disparity Toolbox and to join the Health Disparities Resource Persons Network. Â© 2010 by Lippincott Williams &amp; Wilkins.</t>
  </si>
  <si>
    <t>Harris Nwanyanwu K.;Grossetta Nardini H.K.;Shaughness G.;NunezSmith M.;NewmanCasey,P. A.</t>
  </si>
  <si>
    <t>Systematic review of community-engaged research in ophthalmology.</t>
  </si>
  <si>
    <t>Expert Review of Ophthalmology</t>
  </si>
  <si>
    <t>Introduction: Community-engaged research (CEnR) allows researchers and community organizations to partner together to improve health outcomes and to decrease health disparities. While prevalent in other fields of medicine, it is rarely used in ophthalmology. Areas covered: A comprehensive search of Ovid MEDLINE, NLM PubMed, Ovid Embase, Scopus and the Cochrane Library for the Medical Subject Headings (MeSH) 'Community-based participatory research' and text word variations including participatory research, community engagement, community research, partnered research, community-institutional relations, CEnR, CBPR in addition to variations on ophthalmology, eye diseases, vision disorders and eye injuries yielded 451 unique references. Two ophthalmologists (KHN, PANC) reviewed the titles and abstracts and identified 37 relevant studies. Expert consultation yielded an additional reference. After reviewing the full texts and excluding non-English texts, 18 articles met the necessary criteria. The eighteen articles all utilized at least one of the nine principles of CEnR. Expert commentary: Ophthalmology is perfectly positioned to benefit from CEnR. Increased community engagement in ophthalmic research would expand the reach of our work and address some of the most difficult problems in vision disparities and outcomes.</t>
  </si>
  <si>
    <t>HasnainWynia R.;Beal,A. C.</t>
  </si>
  <si>
    <t>Role of the patient-centered outcomes research institute in addressing disparities and engaging patients in clinical research.</t>
  </si>
  <si>
    <t>HaySmith E.J.;Brown M.;Anderson L.;Treharne,G. J.</t>
  </si>
  <si>
    <t>BMC medical research methodology</t>
  </si>
  <si>
    <t>Heath K.;Timbrell V.;Calvert P.;Stiller,K.</t>
  </si>
  <si>
    <t>Outcome measurement tools currently used to assess pediatric burn patients: An occupational therapy and physiotherapy perspective.</t>
  </si>
  <si>
    <t>Journal of Burn Care and Research</t>
  </si>
  <si>
    <t>Given the high incidence of burn injuries in children, it is important that all clinicians involved in the care of these patients, including occupational therapists and physiotherapists, are able to assess patients with valid, sensitive, and reliable measurement tools to optimize outcomes and clinical management. The aims of this study were to identify therapist- relevant outcome measurement tools that have been previously used with pediatric burn patients and to ascertain the outcome measurement tools currently used by occupational therapists and physiotherapists working in pediatric burns units. A literature review was undertaken to identify therapist-relevant outcome measurement tools that have been used in the pediatric burn population. A survey involving therapists working in Australian pediatric burns units was then conducted to identify outcome measurement tools in common usage. Few outcome measurement tools were identified that had been specifically validated for use, or were in common usage in Australia, with pediatric patients with burn injury. The lack of validated and widely used measurement tools adversely impacts on the ability of therapists to accurately assess outcomes of treatment and undertake clinical research involving pediatric patients with burn injury. Copyright Â© 2011 by the American Burn Association.</t>
  </si>
  <si>
    <t>Heinemann A.W.;Tulsky D.;Dijkers M.;Brown M.;Magasi S.;Gordon W.;Demark,H.</t>
  </si>
  <si>
    <t>Issues in participation measurement in research and clinical applications.</t>
  </si>
  <si>
    <t>9 SUPPL</t>
  </si>
  <si>
    <t>S72</t>
  </si>
  <si>
    <t>This article summarizes the recommendations made by participants at the International Symposium on Measurement of Participation in Rehabilitation Research. We draw on presentations by researchers, clinicians, and consumers; a respondent panel; and small group discussions that included symposium faculty and participants. Breakout groups discussion questions focused on several key issues: What do we know about defining and measuring participation? What don't we know? What are the research barriers to defining and measuring participation? What are the research priorities to resolve these obstacles and develop better instruments? What are the organizations and opportunities to continue the work of this symposium? What are the major aspects of participation that should be measured? With what kinds of participation constructs do item response theory methods and clinimetric and other psychometric approaches fit? Do people form "types" of "participants" that can be categorized? Which person characteristics should be considered when evaluating differential item functioning? What cultural and physical features should be considered in measuring participation? What legacy measures could be used as an item pool to tap "participation?" Can a crosswalk unite "legacy" participation measures? Reporters summarized the subgroups' discussions, and then the larger group focused on shared concerns, which are summarized here. Â© 2010 American Congress of Rehabilitation Medicine.</t>
  </si>
  <si>
    <t>Heinemann,A. W.</t>
  </si>
  <si>
    <t>Measurement of participation in rehabilitation research.</t>
  </si>
  <si>
    <t>The Rehabilitation Research and Training Center on Measuring Rehabilitation Outcomes and Effectiveness sponsored a 2-day International Symposium on Measurement of Participation in Rehabilitation Research in October 2008 as a preconference to the annual meeting of the American Congress of Rehabilitation Medicine and the American Society of Neurorehabilitation. The aims of the symposium were to highlight the state of the art in the measurement of participation and discuss its utility as an outcome measure for persons with disabilities by examining the construct of participation and its measurement. Plenary presentations and group discussions were organized around 4 key issues: (1) conceptualization, (2) operationalization, (3) environmental influences, and (4) personal characteristics. The full set of symposium articles, including recommendations for future research, appears in this supplement to Archives of Physical Medicine and Rehabilitation. Â© 2010 American Congress of Rehabilitation Medicine.</t>
  </si>
  <si>
    <t>Hellmers N.;De MeloMartin I.;Henchcliffe,C.</t>
  </si>
  <si>
    <t>How can we better educate study participants for an improved informed consent? Taking a look at Parkinson's disease transplant trials</t>
  </si>
  <si>
    <t>Objective: To describe key challenges in ensuring patient understanding during the informed consent process. Background: A fundamental requirement of the informed consent process is that study participants have a genuine understanding of relevant aspects of the study so as to make an autonomous decision. This presents multiple challenges for first-in-human clinical trials involving cell or tissue transplantation in Parkinson's disease. Researchers must ensure that participants understand complex research methodology and that they avoid the therapeutic misconception. Methods: As a first step to developing an improved informed consent process and determine barriers to understanding, we performed a systematic review of the literature using search terms: "informed consent", "Parkinson's disease", "bioethics", "stem cell therapy", "cell transplant", "education". Results: 1. No prior rigorous studies have compared effective strategies for distilling complex science to provide adequate information on risks and benefits. Current guidelines encourage educating research volunteers but how best to achieve this is unclear. 2. Barriers to understanding clinical research methods and goals. Subjects often have difficulties understanding relevant concepts in clinical research and can fail to understand that research involves testing a hypothesis. 3. Limits of "one time consent" and the need for long term assessments of comprehension. Consent needs to be an ongoing process. Researchers must ensure ongoing understanding from participants. In a neurodegenerative condition, this will likely require different tools over time. Conclusions: Attention to what information to provide, how best to provide it, and how to ensure understanding is critical. There is little published evidence of demonstratably effective education to facilitate genuinely informed consent for first-in-human cell transplant trials in Parkinson's disease. Establishing teaching strategies during the informed consent process will be necessary, and given progressive cognitive impairment in Parkinson's disease, external guidance to understand complex concepts may be helpful. Possible solutions to consider are use of diverse educational materials, including tablet-based or web-based information, and involving patient research advocates in their development.</t>
  </si>
  <si>
    <t>Hemsley B.;Georgiou A.;Hill S.;Rollo M.;Steel J.;Balandin,S.</t>
  </si>
  <si>
    <t>An integrative review of patient safety in studies on the care and safety of patients with communication disabilities in hospital.</t>
  </si>
  <si>
    <t>Objective: To review the research literature on the experiences of patients with communication disabilities in hospital according to the Generic Model of patient safety. Methods: In 2014 and 2015, we searched four scientific databases for studies with an aim or result relevant to safety of hospital patients with communication disabilities. The review included 27 studies. Results: A range of adverse event types were outlined in qualitative research. Little detail was provided about contributing or protective factors for safety incidents in hospital for these patients or the impact of the incidents on the patient or organisations involved. Conclusion: Further research addressing the safety of patients with communication disabilities is needed. Sufficient detail is required to identify the nature, timing, and detection of incidents; factors that contribute to or prevent adverse events; and detail the impact of the adverse events. Practice implications: In order to provide safe and effective care to people with communication disabilities in hospital, a priority for health and disability services must be the design and evaluation of ecologically appropriate and evidence-based interventions to improve patient care, communication, and reduce the risk of costly and harmful patient safety incidents. Copyright Â© 2015 Elsevier Ireland Ltd.</t>
  </si>
  <si>
    <t xml:space="preserve">not POR and not competecies </t>
  </si>
  <si>
    <t>Heusinkveld L.;Hacker M.;Turchan M.;Bollig M.;Tamargo C.;Fisher W.;McLaughlin L.;Martig A.;Charles,D.</t>
  </si>
  <si>
    <t>Patient Perspectives on Deep Brain Stimulation Clinical Research in Early Stage Parkinson's Disease.</t>
  </si>
  <si>
    <t>Journal of Parkinson's Disease</t>
  </si>
  <si>
    <t>The FDA has approved a multicenter, double-blind, Phase III, pivotal trial testing deep brain stimulation (DBS) in 280 people with very early stage Parkinson's disease (PD; IDE#G050016). In partnership with The Michael J. Fox Foundation for Parkinson's Research, we conducted a survey to investigate motivating factors, barriers, and gender differences among potentially eligible patients for participation in a trial testing DBS in early PD compared to standard medical treatment. The majority of survey respondents (72) indicated they would consider learning more about participating. Early PD patients are therefore likely to consider enrolling in trials of invasive therapies that may slow symptom progression and help future patients.</t>
  </si>
  <si>
    <t>High,K. P.</t>
  </si>
  <si>
    <t>Infrastructure and resources for an aging population: Embracing complexity in translational research.</t>
  </si>
  <si>
    <t>Translational Research</t>
  </si>
  <si>
    <t>The population of the United States and most industrialized nations is undergoing rapid expansion of persons aged 65 years and older. This group experiences more illness, disability, and dependency than young adults and consumes the majority of heath care resources. This demographic change presents a number of challenges to current research infrastructure aimed at translating discoveries to improved human health. Key issues include the need to expand the workforce trained in aging research, development of specific resources and harmonization of measures and outcomes, and a culture change within the scientific community. In particular, complexity must be represented within research design and embraced as an important aspect of review panel critiques. Â© 2014 Mosby, Inc. All rights reserved.</t>
  </si>
  <si>
    <t>Higman S.A.;McKay F.J.;Engstrom P.F.;O'Grady M.A.;Young,R. C.</t>
  </si>
  <si>
    <t>Fox Chase Network: Fox Chase Cancer Center's community hospital affiliation program.</t>
  </si>
  <si>
    <t>Fox Chase Cancer Center developed a format for affiliation with community providers in 1986. Fox Chase Network was formed to establish hospital-based community cancer centers to increase access to patients involved in clinical research. Under this program, the Fox Chase Network now contributes 500 patients per year to prevention and clinical research studies. As relationships with community providers form, patient referrals have increased at Fox Chase Cancer Center and for each Fox Chase Network member. A dedicated staff is required to operate the central office on a day-to-day basis as well as at each affiliate. We have found this to be a critical element in each program's success. New challenges in the cancer business - increasing volumes with declining - revenue - have caused us to reconfigure the services offered to affiliates, while maintaining true to our mission: to reduce the burden of human cancer.</t>
  </si>
  <si>
    <t>Holman A.J.;Neradilek M.B.;Dryland D.D.;Neiman R.A.;Brown P.B.;Ettlinger,R. E.</t>
  </si>
  <si>
    <t>Patient-derived determinants for participation in placebo-controlled clinical trials for fibromyalgia.</t>
  </si>
  <si>
    <t>Current pain and headache reports</t>
  </si>
  <si>
    <t>Perspectives of patients with fibromyalgia influence their likelihood of participating in randomized placebo-controlled trials and potentially clash with current, well-established methodology of randomized controlled trial design. Mandates to use only acetaminophen for breakthrough pain and that require discontinuation of concomitant medications, especially in studies lacking an active comparator arm, could bias a trial cohort to thereby reduce the generalizability of study findings and conclusions. This study evaluates factors affecting willingness to participate in such clinical trials, including the impact of altruism, payment, study duration, forced discontinuation of specific medications, and subject demographics for patients seen by rheumatologists proficient and avidly interested in treating fibromyalgia. Â© 2010 Springer Science+Business Media, LLC.</t>
  </si>
  <si>
    <t>Hopper,L. M.</t>
  </si>
  <si>
    <t>Cognitive research in zoos.</t>
  </si>
  <si>
    <t>Current Opinion in Behavioral Sciences</t>
  </si>
  <si>
    <t>Many zoos are committed to conservation efforts and answering applied questions about veterinary care and welfare. It is less common, however, for basic science to be conducted in zoos. Comparative cognitive research run in zoos is gaining momentum, with more zoos becoming involved and a greater diversity of species being studied. The majority of cognitive research in zoos is conducted with primates, bears, and elephants. There is less cognitive research run with other species, in particular birds, reptiles and insects, or with zoo visitors. Given the number and variety of animals they house, zoos offer a unique forum to expand the taxonomic focus of cognitive research, especially via multi-institutional collaborations, whilst creating an opportunity to foster public engagement with research.</t>
  </si>
  <si>
    <t xml:space="preserve">not human research </t>
  </si>
  <si>
    <t>Houyez,F.</t>
  </si>
  <si>
    <t>Active Involvement of Patients in Drug Research, Evaluation, and Commercialization: European Perspective.</t>
  </si>
  <si>
    <t>Patients' organizations intervene more and more often in clinical research and the evaluation of medicinal products. Examples of patients' involvement in the initiation, design, recruitment, conduct, and information of clinical trials were only anecdotal until the late 80s. Prior to this date, some rare experiences were reported. At the beginning of the 80s, the AIDS epidemic certainly changed the relation between clinical research and patients, and mechanisms that drove these changes are explained. AIDS activism focused its medical activities to the following domains: (1) to accelerate access to promising new drugs and (2) to contribute to ethical clinical research. The European Medicinal Evaluation Agency (EMEA) created in 1995 offered the opportunity to simplify discussions between European Union regulatory authorities and patients' representatives: a single interlocutor now exists. Interactions between EMEA and patients' representatives vary: they can be more or less structured. Whether intrusion of patients and their representatives in clinical research and pharmaceutical product development had an impact was explored by social sciences researchers. Conclusions are mitigated.</t>
  </si>
  <si>
    <t>HughesMorley A.;Hann M.;Fraser C.;Meade O.;Lovell K.;Young B.;Roberts C.;Cree L.;More D.;O'Leary N.;Callaghan P.;Waheed W.;Bower,P.</t>
  </si>
  <si>
    <t>The impact of advertising patient and public involvement on trial recruitment: Embedded cluster randomised recruitment trial.</t>
  </si>
  <si>
    <t>1) (pagination</t>
  </si>
  <si>
    <t>Arte Number: 586. ate of Pubaton: 08 e 2016</t>
  </si>
  <si>
    <t>Background: Patient and public involvement in research (PPIR) may improve trial recruitment rates, but it is unclear how. Where trials use PPIR to improve design and conduct, many do not communicate this clearly to potential participants. Better communication of PPIR might encourage patient enrolment, as trials may be perceived as more socially valid, relevant and trustworthy. We aimed to evaluate the impact on recruitment of directly advertising PPIR to potential trial participants. Methods: This is a cluster trial, embedded within a host trial ('EQUIP') recruiting service users diagnosed with severe mental illness. The intervention was informed by a systematic review, a qualitative study, social comparison theory and a stakeholder workshop including service users and carers. Adopting Participatory Design approaches, we co-designed the recruitment intervention with PPIR partners using a leaflet to advertise the PPIR in EQUIP and sent potential participants invitations with the leaflet (intervention group) or not (control group). Primary outcome was the proportion of patients enrolled in EQUIP. Secondary outcomes included the proportions of patients who positively responded to the trial invitation. Results: Thirty-four community mental health teams were randomised and 8182 service users invited. For the primary outcome, 4% of patients in the PPIR group were enrolled versus 5.3% of the control group. The intervention was not effective for improving recruitment rates (adjusted OR = 0.75, 95% CI = 0.53 to 1.07, p = 0.113). For the secondary outcome of positive response, the intervention was not effective, with 7.3% of potential participants in the intervention group responding positively versus 7.9% of the control group (adjusted OR = 0.74, 95% CI = 0.53 to 1.04, p = 0.082). We did not find a positive impact of directly advertising PPIR on any other outcomes. Conclusion: To our knowledge, this is the largest ever embedded trial to evaluate a recruitment or PPIR intervention. Advertising PPIR did not improve enrolment rates or any other outcome. It is possible that rather than advertising PPIR being the means to improve recruitment, PPIR may have an alternative impact on trials by making them more attractive, acceptable and patient-centred. We discuss potential reasons for our findings and implications for recruitment practice and research. Trial registration numbers: ISRCTN, ISRCTN16488358. Registered on 14 May 2014. Study Within A Trial, SWAT-26. Registered on 21 January 2016. Copyright Â© 2016 The Author(s).</t>
  </si>
  <si>
    <t>HughesMorley A.;Young B.;Waheed W.;Small N.;Bower,P.</t>
  </si>
  <si>
    <t>Factors affecting recruitment into depression trials: Systematic review, meta-synthesis and conceptual framework.</t>
  </si>
  <si>
    <t>Journal of affective disorders</t>
  </si>
  <si>
    <t>Background Depression is common and clinical trials are crucial for evaluating treatments. Difficulties in recruiting participants into depression trials are well-documented, yet no study has examined the factors affecting recruitment. This review aims to identify the factors affecting recruitment into depression trials and to develop a conceptual framework through systematic assessment of published qualitative research. Methods Systematic review and meta-synthesis of published qualitative studies. Meta-synthesis involves a synthesis of themes across a number of qualitative studies to produce findings that are "greater than the sum of the parts". ASSIA, CINAHL, Embase, Medline and PsychInfo were searched up to April 2013. Reference lists of included studies, key publications and relevant reviews were also searched. Quality appraisal adopted the "prompts for appraising qualitative research". Results 7977 citations were identified, and 15 studies were included. Findings indicate that the decision to enter a depression trial is made by patients and gatekeepers based on the patients health state at the time of being approached to participate; on their attitude towards the research and trial interventions; and on the extent to which patients become engaged with the trial. Our conceptual framework highlights that the decision to participate by both the patient and the gatekeeper involves a judgement between risk and reward. Limitations Only English language publications were included in this review. Conclusions Findings from this review have implications for the design of interventions to improve recruitment into depression trials. Such interventions may aim to diminish the perceived risks and increase the perceived rewards of participation. Copyright Â© 2014 The Authors.</t>
  </si>
  <si>
    <t>Hughson J.A.;WoodwardKron R.;Parker A.;Hajek J.;Bresin A.;Knoch U.;Phan T.;Story,D.</t>
  </si>
  <si>
    <t>A review of approaches to improve participation of culturally and linguistically diverse populations in clinical trials.</t>
  </si>
  <si>
    <t>Arte Number: 263. ate of Pubaton: 26 May 2016</t>
  </si>
  <si>
    <t>The under-representation of culturally and linguistically diverse participants in clinical trials is an ongoing concern for medical researchers and the community. The aim of this review is to examine the complex issue of recruiting culturally and linguistically diverse (CALD) older people to medical research and to examine responses to these issues. The review focuses on (1) trends in the existing literature on barriers to and strategies for recruiting CALD and older people to clinical research, (2) issues with informed consent for CALD populations, and (3) the efficacy of innovative approaches, including approaches incorporating multimedia in research and consent processes. The literature indicates that predominant barriers to greater involvement of CALD patients in clinical trials are communication, including literacy and health literacy considerations; English language competence; and cultural factors in the research setting such as mistrust of consent processes, as well as considerable practical and logistical barriers, including mobility considerations. Some evidence exists that incorporating multimedia resources into the informed consent process can improve patient understanding and is preferred by patients, yet these findings are inconclusive. A multi-methodological approach, including the use of culturally and linguistically sensitive multimedia tools, may help address the issue of low inclusion of CALD groups in clinical research. Researcher education needs to be taken into account to address preconceptions about CALD resistance to research participation and to raise awareness of cultural concerns in regard to research participation. Copyright Â© 2016 Hughson et al.</t>
  </si>
  <si>
    <t>Hull P.C.;Canedo J.R.;Reece M.C.;Lira I.;Reyes F.;Garcia E.;Juarez P.;Williams E.;Husaini,B. A.</t>
  </si>
  <si>
    <t>Using a participatory research process to address disproportionate hispanic cancer burden.</t>
  </si>
  <si>
    <t>1 SUPPL. 1</t>
  </si>
  <si>
    <t>Community-based participatory research (CBPR) offers great potential for increasing the impact of research on reducing cancer health disparities. This article reports how the Community Outreach Core (COC) of the Meharry-Vanderbilt-Tennessee State University (TSU) Cancer Partnership has collaborated with community partners to develop and implement CBPR. The COC, Progreso Community Center, and Nashville Latino Health Coalition jointly developed and conducted the 2007 Hispanic Health in Nashville Survey as a participatory needs assessment to guide planning for subsequent CBPR projects and community health initiatives. Trained community and student interviewers surveyed 500 Hispanic adults in the Nashville area, using a convenience sampling method. In light of the survey results, NLHC decided to focus in the area of cancer on the primary prevention of cervical cancer. The survey led to a subsequent formative CBPR research project to develop an intervention, then to funding of a CBPR pilot intervention study to test the intervention.</t>
  </si>
  <si>
    <t>Imms C.;Adair B.;Keen D.;Ullenhag A.;Rosenbaum P.;Granlund,M.</t>
  </si>
  <si>
    <t>Participation': A systematic review of language, definitions, and constructs used in intervention research with children with disabilities.</t>
  </si>
  <si>
    <t>Developmental medicine and child neurology</t>
  </si>
  <si>
    <t>Aim: Improving participation of children with disabilities is a priority; however, the participation construct lacks clarity. This systematic review investigated how researchers defined 'participation' and the language used in participation intervention research. Method: Nine health and education databases were searched for intervention studies of children with disabilities that included a participation outcome. Quantitative data were extracted using a customized form, and participation text data were extracted verbatim. Themes were derived using a thematic coding approach. These participation themes were applied to the outcome measures used in the included studies to compare participation language with the methods used to quantify participation changes. Results: Of the 2257 articles retrieved, 25 were included in this review. Five participation themes and nine subthemes were developed. Two themes, attendance and involvement, were directly related to the participation construct. Three additional themes described related concepts: preferences, activity competence, and sense of self. Interpretation: Attendance and involvement seem to describe the essence of the participation concept. The related themes may provide important avenues to enhance participation outcomes. This review highlighted the need for researchers to define the construct under investigation clearly and select measures carefully, as measurement choice is the mechanism through which the concept is operationalized in research. Copyright Â© 2016 Mac Keith Press.</t>
  </si>
  <si>
    <t>Israel B.A.;Krieger J.;Vlahov D.;Ciske S.;Foley M.;Fortin P.;Guzman J.R.;Lichtenstein R.;McGranaghan R.;Palermo A.G.;Tang,G.</t>
  </si>
  <si>
    <t>Challenges and facilitating factors in sustaining community-based participatory research partnerships: Lessons learned from the Detroit, New York City and Seattle Urban Research Centers.</t>
  </si>
  <si>
    <t>In order to address the social, physical and economic determinants of urban health, researchers, public health practitioners, and community members have turned to more comprehensive and participatory approaches to research and interventions. One such approach, community-based participatory research (CBPR) in public health, has received considerable attention over the past decade, and numerous publications have described theoretical underpinnings, values, principles and practice. Issues related to the long-term sustainability of partnerships and activities have received limited attention. The purpose of this article is to examine the experiences and lessons learned from three Urban Research Centers (URCs) in Detroit, New York City, and Seattle, which were initially established in 1995 with core support from the Centers for Disease Control and Prevention (CDC). The experience of these Centers after core funding ceased in 2003 provides a case study to identify the challenges and facilitating factors for sustaining partnerships. We examine three broad dimensions of CBPR partnerships that we consider important for sustainability: (1) sustaining relationships and commitments among the partners involved; (2) sustaining the knowledge, capacity and values generated from the partnership; and (3) sustaining funding, staff, programs, policy changes and the partnership itself. We discuss the challenges faced by the URCs in sustaining these dimensions and the strategies used to overcome these challenges. Based on these experiences, we offer recommendations for: strategies that partnerships may find useful in sustaining their CBPR efforts; ways in which a Center mechanism can be useful for promoting sustainability; and considerations for funders of CBPR to increase sustainability. Â© 2006 The New York Academy of Medicine.</t>
  </si>
  <si>
    <t xml:space="preserve">not about POR (about community partnerships) </t>
  </si>
  <si>
    <t>Jeste D.V.;Dunn L.B.;Palmer B.W.;Saks E.;Halpain M.;Cook A.;Appelbaum P.;Schneiderman,L.</t>
  </si>
  <si>
    <t>A collaborative model for research on decisional capacity and informed consent in older patients with schizophrenia: Bioethics unit of a geriatric psychiatry intervention research center.</t>
  </si>
  <si>
    <t>Psychopharmacology</t>
  </si>
  <si>
    <t>Rationale: The numbers of older persons with psychiatric disorders are expected to rise rapidly in coming decades, yet most studies of the safety and efficacy of treatments for such disorders have focused on younger adults. A substantial expansion in research involving older patients is needed to meet the treatment needs of this fast growing group. A critical issue in intervention research is ensuring a patient's decision-making capacity. Considerable heterogeneity exists in this regard even within diagnostic groups. Cognitive changes as well as increased complexity of medication regimens in elderly patients may make it particularly difficult for some older persons to fully understand, appreciate, and/or reason about the risks and benefits of participating in any particular study. Objectives: Empirical research into assessing and possibly improving decisional capacity is warranted in older people with severe mental illness. Such research may be accomplished through collaborations among specialists from various related disciplines and, importantly, with active involvement of community partners. Methods: We present one model of this type of collaboration, the Bioethics Unit of an Intervention Research Center, comprising a multi-disciplinary team along with a Community Advisory Board. Results: Preliminary studies in our Center suggest that older individuals with psychotic disorders vary considerably in their decisional capacity, and many subjects appear to be fully capable for consenting to research projects. Furthermore, the patients' level of understanding of the consent material can be improved significantly through repetition and clarification of key elements in the consent form. Conclusions: The decisional capacity for a given research protocol is not necessarily an unmodifiable trait, but can be enhanced with improvements in consenting procedures, even in older persons with psychotic disorders.</t>
  </si>
  <si>
    <t>Jones L.;Meade B.;Norris K.;LucasWright A.;Jones F.;Moini M.;Jones A.;Koegel,P.</t>
  </si>
  <si>
    <t>Chapter 3: Develop a vision.</t>
  </si>
  <si>
    <t>4 SUPPL.6</t>
  </si>
  <si>
    <t>S617</t>
  </si>
  <si>
    <t>The Vision stage is the development of the agreed-upon framework for the study, including identifying the issue, the community, the stakeholders, and major aspects of the approach. Achieving the Vision requires planning through a Framing Committee, agreeing on a vision by sharing perspectives and identifying commonalities or "win-wins" that hold the partnership together for community benefit, and evaluating the emergence of the Vision and the partnership. Here, we review tools and strategies.</t>
  </si>
  <si>
    <t xml:space="preserve">1 can't tell from title what the paper is about - need to read abstract (exclude after abstract) </t>
  </si>
  <si>
    <t xml:space="preserve">not POR
</t>
  </si>
  <si>
    <t>Jones L.;Wells K.;Meade B.;Forge N.;LucasWright A.;Jones F.;YoungBrinn A.;Jones A.;Norris,K.</t>
  </si>
  <si>
    <t>Chapter 5. Work through the valley: Do.</t>
  </si>
  <si>
    <t>S639</t>
  </si>
  <si>
    <t>Much of the work for a community-partnered participatory research (CPPR) initiative is done in committees that operate under the principles of CPPR and the vision of the partnership, while implementing the action plans of the initiative. Action plans are developed in work group meetings and sponsored events that engage the community in discussion about programs or new policy directions. This article provides detailed recommendations for conducting meetings, completing assignments, and running events as the main body of work.</t>
  </si>
  <si>
    <t>Jordan R.C.;Brooks W.R.;Howe D.V.;Ehrenfeld,J. G.</t>
  </si>
  <si>
    <t>Evaluating the performance of volunteers in mapping invasive plants in public conservation lands.</t>
  </si>
  <si>
    <t>Citizen science programs are touted as useful tools for engaging the public in science and for collecting important data for scientists and resource managers. To accomplish the latter, it must be shown that data collected by volunteers is sufficiently accurate and reliable. We engaged 119 volunteers over three years to map and estimate abundance of invasive plants in New York and New Jersey parklands. We tested their accuracy via collected pressed samples and by subsampling their transect points. We also compared the performances of volunteers and botanical experts. Our results support the notion that volunteer participation can enhance the data generated by scientists alone. We found that the quality of data collected might be affected by the environment in which the data are collected. We suggest that giving consideration to how people learn can not only help to achieve educational goals but can also help to produce more data to be used in scientific study. Â© 2011 Springer Science+Business Media, LLC.</t>
  </si>
  <si>
    <t>Kahan,B. C.</t>
  </si>
  <si>
    <t>Using re-randomization to increase the recruitment rate in clinical trials - an assessment of three clinical areas.</t>
  </si>
  <si>
    <t>Arte Number: 595. ate of Pubaton: 13 e 2016</t>
  </si>
  <si>
    <t>Background: Patient recruitment in clinical trials is often challenging, and as a result, many trials are stopped early due to insufficient recruitment. The re-randomization design allows patients to be re-enrolled and re-randomized for each new treatment episode that they experience. Because it allows multiple enrollments for each patient, this design has been proposed as a way to increase the recruitment rate in clinical trials. However, it is unknown to what extent recruitment could be increased in practice. Methods: We modelled the expected recruitment rate for parallel-group and re-randomization trials in different settings based on estimates from real trials and datasets. We considered three clinical areas: in vitro fertilization, severe asthma exacerbations, and acute sickle cell pain crises. We compared the two designs in terms of the expected time to complete recruitment, and the sample size recruited over a fixed recruitment period. Results: Across the different scenarios we considered, we estimated that re-randomization could reduce the expected time to complete recruitment by between 4 and 22 months (relative reductions of 19% and 45%), or increase the sample size recruited over a fixed recruitment period by between 29% and 171%. Re-randomization can increase recruitment most for trials with a short follow-up period, a long trial recruitment duration, and patients with high rates of treatment episodes. Conclusions: Re-randomization has the potential to increase the recruitment rate in certain settings, and could lead to quicker and more efficient trials in these scenarios. Copyright Â© 2016 The Author(s).</t>
  </si>
  <si>
    <t>Kaplan B.;Brennan,P. F.</t>
  </si>
  <si>
    <t>Consumer informatics supporting patients as co-producers of quality.</t>
  </si>
  <si>
    <t>The track entitled "Consumer Informatics Supporting Patients as Co-Producers of Quality" at the AMIA Spring 2000 Congress was devoted to examining the new field of consumer health informatics. This area is developing rapidly, as worldwide changes are occurring in the organization and delivery of health care and in the traditional roles of patient and provider. This paper describes the key themes of the track; implications of the growing area of consumer health informatics; and recommendations for informatics research, design, and policy. Key themes that emerged from the panels and discussions involved changes in roles of consumers and providers; supporting a patient-provider-information technology partnership; virtual, not physical, structure for health care and health care information delivery; and health care as an integrated part of one's life. Panelists and participants at the Congress developed recommendations for informatics research, design, and policy, with an overarching focus on how to support the patient-provider-information technology partnership to provide more patient-centered health care. They recommended that AMIA take an active leadership role in consumer health informatics. Specific recommendations were made concerning research, new patient record systems, provider support, information access and evaluation, and policy and regulation.</t>
  </si>
  <si>
    <t>Karavatas,S. G.</t>
  </si>
  <si>
    <t>The role of neurodevelopmental sequencing in the physical therapy management of a geriatric patient with Guillain-Barre syndrome.</t>
  </si>
  <si>
    <t>Topics in Geriatric Rehabilitation</t>
  </si>
  <si>
    <t>Guillain-Barre Syndrome (GBS) is a self-limiting autoimmune disorder that causes neuromuscular deficits, including quadriparesis. Definitive outcome data from physical therapy (PT) research, involving patients with GBS, are scarce. Most PT interventions for patients with GBS derive from approaches employed for other neuromuscular diagnoses. The purpose of this case report is to illustrate the role of neurodevelopmental sequencing in the PT management of a geriatric patient with GBS. Â© 2005 Lippincott Williams &amp; Wilkins, Inc.</t>
  </si>
  <si>
    <t>Keeler G.J.;Dvonch J.T.;Yip F.Y.;Parker E.A.;Israel B.A.;Marsik F.J.;Morishita M.;Barres J.A.;Robins T.G.;BrakefieldCaldwell W.;Sam,M.</t>
  </si>
  <si>
    <t>Assessment of personal and community-level exposures to particulate matter among children with asthma in Detroit, Michigan, as part of Community Action Against Asthma (CAAA).</t>
  </si>
  <si>
    <t>We report on the research conducted by the Community Action Against Asthma (CAAA) in Detroit, Michigan, to evaluate personal and community-level exposures to particulate matter (PM) among children with asthma living in an urban environment. CAAA is a community-based participatory research collaboration among academia, health agencies, and community-based organizations. CAAA investigates the effects of environmental exposures on the residents of Detroit through a participatory process that engages participants from the affected communities in all aspects of the design and conduct of the research; disseminates the results to all parties involved; and uses the research results to design, in collaboration with all partners, interventions to reduce the identified environmental exposures. The CAAA PM exposure assessment includes four seasonal measurement campaigns each year that are conducted for a 2-week duration each season. In each seasonal measurement period, daily ambient measurements of PM2.5 and PM10 (particulate matter with a mass median aerodynamic diameter less than 2.5 mum and 10 mum, respectively) are collected at two elementary schools in the eastside and southwest communities of Detroit. Concurrently, indoor measurements of PM2.5 and PM10 are made at the schools as well as inside the homes of a subset of 20 children with asthma. Daily personal exposure measurements of PM10 are also collected for these 20 children with asthma. Results from the first five seasonal assessment periods reveal that mean personal PM10 (68.4 +/- 39.2 mug/m3) and indoor home PM10 (52.2 +/- 30.6 mug/m3) exposures are significantly greater (p ) exposures are significantly greater (p 10 concentrations (25.8 +/- 11.8 mug/m3). The same was also found for PM2.5 (indoor PM2.5 = 34.4 +/- 21.7 mug/m3; outdoor PM2.5 = 15.6 +/- 8.2 mug/m3). In addition, significant differences (p ). In addition, significant differences (p 10 and PM2.5 are observed between the two Detroit communities (southwest PM10 = 28.9 +/- 14.4 mug/m3, PM2.5 = 17.0 +/- 9.3 mug/m3; eastside PM10 = 23.8 +/- 12.1 mug/m3, PM2.5 = 15.5 +/- 9.0 mug/m3). The increased levels in the southwest Detroit community are likely due to the proximity to heavy industrial pollutant point sources and interstate motorways. Trace element characterization of filter samples collected over the 2-year period will allow a more complete assessment of the PM components. When combined with other project measures, including concurrent seasonal twice-daily peak expiratory flow and forced expiratory volume at 1 sec and daily asthma symptom and medication dairies for 300 children with asthma living in the two Detroit communities, these data will allow not only investigations into the sources of PM in the Detroit airshed with regard to PM exposure assessment but also the role of air pollutants in exacerbation of childhood asthma.</t>
  </si>
  <si>
    <t>Kennedy E.;Matthews,D. R.</t>
  </si>
  <si>
    <t>Do clinical research networks work? the NIHR diabetes research network after 6 years.</t>
  </si>
  <si>
    <t>Clinical research in the UK has been boosted over the past decade thanks to the creation of a number of dedicated clinical research networks. Each of these facilitates the conduct of trials from both the academic and commercial sectors. The National Institute for Health Research Diabetes Research Network has been established to facilitate research that will be of benefit to people with diabetes or those who are at risk of developing the condition. Since 2006, the network has helped to recruit over 200,000 patients into over 600 clinical trials and other well-designed studies. The challenge over the next few years will be to consolidate this progress and to work with the networks sister networks to drive forward new and innovative ways to encourage patients and members of the public to become involved in research; from participation in clinical trials to working with the networks to ensure that the patient voice is heard and that the trials that are run are pertinent and relevant to people living with the condition. Â© 2012 Future Science Ltd.</t>
  </si>
  <si>
    <t>Kernick D.;Mitchell,A.</t>
  </si>
  <si>
    <t>Working with lay people in health service research: A model of co-evolution based on complexity theory.</t>
  </si>
  <si>
    <t>Journal of Interprofessional Care</t>
  </si>
  <si>
    <t>Involving lay researchers is an important part of Government policy in the United Kingdom within the context of the National Health Service. Here we draw upon insights from complexity theory to suggest a model that we call consensual qualitative research where lay researchers and professionals are co-producers of knowledge. The focus of attention is on understanding and facilitating the patterns that emerge from non-linear interaction at a local level. We describe some core principles that can facilitate the development of such a model and conclude that the resources in terms of time and effort that such an approach requires, should not be underestimated.</t>
  </si>
  <si>
    <t xml:space="preserve">1 (exclude after abstract) </t>
  </si>
  <si>
    <t xml:space="preserve">doesn't address POR or competnecies and is not a review paper </t>
  </si>
  <si>
    <t xml:space="preserve">Background: The aim of this study was to identify perceptions of the general public regarding research involving human tissues; to assess the  public's willingness to donate samples to biobanks; and to identify  factors associated with the willingness to donate samples. Methods: Cross-sectional survey. Postal questionnaires to a random sample of the general public in Sweden, 18-80 years of age (n = 6000) in October 2002 (response rate 49.4%; n = 2928). Results: A majority of the respondents  had a positive attitude towards genetic research. Their trust in authorities' capability to evaluate the risks and benefits of genetic research varied. Individual university/hospital-based researchers received the greatest trust, while the county councils (health care providers), and the Swedish Parliament received the lowest trust. Most respondents (86.0%) would donate a linked blood sample for research purposes. Another 3.0% would provide an anonymous sample. In total, 78% of the respondents would agree to both donation and storage. The most common motive was benefit of future patients. The majority was indifferent to the funding source for the research and would delegate this judgment to the research ethics committee. After adjusting for covariates, those more likely to donate a sample were middle-aged, had children, had personal experience of genetic disease, were blood donors,  had a positive attitude toward genetic research, and had trust in experts/institutions. Conclusions: The majority of the general public is  willing to donate a sample to a biobank. The willingness is mainly driven by altruism, and depends on the public being well-informed and  having trust in experts and institutions. Â© The Author 2005. Published 
by Oxford University Press on behalf of the European Public Health Association. All rights reserved. </t>
  </si>
  <si>
    <t>Genetic research and donation of tissue samples to biobanks. What do potential sample donors in the Swedish general public think?.</t>
  </si>
  <si>
    <t>Background: The aim of this study was to identify perceptions of the 
general public regarding research involving human tissues; to assess the
 public's willingness to donate samples to biobanks; and to identify 
factors associated with the willingness to donate samples. Methods: 
Cross-sectional survey. Postal questionnaires to a random sample of the 
general public in Sweden, 18-80 years of age (n = 6000) in October 2002 
(response rate 49.4%; n = 2928). Results: A majority of the respondents 
had a positive attitude towards genetic research. Their trust in 
authorities' capability to evaluate the risks and benefits of genetic 
research varied. Individual university/hospital-based researchers 
received the greatest trust, while the county councils (health care 
providers), and the Swedish Parliament received the lowest trust. Most 
respondents (86.0%) would donate a linked blood sample for research 
purposes. Another 3.0% would provide an anonymous sample. In total, 78% 
of the respondents would agree to both donation and storage. The most 
common motive was benefit of future patients. The majority was 
indifferent to the funding source for the research and would delegate 
this judgment to the research ethics committee. After adjusting for 
covariates, those more likely to donate a sample were middle-aged, had 
children, had personal experience of genetic disease, were blood donors,
 had a positive attitude toward genetic research, and had trust in 
experts/institutions. Conclusions: The majority of the general public is
 willing to donate a sample to a biobank. The willingness is mainly 
driven by altruism, and depends on the public being well-informed and 
having trust in experts and institutions. Â© The Author 2005. Published 
by Oxford University Press on behalf of the European Public Health 
Association. All rights reserved.</t>
  </si>
  <si>
    <t>KofmanAlfaro S.;Zenteno,J. C.</t>
  </si>
  <si>
    <t>Genetic services in Mexico City.</t>
  </si>
  <si>
    <t>In the year 2002, the population of Mexico was approaching 103 million inhabitants. Approximately 74% of them live in the cities with a continuous migration from rural to urban areas. Genetic departments are concentrated in the capital and other big cities. In this paper we review the current status of genetic departments in Mexico City, emphasizing the main areas of genetic services offered to the public and involved in research. We also comment on the deficiencies identified and suggest recommendations to improve the quality of the genetic services offered to the Mexican population. Copyright Â© 2004 S. Karger AG, Basel.</t>
  </si>
  <si>
    <t>Konek,S.</t>
  </si>
  <si>
    <t>The children's hospital of Philadelphia: A goal for excellence in pediatric health care.</t>
  </si>
  <si>
    <t>Topics in Clinical Nutrition</t>
  </si>
  <si>
    <t>Registered dietitians and dietetic technicians, registered, at The Children's Hospital of Philadelphia have a special opportunity to provide exceptional nutrition care to patients across the organization while they grow in their own expertise in many specialty areas. The Department of Clinical Nutrition has accepted the challenge to provide the very best in patient care, participate in research, and provide quality professional education to professional colleagues, interns, and students. This commentary provides an overview of an issue of Topics in Clinical Nutrition highlighting the willingness of staff members to embrace their individual development and share their expertise in a variety of specialty areas in pediatric nutrition. Copyright Â© 2012 Wolters Kluwer Health Lippincott Williams &amp; Wilkins.</t>
  </si>
  <si>
    <t>no t POR</t>
  </si>
  <si>
    <t>Koog Y.H.;Gil M.;We S.R.;Wi H.;Min,B. I.</t>
  </si>
  <si>
    <t>Barriers to Participant Retention in Knee Osteoarthritis Clinical Trials: A Systematic Review.</t>
  </si>
  <si>
    <t>Seminars in arthritis and rheumatism</t>
  </si>
  <si>
    <t>Objective: We investigated the reasons and rates of attrition in knee osteoarthritis trials through a systematic review of randomized, placebo-controlled, clinical trials. Methods: Randomized trials were identified by searches conducted in MEDLINE, SCOPUS, and the Cochrane Central Register of Controlled Trials. We then attempted to identify and describe the reasons for attrition and their associated themes. For each theme, we calculated the rate of patients who discontinued a trial from the total number of dropouts in each trial. The rates obtained with different trials were combined using a random effects model. We also performed a random effects meta-regression analysis to identify sources associated with the rates. Results: Overall, 259 studies consisting of 266 trials and 13,593 patients were included in the analysis. From these, we short-listed 54 attrition reasons and identified 21 key themes. "Ineffectiveness" and "adverse event" were the reasons frequently reported by &gt;5% of the dropouts. On further investigation of the theme ineffectiveness, the attrition rate was associated with delivery routes of treatment, trial duration, flare design, prohibition of usual analgesics, and allowing the use of escape medication. In cases of adverse events, we found that the treatment type and delivery route affected the attrition rate. Conclusions: Our findings not only support the importance of the intention-to-treat analysis, but also suggest the possibility of controlling the attrition at the study level. Â© 2013 Elsevier Inc.</t>
  </si>
  <si>
    <t>Kotter T.;Blozik E.;Scherer,M.</t>
  </si>
  <si>
    <t>Methods for the guideline-based development of quality indicators--a systematic review.</t>
  </si>
  <si>
    <t>Quality indicators (QIs) are used in many healthcare settings to measure, compare, and improve quality of care. For the efficient development of high-quality QIs, rigorous, approved, and evidence-based development methods are needed. Clinical practice guidelines are a suitable source to derive QIs from, but no gold standard for guideline-based QI development exists. This review aims to identify, describe, and compare methodological approaches to guideline-based QI development. We systematically searched medical literature databases (Medline, EMBASE, and CINAHL) and grey literature. Two researchers selected publications reporting methodological approaches to guideline-based QI development. In order to describe and compare methodological approaches used in these publications, we extracted detailed information on common steps of guideline-based QI development (topic selection, guideline selection, extraction of recommendations, QI selection, practice test, and implementation) to predesigned extraction tables. From 8,697 hits in the database search and several grey literature documents, we selected 48 relevant references. The studies were of heterogeneous type and quality. We found no randomized controlled trial or other studies comparing the ability of different methodological approaches to guideline-based development to generate high-quality QIs. The relevant publications featured a wide variety of methodological approaches to guideline-based QI development, especially regarding guideline selection and extraction of recommendations. Only a few studies reported patient involvement. Further research is needed to determine which elements of the methodological approaches identified, described, and compared in this review are best suited to constitute a gold standard for guideline-based QI development. For this research, we provide a comprehensive groundwork.</t>
  </si>
  <si>
    <t>Krieger A.C.;Szidon P.;Kesten,S.</t>
  </si>
  <si>
    <t>Skeletal muscle dysfunction in lung transplantation.</t>
  </si>
  <si>
    <t>Journal of Heart and Lung Transplantation</t>
  </si>
  <si>
    <t>Skeletal muscle dysfunction has been documented in patients with chronic lung disease by findings of diminished muscle strength and exercise performance. Several specific skeletal muscle abnormalities were detected. The proportion of type I fibers is decreased, which is similar to findings in deconditioning and immobilization. As decreases in type I fibers persist after transplantation, hypothesis of selective type I cell death has been proposed, possibly involving an increased rate of free radical formation in oxidative fibers that would interfere with full recovery of exercise capacity. A diminished capillary to fiber ratio is also found in healthy elderly subjects and other chronic diseases. Markers of reduced oxidative activity such as lower PCr and ATP levels and increased glycolytic and anaerobic function with early lactic acid accumulation, decreased intracellular pH and reduced oxygen utilization have also been established in chronic lung disease pre- and post-transplant. It is unclear if these findings are linked to a change in capillary bed anatomy resulting in decreased oxygen delivery to oxidative myofibrils. One major methodologic difficulty is the lack of a practical technique to repeatedly measure blood flow and oxygen delivery to exercising muscle. Further more, most pathophysiologic studies investigate small patient series, which makes generalization of findings to all subjects with COPD improbable. Heterogeneity in capillary blood flow and distribution has been demonstrated in exercising muscle. A test of Wagner's theoretical construct, using selected clinical data, predicts that after restoration of ventilatory capacity by lung transplantation, maximal oxygen utilization would fail to increase proportionately. It might be that lower oxygen availability would cause permanent muscle changes with subsequent fiber death. A complex interaction of circulatory, respiratory and musculoskeletal factors impairs our ability to isolate and identify the exact factors involved in this dysfunction. A lack of perfusion may generate cell atrophy and death, but may also be secondary to cellular dysfunction. The exact level where defects exist will be hard to define unless careful microscopic analysis of regional anatomy and physiology are made at different clinical stage sof the disease. If a cellular abnormality is more likely, the differentiation between mitochondrial and non-mitochondrial abnormalities in cellular oxygen utiliation will be difficult to assess. A common factor, such as deconditioning, may trigger a complex chain of events resulting in persistent abnormalities of oxygen utilization that can be only partially improved after physical rehabilitation. The cardiorespiratory system is dramatically improved after thoracic transplantation, and is not a limiting factor during exercise in those patients. Despite this, it appears that an abnormality in peripheral oxygen utilization persists. The bulk of observations is consistent with a myopathy as a factor in exercise limitation, but still can not exclude abnormal microcirculation and reduced oxygen delivery. Examining all of the above factors pre- and post-transplantation can help in distinguishing the pre-existing cardiopulmonary disease from other variables, such as medications, and help determine the contribution of immnosuppressant effects ot the underlying dysfunction and physical deconditioning. There is a tendency among clinicians to strive to identify a single limiting factor responsible for decreases in maximal oxygen utilization in given patients. Accordingly, exercise performances have been classified as 'ventilatory' or circulatory' limited. Such categorizations may be of questionable diagnostic value, as maximal oxygen utilizaton is actually set by an integrative process involving quantitative interactions between all steps in oxygen transportation (Figures 1 and 2). The established dysfunctional oxygen utilization by skeletal muscle is a pertinent problem in clinical practice because of the functional limitation of patients wit chronic lung and heart disease and because of the incomplete recovery of exercise capacity demonstrated after a potential curative procedure, such as organ transplantation. Identifying the determinant factors of such limitation and addressing its treatment will be an important step in the full recovery of those patients. Further research involving a quantitative assessment of the relative importance of each contributing step shall identify the potential sites for intervention and determine the maximal obtainable improvement of exercise capacity in patients iwht lung and heart disease.</t>
  </si>
  <si>
    <t>ot POr</t>
  </si>
  <si>
    <t>Labuzetta J.N.;Burnstein R.;Pickard,J.</t>
  </si>
  <si>
    <t>Ethical issues in consenting vulnerable patients for neuroscience research.</t>
  </si>
  <si>
    <t>Journal of Psychopharmacology</t>
  </si>
  <si>
    <t>Many subjects cannot give fully informed consent to take part in research by virtue of age or mental capacity. However, it is unacceptable to deny these patients involvement in research by virtue of a lack of capacity to consent to such research. Further, this would hinder the advancement of medical science and technologies that might ultimately benefit these patients. Conversely, it is as unacceptable to discriminate against these patients and their condition as it is to exploit them or expose them to undue risk. Neuroscientific research raises a number of specific ethical issues in this patient population, in particular issues of consent, potential benefits of research, management of incidental findings and the assignment of appropriate controls. This paper examines the dilemmas that surround such ethical issues, and demonstrates that various procedures including informed consent, deferred consent and consent by proxy can be used to consent patients in both the standard medical and research arenas. Researchers, clinicians and regulatory authorities must work together to understand the benefits, limitations, risks and obligations of any research study involving these patients in order to advance medical care. Â© The Author(s) 2011.</t>
  </si>
  <si>
    <t>Lacombe D.;Tejpar S.;Salgado R.;Cardoso F.;Golfinopoulos V.;Aust D.;Folprecht G.;Roth A.;Stupp,R.</t>
  </si>
  <si>
    <t>European perspective for effective cancer drug development.</t>
  </si>
  <si>
    <t>Nature Reviews Clinical Oncology</t>
  </si>
  <si>
    <t>Health systems and the clinical research landscape evolve continuously owing to increased risk aversion, scrutiny by funding bodies, and costs of clinical trials. In this context, however, current drug development procedures are far from optimal, as exemplified by the late-stage failure of several drugs. The identification of new drugs urgently requires approaches based on a solid understanding of cancer biology, and that will support the design of robust confirmatory trials. The complexity and the costs of drug development are now beyond the knowledge and operational capacity of single organisations, therefore, a drastic deviation from the traditional path of drug discovery and new forms of multidisciplinary partnerships are needed to succeed in this sector. The European Organisation for Research and Treatment of Cancer (EORTC) proposes the use of collaborative molecular screening platforms (CMSPs) as a new approach to tackle this issue. These CMSPs have the advantage of optimizing the expertise of several partners and combining efforts alongside with cost-sharing models for efficient patient selection. This article describes some of the challenges to advancing drug development and improving medical treatments and how these hurdles can be overcome. Â© 2014 Macmillan Publishers Limited. All rights reserved.</t>
  </si>
  <si>
    <t>Lam C.G.;Tsimicalis A.;Arreola M.;Auste C.;Bagai P.;Bansal S.;Chen H.Y.;Chitalkar P.;Chittem M.;Day S.;Dollman K.;Friedrich P.;Gordijn S.;Gupta S.;Halbert J.;Kaur G.;Koodiyedath B.;Kulkarni K.;LunaFineman S.;Martiniuk A.;Meskhishvili G.;Mostert S.;Tanchiva K.O.;Pizer B.;Rivas S.;Rossell N.;Sena G.;Sitaresmi M.N.;Soelistyo I.;Tiwari K.;Trippett T.;Van Litsenburg R.;Weaver M.;Ribeiro R.C.;Israels T.;Howard S.C.;Arora,R. S.</t>
  </si>
  <si>
    <t>Siop pediatric oncology in developing countries (PODC) abandonment of treatment working group: An evaluation of progress</t>
  </si>
  <si>
    <t>Purpose: Evaluation has emerged as a priority in global health; however, evaluations of global health partnerships in pediatric oncology are not widely-reported. An interdisciplinary SIOP PODC Abandonment of Treatment Working Group was established at SIOP Congress 2010 to promote efforts to study and reduce pediatric cancer treatment abandonment. An evaluation tool was developed to assess group functioning and progress and to guide strategic planning. Methods: A self-evaluation tool was iteratively created to assess group function (including personnel, organization, and activity), projects, and member involvement. Results: Membership grew since inauguration from 16 to 35 participants from 30 institutions in 14 countries, including trainees, mid-career participants, and global leaders, who provide multidisciplinary pediatric oncology care, conduct clinical and epidemiology research, or engage as parent and community advocates. Collaborations in research, education, and advocacy have progressed through emails and online meetings (including five group-wide and multiple sub-group sessions), using the freely accessible Cure4Kids website (www.Cure4Kids.org). Initial achievements include publication of consensus clarifications of abandonment's definition and measurement[1], establishment of an online repository (including 64 keyword-tagged resources), and mobilization of international members in developing and implementing abandonment projects. Activities underway include 1) a global health provider survey on abandonment magnitude, associated factors, and prevention strategies; 2) a systematic review of abandonment in low- and middle-income settings; 3) a multi-site protocol to assess families' cancer treatment-related costs; and 4) a tracking and early intervention proposal for children at risk of abandonment. The evaluation served to communicate partnership activities, highlighted site-specific needs, members' expertise and interests, and identified opportunities for next steps. Conclusion: Through open partnerships, interdisciplinary online collaboration of volunteer members can sustain research, education and advocacy efforts towards addressing needs in global pediatric oncology. Structured self-evaluation can help groups to promote cohesive decision-making; mobilize resources, expertise, and interests; monitor and stimulate progress; and generate new ideas.</t>
  </si>
  <si>
    <t>Lavallee D.C.;Wicks P.;Alfonso Cristancho R.;Mullins,C. D.</t>
  </si>
  <si>
    <t>Stakeholder engagement in patient-centered outcomes research: High-touch or high-tech?.</t>
  </si>
  <si>
    <t>Expert Review of Pharmacoeconomics and Outcomes Research</t>
  </si>
  <si>
    <t>Patient and stakeholder engagement enhances the meaningfulness of patient-centered outcomes research. Continuous engagement of diverse patients helps to achieve representativeness and to avoid tokenism, but is perceived as challenging due to resource and time constraints. The widespread availability of the internet, mobile phones, and electronic devices makes 'high-tech' solutions appealing, but such approaches may trade-off larger sample sizes for shallower engagement and/or skewed perspectives if most participants reflect users of technology. More traditional 'high-touch' solutions such as in-person interviews, focus groups, and town hall meetings can provide qualitative and sociological context and potentially more in-depth insights from small numbers of patients, but such approaches are also prone to selection bias as well. We compare and contrast high-tech and high-touch approaches to engaging stakeholders and suggest hybrid processes. Â© 2014 Informa UK, Ltd.</t>
  </si>
  <si>
    <t xml:space="preserve">Not Por and not competencies </t>
  </si>
  <si>
    <t>Lee Y.J.;Arida J.A.;Donovan,H. S.</t>
  </si>
  <si>
    <t>The application of crowdsourcing approaches to cancer research: a systematic review.</t>
  </si>
  <si>
    <t>Cancer Medicine</t>
  </si>
  <si>
    <t>Crowdsourcing is "the practice of obtaining participants, services, ideas, or content by soliciting contributions from a large group of people, especially via the Internet." (Ranard et al. J. Gen. Intern. Med. 29:187, 2014) Although crowdsourcing has been adopted in healthcare research and its potential for analyzing large datasets and obtaining rapid feedback has recently been recognized, no systematic reviews of crowdsourcing in cancer research have been conducted. Therefore, we sought to identify applications of and explore potential uses for crowdsourcing in cancer research. We conducted a systematic review of articles published between January 2005 and June 2016 on crowdsourcing in cancer research, using PubMed, CINAHL, Scopus, PsychINFO, and Embase. Data from the 12 identified articles were summarized but not combined statistically. The studies addressed a range of cancers (e.g., breast, skin, gynecologic, colorectal, prostate). Eleven studies collected data on the Internet using web-based platforms; one recruited participants in a shopping mall using paper-and-pen data collection. Four studies used Amazon Mechanical Turk for recruiting and/or data collection. Study objectives comprised categorizing biopsy images (n = 6), assessing cancer knowledge (n = 3), refining a decision support system (n = 1), standardizing survivorship care-planning (n = 1), and designing a clinical trial (n = 1). Although one study demonstrated that "the wisdom of the crowd" (NCI Budget Fact Book, 2017) could not replace trained experts, five studies suggest that distributed human intelligence could approximate or support the work of trained experts. Despite limitations, crowdsourcing has the potential to improve the quality and speed of research while reducing costs. Longitudinal studies should confirm and refine these findings.</t>
  </si>
  <si>
    <t>Levin A.;Tonelli M.;Bonventre J.;Coresh J.;Donner J.A.;Fogo A.B.;Fox C.S.;Gansevoort R.T.;Heerspink H.J.L.;Jardine M.;Kasiske B.;Kottgen A.;Kretzler M.;Levey A.S.;Luyckx V.A.;Mehta R.;Moe O.;Obrador G.;Pannu N.;Parikh C.R.;Perkovic V.;Pollock C.;Stenvinkel P.;Tuttle K.R.;Wheeler D.C.;Eckardt K.U.;Adu D.;Agarwal S.K.;Alrukhaimi M.;Anders H.J.;Ashuntantang G.;Basnet S.;Bello A.K.;Chailimpamontree W.;CorreaRotter R.;Craig J.;Douthat W.G.;Feldman H.I.;Ganji M.R.;GarciaGarcia G.;Gharbi M.B.;Harris D.C.;Jha V.;Johnson D.W.;Kazancioglu R.;Langham R.;Liu Z.H.;Massy Z.A.;Nangaku M.;Nelson R.G.;O'Donoghue D.;Okpechi I.;PecoitsFilho R.;Powe N.R.;Remuzzi G.;Roberts C.;Rossert J.;Sola L.;Stengel B.;M E.K.S.;Suzuki Y.;Tanaka T.;Tatiyanupanwong S.;Thomas B.;Uhlig K.;Walker R.;White S.L.;Wiecek A.;Yang,C. W.</t>
  </si>
  <si>
    <t>Global kidney health 2017 and beyond: a roadmap for closing gaps in care, research, and policy.</t>
  </si>
  <si>
    <t>The Lancet</t>
  </si>
  <si>
    <t>The global nephrology community recognises the need for a cohesive plan to address the problem of chronic kidney disease (CKD). In July, 2016, the International Society of Nephrology hosted a CKD summit of more than 85 people with diverse expertise and professional backgrounds from around the globe. The purpose was to identify and prioritise key activities for the next 5-10 years in the domains of clinical care, research, and advocacy and to create an action plan and performance framework based on ten themes: strengthen CKD surveillance; tackle major risk factors for CKD; reduce acute kidney injury-a special risk factor for CKD; enhance understanding of the genetic causes of CKD; establish better diagnostic methods in CKD; improve understanding of the natural course of CKD; assess and implement established treatment options in patients with CKD; improve management of symptoms and complications of CKD; develop novel therapeutic interventions to slow CKD progression and reduce CKD complications; and increase the quantity and quality of clinical trials in CKD. Each group produced a prioritised list of goals, activities, and a set of key deliverable objectives for each of the themes. The intended users of this action plan are clinicians, patients, scientists, industry partners, governments, and advocacy organisations. Implementation of this integrated comprehensive plan will benefit people who are at risk for or affected by CKD worldwide.</t>
  </si>
  <si>
    <t>Lewis R.J.;Calis K.A.;De Mets,D. L.</t>
  </si>
  <si>
    <t>Enhancing the scientific integrity and safety of clinical trials: Recommendations for data monitoring committees.</t>
  </si>
  <si>
    <t>JAMA - Journal of the American Medical Association</t>
  </si>
  <si>
    <t>Lewis T.C.;Robins T.G.;Joseph C.L.M.;Parker E.A.;Israel B.A.;Rowe Z.;Edgren K.K.;Salinas M.A.;Martinez M.E.;Brown,R. W.</t>
  </si>
  <si>
    <t>Identification of gaps in the diagnosis and treatment of childhood asthma using a community-based participatory research approach.</t>
  </si>
  <si>
    <t>The goal of this investigation was to use a community-based participatory research approach to develop, pilot test, and administer an asthma screening questionnaire to identify children with asthma and asthma symptoms in a community setting. This study was conducted as the recruitment effort for Community Action Against Asthma, a randomized trial of a household intervention to reduce exposure to environmental triggers of asthma and was not designed as a classic prevalence study. An asthma screening questionnaire was mailed and/or hand delivered to parents of 9,627 children, aged 5 to 11 years, in two geographic areas of Detroit, Michigan, with predominantly African American and Hispanic populations. Additional questionnaires were distributed via community networking. Measurements included parent report of their child's frequency of respiratory symptoms, presence of physician diagnosis of asthma, and frequency of doctor-prescribed asthma medication usage. Among the 3,067 completed questionnaires, 1,570 (51.2% of returned surveys, 16.3% of eligible population) were consistent with asthma of any severity and 398 (12.9% of returned surveys, 4.1% of eligible population) met criteria for moderate-to-severe asthma. Among those meeting criteria for moderate-to-severe asthma, over 30% had not been diagnosed by a physician, over one half were not taking daily asthma medication, and one quarter had not taken any physician-prescribed asthma medication in the past year. Screening surveys conducted within the context of a community-based participatory research partnership can identify large numbers of children with undiagnosed and/or undertreated moderate-to-severe asthma. These children are likely to benefit from interventions to reduce morbidity and improve quality of life.</t>
  </si>
  <si>
    <t>Liabo K.;Stewart,R.</t>
  </si>
  <si>
    <t>Involvement in research without compromising research quality.</t>
  </si>
  <si>
    <t>Health research funders in the UK now ask applicants to state how their research will involve patients and members of the public. Such involvement can help with questions that researchers repeatedly face: about improving trial recruitment, response rates and follow-up. Patient and Public Involvement (PPI) in research is usually presented in the form of a ladder, from a low rung where studies are led by researchers with no patient involvement, to a high rung where studies are patient-led. This hierarchy does not sit well with many clinicians and academics whose expertise appears to have been downgraded. This article argues that research quality and relevance are optimised when patient expertise is integrated with researchers' and policy-makers' expertise, and each role acknowledged and valued, illustrated by an alternative model for PPI which places research and expertise at the centre of the involvement enterprise. Â© The Royal Society of Medicine Press Ltd 2012.</t>
  </si>
  <si>
    <t>Liddell K.;Kompanje E.J.O.;Lemaire F.;Vrhovac B.;Menon D.K.;Bion J.;Chamberlain D.;Wiedermann C.J.;Druml,C.</t>
  </si>
  <si>
    <t>Recommendations in relation to the EU Clinical Trials Directive and Medical Research Involving Incapacitated Adults: A working group report of the Vienna Initiative to Save European Academic Research (VISEAR).</t>
  </si>
  <si>
    <t>Wiener klinische Wochenschrift</t>
  </si>
  <si>
    <t>This report records the views of a working group of the Vienna Initiative to Save European Academic Research (VISEAR). VISEAR, an association of European researchers predominantly from the public sector, seeks to improve European regulation of medical research. It is organised and financially supported by the University of Vienna, the Vienna School of Clinical Research and the Office of the Ethics Committee. The report discusses: (1) the implementation of the EU Directive 2001/20/EC ('the Clinical Trials Directive') insofar as it related to research involving adult patients unable to consent; (2) legal, ethical and practical difficulties experienced as a result of implementation of the Clinical Trials Directive; and (3) possible solutions to the problems experienced. The report is concerned with a broad variety of research involving incapacitated persons including research about mental illness, intellectual disability, age-related illness, critical care and emergency medicine (e.g. stroke, cardiac arrest, traumatic head injury). The Working Group makes the following recommendations: Implementation 1. Member States should monitor the impact of their laws on research involving incapacitated patients, particularly Member States which have applied the conditions of the Clinical Trials Directive to medical research other than clinical drug trials. 2. The European Commission ('EC') and Member States should publish guidance to assist researchers and ethics committees with the interpretation of the Directive and implementing legislation. Risk Assessment 3. The EC and Member States should recognise that in circumstances of clinical equipoise (which is an ethical requirement for enrolling patients in clinical trials) there will be substantial uncertainty whether administering a medicinal product will benefit a patient. The requirement that the trial be expected to produce benefits outweighing risks (or no risk at all) must be interpreted in light of this. 4. The EC and Member States should publish guidance about 'component analysis' to clarify that when assessing whether a trial will produce a benefit to the patient outweighing the risks (or no risk at all), the judgment should be made with reference to the benefits and risks associated with the research component of the trial (rather than components of the trial that reflect accepted medical therapies or treatments in equipoise). 5. In conjunction with component analysis, the EC and Member States should review or clarify the requirement that the trial produce 'a benefit to the patient outweighing the risks or produce no risk at all'. It should allow a protocol to include non-therapeutic components (e.g. scans, chart checks, blood tests) of no benefit to the individual, provided they represent no more than minimal risk, are minimised and proportionate to the knowledge gained. 6. When national legislation implementing the Directive covers more than clinical drug trials, Member States should ensure it permits research with no therapeutic benefit for the individual, provided it poses them no more than minimal risk (for example observational studies, research using human tissue samples or health records, and pathophysiological research). 7. Researchers should document instances when non-therapeutic research has been unwisely prohibited by inappropriate implementation or extension of the Directive. 8. The EC and Member States should support ethical and legal research to develop guidelines for difficult risk comparisons. Ethics Committee Review 9. The EC and Member States should increase the resources available for Ethics Committees to secure members or advisors with specialist knowledge relevant to clinical trials with incapacitated patients. 10. The EC and Member States should develop centralised bodies, guidelines and records of precedent decisions for ethics committees to increase the efficiency, consistency and predictability of their decisions. Revocation of Consent 11. The EC and Member States should clarify the extent of a legal representative's power to revoke the individual's participation in a clinical trial with reference to the future analysis for research purposes of data or tissue already collected. Permitted Investigations 12. Ethics committees should ensure that they interpret the phrase 'research...directly related to a life-threatening or debilitating clinical condition' appropriately, and not too narrowly. The interpretation should permit research in non-neurological conditions accompanied by incapacity, research in settings where incapacity is the consequence of essential therapy, research that addresses the common complications of incapacitating conditions, and research to improve methods of supportive therapy. Legal Representatives for Proxy Consent 13. Further legal research should be undertaken to ascertain the definitions of 'legal representative' that apply in Member States. This could be used as a resource to ensure the lawfulness of international trials; for the basis of public debates and discussion papers discussing whether to broaden current definitions; and to analyse the extent to which current definitions cause problems for research about emergency and critical illness. Emergency and Critical Illness Research 14. Article 5(a) of the Directive should be construed purposively or amended if necessary (by extension, waiver or deferral) to permit and harmonise emergency research involving incapacitated persons where treatment must be commenced as a matter of urgency. 15. Member States should implement systems for legal representation that are compatible with critical illness research. Countries which ordinarily rely on court appointed representatives should check the system is making timely appointments. Countries which usually rely on family members to act as legal representatives should permit decisions to be made by other persons (unconnected with the research) when family members are too stressed to decide, or should waive or defer the consent requirement. Â© Springer-Verlag 2006.</t>
  </si>
  <si>
    <t>Lindblad B.M.;Rasmussen B.H.;Sandman,P. O.</t>
  </si>
  <si>
    <t>Being in tune with oneself, children, and parents: Meanings of being a supporter to families with children who have disabilities as narrated by parent-selected professionals.</t>
  </si>
  <si>
    <t>The importance of giving professional support to parents who have a child with a disability is well documented in the research literature. Research from parents' perspective shows however that how support is delivered for an entire family's well-being is crucial. The aim of this study was to illuminate the meanings of being a supporter as narrated by nine parent-selected professionals. The findings show that having a personal and professional philosophy on being and doing is crucial when helping parents care for their child. Being confident that it is always possible to help means to seek unique solutions for each child and family. Being a trustworthy partner of parents means to trust in parents as invaluable partners as well as to exert efforts to gain the parents' trust, seeing parents as both persons and the child's carer, and being sensitive to parents' vulnerability. Enabling parents to gain competence and confidence in parenthood embraces the knowledge and skills necessary for the competence as their child's carer and respecting parental authority. The findings are interpreted as being in tune with oneself, children, and parents-which in this study implies freedom from being confined by bureaucracy, prestige, and institutional norms but freedom to be authentic and act according to personal philosophies. Â© 2005 Published by Elsevier Inc.</t>
  </si>
  <si>
    <t>Ling,W.</t>
  </si>
  <si>
    <t>Buprenorphine implant for opioid addiction.</t>
  </si>
  <si>
    <t>Pain Management</t>
  </si>
  <si>
    <t>The buprenorphine implant (ProbuphineTM, Titan Pharmaceuticals, CA, USA) is a recently developed long-acting formulation of buprenorphine, which is a partial opioid agonist that is widely used in the marketed, sublingual, daily-dose form for managing opioid addiction. The new formulation uses a novel delivery system consisting of subcutaneously implanted solid matrix 'rods made from a mixture of ethylene vinyl acetate and buprenorphine. The buprenorphine implant was developed to ensure medication compliance, eliminate misuse and abuse from diversion of sublingual buprenorphine, and increase therapeutic benefit of the medication. The implant is not a 'new drug, but an innovative means of delivering a medication proven effective for treating opioid addiction. The implant has not yet been approved by the US FDA. The information in this review has been gleaned from research reports, documentation in the literature, and from the authors experience treating opioid-dependent patients, and involvement in clinical research examining sublingual buprenorphine and the buprenorphine implant. Â© 2012 Future Medicine Ltd.</t>
  </si>
  <si>
    <t>Liu H.Y.;Kobernus M.;Broday D.;Bartonova,A.</t>
  </si>
  <si>
    <t>A conceptual approach to a citizens' observatory-supporting community-based environmental governance.</t>
  </si>
  <si>
    <t>Arte Number: 107. ate of Pubaton: 12 e 2014</t>
  </si>
  <si>
    <t>In recent years there has been a trend to view the Citizens' Observatory as an increasingly essential tool that provides an approach for better observing, understanding, protecting and enhancing our environment. However, there is no consensus on how to develop such a system, nor is there any agreement on what a Citizens' Observatory is and what results it could produce. The increase in the prevalence of Citizens' Observatories globally has been mirrored by an increase in the number of variables that are monitored, the number of monitoring locations and the types of participating citizens. This calls for a more integrated approach to handle the emerging complexities involved in this field, but before this can be achieved, it is essential to establish a common foundation for Citizens' Observatories and their usage. There are many aspects to a Citizens' Observatory. One view is that its essence is a process that involves environmental monitoring, information gathering, data management and analysis, assessment and reporting systems. Hence, it requires the development of novel monitoring technologies and of advanced data management strategies to capture, analyse and survey the data, thus facilitating their exploitation for policy and society. Practically, there are many challenges in implementing the Citizens' Observatory approach, such as ensuring effective citizens' participation, dealing with data privacy, accounting for ethical and security requirements, and taking into account data standards, quality and reliability. These concerns all need to be addressed in a concerted way to provide a stable, reliable and scalable Citizens' Observatory programme. On the other hand, the Citizens' Observatory approach carries the promise of increasing the public's awareness to risks in their environment, which has a corollary economic value, and enhancing data acquisition at low or no cost. In this paper, we first propose a conceptual framework for a Citizens' Observatory programme as a system that supports and promotes community-based environmental governance. Next, we discuss some of the challenges involved in developing this approach. This work seeks to initiate a debate and help defining what is the Citizens' Observatory, its potential role in environmental governance, and its validity as a tool for environmental research. Copyright Â© 2014 Liu et al.</t>
  </si>
  <si>
    <t>Lo B.;Grady,C.</t>
  </si>
  <si>
    <t>Ethical considerations in HIV cure research: Points to consider.</t>
  </si>
  <si>
    <t>Current Opinion in HIV and AIDS</t>
  </si>
  <si>
    <t>PURPOSE OF REVIEW: Research directed toward an HIV cure presents ethical as well as scientific challenges. RECENT FINDINGS: International guidelines, regulations, and the medical literature provide helpful guidance on protecting research participants. SUMMARY: This review presents points to consider for researchers, sponsors, oversight committees, community advisory boards, and HIV advocates to help resolve ethical challenges that are particularly complex or difficult or that are not adequately addressed by current ethical guidelines. The points to consider are: collaborative partnership among international scientists from both the private and public sectors, as well as engagement of HIV-affected communities, social value, scientific validity, fair selection of participants and study sites, a favorable and acceptable risk-benefit balance, independent scientific and ethical review, informed and voluntary consent, and respect for enrolled patients and communities. To prevent therapeutic misconception, participants' comprehension of key features of the study may need to be assessed. Participants who suffer study-related adverse events should receive appropriate medical care and compensation. If interventions are shown capable of curing HIV, sponsors and international funding agencies should plan how to make them available and affordable in resource-poor countries. Â© 2013 Wolters Kluwer Health Lippincott Williams &amp;Wilkins.</t>
  </si>
  <si>
    <t>Loh P.;SugermanBrozan J.;Wiggins S.;Noiles D.;Archibald,C.</t>
  </si>
  <si>
    <t>From asthma to AirBeat: Community-driven monitoring of fine particles and black carbon in Roxbury, Massachusetts.</t>
  </si>
  <si>
    <t>Asthma is an ongoing environmental justice concern in Roxbury, an urban neighborhood of Boston, Massachusetts. Residents, especially local youth, were the first to investigate the potential links between high asthma rates and air pollution, particularly from diesel buses and trucks. A youth-led march for clean air and community air monitoring projects drew governmental and media attention to these problems. In 1998, a collaboration of environmental justice, government, and research groups came together to develop a real-time air pollution monitoring system known as AirBeat. This community-based participatory research project was designed to answer community questions about whether there are pollution "hot spots" in Roxbury and the degree to which diesel emissions are contributing to health problems. AirBeat measures and reports levels of PM2.5 (particulate matter with a mass median aerodynamic diameter &lt;=2.5 mum), ozone, and black carbon on an hourly basis. These data are accessible via a website, telephone hotline, and a flag warning system. AirBeat is successful because community residents and organizations participate as equal partners with an equitable share of funding. The project also promotes a community sense of ownership and pride. Dozens of youth have developed leadership and scientific skills. The media have extensively covered the project as a community victory. The data support the claim that Dudley Square in Roxbury is a hot spot for air pollution. This information is now being used to advocate for alternative fuel transit buses and other clean air measures. Finally, this project has strengthened community partnerships with research and governmental institutions.</t>
  </si>
  <si>
    <t>LoPresti M.;Appelboom G.;Bruyere O.;Reginster J.Y.;Klug E.;Connolly,E. S.</t>
  </si>
  <si>
    <t>Patient engagement in clinical research through mobile technology.</t>
  </si>
  <si>
    <t>Clinical Practice</t>
  </si>
  <si>
    <t>No abstract; not POR</t>
  </si>
  <si>
    <t>Lorenz L.S.;Kolb,B.</t>
  </si>
  <si>
    <t>Involving the public through participatory visual research methods.</t>
  </si>
  <si>
    <t>Objectives To show how providing cameras to patients and community residents can be effective at involving the public in generating understanding of consumer, community, and health system problems and strengths. Background Health-care institutions and systems may seek to include consumer perspectives on health and health care yet be challenged to involve the most vulnerable sectors, be they persons with disabilities or persons with low socio-economic status living in societies where a top-down approach to policy is the norm. Methods Drawing on study examples using photo-elicitation and photovoice in Morocco and the United States, the authors explore issues of planning, data analysis, ethical concerns and action related to using participatory visual methods in different cultural and political contexts. Results Visual data generated by consumers can be surprising and can identify health system problems and strengths omitted from data gathered using other means. Statistical data may convince policy makers of the need to address a problem. Participant visual data may in turn encourage policy maker attention and action. Conclusion Health system decision making may be improved by having a broader range of data available. Participant-generated visual data may support data gathered using traditional methods, or provide a reality check when compared with data generated by organizations, researchers and policy makers. The two study examples model innovative ways to surface health and health-care issues as they relate to consumers' real lives and engage vulnerable groups in systems change, even in contexts where expressing opinions might be seen as a risky thing to do. Â© 2009 Blackwell Publishing Ltd.</t>
  </si>
  <si>
    <t>Malone R.E.;Yerger V.B.;McGruder C.;Froelicher,E.</t>
  </si>
  <si>
    <t>It's like tuskegee in reverse: A case study of ethical tensions in institutional review board review of community-based participatory research.</t>
  </si>
  <si>
    <t>Community-based participatory research (CBPR) addresses the social justice dimensions of health disparities by engaging marginalized communities, building capacity for action, and encouraging more egalitarian relationships between researchers and communities. CBPR may challenge institutionalized academic practices and the understandings that inform institutional review board deliberations and, indirectly, prioritize particular kinds of research. We present our attempt to study, as part of a CBPR partnership, cigarette sales practices in an inner-city community. We use critical and communitarian perspectives to examine the implications of the refusal of the university institutional review board (in this case, the University of California, San Francisco) to approve the study. CBPR requires expanding ethical discourse beyond the procedural, principle-based approaches common in biomedical research settings. The current ethics culture of academia may sometimes serve to protect institutional power at the expense of community empowerment.</t>
  </si>
  <si>
    <t>Marshman Z.;Gupta E.;Baker S.R.;Robinson P.G.;Owens J.;Rodd H.D.;Benson P.E.;Gibson,B.</t>
  </si>
  <si>
    <t>Seen and heard: towards child participation in dental research.</t>
  </si>
  <si>
    <t>International journal of paediatric dentistry</t>
  </si>
  <si>
    <t>BACKGROUND: There has been an increasing emphasis in many countries worldwide to capture the views of children on health services and research. A previous systematic review found that most oral health research from 2000 to 2005 was conducted on children and highlighted the need for greater research with children. AIM: To describe the extent to which oral health research between 2006 and 2014 has been conducted with or on children. DESIGN: Systematic review. Electronic databases were searched for the literature on child dental health. Each identified paper was examined by two researchers and categorised based on the extent to which children were involved in the research, the type of study (evaluative or otherwise), the country of origin, and the clinical discipline. RESULTS: The search included 2950 papers after application of the exclusion criteria. Of these, 17.4% were with children, 18.3% involved the use of proxies (parents or clinician), and 64.2% were on children. CONCLUSIONS: The proportion of studies from 2006 to 2014 involving research with children has increased from 7.3% in 2000-2005. This systematic review provides evidence for movement towards children's involvement in dental research over the last 10 years. Future dental research must focus on incorporating children's perspectives into the evaluation of dental treatments to improve outcomes for children.</t>
  </si>
  <si>
    <t xml:space="preserve">1 on title/ exclude on abstract  </t>
  </si>
  <si>
    <t>Mastroianni A.C.;Kahn,J. P.</t>
  </si>
  <si>
    <t>Risk and responsibility: Ethics, Grimes v Kennedy Krieger, and public health research involving children.</t>
  </si>
  <si>
    <t>The legal case of Grimes v. Kennedy Krieger Institute, Inc, has raised concerns in the public health research community regarding the acceptable level of risk in research involving children, parental authority for informed consent, and exploitation of research subjects for the benefit of public health. We provide an overview of the case and discuss the impact of the court's decision and its possible effect on future research protection policies and practices.</t>
  </si>
  <si>
    <t>NOt POR</t>
  </si>
  <si>
    <t>Mauck C.K.;Straten,A. V. D.</t>
  </si>
  <si>
    <t>Using objective markers to assess participant behavior in HIV prevention trials of vaginal microbicides.</t>
  </si>
  <si>
    <t>Journal of acquired immune deficiency syndromes</t>
  </si>
  <si>
    <t>The need to verify participant behavior exists in any study in which behavior may affect outcomes. In vaginal microbicide trials, the act of having sex and the use of study products and condoms all affect the risk of acquiring HIV/sexually transmitted infections (STIs). Until now, these behaviors have been assessed using self-reports. But self-reports are limited by participant cooperation in answering questions, imperfect recall, and social desirability biases. Biomarkers are increasingly being used in medicine to reduce the time and resources needed to bring a drug to market. The use of biomarkers in vaginal microbicide trials has been proposed as a means of assessing factors that affect the risk of sexual acquisition of HIV/STIs, namely, the presence of preexisting infection, cervicovaginal inflammation, and the presence of HIV/STIs. Biomarkers for some of these already exist. What are needed are validated markers of behaviors that might affect risk, namely, markers for sexual behavior and for the use of study products and condoms. Validating and working out the logistics of collecting such markers in large trials will be a challenge. But finding objective markers for behavior may help improve adherence measurement during a trial and is a rate-limiting step in the field of vaginal microbicides. Resources and funding should be mobilized to develop and validate markers of sexual behavior and product use as a high priority in vaginal microbicide research. Â© 2008 Lippincott Williams &amp; Wilkins.</t>
  </si>
  <si>
    <t>McCabeSellers B.;Lovera D.;Nuss H.;Wise C.;Ning B.;Teitel C.;Clark B.S.;Toennessen T.;Green B.;Bogle M.L.;Kaput,J.</t>
  </si>
  <si>
    <t>Personalizing nutrigenomics research through community based participatory research and omics technologies.</t>
  </si>
  <si>
    <t>OMICS A Journal of Integrative Biology</t>
  </si>
  <si>
    <t>Personal and public health information are often obtained from studies of large population groups. Risk factors for nutrients, toxins, genetic variation, and more recently, nutrient-gene interactions are statistical estimates of the percentage reduction in disease in the population if the risk were to be avoided or the gene variant were not present. Because individuals differ in genetic makeup, lifestyle, and dietary patterns than those individuals in the study population, these risk factors are valuable guidelines, but may not apply to individuals. Intervention studies are likewise limited by small sample sizes, short time frames to assess physiological changes, and variable experimental designs that often preclude comparative or consensus analyses. A fundamental challenge for nutrigenomics will be to develop a means to sort individuals into metabolic groups, and eventually, develop risk factors for individuals. To reach the goal of personalizing medicine and nutrition, new experimental strategies are needed for human study designs. A promising approach for more complete analyses of the interaction of genetic makeups and environment relies on community-based participatory research (CBPR) methodologies. CBPR's central focus is developing a partnership among researchers and individuals in a community that allows for more in depth lifestyle analyses but also translational research that simultaneously helps improve the health of individuals and communities. The USDA-ARS Delta Nutrition Intervention Research program exemplifies CBPR providing a foundation for expanded personalized nutrition and medicine research for communities and individuals. Â© 2008 Mary Ann Liebert, Inc.</t>
  </si>
  <si>
    <t>McCambridge J.;Kypri K.;Elbourne,D.</t>
  </si>
  <si>
    <t>Research participation effects: A skeleton in the methodological cupboard.</t>
  </si>
  <si>
    <t>Objective There have been concerns about impacts of various aspects of taking part in research studies for a century. The concerns have not, however, been sufficiently well conceptualized to form traditions of study capable of defining and elaborating the nature of these problems. In this article we present a new way of thinking about a set of issues attracting long-standing attention. Study Design and Setting We briefly review existing concepts and empirical work on well-known biases in surveys and cohort studies and propose that they are connected. Results We offer the construct of "research participation effects" (RPE) as a vehicle for advancing multi-disciplinary understanding of biases. Empirical studies are needed to identify conditions in which RPE may be sufficiently large to warrant modifications of study design, analytic methods, or interpretation. We consider the value of adopting a more participant-centred view of the research process as a way of thinking about these issues, which may also have benefits in relation to research methodology more broadly. Conclusion Researchers may too readily overlook the extent to which research studies are unusual contexts, and that people may react in unexpected ways to what we invite them to do, introducing a range of biases.</t>
  </si>
  <si>
    <t>McCarthy D.;Blumenthal,D.</t>
  </si>
  <si>
    <t>Stories from the sharp end: Case studies in safety improvement.</t>
  </si>
  <si>
    <t>Motivated by pressure and a wish to improve, health care organizations are implementing programs to improve patient safety. This article describes six natural experiments in health care safety that show where the safety field is heading and opportunities for and barriers to improvement. All these programs identified organizational culture change as critical to making patients safer, differing chiefly in their methods of creating a patient safety culture. Their goal is a safety culture that promotes continuing innovation and improvement, transcending whatever particular safety methodology is used. Policymakers could help stimulate a culture of safety by linking regulatory goals to safety culture expectations, sponsoring voluntary learning collaborations, rewarding safety improvements, better using publicly reported data, encouraging consumer involvement, and supporting research and education. Â© 2006 Milbank Memorial Fund. Published by Blackwell Publishing.</t>
  </si>
  <si>
    <t>McCune S.K.;Mathis L.L.;Cocchetto D.M.;Ball K.;Rodriguez,W.</t>
  </si>
  <si>
    <t>Safer, better, more appropriate: Clinical trial design for pediatric drug labels.</t>
  </si>
  <si>
    <t>Drug information journal</t>
  </si>
  <si>
    <t>Off-label use of drugs in pediatrics remains a national and international problem. The American Academy of Pediatrics determined in 1977, and reaffirmed in 1995, that there was a moral imperative to formally study drugs in children so they "have access to important medications and receive optimal drug therapy." Congress passed legislation in 1997 that encouraged the study of patent drugs, or those with remaining exclusivity or patent protection, in pediatric patients. Manufacturers of new chemical entities could earn an incentive (in the form of pediatric exclusivity) for their product if a program of pediatric clinical research that met the requirements of a Written Request from the Food and Drug Administration was completed as scheduled. Such pediatric research must be expected to yield medically valuable information for pediatric patients. Additional legislation, the Best Pharmaceutical for Children Act, which renewed the exclusivity incentive for the "on-patent" drugs and provides a mechanism to facilitate the study of "off-patent drugs", and the Pediatric Research Equity Act address ways to encourage obtaining safety and efficacy data in pediatric patients. Pediatric drug trials require a concerted effort from academia, industry, and patient advocacy groups to obtain safety, efficacy, and pharmacokinetic data in placebo-controlled or active-controlled multicenter trials. Because of the unique nature of pediatric patients, data for pediatric drug labeling may need to be derived from creative clinical trial designs and population pharmacokinetic studies, randomized withdrawal trials, enrichment studies, as well as the utilization of extrapolation of clinical efficacy when appropriate. These novel approaches to clinical trial design as well as a discussion of more classical clinical trials are discussed in relation to pediatric clinical studies. Copyright Â© 2006 Drug Information Association, Inc.</t>
  </si>
  <si>
    <t>McDonagh J.E.;Bateman,B.</t>
  </si>
  <si>
    <t>Archives of Disease in Childhood: Education and Practice Edition</t>
  </si>
  <si>
    <t>Research development in the adolescent health arena is increasingly called for, given the relative lack of robust data on the health of young people. However, specific issues need to be considered when researching this age group. Such issues include participation of young people in the research process, availability of adolescent-specific data, developmental considerations and the interface between paediatric and adult-orientated healthcare. The aim of this paper is to highlight the importance of participation of young people in research and to discuss the key areas for consideration for practitioners when conducting research involving young people.</t>
  </si>
  <si>
    <t>1 on title (exclude after abstract, not a review paper)</t>
  </si>
  <si>
    <t>McDonald A.M.;Treweek S.;Shakur H.;Free C.;Knight R.;Speed C.;Campbell,M. K.</t>
  </si>
  <si>
    <t>Using a business model approach and marketing techniques for recruitment to clinical trials.</t>
  </si>
  <si>
    <t>Arte Number: 74. ate of Pubaton: 11 Mar 2011</t>
  </si>
  <si>
    <t>Randomised controlled trials (RCTs) are generally regarded as the gold standard for evaluating health care interventions. The level of uncertainty around a trial's estimate of effect is, however, frequently linked to how successful the trial has been in recruiting and retaining participants. As recruitment is often slower or more difficult than expected, with many trials failing to reach their target sample size within the timescale and funding originally envisaged, the results are often less reliable than they could have been. The high number of trials that require an extension to the recruitment period in order to reach the required sample size potentially delays the introduction of more effective therapies into routine clinical practice. Moreover, it may result in less research being undertaken as resources are redirected to extending existing trials rather than funding additional studies. Poor recruitment to publicly-funded RCTs has been much debated but there remains remarkably little clear evidence as to why many trials fail to recruit well, which recruitment methods work, in which populations and settings and for what type of intervention. One proposed solution to improving recruitment and retention is to adopt methodology from the business world to inform and structure trial management techniques. We review what is known about interventions to improve recruitment to trials. We describe a proposed business approach to trials and discuss the implementation of using a business model, using insights gained from three case studies. Â© 2011 McDonald et al; licensee BioMed Central Ltd.</t>
  </si>
  <si>
    <t>McGregor S.;Henderson K.J.;Kaldor,J. M.</t>
  </si>
  <si>
    <t>How are health research priorities set in low and middle income countries? A systematic review of published reports.</t>
  </si>
  <si>
    <t>PLoS ONE</t>
  </si>
  <si>
    <t>Arte Number: e108787. ate of Pubaton: 02 Ot 2014</t>
  </si>
  <si>
    <t>Background: Priority setting is increasingly recognised as essential for directing finite resources to support research that maximizes public health benefits and drives health equity. Priority setting processes have been undertaken in a number of low- and middle-income country (LMIC) settings, using a variety of methods. We undertook a critical review of reports of these processes. Methods and Findings: We searched electronic databases and online for peer reviewed and non-peer reviewed literature. We found 91 initiatives that met inclusion criteria. The majority took place at the global level (46%). For regional or national initiatives, most focused on Sub Saharan Africa (49%), followed by East Asia and Pacific (20%) and Latin America and the Caribbean (18%). A quarter of initiatives aimed to cover all areas of health research, with a further 20% covering communicable diseases. The most frequently used process was a conference or workshop to determine priorities (24%), followed by the Child Health and Nutrition Initiative (CHNRI) method (18%). The majority were initiated by an international organization or collaboration (46%). Researchers and government were the most frequently represented stakeholders. There was limited evidence of any implementation or follow-up strategies. Challenges in priority setting included engagement with stakeholders, data availability, and capacity constraints. Conclusions: Health research priority setting (HRPS) has been undertaken in a variety of LMIC settings. While not consistently used, the application of established methods provides a means of identifying health research priorities in a repeatable and transparent manner. In the absence of published information on implementation or evaluation, it is not possible to assess what the impact and effectiveness of health research priority setting may have been. Copyright Â© 2014 McGregor et al.</t>
  </si>
  <si>
    <t>Melien O.;Aotani E.;Anderiesz C.;Bertoye P.H.;Cazap E.;Chan A.;Ghersi D.;Gouya G.;Isaac M.;Kvalheim G.;Makanga M.;Nam B.H.;Ren J.;Siegfried N.;Steinhausen K.;Stuart G.C.E.;Vallikad E.;Vaz F.;Vella S.;Wolzt M.;Trimble,E. L.</t>
  </si>
  <si>
    <t>Report from subgroup education, training, infrastructure and patient involvement under OECD GSF working group to facilitate international cooperation in non-commercial clinical trials.</t>
  </si>
  <si>
    <t>Japanese Pharmacology and Therapeutics</t>
  </si>
  <si>
    <t>S137</t>
  </si>
  <si>
    <t>The rapid development and completion of academic clinical trials should be viewed as a priority in order to prevent disease, and to reduce the morbidity and mortality associated with disease. International cooperation in the field of multi-center clinical trials is essential for the optimal performance of this research activity. However, there are several impediments to conducting multi-center clinical trials. In recognition of this, the OECD Global Science Forum established a Working Group to facilitate international cooperation in non-commercial clinical trials. A major focus of this work has been on the need to improve supporting infrastructure, education and training of trial investigators, and patient involvement in clinical research. The present article describes the work of the Education and Training Subgroup of the OECD Working Group. This includes a description of the scope and status of related initiatives in these fields in different countries as well as consensus recommendations arising from the Sub-group. The report is one of the background documents for the final Working Group report "Facilitating International Cooperation in Non-Commercial Clinical Trials" from OECD-GSF.</t>
  </si>
  <si>
    <t>Messner D.A.;Mohr P.;Towse,A.</t>
  </si>
  <si>
    <t>Futurescapes: Evidence expectations in the USA for comparative effectiveness research for drugs in 2020.</t>
  </si>
  <si>
    <t>Aim: Explore key factors influencing future expectations for the production of evidence from comparative effectiveness research for drugs in the USA in 2020 and construct three plausible future scenarios. Materials &amp; methods: Semistructured key informant interviews and three rounds of modified Delphi with systematic scenario-building methods. Results &amp; conclusion: Most influential key factors were: health delivery system integration; electronic health record development; exploitation of very large databases and mixed data sources; and proactive patient engagement in research. The scenario deemed most likely entailed uneven development of large integrated health systems with pockets of increased provider risk for patient care, enhanced data collection systems, changing incentives to do comparative effectiveness research and new opportunities for evidence generation partnerships. Copyright Â© 2015 Future Medicine Ltd.</t>
  </si>
  <si>
    <t>Middleton J.W.;Piccenna L.;Lindsay Gruen R.;Williams S.;Creasey G.;Dunlop S.;Brown D.;Batchelor P.E.;Berlowitz D.J.;Coates S.;Dunn J.A.;Furness J.B.;Galea M.P.;Geraghty T.;Kwon B.K.;Urquhart S.;Yates D.;Bragge,P.</t>
  </si>
  <si>
    <t>Developing a spinal cord injury research strategy using a structured process of evidence review and stakeholder dialogue. Part III: Outcomes.</t>
  </si>
  <si>
    <t>Spinal Cord</t>
  </si>
  <si>
    <t>Study design:Focus Group.Objectives:To develop a unified, regional spinal cord injury (SCI) research strategy for Australia and New Zealand.Setting:Australia.Methods:A 1-day structured stakeholder dialogue was convened in 2013 in Melbourne, Australia, by the National Trauma Research Institute in collaboration with the SCI Network of Australia and New Zealand. Twenty-three experts participated, representing local and international research, clinical, consumer, advocacy, government policy and funding perspectives. Preparatory work synthesised evidence and articulated draft principles and options as a starting point for discussion.Results:A regional SCI research strategy was proposed, whose objectives can be summarised under four themes. (1) Collaborative networks and strategic partnerships to increase efficiency, reduce duplication, build capacity and optimise research funding. (2) Research priority setting and coordination to manage competing studies. (3) Mechanisms for greater consumer engagement in research. (4) Resources and infrastructure to further develop SCI data registries, evaluate research translation and assess alignment of research strategy with stakeholder interests. These are consistent with contemporary international SCI research strategy development activities.Conclusion:This first step in a regional SCI research strategy has articulated objectives for further development by the wider SCI research community. The initiative has also reinforced the importance of coordinated, collective action in optimising outcomes following SCI. Copyright Â© 2015 International Spinal Cord Society All rights reserved.</t>
  </si>
  <si>
    <t>not POT</t>
  </si>
  <si>
    <t>Miller V.A.;Drotar D.;Kodish,E.</t>
  </si>
  <si>
    <t>Children's competence for assent and consent: A review of empirical findings.</t>
  </si>
  <si>
    <t>Ethics and Behavior</t>
  </si>
  <si>
    <t>This narrative review summarizes the empirical literature on children's competence for consent and assent in research and treatment settings. Studies varied widely regarding methodology, particularly in the areas of participant sampling, situational context studied (e.g., psychological versus medical settings), procedures used (e.g., lab-based vs. real-world approaches), and measurement of competence. This review also identified several fundamental dilemmas underlying approaches to children 's informed consent. These dilemmas, including autonomy versus best interests approaches, legal versus psychological or ethical approaches, child- versus family-based approaches, and approaches that emphasize consent versus those that emphasize assent, have implications for the measurement of children's competence and interpretation of findings. Recommendations for future research in the area of children's informed consent include the use of diverse samples and control groups, development of multidimensional and standardized measures of competence, utilization of observational methods and longitudinal designs, examination of noncognitive aspects of children's competence, and comparison of children's competence for treatment and research decisions.</t>
  </si>
  <si>
    <t>Mills E.;Wilson K.;Rachlis B.;Griffith L.;Wu P.;Guyatt G.;Cooper,C.</t>
  </si>
  <si>
    <t>Barriers to participation in HIV drug trials: A systematic review.</t>
  </si>
  <si>
    <t>Lancet Infectious Diseases</t>
  </si>
  <si>
    <t>The enrolling of adequate participants into HIV experimental drug trials presents an important challenge. We systematically reviewed the literature to identify barriers and concerns amongst HIV patients to participation in HIV clinical drug trials. We reviewed studies for validity and content, and generated pooled estimates of the frequency with which patients identified particular issues by pooling across studies that presented results as proportions. We included three semi-structured interview studies, two open-ended questionnaires, and nine quantitative studies. Major barriers to participation included fear of side-effects, distrust of researchers, general concerns about research design, interference in everyday life or changes in routine, and social discrimination. Results from the quantitative studies indicated that the most prevalent barriers were as follows: suspicions about the drug itself (53%, 95% CI 24-83%), patients were not informed or believed they were not eligible (38%, 25-50%), and travel or transport obstacles (39%, 21-57%). The findings of this study should aid drug trialists in developing strategies to maximise participation and cooperation in HIV clinical drug trials while adequately informing and protecting prospective participants.</t>
  </si>
  <si>
    <t>Minkler M.;Blackwell A.G.;Thompson M.;Tamir,H. B.</t>
  </si>
  <si>
    <t>Community-Based Participatory Research: Implications for Public Health Funding.</t>
  </si>
  <si>
    <t>Community-based participatory research (CBPR) increasingly is being recognized by health scholars and funders as a potent approach to collaboratively studying and acting to address health disparities. Emphasizing action as a critical part of the research process, CBPR is particularly consistent with the goals of "results-oriented philanthropy" and of government funders who have become discouraged by the often modest to disappointing results of more traditional research and intervention efforts in many low-income communities of color. Supporters of CBPR face challenging issues in the areas of partnership capacity and readiness, time requirements, funding flexibility, and evaluation. The authors suggest strategies for addressing such issues and make a case for increasing support of CBPR as an important tool for action-oriented and community-driven public health research.</t>
  </si>
  <si>
    <t>Minkler,M.</t>
  </si>
  <si>
    <t>Ethical challenges for the "outside" researcher in community-based participatory research.</t>
  </si>
  <si>
    <t>Health Education and Behavior</t>
  </si>
  <si>
    <t>Although community-based participatory research (CBPR) shares many of the core values of health education and related fields, the outside researcher embracing this approach to inquiry frequently is confronted with thorny ethical challenges. Following a brief review of the conceptual and historical roots of CBPR, Kelly's ecological principles for community-based research and Jones's three-tiered framework for understanding racism are introduced as useful frameworks for helping explore several key challenges. These are (a) achieving a true "community-driven" agenda; (b) insider-outsider tensions; (c) real and perceived racism; (d) the limitations of "participation"; and (e) issues involving the sharing, ownership, and use of findings for action. Case studies are used in an initial exploration of these topics. Green et al.'s guidelines for appraising CBPR projects then are highlighted as an important tool for helping CBPR partners better address the challenging ethical issues often inherent in this approach.</t>
  </si>
  <si>
    <t>Miser,W. F.</t>
  </si>
  <si>
    <t>Family medicine</t>
  </si>
  <si>
    <t>Mohile S.;Dale W.;Magnuson A.;Kamath N.;Hurria,A.</t>
  </si>
  <si>
    <t>Research priorities in geriatric oncology for 2013 and beyond.</t>
  </si>
  <si>
    <t>Geriatric oncology.</t>
  </si>
  <si>
    <t>The incidence of cancer increases with advanced age. Unfortunately, there is a significant lack of evidence regarding the safety and efficacy of treatments. The oncology community also lacks information regarding which older patients are most likely to benefit from treatment without undue toxicities. Interventions to lower symptoms and reduce long-term complications from cancer and cancer treatment in older patients are urgently needed. Establishing research priorities in geriatric oncology could help guide researchers and focus efforts on interventions that have the highest likelihood of improving outcomes. The Cancer and Aging Research Group, in partnership with the National Institute on Aging and National Cancer Institute, held linked conferences as part of a U13 grant in September of 2010 and November of 2012, summarising the gaps in knowledge in geriatric oncology and recommending ways to close these gaps. The overall purpose of this review is to highlight the important research priorities in geriatric oncology from the literature and from the previous U13 meetings. More evidence regarding the treatment of older cancer patients is urgently needed given the rapid aging of the population.</t>
  </si>
  <si>
    <t>Moors M.;Delden Van J.J.M.;Graaf Van Der R.;Graeff De,A.</t>
  </si>
  <si>
    <t>The reasons for gatekeeping in palliative care research: A systematic review</t>
  </si>
  <si>
    <t>Background: In order to provide palliative care patients with the best care possible, evidence based research is important. Gatekeepers often guard eligible patients from research participation and thus influence research recruitment. Because recruitment of eligible research participants is necessary for the improvement of palliative medicine, identifying the reasons for gatekeeping is crucial. Aim: We did a systematic review to identify the primary gatekeepers in palliative care research, to categorize their reasons for gatekeeping and establish the common themes. The latter will assist us in the future design of an ethical guideline for healthcare professionals and highlights areas for future study. Design: Systematic review Methods: Medline, Embase, Google scholar, palliative care journals and cross-referencing were used to find relevant studies. Results: We analyzed the current literature on gatekeeping and barriers to research participation in palliative medicine. We identified seven categories of gatekeepers in the process: GPs, oncologists, ethics committees, hospice staff and management, patient groups, family members and the patient him/herself. The most common reasons for gatekeeping are: the conviction that the terminal patient will not benefit from research participation, concern about the patient's vulnerability, concern about informed consent, concern that the doctor-patient relationship will deteriorate, lack of interest in the research purpose and concern about the ethical acceptability of research. Evidence shows, however, that terminally ill patients can benefit from research trials and often want to participate. Conclusion: Further research is needed to evaluate strategies to better deal with gatekeeping-activities in palliative care research, in order to improve its evidence base.</t>
  </si>
  <si>
    <t>MorelloFrosch R.;Brody J.G.;Brown P.;Altman R.G.;Rudel R.A.;Perez,C.</t>
  </si>
  <si>
    <t>Toxic ignorance and right-to-know in biomonitoring results communication: a survey of scientists and study participants.</t>
  </si>
  <si>
    <t>Environmental health : a global access science source</t>
  </si>
  <si>
    <t>BACKGROUND: Exposure assessment has shifted from pollutant monitoring in air, soil, and water toward personal exposure measurements and biomonitoring. This trend along with the paucity of health effect data for many of the pollutants studied raise ethical and scientific challenges for reporting results to study participants. METHODS: We interviewed 26 individuals involved in biomonitoring studies, including academic scientists, scientists from environmental advocacy organizations, IRB officials, and study participants; observed meetings where stakeholders discussed these issues; and reviewed the relevant literature to assess emerging ethical, scientific, and policy debates about personal exposure assessment and biomonitoring, including public demand for information on the human health effects of chemical body burdens. RESULTS: We identify three frameworks for report-back in personal exposure studies: clinical ethics; community-based participatory research; and citizen science 'data judo.' The first approach emphasizes reporting results only when the health significance of exposures is known, while the latter two represent new communication strategies where study participants play a role in interpreting, disseminating, and leveraging results to promote community health. We identify five critical areas to consider in planning future biomonitoring studies. CONCLUSION: Public deliberation about communication in personal exposure assessment research suggests that new forms of community-based research ethics and participatory scientific practice are emerging.</t>
  </si>
  <si>
    <t>Morgan H.;Hoddinott P.;Thomson G.;Crossland N.;Dykes F.;McCann S.;Campbell,M.</t>
  </si>
  <si>
    <t>Service user groups as co-applicants on a platform study for a trial</t>
  </si>
  <si>
    <t>Background: It is recognised that patient and public involvement (PPI) in research should begin at the earliest stage possible. Whilst this ideal is widely acknowledged, in practice, it is not easily achievable. Constraints of time, funding, ethics and availability of appropriate representatives often mean that PPI is not included until research is fairly well advanced. This jeopardises one object of PPI; to ensure that research is being carried out 'with' or 'by' members of the public rather than 'to', 'about' or 'for' them, because it marginalises members of the public during the crucial project scoping and design phases. Methods: In a platform study to inform the design of trials delivering incentives for smoking cessation in pregnancy and breastfeeding, two service user groups, with similar characteristics to the intended target population, were co-applicants on the grant and worked closely with researchers based in Scotland and England throughout. Findings: The mother and baby groups contributed to interpreting systematic review findings, informed the text for participant materials, piloted study vignettes that were used within interview schedules, piloted the discrete choice experiment and voted on a shortlist of promising incentives. Conclusion: Extensive involvement of the groups as team members across a diverse range of research activities, from the study onset to dissemination, resulted in unique contributions to trial development. Regularly taking the research to the groups enabled harder to reach, less "professionalised" PPI involvement and the benefits of both group continuity and new members contributing.</t>
  </si>
  <si>
    <t>Morgenlander K.H.;Heron D.E.;Schenken,L. L.</t>
  </si>
  <si>
    <t>Use of partnership strategies to build radiation oncology disparities research programs in five Western Pennsylvania communities: An organizational case study.</t>
  </si>
  <si>
    <t>Social Work in Public Health</t>
  </si>
  <si>
    <t>The Neighborhood Cancer Care Cooperative: Community-Initiated, Collaborative Research to Reduce Radiation Oncology Disparities in Western Pennsylvania.</t>
  </si>
  <si>
    <t>Many cancer treatment and prevention trials as well as surveillance programs suffer from a disproportionately low rate of accrual and a high rate of noncompliance or dropouts of racial minorities and the poor. One suggested strategy to help remediate this trend is to directly involve those targeted populations within the development, implementation, and evaluation of these services. The Radiation Oncology Community Outreach Group (ROCOG) and Neighborhood Cancer Care Cooperative (NCCC) are designed based upon this type of highly collaborative organizational structure, consistent with the general principles of community-based participatory research. Funded by the National Cancer Institute Cancer Disparities Research Partnership program, ROCOG/NCCC provide oncology-focused, community hospital-based initiatives intended to help close the cancer disparities gap. This article presents a descriptive case study of the organizational and political process that preceded our grant proposal submission, the potential benefits and difficulties associated with our extensive collaborative model, and an example of how highly competitive health care organizations can become partners in narrowly focused initiatives aimed at a greater social good.</t>
  </si>
  <si>
    <t>Morgenlander K.H.;Schenken L.L.;Heron D.E.;Klewien B.;Lin C.J.;Block B.;Schwaderer K.;McNelly,S. L.</t>
  </si>
  <si>
    <t>Creation of community-based research capabilities in the neighborhood cancer care cooperative: Administrative infrastructure, program initiatives, and evaluation priorities.</t>
  </si>
  <si>
    <t>The Radiation Oncology Community Outreach Group (ROCOG) and the Neighborhood Cancer Care Cooperative (NCCC) were developed to address oncology-related health disparities utilizing a community-based, collaborative organizational design. Funded in 2003 by the National Cancer Institute's Cancer Disparities Research Partnership program, ROCOG/NCCC has focused on reducing barriers to care and enhancing the health care system's responsiveness to minority and indigent populations within Southwestern Pennsylvania. This article will describe the component programs that have been developed under this umbrella, as well as the evolved administrative, governance, and evaluation infrastructure that supports these initiatives.</t>
  </si>
  <si>
    <t xml:space="preserve">1on title, exclude after abst </t>
  </si>
  <si>
    <t xml:space="preserve">does not address POR competencies and is not a review paper </t>
  </si>
  <si>
    <t>Munar W.;Hovmand P.S.;Fleming C.;Darmstadt,G. L.</t>
  </si>
  <si>
    <t>Scaling-up impact in perinatology through systems science: Bridging the collaboration and translational divides in cross-disciplinary research and public policy.</t>
  </si>
  <si>
    <t>Seminars in perinatology</t>
  </si>
  <si>
    <t>Despite progress over the past decade in reducing the global burden of newborn deaths, gaps in the knowledge base persist, and means of translating empirical findings into effective policies and programs that deliver life-saving interventions remain poorly understood. Articles in this issue highlight the relevance of transdisciplinary research in perinatology and calls for increased efforts to translate research into public policy and to integrate interventions into existing primary care delivery systems. Given the complexity and multi-causality of many of the remaining challenges in newborn health, and the effects that social and economic factors have over many newborn conditions, it has further been proposed that integrated, multi-sector public policies are also required. In this article, we discuss the application of systems science methods to advance transdisciplinary research and public policy-making in perinatology. Such approaches to research and public policy have been used to address various global challenges but have rarely been implemented in developing country settings. We propose that they hold great promise to improve not only our understanding of complex perinatology problems but can also help translate research-based insights into effective, multi-pronged solutions that deliver positive, intended effects. Examples of successful transdisciplinary science exist, but successes and failures are context specific, and there are no universal blueprints or formulae to reproduce what works in a specific context into different social system settings. Group model building is a tool, based in the field of System Dynamics, that we have used to facilitate transdisciplinary research and, to a lesser extent, policy formulation in a systematic and replicable way. In this article, we describe how group model building can be used and argue for scaling its use to further the translation of empirical evidence and insights into policy and action that increase maternal and neonatal survival and well-being. Copyright Â© 2015 Elsevier Inc..</t>
  </si>
  <si>
    <t>Myles P.S.;Williamson E.;Oakley J.;Forbes,A.</t>
  </si>
  <si>
    <t>Ethical and scientific considerations for patient enrollment into concurrent clinical trials.</t>
  </si>
  <si>
    <t>Arte Number: 470. ate of Pubaton: Noember 29, 2014</t>
  </si>
  <si>
    <t>Researchers and institutional review boards often consider it inappropriate for patients to be asked to consent to more than one study despite there being no regulatory prohibition on co-enrollment in most countries. There are however ethical, safety, statistical, and practical considerations relevant to co-enrollment, particularly in surgery and perioperative medicine, but co-enrollment can be done if such concerns can be resolved. Preventing eligible patients from co-enrolling in studies which they would authentically value participating in, and whose material risks and benefits they understand, violates their autonomy - and thus contravenes a fundamental principle of research ethics. Statistical issues must be considered but can be addressed. In most cases each trial can be analyzed separately and validly using standard intention to treat principles; selection and other biases can be avoided if enrollment into the second trial is not dependent upon randomized treatment in the first trial; and valid interaction analyses can be performed for each trial by considering the patient's status in the other trial at the time of randomization in the index trial. Clinical research with a potential to inform and improve clinical practice is valuable and should be supported. The ethical, safety, statistical, and practical aspects of co-enrollment can be managed, providing greater opportunity for research-led improvements in clinical practice. Copyright Â© 2014 Myles et al.</t>
  </si>
  <si>
    <t>Nalubega S.;Evans,C.</t>
  </si>
  <si>
    <t>Participant views and experiences of participating in HIV research in sub-Saharan Africa: A qualitative systematic review protocol.</t>
  </si>
  <si>
    <t>JBI Database of Systematic Reviews and Implementation Reports</t>
  </si>
  <si>
    <t>The review objective is to synthesize and present the best available evidence in relation to Human Immunodeficiency Virus research participation in sub-Saharan Africa, considering the views and experiences of research participants. The specific objectives include: To identify the views, attitudes and understandings of research participants in sub-Saharan Africa towards Human Immunodeficiency Virus research. To describe how research participants experience the processes associated with Human Immunodeficiency Virus research such as recruitment, informed consent, research participation, and study termination in sub-Saharan Africa. From the research participants' perspective, to identify factors that influence recruitment, retention or withdrawal of research participants in Human Immunodeficiency Virus research in sub-Saharan Africa. Copyright Â© 2014, Joanna Briggs Institute. All rights reserved.</t>
  </si>
  <si>
    <t>Nasser N.;Grady D.;Balke,C. W.</t>
  </si>
  <si>
    <t>Commentary: Improving participant recruitment in clinical and translational research.</t>
  </si>
  <si>
    <t>In this issue of Academic Medicine, Kitterman and colleagues report the results of an evaluation of the prevalence and cost of low-enrolling studies (zero or one participant enrolled) conducted at Oregon Health &amp; Science University (OHSU). They found that one-third of all studies terminated between 2005 and 2009 at OHSU had low enrollment and that these low-enrolling studies cost the institution almost $1 million annually. The recruitment of research participants is critical to conducting clinical and translational research. Failure to recruit research participants has a negative financial impact, but, more importantly, underenrolled studies do not contribute to scientific or clinical knowledge. In this commentary, the authors describe four areas in which academic health centers (AHCs) could invest more effort and resources to improve the recruitment of research participants. First, more planning and resources should be put into determining the feasibility of participant recruitment. Second, studies that are underenrolling should be terminated early to prevent unethical research, to save financial and other resources, and to allow these resources to be applied to successful research. Third, AHCs should professionalize, centralize, and automate participant recruitment. Fourth, AHCs should take a leadership role in partnering with the public to improve participation in clinical research. Participant recruitment must be improved if clinical and translational research is to meet its promise of improving health. Copyright Â© by the Association of American Medical Colleges.</t>
  </si>
  <si>
    <t>Nykiforuk C.I.J.;Coupland K.;Nieuwendyk L.M.J.;Ann McGetrick,J.</t>
  </si>
  <si>
    <t>Universal Design for the rural walks of life: operationalizing walkability in Bonnyville, Alberta, Canada.</t>
  </si>
  <si>
    <t>Critical Public Health</t>
  </si>
  <si>
    <t>Many Canadians have low levels of physical activity, including walking. One public health response is to improve opportunities for walking, or walkability, by changing community built environments. While urban walkability research is expanding, it does not readily apply to smaller, rural communities, leaving a significant knowledge gap. This participatory research project operationalized rural walkability using Universal Design principles to promote walking in a vibrant rural community. A literature review examining rural walkability supplemented local data from a related study. Simultaneously, local partners were engaged to operationalize walkability and iteratively develop a walking map responsive to community priorities of inclusivity and community engagement. The walkability literature was severely limited in evidence and theory for rural settings; conventional urban walkability constructs did not fit the geography, degree of rural-ness, nor primary purposes of walking by residents. This challenged the cogency of current rationales for walkability as a socio-structural response to the obesity epidemic, which may undervalue the individual benefits and public good inherent to walking and equitable supports for walkability. The Bonnyville Community Walking Map was developed using Universal Design principles, providing a tool for all residents, including seniors and others with limited mobility. Consideration of Universal Design can enhance equity and transferability of walkability research across settings, and prompt reconsideration of walkability as access to pedestrian spaces for embodied and vulnerable pedestrians. This research is among the earliest in Canada to investigate theoretical and empirical bases for operationalizing walkability in rural settings in broader efforts to foster health-promoting community environments. Copyright Â© 2017 Informa UK Limited, trading as Taylor &amp; Francis Group</t>
  </si>
  <si>
    <t>O'Brien M.J.;Whitaker,R. C.</t>
  </si>
  <si>
    <t>The role of community-based participatory research to inform local health policy: A case study.</t>
  </si>
  <si>
    <t>The community of health services researchers in general internal medicine has played an important role in affecting health policy at the national and state levels. Community-based participatory research (CBPR) offers health services researchers an opportunity to identify and address health policy questions at the local level. We present the following four mechanisms by which CBPR might increase the ability of health services researchers to impact health by informing local policy. CBPR benefits community partners by allowing them to participate directly in the research process, gives academic researchers access to local data, enhances interpretation of research findings through an understanding of local context, and provides a natural infrastructure for affecting local policy through its community partners. For each of these mechanisms, we describe one example from a CBPR project conducted by one of us (M.O.). Considering the challenges and opportunities of conducting CBPR, future efforts will help describe how this emerging research paradigm can complement traditional health services research to most effectively inform health policy at multiple levels. Â© 2011 Society of General Internal Medicine.</t>
  </si>
  <si>
    <t>Ochoa C.;Lunsford N.B.;Smith,J. L.</t>
  </si>
  <si>
    <t>The quality of life of informal cancer caregivers in the United States: A systematic literature review</t>
  </si>
  <si>
    <t>Purpose: As the number of cancer survivors increases, so will the need for informal caregiving. Informal caregivers include partners or spouses, family members, or friends that provide unpaid care. This responsibility can have an impact on caregivers' quality of life. To inform research activities and intervention development, we reviewed the available research regarding caregivers' quality of life and psychosocial outcomes. Methods: A systematic literature review of PubMed/Medline articles was conducted to examine quality of life among informal cancer caregivers and interventions to improve their psychosocial health outcomes. Inclusion criteria for this review highlighted original research in English published between 2007 and 2016, with caregivers of cancer patients in the United States over 18 years of age. In order to reduce reviewer bias, two reviewers assign article relevancy status who tested for quality assurance and accuracy (reliability rate &gt;75%). Results: Of 852 articles abstracted, 81 met inclusion criteria. Studies examined health-related quality of life, spirituality, psychological distress, and social support. Differences in quality of life were noted among older and younger caregivers. Studies showed high levels of psychological distress among cancer caregivers, especially among those who were bereaved or long-term caregivers. Existing interventions to improve caregiver quality of life included Web-based and in-person dyadic behavioral modification training. Conclusions: More research is needed to examine the psychosocial impact of caregiving and develop interventions to improve caregivers' quality of life. Additional assessment is needed to determine caregivers' health behaviors, need for information, and financial and employment burden. Reviewing the published research may inform public health research and programmatic efforts to reduce caregiving burden and support caregivers.</t>
  </si>
  <si>
    <t>O'Connell D.;Mosconi,P.</t>
  </si>
  <si>
    <t>An active role for patients in clinical research?.</t>
  </si>
  <si>
    <t>Drug Development Research</t>
  </si>
  <si>
    <t>In the context of stricter control of clinical research, more informed patients, and a growing number of patient organizations, an active role for patients in clinical research has more than one meaning. Patient involvement in research as subjects is insufficient and can be improved by the information provided by patient groups and by better collaboration between the research community and patient groups. Knowledge about and understanding of clinical trials is central to greater participation. Involvement in the research process provides another role for patients and patient groups and a number of studies have examined such involvement. Patient advocacy groups are involved in training initiatives to enable effective patient involvement in the administration and conduct of clinical research. Various national and European research and regulatory organizations now work with patient representatives, often providing training for them. A third role for patient organizations lies in supporting the research community in lobbying for increased funding, especially for independent clinical research. The area of clinical research outside randomized clinical trials needs also to be carefully considered, in particular the Outcomes Research field. Â© 2006 Wiley-Liss, Inc.</t>
  </si>
  <si>
    <t>1 on title(exclude after abst)</t>
  </si>
  <si>
    <t xml:space="preserve">does not address POR or POR competencies; is a statement of roles for pts, not a review paper  </t>
  </si>
  <si>
    <t>Olsson L.E.;Jakobsson Ung E.;Swedberg K.;Ekman,I.</t>
  </si>
  <si>
    <t>Efficacy of person-centred care as an intervention in controlled trials - a systematic review.</t>
  </si>
  <si>
    <t>Aims and objectives: To identify person-centred care as an intervention in controlled trials, where patients had been involved as a partner, and to describe the outcomes of these studies. Background: The notion of person-centred care asserts that patients are persons and partners in care and should not be reduced to their disease alone. Design: A systematic literature review. Method: Searches were undertaken in the databases PUBMED and CINAHL. The inclusion criteria were that person-centred care as an intervention was described as a partnership between the caregiver and the patient, and that the studies were randomised controlled trials or quasi-experimental designs. The studies were analysed based on methodology, context and type of intervention, outcomes and effects of the interventions. Eleven trials fulfilled the inclusion criteria. Results: The studies were carried out in a variety of contexts with diverse outcomes. Person-centred care as an intervention was shown to be successful in eight of the studies. The internal and external validity in the studies were generally good. However, as regards the precision of the studies there was a wide variation. Conclusions: The value and efficacy of person-centred care as an intervention have only been studied to a limited extent. Methodological problems in trial design and execution could account for the general lack of research on person-centred care. Evidence that person-centred care is effective is insufficient, more stringent studies are needed. Relevance to clinical practice: The results suggest that person-centred care may lead to significant improvements, but the implementation and relevant effects needs to be assessed in more studies. Â© 2012 Blackwell Publishing Ltd.</t>
  </si>
  <si>
    <t>Orentlicher,D.</t>
  </si>
  <si>
    <t>Making research a requirement of treatment: Why we should sometimes let doctors pressure patients to participate in research.</t>
  </si>
  <si>
    <t>Hastings Center Report</t>
  </si>
  <si>
    <t>When a patient could be offered one of multiple established treatments, doctors should be able to offer treatment only if the patient agrees to participate in research aimed at determining which of the treatments is most effective. Making treatment conditional on research participation will help researchers complete badly needed studies.</t>
  </si>
  <si>
    <t>Parkin,R. T.</t>
  </si>
  <si>
    <t>Communications with research participants and communities: Foundations for best practices.</t>
  </si>
  <si>
    <t>Journal of exposure analysis and environmental epidemiology</t>
  </si>
  <si>
    <t>Communities and research participants increasingly feel that they have rights to be equal partners with researchers and to have access to the results of studies to which they have contributed. Concurrently, research sponsors have become aware of legal liabilities, societal repercussions, and credibility impacts of ignoring research communication responsibilities. However, issues related to research communications are rarely discussed at professional meetings or taught in academic programs. As a result, individual investigators may not be clear about their duties to communicate the results of their research. It is important to address this gap between expectations and abilities, because researchers' lack of communication fosters a climate of distrust in science and implies disinterest or disrespect for participants and communities. Ethical, legal, and professional frameworks and practices were reviewed to develop insights about principles, guidelines, and means that can be used to promote best practices. A review of general research guidance and specific requests for proposals revealed sponsors' communication priorities. While there are barriers to research communication, there is an increasing awareness among sponsors and investigators that effective and responsive communication is not a cheap or uniform add-on to a project or proposal. Communications must be tailored to the project considering all potential stakeholders, and resources need to be allocated specifically for communication activities within projects. Researchers, sponsors, professional societies and academia all have opportunities to improve principles, policies, frameworks, guidelines and strategies to foster "best practice" communication of research results.</t>
  </si>
  <si>
    <t>Patterson S.;Trite J.;Weaver,T.</t>
  </si>
  <si>
    <t>Activity and views of service users involved in mental health research: UK survey.</t>
  </si>
  <si>
    <t>Background Optimisation of the process and outcomes of service user involvement in research is dependent on understanding current practice, challenges and opportunities. Aims To describe activities, roles and experiences of service users involved in mental health research. Method National cross-sectional online questionnaire survey, using snowball sampling. Descriptive statistics and framework analysis undertaken collaboratively with a service user reference group. Results The survey revealed a previously undescribed, highly qualified service user research workforce. Positioned within and alongside mainstream research, respondents reported drawing on extensive service use, and passion for service improvement to challenge perceived clinical academic dominance of research. The support of peers was crucial to involvement, which typically enhanced mental health but for some, pervasive stigma and scrutiny undermined self-confidence and practical difficulties challenged equitable participation. Conclusions Recognition of the service user research workforce will support the constructive amalgamation of academic and experiential expertise needed to shape and realise investment in mental health research. Declaration of interest None.</t>
  </si>
  <si>
    <t xml:space="preserve">1 on title (exclude on abst) </t>
  </si>
  <si>
    <t>Piil K.;Jarden,M.</t>
  </si>
  <si>
    <t>Patient involvement in research priorities (PIRE): A study protocol.</t>
  </si>
  <si>
    <t>5) (pagination</t>
  </si>
  <si>
    <t>Arte Number: e010615. ate of Pubaton: 2016</t>
  </si>
  <si>
    <t>Introduction: Patient involvement in healthcare has expanded from the clinical practice setting to include collaboration during the research process. There has been a growing international interest in patient and public involvement in setting research priorities to reduce the risk of discrepancy between what patients with cancer and their relatives experience as important unanswered questions and those which are actually researched. This study aims to challenge the conventional research process by inviting patients with life-threatening cancer ( primary malignant brain tumours or acute leukaemia), relatives and patient organisations to join forces with clinical specialists and researchers to identify, discuss and prioritise supportive care and rehabilitation issues in future research. Methods and analysis: This is an exploratory qualitative study comprising two sets of three focus group interviews (FGIs): one set for primary malignant brain tumours and the other for acute leukaemia. Separate FGIs will be carried out with patients and relatives including representation from patient organisations and clinical specialists to identify important unanswered questions and research topics within each group. The FGIs will be video/audio recorded, transcribed and thematically analysed. This study will contribute to a patient-centred research agenda that captures issues that patients, their relatives, clinical specialists and researchers consider important. Ethics and dissemination: The study is registered at the Danish Data Protection Agency (number: 2012-58- 0004) and the Scientific Ethics Review Committee of the Capital Region of Denmark (number: H-15001485). Papers will be published describing the methods applied and the supportive care and rehabilitation issues that are identified as important for future research. Trial registration number: ISRCTN57131943; Pre-results. Copyright Â© 2016, BMJ Publishing Group. All rights reserved.</t>
  </si>
  <si>
    <t>Pound P.;Blaug,R.</t>
  </si>
  <si>
    <t>Transparency and public involvement in animal research.</t>
  </si>
  <si>
    <t>ATLA Alternatives to Laboratory Animals</t>
  </si>
  <si>
    <t>To be legitimate, research needs to be ethical, methodologically sound, of sufficient value to justify public expenditure and be transparent. Animal research has always been contested on ethical grounds, but there is now mounting evidence of poor scientific method, and growing doubts about its clinical value. So what of transparency? Here we examine the increasing focus on openness within animal research in the UK, analysing recent developments within the Home Office and within the main group representing the interests of the sector, Understanding Animal Research. We argue that, while important steps are being taken toward greater transparency, the legitimacy of animal research continues to be undermined by selective openness. We propose that openness could be increased through public involvement, and that this would bring about much needed improvements in animal research, as it has done in clinical research.</t>
  </si>
  <si>
    <t>Powers J.L.;Tiffany,J. S.</t>
  </si>
  <si>
    <t>Engaging youth in participatory research and evaluation.</t>
  </si>
  <si>
    <t>Journal of Public Health Management and Practice</t>
  </si>
  <si>
    <t>SUPPL. 6</t>
  </si>
  <si>
    <t>S79</t>
  </si>
  <si>
    <t>Although participatory research has been applied by a wide range of disciplines, the engagement of youth as partners in research and evaluation efforts is relatively new. The positive youth development movement has influenced scholars and practitioners to include youth as partners in the design and implementation of research involving issues that affect their lives. Engaging youth in research and evaluation not only generates useful knowledge for communities and individuals but also provides opportunities for the development and empowerment of youth participants, leading to benefits for young people, organizations, the broader community, and the research process. However, there has been little systematic study to establish an evidence base for these effects. This article describes four projects that illustrate active youth participation in research. These examples demonstrate opportunities for positive youth development, create a context for intergenerational partnerships, and generate research findings to inform future interventions and organizational improvements, including community mobilization. Â© 2006 Lippincott Williams &amp; Wilkins, Inc.</t>
  </si>
  <si>
    <t xml:space="preserve">1 on title include after abstract </t>
  </si>
  <si>
    <t>Pramesh C.S.;Badwe,R. A.</t>
  </si>
  <si>
    <t>Will the proposed compensation guidelines for research-related injury spell the death knell for clinical research in India.</t>
  </si>
  <si>
    <t>Journal of postgraduate medicine</t>
  </si>
  <si>
    <t>The Indian Council of Medical Research and the Central Drugs Standards Control Organization of the Directorate General of Health Services of the Ministry of Health and Family Welfare' draft guidelines for compensation of research-related injury have evoked strong responses from the clinical research community. All stakeholders, including academic researchers, teachers in medical colleges, the pharmaceutical industry and even members of Institutional Review Boards and Ethics Committees have expressed grave reservations about several clauses in the guidelines. Moreover, these two guidelines differ from each other in important areas, reiterating that more thought and discussion is necessary to refine the guidelines. We present an academic researcher's perspective of the guidelines and our views on how they will affect clinical research in the country. The paper covers the types of research-related injury that are entitled for compensation, controversies on whether injury resulting from standard care should be entitled for compensation, whether causality needs to be established as a prerequisite for eligibility for compensation and whether all forms of research should have mandatory provision for compensation. We also put forward the potential dangers of such recommendations, which could potentially be inducement for patients to participate in clinical research. Finally, we raise the philosophical issue of infringement of an individual's fundamental rights regarding what research he/she wishes to participate in. While these points are based on several formal and informal discussions with stakeholders from various fields of clinical research, the views expressed are the authors' own personal thoughts.</t>
  </si>
  <si>
    <t>Provencher V.;Mortenson W.B.;TanguayGarneau L.;Belanger K.;Dagenais,M.</t>
  </si>
  <si>
    <t>Challenges and strategies pertaining to recruitment and retention of frail elderly in research studies: A systematic review.</t>
  </si>
  <si>
    <t>Archives of Gerontology and Geriatrics</t>
  </si>
  <si>
    <t>Introduction: Recruitment and retention of frail elderly in research studies can be difficult. Objective: To identify challenges and strategies pertaining to recruitment and retention of frail elderly in research studies. Methods: A systematic review was conducted. Four databases (MEDLINE, CINAHL, AgeLine, Embase) were searched from January 1992 to December 2012. Empirical studies were included if they explored barriers to or strategies for recruitment or retention of adults aged 60-plus who were identified as frail, vulnerable or housebound. Two researchers independently determined the eligibility of each abstract reviewed and assessed the level of evidence presented. Data concerning challenges encountered (type and impact) and strategies used (type and impact) were abstracted. Results: Of 916 articles identified in the searches, 15 met the inclusion criteria. The level of evidence of the studies retained varied from poor to good. Lack of perceived benefit, distrust of research staff, poor health and mobility problems were identified as common challenges. The most frequently reported strategies used were to establish a partnership with staff that participants knew and trusted, and be flexible about the time and place of the study. However, few studies performed analyses to compare the impact of specific challenges and strategies on refusal or drop-out rates. Conclusions: This review highlights the need to improve knowledge about the impact of barriers and strategies on recruitment and retention of frail older adults. This knowledge will help to develop innovative and cost-effective ways to increase and maintain participation, which may improve the generalizability of research findings to this population. Â© 2014 Elsevier Ireland Ltd.</t>
  </si>
  <si>
    <t>Puts M.T.E.;Sattar S.;GhodratyJabloo V.;Hsu T.;Fitch M.;Szumacher E.;Ayala A.P.;Alibhai,S. M. H.</t>
  </si>
  <si>
    <t>Patient engagement in research with older adults with cancer.</t>
  </si>
  <si>
    <t>Journal of Geriatric Oncology</t>
  </si>
  <si>
    <t>Objective Cancer is a disease that mostly affects older adults. Older adults have been under-represented in clinical cancer research. Around the world there is a push for patient engagement on study teams as it is anticipated to improve study design, recruitment and dissemination of findings. In the current overview we examined the evidence with regard to: 1) the history of patient engagement in research and frameworks developed; 2) impact of patient engagement on patient and research outcomes; 3) use of patient engagement in geriatrics and oncology, 4) recommendations for successful engagement; and 5) gaps in the literature that should be studied further. Methods A narrative review was conducted. Articles published in English were searched in Medline with the help of a librarian. Results Patient engagement has been shown to improve the conduct of studies by making the study design more relevant and feasible, and improving recruitment rates and uptake of research findings by patients. However, the best way to engage patients is not clear yet. Several resources have been developed to support researchers engaging older adults with cancer in research. Conclusions While patient engagement in research seems promising to improve study outcomes, little evidence is available thus far in geriatric oncology settings. Several gaps in the literature are identified that should be further studied to determine the value of, and best approaches to, patient engagement with older adults with cancer.</t>
  </si>
  <si>
    <t>1 include on title (exclude at abst)</t>
  </si>
  <si>
    <t xml:space="preserve">not about POR </t>
  </si>
  <si>
    <t>Rabinowitz Y.G.;GallagherThompson,D.</t>
  </si>
  <si>
    <t>Recruitment and retention of ethnic minority elders into clinical research.</t>
  </si>
  <si>
    <t>Despite an increasing awareness of the problem, clinical research continues to include lesser numbers of ethnic minority participants disproportionate to their population percentages. To rectify this problem, this article attempts to identify key barriers to minority recruitment and retention as well as specific strategies and methods successful in the past. We propose specific recommendations to address these barriers, and formulate a 3-prong approach to increasing minority recruitment and retention, with emphasis on elderly participants. The article discusses such concerns as building trust in the target community, using appropriate methods of outreach, and providing culturally sensitive written materials at appropriate health literacy levels. Through an awareness of and attention to cultural differences and sensitivities, researchers can and must address the chronic underrepresentation of ethnic minorities in clinical research. Â© 2010 by Lippincott Williams &amp; Wilkins.</t>
  </si>
  <si>
    <t>Ranard B.L.;Ha Y.P.;Meisel Z.F.;Asch D.A.;Hill S.S.;Becker L.B.;Seymour A.K.;Merchant,R. M.</t>
  </si>
  <si>
    <t>Crowdsourcing-Harnessing the Masses to Advance Health and Medicine, a Systematic Review.</t>
  </si>
  <si>
    <t>Objective: Crowdsourcing research allows investigators to engage thousands of people to provide either data or data analysis. However, prior work has not documented the use of crowdsourcing in health and medical research. We sought to systematically review the literature to describe the scope of crowdsourcing in health research and to create a taxonomy to characterize past uses of this methodology for health and medical research. Data sources: PubMed, Embase, and CINAHL through March 2013. Study eligibility criteria: Primary peer-reviewed literature that used crowdsourcing for health research. Study appraisal and synthesis methods: Two authors independently screened studies and abstracted data, including demographics of the crowd engaged and approaches to crowdsourcing. Results: Twenty-one health-related studies utilizing crowdsourcing met eligibility criteria. Four distinct types of crowdsourcing tasks were identified: problem solving, data processing, surveillance/monitoring, and surveying. These studies collectively engaged a crowd of &gt;136,395 people, yet few studies reported demographics of the crowd. Only one (5 %) reported age, sex, and race statistics, and seven (33 %) reported at least one of these descriptors. Most reports included data on crowdsourcing logistics such as the length of crowdsourcing (n = 18, 86 %) and time to complete crowdsourcing task (n = 15, 71 %). All articles (n = 21, 100 %) reported employing some method for validating or improving the quality of data reported from the crowd. Limitations: Gray literature not searched and only a sample of online survey articles included. Conclusions and implications of key findings: Utilizing crowdsourcing can improve the quality, cost, and speed of a research project while engaging large segments of the public and creating novel science. Standardized guidelines are needed on crowdsourcing metrics that should be collected and reported to provide clarity and comparability in methods. Â© 2013 Society of General Internal Medicine.</t>
  </si>
  <si>
    <t>Rao V.L.;Daugherty,C.</t>
  </si>
  <si>
    <t>Is it ethical to enroll a patient in a hepatitis C virus clinical trial when current standard of care is highly effective and safe?.</t>
  </si>
  <si>
    <t>Clinical Liver Disease</t>
  </si>
  <si>
    <t>Abstract unattached. Based on title, excluse as not referring to POR or POR competencies</t>
  </si>
  <si>
    <t>Rashid J.R.;Spengler R.F.;Wagner R.M.;Melanson C.;Skillen E.L.;Mays Jr. R.A.;HeurtinRoberts S.;Long,J. A.</t>
  </si>
  <si>
    <t>Eliminating health disparities through transdisciplinary research, cross-agency collaboration, and public participation.</t>
  </si>
  <si>
    <t>Despite efforts to the contrary, disparities in health and health care persist in the United States. To solve this problem, federal agencies representing different disciplines and perspectives arecollaboratingonavariety of transdisciplinary research initiatives. The most recent of these initiatives was launched in 2006 when the Centers for Disease Control and Prevention's Office of Public Health Research and the Department of Health and Human Services' Office of Minority Health brought together federal partners representing a variety of disciplines to form the Federal Collaboration on Health Disparities Research (FCHDR). FCHDR collaborates with a wide variety of federal and nonfederal partners to support and disseminate research that aims to reduce or eliminate disparities in healthandhealthcare.Given the complexity involved in eliminating health disparities, there is a need formore transdisciplinary, collaborativeresearch, and facilitating that research is FCHDR's mission.</t>
  </si>
  <si>
    <t>Refers to the need for public participation, but not to POR or competencies</t>
  </si>
  <si>
    <t>Ravinetto R.;Mbonile L.;White,N.</t>
  </si>
  <si>
    <t>Ethical criteria in clinical research in developing countries: Is there a global standard?.</t>
  </si>
  <si>
    <t>Giornale Italiano di Medicina Tropicale</t>
  </si>
  <si>
    <t>Clinical researchers in developing countries face multiple challenges related to contextual constraints, poor regulation and vulnerability of trials' subjects. The World Health Organization issued in 1995 its Good Clinical Practices (GCP) Guidelines, setting globally applicable standards for clinical trials. Non-compliance with GCP principles leaves room for misconduct and abuse, while a rigid interpretation of GCP processes and procedures may unnecessarily increase the research costs and even prevent research relevant to public health from being carried out. Ethical principles and scientific standards governing research are universal and should be adopted everywhere, to ensure persons' protection and data's reliability, while avoiding any North-South ethical divide. However, principles should be translated into simple and effective processes and procedures, which ensure quality of the research and subjects' protection, without putting unnecessary obstacles to public-health oriented research. It is time to "reinvent" GCP, by updating the 1995 WHO Guidelines in light of the 15-year experience of worldwide implementation. The revision should include old and new stakeholders (including academic institutions from the South and the North, NGOs, public-private partnerships, donors, patients associations etc.) and could, by making clearer distinction between essential and procedural requirements, help researchers and sponsors to design new patient-centered tools and practices.</t>
  </si>
  <si>
    <t>Reardon,J.</t>
  </si>
  <si>
    <t>The 'persons and 'genomics of personal genomics.</t>
  </si>
  <si>
    <t>At stake in the debate about personal genomics is what kind of person can be trusted to interpret genomes. Deciding this hinges not just on determining if consumers can interpret genomic information, but on deciding which biological and medical experts (if any) can perform these interpretive acts. Understanding why personal genomics has generated such tension and attention requires bringing these struggles, over who can interpret 'the code of life, into focus. While debates about personal genomics focus largely on relatively narrow issues of fraud and deception, this emerging new scientific and political terrain poses more fundamental questions about how the study of biological life, as well as the organization of democratic life, should proceed in genomic times.</t>
  </si>
  <si>
    <t>Exclude, unless consumer interpretation of genomic information is considered POR. Query too specific?</t>
  </si>
  <si>
    <t>Reddy P.;Gosavi D.;Reddy,S.</t>
  </si>
  <si>
    <t>Lifestyle drugs.</t>
  </si>
  <si>
    <t>International Journal of Pharmacy and Pharmaceutical Sciences</t>
  </si>
  <si>
    <t>SUPPL. 5</t>
  </si>
  <si>
    <t>Lifestyle has changed from being an indicator of the overall well being of an individual to a cause of disease and now, lifestyle has itself become an object of medical attention. Lifestyle drugs are drugs used for non-health problems or for conditions that lie at the boundary between a health need and a lifestyle wish. These drugs threaten the financial sustainability of current health systems. Traditional approaches to regulating medicines are not effective for lifestyle drugs; coordinated action is needed to manage pharmaceutical policy nationally and locally. To do this, local and national regulatory agencies, politicians, healthcare providers, insurers and patients need to formulate broad areas of consensus. Greater public involvement and scientific research is essential in establishing priorities. There is a need to study this concept deeply and the impact of these drugs on Indian health care system.</t>
  </si>
  <si>
    <t>Mentions public involvement, but not as a focus of the article</t>
  </si>
  <si>
    <t>RetschBogart,G. Z.</t>
  </si>
  <si>
    <t>Update on new pulmonary therapies.</t>
  </si>
  <si>
    <t>Purpose of review: Understanding the molecular and cellular processes responsible for the development of lung disease in cystic fibrosis (CF) has led to evaluation of a broad range of new therapies within multiple therapeutic classes. For these reasons, clinical research in CF is accelerating, as new agents progress through the early stages of drug development, move into clinical trials and are offered to study patients. This review focuses on the most notable clinical trials of pulmonary therapies reported in the last year. Recent findings: Progress in gene therapy remains slow, but is offset by significant gains in development of cystic fibrosis transmembrane conductance regulator modulators and drugs that restore airway surface liquid. Although addressing downstream consequences of CF lung pathophysiology, the substantial burden of chronic infection makes both antibiotic and anti-inflammatory therapies a critical component of treatment, such that additional agents to manage sustained inflammation and resistant microorganisms along with improved delivery systems are needed. Summary: The pace of drug development in CF will require an expanding pool of patients willing to participate in clinical research to test new agents. Although these potential therapies will likely improve quality of life for people with CF and contribute to improved survival, it will be important to avoid adding excessively to the already high burden of treatment. If the demands on patients' time continue to grow, a decrease in dherence to effective therapies may paradoxically lead to worse outcomes and negate the benefits new treatments bring. Â© 2009 Wolters Kluwer Health Lippincott Williams &amp; Wilkins.</t>
  </si>
  <si>
    <t>Roberts,L. W.</t>
  </si>
  <si>
    <t>Ethical principles and practices for research involving human participants with mental illness.</t>
  </si>
  <si>
    <t>This report of the American Psychiatric Association's task force on research ethics addresses ethical issues related to the conduct of research involving human participants with mental illness. The report includes discussion of recruitment and ongoing participation of persons whose decisional capacity may be impaired and the ethical costs of categorically excluding persons with serious mental illness. Investigators should receive education in research ethics that addresses rules and norms governing research; sensitivity to ethical implications of decisions and actions; and skills in ethical problem solving, including ascertainment and disclosure of conflicts of interest. Ethical research design must ensure that a study has scientific merit, methods used should yield knowledge of value, and procedures must minimize risks to participants and optimize benefits. When risks are anticipated, plans should be developed to ensure participants' safety. The task force concludes with 12 recommendations for researchers, ethical review bodies, and advocacy groups to promote research and ensure ethical conduct of research.</t>
  </si>
  <si>
    <t>Robertson D.P.;Hull,R. B.</t>
  </si>
  <si>
    <t>Public ecology: An environmental science and policy for global society.</t>
  </si>
  <si>
    <t>Environmental Science and Policy</t>
  </si>
  <si>
    <t>Public ecology exists at the interface of science and policy. Public ecology is an approach to environmental inquiry and decision making that does not expect scientific knowledge to be perfect or complete. Rather, public ecology requires that science be produced in collaboration with a wide variety of stakeholders in order to construct a body of knowledge that will reflect the pluralist and pragmatic context of its use (decision context), while continuing to maintain the rigor and accountability that earns scientific knowledge its privileged status in contemporary society. As such, public ecology entails both process and content. The process is that of a post-modern scientific method: a process that values the participation of extended peer communities composed of a diversity of research specialists, professional policy-makers, concerned citizens and a variety of other stakeholders. The content of public ecology is a biocultural knowledge of dynamic human ecosystems that directly relates to and results from the participatory, democratic processes that distinguish public ecology as a citizen science. The primary goal of public ecology is to build common ground among competing beliefs and values for the environment. The purpose of this paper is to help unify and establish public ecology as a distinctive approach to environmental science and policy in global society. Â© 2003 Published by Elsevier Ltd.</t>
  </si>
  <si>
    <t>Not focussing on Health sector or on POR</t>
  </si>
  <si>
    <t>Robillard J.M.;Feng,T. L.</t>
  </si>
  <si>
    <t>When Patient Engagement and Research Ethics Collide: Lessons from a Dementia Forum.</t>
  </si>
  <si>
    <t>Journal of Alzheimer's Disease</t>
  </si>
  <si>
    <t>The importance of patient engagement in research has been gaining recognition since the turn of the 21st century. However, little is known about the perspectives of people with dementia on the process of discovery. To fill this gap and to inform priorities in patient engagement in the context of dementia research, the Clinic for Alzheimer Disease and Related Disorders at the University of British Columbia hosted an interactive session for members of the patient community and of the general public to share their views on various ethical aspects of the research process. Results from the session indicate that several current research ethics policies and norms in dementia research are not in line with participants' preferences. Here we discuss the importance of bridging the gap between researchers and patients and call for reforms in current standards of dementia research.</t>
  </si>
  <si>
    <t>Not about competencies</t>
  </si>
  <si>
    <t>Robinson K.A.;Dinglas V.D.;Sukrithan V.;Yalamanchilli R.;MendezTellez P.A.;DennisonHimmelfarb C.;Needham,D. M.</t>
  </si>
  <si>
    <t>Updated systematic review identifies substantial number of retention strategies: Using more strategies retains more study participants.</t>
  </si>
  <si>
    <t>Background and Objective The retention of participants in studies is important for the validity of research. We updated our prior systematic review (2005) to assess retention strategies for in-person follow-up in health care studies. Methods We searched PubMed, Cumulative Index of Nursing and Allied Health Literature, Cochrane Controlled Trials Register, Cochrane Methodology Register, and Embase (August 2013) for English-language reports of studies that described retention strategies for in-person follow-up in health care studies. We abstracted each retention strategy, and two authors independently classified each retention strategy with one of the themes developed in our prior review. Results We identified 88 studies (67 newly identified studies), six of which were designed to compare retention strategies, whereas the remainder described retention strategies and retention rates. There were 985 strategies abstracted from the descriptive studies (617 from new studies), with a median (interquartile range) number of strategies per study of 10 (7 to 17) and a median (interquartile range) number of themes per study of 6 (4 to 7). Financial incentives were used in 47 (57%) of the descriptive studies. We classified 28% of the strategies under the theme of "contact and scheduling methods," with 83% of the identified studies using at least one strategy within this theme. The number of strategies used was positively correlated with retention rate (P = 0.027), but the number of themes was not associated with retention rate (P = 0.469). Conclusion The number of studies describing retention strategies has substantially increased since our prior review. However, the lack of comparative studies and the heterogeneity in the types of strategies, participant population and study designs, prohibits synthesis to determine the types of cohort retention strategies that were most effective. However, using a larger number of retention strategies, across five or six different themes, appears to retain more study participants. Copyright Â© 2015 Elsevier Inc. All rights reserved.</t>
  </si>
  <si>
    <t>Robinson,A.</t>
  </si>
  <si>
    <t>Patient and public involvement: In theory and in practice.</t>
  </si>
  <si>
    <t>Journal of Laryngology and Otology</t>
  </si>
  <si>
    <t>Objective: This article aims to answer some of these questions. It considers the theory underpinning patient and public involvement. This is followed by practical suggestions and advice to help you develop (or further develop if you already involve people!) patient and public involvement within your own research. There is also a case study to illustrate some of the main points, and extracts written by members of Research Design Service North East Consumer Panels. Background: You've probably heard of patient and public involvement by now. You may even have 'involved' people in your research. But why involve patients, carers and members of the public at all? Is it just another hoop to jump through when preparing a research funding application for submission, or could it actually add something to your research? Could involving patients and members of the public even help you to design and deliver better research, with outcomes focused directly on the needs of your patient group? Copyright Â© JLO (1984) Limited 2014A.</t>
  </si>
  <si>
    <t>Not a review article</t>
  </si>
  <si>
    <t>Robson J.C.;Milman N.;Tomasson G.;Dawson J.;Cronholm P.F.;Kellom K.;Shea J.;Ashdown S.;Boers M.;Boonen A.;Casey G.C.;Farrar J.T.;Gebhart D.;Krischer J.;Lanier G.;McAlear C.A.;Peck J.;Sreih A.G.;Tugwell P.S.;Luqmani R.A.;Merkel,P. A.</t>
  </si>
  <si>
    <t>Exploration, development, and validation of patient-reported outcomes in antineutrophil cytoplasmic antibody-associated vasculitis using the OMERACT process.</t>
  </si>
  <si>
    <t>Objective. Antineutrophil cytoplasmic antibody (ANCA)-associated vasculitis (AAV) is a group of linked multisystem life- and organ-threatening diseases. The Outcome Measures in Rheumatology (OMERACT) vasculitis working group has been at the forefront of outcome development in the field and has achieved OMERACT endorsement of a core set of outcomes for AAV. Patients with AAV report as important some manifestations of disease not routinely collected through physician-completed outcome tools; and they rate common manifestations differently from investigators. The core set includes the domain of patient-reported outcomes (PRO). However, PRO currently used in clinical trials of A AV do not fully characterize patients' perspectives on their burden of disease. The OMERACT vasculitis working group is addressing the unmet needs for PRO in AAV. Methods. Current activities of the working group include (1) evaluating the feasibility and construct validity of instruments within the PROMIS (Patient-Reported Outcome Measurement Information System) to record components of the disease experience among patients with AAV; (2) creating a disease-specific PRO measure for AAV; and (3) applying The International Classification of Functioning, Disability and Health to examine the scope of outcome measures used in AAV. Results. The working group has developed a comprehensive research strategy, organized an investigative team, included patient research partners, obtained peer-reviewed funding, and is using a considerable research infrastructure to complete these interrelated projects to develop evidence-based validated outcome instruments that meet the OMERACT filter of truth, discrimination, and feasibility. Conclusion. The OMERACT vasculitis working group is on schedule to achieve its goals of developing validated PRO for use in clinical trials of AAV. The Journal of Rheumatology Copyright Â© 2015. All rights reserved.</t>
  </si>
  <si>
    <t>Not on competencies</t>
  </si>
  <si>
    <t>Rose D.M.;Marshall R.;Surber,M. W.</t>
  </si>
  <si>
    <t>Pharmaceutical industry, academia and patient advocacy organizations: What is the recipe for synergic (win-win-win) collaborations?.</t>
  </si>
  <si>
    <t>Respirology</t>
  </si>
  <si>
    <t>Biological complexity and the need for highly differentiated medicines means that drug discovery and development have become increasingly challenging and expensive. Thus, new paradigms for research and drug development need to be created that bring together a wide array of expertise. One potential solution is collaboration between bio-pharma and academic research centres. Two examples are discussed, one with a large pharma company (GlaxoSmithKline) and the other a small biotech (Genoa Pharmaceuticals). Patient advocacy organization can also have role in assisting in the creation of these partnerships by informing patients of ongoing research and clinical trials, and supporting the development of networks that can provide major benefit for both basic research and drug development. A major 'hurdle' for the creation of these relationships is the issue of intellectual property. Examples are provided of how this issue can be resolved. Copyright Â© 2015 Asian Pacific Society of Respirology.</t>
  </si>
  <si>
    <t>Not on POR</t>
  </si>
  <si>
    <t>Roth A.;Fortenberry J.D.;Van Der Pol B.;Rosenberger J.;Dodge B.;Arno J.;Waters J.;Certo D.;Reece,M.</t>
  </si>
  <si>
    <t>Court-based participatory research: Collaborating with the justice system to enhance sexual health services for vulnerable women in the United States.</t>
  </si>
  <si>
    <t>Sexual Health</t>
  </si>
  <si>
    <t>Background Although jail screening programs have an important role in the diagnosis and treatment of sexually transmissible infections (STI) and HIV among incarcerated individuals, many arrestees are not screened before release. Justice-involved women are at particularly high risk for these conditions because of individual risk behaviour as well as other network-level risk factors. Court-based programs could provide a critical bridge between these women, STI risk counselling and health services. This formative study explored the features of a program that would encourage STI testing among court-involved women. Further, we describe how community-based participatory research principles were adapted for use in a court setting and the resulting justicepublic health partnership. Methods: Using semistructured interviews and focus group discussions, we explored issues related to health-seeking behaviours, perceived gaps in services for high-risk women and the components of a court-based screening program. Results: Six focus groups were conducted with women with a history of commercial sex work and staff from the court, as well as local organisations providing HIV and social support services for high-risk women. Community-based participatory research (CBPR) principles facilitated development of relevant research questions and equitable processes, and assisted partners to consider individual and sociostructural sources of health disparities. Discussion: Although not every principle was applicable in a court setting, the CBPR framework was helpful for building cohesion and support for the project. We provide a description of how CBPR principles were operationalised, describe the key lessons learned and discuss the implications for CBPR projects in a community court. Â© 2012 CSIRO.</t>
  </si>
  <si>
    <t>primary study, not a review article</t>
  </si>
  <si>
    <t>Rubin E.H.;Zorumski,C. F.</t>
  </si>
  <si>
    <t>Perspective: Upcoming paradigm shifts for psychiatry in clinical care, research, and education.</t>
  </si>
  <si>
    <t>Psychiatry is facing a crisis fueled by a fragmented and inefficient system of care delivery and a disconnection between the state of research and the state of psychiatry education and practice. Many factors contribute to the current state of psychiatric care. Psychiatry is a shortage specialty, and this will become worse in the near future. In addition, financial pressures have led to decreases in psychiatric inpatient and outpatient services and to shorter lengths of hospitalization for even the sickest patients. This has resulted in fragmented care and an overreliance on polypharmacy. To reach the large number of patients needing psychiatric services, health care systems must change and take advantage of collaborative and integrative care models and new technologies. Psychiatrists must learn to partner more effectively with primary care providers to extend their expertise to the greatest number of patients.Currently, psychiatric diagnosis is based on a criteria-based system that was developed in the 1970s. Advances in systems and molecular neuroscience are beginning to elucidate specific brain systems that are dysfunctional in psychiatric illness. This has the potential to revolutionize psychiatric diagnosis and treatment in the future. However, psychiatry has not yet been successful in incorporating the language of this research into clinically meaningful terminology. If neuroscientific progress is to be translated into clinical advances, this must change. Residency programs must better prepare their graduates to keep up with a psychiatry literature that will increasingly use the language of neural circuits to describe psychiatric symptomatology and treatments. Â© 2012 Association American Medical Colleges. Unauthorized reproduction of the artical is prohibited.</t>
  </si>
  <si>
    <t>Sanders L.M.;Robinson T.N.;Forster L.Q.;Plax K.;Brosco J.P.;Brito,A.</t>
  </si>
  <si>
    <t>Evidence-based community pediatrics: Building a bridge from bedside to neighborhood.</t>
  </si>
  <si>
    <t>The American Academy of Pediatrics policy statement "The Pediatrician's Role in Community Pediatrics" encourages all pediatricians to partner with their communities to create and disseminate innovative programs that improve child health. This article describes 4 pillars of a bridge to evidence-based community pediatrics for pediatricians interested in pursuing effective community action: (1) collaborate with the community to establish a specific, short-term, health-related goal; (2) identify evidence-based best practice(s) for achieving the shared goal; (3) collaborate with the community to adapt this best practice to the community's unique assets and constraints; and (4) evaluate the project by using appropriate expertise. Practical elements of each pillar are described and illustrated by specific examples from community-based efforts of pediatricians and are accompanied by specific resources to aid pediatricians in their future community health work. Copyright Â© 2005 by the American Academy of Pediatrics.</t>
  </si>
  <si>
    <t>Scally,A.</t>
  </si>
  <si>
    <t>Ethical issues in research involving children and young people.</t>
  </si>
  <si>
    <t>Radiography</t>
  </si>
  <si>
    <t>This article identifies the key ethical issues that need to be addressed in any research study involving children and young people, accessed through the NHS. It makes specific reference to the Declaration of Helsinki and to additional guidance developed for researchers from a variety of disciplines, both within healthcare and in other fields of study. The focus of the paper is on defining the key ethical issues, identifying the complexities in the legislative framework underpinning research involving this patient group and offering practical advice on when, and how, ethical approval needs to be sought. Â© 2014 The College of Radiographers.</t>
  </si>
  <si>
    <t>Scheeline,A.</t>
  </si>
  <si>
    <t>Cell phone spectrometry: Science in your pocket?.</t>
  </si>
  <si>
    <t>TrAC - Trends in Analytical Chemistry.Part A</t>
  </si>
  <si>
    <t>While a number of applications for chemical analysis using cell phones as the readout module have come into common use, the characteristics of cell phone cameras and demands of precision spectrometry have prevented the development of a general use cell phone spectrometry platform. The paper reviews the basis for cell phone limitations and explores several approaches to developing such a general platform. Aspects of light sources, sample holders, dispersion, focusing, and camera behavior are discussed. Copyright Â© 2016 Elsevier B.V.</t>
  </si>
  <si>
    <t>Scherer D.G.;Annett R.D.;Brody,J. L.</t>
  </si>
  <si>
    <t>Ethical issues in adolescent and parent informed consent for pediatric asthma research participation.</t>
  </si>
  <si>
    <t>Journal of Asthma</t>
  </si>
  <si>
    <t>This article reviews the empirical literature related to knowledge, competence, volition, and financial compensation in the biomedical research decision-making of children, adolescents, and parents. Research findings indicate there are differences in adolescent and parent understanding and appreciation of research risks and procedures, that opinions about decision-making authority and physician influence for research participation are different in adolescents and parents, and that financial compensation can be a salient factor in the research-related decision-making process. Pediatric asthma researchers can consider these psychological factors involved in adolescent and parent research participation decision-making processes to develop effective informed consent procedures. Copyright Â© 2007 Informa Healthcare USA, Inc.</t>
  </si>
  <si>
    <t>Schmidt S.A.J.;Vestergaard M.;Pedersen H.S.;Schonheyder H.C.;Thomas S.L.;Smeeth L.;Mansfield K.E.;Sorensen H.T.;Forbes H.J.;Langan,S. M.</t>
  </si>
  <si>
    <t>Partner bereavement and risk of herpes zoster: Results from two population-based case-control studies in Denmark and the United Kingdom.</t>
  </si>
  <si>
    <t>Background. Psychological stress is commonly thought to increase the risk of herpes zoster by causing immunosuppression. However, epidemiological studies on the topic are sparse and inconsistent. We conducted 2 parallel case-control studies of the association between partner bereavement and risk of zoster using electronic healthcare data covering the entire Danish population and general practices in the UK Clinical Practice Research Datalink. Methods. We included patients with a zoster diagnosis from the primary care or hospital-based setting in 1997-2013 in Denmark (n = 190 671) and 2000-2013 in the United Kingdom (n = 150 207). We matched up to 4 controls to each case patient by age, sex, and general practice (United Kingdom only) using risk-set sampling. The date of diagnosis was the index date for case patients and their controls. We computed adjusted odds ratios with 99% confidence intervals for previous bereavement among case patients versus controls using conditional logistic regression with results from the 2 settings pooled using random-effects meta-analysis. Results. Overall, the adjusted odds ratios for the association between partner bereavement and zoster were 1.05 (99% confidence interval, 1.03-1.07) in Denmark and 1.01 (.98-1.05) in the United Kingdom. The pooled estimates were 0.72, 0.90, 1.10, 1.08, 1.02, 1.04, and 1.03 for bereavement within 0-7, 8-14, 15-30, 31-90, 91-365, 366-1095, and &gt;1095 days before the index date, respectively. Conclusions. We found no consistent evidence of an increased risk of zoster after partner death. Initial fluctuations in estimates may be explained by delayed healthcare contact due to the loss. Copyright Â© The Author 2017.</t>
  </si>
  <si>
    <t>Schmotzer,G. L.</t>
  </si>
  <si>
    <t>Barriers and facilitators to participation of minorities in clinical trials.</t>
  </si>
  <si>
    <t>Objective: Historically, researchers have experienced difficulties with the recruitment of underrepresented populations, especially for women and minorities to cancer clinical trials. This has lead to marked health disparities among these groups. The purpose of this literature review is to investigate barriers and facilitators that provide explanations for the low participation rate of women and minorities in clinical trials. Methods: A search was conducted for published work in medical and social research from 1995 to 2008 using computerized databases: PubMed, CINAHL, and PsycINFO. The following MeSH terms were used; clinical trials, minorities, minority groups, participation, recruitment, research subjects, and neoplasm. This netted a total of 43 articles, 22 of which were deemed appropriate for this article. Findings: Most striking throughout the literature was that barriers to trial participation were reported at an appreciably higher rate than facilitators. Health care provider barriers were captured by two themes: physician triage and physician knowledge. Patient barriers to trial participation emerged as reports of fear, mistrust of the medical community and the burden associated with trial participation. Facilitators to trial participation included physician enthusiasm and good communication skills, a good provider-patient relationship, having a perceived benefit, and feelings of altruism. Discussion: This review provides a background into women and minorities' participation in clinical research. Patient recruitment into clinical trials is a complex process and there is limited research exploring the optimization of study recruitment. Conclusions: More information is needed to understand the issues surrounding the decision making process of the potential trial participant.</t>
  </si>
  <si>
    <t>Schuengel C.;van Ijzendoorn,M. H.</t>
  </si>
  <si>
    <t>Attachment in mental health institutions: a critical review of assumptions, clinical implications, and research strategies.</t>
  </si>
  <si>
    <t>Attachment &amp; human development</t>
  </si>
  <si>
    <t>Attachment is relevant to institutionalized treatment and the therapeutic process in three identifiable ways: (1) patients bring their mental representations of previous and existing attachment relationships to the treatment; (2) attachment is relevant to the extent to which a therapeutic alliance is established and maintained, both in terms of the mental representations of attachment in the patient and in the therapist and how these influence interactive behaviour and expectations in each partner to the therapeutic work; (3) the outcome of the treatment may be related to attachment; for example, when institutional experiences have an enduring impact on attachment representations and the future attachment behaviour of the patient. However, this brief review of attachment concepts reveals that several theoretical, conceptual and empirical questions remain to be answered before evidence-based clinical attachment guidelines can be formulated concerning patient-staff relationships.</t>
  </si>
  <si>
    <t>Senier L.;Hudson B.;Fort S.;Hoover E.;Tillson R.;Brown,P.</t>
  </si>
  <si>
    <t>Brown Superfund Basic Research Program: A multistakeholder partnership addresses real-world problems in contaminated communities.</t>
  </si>
  <si>
    <t>Environmental Science and Technology</t>
  </si>
  <si>
    <t>The NIEHS funds several basic and applied research programs, many of which also require research translation or outreach. This paper reports on a project by the Brown University Superfund Basic Research Program (SBRP), in which outreach and research translation teams collaborated with state regulatory agency personnel and community activists on a legislative initiative to mitigate the financial impacts of living in a contaminated community. The Environmentally Compromised Home Ownership (ECHO) program makes home equity loans of up to $25,000 available to qualified applicants. This collaboration provides a case study in community engagement and demonstrates how research translation and outreach activities that are clearly differentiated yet well-integrated can improve a suite of basic and applied research. Although engaging diverse constituencies can be difficult, community-engaged translation and outreach have the potential to make research findings more useful to communities, address some of the social impacts of contamination, and empower stakeholders to pursue their individual and collectively held goals for remediation. The NIEHS has recently renewed its commitment to community-engaged research and advocacy, making this an optimal time to reflect on how basic research programs that engage stakeholders through research translation and outreach can add value to the overall research enterprise. Â© 2008 American Chemical Society.</t>
  </si>
  <si>
    <t>Not a review article; primary study</t>
  </si>
  <si>
    <t>SerranoAguilar P.;TrujilloMartin M.M.;RamosGoni J.M.;MahtaniChugani V.;PeresteloPerez L.;Posadade la Paz,M.</t>
  </si>
  <si>
    <t>Patient involvement in health research: A contribution to a systematic review on the effectiveness of treatments for degenerative ataxias.</t>
  </si>
  <si>
    <t>This study aims to incorporate patients' perspective in the design of a systematic review of scientific literature on the effectiveness of degenerative ataxias (DA) treatments. 53 patients with DA from different regions of Spain were consulted using the Delphi method, with three rounds via e-mail. In the first round, obtained information was on treatments used and relevant self-perceived health problems related to DA. The following two rounds were used to prioritize and achieve a consensus on the answers. The participation rate was 100% for all rounds. The most relevant self-perceived health problems were limitations in activities of daily living (ADL), visual and auditory problems and diminished self-esteem. The bibliographic search for the systematic review was enriched by these patient contributions. No study offered information on treatment effectiveness for the following problems prioritized by patients: ADL, social relationships, disease acceptance and quality of life. Thus some of the self-perceived DA-related health problems identified by the patients have never been investigated and should be considered to improve future research projects which should be adapted to meet patients' needs. Effective participation of patients can extend the value of systematic reviews to ensure they respond to both clinicians' information needs and patients' expectations. Â© 2009 Elsevier Ltd. All rights reserved.</t>
  </si>
  <si>
    <t>Shahar T.;Rozovski U.;Ram,Z.</t>
  </si>
  <si>
    <t>Does enrollment in a trial carry a survival advantage for patients?.</t>
  </si>
  <si>
    <t>No abstract. Based on title, not referring to POR</t>
  </si>
  <si>
    <t>Sheikh A.;Halani L.;Bhopal R.;Netuveli G.;Partridge M.R.;Car J.;Griffiths C.;Levy,M.</t>
  </si>
  <si>
    <t>Facilitating the recruitment of minority ethnic people into research: Qualitative case study of South Asians and asthma.</t>
  </si>
  <si>
    <t>PLoS Medicine</t>
  </si>
  <si>
    <t>Arte Number: e1000148. ate of Pubaton: Otober 2009</t>
  </si>
  <si>
    <t>Background: There is international interest in enhancing recruitment of minority ethnic people into research, particularly in disease areas with substantial ethnic inequalities. A recent systematic review and meta-analysis found that UK South Asians are at three times increased risk of hospitalisation for asthma when compared to white Europeans. US asthma trials are far more likely to report enrolling minority ethnic people into studies than those conducted in Europe. We investigated approaches to bolster recruitment of South Asians into UK asthma studies through qualitative research with US and UK researchers, and UK community leaders. Methods and Findings: Interviews were conducted with 36 researchers (19 UK and 17 US) from diverse disciplinary backgrounds and ten community leaders from a range of ethnic, religious, and linguistic backgrounds, followed by self-completion questionnaires. Interviews were digitally recorded, translated where necessary, and transcribed. The Framework approach was used for analysis. Barriers to ethnic minority participation revolved around five key themes: (i) researchers' own attitudes, which ranged from empathy to antipathy to (in a minority of cases) misgivings about the scientific importance of the question under study; (ii) stereotypes and prejudices about the difficulties in engaging with minority ethnic populations; (iii) the logistical challenges posed by language, cultural differences, and research costs set against the need to demonstrate value for money; (iv) the unique contexts of the two countries; and (v) poorly developed understanding amongst some minority ethnic leaders of what research entails and aims to achieve. US researchers were considerably more positive than their UK counterparts about the importance and logistics of including ethnic minorities, which appeared to a large extent to reflect the longer-term impact of the National Institutes of Health's requirement to include minority ethnic people. Conclusions: Most researchers and community leaders view the broadening of participation in research as important and are reasonably optimistic about the feasibility of recruiting South Asians into asthma studies provided that the barriers can be overcome. Suggested strategies for improving recruitment in the UK included a considerably improved support structure to provide academics with essential contextual information (e.g., languages of particular importance and contact with local gatekeepers), and the need to ensure that care is taken to engage with the minority ethnic communities in ways that are both culturally appropriate and sustainable; ensuring reciprocal benefits was seen as one key way of avoiding gatekeeper fatigue. Although voluntary measures to encourage researchers may have some impact, greater impact might be achieved if UK funding bodies followed the lead of the US National Institutes of Health requiring recruitment of ethnic minorities. Such a move is, however, likely in the short- to medium-term, to prove unpopular with many UK academics because of the added "hassle" factor in engaging with more diverse populations than many have hitherto been accustomed to. Â© 2009 Sheikh et al.</t>
  </si>
  <si>
    <t>Not specific to POR</t>
  </si>
  <si>
    <t>Somayaji D.;Cloyes,K. G.</t>
  </si>
  <si>
    <t>Uniting postcolonial, discourse, and linguistic theory to explore participation of African Americans in cancer research as an effect of social and historical race relationships.</t>
  </si>
  <si>
    <t>This article uses a historical framework of postcolonialism; discourse analytic concepts (significance, identity, and relationships); and 5 social and cultural linguistic principles of emergence, positionality, indexicality, relationality, and partialness as a theoretical and methodological triangulation approach to data analysis of focus group discussion. Exemplars of focus group data from a study exploring African American participation in research demonstrate the application of this combined framework as a useful tool for analysis. This approach allows for examination of identity and interaction and generates a more rigorous and complete understanding of how individuals use language to construct identity as participants or nonparticipants in research. Â© 2014 Lippincott Williams and Wilkins.</t>
  </si>
  <si>
    <t>Soulier A.;Leonard S.;CambonThomsen,A.</t>
  </si>
  <si>
    <t>From the arcane to the mundane: Engaging French publics in discussing clinical applications of genomic technology.</t>
  </si>
  <si>
    <t>New Genetics and Society</t>
  </si>
  <si>
    <t>Genomic technologies are developing at a time when greater public involvement in research and clinical governance is sought. To this end, empirical bioethics studies, although conceptualized as academic endeavors, may draw on the inclusion of laypeople to justify informing policy. Doing so, they face similar concerns as those addressed to public consultations which cannot be termed democratic a priori and may reinforce the authority of experts. We reflect on these concerns in the process of analyzing the results of a qualitative analysis of eight focus groups (64 participants) held in France during 2010-2012, designed to understand laypeople's views of the ethical debates surrounding genomic medicine. We examine how the notions of "lay" and "expert" play in the framework of the study and how participants situate themselves along this divide. This understanding of the social context in which the publics are situated enables a more reflexive and accurate ethical analysis. Copyright Â© 2016 Taylor and Francis.</t>
  </si>
  <si>
    <t>Spiegel J.M.;Breilh J.;Beltran E.;Parra J.;Solis F.;Yassi A.;Rojas A.;Orrego E.;Henry B.;Bowie W.R.;Pearce L.;Gaibor J.;Velasquez P.;Concepcion M.;Parkes,M.</t>
  </si>
  <si>
    <t>Establishing a community of practice of researchers, practitioners, policy-makers and communities to sustainably manage environmental health risks in Ecuador.</t>
  </si>
  <si>
    <t>BMC International Health and Human Rights</t>
  </si>
  <si>
    <t>SUPPL. 2) (pagination</t>
  </si>
  <si>
    <t>Arte Number: S5. ate of Pubaton: 2011</t>
  </si>
  <si>
    <t>Background: The Sustainably Managing Environmental Health Risk in Ecuador project was launched in 2004 as a partnership linking a large Canadian university with leading Cuban and Mexican institutes to strengthen the capacities of four Ecuadorian universities for leading community-based learning and research in areas as diverse as pesticide poisoning, dengue control, water and sanitation, and disaster preparedness. Methods. In implementing curriculum and complementary innovations through application of an ecosystem approach to health, our interdisciplinary international team focused on the question: Can strengthening of institutional capacities to support a community of practice of researchers, practitioners, policy-makers and communities produce positive health outcomes and improved capacities to sustainably translate knowledge? To assess progress in achieving desired outcomes, we review results associated with the logic framework analysis used to guide the project, focusing on how a community of practice network has strengthened implementation, including follow-up tracking of program trainees and presentation of two specific case studies. Results: By 2009, train-the-trainer project initiation involved 27 participatory action research Masters theses in 15 communities where 1200 community learners participated in the implementation of associated interventions. This led to establishment of innovative Ecuadorian-led masters and doctoral programs, and a Population Health Observatory on Collective Health, Environment and Society for the Andean region based at the Universidad Andina Simon Bolivar. Building on this network, numerous initiatives were begun, such as an internationally funded research project to strengthen dengue control in the coastal community of Machala, and establishment of a local community eco-health centre focusing on determinants of health near Cuenca. Discussion. Strengthening capabilities for producing and applying knowledge through direct engagement with affected populations and decision-makers provides a fertile basis for consolidating capacities to act on a larger scale. This can facilitate the capturing of benefits from the top down (in consolidating institutional commitments) and the bottom up (to achieve local results). Conclusions: Alliances of academic and non-academic partners from the South and North provide a promising orientation for learning together about ways of addressing negative trends of development. Assessing the impacts and sustainability of such processes, however, requires longer term monitoring of results and related challenges. Â© 2011 Spiegel et al; licensee BioMed Central Ltd.</t>
  </si>
  <si>
    <t>Spreadbury J.;Kipps,C.</t>
  </si>
  <si>
    <t>Measuring young onset dementia: A comprehensive review of the quantitative and qualitative psychosocial research</t>
  </si>
  <si>
    <t>Background: Young onset dementia (YoD), generally defined as the onset of dementia symptoms and diagnosis before the age of 65 years, frequently presents in atypical ways and is often poorly assessed and managed. YoD has received less research attention in comparison with dementia in later life. As a result there is little discourse about what is known about patient and caregiver experiences or discussion about methodologically conducting research with younger samples. The aim of this study was to conduct a review of the YoD psychosocial literature using patients and caregivers to identify domains of experience measured and measurement instruments used. Methods: We conducted a search of five electronic databases (Medline, CINAHL, PsycINFO, Embase, the Cochrane Library) using equivalent database controlled vocabulary terms. We supplemented this search using free text searches within electronic databases and searching reference sections of salient papers. We defined psychosocial broadly to refer to a range of patient and caregiver psychological, behavioural, and social functioning in the context of living with YoD. Results: We identified 72 published papers from 14 countries. There were 49 quantitative papers and 23 qualitative papers. In total the studies recruited 1889 patients and 2308 caregivers. The most frequent dementia sub-type was Alzheimer's disease, followed by frontotemporal dementia (FTD) syndromes. The most frequent caregiver relationship to patients was spouse/partner followed by children. In the quantitative research the most frequently measured patient domains included cognition, behaviour, and functioning. The most frequently measured caregiver domains included mental health, burden, and care ability. In the qualitative research the most salient patient themes related to living with the condition/consequences; identity/sense of self; and relationships/social context. For caregivers, the most salient themes related to relationships/ social context; living with the condition/consequences; and caregiving. Conclusions: The study identifies a number of methodological challenges for researches including: heterogeneity of dementia sub-types; use of caregivers as proxies; and measurement instruments not designed or validated with younger dementia samples. We propose there may be a mismatch between what researchers measure as important using quantitative instruments and what patients and caregivers describe as important represented by qualitative themes.</t>
  </si>
  <si>
    <t>Stamford J.;Willocks,P.</t>
  </si>
  <si>
    <t>Trials and tribulations of clinical research: Promoting Parkinson's patient participation.</t>
  </si>
  <si>
    <t>Neurodegenerative Disease Management</t>
  </si>
  <si>
    <t>No abstract. Based on title, include as may be referring to POR. Not a review article; primary study</t>
  </si>
  <si>
    <t>Staniszewska S.;Haywood K.L.;Brett J.;Tutton,L.</t>
  </si>
  <si>
    <t>Patient and public involvement in patient-reported outcome measures: Evolution not revolution.</t>
  </si>
  <si>
    <t>This paper considers the potential for collaborative patient and public involvement in the development, application, evaluation, and interpretation of patient-reported outcome measures (PROMs). The development of PROMs has followed a well trodden methodological path, with patients contributing as research subjects to the content of many PROMs. This paper argues that the development of PROMs should embrace more collaborative forms of patient and public involvement with patients as research partners in the research process, not just as those individuals who are consulted or as subjects, from whom data are sourced, to ensure the acceptability, relevance, and quality of research. We consider the potential for patients to be involved in a much wider range of methodological activities in PROM development working in partnership with researchers, which we hope will promote paradigmal evolution rather than revolution. Adis Â© 2012 Springer International Publishing AG. All rights reserved.</t>
  </si>
  <si>
    <t>Stengel,D.</t>
  </si>
  <si>
    <t>The changing landscape of product development and randomized trials.</t>
  </si>
  <si>
    <t>Controversy exists about whether or not similar standards apply to the clinical evaluation of orthopaedic implants and pharmaceuticals. The long-lasting dispute is likely to be abandoned shortly, given that certain regulatory bodies in Europe now mandate proof of effectiveness by randomized controlled trials (RCTs) prior to market approval of innovative devices. This is a timely signal - it will help to strengthen both the credibility of orthopaedic researchers among all health-care disciplines and the role of manufacturers as creative minds and scientific partners. Yet, it must be accompanied by substantial changes in the current trial landscape. Given the level of perfection of available orthopaedic technology, superiority of a new product over an established standard will become a rare finding. Noninferiority or equivalence must be accepted as important trial results by investigators, sponsors, clinicians, and health authorities to enhance the spectrum of therapeutic options and help to individualize patient care. Specific problems are slow recruitment rates and long intervals from the protocol stage to publication of results. This may counteract the innovative potential of a novel product. Pragmatic trial designs, lean but complete documentation, limited but precise end points, the avoidance of competing trials, and the fostering of international collaboration are possible ways to streamline clinical trials of orthopaedic devices. Finally, RCTs should be conducted, conditional to the presumed level of innovation of a new implant, and supplemented by data from registries to fully determine the utility, value, and safety of the intervention. Copyright Â© 2012 by The Journal of Bone and Joint Surgery, Incorporated.</t>
  </si>
  <si>
    <t>Stepan K.A.;Gonzalez A.P.;Dorsey V.S.;Frye D.K.;Pyle N.D.;Smith R.F.;Throckmorton T.A.;Villejo L.A.;Cantor,S. B.</t>
  </si>
  <si>
    <t>Recommendations for enhancing clinical trials education: a review of the literature.</t>
  </si>
  <si>
    <t>Journal of cancer education : the official journal of the American Association for Cancer Education</t>
  </si>
  <si>
    <t>This study aims to apply the evidence-based practice (EBP) process to determine the factors that influence patients' understanding of, participation in, and satisfaction with clinical trials, the informed consent process, and treatment decisions and to make recommendations for improving clinical trials education. Beginning with evidence retrieval, the authors identified key search terms and searched MEDLINE--Ovid, MEDLINE--PubMed, and the Cumulative Index to Nursing and Allied Health Literature to identify articles published between July 2001 and July 2006 that highlighted clinical trials education. The articles were reviewed for clinical trials patient education information, clinician methods of communicating clinical trial information to patients, and patient satisfaction with the clinical trials process, including the informed consent process. As a result, practice changes were recommended for the patient/family, staff/community, and institution. From the literature review, 81 articles were identified. Recurring themes included decision-making, patient education, staff education, and pediatrics. Most articles focused on methods and strategies aimed at improving education at the patient/family, staff/community, and institutional levels. The issues surrounding clinical trial education are complex due to multiple variables interfering with poor patient understanding of, participation in, and satisfaction with clinical trial treatment decisions. On the basis of our findings, we recommend that clinicians involved in educating patients, families, staff, and communities about clinical trials have an awareness of and understanding for very complex issues.</t>
  </si>
  <si>
    <t>Stewart D.J.;Whitney S.N.;Kurzrock,R.</t>
  </si>
  <si>
    <t>Equipoise lost: Ethics, costs, and the regulation of cancer clinical research.</t>
  </si>
  <si>
    <t>Cancer is the leading cause of death in Americans younger than 85 years of age and kills one American every 56 seconds. Advances in understanding of cancer biology have given us the potential to develop new, effective targeted therapies. However, progress is slowed by suboptimal/ outdated clinical trial design paradigms and by regulatory complexity and rigidity. For instance, simulations suggest that restricting randomized trials to patients expressing drug target, instead of using unselected patient populations, could substantially reduce patient numbers required to demonstrate efficacy. High response rates that are achievable when patients and drugs are matched on the basis of molecular profiles may also make some randomized trials unnecessary or unjustifiable. Moreover, increasing the regulatory rigidity of clinical trials (regulatory fundamentalism) augments trial complexity and costs while slowing progress without demonstrating meaningful safety benefits. Time from drug discovery to marketing increased from 8 years in 1960 to 12 to 15 years currently. Toxic death rates on phase I trials have decreased from 0.8% in 1979 to 0.5% by 2002, but the estimated cost per life-year gained by tighter regulations is $2,700,000 (far higher than costs of other health measures), and simulations suggest that regulatory delays in development of effective therapies result in tens to hundreds of thousands of life-years lost, whereas stringent regulations save extremely few. Dysregulation is also a major disincentive to patient and clinician participation in clinical research. In summary, current approaches squander research resources and discourage research participation, and the marked imbalance between potential life-years lost versus saved renders the regulatory burden potentially unethical. We outline suggested solutions. Â© 2010 by American Society of Clinical Oncology.</t>
  </si>
  <si>
    <t>Stolee P.;Elliott J.;McNeil H.;Boscart V.;Heckman G.A.;Hutchinson R.;Hedley M.;Glouberman S.;Judd,M.</t>
  </si>
  <si>
    <t>Choosing Healthcare Options by Involving Canada's Elderly: A protocol for the CHOICE realist synthesis Project on engaging older persons In healthcare decision-making.</t>
  </si>
  <si>
    <t>11) (pagination</t>
  </si>
  <si>
    <t>Arte Number: e008190. ate of Pubaton: 2015</t>
  </si>
  <si>
    <t>Introduction: While patient and citizen engagement has been recognised as a crucial element in healthcare reform, limited attention has been paid to how best to engage seniors-the fastest growing segment of the population and the largest users of the healthcare system. To improve the healthcare services for this population, seniors and their families need to be engaged as active partners in healthcare decisionmaking, research and planning. This synthesis aims to understand the underlying context and mechanisms needed to achieve meaningful engagement of older adults in healthcare decision-making, research and planning. Methods and analysis: The CHOICE Knowledge Synthesis Project: Choosing Healthcare Options by Involving Canada's Elderly aims to address this issue by synthesising current knowledge on patient, family, and caregiver engagement. A realist synthesis will support us to learn from other patient and citizen engagement initiatives, from previous research, and from seniors, families and caregivers themselves. The synthesis will guide development or adaptation of a framework, leading to the development of best practice guidelines and recommendations for engagement of older people and their families and caregivers in clinical decision-making, healthcare delivery, planning and research. Ethics and dissemination: The components of this protocol involving consultation with patients or caregivers have received ethics clearance from the University of Waterloo, Office of Research Ethics (ORE#19094). After completion of the project, we will amalgamate the information collected into a knowledge synthesis report which will include best practice guidelines and recommendations for patient, family and caregiver engagement in clinical and health system planning and research contexts. Results: Will be further disseminated to citizens, clinicians, researchers and policymakers with the help of our partners. Trial registration number CRD42015024749.</t>
  </si>
  <si>
    <t>Realist synthesis</t>
  </si>
  <si>
    <t>Storck M.;Beal T.;Bacon J.G.;Olsen,P.</t>
  </si>
  <si>
    <t>Behavioral and Mental Health Challenges for Indigenous Youth: Research and Clinical Perspectives for Primary Care.</t>
  </si>
  <si>
    <t>Pediatric clinics of North America</t>
  </si>
  <si>
    <t>After first discussing historical, community and epidemiologic perspectives pertaining to mental health problems of Indigenous youth and families, this article reviews available research data on behavioral and mental health interventions and the roles that Native and Indigenous research programs are serving. Given the legacy of transgenerational trauma experienced by Indigenous peoples, community-based research and treatment methods are essential for solving these problems. The primary care provider stands in a unique position within the community to offer a "coinvestigator spirit" to youth and families in the pursuit of improving behavioral health. Strategies are presented for using the research literature, and collaborating with communities and families to help solve behavioral and mental health problems. Â© 2009 Elsevier Inc. All rights reserved.</t>
  </si>
  <si>
    <t>Not refering to POR</t>
  </si>
  <si>
    <t>Summers B.;Malhan K.;CassarPullicino,V.</t>
  </si>
  <si>
    <t>Low back pain on passive straight leg raising: The anterior theca as a source of pain.</t>
  </si>
  <si>
    <t>Spine</t>
  </si>
  <si>
    <t>Study Design. A prospective clinical and radiologic investigation of two groups of patients presenting with either acute back pain only or acute leg pain only, yet similar restriction in straight leg raising (SLR). Objectives. To highlight a group of patients presenting with acute low back pain only, yet a restricted SLR normally associated with leg pain (sciatica) caused by a posterolateral disc prolapse. To determine the anatomic source of the pain in the low back pain only group. Summery of Background Data. A restricted SLR is commonly associated with leg pain (sciatica) due to compression of a nerve root by an intervertebral disc prolapse. Previous studies investigating pain patterns on SLR have suggested that central disc prolapses tend to induce back pain whereas the more lateral prolapses induce leg pain. Such research work has involved patients presenting with typical sciatic pain investigated by myelography and undergoing decompressive surgery. There are no studies specifically investigating patients presenting with low back pain only and reduced SLR. Methods. Two groups of patients, one with acute low back pain only and one with acute leg pain only, yet showing similar restriction in SLR underwent MR imaging. The scans were reviewed "blind" by an experienced spinal radiologist and imaging features recorded according to a detailed protocol. The MR findings were then compared. Results. Significant disc prolapses were seen equally in both groups. The disc prolapses in the back pain only group were more likely to be central, smaller, to compress the theca only, and to be at a higher lumbar level as compared with the leg pain only group. Conclusions. Acute low back pain associated with significant restriction in SLR is likely to be caused by a disc prolapse compressing the anterior theca.</t>
  </si>
  <si>
    <t>Swan,M.</t>
  </si>
  <si>
    <t>Scaling crowdsourced health studies: The emergence of a new form of contract research organization.</t>
  </si>
  <si>
    <t>European Science Foundation: Personalized Medicine Forward Look - Foreword.</t>
  </si>
  <si>
    <t>Accessing crowdsourced cohorts for health studies is a significant emerging opportunity that could have a positive impact on public health research, particularly as outcomes shift to the personalized, preventive medicine of the future. Health social networks have grown to become some of the largest aggregate patient registries and offer cost and efficiency benefits for study recruitment and operation by both traditional researchers and citizen scientists. Here, a model is proposed for extending crowdsourced studies beyond small-group experimentation to large-scale intervention-based research studies that are professionally run and scientifically rigorous, in effect creating a new form of contract research organization. Â© 2012 Future Medicine Ltd.</t>
  </si>
  <si>
    <t>Terry S.F.;Christensen K.D.;Metosky S.;Rudofsky G.;Deignan K.P.;Martinez H.;JohnsonMoore P.;Citrin,T.</t>
  </si>
  <si>
    <t>Community engagement about genetic variation research.</t>
  </si>
  <si>
    <t>Population Health Management</t>
  </si>
  <si>
    <t>The aim of this article is to describe the methods and effectiveness of the Public Engagement in Genetic Variation and Haplotype Mapping Issues (PEGV) Project, which engaged a community in policy discussion about genetic variation research. The project implemented a 6-stage community engagement model in New Rochelle, New York. First, researchers recruited community partners. Second, the project team created community oversight. Third, focus groups discussed concerns generated by genetic variation research. Fourth, community dialogue sessions addressed focus group findings and developed policy recommendations. Fifth, a conference was held to present these policy recommendations and to provide a forum for HapMap (haplotype mapping) researchers to dialogue directly with residents. Finally, findings were disseminated via presentations and papers to the participants and to the wider community beyond. The project generated a list of proposed guidelines for genetic variation research that addressed the concerns of New Rochelle residents. Project team members expressed satisfaction with the engagement model overall but expressed concerns about how well community groups were utilized and what segment of the community actually engaged in the project. The PEGV Project represents a model for researchers to engage the general public in policy development about genetic research. There are benefits of such a process beyond the desired genetic research. Â© 2012 Mary Ann Liebert, Inc.</t>
  </si>
  <si>
    <t>Terry,S. F.</t>
  </si>
  <si>
    <t>The study is open: Participants are now recruiting investigators.</t>
  </si>
  <si>
    <t>371) (pagination</t>
  </si>
  <si>
    <t>Arte Number: eaaf1001. ate of Pubaton: 04 Jan 2017</t>
  </si>
  <si>
    <t>No abstract. Based on title, not a review article</t>
  </si>
  <si>
    <t>Thomas J.;NoelStorr A.;Marshall I.;Wallace B.;McDonald S.;Mavergames C.;Glasziou P.;Shemilt I.;Synnot A.;Turner T.;Elliott,J.</t>
  </si>
  <si>
    <t>Living systematic reviews: 2. Combining human and machine effort.</t>
  </si>
  <si>
    <t>ate of Pubaton: 2017</t>
  </si>
  <si>
    <t>New approaches to evidence synthesis, which use human effort and machine automation in mutually reinforcing ways, can enhance the feasibility and sustainability of living systematic reviews. Human effort is a scarce and valuable resource, required when automation is impossible or undesirable, and includes contributions from online communities ("crowds") as well as more conventional contributions from review authors and information specialists. Automation can assist with some systematic review tasks, including searching, eligibility assessment, identification and retrieval of full-text reports, extraction of data, and risk of bias assessment. Workflows can be developed in which human effort and machine automation can each enable the other to operate in more effective and efficient ways, offering substantial enhancement to the productivity of systematic reviews. This paper describes and discusses the potential-and limitations-of new ways of undertaking specific tasks in living systematic reviews, identifying areas where these human/machine "technologies" are already in use, and where further research and development is needed. While the context is living systematic reviews, many of these enabling technologies apply equally to standard approaches to systematic reviewing.</t>
  </si>
  <si>
    <t>Thompson H.;Frederico N.;Smith S.R.;Chowdhury M.;Dicks P.;Preston J.;Thompson,C.</t>
  </si>
  <si>
    <t>iCAN: Providing a voice for children and families in pediatric research.</t>
  </si>
  <si>
    <t>Therapeutic Innovation and Regulatory Science</t>
  </si>
  <si>
    <t>Research and innovation are critical to improving the health and well-being of the world's children; clinical trials yield important information on a medical product's safety, dosing, and effectiveness. While the prescribing information available to pediatric providers has substantially improved, approximately 50% of medicines still do not have data on their labels to guide their appropriate use in children. Regulatory bodies have recently taken measures to ensure, if drugs have a potential pediatric indication, that the safety and efficacy clinical trials include the pediatric population. However, there are significant challenges with pediatric trials, including study design and feasibility, suitable formulations, and patient recruitment and retention. The authors propose that these challenges can be addressed by actively involving young people and families in study design so their insights can inform successful trial implementation. As the volume of pediatric research increases, there needs to be a concomitant effort for researchers and providers to seek input from patients and families in the development of their work, which can lead to a transformation of the cultural and regulatory environment of pediatric medicine. The benefits of patient and public involvement in research have been well documented. In 2006, the National Institute for Health Research Clinical Research Network: Children started its first Young Persons' Advisory Group in an effort to include young people in the design and delivery of pediatric research. Since their initial efforts, the youth advisory concept has grown into a global effort known as the International Children's Advisory Network (iCAN). This article describes the foundational building blocks of iCAN and provides tools to investigators and practitioners in an effort to increase the instances of children and families being invited to share their unique point of view in medicine. Copyright Â© The Author(s) 2015.</t>
  </si>
  <si>
    <t>Not a review article; a description of a network</t>
  </si>
  <si>
    <t>What research means to patients, and the importance of partnership with practitioners in research.</t>
  </si>
  <si>
    <t>Journal of Radiotherapy in Practice</t>
  </si>
  <si>
    <t>A brief general and personal history of research conducted in partnership with patients is outlined in order to substantiate the beneficial effect of this method in improving the quality of research and to illustrate the importance to patients of testing treatments in a manner that takes account of the outcomes they seek. Examples of two early initiatives, Radiotherapy Action Group Exposure (RAGE) and the Consumers' Advisory Group for Clinical Trials (CAG-CT), are used to demonstrate what can be accomplished by committed groups of patients working with policy makers and practitioners to improve the quality and provision of treatments for breast cancer. Â© 2009 Cambridge University Press.</t>
  </si>
  <si>
    <t>TorrBrown,S.</t>
  </si>
  <si>
    <t>Crowdsourcing for science and medicine: Progress and challenges.</t>
  </si>
  <si>
    <t>Journal of OncoPathology</t>
  </si>
  <si>
    <t>Science historian George Sarton declared that truth could only be determined by a group of experts, and further suggested that scientific activities should be removed as far as possible from popular control. With the advent of the Internet followed by advances in social media, data have become transparent as well as more plentiful and complex, creating significant challenges in analysis and interpretation for the scientific community. In parallel, the virtual environment has expanded the reach of science to include interested parties of all skill and knowledge levels. No longer is science the domain of experts. It is increasingly recognized that harnessing large virtual networks of human intelligence and man power can facilitate science, from funding through to execution. Crowdsourcing is an idea whose time has come, with signs of success in many areas relevant to medicine. The article describes the state of the field and illustrates the utility of crowdsourcing through specific examples. Â© 2013 Optimal Clinical (Doctors.MD).</t>
  </si>
  <si>
    <t>Townsley C.A.;Selby R.;Siu,L. L.</t>
  </si>
  <si>
    <t>Systematic review of barriers to the recruitment of older patients with cancer onto clinical trials.</t>
  </si>
  <si>
    <t>Purpose: Older patients are significantly underrepresented in cancer clinical trials. A literature review was undertaken to identify the barriers that impede the accrual of this vulnerable population onto clinical trials and to determine what specific strategies are needed to improve the representation of older patients in research studies. Methods: A systematic literature search was undertaken using several different strategies to identify relevant articles. Results: Nine of 31 relevant papers from 159 citations were included. Age is a significant barrier to recruitment; only a quarter to one third of potentially eligible older patients are enrolled onto trials. Physicians' perceptions, protocol eligibility criteria with restrictions on comorbid conditions, and functional status to optimize treatment tolerability are the most important reasons resulting in the exclusion of older patients. Other barriers include the lack of social support and the need for extra time and resources to enroll these patients. Conversely, older patients do not view their age as an important reason for refusing trials. Conclusion: Specific clinical trials confined to older patients should be conducted to evaluate tumor biology, treatment tolerability, and the effect of comorbid conditions. Protocol designs need to stratify for age and be less restrictive with respect to exclusions on functional status, comorbidity, and previous cancers, such that results are generalizable to older patients. Physician education to dispel unfounded perceptions, improved access to available clinical trials, and provision of personnel and resources to accommodate the unique requirements of an older population are possible solutions to remove the barriers of ageism. Â© 2005 by American Society of Clinical Oncology.</t>
  </si>
  <si>
    <t>not referring to POR</t>
  </si>
  <si>
    <t>Tremblay M.;LeBlanc A.;Carson V.;Connor Gorber S.;Duggan M.;Janssen I.;Kho M.;Murumets K.;Spence J.;Timmons,B.</t>
  </si>
  <si>
    <t>Development and launch of the Canadian Physical Activity Guidelines for the Early Years</t>
  </si>
  <si>
    <t>Introduction: In response to calls from the child care, health care and public health sectors, the Canadian Society for Exercise Physiology, with assistance from multiple partners, stakeholders and researchers, developed the first evidence-informed Canadian Physical Activity Guidelines for the Early Years (aged 0-4 years). Methods: A rigorous and transparent guideline development process was followed and included: establishing a leadership team; instituting process assessment procedures; forming a guideline development committee; international and inter-jurisdictional guideline harmonization; systematic literature review; interpretation of findings; identification of research gaps; consensus and stakeholder engagement; knowledge translation strategy (including language translation, messaging, communication strategy, dissemination strategy); evaluation; and update and revision planning. The guideline development process was informed by the Appraisal of Guidelines for Research Evaluation (AGREE) II instrument and the evidence assessed using the Grading of Recommendations Assessment, Develop-ment and Evaluation (GRADE) system. The final guideline recommendations were informed by evidence from a systematic review examining the relationships between physical activity and health indicators (healthy body weight, bone and skeletal health, motor skill development, psychosocial health, cognitive development and cardio-metabolic disease risk factors) for three age groups (infants less than 1 year; toddlers 1-2 years; preschoolers 3-4 years). A public relations and media strategy supported the release of the guidelines to the Canadian public. Results: The guidelines reflect input from nearly 1000 domestic and international stakeholders and end-users and include a preamble to provide context, followed by the specific recommendations. The final guideline recommendations state: for healthy growth and development, infants (aged less than 1 year) should be physically active several times daily-particularly through interactive floorbased play. Toddlers (aged 1-2 years) and preschoolers (aged 3-4 years) should accumulate at least 180 minutes of physical activity at any intensity spread throughout the day, including a variety of activities in different environments, activities that develop move ment skills, and progression toward at least 60 minutes of energetic play by 5 years of age. More daily physical activity provides greater benefits. The launch of the guidelines received extensive media coverage with more than 170 media hits generating greater than 60 million media impressions in Canada. Discussion: With the addition of the physical activity guidelines for the early years, there are now current physical activity guidelines for all ages in Canada. The comprehensive, inclusive and transparent process used to develop and release these guidelines in Canada resulted in extensive media coverage facilitating dissemination, awareness and uptake by stakeholders.</t>
  </si>
  <si>
    <t>Tremblay M.;LeBlanc A.;Carson V.;Connor Gorber S.;Duggan M.;Janssen I.;Kho M.;Murumets K.;Timmons B.;Spence,J.</t>
  </si>
  <si>
    <t>Development and launch of the Canadian Sedentary Behaviour Guidelines for the Early Years</t>
  </si>
  <si>
    <t>Introduction: In response to calls from the child care, health care and public health sectors, the Canadian Society for Exercise Physiology, with assistance from multiple partners, stakeholders and researchers, developed the first evidence-informed Canadian Sedentary Behaviour Guidelines for the Early Years (aged 0-4 years). Methods: A rigorous and transparent guideline development process was followed and included: establishing a leadership team; instituting process assessment procedures; forming a guideline development committee; international and inter-jurisdictional guideline harmonization; systematic literature review; interpretation of findings; identification of research gaps; consensus and stakeholder engagement; knowledge translation strategy (including language translation, messaging, communication strategy, dissemination strategy); evaluation; and update and revision planning. The guideline development process was informed by the Appraisal of Guidelines for Research Evaluation (AGREE) II instrument and the evidence assessed using the Grading of Recommendations Assessment, Develop-ment and Evaluation (GRADE) system. The final guideline recommendations were informed by evidence from a systematic review examining the relationships between physical activity and health indicators (healthy body weight, bone and skeletal health, motor skill development, psychosocial health, cognitive development and cardio-metabolic disease risk factors) for three age groups (infants less than 1 year; toddlers 1-2 years; preschoolers 3-4 years). A public relations and media strategy supported the release of the guidelines to the Canadian public. Results: The guidelines reflect input from nearly 1000 domestic and international stakeholders and end-users and include a preamble to provide context, followed by the specific recommendations. The final guidelines state: for healthy growth and development, caregivers should minimize the time infants (aged less than 1 year), toddlers (aged 1-2 years) and preschoolers (aged 3-4 years) spend being sedentary during waking hours. This includes prolonged sitting or being restrained (e.g. stroller, high chair) for more than one hour at a time. For those under 2 years, screen time (e.g. TV, computer, electronic games) is not recommended. For children 2-4 years, screen time should be limited to under one hour per day; less is better. The launch of the guidelines received extensive media coverage with more than 170 media hits generating greater than 60 million media impressions in Canada. Discussion: To our knowledge, these are the world,s first sedentary behaviour guidelines for the early years that are separate and distinct from physical activity guidelines. The comprehensive, inclusive and transparent process used to develop and release these guidelines in Canada resulted in extensive media coverage facilitating dissemination, awareness and uptake by stakeholders.</t>
  </si>
  <si>
    <t>Turner G.;Slade A.;Kyte D.G.;Piper K.;Belli,A. M.</t>
  </si>
  <si>
    <t>Increasing capture of patient-reported outcomes in trauma research</t>
  </si>
  <si>
    <t>Aims: Trauma is projected to become the leading cause of death and disability worldwide in the next 15 years. The aim of this research programme is to develop a pathway for the electronic capture of Patient Reported Outcome Measures (PROMs) for trauma survivors (military and civilian) for use in: (i) Research: to provide patientcentred data to inform, patients, clinicians and policy-makers. (ii) Routine clinical care: to inform shared decision-making and optimise patient outcomes. Methods: The programme broadly comprises three phases: Phase I - PROM selection and pathway development A systematic review is being conducted to identify candidate PROMs and their measurement properties (validity, reliability, responsiveness) for use in a web-based ePROM system. Phase II - ePROM Platform development Qualitative work with patients, carers and clinicians will be used to: (1) identify short and long-term outcomes of importance; (2) select the optimal PROMs for use in both research and routine practice, from the candidate measures identified in phase I; (3) establish the management pathways for ePROM use in routine clinical care (e.g. decision rules to identify patient deterioration and the subsequent care response pathways). Phase III - ePROM system feasibility testing Early usability testing of the system will be conducted with patients and clinical/research teams to ensure acceptability of the ePROM interface. We will also trial routine clinical response pathways in a small number of patients. The research programme is being delivered in close collaboration with key stakeholders, including the military and industry partners, and active patient public involvement groups. Results: This is an ongoing programme based at the Centre for Patient Reported Outcomes Research (CPROR; University of Birmingham, UK) funded by the National Institute for Health Research Surgical Reconstruction and Microbiology Research Centre (NIHR SRMRC). Conclusions: The rising number of major trauma survivors has driven the need for improvements in rehabilitation to enable patients to return to functional activities, work and education after complex re-enablement and reconstructive surgery. PROs are essential to deliver patient-centred healthcare and research which is informed by patient-focused priorities/ outcomes. The programme will also increase capacity for trauma-specific knowledge and expertise in relation to PROs.</t>
  </si>
  <si>
    <t>van Deventer C.;McInerney,P.</t>
  </si>
  <si>
    <t>Patients' involvement in their own care through quality improvement initiatives: A systematic review of qualitative and opinion evidence.</t>
  </si>
  <si>
    <t>BackgroundHistorically the quality improvement movement in health started in the early 1990's although industry had already been using many of the concepts earlier. Patient-centeredness is a concept coined in the 1960's, which predated the QI movement. I will concentrate on all reports from 1990 in order not to exclude the earlier work regarding QI in health. Quality improvement (QI) is a strong movement in many sectors including health. Patients' involvement in service improvement has only recently been acknowledged as adding value. This has a parallel in the value of patient centered individual consultations with better clinical outcomes, improved costs and other positive outcomes.1 The hypothesis is that where patients are excluded from quality improvement efforts, there may be missed opportunities relating to patient experience, values and satisfaction and other outcomes of quality care. Where patient involvement and feedback has been used, there is evidence of improved quality of care, for example in services to the aged2, obstetric health3, mental health4, chronic illness5, physiotherapy 6, health informatics7, development of clinical guidelines,cancer8 and many more. Literature predominantly reflects on QI in developed countries,9,10,11,12. Traditional quality improvement includes cycles of assessment and interventions for change and the teams involved are usually professionals. However globally, the involvement of the patient in such initiatives is being recognized more and more as leading to an increased level of excellence.13,14,15,16 As a result there has been improved patient understanding and enablement as well as better patient outcomes.17,18,19,20 The philosophical background leading to this shared decision making, is one of consumerism and has been embraced as policy by the British National Health Service (NHS), Sweden, Australia, New Zealand and other developed countries. 21,22 In South Africa, the above-mentioned cycles of assessment and interventions for change in health have been utilized on a limited scale and very little if anything has been published regarding innovations in QI in health, particularly regarding the involvement of the patient-client in such improvement projects. What has been published, is studies on community (as opposed to individual or family) involvement in health initiatives23, 24, However, community development and health is not the focus of this review. In spite of attempts to improve health issues, standards of health care often remain poor in the public service in South Africa, as in the case of mother and child health and chronic illnesses where the Millennium Development goals25 (MDGs) seem not to be attainable by 2015. QI appears to be an approach to be considered in faltering health situations. It is the reason for the interest in exploring current experiences globally, in particular where patients have been part of the quality improvement processes. The focus of this systematic review is therefore that in primary care in a developing country, the exclusion of patients from quality improvement initiatives in health is a possible barrier to improved quality of patient care. Patient empowerment in other contexts has lead to increased patient responsibility and better health outcomes.26,27 Papers that have explored this topic have included reports as well as qualitative and quantitative research. However the focus will be on reports and qualitative methodologies for the current review. Firstly a rapid assessment was done on whether there are systematic reviews covering the above topic. A preliminary search of Cochrane Database of Systematic Reviews, Joanna Briggs Institute Library of Systematic Reviews, Medline, CINAHL, PsychInfo and SCOPUS have indicated that the closest systematic reviews to the proposed topic were the evaluation of clinical care pathways, provider centeredness, contextual influences on quality improvement (where the individual patient was not considered), QI research methods and engaging patients in shared decision making in chronic illnesses, but no qualitative or quantitative systematic reviews on patient involvement in QI. ''The Impact of accreditation on the Quality of Health services''28 is a systematic review found by searching OpenDoAR. This concentrated on a particular QI emphasis namely accreditation, however with no patient involvement. On the other hand a systematic review of interventions to improve quality of care in hospitals is closer to the proposed topic as the perspective is that of the patient, health professional and researcher.29 However, primary care is the focus for the current systematic review, not hospital-centric interventions. There still therefore remains an unexplored area for a systematic review to be done. Apart from systematic reviews, a rapid initial review of current literature has indicated that in the area of chronic illness, there are numerous reports and research studies on collaborative decision making, 30,31,32,33 with structured quality interventions leading to improved clinical outcomes. Many of these are based on the chronic care model (CCM) 34,35 The concepts and structure of the earlier reports do not reflect quality improvement vocabulary but implicit in the papers are the QI elements i.e. development of strategies towards health improvements based on different forms of initial baseline assessments. However, the role of the patient or family in the development of these strategies is lacking in all these reports. Giachello 36 describes a collaborative development of diabetic care quality improvement in a participatory action research study done in Chicago. This article would be much closer to the review requirement s than the above, although the words 'QI' do not appear. Further to the body of literature on chronic illness, there have been service improvement initiatives involving patients across clinical disciplines e.g. paediatrics37,38 (quantitative)respiratory illnesses39,(action research) mental health,4,40 rehabilitation6 41(RCT and ethnography), primary health care 42,43,(reports), dermatology44 (quantitative), orthopaedics45 (quantitative) and others. There are examples amongst the above of qualitative studies but these are in the minority. Another area of QI is where patients with various other illnesses have been involved in modifying or developing patient outcomes instruments and patient satisfaction scales as part of quality improvement.46,47,48. These were all quantitative research articles, literature reviews or reports. Where there is mention of patient participation, collaboration, empowerment, engagement, satisfaction, involvement or shared decision making in the title or in the abstract these articles or reports will be screened for the review. Outcomes are difficult to assess in quality improvement due to the complexity of the process, so where there are reported outcomes, these will strengthen the inclusion possibilities. Possible outcomes expected are improved patient satisfaction (quantitatively or qualitatively measured/reported), improved clinical outcomes e.g. HBA1C &lt;7 in diabetic patients or fewer admissions for target organ disease; empowerment measures increased (using empowerment scales), improved adherence to medication as measured for example by pill counts or bottle top counters, improved costs of a program and others. Copyright Â© the authors 2012.</t>
  </si>
  <si>
    <t>Van Ommen B.;Bouwman J.;Dragsted L.O.;Drevon C.A.;Elliott R.;De Groot P.;Kaput J.;Mathers J.C.;Muller M.;Pepping F.;Saito J.;Scalbert A.;Radonjic M.;RoccaSerra P.;Travis A.;Wopereis S.;Evelo,C. T.</t>
  </si>
  <si>
    <t>Challenges of molecular nutrition research 6: The nutritional phenotype database to store, share and evaluate nutritional systems biology studies.</t>
  </si>
  <si>
    <t>Genes and Nutrition</t>
  </si>
  <si>
    <t>The challenge of modern nutrition and health research is to identify food-based strategies promoting life-long optimal health and well-being. This research is complex because it exploits a multitude of bioactive compounds acting on an extensive network of interacting processes. Whereas nutrition research can profit enormously from the revolution in 'omics' technologies, it has discipline-specific requirements for analytical and bioinformatic procedures. In addition to measurements of the parameters of interest (measures of health), extensive description of the subjects of study and foods or diets consumed is central for describing the nutritional phenotype. We propose and pursue an infrastructural activity of constructing the "Nutritional Phenotype database" (dbNP). When fully developed, dbNP will be a research and collaboration tool and a publicly available data and knowledge repository. Creation and implementation of the dbNP will maximize benefits to the research community by enabling integration and interrogation of data from multiple studies, from different research groups, different countries and different-omics levels. The dbNP is designed to facilitate storage of biologically relevant, pre-processed-omics data, as well as study descriptive and study participant phenotype data. It is also important to enable the combination of this information at different levels (e.g. to facilitate linkage of data describing participant phenotype, genotype and food intake with information on study design and-omics measurements, and to combine all of this with existing knowledge). The biological information stored in the database (i.e. genetics, transcriptomics, proteomics, biomarkers, metabolomics, functional assays, food intake and food composition) is tailored to nutrition research and embedded in an environment of standard procedures and protocols, annotations, modular data-basing, networking and integrated bioinformatics. The dbNP is an evolving enterprise, which is only sustainable if it is accepted and adopted by the wider nutrition and health research community as an open source, pre-competitive and publicly available resource where many partners both can contribute and profit from its developments. We introduce the Nutrigenomics Organisation (NuGO, http://www.nugo.org ) as a membership association responsible for establishing and curating the dbNP. Within NuGO, all efforts related to dbNP (i.e. usage, coordination, integration, facilitation and maintenance) will be directed towards a sustainable and federated infrastructure. Â© 2010 The Author(s).</t>
  </si>
  <si>
    <t>Vanderzalm J.;Hall M.D.;McFarlane L.A.;Rutherford L.;Patterson,S. K.</t>
  </si>
  <si>
    <t>Fostering interprofessional learning in a rehabilitation setting: Development of an interprofessional clinical learning unit.</t>
  </si>
  <si>
    <t>Rehabilitation Nursing</t>
  </si>
  <si>
    <t>Purpose The development and implementation of interprofessional (IP) clinical learning units as a method to enhance IP clinical education and improve patient care in a rehabilitation setting are described. Methods Using a community-based participatory research approach, academia and healthcare delivery agencies formed a partnership to create an IP clinical learning unit in a rehabilitation setting. Preimplementation data from surveys and focus group data identified areas for improvement to enhance IP understanding and collaboration. A working group developed and implemented initiatives to enhance IP practice. Findings Preimplementation, eight themes emerged from which the working group identified goals and implemented strategies to strengthen IP learning. Goals included Creation of an IP Learning Environment, Increased Awareness of IP Practice, Role Clarification, Enhanced IP Communication, and Reflection and Evaluation. Postimplementation data revealed six themes: Communication, Informal IP Learning, Role Awareness, Positive Learning Environment, Logistics, and Challenges. Conclusions The development of the IP clinical learning unit was successful and rewarding, but not without its challenges. Formal IP education was necessary to enhance collaborative practice, even in a multidisciplinary environment. Commitment and support from all participants, particularly managers and administrators from the healthcare agency, were critical to success. Clinical Relevance The focus of this unit was on a stroke rehabilitation unit; however, the development and implementation principles identified may be applicable to any team-based clinical setting. Â© 2013 Association of Rehabilitation Nurses.</t>
  </si>
  <si>
    <t>Verstappen W.;Gaal S.;Bowie P.;Parker D.;Lainer M.;Valderas J.M.;Wensing M.;Esmail,A.</t>
  </si>
  <si>
    <t>A research agenda on patient safety in primary care. Recommendations by the LINNEAUS collaboration on patient safety in primary care.</t>
  </si>
  <si>
    <t>Background: Healthcare can cause avoidable serious harm to patients. Primary care is not an exception, and the relative lack of research in this area lends urgency to a better understanding of patient safety, the future research agenda and the development of primary care oriented safety programmes.Objective: To outline a research agenda for patient safety improvement in primary care in Europe and beyond.Methods: The LINNEAUS collaboration partners analysed existing research on epidemiology and classification of errors, diagnostic and medication errors, safety culture, and learning for and improving patient safety. We discussed ideas for future research in several meetings, workshops and congresses with LINNEAUS collaboration partners, practising GPs, researchers in this field, and policy makers.Results: This paper summarizes and integrates the outcomes of the LINNEAUS collaboration on patient safety in primary care. It proposes a research agenda on improvement strategies for patient safety in primary care. In addition, it provides background information to help to connect research in this field with practicing GPs and other healthcare workers in primary care.Conclusion: Future research studies should target specific primary care domains, using prospective methods and innovative methods such as patient involvement. Copyright Â© 2015 Informa Healthcare.</t>
  </si>
  <si>
    <t>Vist G.E.;Hagen K.B.;Devereaux P.J.;Bryant D.;Kristoffersen D.T.;Oxman,A. D.</t>
  </si>
  <si>
    <t>Outcomes of patients who participate in randomised controlled trials compared to similar patients receiving similar interventions who do not participate.</t>
  </si>
  <si>
    <t>2) (pagination</t>
  </si>
  <si>
    <t>Background: Some people believe that patients who take part in randomised controlled trials (RCTs) face risks that they would not face if they opted for non-trial treatment. Others think that trial participation is beneficial and the best way to ensure access to the most up to date physicians and treatments. Objectives: To assess the effects of patient participation in RCTs ('trial effects') independent both of the effects of the clinical treatments being compared ('treatment effects') and any differences between patients who participated in RCTs and those who did not. Search strategy: In May 2001, we searched The Cochrane Central Register of Controlled Trials (CENTRAL), MEDLINE, EMBASE, The Cochrane Methodology Register, SciSearch and PsycINFO for potentially relevant studies. Our search yielded over 10,000 references. In addition, we reviewed the reference lists of relevant articles and wrote to over 250 investigators to try to obtain further information. Selection criteria: Randomised studies and cohort studies with data on clinical outcomes of RCT participants and similar patients who received similar treatment outside of RCTs. Data collection and analysis: At least two reviewers independently assessed studies for inclusion, assessed study quality and extracted data. Study authors were contacted for additional information. Main results: We included five randomised studies (yielding 6 comparisons) and 50 non-randomised cohort studies (85 comparisons), with 31,140 patients treated in RCTs and 20,380 patients treated outside RCTs. In the randomised studies, patients were invited to participate in an RCT or not; these comparisons provided limited information because of small sample sizes (a total of 412 patients) and the nature of the questions they addressed. There was statistically significant heterogeneity (P 2 = 36.2%) among the 73 dichotomous outcome comparisons; none of the potential explanatory factors we investigated helped to explain this heterogeneity. No statistically significant differences were found for 63 of the 73 comparisons. Eight comparisons reported statistically significant better outcomes for patients treated within RCTs, and two comparisons reported statistically significant worse outcomes for patients treated within RCTs. There were no statistically significant differences in heterogeneity (P = 0.53, I2 = 0%) or in outcomes (SMD 0.01, 95% CI -0.10 to 0.12) of patients treated within and outside RCTs in the 18 comparisons which had used continuous outcomes. Authors' conclusions: This review indicates that participation in RCTs is not associated with greater risks than receiving the same treatment outside RCTs. These results challenge the assertion that the results of RCTs are not applicable to usual practice. Copyright Â© 2008 The Cochrane Collaboration. Published by John Wiley &amp; Sons, Ltd.</t>
  </si>
  <si>
    <t>Von Tigerstrom,B.</t>
  </si>
  <si>
    <t>The patient's voice: Patient involvement in medical product regulation.</t>
  </si>
  <si>
    <t>Medical Law International</t>
  </si>
  <si>
    <t>Authorities responsible for regulating medicines and other medical products continue to expand opportunities for direct participation of patients and their representatives in regulatory processes. For example, patient representatives can participate as members of scientific committees and provide input in various ways. This article examines the current framework and recent initiatives for such participation in the US Food and Drug Administration and European Medicines Agency. It draws from scholarship on public and patient participation in other contexts to describe and clarify the purposes and roles of patient involvement and to identify issues needing attention in the development of these initiatives, including systemic factors that may impede the ability of patient representatives to fulfill their roles effectively. It also considers convergent efforts to engage patients in research and development that could alleviate some of these difficulties and provide an opportunity to rethink the goals and methods of patient involvement in a larger context. Copyright Â© SAGE Publications.</t>
  </si>
  <si>
    <t>Voshaar,M. J. H.</t>
  </si>
  <si>
    <t>Patients' perspective of patient education-what is in it for us?</t>
  </si>
  <si>
    <t>Background Patient education (PE) is a planned interactive process between patients and health professionals, aimed at supporting and enabling patients to manage their life with arthritis and optimising their health and well-being. Patient education is an integral part of the management of inflammatory arthritis (IA) in many European countries. Because activities concerning patient education do differ across European countries, the need, preferences and expectations among patients, can differ as well. Though challenging, it may be worthwhile to stimulate further research to pursue outcomes that will benefit the education of patients with IA. Objective The aim of this presentation is to give insight into the needs, expectations and preferences of patients with IA concerning patient education. Focusgroups, individual interviews and cross sectional surveys have been examined in order to gather different themes relating to patient education, which are considered as important by the patients. Personal reflections from the patient perspective will be included. Results Research questions were defined by a multidisciplinary Task Force to guide a systematic review, in order to develop recommendations for people with IA to core standards for patient education across Europe. One of the research questions was specifically about the needs, expectations and preferences of patients in regard to patient education. Themes related to life, to support, to disease management and to behaviour change were selected. Several issues of information needs were found in cross-sectional surveys, as well as preferred sources of information, such as information provided by the health-professional or information offered online. Discussion High levels of disease knowledge by the patient were positively associated with the involvement of the patient regarding his treatment. Patient education mostly enables the patient to gain knowledge about his condition, therefore more insight in how to stay independent and pursue a "normal" life and how to self manage in order to be involved as a partner in the treatment process. It is debatable at what time (in the disease course) patient education is likely to produce maximum effects, and what kind of information should be shared with the patient and with his family/partner. Patient education should be provided by skilled health professionals, but patient education can also be delivered by expert patients (patients with expertise to teach fellow patients about how to be an involved partner in the management of their condition). Which mode of delivery of patient education is suitable for an individual patient, might differ. Not only in individual cases, but also depending on (resources of) the country in which the patient lives. Although the availability of fulfilling the needs, preferences and expectations of patient education can be different for patients with IA across countries in Europe, the actual needs, preferences and expectations of the patient himself, may not be restricted by boundaries. Next to geographical differences and the availability of resources to fulfill the patients' needs, expectations and preferences, other factors such as age, disease activity and disease duration can play a role of importance in regard to the need for patient education. This presentation will provide information of the needs, expectations and preferences of the patients in Europe, disregarding the status quo of their available health system, but focussing on the themes which will be acknowledged and desired by most patients living with IA.</t>
  </si>
  <si>
    <t>Wahbe T.R.;Jovel E.M.;Garcia D.R.S.;Llagcha V.E.P.;Point,N. R.</t>
  </si>
  <si>
    <t>Building international indigenous people's partnerships for community-driven health initiatives.</t>
  </si>
  <si>
    <t>EcoHealth</t>
  </si>
  <si>
    <t>In this article we present an international Indigenous people's partnership project co-led by two Indigenous communities, Musqueam (Coast Salish, Canada) and Totoras (Quichua, Ecuador), as a community-driven health initiative. The Musqueam-Totoras partnership includes Indigenous organizations, universities, international agencies, government, and nongovernmental organizations to address Indigenous health concerns in both communities. Our collaborative approach provides a framework to (a) increase the development expertise of Indigenous people internationally, (b) increase skills among all participants, and (c) facilitate Indigenous knowledge mobilization and translation to promote cultural continuity. This international Indigenous people's partnership between north and south reflects the diversity and commonalities of Indigenous knowledge, contributes to cultural revitalization, and minimizes the impact of assimilation, technology, and globalization. Indigenous people's partnerships contribute to self-determination, which is a prerequisite to the building and maintenance of healthy communities and the promotion of social justice. The exchange of Indigenous knowledge upholds Indigenous values of respect, reciprocity, relevance, and responsibility. Given the history of colonization and the negligence of governments in the exercising of these values with respect to Indigenous communities, this contemporary exchange among Indigenous people in the Americas serves to reclaim these values and practices. International cooperation empowering Indigenous people and other marginalized groups has become fundamental for their advancement and participation in globalized economies. An international Indigenous people's partnership provides opportunities for sharing cultural, historical, social, environmental, and economic factors impacting Indigenous health. These partnerships also create beneficial learning experiences in community-based participatory research and community-driven health initiatives, provide culturally sensitive research ethics frameworks, increase capacity building, and address basic human needs identified by participating communities. Â© 2007 Ecohealth Journal Consortium.</t>
  </si>
  <si>
    <t>Walker T.;George,S.</t>
  </si>
  <si>
    <t>Mystery shopping in psychiatric service evaluation - Ethical issues.</t>
  </si>
  <si>
    <t>Psychiatrist</t>
  </si>
  <si>
    <t>Mystery shopping is being increasingly used in psychiatric service evaluation but because it involves an element of deception, akin to research involving pseudo-patients, questions have been raised about its ethical acceptability. Here we discuss these ethical issues and argue that mystery shopping should only take place subject to certain conditions. First, it ought to be clear that the evaluation cannot be done by using non-deceptive methods. Second, independent scrutiny should conclude that the importance of the aims of the evaluation is sufficient to justify the deception used.</t>
  </si>
  <si>
    <t>Wals A.E.J.;Brody M.;Dillon J.;Stevenson,R. B.</t>
  </si>
  <si>
    <t>Convergence between science and environmental education.</t>
  </si>
  <si>
    <t>Citizen science and concerns about sustainability can catalyze much-needed synergy between environmental education and science education.</t>
  </si>
  <si>
    <t>Watson L.;Gohar F.;Beresford,M. W.</t>
  </si>
  <si>
    <t>Diagnosis and management of juvenile-onset SLE.</t>
  </si>
  <si>
    <t>Paediatrics and Child Health</t>
  </si>
  <si>
    <t>Systemic lupus erythematous (SLE) is a rare, multi-system, autoimmune disorder. Juvenile-onset SLE (JSLE) differs from the adult form in terms of severity, variation in organ involvement and gender ratio. As well as being a challenging diagnosis to make in the younger age group, the management of JSLE compared to adult-onset SLE requires special consideration towards both the significant long-term consequences of the disease, and its onset during a crucial time in growth and development. The variety of genetic, autoantibody and host immune responses featuring in the disease results in a clinically heterogeneous phenotype. A personalized approach is required to provide optimal care for an individual's needs and therefore an overview of generic rather than specific management guidelines are presented here.A comprehensive, multi-disciplinary team approach to the management of JSLE is crucial. To date, clinical trials informing interventions in JSLE are very limited. Trials in adult-onset SLE have informed much of the treatment of JSLE. Patient and family involvement in research to improve outcomes is essential in JSLE. New therapies, including biological therapies, are becoming available. New treatment combinations have been used to induce and maintain clinical remission. In order to develop novel therapeutic targets to improve patient outcome, further investigations of the genetic and immune pathways involved in the pathogenesis of JSLE are needed. Â© 2011 Elsevier Ltd.</t>
  </si>
  <si>
    <t>Weber,A. M.</t>
  </si>
  <si>
    <t>New approaches to surgeryfor urinary incontinence and pelvic organ prolapse from the laparoscopic perspective.</t>
  </si>
  <si>
    <t>Clinical obstetrics and gynecology</t>
  </si>
  <si>
    <t>Many case reports and case series have established the feasibility of using laparoscopic access for performing procedures for stress incontinence. However, the paucity of comparative studies, especially randomized trials, precludes definite conclusions from being drawn about the safety or effectiveness of laparoscopic compared with traditional procedures. Until more data are available, surgeons recommending laparoscopic procedures to patients should explain the experimental nature of the procedure and obtain the patient's consent to participate in clinical research.</t>
  </si>
  <si>
    <t>Wehrlen L.;Krumlauf M.;Ness E.;Maloof D.;Bevans,M.</t>
  </si>
  <si>
    <t>Systematic collection of patient reported outcome research data: A checklist for clinical research professionals.</t>
  </si>
  <si>
    <t>Understanding the human experience is no longer an outcome explored strictly by social and behavioral researchers. Increasingly, biomedical researchers are also including patient reported outcomes (PROs) in their clinical research studies not only due to calls for increased patient engagement in research but also healthcare. Collecting PROs in clinical research studies offers a lens into the patient's unique perspective providing important information to industry sponsors and the FDA. Approximately 30% of trials include PROs as primary or secondary endpoints and a quarter of FDA new drug, device and biologic applications include PRO data to support labeling claims. In this paper PRO, represents any information obtained directly from the patient or their proxy, without interpretation by another individual to ascertain their health, evaluate symptoms or conditions and extends the reference of PRO, as defined by the FDA, to include other sources such as patient diaries.Consumers and clinicians consistently report that PRO data are valued, and can aide when deciding between treatment options; therefore an integral part of clinical research. However, little guidance exists for clinical research professionals (CRPs) responsible for collecting PRO data on the best practices to ensure quality data collection so that an accurate assessment of the patient's view is collected. Therefore the purpose of this work was to develop and validate a checklist to guide quality collection of PRO data. The checklist synthesizes best practices from published literature and expert opinions addressing practical and methodological challenges CRPs often encounter when collecting PRO data in research settings. Copyright Â© 2015.</t>
  </si>
  <si>
    <t>Wei J.W.;Lee B.P.Y.H.;Wen,L. B.</t>
  </si>
  <si>
    <t>Citizen science and the urban ecology of birds and butterflies - A systematic review.</t>
  </si>
  <si>
    <t>Arte Number: e0156425. ate of Pubaton: June 2016</t>
  </si>
  <si>
    <t>Not referring to the health sector</t>
  </si>
  <si>
    <t>Wells K.;Koegel P.;Jones L.;Meade,B.</t>
  </si>
  <si>
    <t>Chapter 6. Work through the valley: Evaluate.</t>
  </si>
  <si>
    <t>S647</t>
  </si>
  <si>
    <t>While all stages of a community-partnered participatory research (CPPR) initiative involve evaluation, the main focus is the evaluation of the action plans, which often involves the most rigorous evaluation activities of the project, from both a community-engagement and scientific perspective. This article reviews evaluation principles for a community-based project, and describes the goals and functions of the Council's research and evaluation committee. It outlines 10 steps to partnered evaluation, and concludes by emphasizing the importance of asset-based evaluation that builds capacity for the community and the partnership.</t>
  </si>
  <si>
    <t>Wendler D.;Kington R.;Madans J.;Van Wye G.;ChristSchmidt H.;Pratt L.A.;Brawley O.W.;Gross C.P.;Emanuel,E.</t>
  </si>
  <si>
    <t>Are racial and ethnic minorities less willing to participate in health research?.</t>
  </si>
  <si>
    <t>Background: It is widely claimed that racial and ethnic minorities, especially in the US, are less willing than non-minority individuals to participate in health research. Yet, there is a paucity of empirical data to substantiate this claim. Methods and Findings: We performed a comprehensive literature search to identify all published health research studies that report consent rates by race or ethnicity. We found 20 health research studies that reported consent rates by race or ethnicity. These 20 studies reported the enrollment decisions of over 70,000 individuals for a broad range of research, from interviews to drug treatment to surgical trials. Eighteen of the twenty studies were single-site studies conducted exclusively in the US or multi-site studies where the majority of sites (i.e., at least 2/3) were in the US. Of the remaining two studies, the Concorde study was conducted at 74 sites in the United Kingdom, Ireland, and France, while the Delta study was conducted at 152 sites in Europe and 23 sites in Australia and New Zealand. For the three interview or non-intervention studies, African-Americans had a nonsignificantly lower overall consent rate than non-Hispanic whites (82.2% versus 83.5%; odds ratio [OR] = 0.92; 95% confidence interval [CI] 0.84-1.02). For these same three studies, Hispanics had a nonsignificantly higher overall consent rate than non-Hispanic whites (86.1% versus 83.5%; OR = 1.37; 95% CI 0.94-1.98). For the ten clinical intervention studies, African-Americans' overall consent rate was nonsignificantly higher than that of non-Hispanic whites (45.3% versus 41.8%; OR = 1.06; 95% CI 0.78-1.45). For these same ten studies, Hispanics had a statistically significant higher overall consent rate than non-Hispanic whites (55.9% versus 41.8%; OR = 1.33; 95% CI 1.08-1.65). For the seven surgery trials, which report all minority groups together, minorities as a group had a nonsignificantly higher overall consent rate than non-Hispanic whites (65.8% versus 47.8%; OR = 1.26; 95% CI 0.89-1.77). Given the preponderance of US sites, the vast majority of these individuals from minority groups were African-Americans or Hispanics from the US. Conclusions: We found very small differences in the willingness of minorities, most of whom were African-Americans and Hispanics in the US, to participate in health research compared to non-Hispanic whites. These findings, based on the research enrollment decisions of over 70,000 individuals, the vast majority from the US, suggest that racial and ethnic minorities in the US are as willing as non-Hispanic whites to participate in health research. Hence, efforts to increase minority participation in health research should focus on ensuring access to health research for all groups, rather than changing minority attitudes. Copyright: Â© 2006 Wendler et al.</t>
  </si>
  <si>
    <t>Werner J.J.;Stange,K. C.</t>
  </si>
  <si>
    <t>Praxis-based research networks: An emerging paradigm for research that is rigorous, relevant, and inclusive.</t>
  </si>
  <si>
    <t>Journal of the American Board of Family Medicine</t>
  </si>
  <si>
    <t>Practice-based research networks (PBRNs) have developed a grounded approach to conducting practicerelevant and translational research in community practice settings. Seismic shifts in the health care landscape are shaping PBRNs that work across organizational and institutional margins to address complex problems. Praxis-based research networks combine PBRN knowledge generation with multistakeholder learning, experimentation, and application of practical knowledge. The catalytic processes in praxis-based research networks are cycles of action and reflection based on experience, observation, conceptualization, and experimentation by network members and partners. To facilitate co-learning and solution-building, these networks have a flexible architecture that allows pragmatic inclusion of stakeholders based on the demands of the problem and the needs of the network. Praxis-based research networks represent an evolving trend that combines the core values of PBRNs with new opportunities for relevance, rigor, and broad participation.</t>
  </si>
  <si>
    <t>White G.W.;Suchowierska M.;Campbell,M.</t>
  </si>
  <si>
    <t>Developing and systematically implementing participatory action research.</t>
  </si>
  <si>
    <t>S3</t>
  </si>
  <si>
    <t>White GW, Suchowierska M, Campbell M. Developing and systematically implementing Participatory Action Research. Arch Phys Med Rehabil 2004;85(4 Suppl 2): S3-12. Participatory Action Research (PAR) is a collaborative approach to conducting research that recently emerged as a paradigm for bridging science and clinical practice. The key characteristic of this approach - collaboration between consumers and researchers - often increases the relevance of research while maintaining the standards of scientific rigor. Although PAR is receiving increased attention from researchers and consumers in social science and public health, it has not been implemented widely. Some of the reasons for a limited application of PAR in the field include lack of knowledge about PAR and strategies for its implementation. This article defines PAR, provides an overview of the characteristics of this approach, and discusses 4 elements for systematic incorporation of the PAR approach into the research process. The elements are (1) participant selection and recruitment, (2) role and relationship clarification for researchers and participants, (3) research team education, and (4) management and support. Â© 2004 by the American Congress of Rehabilitation Medicine.</t>
  </si>
  <si>
    <t>White,G. W.</t>
  </si>
  <si>
    <t>Consumer participation in disability research: The golden rule as a guide for ethical practice.</t>
  </si>
  <si>
    <t>Rehabilitation Psychology</t>
  </si>
  <si>
    <t>This article explores the value of the disability research process and outcomes, as viewed by those to whom the research is often directed - the research participants and their peers. The author discusses the "golden rule" for conducting research with people with disabilities and cites literature on participatory action research to assess research outcomes - especially the relevance of such research for those to whom it purports to benefit. The author also discusses guidelines to make disability research more participatory and empowering to those who are identified as beneficiaries of the research outcomes.</t>
  </si>
  <si>
    <t>Whiteneck,G. G.</t>
  </si>
  <si>
    <t>Issues affecting the selection of participation measurement in outcomes research and clinical trials.</t>
  </si>
  <si>
    <t>S54</t>
  </si>
  <si>
    <t>The ever-growing number of participation measures without consensus on which is best makes it difficult to determine which measure to use in rehabilitation research and clinical trials. In an effort to address issues affecting the selection of a participation measure for a specific research purpose, this article (1) outlines the types and characteristics of participation measures, (2) enumerates various uses of participation measures in disability and rehabilitation research, (3) discusses appropriate matching of the type of participation measure with the research task, and (4) offers recommendations for future participation research. Participation instruments vary in terms of their degree of participation specificity, the conceptual model that underlies their development, whether they include multiple domains or take a more global approach, the extent to which they are objective versus subjective, whether they use general population norms, who is the respondent, the method of item and scale development, and their psychometric properties. Participation measures are used in individual and population assessments, observational research, and interventional research. Selection of a participation measure for use in a specific study requires an understanding of the characteristics of available tools and the nature of the research design, but most importantly, it requires matching the instrument to the specific research question or hypothesis. Instruments assessing participation are currently appropriate as secondary outcomes in trials evaluating interventions targeting activity limitation, and they will become appropriate as primary outcomes when interventions are tested that target participation directly. It will be easier to apply participation measures appropriately to their many research uses once substantial progress is made in obtaining better participation measurements and consensus is reached about the best tools. Â© 2010 American Congress of Rehabilitation Medicine.</t>
  </si>
  <si>
    <t>Wiebe D.;Gerald J.F.;Shum J.;Bayat S.;Kwan B.;Poureslami,I.</t>
  </si>
  <si>
    <t>A preliminary framework for the development of a health literacy measurement tool for asthma and COPD</t>
  </si>
  <si>
    <t>PURPOSE: While there is growing recognition of the importance of health literacy (HL) and its effect on health outcomes, functional measurement of HL remains a limitation in the respiratory field. Five domains recommended for inclusion in HL instruments include: access, understanding, communication, evaluation and use of information, are not addressed in current assessment tools. Additionally, current tools do not help clinicians and researchers to identify areas where work is needed to improve HL skills. Our Canada wide network aims to develop and validate a functional HL skills tool that will measure these five domains of HL in patients with asthma and COPD. METHODS: Given the paucity of literature on HL measurement tools for asthma and COPD that address these functional aspects, our first goal was to determine content which will best allow us to measure disease management skills of patients. We utilized three sources of information to collect perspectives of patients, stakeholders and evidence from the literature aiming to optimize functional health literacy skills given their relevance for asthma and COPD patients. Involving key-stakeholders is a mechanism for public engagement in the research process and one that will contribute to both external validity and implementation of our proposed tool. RESULTS: At this preliminary stage we have conducted 6 focus groups with 24 asthma patients, 22 COPD patients, 43 interviews with respirologists, general practitioners, respiratory educators, policy-makers, and HL researchers to capture patients' and professionals' viewpoints. We have begun a systematic review of published and gray literature to elucidate the scope and deficiencies of existing tools within the context of the aforementioned domains of HL. Preliminary analysis of 10 tools shows mainly the assessment of access and understanding domains. There is a paucity in assessment of communication, evaluation and use. We identified common components of HL skills acknowledged by the three information resources. Access to understandable information, lack of communication with care providers, and comprehension of therapeutic instructions were identified as barriers to management of disease among all information sources. Patient input focused on a "lack of continuity and standardization of care" when moving between providers. Different professionals outlined the importance of encouraging selfefficacy as a method of patient empowerment to adopt the role of "self-navigator". Policy-makers mentioned that there is a need not to just measure individuals' abilities and skills but also to "assess what proportion of the health care system actually has HL and cultural competency built into its rules, regulations, and policies". CONCLUSIONS: We have generated knowledge from the three resources which will enable us to develop an item pool and the conceptual framework for assessing HL as it pertains directly to functional self-management skills.</t>
  </si>
  <si>
    <t>Williams C.J.;Shuster Jr. J.L.;Clay O.J.;Burgio,K. L.</t>
  </si>
  <si>
    <t>Interest in research participation among hospice patients, caregivers, and ambulatory senior citizens: Practical barriers or ethical contraints?.</t>
  </si>
  <si>
    <t>Journal of palliative medicine</t>
  </si>
  <si>
    <t>Objectives: The purpose of this survey study was to explore hypothetical interest in research participation among hospice patients and caregivers compared to ambulatory senior citizens. Design: Cross-sectional survey. Setting: Twenty-one community-based hospice offices, a university medical center geriatric ambulatory care clinic, and 3 community-based senior citizen centers. Participants: Participants were hospice patients, caregivers, and ambulatory senior citizens not enrolled in hospice. Measurements: Using a self-administered questionnaire, participants rated their interest in participating in survey/interview and therapeutic studies, identified potential benefits and barriers to research participation, and reported their preferences for who they would want to approach them about research participation. Results: Forty-six percent of hospice patients and 60% of caregivers reported an interest in interview or survey research participation; 45% and 57%, respectively, expressed interest in therapeutic research. Compared to hospice patients, caregivers reported higher rates of personal interest in both survey research (p = &lt;0.001) and therapeutic research (p = &lt;0.001) and were more likely to report that the hospice patients they cared for would be interested (p = 0.005 and p = 0.027). Younger hospice patients were more favorably disposed toward both survey and therapeutic research participation than hospice patients over the age of 75 (p = 0.063 and 0.011). The proportion of older hospice patients showing interest in research did not differ significantly from ambulatory senior citizens for either type of research (p = 0.56, 0.98). Conclusion: This study suggests that many hospice patients are interested in research participation and are able to articulate benefits and barriers, which supports the inclusion of this population in research. Â© Mary Ann Liebert, Inc.</t>
  </si>
  <si>
    <t>Wood W.A.;Bennett A.V.;Basch,E.</t>
  </si>
  <si>
    <t>Emerging uses of patient generated health data in clinical research.</t>
  </si>
  <si>
    <t>Molecular Oncology</t>
  </si>
  <si>
    <t>Recent advancements in consumer directed personal computing technology have led to the generation of biomedically-relevant data streams with potential health applications. This has catalyzed international interest in Patient Generated Health Data (PGHD), defined as "health-related data - including health history, symptoms, biometric data, treatment history, lifestyle choices, and other information-created, recorded, gathered, or inferred by or from patients or their designees (i.e. care partners or those who assist them) to help address a health concern."(Shapiro etal., 2012) PGHD offers several opportunities to improve the efficiency and output of clinical trials, particularly within oncology. These range from using PGHD to understand mechanisms of action of therapeutic strategies, to understanding and predicting treatment-related toxicity, to designing interventions to improve adherence and clinical outcomes. To facilitate the optimal use of PGHD, methodological research around considerations related to feasibility, validation, measure selection, and modeling of PGHD streams is needed. With successful integration, PGHD can catalyze the application of "big data" to cancer clinical research, creating both "n of 1" and population-level observations, and generating new insights into the nature of health and disease. Copyright Â© 2014 Federation of European Biochemical Societies.</t>
  </si>
  <si>
    <t>Woodahl E.L.;Lesko L.J.;Hopkins S.;Robinson R.F.;Thummel K.E.;Burke,W.</t>
  </si>
  <si>
    <t>Pharmacogenetic research in partnership with American Indian and Alaska Native communities.</t>
  </si>
  <si>
    <t>Pharmacogenomics</t>
  </si>
  <si>
    <t>Pharmacogenetics is a subset of personalized medicine that applies knowledge about genetic variation in gene-drug pairs to help guide optimal dosing. There is a lack of data, however, about pharmacogenetic variation in underserved populations. One strategy for increasing participation of underserved populations in pharmacogenetic research is to include communities in the research process. We have established academic-community partnerships with American Indian and Alaska Native people living in Alaska and Montana to study pharmacogenetics. Key features of the partnership include community oversight of the project, research objectives that address community health priorities, and bidirectional learning that builds capacity in both the community and the research team. Engaging the community as coresearchers can help build trust to advance pharmacogenetic research objectives. Â© 2014 Future Medicine Ltd.</t>
  </si>
  <si>
    <t>Woodruff,T. K.</t>
  </si>
  <si>
    <t>From the bench to bedside to babies: Translational medicine made possible by funding multidisciplinary team science.</t>
  </si>
  <si>
    <t>Journal of assisted reproduction and genetics</t>
  </si>
  <si>
    <t>Purpose: In 2005, The National Institutes of Health (NIH) called upon the scientific community to identify the most intractable problems in science and medicine and describe how we would solve these problems using teams. Methods: Our group was one of 8 research communities awarded an 'interdisciplinary research consortium (IRC) grant.' Using the infrastructure of this large, multi-institute grant and a team science approach, we set out to solve the problem of fertility loss in young female cancer patients - work that was not easily funded through other mechanisms. Results: The word 'oncofertility' was coined specifically for the IRC to reflect the intimate partnership between oncology care and fertility care for these patients - two disciplines that would no longer function at arms' length, but as an integrated unit. Catalyzed by the IRC funding mechanism, interdisciplinary teams worked together in unique ways to create a 'bench to bedside to baby' outcome. Conclusions: The grant has now ended, and remarkably, so have the most intractable parts of the original problem. As we look back on what worked and look forward to tackling the next set of fertility-related questions, we are confident that this very special NIH funding mechanism made a meaningful difference in the lives of women and their future children. NIH and the public would be well-served by supporting clinical problem-based, multidisciplinary team science approaches to catalyze fundamental biomedical breakthroughs and create new intellectual environments in which changes in clinical practice and standard of care can be implemented. Â© 2013 Springer Science+Business Media New York.</t>
  </si>
  <si>
    <t>Woods A.T.;Velasco C.;Levitan C.A.;Wan X.;Spence,C.</t>
  </si>
  <si>
    <t>Conducting perception research over the internet: A tutorial review.</t>
  </si>
  <si>
    <t>PeerJ</t>
  </si>
  <si>
    <t>7) (pagination</t>
  </si>
  <si>
    <t>Arte Number: e1058. ate of Pubaton: 2015</t>
  </si>
  <si>
    <t>This article provides an overview of the recent literature on the use of internet-based testing to address important questions in perception research. Our goal is to provide a starting point for the perception researcher who is keen on assessing this tool for their own research goals. Internet-based testing has several advantages over in-lab research, including the ability to reach a relatively broad set of participants and to quickly and inexpensively collect large amounts of empirical data, via services such as Amazon's Mechanical Turk or Prolific Academic. In many cases, the quality of online data appears to match that collected in lab research. Generally-speaking, online participants tend to be more representative of the population at large than those recruited for lab based research. There are, though, some important caveats, when it comes to collecting data online. It is obviously much more difficult to control the exact parameters of stimulus presentation (such as display characteristics) with online research. There are also some thorny ethical elements that need to be considered by experimenters. Strengths and weaknesses of the online approach, relative to others, are highlighted, and recommendations made for those researchers who might be thinking about conducting their own studies using this increasingly-popular approach to research in the psychological sciences. Copyright Â© 2015 Woods et al.</t>
  </si>
  <si>
    <t>Workman T.;Maurer M.;Carman,K.</t>
  </si>
  <si>
    <t>Unresolved tensions in consumer engagement in CER: A US research perspective.</t>
  </si>
  <si>
    <t>Efforts to engage patients and consumers in comparative effectiveness research (CER) in the USA are still in the early stages, and the outcomes of these partnerships have yet to be fully understood or realized. Our work assisting federal agencies and national organizations who engage patients and consumers in CER reveal three unresolved tensions around the representation of the patient experience in the research process, the culture of research and capacity to partner with patients and consumers, and the conflict between the methodological approaches to CER and the outcomes of interest to patients and caregivers. Several approaches to address these tensions have emerged, yet resolving these tensions will require addressing many system-level challenges and building an evidence base for consumer engagement in CER. Â© 2013 Future Medicine Ltd.</t>
  </si>
  <si>
    <t>Yonas M.A.;Jones N.;Eng E.;Vines A.I.;Aronson R.;Griffith D.M.;White B.;Dubose,M.</t>
  </si>
  <si>
    <t>The art and science of integrating undoing racism with CBPR: Challenges of pursuing NIH funding to investigate cancer care and racial equity.</t>
  </si>
  <si>
    <t>In this nation, the unequal burden of disease among People of Color has been well documented. One starting point to eliminating health disparities is recognizing the existence of inequities in health care delivery and identifying the complexities of how institutional racism may operate within the health care system. In this paper, we explore the integration of community-based participatory research (CBPR) principles with an Undoing Racism process to conceptualize, design, apply for, and secure National Institutes of Health (NIH) funding to investigate the complexities of racial equity in the system of breast cancer care. Additionally, we describe the sequence of activities and "necessary conflicts" managed by our Health Disparities Collaborative to design and submit an application for NIH funding. This process of integrating CBPR principles with anti-racist community organizing presented unique challenges that were negotiated only by creating a strong foundation of trusting relationships that viewed conflict as being necessary. The process of developing a successful NIH grant proposal illustrated a variety of important lessons associated with the concepts of cultural humility and cultural safety. For successfully conducting CBPR, major challenges have included: assembling and mobilizing a partnership; the difficulty of establishing a shared vision and purpose for the group; the problem of maintaining trust; and the willingness to address differences in institutional cultures. Expectation, acceptance and negotiation of conflict were essential in the process of developing, preparing and submitting our NIH application. Central to negotiating these and other challenges has been the utilization of a CBPR approach. Â© 2006 The New York Academy of Medicine.</t>
  </si>
  <si>
    <t>Yu P.;Waller,K.</t>
  </si>
  <si>
    <t>M matters: Whats social marketing and media got to do with it?.</t>
  </si>
  <si>
    <t>S7</t>
  </si>
  <si>
    <t>For years now, social change leaders have applied marketing principles to move and motivate their target audiences to change attitudes and ultimately and ideally behavior. By making the consumer the focus of the program, understanding the benefits and barriers for participating, and engaging in the marketing mix of product, price, promotion, and place, social marketers have been successful in applying this framework to clinical trial recruitment. A comprehensive recruitment plan will address the goal, objective, target, strategy, tactics, and evaluation that center around tested messages, disseminated through a host of communications channels including media and the "new" news media. The heart of social marketing, whether a public engagement campaign or a clinical trial recruitment effort, is always about them, not about you. Keeping focused on the target audience, their desires and concerns and channeling compelling messages through creative, motivating ways to engage them will help ensure a successful effort. Â© 2010 by Lippincott Williams &amp; Wilkins.</t>
  </si>
  <si>
    <t>not referring to POR competencies</t>
  </si>
  <si>
    <t>Zammar G.;Meister H.;Shah J.;Phadtare A.;Cofiel L.;Pietrobon,R.</t>
  </si>
  <si>
    <t>So different, yet so similar: meta-analysis and policy modeling of willingness to participate in clinical trials among Brazilians and Indians.</t>
  </si>
  <si>
    <t>PloS one</t>
  </si>
  <si>
    <t>e14368</t>
  </si>
  <si>
    <t>With the global expansion of clinical trials and the expectations of the rise of the emerging economies known as BRICs (Brazil, Russia, India and China), the understanding of factors that affect the willingness to participate in clinical trials of patients from those countries assumes a central role in the future of health research. We conducted a systematic review and meta-analysis (SRMA) of willingness to participate in clinical trials among Brazilian patients and then we compared it with Indian patients (with results of another SRMA previously conducted by our group) through a system dynamics model. Five studies were included in the SRMA of Brazilian patients. Our main findings are 1) the major motivation for Brazilian patients to participate in clinical trials is altruism, 2) monetary reimbursement is the least important factor motivating Brazilian patients, 3) the major barrier for Brazilian patients to not participate in clinical trials is the fear of side effects, and 4) Brazilian patients are more likely willing to participate in clinical trials than Indians. Our study provides important insights for investigators and sponsors for planning trials in Brazil (and India) in the future. Ignoring these results may lead to unnecessary fund/time spending. More studies are needed to validate our results and for better understanding of this poorly studied theme.</t>
  </si>
  <si>
    <t>Adams,Alyce S.;Bayliss,Elizabeth A.;Schmittdiel,Julie A.;Altschuler,Andrea;Dyer,Wendy;Neugebauer,Romain;Jaffe,Marc;Young,Joseph D.;Kim,Eileen;Grant,Richard W.</t>
  </si>
  <si>
    <t>The Diabetes Telephone Study: Design and challenges of a pragmatic cluster randomized trial to improve diabetic peripheral neuropathy treatment</t>
  </si>
  <si>
    <t>Background: Challenges to effective pharmacologic management of symptomatic diabetic peripheral neuropathy include the limited effectiveness of available medicines, frequent side effects, and the need for ongoing symptom assessment and treatment titration for maximal effectiveness. We present here the rationale and implementation challenges of the Diabetes Telephone Study, a randomized trial designed to improve medication treatment, titration, and quality of life among patients with symptomatic diabetic peripheral neuropathy. Methods: We implemented a pragmatic cluster randomized controlled trial to test the effectiveness of an automated interactive voice response tool designed to provide physicians with real-time patient-reported data about responses to newly prescribed diabetic peripheral neuropathy medicines. A total of 1834 primary care physicians treating patients in the diabetes registry at Kaiser Permanente Northern California were randomized into the intervention or control arm. In September 2014, we began identification and recruitment of patients assigned to physicians in the intervention group who receive three brief interactive calls every 2 months after a medication is prescribed to alleviate diabetic peripheral neuropathy symptoms. These calls provide patients with the opportunity to report on symptoms, side effects, self-titration of medication dose and overall satisfaction with treatment. We plan to compare changes in self-reported quality of life between the intervention group and patients in the control group who receive three non-interactive automated educational phone calls. Results: Successful implementation of this clinical trial required robust stakeholder engagement to help tailor the intervention and to address pragmatic concerns such as provider time constraints. As of 27 October 2015, we had screened 2078 patients, 1447 of whom were eligible for participation. We consented and enrolled 1206 or 83% of those eligible. Among those enrolled, 53% are women and the mean age is 67 (standard deviation?=?12)?years. The racial ethnic make-up is 56% White, 8% Asian, 13% Black or African American, and 19% Hispanic or Latino. Conclusion: Innovative strategies are needed to guide improvements in healthcare delivery for patients with symptomatic diabetic peripheral neuropathy. This trial aims to assess whether real-time collection and clinical feedback of patient treatment experiences can reduce patient symptom burden. Implementation of a clinical trial closely involving clinical care required researchers to partner with clinicians. If successful, this intervention provides a critical information feedback loop that would optimize diabetic peripheral neuropathy medication titration through widely available interactive voice response technology.</t>
  </si>
  <si>
    <t>Apostolopoulou,E.;Minetou,E.;Dimitraki,T.;Diplou,A.;Katostaras,T.</t>
  </si>
  <si>
    <t>Nosocomial blood-stream infections in medical-surgical intensive care units: epidemiologic characteristics and factors influencing outcome</t>
  </si>
  <si>
    <t>ICUs &amp; Nursing Web Journal</t>
  </si>
  <si>
    <t>9p</t>
  </si>
  <si>
    <t>A prospective study was performed at four medical-surgical Intensive Care Units in Athens, Greece in order to analyze the epidemiology and to identify risk factors influencing mortality of ICU-acquired bloodstream infections (BSI). PATIENTS AND METHOD: We recorded variables from 35 consecutive ICU-acquired episodes for five months. Risk factors were determined using single and multivariate analyses. RESULTS: The crude mortality of BSI was 34,3% (12/35). A multivariate model showed that transfer of patients in ICU from another ward of the same or another hospital (AOR 1,610 95%CI 1,050-2,468 P=0,029), nosocomial pneumonia with two Gram-negative bacteria as a source of secondary BSI (AOR 1,734 95%CI 1,085-2,770 P=0,021) and enterococcal BSI (AOR 14,040 95%CI 1,147-171,849 P=0,039) were independently associated with outcome of CONCLUSION: We suggest that our results should help in designing and application of more effective guidelines for the prevention and treatment of nosocomial BSI. Special attention should be given to handwashing with chlorohexidine of all staff members, who are involved in patients' care. Further research is needed in nosocomial BSI, because they appear to be playing the most important role among nosocomial infections.</t>
  </si>
  <si>
    <t>Austin,M.;Priest,S. R.;Sullivan,E. A.</t>
  </si>
  <si>
    <t>Antenatal psychosocial assessment for reducing perinatal mental health morbidity</t>
  </si>
  <si>
    <t>N.PAG</t>
  </si>
  <si>
    <t>Mental health conditions arising in the perinatal period, including depression, have the potential to impact negatively on not only the woman but also her partner, infant, and family. The capacity for routine, universal antenatal psychosocial assessment, and thus the potential for reduction of morbidity, is very significant. To evaluate the impact of antenatal psychosocial assessment on perinatal mental health morbidity. We searched the Cochrane Pregnancy and Childbirth Group's Trials Register, the Cochrane Depression, Anxiety and Neurosis Group's Trials Register (CCDAN TR-Studies), HSRProj in the National Library of Medicine (USA), and the Current Controlled Trials website: http://www.controlled trials.com/ and the UK National Research Register (last searched March 2008). Randomised and quasi-randomised controlled trials. At least two review authors independently assessed trials for eligibility; they also extracted data from included trials and assessed the trials for potential bias. Two trials met criteria for an RCT of antenatal psychosocial assessment. One trial examined the impact of an antenatal tool (ALPHA) on clinician awareness of psychosocial risk, and the capacity of the antenatal ALPHA to predict women with elevated postnatal Edinburgh Depression Scale (EDS) scores, finding a trend towards increased clinician awareness of 'high level' psychosocial risk where the ALPHA intervention had been used (relative risk (RR) 4.61 95% confidence interval (CI) 0.99 to 21.39). No differences between groups were seen for numbers of women with antenatal EDS scores, a score of greater than 9 being identified by ALPHA as of concern for depression (RR 0.69 95% CI 0.35 to 1.38); 139 providers. The other trial reported no differences in EPS scores greater than 12 at 16 weeks postpartum between the intervention (communication about the EDS scores with the woman and her healthcare providers plus a patient information booklet) and the standard care groups (RR 0.86 95% CI 0.61 to 1.21; 371 women). While the use of an antenatal psychosocial assessment may increase the clinician's awareness of psychosocial risk, neither of these small studies provides sufficient evidence that routine antenatal psychosocial assessment by itself leads to improved perinatal mental health outcomes. Further studies with better sample size and statistical power are required to further explore this important public health issue. It will also be important to examine outcomes up to one year postpartum not only for mother, but also infant and family.CINAHL Note: The Cochrane Collaboration systematic reviews contain interactive software that allows various calculations in the MetaView.]</t>
  </si>
  <si>
    <t>Azaroff,Lenore;Nguyen,Hoa;Do,Tuan;Gore,Rebecca;Goldstein-Gelb,Marcy</t>
  </si>
  <si>
    <t>Results of a Community-University Partnership to Reduce Deadly Hazards in Hardwood Floor Finishing</t>
  </si>
  <si>
    <t>Journal of community health</t>
  </si>
  <si>
    <t>community-university partnership used community-based participatory research (CBPR) to design, implement, and evaluate a multi-cultural public health campaign to eliminate flammable products and reduce use of products high in volatile organic compounds (VOCs) in hardwood floor finishing in Massachusetts. Leading participants were Vietnamese-American organizations and businesses. Following the public health campaign, a multi-lingual survey of self-reported experiences with fires, product use, exposure to outreach activities, and changes made, was conducted with floor finishers. One hundred nine floor finishers responded. Over 40% reported fires at their companies' jobs, mostly caused by lacquer sealers. Over one third had heard radio or TV shows about health and safety in floor finishing, and over half reported making changes as a result of outreach. Exposure to various outreach activities was associated with reducing use of flammable products, increasing use of low-VOC products, and greater knowledge about product flammability. However, most respondents still reported using flammable products. Outreach led by community partners reached large proportions of floor finishers, was associated with use of safer products, and adds to recent work on CBPR with immigrant workers. Continued use of flammable products supports the belief that an enforceable ban was ultimately necessary to eradicate them.</t>
  </si>
  <si>
    <t>Baker,D. L.;Dang,M. T.;Ly,M. Y.;Diaz,R.</t>
  </si>
  <si>
    <t>Perception of barriers to immunization among parents of Hmong origin in California</t>
  </si>
  <si>
    <t>OBJECTIVES: We explored factors associated with perception of barriers to immunization among parents of Hmong origin in California, whose children experience persistent immunization inequities even with health insurance. METHODS: A partnership of academic researchers and members of the Hmong community conducted a community-based participatory research project. We collected data in naturalistic settings with a standardized instrument. We analyzed responses from 417 parents and caregivers and created a structural equation model to determine factors that contributed to perceived barriers. RESULTS: Of 3 potential contributing factors to perceived barriers-nativity, socioeconomic position, and use of traditional Hmong health care (i.e., consulting shamans and herbalists)-the latter 2 significantly predicted higher perceived barriers to immunization. Nativity, indicated by years in the United States, age of arrival in the United States, and English language fluency, did not predict perceived barriers. CONCLUSIONS: Interventions aimed at reducing immunization inequities should consider distinct sociocultural factors that affect immunization rates among different refugee and immigrant groups.</t>
  </si>
  <si>
    <t>Beléndez,M.;de Wit,M.;Snoek,F. J.</t>
  </si>
  <si>
    <t>Perspectives in practice. Assessment of parent-adolescent partnership in diabetes care: a review of measures</t>
  </si>
  <si>
    <t>Diabetes Educator</t>
  </si>
  <si>
    <t>PURPOSE: To identify and evaluate psychometric properties of available measures to assess dimensions of parent-adolescent partnership in diabetes care, including parent-adolescent responsibility in diabetes management, parental monitoring, diabetes family conflict, and parental involvement. METHODS: A literature review that included searches of electronic databases from 1990 to April 2009 was conducted. Instruments were reviewed extracting information about aim, target population, and psychometric properties. RESULTS: Eight instruments were identified. Study samples appear to be large enough for psychometric validation but with a small proportion of fathers. The instruments have been designed and evaluated with adolescents and parents in the United States. Most of the instruments have adequate reliability, both for adolescents' and parents' forms. Regarding construct validity, factor structure of most of the instruments was evaluated either with exploratory factor analysis or confirmatory factor analysis. In addition, some measures have significant relationships with age in the direction expected or with other outcomes such as adherence or quality of life. Finally, all the reviewed studies are cross-sectional and have not yet addressed predictive validity or instrument responsiveness. CONCLUSIONS: Valid measures tapping into aspects of diabetes-related adolescent-parent partnership are available, but longitudinal studies are needed to determine if the instruments are able to detect clinically significant change (eg, impact on metabolic control, adherence, quality of life). Rather than develop new measures, refinement and further validation of existing instruments is suggested.</t>
  </si>
  <si>
    <t>Bingham 3rd,Clifton,O.;Alten,Rieke;Bartlett,Susan J.;Bykerk,Vivian P.;Brooks,Peter M.;Choy,Ernest;Christensen,Robin;Furst,Dianel E.;Hewlett,Sarah E.;Leong,Amye;May,James E.;Montie,Pam;Pohl,Christof;Sanderson,Tessa C.;Strand,Vibeke;Woodworth,Thasia G.;Bingham,Clifton O.,3rd;Furst,Daniel E.</t>
  </si>
  <si>
    <t>Identifying preliminary domains to detect and measure rheumatoid arthritis flares: report of the OMERACT 10 RA Flare Workshop</t>
  </si>
  <si>
    <t>Background: While disease flares in rheumatoid arthritis (RA) are a recognized aspect of the disease process, there is limited formative research to describe them.Methods: The Outcome Measures in Rheumatology Clinical Trials (OMERACT) RA Flare Definition Working Group is conducting an international research project to understand the specific characteristics and impact of episodic disease worsening, or "flare," so that outcome measures can be developed or modified to reflect this uncommonly measured, but very real and sometimes disabling RA disease feature. Patient research partners provided critical insights into the multidimensional nature of flare. The perspectives of patients and healthcare and research professionals are being integrated to ensure that any outcome measurement to detect flares fulfills the first OMERACT criteria of Truth. Through an iterative data-driven Delphi process, a preliminary list of key domains has been identified to evaluate flare.Results: At OMERACT 10, consensus was achieved identifying features of flare in addition to the existing core set for RA, including fatigue, stiffness, symptom persistence, systemic features, and participation. Patient self-report of flare was identified as a component of the research agenda needed to establish criterion validity for a flare definition; this can be used in prospective studies to further evaluate the Discrimination and Feasibility components of the OMERACT filter for a flare outcome measure.Conclusion: Our work to date has provided better understanding of key aspects of the RA disease process as episodic, potentially disabling disease worsening even when a patient is in low disease activity. It also highlights the importance of developing ways to enhance communication between patients and clinicians and improve the ability to achieve "tight control" of disease.</t>
  </si>
  <si>
    <t>Bosc,M.</t>
  </si>
  <si>
    <t>Assessment of social functioning in depression</t>
  </si>
  <si>
    <t>Comprehensive psychiatry</t>
  </si>
  <si>
    <t>Impairment of social functioning is a significant aspect of depression distinct from the symptoms of depression. Social functioning defines an individual's interactions with their environment and the ability to fulfill their role within such environments as work, social activities, and relationships with partners and family. The analysis of social functioning has arisen from a growing interest in measuring the consequences of depression and antidepressant therapy. Impairment often persists long after the resolution of symptoms by pharmacotherapy, and is not extensively assessed by the traditional scales to measure the intensity of depressive symptoms. Assessment is influenced by the method used, and there is an increased awareness that the patient's perspective should be foremost. Several scales for the evaluation of social functioning have already been developed, ranging from those requiring a structured interview with a trained assessor to self-assessment scales. In constructing such tools, a balance must be found between the amount of detail required to produce a clear account of the patient's social functioning and the ease of use in large multicenter studies. The newest scale is the Social Adaptation Self-evaluation Scale (SASS), specifically for self-assessment of social functioning by patients with depression. It contains 21 items covering the different aspects of social interactions, global social attitude, and self-perception. The SASS has been validated and found to be simple to use and sensitive to changes in the different areas of social functioning. Recently, the SASS was used to demonstrate the greater efficacy of reboxetine, a new selective noradrenaline reuptake inhibitor (selective NRI), compared with the selective serotonin reuptake inhibitor (SSRI) fluoxetine, in improving social functioning in patients with depression. Specifically, the SASS was able to show that reboxetine improved patient motivation and self-perception. The SASS is another tool for the evaluation of the extent and quality of the response to treatment and may also help to elucidate the roles of noradrenaline and serotonin in depressive illness. Copyright © 2000 by W.B. Saunders Company</t>
  </si>
  <si>
    <t>Brod,Meryl;Fennema,Hein</t>
  </si>
  <si>
    <t>Validation of the controlled ovarian stimulation impact measure (COSI): assessing the patient perspective</t>
  </si>
  <si>
    <t>Health &amp; Quality of Life Outcomes</t>
  </si>
  <si>
    <t>Background: Controlled Ovarian Stimulation (COS) is the first step for in vitro fertilization (IVF) treatment, a treatment often described and experienced as stressful to patients and their partners. COS also requires concerted efforts by the patients in administering medication and general compliance to treatment protocols. Little is known about the impacts on patients that may be specific to this important first step in treatment. The absence of a conceptually sound and well-validated measure assessing patient experience and functioning during ovarian stimulation has been an obstacle to understanding the impacts of ovarian stimulation on women pursuing IVF. To address this gap, the Controlled Ovarian Stimulation Impact Measure (COSI) was developed based upon accepted methods for designing patient reported outcome (PRO) measures. The purpose of this study was to psychometrically validate the COSI. Methods: 267 patients from three countries (Ireland, United Kingdom, United States) were administered the COSI. Psychometric validation was conducted according to an a priori statistical analysis plan. Results: The final 28-item COSI was found to have robust scale structure with four domains: Interference in Daily Life (Work and Home), Injection Burden, Psychological Health and Compliance Worry. Internal consistency of all domains was adequate (between 0.80 to 0.87) as was test-retest reliability (between 0.72-0.87). All a-priori hypotheses for convergent and known-groups validity tests were met. Conclusions: There is a measurable impact of COS on patient functioning and well-being. The COSI is a well-developed and validated PRO measure of this impact. Future work should include examination of responsiveness and confirmation of concepts in non-western countries.</t>
  </si>
  <si>
    <t>Brown,M.;Moyer,A.</t>
  </si>
  <si>
    <t>Predictors of awareness of clinical trials and feelings about the use of medical information for research in a nationally representative US sample</t>
  </si>
  <si>
    <t>Objective. We examined in a large, nationally representative sample, predictors of (1) awareness of clinical trials and (2) feelings about the use of medical information for research in order to better understand factors related to public participation in research. Design. We used data from 7011 adults included in the National Cancer Institute's Health Information National Trends Survey 2007. We examined demographics, including race and ethnicity, and history of clinically relevant disease as predictors for both outcomes. For the outcome, feelings about the use of medical information for research, we also examined awareness of clinical trials as a predictor. Results. Relative to White respondents, Black/African-American and Asian respondents were significantly less likely to have heard of clinical trials, as were Hispanic/Latino respondents relative to non-Hispanic/Latino respondents, those with lower incomes and education levels, and those who did not have a family history of cancer. Blacks/African-Americans, compared with Whites, and those with lower education levels felt significantly less positively about the use of medical information for research. Respondents who had heard of clinical trials felt significantly more positively about the use of medical information for research. Conclusion. Although some racial groups feel less positively about some aspects of research, it is also evident that awareness of clinical trials, a predictor of more positive feelings about research, is less prevalent in some groups. In addition to creative outreach efforts to foster more positive feelings about research and researchers, promoting awareness of clinical trials among the general public and among members of racial and ethnic minority groups may ameliorate low general rates of participation and the under-representation of particular groups in medical research.</t>
  </si>
  <si>
    <t>Burnett,Susan J.;Deelchand,Vashist;Franklin,Bryony Dean;Moorthy,Krishna;Vincent,Charles</t>
  </si>
  <si>
    <t>Missing clinical information in NHS hospital outpatient clinics: prevalence, causes and effects on patient care</t>
  </si>
  <si>
    <t>Background: In Britain over 39,000 reports were received by the National Patient Safety Agency relating to failures in documentation in 2007 and the UK Health Services Journal estimated in 2008 that over a million hospital outpatient visits each year might take place without the full record available. Despite these high numbers, the impact of missing clinical information has not been investigated for hospital outpatients in the UK.Studies in primary care in the USA have found 13.6% of patient consultations have missing clinical information, with this adversely affecting care in about half of cases, and in Australia 1.8% of medical errors were found to be due to the unavailability of clinical information.Our objectives were to assess the frequency, nature and potential impact on patient care of missing clinical information in NHS hospital outpatients and to assess the principal causes. This is the first study to present such figures for the UK and the first to look at how clinicians respond, including the associated impact on patient care. Methods: Prospective descriptive study of missing information reported by surgeons, supplemented by interviews on the causes.Data were collected by surgeons in general, gastrointestinal, colorectal and vascular surgical clinics in three teaching hospitals across the UK for over a thousand outpatient appointments. Fifteen interviews were conducted with those involved in collating clinical information for these clinics.The study had ethics approval (Hammersmith and Queen Charlotte's &amp; Chelsea Research Ethics Committee), reference number (09/H0707/27). Participants involved in the interviews signed a consent form and were offered the opportunity to review and agree the transcript of their interview before analysis. No patients were involved in this research. Results: In 15% of outpatient consultations key items of clinical information were missing. Of these patients, 32% experienced a delay or disruption to their care and 20% had a risk of harm. In over half of cases the doctor relied on the patient for the information, making a clinical decision despite the information being missing in 20% of cases. Hospital mergers, temporary staff and non-integrated IT systems were contributing factors. Conclusions: If these findings are replicated across the NHS then almost 10 million outpatients are seen each year without key clinical information, creating over a million unnecessary appointments, and putting nearly 2 million patients at risk of harm. There is a need for a systematic, regular audit of the prevalence of missing clinical information. Only then will we know the impact on clinical decision making and patient care of new technology, service reorganisations and, crucially given the present financial climate, temporary or reduced staffing levels. Further research is needed to assess the relationship between missing clinical information and diagnostic errors; to examine the issue in primary care; and to consider the patients perspective.</t>
  </si>
  <si>
    <t>Burris,S.;Davis,C.</t>
  </si>
  <si>
    <t>Assessing social risks prior to commencement of a clinical trial: due diligence or ethical inflation?</t>
  </si>
  <si>
    <t>American Journal of Bioethics</t>
  </si>
  <si>
    <t>Assessing social risks has proven difficult for IRBs. We undertook a novel effort to empirically investigate social risks before an HIV prevention trial among drug users in Thailand and China. The assessment investigated whether law, policies and enforcement strategies would place research subjects at significantly elevated risk of arrest, incarceration, physical harm, breach of confidentiality, or loss of access to health care relative to drug users not participating in the research. The study validated the investigator's concern that drug users were subject to serious social risks in the site localities, but also suggested that participation in research posed little or no marginal increase in risk and might even have a protective effect. Our experience shows that it is feasible to inform IRB deliberations with actual data on social risks, but also raises the question of whether and when such research is an appropriate use of scare research resources.</t>
  </si>
  <si>
    <t>Camden,Chantal;Shikako-Thomas,Keiko;Nguyen,Tram;Graham,Emma;Thomas,Aliki;Sprung,Jennifer;Morris,Christopher;Russell,Dianne J.</t>
  </si>
  <si>
    <t>Engaging stakeholders in rehabilitation research: a scoping review of strategies used in partnerships and evaluation of impacts</t>
  </si>
  <si>
    <t>Disability &amp; Rehabilitation</t>
  </si>
  <si>
    <t>Purpose: To describe how stakeholder engagement has been undertaken and evaluated in rehabilitation research. Methods: A scoping review of the scientific literature using five search strategies. Quantitative and qualitative analyses using extracted data. Interpretation of results was iteratively discussed within the team, which included a parent stakeholder. Results: Searches identified 101 candidate papers; 28 were read in full to assess eligibility and 19 were included in the review. People with disabilities and their families were more frequently involved compared to other stakeholders. Stakeholders were often involved in planning and evaluating service delivery. A key issue was identifying stakeholders; strategies used to support their involvement included creating committees, organizing meetings, clarifying roles and offering training. Communication, power sharing and resources influenced how stakeholders could be engaged in the research. Perceived outcomes of stakeholder engagement included the creation of partnerships, facilitating the research process and the application of the results, and empowering stakeholders. Stakeholder engagement outcomes were rarely formally evaluated. Conclusions: There is a great interest in rehabilitation to engage stakeholders in the research process. However, further evidence is needed to identify effective strategies for meaningful stakeholder engagement that leads to more useful research that positively impacts practice.</t>
  </si>
  <si>
    <t>Campbell,Jesse W.;Im,Tobin</t>
  </si>
  <si>
    <t>Perceived Public Participation Efficacy</t>
  </si>
  <si>
    <t>Public Personnel Management</t>
  </si>
  <si>
    <t>Given the crucial role of bureaucrats in determining the success of participatory policy-making efforts, understanding the factors that influence their beliefs about public participation is an important research goal. Building on public service motivation (PSM) and organizational echelons theory, this study develops a model of perceived participation efficacy for civil servants and tests it using data from a survey of South Korean central government employees. Ordered logistic regression analysis suggests that PSM plays a differential role in determining beliefs about participation across organizational strata. Monte Carlo simulations are used to better understand this effect. The results suggest that PSM is a significant factor in determining perceived participation efficacy for high-level civil servants but plays little role for lower level, frontline employees. A number of implications of this study, as well as directions for future research, are discussed.</t>
  </si>
  <si>
    <t>Carr,S. A.;Davis,R.;Spencer,D.;Smart,M.;Hudson,J.;Freeman,S.;Cooper,G. E.;Schmitt,F. A.;Markesbery,W. R.;Danner,D.;Jicha,G. A.;Carr,Sarah A.;Davis,Roberta;Spencer,Diane;Smart,Marie;Hudson,Joanna;Freeman,Stephanie;Cooper,Greg E.;Schmitt,Fred A.;Markesbery,William R.</t>
  </si>
  <si>
    <t>Comparison of recruitment efforts targeted at primary care physicians versus the community at large for participation in Alzheimer disease clinical trials</t>
  </si>
  <si>
    <t>Inefficient and delayed recruitment into clinical trials in Alzheimer disease are major obstacles impeding progress in the discovery of more effective therapeutic strategies to combat this disease. Despite widespread recognition of this problem, limited empirical data demonstrating the effectiveness of specific recruitment strategies are available to guide recruitment endeavors. This study was designed to evaluate the effectiveness of recruitment efforts targeting either the primary care health professionals (PCPs) or patients and families with a community grass-roots outreach event. The primary outcome measure was actual study recruitment and participation in the 4 months postintervention. No research subjects were recruited from the PCP intervention, whereas 69 subjects were recruited into clinical studies from the community grass-roots outreach event activity (0% vs. 28%, P&lt;0.0001, Fisher exact test). Barriers to recruitment success in the PCP arm included a perception of perceived harm to subjects from research participation and fear of losing patients through clinical research participation. Our results suggest that outreach efforts directed at the potential study subject/caregiver are not only cost-effective but are able to easily accomplish the desired result of direct recruitment into clinical research studies.</t>
  </si>
  <si>
    <t>Cassidy,S.</t>
  </si>
  <si>
    <t>The use of self-advocacy in gaining the views of clients with learning difficulties</t>
  </si>
  <si>
    <t>Assignment</t>
  </si>
  <si>
    <t>The partnerships between nurses and people with learning difficulties, and the quality of those relationships has a particular contribution to make in the promotion of a self governing view of health.Respecting service users' autonomy, the accountability of professionals, and the way in which service users are allowed to advocate for themselves, are concepts to which this area of nursing is especially committed. The principles which underpin them have a broad application to all empowering strategies for health.This assignment describes a health promotion initiative involving a group of six people with learning difficulties and challenging behaviour held over a two month period and facilitated by the author. Group work with this client group is seen as an important aspect of the author's role in gauging service user opinion.Key fundamentals relating to involvement in the planning process are explored, including aspects of decision making, role expectations, and personal characteristics which can make the difference between physical presence or active participation in a meeting situation. The author felt that by setting up a group to elicit service users views directly, there would be essential feedback to inform the design and structure of individual planning meetings.A perspective is taken that in the end all interactions have the potential to be health promoting and the value of relationships between professionals and clients has a direct connection with the quality of the interaction experience.From this standpoint there is an argument for a humility of approach from service providers in clarifying their roles and responsibilities. Selfadvocacy refers to service users making autonomous decisions from a position of control.The term 'learning difficulties' is used throughout in respect to the preferred language of 'People First', the national self-advocacy organisation, though it is recognised that other descriptions are widely used such as 'mental handicap', 'learning disability. A further clarification is made that in referring to people with learning difficulties, there is no intended perception that they are a homogenous group.</t>
  </si>
  <si>
    <t>Chan,Grace J.;Labar,Amy S.;Wall,Stephen;Atuna,Rifat</t>
  </si>
  <si>
    <t>Kangaroo mother care: a systematic review of barriers and enablers</t>
  </si>
  <si>
    <t>Objective To investigate factors influencing the adoption of kangaroo mother care in different contexts. Methods We searched PubMed, Embase, Scopus, Web of Science and the World Health Organization's regional databases, for studies on "kangaroo mother care" or "kangaroo care" or "skin-to-skin care" from 1 January 1960 to 19 August 2015, without language restrictions. We included programmatic reports and hand-searched references of published reviews and articles. Two independent reviewers screened articles and extracted data on carers, health system characteristics and contextual factors. We developed a conceptual model to analyse the integration of kangaroo mother care in health systems. Findings We screened 2875 studies and included 112 studies that contained qualitative data on implementation. Kangaroo mother care was applied in different ways in different contexts. The studies show that there are several barriers to implementing kangaroo mother care, including the need for time, social support, medical care and family acceptance. Barriers within health systems included organization, financing and service delivery. In the broad context, cultural norms influenced perceptions and the success of adoption. Conclusion Kangaroo mother care is a complex intervention that is behaviour driven and includes multiple elements. Success of implementation requires high user engagement and stakeholder involvement. Future research includes designing and testing models of specific interventions to improve uptake.; Objetivo Investigar los factores que influencian la adopción del método madre canguro en diferentes contextos. Métodos Se realizaron búsquedas en las bases de datos PubMed, Embase, Scopus, Web of Science y la Organización Mundial de la Salud sobre estudios relacionados con el "método madre canguro", "cuidado canguro" o "contacto directo de la piel" desde el 1 de enero de 1960 al 19 de agosto de 2015, sin limitación de idiomas. Se incluyeron informes sistemáticos y búsquedas manuales de referencias de revisiones y artículos publicados. Dos revisores independientes revisaron los artículos y extrajeron datos sobre los cuidadores, las características del sistema sanitario y los factores contextuales. Se desarrolló un modelo conceptual para analizar la integración del método madre canguro en los sistemas sanitarios. Resultados Se revisaron 2 875 estudios y se incluyeron 112 estudios que contenían datos cualitativos sobre la implementación. El método madre canguro se aplicó de formas diferentes en contextos diferentes. Los estudios muestran que existen diversas barreras a la hora de implementar el método madre canguro, incluyendo la necesidad de tiempo, apoyo social, asistencia médica y aceptación familiar. Las barreras dentro de los sistemas sanitarios incluían la organización, la financiación y el suministro de servicios. En el contexto general, las normas culturales influenciaron las percepciones y el éxito de la adopción. Conclusión El método madre canguro es una intervención compleja impulsada por el comportamiento e incluye múltiples elementos. El éxito de la implementación requiere una participación elevada del usuario y la involucración del interesado. Las futuras investigaciones incluyen diseñar y probar modelos de intervenciones específicas para mejorar la aceptación.; Objectif Etudier les facteurs qui influencent l’adoption de la methode de la mere «kangourou» dans differents contextes. Methodes Nous avons recherche dans PubMed, Embase, Scopus, Web 19 aout 2015, sans restrictions de langues. Nous avons inclus des rapports programmatiques et des references, recherchees manuellement, d’etudes et d’articles publies. Deux reviseurs independents ont examine les articles et extrait des donnees sur les aidants, les caracteristiques des systemes de sante et les facteurs contextuels. Nous avons elabore un modele conceptuel pour analyser l’integration de la methode de la mere «kangourou» dans les systemes de sante. Resultats Nous avons examine 2875 etudes et inclus 112 etudes contenant des donnees qualitatives sur la mise en oeuvre. La methode de la mere «kangourou» a ete appliquee de differentes facons selon les contextes. Les etudes demontrent qu’il existe plusieurs obstacles a la mise en oeuvre de la methode de la mere «kangourou»: elle requiert of Science et les bases de donnees regionales de l’Organisation mondiale de la Sante des etudes sur la methode de la mere «kangourou», les soins «kangourou» ou les soins peau contre peau du 1er janvier 1960 au du temps et un soutien social, et suppose des soins medicaux et une acceptation par les familles. Les obstacles inherents aux systemes de sante residaient notamment dans l’organisation, le financement et la prestation de services. Dans l’ensemble, les normes culturelles ont influence les perceptions et le succes de l’adoption de cette methode. Conclusion La methode de la mere «kangourou» est une intervention complexe axee sur le comportement qui inclut de multiples elements. Le succes de sa mise en oeuvre exige un engagement fort des utilisateurs et une mobilisation des parties interessees. De futurs travaux de recherche incluent la conception et l’essai de modeles d’interventions specifiques pour favoriser l’adoption de cette methode.; ???? ??????? ???????, ???????? ?? ?????????? ?????? «???????» ? ????????? ??????????. ?????? ???? ??? ???????? ????? ?? ????? ?????? PubMed, Embase, Scopus, Web of Science, ? ????? ?? ???????????? ????? ?????? ????????? ??????????? ???????????????; ????? ?????? ???? ???????????? ?? ???? «????? “???????”», ??? «??????? “???????”», ??? «????? ????????? ????????» ? ?????? ? 1 ?????? 1960 ?. ?? 19 ??????? 2015 ?. ??? ??????????? ?? ?????. ?? ???????? ? ???????????? ?????? ? ?????????? ? ????????? ??????? ?????? ?? ?????????????? ?????? ? ??????. ??? ??????????? ???????? ????????????? ?????? ? ????????? ?? ??? ?????? ? ?????, ?????????????? ????, ? ??????????????? ?????? ??????????????? ? ????????, ???????????? ????????. ?? ??????????? ?????????????? ?????? ??? ??????? ?????????? ?????? «???????» ? ??????? ???????????????. ?????????? ?? ????????? 2875 ???????????? ? ???????? ? ????? 112 ????????????, ??????? ????????? ?????????????? ??????, ?????????? ????????????? ??????. ? ????????? ?????????? ??????? ????????????? ????? ?? ?????? «???????» ???? ??????????. ???????????? ????????, ??? ?????????? ????????? ??????????? ?? ???? ????????????? ????? ??????? «???????», ??????? ??????????? ?? ???????, ?????????? ?????????, ??????????? ?????, ? ????? ? ???????? ?? ??????? ?????. ??????????? ?? ??????? ??????? ??????????????? ???????? ??????????????? ???????, ?????????????? ? ?????????????? ?????. ? ??????? ????????? ?????????? ????? ????????? ??????? ?? ?????????? ? ????? ????????????? ??????. ????? ???? ?? ?????? «???????» ???????????? ????? ??????????? ?????????????, ? ?????? ???????? ????? ????????????? ??????? ? ??????? ???????? ????????? ?????????. ??? ????????? ????????????? ?????????? ??????? ??????? ?????????????????? ??????????, ? ????? ??????????? ?????????. ? ??????? ????????????? ??????????? ??????? ????? ?????????? ? ???????????? ??????? ?????????? ???????????? ? ????? ????????? ???????? ??????.; ?? ????????????????????? ??? ?? ????? PubMed?Embase?Scopus? Web of Science ??????????????,?? ? 1960 ? 1 ? 1 ?? 2015 ? 8 ? 19 ?????“? ??????”?“?????”?“??????” ??????????????????????? ??????????????????????? ??????????????????????? ??????????????????,???? ???????????????? ?? ????? 2875 ???,?? 112 ????? ??????????? ???????????? ??????????????????????? ???????,??????????????? ??????????????????????? ????????????,?????????? ?????????????? ?? ?????????????????,??? ?????????? ????????????? ??????????????????????? ????????????,?????????? ???</t>
  </si>
  <si>
    <t>Cheng-ting Lee;Vo,Trang T.;Cohen,Abigail S.;Ahmed,Shihab;Zhang,Yi;Mao,Jianren;Chen,Lucy</t>
  </si>
  <si>
    <t>Profiles of Urine Drug Test in Clinical Pain Patients vs Pain Research Study Subjects</t>
  </si>
  <si>
    <t>Pain Medicine</t>
  </si>
  <si>
    <t>Objective. To examine similarities and differences in urine drug test (UDT) results in clinical pain patients and pain subjects participating in pain research studies. Design. An observational study with retrospective chart review and data analysis. Methods. We analyzed 1,874 UDT results obtained from 1) clinical pain patients (Clinical Group; n=1,529) and 2) pain subjects consented to participate in pain research studies (Research Group; n=345). Since several medications such as opioids used in pain management are drugs of abuse (DOA) and can result in a positive UDT, we specifically identified those cases of positive UDT due to nonprescribed DOA and designated these cases as positive UDT with DOA (PUD). Results. We found that 1) there was a higher rate of PUD in clinical pain patients (41.3%) than in pain research study subjects (14.8%); 2) although subjects in the Research Group were informed ahead of time that UDT will be conducted as a screening test, a substantial number (14.8%) of pain research study subjects still showed PUD; 3) there were different types of DOA between clinical pain patients (cannabinoids as the top DOA) and research study subjects (cocaine as the top DOA); and 4) a common factor associated with PUD was opioid therapy in both Clinical Group and Research Group. Conclusion. These results support previous findings that PUD is a common finding in clinical pain patients, particularly in those prescribed opioid therapy, and we suggest that UDT be used as routine screening testing in pain research studies.</t>
  </si>
  <si>
    <t>Clark,J. P.;Du Mont,J.</t>
  </si>
  <si>
    <t>Intimate partner violence and health: a critique of Canadian prevalence studies</t>
  </si>
  <si>
    <t>OBJECTIVE: The Canadian Public Health Association, along with other professional organizations, has identified intimate partner violence (IPV) as a priority health issue to which the health professions must respond. This study synthesizes Canadian studies on the prevalence of IPV against women, focusing in particular on the stated implications for women's health and health care. METHODS: Medical and social science databases were searched for all articles pertaining to IPV in Canada for 1974 through September 2000. Reference lists of these and other related publications were consulted to supplement the literature review. Data on study characteristics, methods, and results were extracted by two independent reviewers. Discrepancies were resolved by consensus. RESULTS: Sixteen studies were identified in this review, 11 population-based and 5 conducted in clinical settings. Age, ethnicity, and socioeconomic status were not consistently documented, making comparisons and evaluations of generalizability difficult. Annual prevalence of IPV in Canada was found to range from 0.4% to 23%, with severe violence occurring from 2% to 10% annually. Less than two fifths (37.5%) of the studies incorporated a health-related measure. INTERPRETATION: This review reveals a paucity of Canadian prevalence data on IPV, marked by design and methodological issues. Poor quality data may pose a challenge to articulating and establishing a coordinated health care response to eliminating IPV in Canada.</t>
  </si>
  <si>
    <t>Clough,Bonnie A.;Casey,Leanne M.</t>
  </si>
  <si>
    <t>The Smart Therapist: A Look to the Future of Smartphones and mHealth Technologies in Psychotherapy</t>
  </si>
  <si>
    <t>Professional Psychology: Research &amp; Practice</t>
  </si>
  <si>
    <t>mHealth refers to the use of mobile technologies in the provision of health care and is an expanding field within psychotherapy research. Mobile technologies have the capacity to greatly enhance patient access, uptake, and engagement in psychological treatment. The purpose of the present article is to define mHealth within clinical psychology, provide a review and discussion of the functionality of mHealth devices, current trends within the field of psychological mHealth, the challenges faced by researchers and clinicians in this field, and examine directions for future research. The main areas of research identified included the use of SMS technologies, ecological momentary assessment, online and software application-based interventions and the recent integration of sensor and data mining technologies. Much of the research to date is lacking in methodological rigor, and reliance on standard research designs often used in other areas of psychological research may constrain development of interventions. Research indicates that consumers want to engage in mHealth interventions, although only a limited number of empirically supported options currently exist. Future research incorporating innovative trial designs is required to meet consumer demand and provide users with evidence-based treatment options.</t>
  </si>
  <si>
    <t>de Araújo, Márcio Flávio Moura;de Freitas,Roberto,Wagner J.;Fragoso,Luciana Vládia Carvalhêdo;de Araújo,Thiago Moura;Damasceno,Marta Maria Coelho;Zanetti,Maria Lúcia</t>
  </si>
  <si>
    <t>Oral antidiabetic drug therapy compliance among Brazilian public health system users</t>
  </si>
  <si>
    <t>Texto &amp; Contexto Enfermagem</t>
  </si>
  <si>
    <t>This transversal study aimed to evaluate compliance with pharmacological therapy among users of oral antidiabetic drugs. The research involved 437 diabetic patients of both sexes between 18-92 years of age from 12 healthcare centers located in Fortaleza, Ceara, Brazil, between March and June of 2009. In order to evaluate their adhesion to oral antidiabetic medication, both Batalla's Test and the Treatment Adherence and Measurement Test were applied in households. Tablets were also counted. It was established that 74.6%, 86.3% and 71.2% were considered non-compliers according to the tests applied, respectively. Among the subjects not complying with their treatment via oral antidiabetics, 95% have missed diabetes therapeutic program appointments (p=0.000) and 76% maintain blood glucose levels above recommended values (p=0.013). It is possible that the core of the problem is in the professional-client relationship and in health education. Therefore, the revival of the foundations of health promotion need to permeate the actions of professionals involved in diabetic patient care.</t>
  </si>
  <si>
    <t>Devaney,J.;Seto,L.;Barry,N.;Odette,F.;Muraca,L.;Fernando,S.;Chandani,S.;Angus,J.</t>
  </si>
  <si>
    <t>Navigating healthcare: gateways to cancer screening</t>
  </si>
  <si>
    <t>Disability &amp; Society</t>
  </si>
  <si>
    <t>This article is the first phase in the Gateways to Cancer Screening project - a user-driven participatory research project that examines barriers and facilitators to preventive cancer screening for women with physical mobility disabilities. Through a systematic review of the existing literature on this subject we discover that, despite the fact that women with disabilities have the same biological risk of developing cancer as non-disabled women, women with mobility impairments face systemic, architectural, procedural and attitudinal barriers to preventive cancer screening. Our goals are to identify barriers and facilitators to screening, identify the gaps in the existing literature related to issues of diversity and ultimately set the stage for disabled women to effect change through the telling of their own stories.</t>
  </si>
  <si>
    <t>Drach-Zahavy,Anat;Shilman,Olga</t>
  </si>
  <si>
    <t>Patients' participation during a nursing handover: the role of handover characteristics and patients' personal traits</t>
  </si>
  <si>
    <t>Aims To describe the quality and scope of patients' participation in the handover process, in relation to their personal attributes (the big-5 model of personality) and the handover encounter's characteristics (presence of the head nurse, escorts, ward overload-namely nurse-patient ratio). Background The scant research, previously addressing patient participation during a nursing handover, generally indicated that there is stillroom for improvement. Design A quantitative and qualitative cross-sectional design. Method During 2012-2013, we collected data on 100 handovers in five surgical wards. Data on factors of the handover encounter were collected through structured observations of the event and data on personality attributes and demographics were assembled through validated questionnaires; we content-analysed transcriptions of the handover's verbal content for typical content, frequency and quality of the communication. Findings Patient participation proved bi-directional, consisting of patient's initiative and nurse's initiative. Whereas patient's initiative improved when the head nurse and escorts were present and the unit was less loaded, nurse's initiative was facilitated by the presence of escorts and less overload. As for personality attributes, whereas patient's imitative improved with patient's high neuroticism, high agreeableness and low openness to experience, nurse's initiative decreased with patient's high neuroticism, extraversion and conscientiousness. Conclusion Findings illustrated the different communication preferences of patients with different personal attributes, as well as the different approaches by nurses to each of these different personalities. Nurses should be taught about communication and ways to engage patients during handover. Patients' education is also warranted including how and when to approach the different caregivers.</t>
  </si>
  <si>
    <t>Duke,J.;Moss,C.</t>
  </si>
  <si>
    <t>Re-visiting scholarly community engagement in the contemporary research assessment environments of Australasian universities</t>
  </si>
  <si>
    <t>Contemporary Nurse: A Journal for the Australian Nursing Profession</t>
  </si>
  <si>
    <t>Abstract Restructuring of university environments to meet funding requirements based on research performance presents challenges internationally to nursing and other allied health groups. These funding models generate more emphasis on the scholarship of discovery than on the scholarship of integration, the scholarship of application, and the scholarship of sharing knowledge. Yet achievement of health advances by these disciplines is unlikely to emerge through laboratory-based research. They are more likely to emerge through scholarly research activities which involve partnerships between universities and communities. Current emphases on research assessment and quantum measurements are particularly associated with the scholarship of discovery, and thus raise concerns that such pressures may lead universities and other organisations away from community engagement. In response to these issues, the importance of linking scholarship and communities, furthering mechanisms to legitimise scholarly community engagement, and reducing barriers to this in the context of the contemporary university research environments are argued. Boyer's model of scholarship (that the work of universities centres around four areas of scholarship: discovery, integration, application and sharing knowledge) highlights these tensions. It is suggested that by revisiting Boyer's model and considering the ways in which it may generate possibilities for scholarly community engagement, university schools of nursing in the contemporary research assessment environment could find ways to balance the forms of scholarship by which social good can be advanced.</t>
  </si>
  <si>
    <t>Eggly,Susan;Tkatch,Rifky;Penner,Louis A.;Mabunda,Lorna;Hudson,Janella;Chapman,Robert;Griggs,Jennifer J.;Brown,Richard;Albrecht,Terrance</t>
  </si>
  <si>
    <t>Development of a question prompt list as a communication intervention to reduce racial disparities in cancer treatment</t>
  </si>
  <si>
    <t>Journal of Cancer Education</t>
  </si>
  <si>
    <t>Racial disparities have been found in the use of chemotherapy as cancer treatment. These disparities may be, in part, due to well-documented differences in the quality of communication during clinical interactions with oncologists and Black versus White patients. In this study using a community-based participatory research approach, academic researchers, community members, and oncologists formed a partnership to develop a communication intervention to address racial disparities in cancer care. Partners developed a question prompt list (QPL), a simple tool that can be used to improve communication, and thus treatment, during clinical interactions in which oncologists and Black patients discuss chemotherapy. Partners endorsed the use of a QPL, provided specific suggestions for content and format, conducted and analyzed qualitative interviews with Black patients receiving chemotherapy, and approved the final version. The feasibility and effectiveness of the QPL that resulted from this research process are currently under evaluation in a separate study.</t>
  </si>
  <si>
    <t>Not referringto competencies</t>
  </si>
  <si>
    <t>Evans,R.;Kotchetkova,I.</t>
  </si>
  <si>
    <t>Qualitative research and deliberative methods: promise or peril?</t>
  </si>
  <si>
    <t>Qualitative Research</t>
  </si>
  <si>
    <t>This article explores the relationship between qualitative research and public engagement with science and technology by critically evaluating a deliberative exercise incorporating several aspects of contemporary science studies. The project used in-depth interviews, reconvened focus groups and a roundtable workshop to simulate 'upstream' public engagement by investigating how patients, carers and lay citizens evaluated different treatment options for Type One diabetes. By comparing how these treatments were discussed in focus groups and a roundtable workshop we show how the choice of research method makes a significant difference not just to the data collected but also to the role of the researcher in analysing those data. In particular, we note how deliberative methods erase the traditional role of the qualitative researcher as an analyst who synthesizes and interprets data, leaving them as little more than a facilitator who enables citizens to synthesize and interpret experience in their own terms. In reflecting on this outcome we suggest that an unintended consequence of citizen empowerment might be the disempowerment of the academy.</t>
  </si>
  <si>
    <t>Fierz,Katharina;Gennaro,Susan;Dierickx,Kris;Achterberg,Theo;Morin,Karen H.;Geest,Sabina</t>
  </si>
  <si>
    <t>Scientific Misconduct: Also an Issue in Nursing Science?</t>
  </si>
  <si>
    <t>Purpose Scientific misconduct (SMC) is an increasing concern in nursing science. This article discusses the prevalence of SMC, risk factors and correlates of scientific misconduct in nursing science, and highlights interventional approaches to foster good scientific conduct. Methods Using the 'Fostering Research Integrity in Europe' report of the European Science Foundation as a framework, we reviewed the literature in research integrity promotion. Findings Although little empirical data exist regarding prevalence of scientific misconduct in the field of nursing science, available evidence suggests a similar prevalence as elsewhere. In studies of prospective graduate nurses, 4% to 17% admit data falsification or fabrication, while 8.8% to 26.4% report plagiarizing material. Risk factors for SMC exist at the macro, meso, and micro levels of the research system. Intervention research on preventing scientific misconduct in nursing is limited, yet findings from the wider field of medicine and allied health professions suggest that honor codes, training programs, and clearly communicated misconduct control mechanisms and misconduct consequences improve ethical behavior. Conclusions Scientific misconduct is a multilevel phenomenon. Interventions to decrease scientific misconduct must therefore target every level of the nursing research systems. Clinical Relevance Scientific misconduct not only compromises scientific integrity by distorting empirical evidence, but it might endanger patients. Because nurses are involved in clinical research, raising their awareness of scientifically inappropriate behavior is essential.</t>
  </si>
  <si>
    <t>Frey,Bernhard;Schwappach,David</t>
  </si>
  <si>
    <t>Critical incident monitoring in paediatric and adult critical care: from reporting to improved patient outcomes?</t>
  </si>
  <si>
    <t>Purpose of review: Critical incident reporting alone does not necessarily improve patient safety or even patient outcomes. Substantial improvement has been made by focusing on the further two steps of critical incident monitoring, that is, the analysis of critical incidents and implementation of system changes. The system approach to patient safety had an impact on the view about the patient's role in safety. This review aims to analyse recent advances in the technique of reporting, the analysis of reported incidents, and the implementation of actual system improvements. It also explores how families should be approached about safety issues. Recent findings: It is essential to make as many critical incidents as possible known to the intensive care team. Several factors have been shown to increase the reporting rate: anonymity, regular feedback about the errors reported, and the existence of a safety climate. Risk scoring of critical incident reports and root cause analysis may help in the analysis of incidents. Research suggests that patients can be successfully involved in safety. Summary: A persisting high number of reported incidents is anticipated and regarded as continuing good safety culture. However, only the implementation of system changes, based on incident reports, and also involving the expertise of patients and their families, has the potential to improve patient outcome. Hard outcome criteria, such as standardized mortality ratio, have not yet been shown to improve as a result of critical incident monitoring.</t>
  </si>
  <si>
    <t>Gallagher,K.;Stanley,A.;Shearer,D.;Klerman,L. V.</t>
  </si>
  <si>
    <t>Challenges in data collection, analysis, and distribution of information in community coalition demonstration projects</t>
  </si>
  <si>
    <t>Journal of Adolescent Health</t>
  </si>
  <si>
    <t>PURPOSE: This article summarizes the experiences of 13 grantees funded by the Centers for Disease Control and Prevention under the Community Coalition Partnership for the Prevention of Teenage Pregnancy in collecting, analyzing, and disseminating data as required under the requirements of this community-based demonstration project. While describing the challenges associated with these activities, this article suggests how future demonstration projects can better support both centralized and locally based data collection and analysis and enhance their usefulness for various audiences. METHODS: A multi-method data collection approach was employed that included: (a) a systematic review of semiannual progress reports submitted by the grantees to CDC between 1998 and 2002, (b) telephone interviews with program directors and evaluators and (c) site visits to four of the 13 grantee locations. In all, 46 individuals were interviewed, for an average of 3.5 respondents per grantee site. Data collected for this article focused on three data collection/analysis activities required as part of the Partnership: needs assessments conducted during the planning phase of the project, the collection of cross-site indicator data and project-specific studies. RESULTS: Grantees from the 13 Partnership communities indicated that two of the data collection/analysis requirements (the needs and assets assessments and project-specific studies) were useful and should be included in future demonstration projects. The collection of cross-site indicator data was found to be more challenging. Across all areas of data collection/analysis, the grantees' efforts were complicated by data collection challenges, difficulties conducting studies of local programs, and uncertainties about how local efforts fit with national goals for the demonstration projects. CONCLUSION: The data collection/analysis activities within the Partnership were viewed by the grantees as being both supportive of project efforts, but also challenging. On the positive side, the presence of community-based evaluators helped the grantees to profile community needs, identify program interventions, provide participant feedback, and track community mobilization efforts. Collection of the cross-site indicator data was difficult for many of the grantees and not always connected to locally determined objectives. The value of these activities can be enhanced in the future if greater attention is given to creating more clearly defined goals at the demonstration project level and to providing guidance on scientifically valid data collection and analysis techniques to maximize the usefulness of local efforts.</t>
  </si>
  <si>
    <t>Not referring to copetencies</t>
  </si>
  <si>
    <t>George,Asha S.;Scott,Kerry;Mehra,Vrinda;Sriram,Veena</t>
  </si>
  <si>
    <t>Synergies, strengths and challenges: findings on community capability from a systematic health systems research literature review</t>
  </si>
  <si>
    <t>Background: Community capability is the combined influence of a community's social systems and collective resources that can address community problems and broaden community opportunities. We frame it as consisting of three domains that together support community empowerment: what communities have; how communities act; and for whom communities act. We sought to further understand these domains through a secondary analysis of a previous systematic review on community participation in health systems interventions in low and middle income countries (LMICs).Methods: We searched for journal articles published between 2000 and 2012 related to the concepts of "community", "capability/participation", "health systems research" and "LMIC." We identified 64 with rich accounts of community participation involving service delivery and governance in health systems research for thematic analysis following the three domains framing community capability.Results: When considering what communities have, articles reported external linkages as the most frequently gained resource, especially when partnerships resulted in more community power over the intervention. In contrast, financial assets were the least mentioned, despite their importance for sustainability. With how communities act, articles discussed challenges of ensuring inclusive participation and detailed strategies to improve inclusiveness. Very little was reported about strengthening community cohesiveness and collective efficacy despite their importance in community initiatives. When reviewing for whom communities act, the importance of strong local leadership was mentioned frequently, while conflict resolution strategies and skills were rarely discussed. Synergies were found across these elements of community capability, with tangible success in one area leading to positive changes in another. Access to information and opportunities to develop skills were crucial to community participation, critical thinking, problem solving and ownership. Although there are many quantitative scales measuring community capability, health systems research engaged with community participation has rarely made use of these tools or the concepts informing them. Overall, the amount of information related to elements of community capability reported by these articles was low and often of poor quality.Conclusions: Strengthening community capability is critical to ensuring that community participation leads to genuine empowerment. Our simpler framework to define community capability may help researchers better recognize, support and assess it.</t>
  </si>
  <si>
    <t>Not POR; community involvement</t>
  </si>
  <si>
    <t>Secondary analysis of a systematic review</t>
  </si>
  <si>
    <t>Goss,C. H.</t>
  </si>
  <si>
    <t>Managing patient expectations</t>
  </si>
  <si>
    <t>Johns Hopkins Advanced Studies in Medicine</t>
  </si>
  <si>
    <t>The wealth of research that is currently being conducted in cystic fibrosis (CF) may bring to fruition new treatments that may ultimately have a significant impact on progression of this disease. However, the research requirements involved in bringing these agents to the market are numerous and complex, patient expectations are high, and the general sense of optimism must be balanced against the knowledge that positive research study results may not necessarily materialize into clinically meaningful advances. This discussion explores the current research challenges that investigators face in meeting patient enrollment requirements, evaluating impact of therapy on critical patient outcomes (eg, survival), and extrapolating the available evidence. Also included are 2 brief case studies with audience discussion that illustrate the various issues that arise among patients participating in clinical research.</t>
  </si>
  <si>
    <t>Gould,Robert;Parker Harris,Sarah;Fujiura,Glenn</t>
  </si>
  <si>
    <t>Systematic review and Knowledge Translation: A framework for synthesizing heterogeneous research evidence</t>
  </si>
  <si>
    <t>Work</t>
  </si>
  <si>
    <t>BACKGROUND: Participatory methodologies in disability and rehabilitation research are used to capture the perspectives of people with disabilities and to recognize the agency of stakeholder groups. Existing resources for conducting systematic reviews seldom provide details about how to integrate stakeholder input into the methodological process. OBJECTIVES: This article considers how knowledge translation strategies can support and advance systematic reviews that include diverse types of research. METHODS: Lessons learned from conducting a systematic review of Americans with Disabilities Act (ADA) employment research are explained and contextualized within research on barriers and facilitators to successful knowledge translation. RESULTS: Steps from the research protocol are described to provide a procedural framework for integrating stakeholder feedback into the review process. Descriptive mapping, an analytical technique most commonly used in scoping reviews, was deemed necessary to provide a clearer understanding and overview of the diverse body of research evidence. CONCLUSIONS: Stakeholder feedback can address barriers to knowledge translation by engaging end-users of research products throughout the review process. Given the growing scholarly recognition of qualitative and mixed-methods techniques as suitable approaches for systematic review, there is further need for consideration on how these approaches can benefit from more participatory research processes.</t>
  </si>
  <si>
    <t>Not POR; stakeholder feedback</t>
  </si>
  <si>
    <t>Not a systematic review</t>
  </si>
  <si>
    <t>Graham,Amanda L.;Papandonatos,George D.;Kang,Hakmook;Moreno,Jose L.;Abrams,David B.</t>
  </si>
  <si>
    <t>Development and validation of the online social support for smokers scale</t>
  </si>
  <si>
    <t>e69</t>
  </si>
  <si>
    <t>Background: Social networks play an important role in smoking. Provision of social support during cessation is a cornerstone of treatment. Online social networks for cessation are ubiquitous and represent a promising modality for smokers to receive and provide the support necessary for cessation. There are no existing measures specific to online social support for smoking cessation.Objective: The objective was to develop a measure of social support to be used in online smoking cessation treatment research.Methods: Initial items for the Online Social Support for Smokers Scale (OS4) were based on existing theory and scales delineated in various taxonomies. Preliminary field analysis (N = 73) was conducted on 23 initial items to optimize the scale. Further development was conducted on a refined 15-item scale in the context of a large randomized trial of Internet and telephone cessation treatment with follow-ups at 3, 6, 12, and 18 months. In all, 1326 participants were randomized to an enhanced Internet arm that included a large online social network; psychometric analyses employed 3-month follow-up data from those reporting use of the enhanced Internet intervention at least once (n = 873). Items were subjected to a factor analysis, and the internal consistency reliability of the scale was examined along with construct and criterion validity. Other measures used in the study included demographics, nicotine dependence, partner support for cessation, general social support, social integration, stress, depression, health status, online community use, Internet use behaviors, intervention satisfaction, and 30-day point prevalence abstinence.Results: The final 12-item OS4 scale demonstrated high internal consistency reliability (Cronbach alphas .86-.89) across demographic and smoking strata of interest. The OS4 also demonstrated good construct and criterion validity, with the directionality of the observed associations providing support for most a priori hypotheses. Significant Pearson correlations were observed between the OS4 and the Partner Interaction Questionnaire (PIQ) Positive subscale (? = .24, P &lt; .001). As hypothesized, participants with the highest OS4 scores were more likely to have actively participated in the enhanced Internet community and to have high levels of satisfaction with the enhanced Internet intervention. In logistic regression analyses, the OS4 was highly predictive of 30-day point-prevalence abstinence at 6, 12, and 18 months (all P values &lt;.001). The odds of abstinence at 6 months rose by 48% for each standard unit increase in online social support (95% confidence interval CI] 1.17-1.71), dropping only slightly to 37% at 12 and 18 months (95% CI 1.17-1.59).Conclusions: The OS4 is a brief, reliable, and valid instrument for measuring online social support for smoking cessation. Results should be replicated and extended, but this study suggests the OS4 can be used to advance theory, understand mechanisms, and potentially help to improve the tailoring of Internet-based smoking cessation treatments. It can also inspire development of similar measures for other online health-related intervention research.Trial Registration: Clinicaltrials.gov #NCT00282009; http://clinicaltrials.gov/ct2/show/NCT00282009 (Archived by WebCite at http://www.webcitation.org/60XNj3xM6).</t>
  </si>
  <si>
    <t>Hagedoorn,Mariët;Hein,Franziska L.;Schulz,Torben;van,der Heide;Niesing,Jan;Westerhuis,Ralf;Ploeg,Rutger J.;Ranchor,Adelita V.</t>
  </si>
  <si>
    <t>Are Patient and Relationship Variables Associated With Participation of Intimate Partners in Couples Research?</t>
  </si>
  <si>
    <t>Health Psychology</t>
  </si>
  <si>
    <t>Background: Recruitment of participants for studies focusing on couples facing illness is a challenging task and participation decline may be associated with nonrandom factors creating bias. This study examines whether patient and relationship characteristics are associated with partner participation in research. Method: Patients invited to participate in a cross-sectional study on adaptation and quality of life after renal transplantation were asked to forward information about an add-on study to their partners. Results: A total of 456 participating patients had a partner293 ? of the partners showed interest in the study and 206 actually completed the questionnaire. Backward logistic regression analyses revealed that demographic, illness, and personal characteristics ofthe patient were not associated with partner interest in the study nor actual partner participation. However, partners who indicated interest in the study showed more active engagement toward the patients (as reported by the patients). Furthermore, patients of partners who actually completed the questionnaire reported less negative affect and higher relationship satisfaction than patients whose partner did not participate in the study. Discussion: It is encouraging that of the large number of variables tested, only 2 were associated with the participation of partners. Nevertheless, well-functioning couples appear to be overrepresented in our study, calling for specific effort to include marital distressed couples in research focusing on dyadic adaptation to illness.</t>
  </si>
  <si>
    <t>Halbreich,U.;Smail,N.;Tu,X.;Halbreich,J.</t>
  </si>
  <si>
    <t>Participation in clinical trials may improve care of acute schizophrenia inpatients in a general hospital</t>
  </si>
  <si>
    <t>CNS Spectrums: The International Journal of Neuropsychiatric Medicine</t>
  </si>
  <si>
    <t>INTRODUCTION: This report demonstrates parameters of quality of care and treatment outcome of acute schizophrenia patients who were involved as subjects in a clinical trial of two marketed widely used antipsychotics compared with their fellow patients who received routine clinical hospital care. METHODS: Patients were newly admitted severely agitated schizophrenia patients who agreed to participate in a double-blind randomized trial of short-term (5 days) rate of improvement in response to two second-generation oral antipsychotics. Treatment outcomes as measured by the Clinical Global Impression and parameters of quality of care were compared with the general population of inpatients in the same county hospital. RESULTS: Of 145 patients screened, 109 patients did not meet study inclusion and exclusion criteria. It is of note that systematic diagnostic interview did not confirm the clinical diagnosis of schizophrenia in 17 patients (11.7%). Study patients had shorter length of stay (6.75 days vs 15.3 days of total psychiatric patients at the hospital during the study period), no physical restraints (vs 21.9%), no use of antipsychotics as chemical restraints (vs 19.8%), and less recidivism following the trial (28.1%) compared with prior to the trial (64.3%). CONCLUSION: Patients who participate in structured clinical research with well-delineated procedures, clinical outcome measures, and clear expectations, fared better than their fellow patients in the same non-research hospital wards. Application of some characteristics of clinical research to the diagnosis and treatment of clinical non-research patients may be considered.</t>
  </si>
  <si>
    <t>Haley,Danielle F.;Lucas,Jonathan;Golin,Carol E.;Wang,Jing;Hughes,James P.;Emel,Lynda;El-Sadr,Wafaa;Frew,Paula M.;Justman,Jessica;Adimora,Adaora A.;Watson,Christopher Chauncey;Mannheimer,Sharon;Rompalo,Anne;Soto-Torres,Lydia;Tims-Cook,Zandraetta;Carter,Yvonne;Hodder,Sally L.</t>
  </si>
  <si>
    <t>Retention Strategies and Factors Associated with Missed Visits Among Low Income Women at Increased Risk of HIV Acquisition in the US (HPTN 064)</t>
  </si>
  <si>
    <t>AIDS Patient Care &amp; STDs</t>
  </si>
  <si>
    <t>Women at high-risk for HIV acquisition often face challenges that hinder their retention in HIV prevention trials. These same challenges may contribute to missed clinical care visits among HIV-infected women. This article, informed by the Gelberg-Andersen Behavioral Model for Vulnerable Populations, identifies factors associated with missed study visits and describes the multifaceted retention strategies used by study sites. HPTN 064 was a multisite, longitudinal HIV seroincidence study in 10 US communities. Eligible women were aged 18-44 years, resided in a census tract/zipcode with high poverty and HIV prevalence, and self-reported =1 personal or sex partner behavior related to HIV acquisition. Multivariate analyses of predisposing (e.g., substance use) and enabling (e.g., unmet health care needs) characteristics, and study attributes (i.e., recruitment venue, time of enrollment) identified factors associated with missed study visits. Retention strategies included: community engagement; interpersonal relationship building; reduction of external barriers; staff capacity building; and external tracing. Visit completion was 93% and 94% at 6 and 12 months. Unstable housing and later date of enrollment were associated with increased likelihood of missed study visits. Black race, recruitment from an outdoor venue, and financial responsibility for children were associated with greater likelihood of attendance. Multifaceted retention strategies may reduce missed study visits. Knowledge of factors associated with missed visits may help to focus efforts.</t>
  </si>
  <si>
    <t>Hammell,K. R. W.</t>
  </si>
  <si>
    <t>Spinal cord injury rehabilitation research: patient priorities, current deficiencies and potential directions</t>
  </si>
  <si>
    <t>Purpose. To highlight research priorities of people with spinal cord injury (SCI), outline the current state of rehabilitation research and suggest potentially fruitful avenues for future inquiry. Method. Commentary. Results. People with SCI identify pain, depression, fatigue, pressure sores, spasticity and the management of bladder and bowel as research priorities. Research reveals multiple interconnections between these secondary problems, all of which negatively impact quality of life (QOL). However, despite a substantial volume of existing research, significant gaps in knowledge remain, duplications of research effort are apparent and few interventions have an adequate evidence base. Issues concerning community participation - another research priority - have only recently attracted researchers' attention. Conclusions. This commentary contends that research should: focus on issues and outcomes of relevance and importance to people living with SCI; address the complexities of secondary conditions and their inter-relationships; appraise environmental barriers to participation in meaningful living; be designed to identify and inform effective and relevant interventions. Innovative approaches to research partnerships, mixed methods and exploring variables usually omitted from quantitative studies might enhance the likelihood that the complexity of issues facing people living with SCI will be identified and addressed. Moreover, a governing focus on achieving lives experienced as hopeful, purposeful, satisfying and meaningful could contribute to enhancing QOL outcomes following SCI.</t>
  </si>
  <si>
    <t>Not referrign to competencies</t>
  </si>
  <si>
    <t>Higginson,Irene J.;Evans,Catherine J.;Grande,Gunn;Preston,Nancy;Morgan,Myfanwy;McCrone,Paul;Lewis,Penney;Fayers,Peter;Harding,Richard;Hotopf,Matthew;Murray,Scott A.;Benalia,Hamid;Gysels,Marjolein;Farquhar,Morag;Todd,Chris</t>
  </si>
  <si>
    <t>Evaluating complex interventions in end of life care: the MORECare statement on good practice generated by a synthesis of transparent expert consultations and systematic reviews</t>
  </si>
  <si>
    <t>BMC Medicine</t>
  </si>
  <si>
    <t>Background: Despite being a core business of medicine, end of life care (EoLC) is neglected. It is hampered by research that is difficult to conduct with no common standards. We aimed to develop evidence-based guidance on the best methods for the design and conduct of research on EoLC to further knowledge in the field.Methods: The Methods Of Researching End of life Care (MORECare) project built on the Medical Research Council guidance on the development and evaluation of complex circumstances. We conducted systematic literature reviews, transparent expert consultations (TEC) involving consensus methods of nominal group and online voting, and stakeholder workshops to identify challenges and best practice in EoLC research, including: participation recruitment, ethics, attrition, integration of mixed methods, complex outcomes and economic evaluation. We synthesised all findings to develop a guidance statement on the best methods to research EoLC.Results: We integrated data from three systematic reviews and five TECs with 133 online responses. We recommend research designs extending beyond randomised trials and encompassing mixed methods. Patients and families value participation in research, and consumer or patient collaboration in developing studies can resolve some ethical concerns. It is ethically desirable to offer patients and families the opportunity to participate in research. Outcome measures should be short, responsive to change and ideally used for both clinical practice and research. Attrition should be anticipated in studies and may affirm inclusion of the relevant population, but careful reporting is necessitated using a new classification. Eventual implementation requires consideration at all stages of the project.Conclusions: The MORECare statement provides 36 best practice solutions for research evaluating services and treatments in EoLC to improve study quality and set the standard for future research. The statement may be used alongside existing statements and provides a first step in setting common, much needed standards for evaluative research in EoLC. These are relevant to those undertaking research, trainee researchers, research funders, ethical committees and editors.</t>
  </si>
  <si>
    <t>Hofmann,Darija;Ibrahim,Fowzia;Rose,Diana;Scott,David L.;Cope,Andrew;Wykes,Til;Lempp,Heidi</t>
  </si>
  <si>
    <t>Expectations of new treatment in rheumatoid arthritis: developing a patient-generated questionnaire</t>
  </si>
  <si>
    <t>The article presents a study which aims to develop a patient-generated expectancy measure for new treatments in rheumatoid arthritis (RA). The researchers detail the study design using the participatory method and questionnaires in three focus groups. The study suggests that the participatory research method was useful in engaging patients actively in research and to produce collaborative and feasible measure in RA.</t>
  </si>
  <si>
    <t>Hyrkäs,K.;Lehti,K.</t>
  </si>
  <si>
    <t>Continuous quality improvement through team supervision supported by continuous self-monitoring of work and systematic patient feedback</t>
  </si>
  <si>
    <t>BACKGROUND: Evaluation of clinical supervision (CS) and exploration of its effects on the quality of care is a timely topic for research. The current emphasis in nursing is shifting towards continuous quality improvement (CQI), and the integration of this with CS seems to be an interesting challenge. So far the studies have relied mainly on supervisees' self-report data and patients have rarely been involved in research. However, the perspective of CQI requires that patients are involved in the quality improving efforts. AIM OF THE STUDY: The aim of this study is to describe how CQI was implemented through team supervision and supported by continuous self-monitoring of work and systematic patient feedback. METHODS: The team supervision intervention was organized on five wards between 1995 and 1998. The methods of statistical process control and control charts were applied in the study as part of the intervention. FINDINGS: Improvements in both patient satisfaction and the staff's self-monitoring of work were evidenced. A slow and minor upward trend was detected in the control charts and the variation decreased in the assessments. The patients' high and the staff's critical ratings drew nearer towards the end of the study. However, significant differences were found between the wards and not all wards showed improvements. Staff found it difficult to discern the effects of continuous patient satisfaction feedback and self-monitoring. CONCLUSIONS: The findings of the study show that CQI integrated with team supervision improves patient satisfaction and the overall quality of care.</t>
  </si>
  <si>
    <t>Israel,B. A.;Parker,E. A.;Rowe,Z.;Salvatore,A.;Minkler,M.;López,J.;Butz,A.;Mosley,A.;Coates,L.;Lambert,G.;Potito,P. A.;Brenner,B.;Rivera,M.;Romero,H.;Thompson,B.;Coronado,G.;Halstead,S.</t>
  </si>
  <si>
    <t>Community-based participatory research: lessons learned from the Centers for Children's Environmental Health and Disease Prevention Research</t>
  </si>
  <si>
    <t>Over the past several decades there has been growing evidence of the increase in incidence rates, morbidity, and mortality for a number of health problems experienced by children. The causation and aggravation of these problems are complex and multifactorial. The burden of these health problems and environmental exposures is borne disproportionately by children from low-income communities and communities of color. Researchers and funding institutions have called for increased attention to the complex issues that affect the health of children living in marginalized communities--and communities more broadly--and have suggested greater community involvement in processes that shape research and intervention approaches, for example, through community-based participatory research (CBPR) partnerships among academic, health services, public health, and community-based organizations. Centers for Children's Environmental Health and Disease Prevention Research (Children's Centers) funded by the National Institute of Environmental Health Sciences and U.S. Environmental Protection Agency were required to include a CBPR project. The purpose of this article is to provide a definition and set of CBPR principles, to describe the rationale for and major benefits of using this approach, to draw on the experiences of six of the Children's Centers in using CBPR, and to provide lessons learned and recommendations for how to successfully establish and maintain CBPR partnerships aimed at enhancing our understanding and addressing the multiple determinants of children's health.</t>
  </si>
  <si>
    <t>not a review article</t>
  </si>
  <si>
    <t>Jaggumantri,Sravan;Dunbar,Mary;Edgar,Vanessa;Mignone,Cristina;Newlove,Theresa;Elango,Rajavel;Collet,Jean Paul;Sargent,Michael;Stockler-Ipsiroglu,Sylvia;van Karnebeek,Clara D. M.</t>
  </si>
  <si>
    <t>Treatment of Creatine Transporter (SLC6A8) Deficiency With Oral S-Adenosyl Methionine as Adjunct to L-arginine, Glycine, and Creatine Supplements</t>
  </si>
  <si>
    <t>Pediatric neurology</t>
  </si>
  <si>
    <t>Background: Creatine transporter (SLC6A8) deficiency is an X-linked inborn error of metabolism characterized by cerebral creatine deficiency, behavioral problems, seizures, hypotonia, and intellectual developmental disability. A third of patients are amenable to treatment with high-dose oral creatine, glycine, and L-arginine supplementation.Methods: Given the limited treatment response, we initiated an open-label observational study to evaluate the effect of adjunct S-adenosyl methionine to further enhance intracerebral creatine synthesis.Results: Significant and reproducible issues with sleep and behavior were noted in both male patients on a dose of 50/mg/kg. One of the two patients stopped S-adenosyl methionine and did not come for any follow-up. A safe and tolerable dose (17 mg/kg/day) was identified in the other patient. On magnetic resonance spectroscopy, this 8-year-old male did not show an increase in intracerebral creatine. However, significant improvement in speech/language skills, muscle mass were observed as well as in personal outcomes as defined by the family in activities related to communication and decision making.Discussion: Further research is needed to assess the potential of S-adenosyl methionine as an adjunctive therapy for creatine transporter deficiency patients and to define the optimal dose. Our study also illustrates the importance of pathophysiology-based treatment, individualized outcome assessment, and patient/family participation in rare diseases research.</t>
  </si>
  <si>
    <t>Jonas,Wayne B.;Crawford,Cindy;Hilton,Lara;Elfenbaum,Pamela</t>
  </si>
  <si>
    <t>Scientific Evaluation and Review of Claims in Health Care (SEaRCH): A Streamlined, Systematic, Phased Approach for Determining 'What Works' in Healthcare</t>
  </si>
  <si>
    <t>Journal of Alternative &amp; Complementary Medicine</t>
  </si>
  <si>
    <t>Background: Answering the question of 'what works' in healthcare can be complex and requires the careful design and sequential application of systematic methodologies. Over the last decade, the Samueli Institute has, along with multiple partners, developed a streamlined, systematic, phased approach to this process called the Scientific Evaluation and Review of Claims in Health Care (SEaRCH™). The SEaRCH process provides an approach for rigorously, efficiently, and transparently making evidence-based decisions about healthcare claims in research and practice with minimal bias. Methods: SEaRCH uses three methods combined in a coordinated fashion to help determine what works in healthcare. The first, the Claims Assessment Profile (CAP), seeks to clarify the healthcare claim and question, and its ability to be evaluated in the context of its delivery. The second method, the Rapid Evidence Assessment of the Literature (REAL©), is a streamlined, systematic review process conducted to determine the quantity, quality, and strength of evidence and risk/benefit for the treatment. The third method involves the structured use of expert panels (EPs). There are several types of EPs, depending on the purpose and need. Together, these three methods-CAP, REAL, and EP-can be integrated into a strategic approach to help answer the question 'what works in healthcare?' and what it means in a comprehensive way. Discussion: SEaRCH is a systematic, rigorous approach for evaluating healthcare claims of therapies, practices, programs, or products in an efficient and stepwise fashion. It provides an iterative, protocol-driven process that is customized to the intervention, consumer, and context. Multiple communities, including those involved in health service and policy, can benefit from this organized framework, assuring that evidence-based principles determine which healthcare practices with the greatest promise are used for improving the public's health and wellness.</t>
  </si>
  <si>
    <t>Kara,Helen</t>
  </si>
  <si>
    <t>Mental health service user involvement in research: where have we come from, where are we going?</t>
  </si>
  <si>
    <t>Journal of Public Mental Health</t>
  </si>
  <si>
    <t>Purpose -- The aim of the research is to assess the extent and value of mental health service user (MHSU) involvement in research in England. Design/methodology/approach -- This is a knowledge review, including academic and 'grey' literature, and documented testimonial evidence. Findings -- The involvement of MHSUs in mental health research has become mainstream. There is clear evidence that involving MHSUs in research adds value. Four gaps in the literature were identified. First, a lack of evidence from non-service-user researchers about their experience of working with MHSUs. Second, a lack of recognition that anyone involved in research may hold more than one role. Third, failure to treat carers as separate from MHSUs, or -- often -- to include them at all. Fourth, a lack of understanding that MHSUs may have a useful role to play in research on topics other than mental health. Research limitations/implications -- The literature would benefit from some evidence about non-serviceuser researchers' experiences of working with MHSU researchers. Carers should be recognised much more widely as different from MHSUs and with a valid role to play in mental health research from their own perspectives. MHSU researchers, and carer researchers, should be offered opportunities for involvement in research on topics other than mental health. Practical implications -- The evidence shows that involving service users in research can benefit everyone involved and the research itself. The process can be challenging for all concerned. However, there is now plenty of guidance about how to involve service users in research for maximum benefit to all (e.g. Faulkner, 2004b; SURGE, 2005; Morgan, 2006; Tew et al., 2006; Kotecha et al., 2007; Schrank and Wallcraft, 2008, pp. 243-247; Leiba, 2010, pp. 160-169; Armes et al., 2011; Morrow et al., 2012, p. 114). This guidance should be consulted by researchers, funders, ethics committees, and other stakeholders at the earliest possible stage of any relevant project. Social implications -- It is essential to recognise and acknowledge that anyone involved in research may hold more than one role. Embracing multiple and mutable identities is not an easy process, as the literature shows, and attempts to do so are likely to produce resistance at every level. Nevertheless, the example of the survivor researchers suggests that doing this has the potential to enrich our individual and collective experience, and therefore society as a whole. Originality/value -- The paper is written by an independent researcher who is also a carer for people with mental health problems: a viewpoint which is rarely found in the literature. The literature suggests that power imbalances and identity issues are at the root of most difficulties and gaps. Social identity and categorisation theory offers a useful theoretical perspective. The paper will be of value to anyone interested in mental health research, whether as a student, service user/survivor, researcher or teacher.</t>
  </si>
  <si>
    <t>Upon full text review, exclude as there are no competencies listed; the paper is a review paper looking at the state of mental health PPI historically and currently, listing benefits and challenges to PPI in this arena.</t>
  </si>
  <si>
    <t>Karlawish,J.;Cary,M. S.;Rubright,J.;Tenhave,T.;Karlawish,Jason;Cary,Mark S.;Rubright,Jonathan;Tenhave,Tom</t>
  </si>
  <si>
    <t>How redesigning AD clinical trials might increase study partners' willingness to participate</t>
  </si>
  <si>
    <t>Neurology</t>
  </si>
  <si>
    <t>Background: Timely recruiting and retaining participants into Alzheimer disease (AD) clinical trials is a challenge. We used conjoint analysis to identify how alterations in attributes of clinical trial design improve willingness to participate: risk, home visits, car service, or increased chance of receiving intervention.Method: A total of 108 study partners of patients with very mild to severe stage AD rated willingness to allow their relative to participate in eight clinical trials that varied combinations of the four attributes.Results: The highest utility was for home visits (0.89) which essentially compensated for the disutility of high risk (-0.85). The combination of home visits and car service was redundant, with almost no increase in utility over home visits alone. Seventeen percent were willing to participate in a trial with no amenities; the addition of home visits increased predicted willingness to participate to 27%; low risk, home visits, and higher chance of active treatment increased predicted willingness to 60%. The value of reducing the hassles of travel correlated well with measures of AD severity (activities of daily living r = 0.41, p &lt; 0.001; basic activities of daily living r = 0.38, p &lt; 0.001; Neuropsychiatric Inventory severity p = 0.24, p = 0.01; Neuropsychiatric Inventory distress r = 0.23, p &lt; 0.02). No association was found between degree of study partner burden and willingness to tolerate risk of an intervention.Conclusion: Clinical trials that reduce travel inconvenience may offset the disincentive of study features such as the risk of intervention and may also increase willingness to participate. Redesigning trials may also help recruit patients with more severe Alzheimer disease. Shorter recruitment periods and increased retention rates may offset costs of these changes.</t>
  </si>
  <si>
    <t>Karlawish,J.;Kim,S. Y.;Knopman,D.;van Dyck,C. H.;James,B. D.;Marson,D.;Karlawish,Jason;Kim,Scott Y. H.;Knopman,David;van Dyck,Christopher,H.;James,Bryan D.;Marson,Daniel</t>
  </si>
  <si>
    <t>The views of Alzheimer disease patients and their study partners on proxy consent for clinical trial enrollment</t>
  </si>
  <si>
    <t>Objective: To examine the views of Alzheimer disease (AD) patients and their study partners on the ethics of proxy consent for clinical research.Design: Cross-sectional interview.Setting: At the 13 study sites of a randomized and placebo controlled study of simvastatin for the treatment of AD.Participants: Patients with mild-to-moderate AD and their study partners enrolled in an Alzheimer's Disease Cooperative Study trial of simvastatin.Measurements: Interviews to assess how participants made the decision to enroll in a randomized controlled trial and their attitudes on proxy consent.Results: Study partners of patients judged not capable of providing informed consent reported the same degree of patient involvement in the decision to enroll as the study partners of patients capable of providing informed consent. Most study partners and patients supported proxy consent for this clinical trial and nearly all patients chose their study partner as their proxy. Study partners generally made research enrollment decisions based on what they thought would maximize the patient's well-being as opposed to a substituted judgment.Conclusions: Patients and their study partners who were enrolled in a clinical trial supported proxy consent both for themselves and as a matter of policy. Our findings suggest that policies that require substituted judgments may not accord with the views of the people currently participating in AD clinical trials.</t>
  </si>
  <si>
    <t>Kasner,S. E.;Del Giudice,A.;Rosenberg,S.;Sheen,M.;Luciano,J. M.;Cucchiara,B. L.;Messé,S. R.;Sansing,L. H.;Baren,J. M.</t>
  </si>
  <si>
    <t>Who will participate in acute stroke trials?</t>
  </si>
  <si>
    <t>BACKGROUND: Despite the high incidence of acute stroke, only a minority of patients are enrolled in acute stroke treatment trials. We aimed to identify factors associated with participation in clinical trials of novel therapeutic agents for acute stroke. METHODS: Prospective survey of patients with acute stroke &lt;72 hours from onset. A structured interview was administered to the patient or primary decision-maker. If offered participation in an actual acute treatment trial, questions focused on decisions about that trial; otherwise a similar mock trial was proposed. The primary outcome was whether the subject agreed to participate in the proposed trial. RESULTS: A total of 200 subjects (47% patients, 53% proxies) completed the survey: mean age 63 +/- 14 years, 47% women, 44% white, 50% black. A real acute trial was offered to 22%; others were offered a mock trial. Overall, 57% (95% confidence interval: 50%-64%) of respondents stated they would participate in the proposed acute treatment trial. There were no differences with respect to age, sex, race, educational level, self-assessed stroke severity or stroke type, vascular risk factors, or comorbidities. Misconceptions about key research concepts were found in 50% but did not impact participation. Participation was associated with the perceived risk of the proposed trial intervention (p &lt; 0.001), prior general attitudes about research (p &lt; 0.001), and influences attributed to family, religion, and other personal beliefs (p &lt; 0.001). Patients were more likely to participate than proxy decision-makers (p = 0.04). CONCLUSIONS: Demographic factors, clinical factors, and prior knowledge about research have little impact on the decision to participate in acute stroke clinical trials. Preexisting negative attitudes and external influences about research strongly inhibit participation. Patients are more inclined to participate than their proxy decision-makers.</t>
  </si>
  <si>
    <t>KELLY,SARAH;LAFORTUNE,LOUISE;HART,NICOLA;COWAN,KATHERINE;FENTON,MARK;BRAYNE,CAROL</t>
  </si>
  <si>
    <t>Dementia priority setting partnership with the James Lind Alliance: using patient and public involvement and the evidence base to inform the research agenda</t>
  </si>
  <si>
    <t>Background: the James Lind Alliance (JLA) created an approach to elicit the views of those under-represented in research priority exercises. Building on this, the JLA Dementia Priority Setting Partnership was set up as an independent and evidence-based project to identify and prioritise unanswered questions ('uncertainties') about prevention, diagnosis, treatment and care relating to dementia. Methods: a survey was widely disseminated to stakeholders with an interest in the needs of the older population. Thematic analysis was used to identify themes from the large amount of questions collected from which research questions were developed using PICO framework (Population, Intervention, Comparator, Outcome). Each question was checked against an extensive evidence base of high-quality systematic reviews to verify whether they were true uncertainties. Findings: one thousand five hundred and sixty-three questionnaires were received, from people with dementia, carers/relatives, and health and care professionals; 85 uncertainties were identified from other sources. Questions were refined and formatted iteratively into 146 unique uncertainties. An interim prioritisation process involving diverse organisations identified the top 25 ranked questions. At a final face-to-face prioritisation workshop, 18 people representing the above constituencies arrived by consensus at the top 10 priority questions. The impact of patient and public involvement on the priorities is discussed. Interpretation: the long (146 questions) and top 10 lists of dementia research priorities provide a focus for researchers, funders and commissioners. They highlight a need for more research into care for people with dementia and carers, and a need for high-quality effectiveness trials in all aspects of dementia research.</t>
  </si>
  <si>
    <t>Kim,C.;McEwen,L. N.;Gerzoff,R. B.;Marrero,D. G.;Mangione,C. M.;Selby,J. V.;Herman,W. H.</t>
  </si>
  <si>
    <t>Is physician gender associated with the quality of diabetes care?</t>
  </si>
  <si>
    <t>Diabetes care</t>
  </si>
  <si>
    <t>OBJECTIVE: This study examines the association between physician gender and diabetes quality of care. RESEARCH DESIGN AND METHODS: We examined the association between the gender of primary care physicians (n = 1,686) and the quality of diabetes care they provided to their patients participating in the Translating Research Into Action for Diabetes (TRIAD) study. Main outcome measures were diabetes processes of care including receipt of dilated retinal exams, urine microalbumin/protein testing, foot exams, lipid and HbA(1c) (A1C) testing, recommendation to take aspirin, and influenza vaccination over 1 year. Intermediate outcomes included blood pressure, A1C, LDL levels, and patient satisfaction. Hierarchical regression models accounted for clustering within provider groups and health plans and adjusted for patient age, gender, race, income, education, diabetes treatment and duration, and health status, along with physician age, years of practice, and specialty. RESULTS: Compared with male physicians (n = 1,213), female physicians (n = 473) were younger, had more recently completed training, and were more often internists. Patients of female physicians (n = 4,585) were more often women and younger than patients of male physicians (n = 1,783). In adjusted analyses, patients of female physicians were slightly more likely to receive lipid measurements (predicted probability 1.09 95% CI 1.02-1.15]) and A1C measurements (1.02 1.00-1.05]) and were slightly more likely to have an LDL &lt;130 mg/dl (1.05 1.00-1.10]). CONCLUSIONS: Patients of female physicians received similar quality of care compared with patients of male physicians.</t>
  </si>
  <si>
    <t>Kleeberg,U. R.;Feyer,P.;Günther,W.;Behrens,M.;Kleeberg,Ulrich R.;Feyer,Petra;Günther,Wolfram;Behrens,Monika</t>
  </si>
  <si>
    <t>Patient satisfaction in outpatient cancer care: a prospective survey using The PASQOC questionnaire</t>
  </si>
  <si>
    <t>Study Objectives: To examine how outpatient cancer patients assess their cancer care in private oncology practices and day hospitals, and to identify the extent to which staff meet the expectations of their patients.Setting: Private practices (n = 41) and day hospitals (n = 8) in Germany, including 16 "repeater" practices who had already participated in the 2002 Patient Satisfaction and Quality in Oncological Care (PASQOC) survey.Participants: n = 4,615 patients with cancer. Diagnoses: 25% breast cancer, 21% colorectal cancer, 12% haematologic malignancies, 11% lymphomas; mean age 63.5 years; 57% female; n = 1,639 patients from repeater practices.Measurements: The 2004 PASQOC questionnaire contained 63 problem-oriented items which covered 15 different dimensions of care. Practice staff invited their patients to participate and surveys were mailed to all sampled patients. For statistical analysis, the problem frequency (PF) was calculated for each item.Results: Of 5,600 patients who received the questionnaire, 4,615 replied (response rate: 82%). The best results were obtained for the dimensions "further support in daily life" (3% PF), "nurses" (5% PF), and "physician-patient-relationship" (8% PF). Potential for improvement was most pronounced for "handling of side effects" (39% PF), "partnership and shared decision making" (30% PF), "side effects" (30% PF) and "communication with other patients" (26% PF). Considerable differences in PFs between practices were observed. Mean results from the 16 repeater practices revealed only few changes compared to the 2002 PASQOC survey, although some practices had greatly improved their performance.Conclusions: The PASQOC questionnaire identified strengths and weaknesses of outpatient care for cancer patients. By providing a comparison with other practices, PASQOC can help staff of individual practices to improve their performance.</t>
  </si>
  <si>
    <t>Knapp,P.;Raynor,D. K.;Thistlethwaite,J. E.;Jones,M. B.</t>
  </si>
  <si>
    <t>A questionnaire to measure health practitioners' attitudes to partnership in medicine taking: LATCon II</t>
  </si>
  <si>
    <t>Objectives To revise and improve an existing scale to measure health practitioners' attitudes to partnership in medicine taking and to ascertain the views of medical students, nursing students and pre-registration pharmacists on concordance. Background The traditional model of the practitioner-patient interaction incorporates a practitioner-centred approach, focusing on the disease rather than the patient. The philosophy of 'concordance' (or 'partnership in medicine-taking') puts the patient at the centre of the interaction, with the patient interacting reciprocally with the practitioner. The Leeds Attitude to Concordance (LATCon) scale was developed in 2001 to assess practitioners' and patients' attitudes to concordance. However, thinking on concordance has developed since then and the present study aimed to revise the scale to ensure that it reflected current thinking and also to increase its reliability and validity. Design A pool of potential items was developed and sent to three subject experts for opinion. An attitudinal Likert scale of 31 items was developed. Its completion was followed by statistical item reduction to 20 items. The shorter scale was completed by the same participants 4-6 weeks later. Setting and participants The study was set in a university in the UK. Participants were 183 medical students, nursing students, and pre-registration pharmacists. Results and discussion The study derived a 20 item scale, including five negatively-worded items, with good levels of internal and test-retest reliability. Factor analysis suggested five main factors. A statistically significant difference in attitudes was found between student nurses and medical students, and student nurses and pre-registration pharmacists, with student nurses being more in agreement with the concordant approach. Overall, participants were in agreement with the concordant approach to medicine taking. The UK National Health Service advocates partnership in medical care and is encouraging both practitioners and patients to work to introduce this. There is increased awareness of the patients' perspective by practitioners, but its impact on their practice remains unclear. Education and skills teaching must continue for the benefits of a concordant approach to be seen. The LATCon scale could play a useful role in education and training, and in research assessing the movement towards the new approach.</t>
  </si>
  <si>
    <t>Ko,Naomi Y.;Darnell,Julie S.;Calhoun,Elizabeth;Freund,Karen M.;Wells,Kristin J.;Shapiro,Charles L.;Dudley,Donald J.;Patierno,Steven R.;Fiscella,Kevin;Raich,Peter;Battaglia,Tracy A.</t>
  </si>
  <si>
    <t>Can patient navigation improve receipt of recommended breast cancer care? Evidence from the National Patient Navigation Research Program</t>
  </si>
  <si>
    <t>Purpose: Poor and underserved women face barriers in receiving timely and appropriate breast cancer care. Patient navigators help individuals overcome these barriers, but little is known about whether patient navigation improves quality of care. The purpose of this study is to examine whether navigated women with breast cancer are more likely to receive recommended standard breast cancer care.Patients and Methods: Women with breast cancer who participated in the national Patient Navigation Research Program were examined to determine whether the care they received included the following: initiation of antiestrogen therapy in patients with hormone receptor-positive breast cancer; initiation of postlumpectomy radiation therapy; and initiation of chemotherapy in women younger than age 70 years with triple-negative tumors more than 1 cm. This is a secondary analysis of a multicenter quasi-experimental study funded by the National Cancer Institute to evaluate patient navigation. Multiple logistic regression was performed to compare differences in receipt of care between navigated and non-navigated participants.Results: Among participants eligible for antiestrogen therapy, navigated participants (n = 380) had a statistically significant higher likelihood of receiving antiestrogen therapy compared with non-navigated controls (n = 381; odds ratio OR], 1.73; P = .004) in a multivariable analysis. Among the participants eligible for radiation therapy after lumpectomy, navigated participants (n = 255) were no more likely to receive radiation (OR, 1.42; P = .22) than control participants (n = 297).Conclusion: We demonstrate that navigated participants were more likely than non-navigated participants to receive antiestrogen therapy. Future studies are required to determine the full impact patient navigation may have on ensuring that vulnerable populations receive quality care.</t>
  </si>
  <si>
    <t>Kobetz,E.;Menard,J.;Hazan,G.;Koru-Sengul,T.;Joseph,T.;Nissan,J.;Barton,B.;Blanco,J.;Kornfeld,J.</t>
  </si>
  <si>
    <t>Perceptions of HPV and cervical cancer among Haitian immigrant women: implications for vaccine acceptability</t>
  </si>
  <si>
    <t>Education for Health: Change in Learning &amp; Practice (Medknow Publications &amp; Media Pvt.Ltd.)</t>
  </si>
  <si>
    <t>INTRODUCTION: Women in Haiti and throughout the Haitian Diaspora shoulder a disproportionate burden of cervical cancer morbidity and mortality. The widespread Human Papillomavirus (HPV) vaccination holds promise for helping to attenuate this disparity. However, previous research has not fully examined Haitian women's perceptions of, and barriers to, HPV vaccination, which is essential for informing future intervention. The current paper aims to fill this gap. METHODS: As part of ongoing Community-Based Participatory Research (CBPR) efforts, we conducted a series of focus groups with Haitian immigrant women in Little Haiti, the predominantly Haitian neighborhood in Miami, Florida, U.S. Focus group questions assessed women's knowledge and beliefs about cervical cancer and HPV, their opinions of vaccines in general, their knowledge and perceptions of the HPV vaccine specifically and health communications preferences for cervical cancer prevention. RESULTS: Among the participants who had heard of HPV, many held misconceptions about virus transmission and did not understand the role of HPV in the development of cervical cancer. Virtually all participants expressed support for vaccines in general as beneficial for health. Some women had heard of the HPV vaccine, primarily as the result of a contemporary popular media campaign promoting the Gardasil(R) vaccine. Physician recommendation was commonly mentioned as a reason for vaccination, in addition to having more than one sex partner. Women felt the HPV vaccine was less appropriate for adolescent girls who are presumed as not sexually active. Women indicated a strong preference to obtain health information through trusted sources, such as Haitian physicians, Haitian Community Health Workers, and especially Kreyol-language audiovisual media. DISCUSSION: Study findings indicate a need for culturally and linguistically appropriate educational initiatives to promote awareness of HPV and its role in cervical cancer, the importance of vaccination against the virus, explicitly differentiating HPV from HIV and providing specific information about vaccine safety. CONCLUSION: In the U.S., there is a substantial lack of educational information available in Haitian about HPV and cervical cancer. This gap results in missed opportunities to promote disease prevention through vaccination and regular screening. Addressing such gaps is essential for achieving health equity among Haitian immigrant women and other, similarly underserved women, who are disproportionately burdened by cervical cancer.</t>
  </si>
  <si>
    <t>Kobetz,Erin;Menard,Janelle;Kish,Jonathan;Bishop,Ian;Hazan,Gabrielle;Nicolas,Guerda</t>
  </si>
  <si>
    <t>Impacts of the 2010 Haitian Earthquake in the Diaspora: Findings from Little Haiti, Miami, FL</t>
  </si>
  <si>
    <t>Journal of Immigrant &amp; Minority Health</t>
  </si>
  <si>
    <t>In January 2010, a massive earthquake struck Haiti resulting in unprecedented damage. Little attention, however, has focused on the earthquake's mental health impact in the Haitian diaspora community. As part of an established community-based participatory research initiative in Little Haiti, the predominately Haitian neighborhood in Miami, FL, USA, community health workers conducted surveys with neighborhood residents about earthquake-related losses, coping strategies, and depressive/traumatic symptomology. Findings reveal the earthquake strongly impacted the diaspora community and highlights prominent coping strategies. Following the earthquake, only a small percentage of participants self-reported engaging in any negative health behaviors. Instead, a majority relied on their social networks for support. This study contributes to the discourse on designing culturally-responsive mental health initiatives for the Haitian diaspora and the ability of existing community-academic partnerships to rapidly adapt to community needs.</t>
  </si>
  <si>
    <t>Koivisto,K.;Janhonen,S.;Latvala,E.;Väisänen,L.</t>
  </si>
  <si>
    <t>Applying ethical guidelines in nursing research on people with mental illness</t>
  </si>
  <si>
    <t>This article describes how ethical guidelines have been applied while interviewing psychiatric patients who were recovering from mental illness, especially from psychosis, to allow nurses to understand these patients' experiences. Because psychiatric patients are vulnerable, their participation in research involves ethical dilemmas, such as voluntary consent, legal capacity to consent, freedom of choice, and sufficient knowledge and comprehension. The first part of this article describes the most important ethical guidelines concerning human research. These have been published by different organizations, departments, committees and commissions for the purpose of protecting human rights and dignity whenever research participants are vulnerable persons or their capacity to consent is limited. At present, however, no special regulations govern research involving adults who have been diagnosed with a condition characterized by mental impairment. Furthermore, a relatively small body of research has documented the effects of various disorders (e.g. psychiatric conditions) on decision-making capacity per se. One basic moral and policy question is whether these individuals should ever be involved in research. The second part of this article concentrates on how the investigator made sure that participating patients had understood their role in this particular piece of nursing research. During the interviews the investigator noticed that some ethical dilemmas required further study and debate because of the lack of consensus on the proposed regulatory provisions on research involving institutionalized persons and their ability to make an informed and voluntary decision.</t>
  </si>
  <si>
    <t>Krieger,J.;Rabkin,J.;Sharify,D.;Song,L.</t>
  </si>
  <si>
    <t>High point walking for health: creating built and social environments that support walking in a public housing community</t>
  </si>
  <si>
    <t>S593</t>
  </si>
  <si>
    <t>OBJECTIVES: We implemented and evaluated multiple interventions to increase walking activity at a multicultural public housing site. METHODS: A community-based participatory research partnership and community action teams assessed assets and barriers related to walking and developed multiple interventions to promote walking activity. Interventions included sponsoring walking groups, improving walking routes, providing information about walking options, and advocating for pedestrian safety. A pre-post study design was used to assess the changes in walking activity. RESULTS: Self-reported walking activity increased among walking group participants from 65 to 109 minutes per day (P = .001). The proportion that reported being at least moderately active for at least 150 minutes per week increased from 62% to 81% (P = .018). CONCLUSIONS: A multicomponent intervention developed through participatory research methods that emphasized walking groups and included additional strategies to change the built and social environments increased walking activity at a public housing site in Seattle.</t>
  </si>
  <si>
    <t>Kurzrock,R.;Pilat,S.;Bartolazzi,M.;Sanders,D.;Van Wart Hood,J.;Tucker,S. D.;Webster,K.;Mallamaci,M. A.;Strand,S.;Babcock,E.;Bast,RC,Jr</t>
  </si>
  <si>
    <t>Project Zero Delay: a process for accelerating the activation of cancer clinical trials</t>
  </si>
  <si>
    <t>Drug development in cancer research is lengthy and expensive. One of the rate-limiting steps is the initiation of first-in-human (phase I) trials. Three to 6 months can elapse between investigational new drug (IND) approval by the US Food and Drug Administration and the entry of a first patient. Issues related to patient participation have been well analyzed, but the administrative processes relevant to implementing clinical trials have received less attention. While industry and academia often partner for the performance of phase I studies, their administrative processes are generally performed independently, and their timelines driven by different priorities: safety reviews, clinical operations, regulatory submissions, and contracting of clinical delivery vendors for industry; contracts, budgets, and institutional review board approval for academia. Both processes converge on US Food and Drug Administration approval of an IND. In the context of a strategic alliance between M. D. Anderson Cancer Center and AstraZeneca Pharmaceuticals LP, a concerted effort has been made to eliminate delays in implementing clinical trials. These efforts focused on close communications, identifying and matching key timelines, alignment of priorities, and tackling administrative processes in parallel, rather than sequentially. In a recent, first-in-human trial, the study was activated and the first patient identified in 46 days from completion of the final study protocol and about 48 hours after final US Food and Drug Administration IND approval, reducing the overall timeline by about 3 months, while meeting all clinical good practice guidelines. Eliminating administrative delays can accelerate the evaluation of new drugs without compromising patient safety or the quality of clinical research.</t>
  </si>
  <si>
    <t>Lasser,Karen E.;Shanahan,Christopher;Parker,Victoria;Beers,Donna;Xuan,Ziming;Heymann,Orlaith;Lange,Allison;Liebschutz,Jane M.</t>
  </si>
  <si>
    <t>A Multicomponent Intervention to Improve Primary Care Provider Adherence to Chronic Opioid Therapy Guidelines and Reduce Opioid Misuse: A Cluster Randomized Controlled Trial Protocol</t>
  </si>
  <si>
    <t>Journal of substance abuse treatment</t>
  </si>
  <si>
    <t>Background: Prescription opioid misuse is a significant public health problem as well as a patient safety concern. Primary care providers (PCPs) are the leading prescribers of opioids for chronic pain, yet few PCPs follow standard practice guidelines regarding assessment and monitoring. This cluster randomized controlled trial will determine whether four implementation strategies; nurse care management, use of a patient registry, academic detailing, and electronic tools, will increase PCP adherence to chronic opioid therapy guidelines and reduce opioid misuse among patients, relative to electronic tools alone. The implementation strategies and intervention content are based on the chronic care model.Methods: We include 53 PCPs from three Boston-area community health centers and one urban safety-net hospital-based primary care practice who have at least four patients meeting the following inclusion criteria: 1) age=18; 2) one or more completed visits to the primary care practice in the past year; 3) long-term opioid treatment defined as three or more opioid prescriptions written at least 21days apart within 6months and 4) an inpatient or outpatient ICD-9-CM diagnosis for musculoskeletal or neuropathic pain. We consider PCPs to be study subjects, and obtained a waiver of informed consent for patients because the study is promoting an established standard of care. We enrolled participants (PCPs) from December 2012 through March 2015. PCPs were randomized to receive the intervention, which includes four components: 1) nurse care management, 2) use of a patient registry, 3) academic detailing, and 4) electronic tools, or a control condition, which includes only the use of the electronic tools. The intervention PCPs receive the services of a nurse-managed registry for planning individual patient care and conducting population-based care for patients receiving opioids for chronic pain. In academic detailing visits, trained co-investigators provide intervention PCPs with individualized education to change prescribing practice. Electronic tools, located on a web site external to the EMR, www.mytopcare.org, include validated instruments to assess patient status, and management resources to facilitate PCP adherence to suggested monitoring. Electronic tools are available to PCPs in both study arms. The primary outcomes are PCP adherence to chronic opioid therapy guidelines and patient opioid misuse. Secondary outcomes include measures of substance abuse, possible opioid diversion, and level of opioid risk among patients. We will follow PCPs and their estimated 1200 chronic pain patients for 1year after study enrollment. To determine whether the intervention condition achieves greater adherence to guidelines and reduced opioid misuse after 1year compared to the control condition, we will compare the baseline and follow-up measures of the individual patients, stratifying by intervention status and noting differences that are statistically significant at the p=0.05 level. Analyses will be based on intent-to-treat.Results: Randomization resulted in groups with similar baseline characteristics. The ages of PCPs are evenly distributed, with inclusion of both PCPs who have recently completed training and those who have been in practice for more than 20years. Two-thirds of enrolled PCPs are women, and one-third are non-white.Discussion: The study will determine the impact of this multicomponent intervention on improving PCP adherence to guidelines and reducing opioid misuse among patients.</t>
  </si>
  <si>
    <t>Rationale for exclusion</t>
  </si>
  <si>
    <t>Loo,Becky P. Y.;Chow,C. B.;Leung,M.;Kwong,T. H. J.;Lai,S. F. A.;Chau,Y. H.</t>
  </si>
  <si>
    <t>Multidisciplinary efforts toward sustained road safety benefits: Integrating place-based and people-based safety analyses</t>
  </si>
  <si>
    <t>Injury Prevention (1353-8047)</t>
  </si>
  <si>
    <t>Relevant local injury epidemiology In Hong Kong, there were, on average, about 19 596 traffic crashes involving 157 deaths and 21 106 injured persons each year between 2006 and 2011. Scientific analyses were conducted by geographers and engineers primarily using the police crash database. Medical professionals have been analysing road traffic injury data from hospital discharge summaries. Moreover, community leaders have been trying to promote local safe communities. Best practices This paper describes the effort of a multidisciplinary team to address road safety problems and to sustain road safety benefits through a public health approach. The multidisciplinary team comprised a geographer, an engineer, medical professionals and community leaders. The project covered four tasks, namely data integration, identification of hazardous road locations, crash analysis and engineering study, and knowledge exchange through various activities involving a WHO-designated local safe community. Implementation The crash and hospital databases for a district in Hong Kong with 500 000 population were integrated. Based on the integrated database, the public health and people-based approach was adopted to identify hazardous road locations--hot zones--using geographical information systems. Specific hot zones having strong patterns of common factors were considered as treatable locations with a combination of low-cost remedial measures. The benefits of the project are sustained through various activities engaging the general public and major stakeholders. Research agenda More research should be conducted on how institutional support, scientific research and community involvement can be fruitfully combined to achieve the ultimate goal of sustained road safety benefits for people at the community level.</t>
  </si>
  <si>
    <t>Lucyk,Kelsey;Gilhuly,Kim;Tamburrini,Ame-Lia;Rogerson,Bethany</t>
  </si>
  <si>
    <t>Incorporating mental health into health impact assessment in the United States: a systematic review</t>
  </si>
  <si>
    <t>Purpose Health impact assessment (HIA) is a systematic research and public engagement tool used to elevate health and equity in public policies. However, HIA practitioners often overlook potential mental health impacts. The purpose of this paper is to review the degree to which mental health is included in HIAs in the USA.Design/methodology/approach The authors conducted a systematic review of 156 HIAs that were completed between 1993 and 2013 for their inclusion of mental health. HIAs were subdivided to assess if mental health conditions or their determinants were measured, and if predictions or mitigation strategies were made in the scoping, assessment, or recommendations phases.Findings Overall, 73.1 percent of HIAs included mental health. Of the HIAs that included mental health (n=114), 85.1 percent also included the determinants of mental health and 67.6 percent included mental health outcomes. 37.7 percent of HIAs measured baseline mental health conditions and 64.0 percent predicted changes in mental health as the result of implementing the proposed policy, plan, or program. Among the HIAs that made predictions about mental health, 79.5 percent included recommendations for potential changes in mental health, while only 46.6 percent had measured mental health at baseline.Research limitations/implications Although many HIAs included mental health in some capacity, this paper quantifies that mental health is not included in a robust way in HIAs in the USA. This presents a difficulty for efforts to address the growing issues of mental health and mental health inequities in the populations.Originality/value This paper represents the first academic endeavor to systematically assess the state of the field of HIA for its inclusion of mental health.</t>
  </si>
  <si>
    <t>Lyons,Karen S.;Vellone,Ercole;Lee,Christopher S.;Cocchieri,Antonello;Bidwell,Julie T.;D'Agostino,Fabio;Hiatt,Shirin O.;Alvaro,Rosaria;Vela,Raul Juarez;Riegel,Barbara</t>
  </si>
  <si>
    <t>A Dyadic Approach to Managing Heart Failure With Confidence</t>
  </si>
  <si>
    <t>Journal of Cardiovascular Nursing</t>
  </si>
  <si>
    <t>S64</t>
  </si>
  <si>
    <t>Background: The majority of heart failure (HF) self-care research remains focused on patients, despite the important involvement of family caregivers. Although self-care confidence has been found to play an important role in the effectiveness of HF self-care management on patient outcomes, no known research has examined self-care confidence within a dyadic context. Objective: The purpose of this study was to identify individual and dyadic determinants of self-care confidence in HF care dyads. Methods: Multilevel modeling, which controls for the interdependent nature of dyadic data, was used to examine 329 Italian HF dyads (caregivers were either spouses or adult children). Results: Both patients and caregivers reported lower-than-adequate levels of confidence, with caregivers reporting slightly higher confidence than patients. Patient and caregiver levels of confidence were significantly associated with greater patient-reported relationship quality and better caregiver mental health. Patient confidence in self-care was significantly associated with patient female gender, nonspousal care dyads, poor caregiver physical health, and low care strain. Caregiver confidence to contribute to self-care was significantly associated with poor emotional quality of life in patients and greater perceived social support by caregivers. Conclusions: Findings are supportive of the need for a dyadic perspective of HF self-care in practice and research as well as the importance of addressing the needs of both members of the dyad to maximize optimal outcomes for both.</t>
  </si>
  <si>
    <t>Lyons,M. S.;Lindsell,C. J.;Ledyard,H. K.;Frame,P. T.;Trott,A. T.</t>
  </si>
  <si>
    <t>Emergency department HIV testing and counseling: an ongoing experience in a low-prevalence area</t>
  </si>
  <si>
    <t>Annals of Emergency Medicine</t>
  </si>
  <si>
    <t>STUDY OBJECTIVE: Despite recommendations, emergency department (ED)-based HIV screening is not widespread, and feasibility studies are generally limited to settings with high HIV prevalence (&gt;1%). This investigation was to evaluate an ongoing, publicly funded, ED-based HIV counseling and testing program in a low-prevalence area. METHODS: We reviewed a database of patients treated by an ED-based HIV counseling and testing program at a large, urban, teaching hospital for 1998 to 2002. ED patients at risk for HIV were targeted for standard serologic testing and counseling. Data were collected prospectively using standardized forms as part of clinical operations rather than in the context of rigorous research methodology; patient-oriented outcomes were not assessed. Counselors were trained according to Centers for Disease Control and Prevention guidelines, and health department guidelines for counseling and testing centers were followed. The main outcome measure was the number and proportion of patients newly diagnosed with HIV. RESULTS: Eight thousand five hundred seventy-four patients were approached; 5,504 consented to HIV testing. Mean age was 29 years (SD 9.4 years), 76% were black, and 50% were men. Five thousand three hundred seventy-four (97.6%) patients tested negative and 39 (0.7%) patients tested positive. Seventy-five percent of negative-test patients and 79% of positive-test patients were notified of test results. Information for seropositive patients not notified of results was forwarded to the health department. All notified HIV-positive patients entered treatment. Risk factors included sexually transmitted disease (47%), multiple sexual partners (40%), unprotected sex while using drugs or alcohol (30%), men having sex with men (5%), and intravenous drug use (4%). CONCLUSION: Identification of HIV-positive patients is possible in low-prevalence ED settings. In this instance, it was possible to perpetuate an ED-based HIV intervention program during an extended time. Although our work expands the profile of ED-based HIV counseling and testing beyond previous reports, the results should not be overgeneralized.</t>
  </si>
  <si>
    <t>Maclennan,Carol F.;Ghosh,Tista S.;Juliusson,Lara;Vogt,Richard L.;Boehmer,Tegan K.</t>
  </si>
  <si>
    <t>Derby District Redevelopment in Colorado: Case Study on the Health Impact Assessment Process</t>
  </si>
  <si>
    <t>Health Impact Assessment (HIA) is a tool that is increasingly utilized in the U.S. to shape policies that may impact the public's health. Domestic examples of HIAs and the process by which they were conducted, however, are rarely documented in the peer-reviewed literature. Through an existing relationship with the planning department in Commerce City, Colorado, Tri-County Health Department (TCHD) was able to identify a proposed redevelopment plan as a candidate for an HIA. The HIA focused on potential effects of the proposed redevelopment of Commerce City's historic Derby District on residents' physical activity and nutrition-related behaviors. This article describes the HIA process used by TCHD. Several sources of data were used, including participatory community input on walkability and safety, local health behavior data, and maps of health-influencing environmental characteristics. Using a variety of information sources including community input and local health behavior data can be useful in conducting HIAs and impacting policies. Local health departments should consider cultivating ongoing collaborative partnerships with municipal planning departments and community groups to conduct HIAs and to implement recommendations.</t>
  </si>
  <si>
    <t>Makhija,Sonia K.;Gilbert,Gregg H.;Funkhouser,Ellen;Bader,James D.;Gordan,Valeria V.;Rindal,Brad;Bauer,Michael;Pihlstrom,Daniel J.;Qvist,Vibeke</t>
  </si>
  <si>
    <t>The prevalence of questionable occlusal caries</t>
  </si>
  <si>
    <t>Journal of the American Dental Association (JADA)</t>
  </si>
  <si>
    <t>Background. Questionable occlusal caries (QOC) can be defined as clinically suspected caries with no cavitation or radiographie evidence of occlusal caries. To the authors' knowledge, no one has quantified the prevalence of QOC, so this quantification was the authors' objective in conducting this study. Methods. A total of 82 dentist and hygienist practitioner-investigators (P-Is) from the United States and Denmark in The Dental Practice-Based Research Network (DPBRN) participated. When patients seeking treatment had at least one unrestored occlusal surface, P-Is quantified their number of unrestored occlusal surfaces and instances of QOC, if applicable. P-Is also recorded information about characteristics of patients who had QOC and had provided informed consent. The authors adjusted for patient clustering within practices. Results. Overall, 6,910 patients had at least one unrestored occlusal surface, with a total of 50,445 unrestored surfaces. Thirty-four percent of all patients and 11 percent of unrestored occlusal tooth surfaces among all patients had QOC. Patient- and surface-level QOC prevalences varied significantly according to DPBRN region (P &lt; .001 and P = .03, respectively). The highest percentages for patient- and surface-level prevalence occurred in Florida and Georgia (42 percent and 16 percent, respectively). Conclusions. To the authors' knowledge, this is the first study in which investigators have quantified the prevalence of QOC in routine clinical practice. These results document a high prevalence overall, with wide variation in prevalence among The DPBRN's five main regions. Clinical Implications. QOC is common in routine practice and warrants further investigation regarding how best to manage it.</t>
  </si>
  <si>
    <t>Mancini,J. A.;Nelson,J. P.;Bowen,G. L.;Martin,J. A.</t>
  </si>
  <si>
    <t>Preventing intimate partner violence: a community capacity approach</t>
  </si>
  <si>
    <t>Journal of Aggression, Maltreatment &amp; Trauma</t>
  </si>
  <si>
    <t>Bringing together the energy, resources, creativity, and good will of citizens enhances community resilience. The shared responsibility and collective competence that emerge from community members banding together can be a powerful and ongoing positive influence on the quality of community life, including the relationships between intimate partners. We explore the importance that the community has for preventing intimate partner violence (IPV). We argue for active, network-oriented prevention efforts. We discuss key community principles and concepts (including a definition of the nature of community), explore a social organization perspective on communities, and present a theoretical approach to building community capacity. We posit implications for program development that include community as a place for prevention, a target for prevention, and as a force for prevention. Our implications for research include examining multiple community layers, the nexus of informal and formal social care systems, and contrasting extreme groups on pivotal social organization processes.</t>
  </si>
  <si>
    <t>McDonald,J.;Ollerenshaw,A.</t>
  </si>
  <si>
    <t>Priority setting in primary health care: a framework for local catchments</t>
  </si>
  <si>
    <t>Managers and staff in primary health care partnerships in local catchments, particularly in regional areas, are periodically required to work collaboratively to set health priorities. Setting priorities involves making decisions about which health needs are most important and what programs will be funded to address them. There is no universally agreed set of decision-making rules for setting priorities. Dominant approaches prioritise health economics, and have favoured expert knowledge drawn from technical-rational methodologies rather than consumer involvement and community action. However, research reveals that setting priorities is a complex, value laden, contested process buffeted by competing objectives and political interests. As such, an interdisciplinary, collaborative approach is called for. Using reflective practice from a priority setting project for a primary care partnership in a local, regional catchment in Victoria, Australia, a conceptual framework for priority setting is presented that identifies 13 interconnected factors spanning economic, political, policy, epidemiological, moral, evidentiary and evaluative domains. This interdisciplinary framework extends current knowledge about the considerations and trade-offs in setting priorities among collaborating primary health care agencies. It offers a potentially valuable heuristic tool for healthcare decision-makers in rural areas.</t>
  </si>
  <si>
    <t>McGinn,Carrie Anna;Gagnon,Marie-Pierre;Shaw,Nicola;Sicotte,Claude;Mathieu,Luc;Leduc,Yvan;Grenier,Sonya;Duplantie,Julie;Abdeljelil,Anis Ben;Légaré,France</t>
  </si>
  <si>
    <t>Users' perspectives of key factors to implementing electronic health records in Canada: a Delphi study</t>
  </si>
  <si>
    <t>Background: Interoperable electronic health record (EHR) solutions are currently being implemented in Canada, as in many other countries. Understanding EHR users' perspectives is key to the success of EHR implementation projects. This Delphi study aimed to assess in the Canadian context the applicability, the importance, and the priority of pre-identified factors from a previous mixed-methods systematic review of international literature.Methods: A three-round Delphi study was held with representatives of 4 Canadian EHR user groups defined as partners of the implementation process who use or are expected to use EHR in their everyday activity. These groups are: non-physician healthcare professionals, health information professionals, managers, and physicians. Four bilingual online questionnaire versions were developed from factors identified by the systematic review. Participants were asked to rate the applicability and the importance of each factor. The main outcome measures were consensus and priority. Consensus was defined a priori as strong (= 75%) or moderate (= 60-74%) according to user groups' level of agreement on applicability and importance, partial (= 60%) when participants agreed only on applicability or importance, or as no consensus (&lt; 60%). Priority for decision-making was defined as factors with strong consensus with scores of 4 or 5 on a five-point Likert scale for applicability and importance.Results: Three Delphi rounds were completed by 64 participants. Levels of consensus of 100%, 64%, 64%, and 44% were attained on factors submitted to non-physician healthcare professionals, health information professionals, managers, and physicians, respectively. While agreement between and within user groups varied, key factors were prioritized if they were classified as strong (= 75% from questionnaire answers of user groups), for decision-making concerning EHR implementation. The 10 factors that were prioritized are perceived usefulness, productivity, motivation, participation of end-users in the implementation strategy, patient and health professional interaction, lack of time and workload, resources availability, management, outcome expectancy, and interoperability.Conclusions: Amongst all factors influencing EHR implementation identified in a previous systematic review, ten were prioritized through this Delphi study. The varying levels of agreement between and within user groups could mean that users' perspectives of each factor are complex and that each user group has unique professional priorities and roles in the EHR implementation process. As more EHR implementations in Canada are completed it will be possible to corroborate this preliminary result with a larger population of EHR users.</t>
  </si>
  <si>
    <t>Orange are duplicates; noted in discussion forum 6/26/17; these rows are hidden from display</t>
  </si>
  <si>
    <t>Mitchell,A. J.;Vahabzadeh,A.;Magruder,K.</t>
  </si>
  <si>
    <t>Screening for distress and depression in cancer settings: 10 lessons from 40 years of primary-care research</t>
  </si>
  <si>
    <t>Psycho-oncology</t>
  </si>
  <si>
    <t>Objective: There has been at least 40 years of active research on screening for depression and distress in primary care. Both successes and failures have been documented. The purpose of this focussed narrative review was to summarise this research and present the key lessons for clinicians and researchers working in psychosocial oncology. Methods: We searched for studies assessing the utility of screening in primary care in seven electronic bibliographic databases (CENTRAL, CINAHL, Embase, HMIC, Medline, PsycINFO, Web of Knowledge) from inception to December 2010. Results were reviewed and summarised into key areas. Results: We found that research could be distilled into the following key learning points. (1) Primary care is an important partner in psychosocial care. (2) Both over and under detection are problematic. (3) Barriers to identification involve patient and clinician factors. (4) Acceptability of screening is critical to implementation. (5) Underserved groups need special attention in screening. (6) Patient-clinician trust is an important modifiable variable. (7) Greater contact influences detection. (8) Clinician confidence/skills influence screening success and subsequent action. (9) Training may improve confidence but effects upon long-term outcomes are modest. (10) Screening is generally ineffective without aftercare. Conclusions: Primary care has shown largely what does not work in relation to screening. Namely relying on clinicians' unassisted judgement without infrastructural support, using over-complex scales with low acceptability, looking for depression alone, using screening without linked treatment, treating in the absence of follow-up and failing to engage patients in their own care. These pitfalls can and should be avoided in psychosocial oncology. Copyright © 2011 John Wiley &amp; Sons, Ltd.</t>
  </si>
  <si>
    <t>Moule,Pam;Davies,Rosie</t>
  </si>
  <si>
    <t>A devolved model for public involvement in the field of mental health research: case study learning</t>
  </si>
  <si>
    <t>The article offers information on a case study on public involvement in mental health research. Topics discussed include usage of knowledge of local people for implementation of personalized budgets, supporting recruitment and experience of working on devolved model with user-led organizations and challenges faced while implementing the model.</t>
  </si>
  <si>
    <t>Nugent,Allison C.;Miller,Franklin G.;Henter,Ioline D.;Zarate,Carlos A.</t>
  </si>
  <si>
    <t>The Ethics of Clinical Trials Research in Severe Mood Disorders</t>
  </si>
  <si>
    <t>Bioethics</t>
  </si>
  <si>
    <t>Mood disorders, including major depressive disorder (MDD) and bipolar disorder (BD), are highly prevalent, frequently disabling, and sometimes deadly. Additional research and more effective medications are desperately needed, but clinical trials research in mood disorders is fraught with ethical issues. Although many authors have discussed these issues, most do so from a theoretical viewpoint. This manuscript uses available empirical data to inform a discussion of the primary ethical issues raised in mood disorders research. These include issues of consent and decision-making capacity, including patients' motivations for participating in research. We also address drug withdrawals, placebo controls, and the overall safety of research. Finally, we examine the extant literature for studies discussing potential indirect benefits of clinical trials research to participants. Taken together, the evidence suggests that clinical trials research incorporating drug withdrawals and placebo controls can be conducted safely and ethically, even in patients with severe or treatment-resistant mood disorders. In fact, given the dearth of effective treatment options for this population, it is our opinion that a moral imperative exists to extend the offer of research participation to severely ill or treatment-resistant groups.</t>
  </si>
  <si>
    <t>O’Halloran,Robyn;Coyle,Julieanne;Lamont,Sue</t>
  </si>
  <si>
    <t>Screening patients for communication difficulty: The diagnostic accuracy of the IFCI staff questionnaire</t>
  </si>
  <si>
    <t>International Journal of Speech-Language Pathology</t>
  </si>
  <si>
    <t>Purpose: Many patients have difficulty communicating about their healthcare. At present there is no tool to identify these patients. This research investigated whether the Inpatient Functional Communication Interview Staff Questionnaire (IFCI SQ) could detect patients who have difficulty communicating their healthcare needs by investigating the sensitivity, specificity and internal consistency of the IFCI SQ. Method: Fifty patients and their nurses participated in this research. Every second consecutive admission on the general medical ward of a hospital was assessed for communication difficulty by a speech-language pathologist on the IFCI and screened for communication difficulty by a nurse using the IFCI SQ. Result: At a cut off score of?&lt;2, the IFCI SQ had a sensitivity of 95% and a specificity of 77% compared with the IFCI. The IFCI SQ is a useful test in identifying patients who have communication difficulty and is an extremely good test at ruling out patients who do not have communication difficulty. The internal consistency of the IFCI SQ was also high at 0.954. Conclusion: The IFCI SQ is a promising tool to detect patients in hospital with communication difficulty. Further research is required to explore the psychometric properties of the IFCI SQ in more detail.</t>
  </si>
  <si>
    <t>Ohmer,M. L.</t>
  </si>
  <si>
    <t>How theory and research inform citizen participation in poor communities: the ecological perspective and theories on self- and collective efficacy and sense of community</t>
  </si>
  <si>
    <t>Journal of Human Behavior in the Social Environment</t>
  </si>
  <si>
    <t>The engagement of residents in poor, disadvantaged communities has been a focus of social work practice since the early part of the twentieth century. In the person:environment configuration, a renewed appreciation is building for community-level factors in human behavior and functioning. Poor neighborhoods are transactional settings that can negatively impact human behavior and development. However, active citizen participation can positively impact neighborhoods, including strengthening residents' individual and collective capacities and relationships. This article uses the ecological perspective to examine the neighborhood as a transactional setting that influences individual and collective behavior and outcomes and citizen participation as vehicle for improving outcomes for residents living in poor communities. The article also discusses theory and research on self- and collective efficacy and sense of community to understand the motivation for and benefits of citizen participation. Implications for social work research and practice are discussed.</t>
  </si>
  <si>
    <t>Ollerton,Jancice</t>
  </si>
  <si>
    <t>IPAR, an inclusive disability research methodology with accessible analytical tools</t>
  </si>
  <si>
    <t>International Practice Development Journal</t>
  </si>
  <si>
    <t>Background:Advocates of participatory research for personal liberation and social change emphasise the right of all people to be actively involved as researchers in matters relevant to their own lives. The United Nations' Convention on the Rights of Persons with Disabilities supports this principle, articulating the right of people with disabilities to participate in all levels of society, which clearly includes disability research. Such research may require inclusive research strategies, implemented and analysed by accessible tools, in order to facilitate high-level participation by people labelled with learning difficulties. Involvement at this level also challenges commonly held assumptions of incompetence and contests the very construct of learning difficulties. Inclusive Participatory Action Research (IPAR), a melding of the approaches of Inclusive Research and Participatory Action Research, challenges traditional research relations where research is done on rather than by or with people labelled with learning difficulties. IPAR establishes more equitable power relations by involving those traditionally viewed as research subjects as co-researchers. Aims and objectives:To encourage researchers and human services practitioners to consider IPAR as a practical alternative methodology with which to inform disability research design, and to illustrate some accessible analytical tools. Methods:Theoretical underpinnings of IPAR are discussed and some creative and accessible tools for analysis are presented using a case study of disability research conducted alongside people labelled with learning difficulties. Implications for practice: The voice of people with disabilities must inform disability research design. Disability researchers must consider including their research participants as co-researchers. The utility and accessibility of creative research methodologies and tools enhance contribution opportunities for these co-researchers. This article provides new ideas that may inform practice in the disability services industry, nursing, healthcare and academia. * People labelled with learning difficulties have the right to be included in research concerning themselves Inclusive methodologies and accessible research tools that facilitate participation of people labelled with learning difficulties as co-researchers in social research are available * Inclusive methodologies and accessible research tools enable people to demonstrate their abilities and to challenge assumptions regarding who can and cannot conduct disability research, illuminating inaccurate stereotypes that impede best practice * Inclusive methodologies and accessible research tools can provide access to new forms of knowing</t>
  </si>
  <si>
    <t>Orban,T.;Bundy,B.;Becker,D. J.;DiMeglio,L. A.;Gitelman,S. E.;Goland,R.;Gottlieb,P. A.;Greenbaum,C. J.;Marks,J. B.;Monzavi,R.;Moran,A.;Raskin,P.;Rodriguez,H.;Russell,W. E.;Schatz,D.;Wherrett,D.;Wilson,D. M.;Krischer,J. P.;Skyler,J. S.;Orban,Tihamer</t>
  </si>
  <si>
    <t>Co-stimulation modulation with abatacept in patients with recent-onset type 1 diabetes: a randomised, double-blind, placebo-controlled trial</t>
  </si>
  <si>
    <t>378 North American Edition</t>
  </si>
  <si>
    <t>Background: The immunopathogenesis of type 1 diabetes mellitus is associated with T-cell autoimmunity. To be fully active, immune T cells need a co-stimulatory signal in addition to the main antigen-driven signal. Abatacept modulates co-stimulation and prevents full T-cell activation. We evaluated the effect of abatacept in recent-onset type 1 diabetes.Methods: In this multicentre, double-blind, randomised controlled trial, patients aged 6-45 years recently diagnosed with type 1 diabetes were randomly assigned (2:1) to receive abatacept (10 mg/kg, maximum 1000 mg per dose) or placebo infusions intravenously on days 1, 14, 28, and monthly for a total of 27 infusions over 2 years. Computer-generated permuted block randomisation was used, with a block size of 3 and stratified by participating site. Neither patients nor research personnel were aware of treatment assignments. The primary outcome was baseline-adjusted geometric mean 2-h area-under-the-curve (AUC) serum C-peptide concentration after a mixed-meal tolerance test at 2 years' follow-up. Analysis was by intention to treat for all patients for whom data were available. This trial is registered at ClinicalTrials.gov, NCT00505375.Findings: 112 patients were assigned to treatment groups (77 abatacept, 35 placebo). Adjusted C-peptide AUC was 59% (95% CI 6·1-112) higher at 2 years with abatacept (n=73, 0·378 nmol/L) than with placebo (n=30, 0·238 nmol/L; p=0·0029). The difference between groups was present throughout the trial, with an estimated 9·6 months' delay (95% CI 3·47-15·6) in C-peptide reduction with abatacept. There were few infusion-related adverse events (36 reactions occurred in 17 22%] patients on abatacept and 11 reactions in six 17%] on placebo). There was no increase in infections (32 42%] patients on abatacept vs 15 43%] on placebo) or neutropenia (seven 9%] vs five 14%]).Interpretation: Co-stimulation modulation with abatacept slowed reduction in ß-cell function over 2 years. The beneficial effect suggests that T-cell activation still occurs around the time of clinical diagnosis of type 1 diabetes. Yet, despite continued administration of abatacept over 24 months, the decrease in ß-cell function with abatacept was parallel to that with placebo after 6 months of treatment, causing us to speculate that T-cell activation lessens with time. Further observation will establish whether the beneficial effect continues after cessation of abatacept infusions.Funding: US National Institutes of Health.</t>
  </si>
  <si>
    <t>Parrill,Rachel;Kennedy,Bernice Roberts</t>
  </si>
  <si>
    <t>Partnerships for Health in the African American Community: Moving Toward Community-Based Participatory Research</t>
  </si>
  <si>
    <t>Journal of cultural diversity</t>
  </si>
  <si>
    <t>Health disparities related to ethnicity are attributed to the complex interaction of social and physical environments, which influence minority health. The prevalence of health problems such as cardiovascular disease, strokes, diabetes, and maternal and child health outcomes exist among African Americans contributing to health disparities. Extensive support systems within the African American community, however, serve to resist disparities in healthcare and improve the health and well-being of community members. This article is an analytical review of current research addressing key factors of the home, the church, the community, and the healthcare system for creating partnerships to enhance community- based research in the African American community. The results of this literature review provide culturally appropriate approaches to eliminating health disparities by building upon the strengths and resources within the African American community. Best practices involve recognizing the pastor as the entry into the community, utilizing a Community-Based Participatory Research process, and establishing trust through open communication and relationship building</t>
  </si>
  <si>
    <t>Peacock,W. F.;Summers,R. L.;Vogel,J.;Emerman,C. E.</t>
  </si>
  <si>
    <t>Impact of impedance cardiography on diagnosis and therapy of emergent dyspnea: the ED-IMPACT trial</t>
  </si>
  <si>
    <t>Academic Emergency Medicine</t>
  </si>
  <si>
    <t>BACKGROUND: Dyspnea is one of the most common emergency department (ED) symptoms, but early diagnosis and treatment are challenging because of multiple potential causes. Impedance cardiography (ICG) is a noninvasive method to measure hemodynamics that may assist in early ED decision making. OBJECTIVES: To determine the rate of change in working diagnosis and initial treatment plan by adding ICG data during the course of ED clinical evaluation of elder patients presenting with dyspnea. METHODS: The authors studied a convenience sample of dyspneic patients 65 years and older who were presenting to the EDs of two urban academic centers. The attending emergency physician was initially blinded to the ICG data, which was collected by research staff not involved in patient care. At initial ED presentation, after history and physical but before central lab or radiograph data were returned, the attending ED physician completed a case report form documenting diagnosis and treatment plan. The physician then was shown the ICG data and the same information was again recorded. Pre- and post-ICG differences were analyzed. RESULTS: Eighty-nine patients were enrolled, with a mean age of 74.8 +/- 7.0 years; 52 (58%) were African American, 42 (47%) were male. Congestive heart failure and chronic obstructive pulmonary disease were the most common final diagnoses, occurring in 43 (48%), and 20 (22%), respectively. ICG data changed the working diagnosis in 12 (13%; 95% CI = 7% to 22%) and medications administered in 35 (39%; 95% CI = 29% to 50%). CONCLUSIONS: Impedance cardiography data result in significant changes in ED physician diagnosis and therapeutic plan during the evaluation of dyspneic patients 65 years and older.</t>
  </si>
  <si>
    <t xml:space="preserve">Not referring to POR </t>
  </si>
  <si>
    <t>Peter,Nedra;Kothari,Anita;Masood,Sara</t>
  </si>
  <si>
    <t>Identifying and understanding research impact: A review for occupational scientists</t>
  </si>
  <si>
    <t>Journal of Occupational Science</t>
  </si>
  <si>
    <t>Background:Occupational science continues to be a transformative science, providing knowledge that has potential for social and policy change in relation to occupational inequities. However, as researchers become more dependent on funding and funders seek to identify value for their investment, there is a clear need to consider research findings in the occupational science context of impact on participation and health and well-being outcomes. Objectives:The purpose of this review was to identify the approaches that have been used to understand the impacts of health research, to identify ways that research impacts have been defined and measured and to provide recommendations for occupational science. Methods:An umbrella review – a systematic overview of review articles – was conducted to synthesize research relevant to the evaluation of research impact. Findings:Several frameworks have been used to evaluate research impact, and although exploratory methods provide the most meaningful insights, standard approaches have their weaknesses. Therefore, the method chosen should be reflective of the intention of the evaluation. The UK Research Excellence Framework (REF) definition might be best suited for occupational science. Researchers ought to collect data about impact in real time, before a project ends. Occupational science can support increased social and policy impact by conducting research in collaboration with policymakers. Occupational scientists are encouraged to introduce ideas around inequities to the broader research impact community. Conclusion:Considering research impact in occupational science may advance the field by increasing the quality and funding of research. Researchers must consider engaging policymakers and potential users to ensure greater impact.; Antecedentes:La ciencia ocupacional continúa siendo una ciencia transformativa. En este sentido, proporciona conocimientos que pueden abonar a la producción de cambios sociales y a la transformación de aquellas políticas públicas orientadas a subsanar las desigualdades ocupacionales. Sin embargo, a medida que los investigadores vayan dependiendo cada vez más del financiamiento y que los donantes busquen identificar los resultados que produjo su inversión, en el ámbito de la ciencia ocupacional habrá una clara necesidad de plantear los resultados de las investigaciones en el contexto de los impactos que hayan tenido en cuestiones de participación, salud y bienestar. Objetivos:La presente revisión tuvo como propósito identificar los enfoques utilizados para comprender la incidencia de investigaciones en salud, a fin de verificar cómo se la ha definido y medido, y formular recomendaciones que sirvan a la ciencia ocupacional. Métodos:Se realizó una exploración sistemática de artículos de revisión con el fin de sintetizar aquellas investigaciones relevantes para valorar la incidencia de la investigación. Hallazgos:Para valorar la incidencia de la investigación se han utilizado varios marcos de referencia. Tomando en cuenta que a pesar de que los métodos exploratorios proporcionan los hallazgos más significativos los enfoques estándares acusan debilidades, se vuelve necesario seleccionar el enfoque en función de la intención que guía la evaluación. Probablemente, en el caso de la ciencia ocupacional la mejor definición sea la aportada por el Marco de Excelencia en la Investigación del Reino Unido (ref). Ésta exige que los investigadores recaben información sobre la incidencia en tiempo real, antes de la conclusión de un proyecto. Si los investigadores vinculados a la ciencia ocupacional optan por realizar sus indagaciones en colaboración con los formuladores de políticas, pueden fomentar que exista mayor incidencia en aspectos sociales y en políticas públicas. Por ello, es recomendable que los científicos ocupacionales presenten al gremio de investigadores en incidencia sus ideas respecto a las inequidades.Conclusión:Considerar la incidencia que la investigación tiene en la ciencia ocupacional puede producir avances en este ámbito, a partir de aumentos en la calidad y el financiamiento de las investigaciones. Para garantizar que la incidencia sea mayor, es recomendable que los investigadores establezcan intercambios con los formuladores de políticas y los posibles usuarios de los conocimientos que producen.</t>
  </si>
  <si>
    <t>Not referring to POr competenceis</t>
  </si>
  <si>
    <t>Petersen,K.;Hounsgaard,L.;Nielsen,C. V.</t>
  </si>
  <si>
    <t>User participation and involvement in mental health rehabilitation: a literature review...including commentary by Roger Minett and Deborah Harrison</t>
  </si>
  <si>
    <t>International Journal of Therapy &amp; Rehabilitation</t>
  </si>
  <si>
    <t>Aim: This review aimed to identify and evaluate research on user participation and involvement in mental health rehabilitation; how it is viewed from the users and the professionals perspectives, how it affects the processes and outcome of rehabilitation, and which theories and research methods are used. Method: Empirical research papers from 1997-2007 were reviewed. A systematic search of international electronic databases was performed, using the Matrix Method. Findings: Thirteen papers based on quantitative and qualitative methods were included. Differing perspectives on user involvement, barriers and factors furthering rehabilitation were key themes highlighted. User participation and involvement has a positive effect on development of social skills, on outcome of rehabilitation and assists the prevention of helplessness. Conclusions: Although sparse, existing research suggests that user participation and involvement has a positive effect on the process and outcome of rehabilitation in mental health. Exploration of this area would benefit from greater clarity of theoretical concepts around user participation, and further research should explore barriers to user involvemen</t>
  </si>
  <si>
    <t>Pidgeon,N.;Rogers-Hayden,T.</t>
  </si>
  <si>
    <t>Opening up nanotechnology dialogue with the publics: risk communication or 'upstream engagement'?</t>
  </si>
  <si>
    <t>Health, Risk &amp; Society</t>
  </si>
  <si>
    <t>Public participation is becoming increasingly popular with emerging health technologies, such as nanotechnologies, which may pose novel ethical, social or risk issues in the future. Nanotechnologies represent an important test case for so-called 'upstream' engagement: that is public participation before significant research and development has taken place and before establishment of firm public attitudes or social representations about an issue. We discuss the origins of this development in the parallel intellectual traditions of risk communication and science and technology studies, respectively. We argue that such engagement does not simply involve moving the same forms of analytic deliberative process that have been used in the past to an earlier time, but it requires engaging in a new set of questions with the publics. Reflecting upon evidence from NanoJury UK, the first citizens jury on nanotechnology in the UK, we argue that processes of upstream engagement require moving beyond conventional approaches to discussing 'risks' found in much public dialogue and traditional forms of risk communication, to open up debate about values and visions for the future.</t>
  </si>
  <si>
    <t>Preston,R.;Waugh,H.;Larkins,S.;Taylor,J.</t>
  </si>
  <si>
    <t>Community participation in rural primary health care: intervention or approach?</t>
  </si>
  <si>
    <t>Community participation is considered important in primary health care development and there is some evidence to suggest it results in positive health outcomes. Through a process of synthesising existing evidence for the effectiveness of community participation in terms of health outcomes we identified several conceptual areas of confusion. This paper builds on earlier work to disentangle the conceptual gaps in this area, and clarify our common understanding of community participation. We conducted a research synthesis of 689 empirical studies in the literature linking rural community participation and health outcomes. The 37 final papers were grouped and analysed according to: contextual factors; the conceptual approach to community participation (using a modification of an existing typology); community participation process; level of evidence; and outcomes reported. Although there is some evidence of benefit of community participation in terms of health outcomes, we found only a few studies demonstrating higher levels of evidence. However, it is clear that absence of evidence of effect is not necessarily the same as absence of an effect. We focus on areas of debate and lack of clarity in the literature. Improving our understanding of community participation and its role in rural primary health care service design and delivery will increase the likelihood of genuine communityDShealth sector partnerships and more responsive health services for rural communities.</t>
  </si>
  <si>
    <t>Pyett,P.</t>
  </si>
  <si>
    <t>Towards reconciliation in indigenous health research: the responsibilities of the non-indigenous researcher</t>
  </si>
  <si>
    <t>A SR on public involvemnt in primary care research. Public knowledge is described but not in a perspective of competencies. The reader may imply "competencies", but not clearly stated. A background paper?</t>
  </si>
  <si>
    <t>This paper discusses the benefits of a collaborative participatory approach to Indigenous health research and the responsibilities of the non-Indigenous researcher. Principles to guide non-Indigenous researchers and to facilitate the empowerment of Indigenous Communities are outlined. These include: accountability to the Indigenous Community; the cultural safety of Indigenous participants; and establishing a meaningful role for Indigenous co-workers. The development of a relationship of mutual trust between the Indigenous Community and the non-Indigenous researcher is considered an ethical imperative. We argue that the Indigenous co-worker is to be regarded as a colleague whose role is of equal importance and value tohat of the non-Indigenous co-researcher.</t>
  </si>
  <si>
    <t>Robinson,Lisa;Newton,Julia;Dawson,Pam</t>
  </si>
  <si>
    <t>Professionals and the public: power or partnership in health research?</t>
  </si>
  <si>
    <t>Rationale, aims and objectives Involving members of the public in health research is said to produce higher quality research of greater clinical relevance. However, many of the anecdotal accounts of public involvement published in the academic literature to date have focused on the process of recruiting and involving members of the public and the effect of participation on these individuals rather than on how public involvement influenced the research process or outcomes. To strengthen the evidence base, there is clearly a need for more formal methods of capturing and documenting the impact of public involvement in health research. Methods In the first half of this paper, we discuss the importance of public involvement in health research and critically review the literature to identify current barriers to its successful implementation. In the second half, we present a conceptual model for evaluating and reporting the impact of public involvement in health research. Developed from our examination of the academic literature, we provide empirical support for the model by applying it to our recent experience of conducting a clinically based falls prevention study with members of the public. Results The conceptual model presented in this paper proposes key concepts and terminology that promote consistency when evaluating and reporting the impact of public involvement in health research. Reflecting on the experiential learning process, we demonstrate how the model promotes conceptual clarity whilst permitting the degree of flexibility required when working in a diverse culture such as the National Health Service. Conclusion If more evidence can be provided that public involvement enhances research processes and outcomes, researchers may be less inclined to treat this initiative as something they have to do in order to satisfy funding agencies and regulatory bodies and actively embrace this phenomenon, producing accounts of successful public involvement that transcend current barriers to its successful implementation.</t>
  </si>
  <si>
    <t>Sadak,Tatiana;Korpak,Anna;Borson,Soo</t>
  </si>
  <si>
    <t>Measuring caregiver activation for health care: Validation of PBH-LCI:D</t>
  </si>
  <si>
    <t>Geriatric nursing</t>
  </si>
  <si>
    <t>Improving the quality of health care for individuals living with dementia is a central goal of the National Alzheimer's Plan, and requires the participation of informed family caregivers as active members of the patient's health care team. 'Caregiver activation' is an emerging concept for which dementia-specific measures are lacking. We developed and validated a new self-report index of caregiver activation, Partnering for Better Health -- Living with Chronic Illness: Dementia (PBH-LCLD). PBH-LCLD has high content validity and good internal consistency and test-retest reliability, with 32 items and a strong six-factor structure reflecting all major health care domains of dementia caregiving. Comparisons with measures of related constructs and potential caregiver and patient predictors of activation indicate that PBH-LCLD measures a unique construct and therefore should be useful as a marker of caregiver needs for education and behavioral change coaching, and as the foundation for developing interventions to enhance caregiver activation and successful partnership with clinicians.</t>
  </si>
  <si>
    <t>Scheer,Lieke;Garcia,Elisa;Laan,Anna;Burg,Simone;Boenink,Marianne</t>
  </si>
  <si>
    <t>The Benefits of Patient Involvement for Translational Research</t>
  </si>
  <si>
    <t>The question we raise in this paper is, whether patient involvement might be a beneficial way to help determine and achieve the aims of translational (TR) research and, if so, how to proceed. TR is said to ensure a more effective movement ('translation') of basic scientific findings to relevant and useful clinical applications. In view of the fact that patients are supposed to be the primary beneficiaries of such translation and also have relevant knowledge based on their experience, listening to their voice early on in the innovation process might very well increase the effectiveness of the translation. After explaining how the concept of TR emerged and what it entails, this paper shows through a literature review which arguments have been put forward to promote patient involvement in health care research in a more general sense. We examine whether, and if so how, these arguments are relevant for the discourse on TR and we identify pitfalls and dilemmas. Ultimately, we conclude that it may be worthwhile to experiment with patient involvement in TR but that the design of such involvement requires careful consideration.</t>
  </si>
  <si>
    <t>Duplicate with #13</t>
  </si>
  <si>
    <t>Schwappach,David L. B.;Frank,Olga;Davis,Rachel E.</t>
  </si>
  <si>
    <t>A vignette study to examine health care professionals' attitudes towards patient involvement in error prevention</t>
  </si>
  <si>
    <t>-Not directly referring to competencies
 -Not about POR specifically
 -“public” is broader than “patient”
 -Does allude to facilitating strategies that could be valuable in considering competencies
 -include as background?
A SR on public involvemnt in primary care research. Public knowledge is described but not in a perspective of competencies. The reader may imply "competencies", but not clearly stated. A background paper?</t>
  </si>
  <si>
    <t>Background Various authorities recommend the participation of patients in promoting patient safety, but little is known about health care professionals' (HCPs') attitudes towards patients' involvement in safety-related behaviours. Objective To investigate how HCPs evaluate patients' behaviours and HCP responses to patient involvement in the behaviour, relative to different aspects of the patient, the involved HCP and the potential error. Design Cross-sectional fractional factorial survey with seven factors embedded in two error scenarios (missed hand hygiene, medication error). Each survey included two randomized vignettes that described the potential error, a patient's reaction to that error and the HCP response to the patient. Setting Twelve hospitals in Switzerland. Participants A total of 1141 HCPs (response rate 45%). Measurements Approval of patients' behaviour, HCP response to the patient, anticipated effects on the patient-HCP relationship, HCPs' support for being asked the question, affective response to the vignettes. Outcomes were measured on 7-point scales. Results Approval of patients' safety-related interventions was generally high and largely affected by patients' behaviour and correct identification of error. Anticipated effects on the patient-HCP relationship were much less positive, little correlated with approval of patients' behaviour and were mainly determined by the HCP response to intervening patients. HCPs expressed more favourable attitudes towards patients intervening about a medication error than about hand sanitation. Conclusions This study provides the first insights into predictors of HCPs' attitudes towards patient engagement in safety. Future research is however required to assess the generalizability of the findings into practice before training can be designed to address critical issues.</t>
  </si>
  <si>
    <t>Sevick,M. A.;McConnell,T.;Muender,M.</t>
  </si>
  <si>
    <t>Legal issues. Conducting research related to treatment of Alzheimer's disease: ethical issues</t>
  </si>
  <si>
    <t>Journal of gerontological nursing</t>
  </si>
  <si>
    <t>Researchers are obligated to protect the rights of study participants. Protecting the rights of patients with Alzheimer's disease (AD) is particularly complicated because of the special needs of this patient population, and the characteristics of developing treatments and technologies. Respecting autonomy and the right to self-determination are complicated by difficulties associated with assuring competence, understanding, and voluntariness in the informed consent process. Protecting patients with AD from harm may be complicated because new treatments have subtle side effects that may be difficult to detect in patients experiencing communication difficulties. Harm to patients with AD also may occur from withholding proven treatments in placebo-controlled trials, and in the use of genetic testing. Issues of justice in the allocation of research dollars and the ability of patients with AD to participate in research are also discussed. By recognizing potential pitfalls, researchers involved in testing new treatments for patients with AD can take proper steps to assure ethical treatment of study participants.</t>
  </si>
  <si>
    <t>Shaw,Theresa</t>
  </si>
  <si>
    <t>Unravelling the consequence of practice development: an exploration of the experiences of healthcare practitioners</t>
  </si>
  <si>
    <t>Background:The strong focus on achieving quality, improvement and efficiency in the United Kingdom's NHS is driven extensively by the policies of both the previous and current governments. However, achieving quality and maintaining improvement alongside substantial reduction in resources is a 'tall order'. Practice development has emerged and become refined as an activity focused on developing people and practice for the ultimate purpose of achieving high quality, person-centred care. How practice development achieves this remains a less explored area, alongside the outcomes for practice. This papers draws from the findings of an original research study that explored practice development, the approaches used and the influence it has on the experience of practitioners and their clinical practice in order to share some new perspectives on activities that enable more person-centred healthcare, practice improvement and innovation. Aims and objectives:The original research involved participants from two practice development projects in separate NHS hospital trusts. The use of a flexible 'generic' descriptive qualitative design, using within-method data triangulation, combining focus groups, narratives, retrospective documentary analysis and field notes, enabled exploration and presentation of practitioners' experiences of practice development in the 'real-world' of practice. Results:Thematic data analysis revealed that the experience of practice development varies but is characterised by frustration and achievement, an increase in workload but also in effectiveness, and a greater focus on teamwork. From further examination of the data drawing on a concept analysis framework, two typologies emerged representing activity that takes place in practice to develop and improve healthcare. One is service improvement DS a means of establishing new healthcare services and/or improving existing ones; the other is emancipatory practice development, which is a process for achieving change characterised by the values of person-centeredness, partnership, enabling, active learning, evaluation and ultimately culture transformation. Conclusions:The work contributes to understanding of the 'practice' of practice development as a methodology for enabling high quality, person-centred care. It also provides a more positive stance and way forward for ongoing activities associated with improving healthcare; namely, service improvement in the UK NHS. Implications for practice: This paper offers insight into and contributes to the understanding of: * The key features and outcomes of practice development and service improvement * The impact practice development and service improvement activities have on practitioners and the way they practice * The potential of practice development in enabling culture transformation towards person centredness * The extent to which the range of methods within practice development methodology strengthen service and quality improvement activity * The opportunity that emancipatory and person-centred ways of working have for transforming how practitioners work and give care</t>
  </si>
  <si>
    <t>Skorpen,A.;Anderssen,N.;Øye,C.;Bjelland,A. K.</t>
  </si>
  <si>
    <t>User participation in Norwegian research involving inpatient psychiatric patients. An overview of research literature</t>
  </si>
  <si>
    <t>Nordic Journal of Nursing Research &amp; Clinical Studies / Vård i Norden</t>
  </si>
  <si>
    <t>The current Norwegian national plan for mental health and other public documents emphasizes the need to include patient experiences and patient participation in treatment and organising psychiatric care. However; it is not clear whether this should apply to psychiatric research involving psychiatric inpatients, and Norwegian research that rely on the experiences of psychiatric inpatients seems scattered. There is a need to summarize this field, and the aim of the present analysis was to review Norwegian research based on psychiatric inpatients' experiences since 1970. A main finding is that during the I970s the field was dominated by social scientists with fewer such studies in the I980s while nursing scientists dominated the field since 2000. The relative absence of psychiatric inpatient's voices in psychiatric research may reflect a bio-medical approach to mental illnesses. A critical or relativist paradigm will on the other side nurture such research. Important aspects of the lives of psychiatric inpatients concern being locked up, experiencing organizational changes, and stigmatization as a psychiatric patient. Knowledge of these aspects may be gained only by asking patients themselves.</t>
  </si>
  <si>
    <t>Not referring to POR competeinceis</t>
  </si>
  <si>
    <t>Snijder,Mieke;Shakeshaft,Anthony;Wagemakers,Annemarie;Stephens,Anne;Calabria,Bianca</t>
  </si>
  <si>
    <t>A systematic review of studies evaluating Australian indigenous community development projects: the extent of community participation, their methodological quality and their outcomes</t>
  </si>
  <si>
    <t>Background: Community development is a health promotion approach identified as having great potential to improve Indigenous health, because of its potential for extensive community participation. There has been no systematic examination of the extent of community participation in community development projects and little analysis of their effectiveness. This systematic review aims to identify the extent of community participation in community development projects implemented in Australian Indigenous communities, critically appraise the qualitative and quantitative methods used in their evaluation, and summarise their outcomes.Methods: Ten electronic peer-reviewed databases and two electronic grey literature databases were searched for relevant studies published between 1990 and 2015. The level of community participation and the methodological quality of the qualitative and quantitative components of the studies were assessed against standardised criteria.Results: Thirty one evaluation studies of community development projects were identified. Community participation varied between different phases of project development, generally high during project implementation, but low during the evaluation phase. For the majority of studies, methodological quality was low and the methods were poorly described. Although positive qualitative or quantitative outcomes were reported in all studies, only two studies reported statistically significant outcomes.Discussion: Partnerships between researchers, community members and service providers have great potential to improve methodological quality and community participation when research skills and community knowledge are integrated to design, implement and evaluate community development projects.Conclusion: The methodological quality of studies evaluating Australian Indigenous community development projects is currently too weak to confidently determine the cost-effectiveness of community development projects in improving the health and wellbeing of Indigenous Australians. Higher quality studies evaluating community development projects would strengthen the evidence base.</t>
  </si>
  <si>
    <t>Stevenson,F. A.;Cox,K.;Britten,N.;Dundar,Y.</t>
  </si>
  <si>
    <t>A systematic review of the research on communication between patients and health care professionals about medicines: the consequences for concordance</t>
  </si>
  <si>
    <t>We draw on a systematic review of research on two-way communication between patients and health practitioners about medicines in order to determine the extent to which concordance is, or is not, being put into practice. Six electronic databases were searched using the following categories of search terms: health care professionals, patients/consumers, medicine-taking/prescribing and communication. Articles were also identified from handsearches of journals, article reference lists and the Concordance website. Studies published between 1991 and 2000 were included. Studies were not excluded on the basis of design, methods or language employed. Abstracts of identified articles were assessed by at least two reviewers and the full articles were assessed by one reviewer and checked by at least one other reviewer. Data on the design, analysis and relevant findings were extracted. A total of 11 801 abstracts were reviewed and 470 full articles were retrieved. Of the 134 articles subsequently included, 116 were descriptive studies. All but 10 of the papers were written in English. There were mixed findings about the extent to which patients feel that their beliefs, experience and preferences about medicines can be shared. Doctors tend to dominate discussions in consultations, although patient participation is associated with positive outcomes. Health care professionals' behaviour can impede as well as enhance patient involvement. There is little research that examines fundamental issues for concordance such as whether an exchange of views takes place. It is possible that interventions are needed to facilitate the development of concordance in practice.</t>
  </si>
  <si>
    <t>Tanner,Amanda E.;Reboussin,Beth A.;Mann,Lilli;Ma,Alice;Song,Eunyoung;Alonzo,Jorge;Rhodes,Scott D.</t>
  </si>
  <si>
    <t>Factors Influencing Health Care Access Perceptions and Care-seeking Behaviors of Immigrant Latino Sexual Minority Men and Transgender Individuals: Baseline Findings from the HOLA Intervention Study</t>
  </si>
  <si>
    <t>Journal of Health Care for the Poor &amp; Underserved</t>
  </si>
  <si>
    <t>Little is known about immigrant Latino sexual minorities' health seeking behaviors. This study examined factors associated with perceptions of access and actual care behaviors among this population in North Carolina. Methods. A community-based participatory research partnership recruited 180 Latino sexual minority men and transgender individuals within preexisting social networks to participate in a sexual health intervention. Mixed-effects logistic regression models and GIS mapping examined factors influencing health care access perceptions and use of services (HIV testing and routine check-ups). Results. Results indicate that perceptions of access and actual care behaviors are low and affected by individual and structural factors, including: years living in NC, reported poor general health, perceptions of discrimination, micro-, meso-, and macro-level barriers, and residence in a Medically Underserved Area. Discussion. To improve Latino sexual minority health, focus must be placed on multiple levels, including: individual characteristics (e.g., demographics), clinic factors (e.g., provider competence and clinic environment), and structural factors (e.g., discrimination).</t>
  </si>
  <si>
    <t>Taule,Tina;Strand,Liv Inger;Assmus,Jö;Skouen,Jan Sture</t>
  </si>
  <si>
    <t>Ability in daily activities after early supported discharge models of stroke rehabilitation</t>
  </si>
  <si>
    <t>Scandinavian Journal of Occupational Therapy</t>
  </si>
  <si>
    <t>More knowledge is needed about how different rehabilitation models in the municipality influence stroke survivors' ability in activities of daily living (ADL). Objectives: To compare three models of outpatient rehabilitation; early supported discharge (ESD) in a day unit, ESD at home and traditional treatment in the municipality (control group), regarding change in ADL ability during the first three months after stroke. Methods: A group comparison study was designed within a randomized controlled trial. Included participants were tested with the Assessment of Motor and Process Skills (AMPS) at baseline and discharged directly home. Primary and secondary outcomes were the AMPS and the modified Rankin Scale (mRS). Results and conclusions: Included were 154 participants (57% men, median age 73 years), and 103 participants completed the study. There were no significant group differences in pre-post changed ADL ability measured by the AMPS. To find the best rehabilitation model to improve the quality of stroke survivors' motor and process skills needs further research. Patients participating in the ESD rehabilitation models were, compared with traditional treatment, significantly associated with improved ADL ability measured by the mRS when controlling for confounding factors, indicating that patients with social needs and physical impairment after stroke may benefit from ESD rehabilitation models.</t>
  </si>
  <si>
    <t>A poster presentation about public involvement in the research process (case studies) and their contributions; no reference to competencies. However, I'd keep it as a background paper, if we have access to the full-text poster/presentation.</t>
  </si>
  <si>
    <t>Taveira-DaSilva,A. M.;Stylianou,M. P.;Hedin,C. J.;Hathaway,O.;Moss,J.</t>
  </si>
  <si>
    <t>Decline in lung function in patients with lymphangioleiomyomatosis treated with or without progesterone</t>
  </si>
  <si>
    <t>A poster presentation about public involvement in the research process (case studies) and their contributions; no reference to competencies. However, I'd keep it as a background paper, if we have access to the full-text poster/presentation.
-Not directly referring to competencies
-Not about POR specifically
-“public” is broader than “patient”
-Does allude to facilitating strategies that could be valuable in considering competencies
-include as background?</t>
  </si>
  <si>
    <t>STUDY OBJECTIVE: Lymphangioleiomyomatosis (LAM), a disease affecting women and causing cystic lung lesions, and, in some instances, leading to respiratory failure and death, appears to be exacerbated by estrogens. Hence, hormonal therapy with progesterone is frequently employed; however, efficacy has not been demonstrated. Our aim was to determine whether progesterone administration slowed the decline in lung function in LAM. DESIGN: Retrospective study. SETTING: National Institutes of Health, Bethesda, MD. DESIGN AND SUBJECTS: The study population comprised 348 patients with LAM participating in a longitudinal research protocol. Declines in diffusion capacity of the lung for carbon monoxide (Dlco) and FEV(1) were measured in 275 patients observed for approximately 4 years. The declines in Dlco and FEV(1) of patients treated with progesterone, po (n = 67) or IM (n = 72), were compared with those of untreated patients (n = 136). MEASUREMENTS AND RESULTS: Overall yearly rates of decline in Dlco and FEV(1) were 2.4 +/- 0.4% predicted (0.69 +/- 0.07 mL/min/mm Hg) and 1.7 +/- 0.4% predicted (75 +/- 9 mL), respectively (mean +/- SEM). The most significant predictors of functional decline were initial lung function and age. After adjusting for initial FEV(1), age, and duration of disease, patients treated with IM progesterone tended to have lower rates of decline in FEV(1) than patients treated po (1.9 +/- 0.6% predicted vs 3.2 +/- 0.8% predicted, respectively; p = 0.081). However, there was no significant difference in rates of decline in FEV(1) between patients treated with IM progesterone and untreated patients (1.9 +/- 0.6% predicted vs 0.8 +/- 0.5% predicted, respectively; p = 0.520), and patients treated with po progesterone and untreated patients (3.2 +/- 0.8% predicted vs 0.8 +/- 0.5% predicted, respectively; p = 0.064). After adjusting for initial Dlco, rates of decline in Dlco were significantly higher in patients treated with po progesterone (3.6 +/- 0.7% predicted, p = 0.002) and IM progesterone (2.8 +/- 0.5% predicted, p = 0.022) than in untreated patients (1.6 +/- 0.6% predicted). CONCLUSIONS: Within the limitations of a retrospective study, our data suggest that progesterone therapy does not slow the decline in lung function in LAM.</t>
  </si>
  <si>
    <t>Telford,R.;Faulkner,A.</t>
  </si>
  <si>
    <t>Learning about service user involvement in mental health research</t>
  </si>
  <si>
    <t>Service user involvement in mental health research is a relatively new concept for health professionals. The aims of this paper were to investigate: how far service user involvement in mental health research appears to have been understood, how far it is happening, reasons why service users get involved in research, and barriers to closer involvement from both service user and researcher perspectives. The literature was examined to explore the extent of service user involvement in mental health research, and ways in which service users are carrying out research. It was concluded that while there is little empirical research in this area, increasingly service user involvement in mental health research can be found in the peer-reviewed domain, and at all levels of the research process. The alternative literature (including what is commonly called the grey literature) offers a rich source to learn from. Consideration of the barriers to closer service user involvement highlights likely challenges to traditional researcher-led ideologies and processes. Declaration of interest: None.</t>
  </si>
  <si>
    <t>Tong,Elisa K.;Fagan,Pebbles;Cooper,Leslie;Canto,Maria;Carroll,William;Foster-Bey,John;Hébert,James,R.;Lopez-Class,Maria;Ma,Grace X.;Nez Henderson,Patricia;Pérez-Stable,Eliseo,J.;Santos,LorrieAnn;Smith,Justin H.;Tan,Yin;Tsoh,Janice;Chu,Kenneth</t>
  </si>
  <si>
    <t>Working to Eliminate Cancer Health Disparities from Tobacco: A Review of the National Cancer Institute's Community Networks Program</t>
  </si>
  <si>
    <t>Introduction: In 2005, the National Cancer Institute funded the Community Networks Program (CNP), which aimed to reduce cancer health disparities in minority racial/ethnic and underserved groups through community-based participatory research, education, and training. The purpose of this study was to describe the CNP model and their tobacco-related work in community-based research, education, and training using a tobacco disparities research framework.Methods: We conducted a comprehensive review of the CNP tobacco-related activities including publications, published abstracts, research activities, trainee pilot studies, policy-related activities, educational outreach, and reports produced from 2005-2009. Two authors categorized the tobacco-related activities and publications within the framework.Results: Although there was no mandate to address tobacco, the CNPs produced 103 tobacco-related peer-reviewed publications, which reflects the largest proportion (12%) of all CNP cancer-related publications. Selected publications and research activities were most numerous under the framework areas "Psychosocial Research," "Surveillance," "Epidemiology," and "Treatment of Nicotine Addiction." Thirteen CNPs participated in tobacco control policymaking in mainstream efforts that affected their local community and populations, and 24 CNPs conducted 1147 tobacco-related educational outreach activities. CNP activities that aimed to build research and infrastructure capacity included nine tobacco-related pilot projects representing 16% of all CNP cancer-related pilot projects, and 17 publications acknowledging leveraged partnerships with other organizations, a strategy encouraged by the CNP.Conclusions: The CNP is a promising academic-community model for working to eliminate tobacco-related health disparities. Future efforts may address scientific gaps, consider collaboration across groups, assess the extent of operationalizing community-based participatory research, and improve common tracking measures.</t>
  </si>
  <si>
    <t>Turoni,Francesca;Bertozzi,Lucia;Carnaroli,Sabrina</t>
  </si>
  <si>
    <t>Occupational Therapy as a rehabilitative tool in the treatment of stroke patients: review of the literature</t>
  </si>
  <si>
    <t>But is it a question worth asking?' A case study describing how public involvement can lead to researchers' ideas being abandoned.</t>
  </si>
  <si>
    <t>Scienza Riabilitativa</t>
  </si>
  <si>
    <t>Purpose. The purpose of this article is to evaluate if a program of occupational therapy improves functional performance in activities of daily living (primary and complex) and the social participation in stroke patients. Research strategy. In July 2011 a research of the literature examined, the following electronic databases: MEDLINE, PEDro and The Cochrane Library. The following keywords were used: ADL (Activities of Daily Living), Occupational Therapy and Stroke. Selection criteria. Meta-analysis, systematic reviews, randomized controlled trials (RCTs) in which occupational therapy intervention was compared with usual care or no care, were eligible. Results. Two meta-analysis, four systematic reviews and four RCTs were identified. Two meta-analysis and three systematic reviews emphasized that people receiving occupational therapy interventions, focused on activities of daily living (ADL), primary and complex, or on leisure activities, were more independent in these activities than more those who received no occupational therapy intervention. A systematic review on the potential benefits of an occupational therapy program for the recovery of cognitive deficits did not provide evidence on the improvement of ADL and/or specific cognitive abilities. Three RCTs showed that patients involved in occupational therapy programs had a significant improvement in functional ADL performance. Only one RCT reported no major short- or long-term benefits on ADL ability and social participation. Conclusions. Occupational therapy significantly improves independence in functional performance of activities of daily living (primary and complex) and social participation. Evidence about the positive effect of an occupational therapy intervention focused on the recovery of cognitive abilities was not obtained.</t>
  </si>
  <si>
    <t>Vaht,M.;Birkenfeldt,R.;Ubner,M.</t>
  </si>
  <si>
    <t>An evaluation of the effect of differing lengths of spa therapy upon patients with osteoarthritis (OA)</t>
  </si>
  <si>
    <t>Complementary Therapies in Clinical Practice</t>
  </si>
  <si>
    <t>The use of spa therapy in Estonia commonly consists of courses up to 3-4 weeks in duration for the management of rheumatic diseases. This study sought to evaluate whether there was any difference in the alleviation of patients symptoms between 6 and 12 day courses of spa therapy in the management of osteoarthritis (OA). A total of 296 patients participated in the research. Spa therapies consist of a range of therapies including mud and paraffin-ozokerite applications; pearl baths; underwater shower-massage; manual massage; therapeutic exercises in the gym and in the swimming pool. The aim of this study was not to evaluate the effectiveness of specific therapies but to gain an insight into the length of time required to effect positive symptom relief through the use of a composite spa approach for patients with OA. At the beginning and end of spa treatment, a visual analogue scale (VAS) was determined in all patients and Lequesne Index used for patients with knee and hip osteoarthritis. In both 6 day (group 1) and 12 day (group 2) groups VAS and Lequesne Index decreased significantly. Whilst no significant differences were found when comparing the results of daily spa therapy in both groups 1 and 2, this study suggests that spa therapy has a positive effect by reducing pain and improving clinical status in patients suffering from osteoarthritis.</t>
  </si>
  <si>
    <t>Vandebroek,Ina</t>
  </si>
  <si>
    <t>Intercultural health and ethnobotany: How to improve healthcare for underserved and minority communities?</t>
  </si>
  <si>
    <t>Journal of ethnopharmacology</t>
  </si>
  <si>
    <t>Abstract: Ethnopharmacological relevance: The present conceptual review explores intercultural healthcare—defined as the integration of traditional medicine and biomedicine as complementary healthcare systems—in minority and underserved communities. This integration can take place at different levels: individuals (patients, healers, biomedical healthcare providers), institutions (health centers, hospitals) or society (government policy). Background: Contemporary ethnobotany research of traditional medicine has primarily dealt with the botanical identification of plants commonly used by local communities, and the identification of health conditions treated with these plants, whereas ethnopharmacology has focused on the bioactivity of traditional remedies. On the other hand, medical anthropology seems to be the scholarship more involved with research into patients' healthcare-seeking itineraries and their interaction with traditional versus biomedical healthcare systems. The direct impact of these studies on public health of local communities can be contested. Aim of the review: To compare and discuss the body of scholarly work that deals with different aspects of traditional medicine in underserved and minority communities, and to reflect on how gaps identified in research can be bridged to help improve healthcare in these communities. Key findings: The literature covers a broad range of information of relevance to intercultural healthcare. This information is fragmented across different scientific and clinical disciplines. A conceptual review of these studies identifies a clear need to devote more attention to ways in which research on traditional medicine can be more effectively applied to improve local public health in biomedical resource-poor settings, or in geographic areas that have disparities in access to healthcare. Conclusions: Scholars studying traditional medicine should prioritize a more interdisciplinary and applied perspective to their work in order to forge a more direct social impact on public health in local communities most in need of healthcare.</t>
  </si>
  <si>
    <t>Vissman,A. T.;Hergenrather,K. C.;Rojas,G.;Langdon,S. E.;Wilkin,A. M.;Rhodes,S. D.</t>
  </si>
  <si>
    <t>Applying the theory of planned behavior to explore HAART adherence among HIV-positive immigrant Latinos: Elicitation interview results</t>
  </si>
  <si>
    <t>OBJECTIVE: This study explored influences on intention to adhere to highly active antiretroviral therapy (HAART) among immigrant Latinos living with HIV/AIDS in the southeastern USA. METHODS: Our community-based participatory research (CBPR) partnership completed individual in-depth interviews with 25 immigrant Latinos, based on the theory of planned behavior (TPB), to explore beliefs toward HAART adherence and HIV testing. RESULTS: Participants identified (a) seven outcomes of treatment adherence (e.g., 'feeling good' and 'controlling the virus'), (b) six groups of persons influencing adherence (e.g., family, partner/spouse), and (c) nine impediments to adherence (e.g., appointment scheduling, side effects of treatment). Fear of deportation, perceived costs of services, and barriers to communication emerged as impediments to both HAART adherence and HIV testing. CONCLUSION: The findings suggest the utility of TPB in identifying factors to enhance HAART adherence among immigrant Latinos. Future research should explore the extent to which these identified TPB components quantitatively influence adherence intention and immunological and virological outcomes. PRACTICE IMPLICATIONS: Culturally congruent interventions for immigrant Latinos may need to focus on facilitators of adherence, influential referent groups, and destigmatizing HIV/AIDS.</t>
  </si>
  <si>
    <t>Walsh,P. N.</t>
  </si>
  <si>
    <t>Health indicators and intellectual disability</t>
  </si>
  <si>
    <t>PURPOSE OF REVIEW: Health disparities are evident between people with intellectual disabilities and the general population. Despite the potential of indicators for measuring disparities and planning interventions to address inequalities- currently a priority health policy target- few studies have mapped the physical or mental health of people with intellectual disabilities onto the growing territory of health disparities, health information systems and health indicators. This review summarizes recent publications about the role of indicators in gathering optimal health information on behalf of this segment of the population. RECENT FINDINGS: Studies related to measures of the health of people with intellectual disabilities are presented in three sections: information captured in general population surveys; measures of health status of people with intellectual disabilities at country and regional levels; and their use of healthcare systems. The work of the Pomona group of European partners who have devised and applied a set of health indicators specifically for people with intellectual disabilities is presented. SUMMARY: Health indicators yield data to identify health conditions, plan interventions and compare populations or segments of the population. It is suggested that better definitions, measures and surveillance will yield comparable information to inform public health policy and clinical practice.</t>
  </si>
  <si>
    <t>Wang,Richard T.;Nelson,Stanley F.</t>
  </si>
  <si>
    <t>What can Duchenne Connect teach us about treating Duchenne muscular dystrophy?</t>
  </si>
  <si>
    <t>Current opinion in neurology</t>
  </si>
  <si>
    <t>Purpose Of Review: This review aims to describe the benefits and limitations of using the Duchenne Connect patient registry to provide information particularly in regard to active treatment choices in Duchenne muscular dystrophy and their impact on disease progression. Recent Findings: Clinical trials and natural history studies are difficult for rare diseases like Duchenne muscular dystrophy. Using an online patient self-report survey model, Duchenne Connect provides relevant data that are difficult to gather in other ways. Validation of the overall dataset is supported by comparable mutational spectrum relative to other cohorts and demonstrated beneficial effect of corticosteroid use in prolonging ambulation. These types of analyses are provocative and allow multivariate analyses across the breadth of patient and physician medication and supplement practices. Because the data are self-reported and online, the barrier to participation is low and great potential exists for novel directions of further research in a highly participatory forum. Summary: Patient registries for Duchenne and Becker muscular dystrophy (DBMD) are powerful tools for monitoring patient outcomes, comparing treatment options, and relating information between patients, researchers, and clinicians. Duchenne Connect is an online patient self-report registry for individuals with DBMD that facilitates aggregation of treatment modalities, outcomes, and genotype data and has played a vital role in furthering DBMD research, particularly in the USA, in a highly participatory and low-cost manner.</t>
  </si>
  <si>
    <t>Waters,E.;Armstrong,R.</t>
  </si>
  <si>
    <t>Knowledge synthesis, translation and exchange in public health and health promotion: the role of a Cochrane Review Group</t>
  </si>
  <si>
    <t>Promotion &amp; education</t>
  </si>
  <si>
    <t>The Cochrane Collaboration is an international non-profit organisation that aims to produce high quality systematic reviews of the effectiveness of health interventions. This work is conducted by 51 Review Groups that span a range of topics (e.g. pregnancy and childbirth, HIV/AIDS). The role of Fields within the Collaboration has been to actively engage relevant stakeholders internationally to improve the quality and relevance of reviews. Since the inception in 1996 of the Cochrane Public Health and Health Promotion Field, the Cochrane Collaboration has begun to embrace reviews related to public health and health promotion and is adapting to the changing needs of end-users. The introduction of a Cochrane health promotion and public health review group will help ensure that reviews will be oriented towards building evidence for equity and reducing inequalities and best meet the needs of decision-makers, practitioners and consumers. Our role as a Field has led to us working with a range of partners including reviewers, researchers, practitioners and consumers. Knowledge synthesis, translation and exchange (KST&amp;E) has emerged as an issue in need of further exploration for practice to influence decision-makers and for policy to influence practitioners. 2007 will be an exciting year for evidence-informed Health Promotion and Public Health (HPPH) both within the Cochrane Collaboration and for our partners in policy, practice and research.</t>
  </si>
  <si>
    <t>Weaver,R. G.;Webster,Collin;Egan,Catherine;Campos,Carolina;Michael,Robert D.;Crimarco,Anthony</t>
  </si>
  <si>
    <t>Partnerships for active elementary schools: Physical education outcomes after 4 months of a 2-year pilot study</t>
  </si>
  <si>
    <t>Health education journal</t>
  </si>
  <si>
    <t>Objective: This study assessed the impact of Partnerships for Active Children in Elementary Schools (PACES) on children’s moderate-to-vigorous physical activity (MVPA) during physical education (PE) and teachers’ incorporation of physical activity promotion strategies after one academic semester (i.e. 4 months) of the intervention. Design: Single group pre–post pilot study. Setting: Three elementary schools in one southeastern metropolitan city in the USA. Methods: Using principles of community-based participatory-research, researchers worked with teachers to identify contextually appropriate physical activity promotion strategies aligned with prevailing recommendations, principles and theories. Outcome measures included accelerometer-derived percent of time children (N = 150) engaged in MVPA. The System for Observing Fitness Instruction Time+ assessed changes in teachers’ incorporation of physical activity promotion strategies. Multi-level mixed-effects linear regression estimated differences over time. Results: MVPA increased for girls (22.7%–26.6%) and boys (33.2%–39.0%). Small-sided games (1.0%–9.0%) and teachers’ verbal promotion of physical activity (6.4%–13.5%) increased while student’s off-task behaviour (6.0%–2.0%) decreased. Lines (20.2%–8.4%) and elimination games (21.6%–13.3%) decreased, but these changes were not statistically significant. Conclusion: PACES shows promise for increasing the percent of time children spend in MVPA during PE but requires further evaluation.</t>
  </si>
  <si>
    <t>Wells,Kenneth B.;Tang,Jennifer;Lizaola,Elizabeth;Jones,Felica;Brown,Arleen;Stayton,Alix;Williams,Malcolm;Chandra,Anita;Eisenman,David;Fogleman,Stella;Plough,Alonzo</t>
  </si>
  <si>
    <t>Applying Community Engagement to Disaster Planning: Developing the Vision and Design for the Los Angeles County Community Disaster Resilience Initiative</t>
  </si>
  <si>
    <t>Community resilience (CR) is a priority for preparedness, but few models exist. A steering council used community-partnered participatory research to support workgroups in developing CR action plans and hosted forums for input to design a pilot demonstration of implementing CR versus enhanced individual preparedness toolkits. Qualitative data describe how stakeholders viewed CR, how toolkits were developed, and demonstration design evolution. Stakeholders viewed community engagement as facilitating partnerships to implement CR programs when appropriately supported by policy and CR resources. Community engagement exercises clarified motivations and informed action plans (e.g., including vulnerable populations). Community input identified barriers (e.g., trust in government) and CR-building strategies. A CR toolkit and demonstration comparing its implementation with individual preparedness were codeveloped. Community-partnered participatory research was a useful framework to plan a CR initiative through knowledge exchange.</t>
  </si>
  <si>
    <t>A literature review on consumer involvemnt in research, relevant policies, and histrory; finally it suggests research questions for further exploration.</t>
  </si>
  <si>
    <t>Not referring to competenices</t>
  </si>
  <si>
    <t>Whatley,Shawn D.</t>
  </si>
  <si>
    <t>Borrowed philosophy: bedside physicalism and the need for a sui generis metaphysic of medicine</t>
  </si>
  <si>
    <t>The character of medicine has changed over the last 100 years such that medicine is more interested in diseases than the people who suffer from them. Despite notable efforts to address this, the medical humanities do not challenge doctors' fundamental view of the world. Students adopt a metaphysic of physicalism during basic science training that gets carried into medical training. While necessary for medical science, physicalism is insufficient for clinical care. Physicalism offers no foundation for the sine qua non of medicine, the doctor-patient relationship. The character of medicine will not see a renewed interest in humanity until educators address the insufficiency of physicalism for clinical care, and clinicians partner with experts in the humanities to build a sui generis philosophy of medicine.</t>
  </si>
  <si>
    <t>Wieland,Mark;Weis,Jennifer;Yawn,Barbara;Sullivan,Susan;Millington,Kendra;Smith,Christina;Bertram,Susan;Nigon,Julie;Sia,Irene</t>
  </si>
  <si>
    <t>Perceptions of Tuberculosis Among Immigrants and Refugees at an Adult Education Center: A Community-Based Participatory Research Approach</t>
  </si>
  <si>
    <t>English as a Second Language programs serve large foreign-born populations in the US with elevated risks of tuberculosis (TB), yet little is known about TB perceptions in these settings. Using a community-based participatory research approach, we elicited perceptions about TB among immigrant and refugee learners and staff at a diverse adult education center. Community partners were trained in focus groups moderation. Ten focus groups were conducted with 83 learners and staff. Multi-level, team-based qualitative analysis was conducted to develop themes that informed a model of TB perceptions among participants. Multiple challenges with TB control and prevention were identified. There were a variety of misperceptions about transmission of TB, and a lack of knowledge about latent TB. Feelings and perceptions related to TB included secrecy, shame, fear, and isolation. Barriers to TB testing include low awareness, lack of knowledge about latent TB, and the practical considerations of transportation, cost, and work schedule conflicts. Barriers to medication use include suspicion of generic medications and perceived side effects. We posit adult education centers with large immigrant and refugee populations as excellent venues for TB prevention, and propose several recommendations for conducting these programs. Content should dispel the most compelling misperceptions about TB transmission while clarifying the difference between active and latent disease. Learners should be educated about TB in the US and that it is curable. Finally, TB programs that include learners and staff in their design and implementation provide greater opportunity for overcoming previously unrecognized barriers.</t>
  </si>
  <si>
    <t>Williams,M. V.;Palar,K.;Derose,K. P.;Williams,Malcolm V.;Palar,Kartika;Derose,Kathryn Pitkin</t>
  </si>
  <si>
    <t>Congregation-based programs to address HIV/AIDS: elements of successful implementation</t>
  </si>
  <si>
    <t>Religious organizations may be uniquely positioned to address HIV by offering prevention, treatment, or support services to affected populations, but models of effective congregation-based HIV programs in the literature are scarce. This systematic review distils lessons on successfully implementing congregation HIV efforts. Peer-reviewed articles on congregation-based HIV efforts were reviewed against criteria measuring the extent of collaboration, tailoring to the local context, and use of community-based participatory research (CBPR) methods. The effectiveness of congregations' efforts and their capacity to overcome barriers to addressing HIV is also assessed. We found that most congregational efforts focused primarily on HIV prevention, were developed in partnerships with outside organizations and tailored to target audiences, and used CBPR methods. A few more comprehensive programs also provided care and support to people with HIV and/or addressed substance use and mental health needs. We also found that congregational barriers such as HIV stigma and lack of understanding HIV's importance were overcome using various strategies including tailoring programs to be respectful of church doctrine and campaigns to inform clergy and congregations. However, efforts to confront stigma directly were rare, suggesting a need for further research.</t>
  </si>
  <si>
    <t>Worthington,C. A.;Gill,M. J.</t>
  </si>
  <si>
    <t>Participation in HIV research: the importance of clinic contact factors</t>
  </si>
  <si>
    <t>Not available full-text copy.</t>
  </si>
  <si>
    <t>Recruiting minority populations living with HIV to many types of clinic-based HIV research is a concern. This study examined an expanded range of predictors of HIV research participation (clinic contact, clinical, and personal characteristics) to investigate observed ethnocultural differences in HIV research participation. Research participation was defined as participation in any of diagnostic, pathogenesis, drug trial or survey research. Logistic regression modeling was used to predict research participation of 657 eligible patients (93% of the patient population) who began care between January 1997 and the end of September 2003 at a regional outpatient HIV care program in Calgary, Canada. Approximately one third (32%) were non-white, including 18% Aboriginal, 9% black, 4% Asian, and 1% Hispanic individuals. Twenty-nine percent (187/657) of the patients participated in at least one study of any kind. Multivariate analysis indicated that the strongest predictors of any research participation (including diagnostic, pathogenesis, drug trial, or survey studies) are clinical (including nadir CD4 count odds ratio {OR} = 0.132, p &lt; 0.05] and antiretroviral medication OR = 3.041, p &lt; 0.01]), and clinic contact characteristics (years in treatment OR = 1.949, p &lt; .05], and percentage of appointments kept OR = 1.022, p &lt; .05]). Few personal characteristics were related to research participation-only reported injection drug use (OR = 0.363, p &lt; 0.05), and birth year (OR = 0.968, p = 0.054) were significantly or marginally related to research participation. There was no significant difference among ethnocultural groups (white, non-white). Results thus suggest that much of the variation in research participation associated with ethnocultural group or race is accounted for by clinic contact variables. This in turn suggests that it is the different patterns of clinical interactions and service use shown by these groups that may influence research participation. To attract underresearched populations, attention should shift from the 'who' of research participation to the 'how' of clinical interactions.</t>
  </si>
  <si>
    <t>Wright,Kynna;Giger,Joyce Newman;Norris,Keth;Suro,Zulma</t>
  </si>
  <si>
    <t>Impact of a nurse-directed, coordinated school health program to enhance physical activity behaviors and reduce body mass index among minority children: A parallel-group, randomized control trial</t>
  </si>
  <si>
    <t>Background: Underserved children, particularly girls and those in urban communities, do not meet the recommended physical activity guidelines (&gt;60 min of daily physical activity), and this behavior can lead to obesity. The school years are known to be a critical period in the life course for shaping attitudes and behaviors. Children look to schools for much of their access to physical activity. Thus, through the provision of appropriate physical activity programs, schools have the power to influence apt physical activity choices, especially for underserved children where disparities in obesity-related outcomes exist. Objectives: To evaluate the impact of a nurse directed, coordinated, culturally sensitive, school-based, family-centered lifestyle program on activity behaviors and body mass index. Design, settings and participants: This was a parallel group, randomized controlled trial utilizing a community-based participatory research approach, through a partnership with a University and 5 community schools. Participants included 251 children ages 8-12 from elementary schools in urban, low-income neighborhoods in Los Angeles, USA. Methods: The intervention included Kids N Fitness, a 6-week program which met weekly to provide 45 min of structured physical activity and a 45 min nutrition education class for parents and children. Intervention sites also participated in school-wide wellness activities, including health and counseling services, staff professional development in health promotion, parental education newsletters, and wellness policies for the provision of healthy foods at the school. The Child and Adolescent Trial for Cardiovascular Health School Physical Activity and Nutrition Student Questionnaire measured physical activity behavior, including: daily physical activity, participation in team sports, attending physical education class, and TV viewing/computer game playing. Anthropometric measures included height, weight, body mass index, resting blood pressure, and waist circumference. Measures were collected at baseline, completion of the intervention phase (4 months), and 12 months post-intervention. Results: Significant results for students in the intervention, included for boys decreases in TV viewing; and girls increases in daily physical activity, physical education class attendance, and decreases in body mass index z-scores from baseline to the 12 month follow-up. Conclusions: Our study shows the value of utilizing nurses to implement a culturally sensitive, coordinated, intervention to decrease disparities in activity and TV viewing among underserved girls and boys.</t>
  </si>
  <si>
    <t>Wright,Kynna;Suro,Zulma</t>
  </si>
  <si>
    <t>Using Community–Academic Partnerships and a Comprehensive School-Based Program to Decrease Health Disparities in Activity in School-Aged Children</t>
  </si>
  <si>
    <t>Journal of Prevention &amp; Intervention in the Community</t>
  </si>
  <si>
    <t>Many underserved school-age children do not meet the recommended guidelines for physical activity. While children ultimately depend on parents, they also look to schools for their access to developmentally appropriate physical activity. The present randomized controlled trial study utilized a community–academic partnered participatory research approach to evaluate the impact of a culturally sensitive, comprehensive, school-based, program, Kids N Fitness©, on body mass index (BMI), and child physical activity behavior, including: daily physical activity, team sports participation, attending PE class, and TV viewing/computer game playing, among underserved children ages 8–12 (N = 251) in Los Angeles County. All measures were collected at baseline, 4 and 12 months post-intervention. Students who participated in the KNF program had significant decreases in BMIZ-score, TV viewing, and an increase in PE class attendance from baseline to the 12 month follow-up. Our study shows the value of utilizing community–academic partnerships and a culturally sensitive, multi-component, collaborative intervention.</t>
  </si>
  <si>
    <t>Yoshioka,M. R.;Shibusawa,T.</t>
  </si>
  <si>
    <t>The Life Distress Inventory: a psychometric evaluation</t>
  </si>
  <si>
    <t>Research on Social Work Practice</t>
  </si>
  <si>
    <t>The Life Distress Inventory (LDI) is an 18-item rapid assessment tool measuring self-reported distress across areas of social life and functioning. Thomas, Yoshioka, and Ager (1994) originally developed this measure for clinical use with spouses of problem drinkers. The present report examines its utility with a sample of healthy, nonclinical adults. An assessment of the reliability and construct validity of the LDI was conducted based on a racially diverse sample of 176 men and women drawn from a medical study of body composition. A factor analysis resulted in the development of four sub-scales, each with adequate internal reliability. Subscale scores correlated with convergent factors in hypothesized directions and were unrelated to discriminant factors. Finally, LDI scores for these healthy adults were compared with those from a sample of HIV positive and obese patients also participating in the research. Recommendations for clinical use and future research are suggested.</t>
  </si>
  <si>
    <t>Working on well-being: researchers’ experiences of a participative approach to understanding the subjective well-being of disabled young people</t>
  </si>
  <si>
    <t>Children &amp; Society</t>
  </si>
  <si>
    <t>Competencies are not clearly/explicitly described in this publication. However, they implied as the authors describe public involvement in the SR process. Background paper?</t>
  </si>
  <si>
    <t>This paper reports the experiences of working with a group of disabled young people over a 12-month period, during which perspectives of subjective well-being were explored. Methodological experiences, and particularly strategies which facilitated accessing young people’s views, are described. The paper then moves on to focusing on the challenges and dilemmas of taking a participative approach. These experiences are contextualised within wider debates on participative approaches in social research</t>
  </si>
  <si>
    <t>This paper examined issues of subjective well-being of disabled youth as they participated in research There are some competencies described out of learnings of this group: researchers need to present data publically in a way that does not offend the participants; researchers need to be certain they are not imposing an ‘expert’ view on the data. I can add this to our datasheet, but this isn’t exactly about POR, so I’m thinking NO</t>
  </si>
  <si>
    <t>756-2</t>
  </si>
  <si>
    <t>‘I want to be me’ : learning from teenagers diagnosed with autism using collaborative, participatory research.</t>
  </si>
  <si>
    <t>Doctor of Philosophy (PhD), University of Western Sydney, Australia., unpublished thesis</t>
  </si>
  <si>
    <t>See https://scholar.google.ca/scholar?q=%22%27I%20want%20to%20be%20me%27%20:%20learning%20from%20teenagers%20diagnosed%20with%20autism%20using%20collaborative,%20participatory%20research%22 for the thesis itself.   Focus on methods; study was to document the lives of a small group of teenagers with autism and to develop a method for conducting research with this</t>
  </si>
  <si>
    <t>This SR (and its primary studies) may provide insights of competencies.</t>
  </si>
  <si>
    <t>756-3</t>
  </si>
  <si>
    <t xml:space="preserve">Putting Participation into Practice. </t>
  </si>
  <si>
    <t>YoungMinds, London.</t>
  </si>
  <si>
    <t>This is a grey lit document about how to involved youth in decision-making (not research)</t>
  </si>
  <si>
    <t>756-4</t>
  </si>
  <si>
    <t>Participatory action research and young adults with psychiatric disabilities</t>
  </si>
  <si>
    <t>Psychiatric Rehabilitation Journal</t>
  </si>
  <si>
    <t>No reference to competencies. However, it may serve well as a background paper, because it describes potential knowledge and skills that patients may gain from their involvement in research.</t>
  </si>
  <si>
    <t>Focus of this paper is on the infrastructure needed for youth participation, not on competencies</t>
  </si>
  <si>
    <t>756-5</t>
  </si>
  <si>
    <t>Involving disabled and chronically ill children and young people in health service development</t>
  </si>
  <si>
    <t>These two papers focus on how to get youth involved in decision-making and policy, not research</t>
  </si>
  <si>
    <t>756-6</t>
  </si>
  <si>
    <t>Having a say in health: involving young people with a chronic illness or physical disability in local health services development</t>
  </si>
  <si>
    <t>756-7</t>
  </si>
  <si>
    <t>Engaging adolescents with disabilities in research, ALTER</t>
  </si>
  <si>
    <t>European Journal of Disability Research / Revue Européenne de Recherche sur le Handicap</t>
  </si>
  <si>
    <t>Discusses research methods that are good for youth to participate in,  does not list competencies</t>
  </si>
  <si>
    <t>756-8</t>
  </si>
  <si>
    <t>The VIPER project: what the qualitative research told us</t>
  </si>
  <si>
    <t>Available at: http://viper.councilfordisabledchildren .org.uk/resources/viper-project-reports/ (last accessed 1 August 2013).</t>
  </si>
  <si>
    <t>These documents are not retrievable (too old) I did look at a more current VIPER (grey literature) it is about involving youth in health services not research</t>
  </si>
  <si>
    <t>756-9</t>
  </si>
  <si>
    <t xml:space="preserve">The VIPER website </t>
  </si>
  <si>
    <t>Available at: http:// viper.councilfordisabledchildren.org.uk/resources/viper-project -reports/ (last accessed 1 August 2013).</t>
  </si>
  <si>
    <t>Could not find the full-text publication</t>
  </si>
  <si>
    <t>it is about community engagement in research and lack of consencus of definitions and clear perspectives. Background paper?</t>
  </si>
  <si>
    <t>A framework for consumer engagement in research. No reference to competencies.</t>
  </si>
  <si>
    <t>Commentary paper on comparison of patient-centered medicine and POR; no reference to competencies.</t>
  </si>
  <si>
    <t>About consumer and community engagement (CCE) in healthcare; no reference to competencies or POR.</t>
  </si>
  <si>
    <t>It is based on the same scoping review as in #26 publication; irrelevant to competencies and POR.</t>
  </si>
  <si>
    <t>It is about training of future researchers on POR. It describes "principles" for the training, which may be interpreted as competencies.</t>
  </si>
  <si>
    <t>Patient "input or contribution" might be interpreted as competencies. The publication focuses on "patient and service user engagement (PSUE) in biomedical and health services research" (SR) and develops a relevant framework.</t>
  </si>
  <si>
    <t>Irrelevant to our objectives. Background paper due to its nature (SR) and potential relevance?</t>
  </si>
  <si>
    <t>http://www.invo.org.uk/wp-content/uploads/2012/11/INVOLVETrainingSupport2012.pdf</t>
  </si>
  <si>
    <t>A report on training and support for public involvement in research.</t>
  </si>
  <si>
    <t>A PowerPoint presentation; it may be helpful if we have access to the full-text presentation. It seems similar to #13.</t>
  </si>
  <si>
    <t xml:space="preserve">It is a conference paper on a SR about "Involving the public in systematic
reviews". </t>
  </si>
  <si>
    <t xml:space="preserve">after reading full text -- does not provide competencies </t>
  </si>
  <si>
    <t>After reading the full text: exclude as it does not address competencies needed. It provides discussion questions that could be used in training.</t>
  </si>
  <si>
    <t>1 - exclude after full text read</t>
  </si>
  <si>
    <t xml:space="preserve">while reporting of competencies is not the focus of this article (it describes expereince in using patients/public partners in a research project) competencies are reported including knowledge needed by researchers, and personal attributes and attitudes needed to conduct this work </t>
  </si>
  <si>
    <t xml:space="preserve">Resarcher:  knowledge of how POR works; knowledge of how to incorporate POR into research projects;   </t>
  </si>
  <si>
    <t>Researcher: skills in running focus groups</t>
  </si>
  <si>
    <t xml:space="preserve">For researchers and public/patient members:  attitude of confidence in own work; willingness to work for the 'greater good'; interest in contributing to society </t>
  </si>
  <si>
    <t>Continue to include after full text review as it discusses "attitudes and qualities that informants thought patient and public involvement (PPI) contributors should possess.</t>
  </si>
  <si>
    <t xml:space="preserve">include b/c guidelines for training research partners may illustrate competencies needed; include after reading full text - patient feedback on the process of contributing to research provides insights in knowledge needed   </t>
  </si>
  <si>
    <t xml:space="preserve">For Patients:  need to comprehend research documents; need knowledge of qualitative research including coding and what themes/subthemes are to this research; need to understand the researchprocess; need to have a realistic sense of the time invovled in research participation   </t>
  </si>
  <si>
    <t>After reading the full text: include</t>
  </si>
  <si>
    <t xml:space="preserve">does not address POR or patients as partners in research </t>
  </si>
  <si>
    <t xml:space="preserve">discussion is on 'end user' invovlement in research.  While the abstract suggest full participation, it isn't clear if competencies are addressed.  full reading will be clearer; After reading full text there are compentencies that are described for researchers </t>
  </si>
  <si>
    <t xml:space="preserve">Patients/Public:  need to understand what evidence is useful/ need to undestand that results are not always clear  </t>
  </si>
  <si>
    <t>Researchers:  skills in managing expectations of other groups; ability to handle intense emotions of those with differing views</t>
  </si>
  <si>
    <t>After full text review: include</t>
  </si>
  <si>
    <t xml:space="preserve">describes the state of consumer invovments in CRGs (through a survey), does not address competencies; After reading full text competencies were described for researchers  </t>
  </si>
  <si>
    <t>Researchers:  skills in managing expectations of other groups; ability to handle intesne emotions of those with differing views</t>
  </si>
  <si>
    <t xml:space="preserve">1 (not yet able to access this paper) </t>
  </si>
  <si>
    <t>After full-text review: Exclude this article as it does not address competencies needed.</t>
  </si>
  <si>
    <t xml:space="preserve">1- exclude after full text review  - </t>
  </si>
  <si>
    <t>Exclude after full-text review as it is an abstract for a poster presentation that does not address competencies.</t>
  </si>
  <si>
    <t>1 - exclude after full text review</t>
  </si>
  <si>
    <t>describes that training for consumers took place but does not mention competencies or objectives of the training</t>
  </si>
  <si>
    <t>1 exclude after full text review</t>
  </si>
  <si>
    <t xml:space="preserve">A background paper, because it provides insights about benefits of public in research involvement, practical issues that emerged during the collaboration, and public training needs.
The purpose of the study was inconsistent: “the impact of this on service development or the research process” (Purpose, abstract); the impact of this on consumers and the Trust (Findings, abstract). 
Findings: The benefits for consumers were principally on a personal level and included gaining knowledge and experience, improved sense of well-being, self esteem, and confidence. The benefit for the Trust was in having a service user perspective and focus. However, there is a tendency to omit service users from planning and setting priorities (abstract).
Implications: …how consumers can impact on setting research priorities and selecting appropriate methods.
Our purpose is “to summarize existing knowledge on core POR competencies for four discrete stakeholders: patients, healthcare providers, decision-makers, and researchers; to support collaboration among them for uptake and strengthening of POR; and to inform policy, education, and future research.” (protocol).
Therefore, I think that this publication does not align with our purposes. </t>
  </si>
  <si>
    <t>Indirect information- knowledge people gained Not great. See table 2 p108</t>
  </si>
  <si>
    <t xml:space="preserve">See page 287 – identify types of information provided to consumers and what training was needed. Article itself is not about competencies.
</t>
  </si>
  <si>
    <t xml:space="preserve">On page 287 - Identified types of information provided to consumers and what training provided. "Respondents were aware that reviewing project proposals and participating in decision-making com- mittees both require particular skills. Their organisa- tions offered various types of information, training and advice to help consumers participate effectively in these tasks. The types of information provided to consumers included: details of the consumer’s role and the type of feedback requested of them; sum- maries of ongoing and completed research projects ;explanations of the different types of research, and how research is organised and funded; suggestions about how research might be valuable to consumers; and glossaries of useful terms relating to the health condition of interest and to research.
Respondents also mentioned providing training in the evaluation and rating of research proposals, com- mittee skills and confidence building to enable con- sumers to participate effectively." Page 287 </t>
  </si>
  <si>
    <t>The purpose of the study was inconsistent: “the impact of this on service development or the research process” (Purpose, abstract); the impact of this</t>
  </si>
  <si>
    <t>Indirect statement p. 48. Good background article as well</t>
  </si>
  <si>
    <t>on consumers and the Trust (Findings, abstract);</t>
  </si>
  <si>
    <t>Indirect – but also what kinds of approaches to programs/learning approaches pp 154-156, 158, 159</t>
  </si>
  <si>
    <t>Findings: The benefits for consumers were principally on a personal level and included gaining knowledge and experience, improved sense of well-being, self esteem, and confidence. The benefit for the Trust was in having a service user perspective and focus. However, there is a tendency to omit service users from planning and setting priorities (abstract).</t>
  </si>
  <si>
    <t>Implications: …how consumers can impact on setting research priorities and selecting appropriate methods.</t>
  </si>
  <si>
    <t>HTA (not POR) – See though what resources needed to participate list p. 262, 263, 264 re training/support</t>
  </si>
  <si>
    <t xml:space="preserve">Indirect – study of values consumers have about research – competencies would be to express those values? No competencies mentioned. Qualitative study - Clarification of consumer values re research funding. Unless values are included in attitudes?
</t>
  </si>
  <si>
    <t>Our purpose is “to summarize existing knowledge on core POR competencies for four discrete stakeholders: patients, healthcare providers, decision-makers, and researchers; to support collaboration among them for uptake and strengthening of POR; and to inform policy, education, and future research.” (protocol).</t>
  </si>
  <si>
    <t xml:space="preserve">Mention two-day training of consumers but no indication of what is in it.
</t>
  </si>
  <si>
    <t xml:space="preserve">No competencies
</t>
  </si>
  <si>
    <t>Background paper on the history of consumer involvement in research (1996 ongoing), patient experiences on their involvement in research. No reference to competencies.</t>
  </si>
  <si>
    <t>Indirect – p. 205 principles that researchers should know re patient involvement may translate into competencies</t>
  </si>
  <si>
    <t xml:space="preserve">Nothing specific but a good background article that identifies how consumers were involved in different stages of studies.
</t>
  </si>
  <si>
    <t>No competencies. Only priority setting prcess. Report of town hall meetings to get POR priorities in NL. Advice re holding town halls, and not to use the word, research in advertising.</t>
  </si>
  <si>
    <t>Good review of patient involvement. Indirectly of use. Research and development a theme, but themes generic re what patients, staff and others need to know.</t>
  </si>
  <si>
    <t xml:space="preserve">Conclusions from a study involving patients in health services changes. Hints at competencies for patients and provider/researchers
</t>
  </si>
  <si>
    <t xml:space="preserve">
Focuses on impact on participants, nothing re competencies per se, but cautions re potential negative consequences. Could serve as implications for content for researchers.</t>
  </si>
  <si>
    <t>not bringing out competencies.</t>
  </si>
  <si>
    <t>Not competencies Mentions training available for consumers p. 227 Section pp 230-31suggests success factors – what might be included in competencies.</t>
  </si>
  <si>
    <t>Indirect, Knowledge and skills e.g., pp 13, 48</t>
  </si>
  <si>
    <t>Specific mention of knowledge and skills in various places</t>
  </si>
  <si>
    <t xml:space="preserve">See Two paras p 1698 - indirect
</t>
  </si>
  <si>
    <t>Says training needed but no topics or competencies</t>
  </si>
  <si>
    <t>Specific mention of training with topics. See p. 117 – infers competencies</t>
  </si>
  <si>
    <t>Says training needed and identifies some topics – infers competencies</t>
  </si>
  <si>
    <t>Mentions some competencies needed by researchers and patients. A strong, relevant article (uses PCOR model)</t>
  </si>
  <si>
    <t>Some indirect information re community-engagement – pp5-6 no competencies.</t>
  </si>
  <si>
    <t>Identifies researcher and consumer capacities p 4. SAHMRI</t>
  </si>
  <si>
    <t>Outcomes not competencies – Cochrane Review</t>
  </si>
  <si>
    <t xml:space="preserve">Implies competencies for patients. Clear discussion of training, especially in critical appraisal skills p. 88. Synthesis of reports of consumer involvement. Implies competencies in the context of involving consumers in research agenda setting.
</t>
  </si>
  <si>
    <t>In a meta review – peer support training mentioned but not in the specific context of research</t>
  </si>
  <si>
    <t xml:space="preserve">Duplicate of 99
</t>
  </si>
  <si>
    <t>Review article – identifies some articles that identified the need for training to facilitate parent involvement in research – but no competencies</t>
  </si>
  <si>
    <t>Strong review article. See p. 1156 for knowledge and skills</t>
  </si>
  <si>
    <t>Duplicate of 83</t>
  </si>
  <si>
    <t>For patient partners the text states:"A basic familiarity with medical terminology however is useful."</t>
  </si>
  <si>
    <r>
      <rPr>
        <b/>
        <sz val="10"/>
        <rFont val="Arial"/>
        <family val="2"/>
      </rPr>
      <t>PATIENTS: C</t>
    </r>
    <r>
      <rPr>
        <sz val="10"/>
        <color rgb="FF000000"/>
        <rFont val="Arial"/>
        <family val="2"/>
      </rPr>
      <t xml:space="preserve">ommunication skills, motivation and constructive assertiveness in a team setting.  The partner and the researcher should be able to compartmentalise different roles: the role of a patient and a doctor in the clinic, and the role of a partner or colleague in the project team. Good communication skills are needed to express personal experiences to professionals in a compelling and useful manner. The capacity to read, write and speak English is essential for reviewing literature and to participate in international project meetings. Partners do not require academic training and do not need to become ‘professional researchers’. A medical background can even be a contraindication because professional knowledge may tend to become dominant. 4 Thinking like an outsider is crucial to provide experiential knowledge. A basic familiarity with medical terminology however is useful. </t>
    </r>
    <r>
      <rPr>
        <b/>
        <sz val="10"/>
        <rFont val="Arial"/>
        <family val="2"/>
      </rPr>
      <t>RESEARCHERS:</t>
    </r>
    <r>
      <rPr>
        <sz val="10"/>
        <color rgb="FF000000"/>
        <rFont val="Arial"/>
        <family val="2"/>
      </rPr>
      <t xml:space="preserve">  Good communication. Skills to  create a safe and respectful environment during the meetings emphasising their equality and encouraging partners to tell their personal story.</t>
    </r>
  </si>
  <si>
    <r>
      <rPr>
        <b/>
        <sz val="10"/>
        <rFont val="Arial"/>
        <family val="2"/>
      </rPr>
      <t>Patients</t>
    </r>
    <r>
      <rPr>
        <sz val="10"/>
        <color rgb="FF000000"/>
        <rFont val="Arial"/>
        <family val="2"/>
      </rPr>
      <t>: critical though constructive and proactive attitude, 'critical’ means to be able to ‘interrupt a professor in full flow’, or to question the validity of statements irrespective of their author; sometimes it might become diffi cult to complement or disagree with professionals with whom the partner has a clinical relationship. A ‘constructive’ attitude is mandatory for successful collaboration.</t>
    </r>
  </si>
  <si>
    <t>Papers from Rogers, Bethel and Boddy 2017</t>
  </si>
  <si>
    <t>RefWorks folder: UK Ref - 12 references</t>
  </si>
  <si>
    <t>Rogers, Bethel and Boddy. Development and testing of a medline search filter for identifying patient and public involvement in health research. Health Info Libr J. 2017 Jun;34(2):125-133. doi: 10.1111/hir.12157.</t>
  </si>
  <si>
    <t>Other Pages</t>
  </si>
  <si>
    <t>Title Sec</t>
  </si>
  <si>
    <t>Publisher</t>
  </si>
  <si>
    <t>Place Of Pub</t>
  </si>
  <si>
    <t>ISSN /ISBN</t>
  </si>
  <si>
    <t>Links</t>
  </si>
  <si>
    <t>author</t>
  </si>
  <si>
    <t>title</t>
  </si>
  <si>
    <t>year</t>
  </si>
  <si>
    <t>abstract</t>
  </si>
  <si>
    <t xml:space="preserve">selected for full text review  </t>
  </si>
  <si>
    <t xml:space="preserve">included  in data extraction (by consensus) </t>
  </si>
  <si>
    <t>UK-1</t>
  </si>
  <si>
    <t>Abelson,Julia;Gauvin,Francois-Pierre</t>
  </si>
  <si>
    <t>Assessing the impacts of public participation: Concepts, evidence and policy implications</t>
  </si>
  <si>
    <t>The expansion of ordinary citizens’ roles in a variety of policy and decision-making processes has created a pressing need to draw out the lessons from accumulated work in the field of public engagement to inform the design and evaluation of new public engagement processes. In particular, the effects of these roles on decision processes and outcomes, and on the citizens themselves, warrant scrutiny. These questions are increasingly relevant to health policy makers and health system managers working in local, provincial and national or pan-Canadian settings to find meaningful and effective ways to involve citizens in their decision-making processes. In this paper, we explore what is known about the extent to which the goals of public participation in policy have been met. The current state of knowledge about the impact of public participation on policy and civic literacy is reviewed along with the conceptual and methodological approaches to evaluation and their associated challenges. The published (English and French) empirical public participation evaluation literature is also reviewed and reflections from key informant interviews with policy makers and public participation practitioners are shared. The limits to evaluation and its uptake are discussed and strategies for advancing the practice and methods of public participation evaluation are outlined.</t>
  </si>
  <si>
    <t>CHEPA Working Paper Series</t>
  </si>
  <si>
    <t>The Centre for Health Economics and Policy Analysis</t>
  </si>
  <si>
    <t>http://www.chepa.org/Files/Working%20Papers/CHEPA%20WP%2008-01.pdf</t>
  </si>
  <si>
    <t>UK-2</t>
  </si>
  <si>
    <t>Baxter,L.;Thorne,L.;Mitchell,A.</t>
  </si>
  <si>
    <t>Small voices, big noises. Lay involvement in health research: lessons from other fields</t>
  </si>
  <si>
    <t>Washington Singer Press</t>
  </si>
  <si>
    <t>Exeter, UK</t>
  </si>
  <si>
    <t>1 873053 05 3</t>
  </si>
  <si>
    <t>UK-3</t>
  </si>
  <si>
    <t>Becker,S.;Bryman,A.;Sempik,J.</t>
  </si>
  <si>
    <t>Defining 'quality' in social policy research: views, perceptions and framework for discussion</t>
  </si>
  <si>
    <t>This report presents the findings from an innovative mixed methods study of over 250 social policy researchers and users of research and how they conceptualise ‘quality’ in social policy research and how they judge the quality of published research texts. It draws on three sources of original data: an Internet survey of 251 respondents, six discussion groups with 26 participants and in-depth telephone interviews with a further 28 interviewees. The study is the first to capture the range of views and criteria concerning ‘quality’ that are held by members of the ‘social policy community’. The report provides a synthesis of the key findings from all sources of data. It examines indicators of quality in quantitative, qualitative, mixed methods, cross-national and theoretical social policy research; it explores whether there is a perceived ‘hierarchy’ of methods in social policy research whereby the method and research design themselves are associated with higher quality; it reviews what the social policy community think of user involvement in research and how this involvement might affect quality; it discusses how ‘originality’, ‘significance’ and ‘rigour’ can be conceived of as criteria of quality; and it shows that within the social policy community it is possible to construct a ranking of quality criteria with some indicators receiving significantly more support than others. The report will be supplemented by a number of specialist articles that will report in more depth particular aspects of the research. An email alert service is available for those who would like access to these other publications (see inside front cover for details). This report is timely given the growing concern in higher education for assessing quality in research, particularly the quality of published research, through the mechanism of the Research Assessment Exercise (RAE). The data contained in the report, and the findings, will be of interest to those who conduct, manage, fund, publish, review or use social policy research and particularly to those who need to make judgements about the quality of published studies. It is hoped that the publication of this report will generate dialogue and debate within and outside the social policy community about what counts as ‘quality’.</t>
  </si>
  <si>
    <t>Social Policy Association</t>
  </si>
  <si>
    <t>Lavenham, UK</t>
  </si>
  <si>
    <t>0 907274 50 1</t>
  </si>
  <si>
    <t>UK-4</t>
  </si>
  <si>
    <t>Beierle,Thomas C.</t>
  </si>
  <si>
    <t>Public participation in environmental decisions: An evaluation framework using social goals</t>
  </si>
  <si>
    <t>This paper presents a framework for evaluating mechanisms that involve the public in environmental decision-making. These include traditional participatory mechanisms--such as public hearings, notice and comment procedures, and advisory committees--as well as those considered more innovative--such as regulatory negotiations, mediations, and citizen juries. The framework is based on a set of "social goals," defined as those goals which are valued outcomes of a participatory process, but which transcend the immediate interests of any party in that process. The goals are: educating the public, incorporating public values and knowledge into decision-making, building trust, reducing conflict, and assuring cost-effective decision-making.&lt;/p&gt;&lt;p&gt;The paper begins with a discussion of the need for an evaluative framework which 1) identifies the strengths and weaknesses of a number of different participatory mechanisms, 2) is "objective" in the sense of not taking the perspective of any one party to a decision, and 3) measures tangible outcomes. Section One presents the social goals framework as an approach for meeting these objectives. It illustrates how the framework can be applied to one case study in environmental decision-making: the performance of the Restoration Advisory Board at the Fort Ord military base in California. In Section Two, we contrast the social goals framework with two alternative approaches to evaluation, one based on participatory processes and one based on stakeholder interests. We find that, while useful for answering some questions about public involvement, these two approaches fail to meet all three objectives and may miss important information about the success of a particular participatory effort. In Section Three we take a closer look at participatory mechanisms and discusses how each is likely to perform against the various social goals.</t>
  </si>
  <si>
    <t>http://ageconsearch.umn.edu/bitstream/10497/1/dp990006.pdf</t>
  </si>
  <si>
    <t>UK-5</t>
  </si>
  <si>
    <t>Boaz,A.;Fitzpatrick,S.;Shaw,B.</t>
  </si>
  <si>
    <t>Assessing the impact of research on policy: A review of the literature for a project on bridging research and policy through outcome evaluation</t>
  </si>
  <si>
    <t>The authors of this review analyse various evaluation options (including ethnographic and quantitative approaches, focus groups, process tracing, and network mapping and analysis) in order to find out which ones are the most suitable to evaluate the impact of research on policy change. They summarise the pros and cons of using qualitative and quantitative approaches. They also acknowledge the value of mixed option approaches, emphasising the different contributions the two approaches can make. The authors show that using both internal and external evaluators might enrich the assessment through bringing different perspectives into the evaluation. In conclusion they propose answering eight questions, which are designed to build an evaluation framework tailored to fit the organisational context, resources and individual requirements. Although this review was conducted by the Centre for Evidence &amp; Policy at King’s College London, and the Environment Group at Policy Studies Institute to explore options for evaluating the impact of research on policy outcomes that might be appropriate to the Sustainable Waste and Resource Management and the Sustainable Consumption and Production research programmes, the toolbox of options used in evaluating the impact of research on policy seems to be relatively transferable to different policy domains. It is suggested however that environmental policy typically involves a wide range of stakeholders and that the views of stakeholders need to be heard in the evaluation process. Contents Literature review Background to the project Options Mapping the literature Using the literature to answer the review question What the literature doesn't tell us Conclusions</t>
  </si>
  <si>
    <t>http://www.psi.org.uk/pdf/2008/bridgingproject_report.pdf</t>
  </si>
  <si>
    <t>UK-6</t>
  </si>
  <si>
    <t>Boote,J.,</t>
  </si>
  <si>
    <t>Patient and public involvement in health and social care research: A bibliography</t>
  </si>
  <si>
    <t>This bibliography is intended to provide readers with a guide to the literature published in English on patient and public involvement (PPI) in health and social care research</t>
  </si>
  <si>
    <t>NIHR Research Design Service for Yorkshire and the Humber</t>
  </si>
  <si>
    <t>https://www.researchgate.net/publication/273573961_Patient_and_Public_Involvement_in_Health_and_Social_Care_Research_A_Bibliography</t>
  </si>
  <si>
    <t>UK-7</t>
  </si>
  <si>
    <t>Burton,P.;Goodlad,R.;Croft,J.;Abbott,J.;Hastings,A.;Macdonald,G.;et al.</t>
  </si>
  <si>
    <t>What works regarding community involvement in area-based initiatives? A systematic literature review</t>
  </si>
  <si>
    <t>As part of its work on civic renewal, the Home Office is concerned with both the extent and effectiveness in all aspects of civic life, and requires a focused systematic review of research evidence of community involvement in area-based initiatives (ABIs). Measures designed to alleviate poverty, ill health and poor housing in the UK have a long history, but ABIs emerged from the belief that bottom-up approaches to concentrations of poverty are better than top-down approaches. ABIs are multi-faceted schemes that reflect the views and aspirations of the people who live in targeted areas (usually sub-town or city) and are thus different from earlier schemes which were largely driven by the views of outsiders. This review aims to test these assumptions in a systematic and rigorous manner through the collection and analysis of a wide range of studies that address the connections between community involvement and the effectiveness of ABIs. We will consult a broad range of databases using a carefully selected set of key search terms, with the aim of harvesting a range of academic and policy documents which assess the effectiveness of community involvement. In our final report to the Home Office we hope to make a significant evidence-based contribution to policymaking on troubled areas in the UK.</t>
  </si>
  <si>
    <t>School of Policy Studies, University of Bristol</t>
  </si>
  <si>
    <t>http://www.bristol.ac.uk/sps/research/projects/completed/2003/rk6205/</t>
  </si>
  <si>
    <t>UK-8</t>
  </si>
  <si>
    <t>Doel,Mark;Carroll,Chris;Chambers,Eleni;Cooke,Jo;Hallows,Anne;Laurie,L.;Nancarrow,S.</t>
  </si>
  <si>
    <t>Developing measures for effective service user and carer participation</t>
  </si>
  <si>
    <t>London Social Care Institute for Excellence</t>
  </si>
  <si>
    <t>London, UK.</t>
  </si>
  <si>
    <t>UK-9</t>
  </si>
  <si>
    <t>Grant-Pearce,Carol;Miles,Ian;Hills,Philip</t>
  </si>
  <si>
    <t>Mismatches in Priorities for Health Research between Professionals and Consumers. A Report to the Standing Advisory Group on Consumer Involvement in the NHS R&amp;D Programme</t>
  </si>
  <si>
    <t>Policy Research in Engineering, Science &amp; Technology, University of Manchester</t>
  </si>
  <si>
    <t>http://research.mbs.ac.uk/INNOVATION/Portals/0/docs/priorities.pdf</t>
  </si>
  <si>
    <t>No Knowledge</t>
  </si>
  <si>
    <t>No Skills</t>
  </si>
  <si>
    <t xml:space="preserve">Attitudes are about comparative effectiveness research only </t>
  </si>
  <si>
    <t>No knowledge, skills. Attitudes relate to those for comparative effectiveness research, not as POR competencies.</t>
  </si>
  <si>
    <t>UK-10</t>
  </si>
  <si>
    <t>Hanley,Bec</t>
  </si>
  <si>
    <t>Research as empowerment? Report of a series of seminars organised by the Toronto Group</t>
  </si>
  <si>
    <t>York Publishing Services Ltd</t>
  </si>
  <si>
    <t>York, UK</t>
  </si>
  <si>
    <t>1 85935 317 7</t>
  </si>
  <si>
    <t>www.jrf.org.uk/sites/files/jrf/1859353185.pdf</t>
  </si>
  <si>
    <t>UK-11</t>
  </si>
  <si>
    <t>Rose,D.;Fleischmann,P.;Tonkiss,F.;Campbell,P.;Wykes,T.</t>
  </si>
  <si>
    <t>User and carer involvement in change management in a mental health context: Review of the literature London: National Co-ordinating Centre for NHS Service Delivery and Organisation Research and Development; 2002</t>
  </si>
  <si>
    <t>National Co-ordinating Centre for NHS Service Delivery and Organisation Research and Development</t>
  </si>
  <si>
    <t>London, UK</t>
  </si>
  <si>
    <t>UK-12</t>
  </si>
  <si>
    <t>Tarpey,M.</t>
  </si>
  <si>
    <t>Public involvement in research applications to the National Research Ethics Service</t>
  </si>
  <si>
    <t>Eastleigh, UK</t>
  </si>
  <si>
    <t>RefWorks folder: UK Ref M Rev - 37 references</t>
  </si>
  <si>
    <t>Authors, Primary</t>
  </si>
  <si>
    <t>Title Primary</t>
  </si>
  <si>
    <t xml:space="preserve">selected for full text review (by consensus) </t>
  </si>
  <si>
    <t>Included in data extraction</t>
  </si>
  <si>
    <t>Rev</t>
  </si>
  <si>
    <t>UK-13</t>
  </si>
  <si>
    <t>Abelson,Julia;Forest,Pierre-Gerlier;Eyles,John;Smith,Patricia;Martin,Elisabeth;Gauvin,Francois-Pierre</t>
  </si>
  <si>
    <t>Deliberations about deliberative methods: issues in the design and evaluation of public participation processes</t>
  </si>
  <si>
    <t>A common thread weaving through the current public participation debate is the need for new approaches that emphasize two-way interaction between decision makers and the public as well as deliberation among participants. Increasingly complex decision making processes require a more informed citizenry that has weighed the evidence on the issue, discussed and debated potential decision options and arrived at a mutually agreed upon decision or at least one by which all parties can abide. We explore the recent fascination with deliberative methods for public involvement first by examining their origins within democratic theory, and then by focusing on the experiences with deliberative methods within the health sector. In doing so, we answer the following questions "What are deliberative methods and why have they become so popular? What are their potential contributions to the health sector?" We use this critical review of the literature as the basis for developing general principles that can be used to guide the design and evaluation of public involvement processes for the health-care sector in particular. [References: 79]</t>
  </si>
  <si>
    <t>UK-14</t>
  </si>
  <si>
    <t>Allsop,Matthew J.;Holt,Raymond J.;Levesley,Martin C.;Bhakta,Bipinchandra</t>
  </si>
  <si>
    <t>The engagement of children with disabilities in health-related technology design processes: identifying methodology</t>
  </si>
  <si>
    <t>PURPOSE: This review aims to identify research methodology that is suitable for involving children with disabilities in the design of healthcare technology, such as assistive technology and rehabilitation equipment. METHOD: A review of the literature included the identification of methodology that is available from domains outside of healthcare and suggested a selection of available methods. RESULTS: The need to involve end users within the design of healthcare technology was highlighted, with particular attention to the need for greater levels of participation from children with disabilities within all healthcare research. Issues that may arise when trying to increase such involvement included the need to consider communication via feedback and tailored information, the need to measure levels of participation occurring in current research, and caution regarding the use of proxy information. Additionally, five suitable methods were highlighted that are available for use with children with disabilities in the design of healthcare technology. CONCLUSION: The methods identified in the review need to be put into practice to establish effective and, if necessary, novel ways of designing healthcare technology when end users are children with disabilities. [References: 114]</t>
  </si>
  <si>
    <t>UK-15</t>
  </si>
  <si>
    <t>Andejeski,Yvonne;Breslau,Erica S.;Hart,Elizabeth;Lythcott,Ngina;Alexander,Linda;Rich,Irene;Bisceglio,Isabelle;Smith,Helene S.;Visco,Fran M.;U.S. Army Medical Research and Materiel Command Fiscal Year 1995 Breast Cancer Research Program Integration Panel</t>
  </si>
  <si>
    <t>Benefits and drawbacks of including consumer reviewers in the scientific merit review of breast cancer research</t>
  </si>
  <si>
    <t>Journal of Womens Health &amp; Gender-Based Medicine</t>
  </si>
  <si>
    <t>BACKGROUND: This study assessed participant opinions about inclusion of breast cancer survivors as lay representatives in a scientific and technical merit review of proposals for the 1995 Department of Defense Breast Cancer Research Program (DOD BCRP). METHODS: The evaluation employed a prepanel and postpanel survey design, which was intended to elicit feedback about attitudes, perceptions, and beliefs toward collaborative consumer and scientist participation in scientific merit review. Qualitative methods were used to describe the consumers' and scientists' responses, to explore the significance of this interaction, and to gain an understanding of the benefits and disadvantages of bringing these participants together. RESULTS: Both groups were initially troubled about the consumers' lack of scientific background and questioned their qualifications and preparation for participation in a scientific panel. In particular, consumers were concerned that their judgments would not be taken seriously by scientists, a concern somewhat lessened by participation. After the meeting, scientists viewed the consumers as hard-working, dedicated survivors and advocates and endorsed the presence of carefully chosen lay panel members. Scientists were troubled that consumers potentially would have an impact on voting and on the subsequent scoring of proposals, a concern that was not validated by quantitative findings. CONCLUSIONS: As a result of these data, the DOD BCRP continues to embrace clarify the nature of collaborative participation in scientific merit review. [References: 34]</t>
  </si>
  <si>
    <t>UK-16</t>
  </si>
  <si>
    <t>Bee,Penny;Playle,John;Lovell,Karina;Barnes,Pamela;Gray,Richard;Keeley,Philip</t>
  </si>
  <si>
    <t>Service user views and expectations of UK-registered mental health nurses: a systematic review of empirical research</t>
  </si>
  <si>
    <t>OBJECTIVES: To review national (UK) literature in order to (i) examine service user and carer views of UK-registered mental health nurses; (ii) identify the diversity of populations from which these views have been collected; (iii) assess the methodological rigour of the current knowledge base and (iv) evaluate the extent to which service users and carers have been involved in the development and execution of this work. This paper reports only on service users' views. DESIGN: Systematic review. DATA SOURCES: Electronic and evidence-based databases, reference checking and hand searching of key academic journals, national policy and user/carer organisational websites. REVIEW METHODS: Two reviewers independently undertook study eligibility judgements and data extraction. Eligible studies were sub-classified according to service setting (inpatient/residential, community/non-residential or mixed/unspecified). Each study was assessed against key quality criteria. Data were synthesised in a narrative format. RESULTS: One hundred and thirty two studies were included in the review. The majority were small-scale academic studies biased towards white, adult service users. Few studies provided evidence of user collaboration. Service users regard mental health nursing as a multi-faceted role delivering practical and social support alongside more formal psychological therapies. Service users report inadequate information provision, poor inter-professional communication and a lack of opportunities for collaborative care. Service users perceive inpatient mental health nurses as particularly inaccessible. CONCLUSIONS: UK-registered mental health nurses should be equipped with both therapeutic clinical skills and generic skills associated with relationship building, engagement and communication. Future research should be conducted in collaboration with service users and include clear and effective mechanisms for the dissemination and implementation of research findings. In particular, the views of children and adolescents, the elderly and black and minority ethnic groups, currently under-represented in research, should be examined. [References: 138]</t>
  </si>
  <si>
    <t>UK-17</t>
  </si>
  <si>
    <t>Public involvement in the design and conduct of clinical trials: A review</t>
  </si>
  <si>
    <t>Background: Public involvement is health research policy in the UK and internationally. There is a need to establish a robust evidence base on the impact of public involvement on research processes and outcomes. Purpose: To review examples of public involvement in the design and conduct of clinical trials, to synthesise the contributions of the public, as well as the identified tensions and facilitating strategies. Method: Systematic literature search and narrative review. Results: Nine papers were identified, covering the following topics: breast-feeding, antiretroviral and nutrition interventions; paediatric resuscitation; exercise and cognitive behavioural therapy; breast cancer; stroke; chronic suppurative otitis media; Paget's disease; and shared decision-making in patient consultations. Six papers reported on public involvement at the trial design stage, while three reported on public involvement at the design and conduct stages of clinical trials. It was found that the public contributed at the consultation, collaboration and publicly-led levels of involvement. Four main public contributions to trial design were identified: review of consent procedures and patient information sheets; suggestion of additional trial outcomes; review of trial data collection procedures; and recommendations on the timing and location of follow-up data collection. Two main contributions that the public made to the conduct of trials were identified: scrutiny of the conduct of the trial through membership of the Trial Steering Committee; and delivering the trial protocol after completing relevant training. Numerous tensions and facilitating strategies were identified. Limitations: Papers on public involvement in the design and conduct of clinical trials may have been overlooked due to the difficulty of searching for, and identifying, papers in this area. Only English publications were searched for and the review focused on evidence in peer-reviewed journal articles only. Conclusions: The issues raised here should assist researchers in developing and conducting clinical trials with the involvement of the public.</t>
  </si>
  <si>
    <t>UK-18</t>
  </si>
  <si>
    <t>Cargo,Margaret;Mercer,Shawna L.</t>
  </si>
  <si>
    <t>The value and challenges of participatory research: strengthening its practice</t>
  </si>
  <si>
    <t>The increasing use of participatory research (PR) approaches to address pressing public health issues reflects PR's potential for bridging gaps between research and practice, addressing social and environmental justice and enabling people to gain control over determinants of their health. Our critical review of the PR literature culminates in the development of an integrative practice framework that features five essential domains and provides a structured process for developing and maintaining PR partnerships, designing and implementing PR efforts, and evaluating the intermediate and long-term outcomes of descriptive, etiological, and intervention PR studies. We review the empirical and nonempirical literature in the context of this practice framework to distill the key challenges and added value of PR. Advances to the practice of PR over the next decade will require establishing the effectiveness of PR in achieving health outcomes and linking PR practices, processes, and core elements to health outcomes. [References: 146]</t>
  </si>
  <si>
    <t>UK-19</t>
  </si>
  <si>
    <t>Chen,Peggy G.;Diaz,Nitza;Lucas,Georgina;Rosenthal,Marjorie S.</t>
  </si>
  <si>
    <t>Dissemination of results in community-based participatory research</t>
  </si>
  <si>
    <t>CONTEXT: Community-based participatory research (CBPR) has been promoted as an approach to understanding complex health problems not amenable to research conducted solely by outside investigators. Although broad dissemination of research results is a key element of the CBPR approach, existing dissemination efforts have not been assessed. EVIDENCE ACQUISITION: In this systematic review, researchers evaluated studies utilizing the CBPR approach to characterize dissemination of research results beyond scientific publication. Specifically, the focus was on dissemination to community participants and the general public. The literature search encompassed articles published between January 1, 2005, and December 31, 2009. Corresponding authors were also invited to complete a web-based survey. Data were collected and analyzed between July 1, 2008, and March 8, 2010. EVIDENCE SYNTHESIS: In all, 101 articles met inclusion criteria. All articles were assessed for the quality of community involvement in research. Scores ranged from 1.4 to 3.0 (on a 3-point scale), with a mean of 2.3. The 21 articles in which an intervention was evaluated were scored for the rigor of research methods. Scores ranged from 2.0 to 2.9 (on a 3-point scale), with a mean of 2.4. Dissemination beyond scientific publication was reported in 48% of publications with varying levels of detail. However, among survey respondents, 98% reported dissemination of results to community participants and 84% reported dissemination to the general public. CONCLUSIONS: Among research meeting strict criteria for inclusion as CBPR, dissemination beyond scientific publication is largely occurring. However, myriad challenges to timely and widespread dissemination remain, and current dissemination to community participants and the general public is variable. Copyright © 2010 American Journal of Preventive Medicine. Published by Elsevier Inc. All rights reserved.</t>
  </si>
  <si>
    <t>UK-20</t>
  </si>
  <si>
    <t>Clavering,E. K.;McLaughlin,J.</t>
  </si>
  <si>
    <t>Children's participation in health research: from objects to agents?</t>
  </si>
  <si>
    <t>BACKGROUND: In the UK, there is a growing recognition of the need to include children's accounts in research on paediatric health care. This paper seeks to examine ways in which children have been included in health-related studies to identify strengths and weaknesses. METHODS: Key empirical based studies were identified via comprehensive searches of academic literature databases to exemplify research practices related to three ways of engaging with children in health-related research. These three approaches are summarized as research on children, with children and by children. RESULTS: Research on children engages with adult 'authorities', such as parents and medical professionals. This approach allows some access to children including those understood as hard-to-reach: for example, pre-speech infants, or children with complex developmental disabilities. Research with children includes children as respondents to engage directly with their own understandings. This may be achieved alongside adult representatives, or by focusing only on the children themselves. Research by children encourages children to participate in the research process itself. This may occur across any, or indeed, every stage from design to dissemination to enable children to set the agenda themselves. Each of the three approaches has strengths and weaknesses, and involves some form of adult-mediation. CONCLUSION: Inclusion of children's perspectives can be achieved, at varying levels, in each approach (on, with and by) examined here. Although claims to authority around including children's perspectives may appear to hold more credence when children have directly participated in the research, there may be times when this is neither possible nor appropriate. Researchers are challenged to be open and reflexive about ways in which children are engaged with, incorporated in and represented across the many stages of research. Whichever approach is taken, ethical issues and notions of equity remain problematic. This point holds particular resonance for ways in which ethics around children may be considered in National Health Service ethics governance processes.</t>
  </si>
  <si>
    <t>UK-21</t>
  </si>
  <si>
    <t>Crawford,Mike J.;Rutter,Deborah;Manley,Catherine;Weaver,Timothy;Bhui,Kamaldeep;Fulop,Naomi;Tyrer,Peter</t>
  </si>
  <si>
    <t>Systematic review of involving patients in the planning and development of health care</t>
  </si>
  <si>
    <t>OBJECTIVE: To examine the effects of involving patients in the planning and development of health care. DATA SOURCES: Published and grey literature. STUDY SELECTION: Systematic search for worldwide reports written in English between January 1966 and October 2000. DATA EXTRACTION: Qualitative review of papers describing the effects of involving patients in the planning and development of health care. RESULTS: Of 42 papers identified, 31 (74%) were case studies. Papers often described changes to services that were attributed to involving patients, including attempts to make services more accessible and producing information leaflets for patients. Changes in the attitudes of organisations to involving patients and positive responses from patients who took part in initiatives were also reported. CONCLUSIONS: Evidence supports the notion that involving patients has contributed to changes in the provision of services across a range of different settings. An evidence base for the effects on use of services, quality of care, satisfaction, or health of patients does not exist. [References: 56]</t>
  </si>
  <si>
    <t>UK-22</t>
  </si>
  <si>
    <t>Curtis,Laurie C.;Wells,Susan Milstrey;Penney,Darby J.;Ghose,Sushmita Shoma;Mistler,Lisa A.;Mahone,Irma H.;Delphin-Rittmon,Miriam;del Vecchio,Paolo;Lesko,Stacey</t>
  </si>
  <si>
    <t>Pushing the envelope: shared decision making in mental health</t>
  </si>
  <si>
    <t>TOPIC: This article reviews the literature on shared decision making in health and mental health and discusses tools in general health that are proposed for adaptation and use in mental health. PURPOSE: To offer findings from literature and a product development process to help inform/guide those who wish to create or implement materials for shared decision making in mental health. SOURCES USED: Published literature and research on issues related to shared decision making in health and mental health, focus groups, and product testing. CONCLUSIONS: Structured shared decision making in mental health shows promise in supporting service user involvement in critical decision making and provides a process to open all treatment and service decisions to informed and respectful dialogue. [References: 38]</t>
  </si>
  <si>
    <t>UK-23</t>
  </si>
  <si>
    <t>Dale,Jeremy;Caramlau,Isabela O.;Lindenmeyer,Antje;Williams,Susan M.</t>
  </si>
  <si>
    <t>Peer support telephone calls for improving health</t>
  </si>
  <si>
    <t>2008 Ot 08</t>
  </si>
  <si>
    <t>BACKGROUND: Peer support telephone calls have been used for a wide range of health-related concerns. However, little is known about their effects. OBJECTIVES: To assess the effects of peer support telephone calls in terms of physical (e.g. blood pressure), psychological (e.g. depressive symptoms), and behavioural health outcomes (e.g. uptake of mammography) and other outcomes. SEARCH STRATEGY: We searched: The Cochrane Library databases (CENTRAL, DARE, CDSR) (issue 4 2007); MEDLINE (OVID) (January 1966 to December 2007); EMBASE (OVID) (January 1985 to December 2007); CINAHL (Athens) (January 1966 to December 2007), trials registers and reference lists of articles, with no language restrictions. SELECTION CRITERIA: Randomised controlled trials of peer support interventions delivered by telephone call. DATA COLLECTION AND ANALYSIS: Two review authors independently extracted data. We present results narratively and in tabular format. Meta-analysis was not possible due to heterogeneity between studies. MAIN RESULTS: We included seven studies involving 2492 participants.Peer support telephone calls were associated with an increase in mammography screening, with 49% of women in the intervention group and 34% of women in the control group receiving a mammogram since the start of the intervention (P 12). The peer support intervention significantly decreased depressive symptomatology at the 4-week assessment (odds ratio (OR) 6.23 (95% confidence interval (CI) 1.15 to 33.77; P = 0.02)) and 8-week assessment (OR 6.23 (95% CI 1.40 to 27.84; P = 0.01). One study investigated the use of peer support for patients with poorly controlled diabetes. There were no significant differences between groups for self-efficacy, HbA1C, cholesterol level and body mass index. AUTHORS' CONCLUSIONS: Whilst this review provides some evidence that peer support telephone calls can be effective for certain health-related concerns, few of the studies were of high quality and so results should be interpreted cautiously. There were many methodological limitations thus limiting the generalisability of findings. Overall, there is a need for further well designed randomised controlled studies to clarify the cost and clinical effectiveness of peer support telephone calls for improvement in health and health-related behaviour. [References: 100]</t>
  </si>
  <si>
    <t>UK-24</t>
  </si>
  <si>
    <t>Daykin,Norma;Evans,David;Petsoulas,Christina;Sayers,Adrian</t>
  </si>
  <si>
    <t>Evaluating the impact of patient and public involvement initiatives on UK health services: A systematic review</t>
  </si>
  <si>
    <t>This article reports on a systematic review of the patient and public involvement (PPI) literature in the UK that was undertaken in 2005 to support an evaluation of the Patient Advice and Liaison Services (PALS) in England. The general PPI literature has been extensively reviewed; here we focus on the relatively small empirically based evaluation literature. The research adopts the framework of realistic evaluation, which identifies contexts, mechanisms and outcomes that lead to favourable and unfavourable outcomes. The question guiding the review is therefore: 'What context and mechanism factors can be identified from empirical research that will lead to successful PPI outcomes?'.</t>
  </si>
  <si>
    <t>UK-25</t>
  </si>
  <si>
    <t>Dickens,Geoff;Picchioni,Marco</t>
  </si>
  <si>
    <t>A systematic review of the terms used to refer to people who use mental health services: user perspectives</t>
  </si>
  <si>
    <t>International Journal of Social Psychiatry</t>
  </si>
  <si>
    <t>OBJECTIVE: The terms used to refer to people who receive mental healthcare have been described as either potentially stigmatizing or empowering. This paper systematically reviews empirical studies of terminological usage in order to ascertain current knowledge. METHODS: Multiple databases were searched using the terms 'patient', 'client', 'service user' and 'consumer'. Empirical, English language studies were included where an aim was to measure outcome related to the various terms used to describe or refer to people who use mental health services. Studies were assessed (i) against a hierarchy of evidence and (ii) using a 12-item checklist of methodological quality. RESULTS: The search resulted in the screening of 13,765 abstracts; full text versions of 69 papers were examined and 11 studies that met the inclusion criteria were identified. All were cross-sectional surveys and all measured participant preference. Nine studies satisfied four or fewer quality markers. 'Client' and 'patient' were the terms preferred by study participants. CONCLUSIONS: Despite a stream of debate in editorial columns and letters pages, it is unclear whether terminological use is important to the people who use mental health services. Preference is the sole outcome investigated empirically. Methodological rigour of extant study findings is largely questionable. Generalization and interpretation from included studies should be approached very cautiously.</t>
  </si>
  <si>
    <t>UK-26</t>
  </si>
  <si>
    <t>Dowling,Bernard;Powell,Martin;Glendinning,Caroline</t>
  </si>
  <si>
    <t>Conceptualising successful partnerships</t>
  </si>
  <si>
    <t>Partnership working has become a central feature of British social welfare policy since 1997. Although this development is applicable to all areas of public welfare, nowhere is it more evident than in the planning and provision of care that overlaps health and social services. The literature survey described in the present paper focused on research examining the impact of partnership working in these areas to assess the evidence concerning its effects and to investigate how partnership 'success' is conceptualised. The literature conceptualised the success of partnerships in two main ways: (1) process issues, such as how well the partners work together in addressing joint aims and the long-term sustainability of the partnership; and (2) outcome issues, including changes in service delivery, and subsequent effects on the health or well-being of service users. The authors found that research into partnerships has centred heavily on process issues, while much less emphasis has been given to outcome success. If social welfare policy is to be more concerned with improving service delivery and user outcomes than with the internal mechanics of administrative structures and decision-making, this is a knowledge gap that urgently needs to be filled. [References: 78]</t>
  </si>
  <si>
    <t>UK-27</t>
  </si>
  <si>
    <t>Duncan,Edward;Best,Catherine;Hagen,Suzanne</t>
  </si>
  <si>
    <t>Shared decision making interventions for people with mental health conditions</t>
  </si>
  <si>
    <t>BACKGROUND: One person in every four will suffer from a diagnosable mental health condition during their life course. Such conditions can have a devastating impact on the lives of the individual, their family and society. Increasingly partnership models of mental health care have been advocated and enshrined in international healthcare policy. Shared decision making is one such partnership approach. Shared decision making is a form of patient-provider communication where both parties are acknowledged to bring expertise to the process and work in partnership to make a decision. This is advocated on the basis that patients have a right to self-determination and also in the expectation that it will increase treatment adherence. OBJECTIVES: To assess the effects of provider-, consumer- or carer-directed shared decision making interventions for people of all ages with mental health conditions, on a range of outcomes including: patient satisfaction, clinical outcomes, and health service outcomes. SEARCH STRATEGY: We searched: the Cochrane Central Register of Controlled Trials (CENTRAL, The Cochrane Library 2008, Issue 4), MEDLINE (1950 to November 2008), EMBASE (1980 to November 2008), PsycINFO (1967 to November 2008), CINAHL (1982 to November 2008), British Nursing Index and Archive (1985 to November 2008) and SIGLE (1890 to September 2005 (database end date)). We also searched online trial registers and the bibliographies of relevant papers, and contacted authors of included studies. SELECTION CRITERIA: Randomised controlled trials (RCTs), quasi-randomised controlled trials (q-RCTs), controlled before-and-after studies (CBAs); and interrupted time series (ITS) studies of interventions to increase shared decision making in people with mental health conditions (by DSM or ICD-10 criteria). DATA COLLECTION AND ANALYSIS: Data on recruitment methods, eligibility criteria, sample characteristics, interventions, outcome measures, participant flow and outcome data from each study were extracted by one author and checked by another. Data are presented in a narrative synthesis. MAIN RESULTS: We included two separate German studies involving a total of 518 participants. One study was undertaken in the inpatient treatment of schizophrenia and the other in the treatment of people newly diagnosed with depression in primary care. Regarding the primary outcomes, one study reported statistically significant increases in patient satisfaction, the other study did not. There was no evidence of effect on clinical outcomes or hospital readmission rates in either study. Regarding secondary outcomes, there was an indication that interventions to increase shared decision making increased doctor facilitation of patient involvement in decision making, and did not increase consultation times. Nor did the interventions increase patient compliance with treatment plans. Neither study reported any harms of the intervention. Definite conclusions cannot be drawn, however, on the basis of these two studies. AUTHORS' CONCLUSIONS: No firm conclusions can be drawn at present about the effects of shared decision making interventions for people with mental health conditions. There is no evidence of harm, but there is an urgent need for further research in this area. [References: 114]</t>
  </si>
  <si>
    <t>UK-28</t>
  </si>
  <si>
    <t>Elwyn,G.;Edwards,A.;Mowle,S.;Wensing,M.;Wilkinson,C.;Kinnersley,P.;Grol,R.</t>
  </si>
  <si>
    <t>Measuring the involvement of patients in shared decision-making: a systematic review of instruments</t>
  </si>
  <si>
    <t>We wanted to determine whether research instruments exist which focus on measuring to what extent health professionals involve patients in treatment and management decisions. A systematic search and appraisal of the relevant literature was conducted by electronic searching techniques, snowball sampling and correspondence with field specialists. The instruments had to concentrate on assessing patient involvement in decision-making by observation techniques (either direct or using audio or videotaped data) and contain assessments of the core aspects of 'involvement', namely evidence of patients being involved (explicitly or implicitly) in decision-making processes, a portrayal of options and a decision-making or deferring stage. Eight instruments met the inclusion criteria. But we did not find any instruments that had been specifically designed to measure the concept of 'involving patients' in decisions. The results reveal that little attention has been given to a detailed assessment of the processes of patient involvement in decision-making. The existing instrumentation only includes these concepts as sub-units within broader assessments, and does not allow the construct of patient involvement to be measured accurately. Instruments developed to measure 'patient-centeredness' are unable to provide enough focus on 'involvement' because of their attempt to cover so many dimensions. The concept of patient involvement (shared decision-making; informed collaborative choice) is emerging in the literature and requires an accurate method of assessment. [References: 88]</t>
  </si>
  <si>
    <t>UK-29</t>
  </si>
  <si>
    <t>Entwistle,V. A.;Renfrew,M. J.;Yearley,S.;Forrester,J.;Lamont,T.</t>
  </si>
  <si>
    <t>Lay perspectives: advantages for health research</t>
  </si>
  <si>
    <t>UK-30</t>
  </si>
  <si>
    <t>Foster,G.;Taylor,S. J. C.;Eldridge,S. E.;Ramsay,J.;Griffiths,C. J.</t>
  </si>
  <si>
    <t>Self-management education programmes by lay leaders for people with chronic conditions</t>
  </si>
  <si>
    <t>2007 Ot 17</t>
  </si>
  <si>
    <t>BACKGROUND: Lay-led self-management programmes are becoming widespread in the attempt to promote self-care for people with chronic conditions. OBJECTIVES: To assess systematically the effectiveness of lay-led self-management programmes for people with chronic conditions. SEARCH STRATEGY: We searched: the Cochrane Central Register of Controlled Trials (CENTRAL, The Cochrane Library 2005, Issue 1), MEDLINE (January 1986 to May 2006), EMBASE (January 1986 to June 2006), AMED (January 1986 to June 2006), CINAHL (January 1986 to June 2006), DARE (1994 to July 2006, National Research Register (2000 to July 2006), NHS Economic Evaluations Database (1994 to July 2006), PsycINFO (January 1986 to June 2006), Science Citation Index (January 1986 to July 2006), reference lists and forward citation tracking of included studies. We contacted principal investigators and experts in the field. There were no language restrictions. SELECTION CRITERIA: Randomised controlled trials (RCTs) comparing structured lay-led self-management education programmes for chronic conditions against no intervention or clinician-led programmes. DATA COLLECTION AND ANALYSIS: Two authors independently assessed trial quality and extracted data. We contacted study authors for additional information. Results of RCTs were pooled using a random-effects model with standardised mean differences (SMDs) or weighted mean differences (WMDs) for continuous outcomes. MAIN RESULTS: We included seventeen trials involving 7442 participants. The interventions shared similar structures and components but studies showed heterogeneity in conditions studied, outcomes collected and effects. There were no studies of children and adolescents, only one study provided data on outcomes beyond six months, and only two studies reported clinical outcomes. PRIMARY OUTCOMES: Health status: There was a small, statistically-significant reduction in: pain (11 studies, SMD -0.10 (95% confidence interval (CI) -0.17 to -0.04)); disability (8 studies, SMD -0.15 (95% CI -0.25 to -0.05); and fatigue (7 studies, SMD -0.16 (95% CI -0.23 to -0.09); and small, statistically-significant improvement in depression (6 studies, SMD -0.16 95% CI -0.24 to -0.07). There was a small (but not statistically- or clinically-significant) improvement in psychological well-being (5 studies; SMD -0.12 (95% CI -0.33 to 0.09)); but no difference between groups for health-related quality of life (3 studies; WMD -0.03 (95% CI -0.09 to 0.02). Six studies showed a statistically-significant improvement in self-rated general health (WMD -0.20 (95% CI -0.31 to -0.10). Health behaviours: 7 studies showed a small, statistically-significant increase in self-reported aerobic exercise (SMD -0.20 (95% CI -0.27 to -0.12)) and a moderate increase in cognitive symptom management (4 studies, WMD -0.55 ( 95% CI -0.85 to -0.26)). Healthcare use: There were no statistically-significant differences between groups in physician or general practitioner attendance (9 studies; SMD -0.03 (95% CI -0.09 to 0.04)). There were also no statistically-significant differences between groups for days/nights spent in hospital (6 studies; WMD -0.32 (95% CI -0.71 to 0.07)). Self-efficacy: (confidence to manage condition) showed a small statistically-significant improvement (10 studies): SMD -0.30, 95% CI -0.41 to -0.19. No adverse events were reported in any of the studies. AUTHORS' CONCLUSIONS: Lay-led self-management education programmes may lead to small, short-term improvements in participants' self-efficacy, self-rated health, cognitive symptom management, and frequency of aerobic exercise. There is currently no evidence to suggest that such programmes improve psychological health, symptoms or health-related quality of life, or that they significantly alter healthcare use. Future research on such interventions should explore longer term outcomes, their effect on clinical measures of disease and their potential role in children and adolescents. [References: 99]</t>
  </si>
  <si>
    <t>UK-31</t>
  </si>
  <si>
    <t>Gagnon,Marie-Pierre;Desmartis,Marie;Lepage-Savary,Dolores;Gagnon,Johanne;St-Pierre,Michele;Rhainds,Marc;Lemieux,Renald;Gauvin,Francois-Pierre;Pollender,Hugo;Legare,France</t>
  </si>
  <si>
    <t>Introducing patients' and the public's perspectives to health technology assessment: A systematic review of international experiences</t>
  </si>
  <si>
    <t>OBJECTIVES: The aim of this study was to review international experiences of patient or public involvement in the field of health technology assessment (HTA). METHODS: A systematic review of the scientific literature was conducted. A literature search was performed across nine databases. Other literature was identified through citation tracking, government websites (HTA agencies), and Internet search engines. Characteristics of the studies, description of the activities related to patient or public involvement, impact of these activities on the HTA process, and factors facilitating or limiting involvement were abstracted independently by two reviewers. RESULTS: A total of 1,441 potentially relevant papers were identified by the main search strategy. Among these, seventeen papers met the inclusion criteria; other search strategies identified seven additional documents. The findings reveal that patient or public involvement in HTA activities was reported in two domains, research and HTA process. In the research domain, patients are consulted to gather evidence about their perspectives, experiences, or preferences about a health technology. These perspectives could add key dimensions to the evaluation of health technologies that might otherwise be overlooked. In the domain of the HTA process, patients or public representatives participate in different stages of this process: prioritization, evidence assessment, or dissemination of findings. CONCLUSIONS: There are few published examples of experiences involving patients and the public in HTA. These examples show that patients' or the public's perspectives could add important dimensions to the evaluation of health technologies. However, there is a need to develop more systematic approaches to considering patients' and the public's perspectives in HTA.</t>
  </si>
  <si>
    <t>UK-32</t>
  </si>
  <si>
    <t>Gilbert,Tony</t>
  </si>
  <si>
    <t>Involving people with learning disabilities in research: issues and possibilities</t>
  </si>
  <si>
    <t>Advances in the social position of people with learning disabilities have led to a situation where research and evaluation studies are increasingly required to include the views and opinions of people with learning disabilities. One key outcome of this shift is that some of the major funding bodies now insist on the inclusion of people with learning disabilities as a condition of research funding. This has produced new possibilities and new challenges for researchers, and it has real consequences for people working in health and social care. The present paper sets out to explore some of the developments and challenges in research with people with learning disabilities. The author provides a selective overview of developments with the aim of demonstrating the richness, ingenuity and potential of research involving people with learning disabilities. The paper is divided into three broad sections that focus on: (1) the ethics and philosophy of participatory research; (2) the methodologies employed at particular points in the research process that are designed to ensure the involvement of participants in research; and (3) building capacity in participatory research as a precondition to the further development of this approach. An investment in capacity would enable this approach to move into the mainstream of research activity involving people with learning disabilities. [References: 61]</t>
  </si>
  <si>
    <t>UK-33</t>
  </si>
  <si>
    <t>Haigh,Carol A.</t>
  </si>
  <si>
    <t>Exploring the evidence base of patient involvement in the management of health care services</t>
  </si>
  <si>
    <t>AIM: This paper aims to explore the evidence base of patient involvement in the management of health care services. BACKGROUND: It has been suggested that, as well as acknowledging the role that service users could play in deciding their own treatment, they should also be involved in the managerial aspects of health service delivery. However, there is no robust evidence base to support user involvement either in terms of patient preference or in terms of improved service outcomes. METHODS: Seven databases were searched using the search terms 'user involvement' and 'service management'. Terms were adjusted for each database to maximize the number of hits. Each paper was graded using the sophisticated typology developed by the UK Department of Health. RESULTS: Four key issues emerged surrounding organizational power, shared meaning, liaison and user contribution. CONCLUSIONS: There is a reasonable body of robust qualitative evidence surrounding user involvement in health service management but a disappointing lack of quantitative studies or mixed methods approaches. Implications for nursing management Using the emergent messages will assist service mangers in enhancing user/provider collaborations. [References: 27]</t>
  </si>
  <si>
    <t>UK-34</t>
  </si>
  <si>
    <t>Kelson,M.</t>
  </si>
  <si>
    <t>User involvement in clinical audit: a review of developments and issues of good practice</t>
  </si>
  <si>
    <t>There have been considerable political and organizational moves to involve 'consumers' (patients, carers, service users, potential users, local communities and the public at large) in the provision, planning and monitoring of health services. Such developments beg the question 'what constitutes good practice in user involvement?'. Taking user views into account relates not only to obtaining feedback on 'hotel' aspects of care (issues such as food and cleanliness) but also to the potential for patient input to clinical audit and the standards by which care itself is measured. Recent policy statements specifically advocate involving users in the process and product of clinical audit. In practice, 'involvement' has meant anything from passing on information to full and active participation in partnership with professionals. This paper outlines some of the issues raised in the published literature on user involvement in clinical audit. Suggesting that real involvement refers to users as active participants, not passive recipients, the paper documents the increasing policy commitment to user involvement and considers issues that influence how the rhetoric is put into practice. [References: 109]</t>
  </si>
  <si>
    <t>UK-35</t>
  </si>
  <si>
    <t>Keogh,Brian;Daly,Louise</t>
  </si>
  <si>
    <t>The ethics of conducting research with mental health service users</t>
  </si>
  <si>
    <t>There is a growing emphasis on conducting research that represents the voices of mental health service users in relation to their experiences of and desires for health care. However, this type of research may sometimes be complicated, as mental health users are frequently identified as a vulnerable research participant population. The aims of this article are to firstly highlight some of the main ethical issues that researchers encounter when carrying out research with people who use the mental health services and secondly to identify strategies that can be used to address these issues. The authors draw on their personal experiences of conducting this type of research. While of general relevance, this article is particularly designed to provide guidance to researchers conducting qualitative studies. [References: 33]</t>
  </si>
  <si>
    <t>UK-36</t>
  </si>
  <si>
    <t>Langston,Anne L.;McCallum,Marilyn;Campbell,Marion K.;Robertson,Clare;Ralston,Stuart H.</t>
  </si>
  <si>
    <t>An integrated approach to consumer representation and involvement in a multicentre randomized controlled trial</t>
  </si>
  <si>
    <t>Although, consumer involvement in individual studies is often limited, their involvement in guiding health research is generally considered to be beneficial. This paper outlines our experiences of an integrated relationship between the organisers of a clinical trial and a consumer organisation. The PRISM trial is a UK multicentre, randomized controlled trial comparing treatment strategies for Paget's disease of the bone. The National Association for the Relief of Paget's Disease (NARPD) is the only UK support group for sufferers of Paget's disease and has worked closely with the PRISM team from the outset. NARPD involvement is integral to the conduct of the trial and specific roles have included: peer-review; trial steering committee membership; provision of advice to participants, and promotion of the trial amongst Paget's disease patients. The integrated relationship has yielded benefits to both the trial and the consumer organisation. The benefits for the trial have included: recruitment of participants via NARPD contacts; well-informed participants; unsolicited patient advocacy of the trial; and interested and pro-active collaborators. For the NARPD and Paget's disease sufferers, benefits have included: increased awareness of Paget's disease; increased access to relevant health research; increased awareness of the NARPD services; and wider transfer of diagnosis and management knowledge to/from health care professionals. Our experience has shown that an integrated approach between a trial team and a consumer organisation is worthwhile. Adoption of such an approach in other trials may yield significant improvements in recruitment and quality of participant information flow. There are, however, resource implications for both parties. [References: 15]</t>
  </si>
  <si>
    <t>UK-37</t>
  </si>
  <si>
    <t>Lewin,S. A.;Dick,J.;Pond,P.;Zwarenstein,M.;Aja,G.;van Wyk,B.;Bosch-Capblanch,X.;Patrick,M.</t>
  </si>
  <si>
    <t>Lay health workers in primary and community health care</t>
  </si>
  <si>
    <t>BACKGROUND: Lay health workers (LHWs) are widely used to provide care for a broad range of health issues. However, little is known about the effectiveness of LHW interventions. OBJECTIVES: To assess the effects of LHW interventions in primary and community health care on health care behaviours, patients' health and wellbeing, and patients' satisfaction with care. SEARCH STRATEGY: We searched the Cochrane Effective Practice and Organisation of Care and Consumers and Communication specialised registers (to August 2001); the Cochrane Central Register of Controlled Trials (to August 2001); MEDLINE (1966- August 2001); EMBASE (1966-August 2001); Science Citations (to August 2001); CINAHL (1966-June 2001); Healthstar (1975-2000); AMED (1966-August 2001); the Leeds Health Education Effectiveness Database and the reference lists of articles. SELECTION CRITERIA: Randomised controlled trials of any intervention delivered by LHWs (paid or voluntary) in primary or community health care and intended to promote health, manage illness or provide support to patients. A 'lay health worker' was defined as any health worker carrying out functions related to health care delivery; trained in some way in the context of the intervention; and having no formal professional or paraprofessional certificated or degreed tertiary education. There were no restrictions on the types of consumers. DATA COLLECTION AND ANALYSIS: Two reviewers independently extracted data onto a standard form and assessed study quality. Studies that compared broadly similar types of interventions were grouped together. Where feasible, the results of included studies were combined and an estimate of effect obtained. MAIN RESULTS: Forty three studies met the inclusion criteria, involving more than 210,110 consumers. These showed considerable diversity in the targeted health issue and the aims, content and outcomes of interventions. Most were conducted in high income countries (n=35), but nearly half of these focused on low income and minority populations (n=15). Study diversity limited meta-analysis to outcomes for five subgroups (n=15 studies) (LHW interventions to promote the uptake of breast cancer screening, immunisation and breastfeeding promotion [before two weeks and between two weeks and six months post partum] and to improve diagnosis and treatment for selected infectious diseases). Promising benefits in comparison with usual care were shown for LHW interventions to promote immunisation uptake in children and adults (RR=1.30 [95% CI 1.14, 1.48] p=0.0001) and LHW interventions to improve outcomes for selected infectious diseases (RR=0.74 [95% CI 0.58, 0.93) p=0.01). LHWs also appear promising for breastfeeding promotion. They appear to have a small effect in promoting breast cancer screening uptake when compared with usual care. For the remaining subgroups (n=29 studies), the outcomes were too diverse to allow statistical pooling. We can therefore draw no general conclusions on the effectiveness of these subgroups of interventions. AUTHORS' CONCLUSIONS: LHWs show promising benefits in promoting immunisation uptake and improving outcomes for acute respiratory infections and malaria, when compared to usual care. For other health issues, evidence is insufficient to justify recommendations for policy and practice. There is also insufficient evidence to assess which LHW training or intervention strategies are likely to be most effective. Further research is needed in these areas. [References: 264]</t>
  </si>
  <si>
    <t>UK-38</t>
  </si>
  <si>
    <t>Lounsbury,David William;Mitchell,Shannon Gwin</t>
  </si>
  <si>
    <t>Introduction to special issue on social ecological approaches to community health research and action</t>
  </si>
  <si>
    <t>We have the potential to make new, substantive contributions to resolving our most pressing community health problems. However, to do so we must adopt a philosophy of science that is directed towards understanding the dynamic complexity and full contextual reality surrounding these issues. A social ecological approach to science is ideally suited to this challenge. This framework is systems-oriented and defines research problems in terms of structures and processes, generating research outcomes that give insight into the dynamic interaction of individuals with their environment across time and space. Though community psychology is built upon social ecological principles, researchers from other disciplines have also noted its utility and implemented interventions based on this framework. In our introductory article to this special issue on social ecological approaches to community health research and action, we present a brief review of the theoretical foundations of the social ecological approach, present highlights from our selected manuscripts, and conclude with some reflections about the need to build further capacity to conduct effective social ecological research to foster community health and well-being. [References: 26]</t>
  </si>
  <si>
    <t>UK-39</t>
  </si>
  <si>
    <t>Menon,Devidas;Stafinski,Tania</t>
  </si>
  <si>
    <t>Role of patient and public participation in health technology assessment and coverage decisions</t>
  </si>
  <si>
    <t>Expert Review of Pharmacoeconomics &amp; Outcomes Research</t>
  </si>
  <si>
    <t>Health technology assessment (HTA) has become an integral part of decision-making on the coverage of new health technologies in most health systems in the developed world. In recent years, pressure to involve patients and members of the public in HTA has grown. In this article, we summarize findings from peer-reviewed and 'gray' literature, and discussions with key informants to determine potential roles for patients and the public in HTA and coverage decision-making. We also summarize existing roles for both groups in jurisdictions. Although there appears to be a general view that involvement of patients and the public is highly desirable, research offering insights into the effectiveness of different approaches to accomplish this is scarce. Nonetheless, many of the HTA agencies in developed countries have established some mechanism for seeking input from patients or the public in their processes.</t>
  </si>
  <si>
    <t>UK-40</t>
  </si>
  <si>
    <t>Minogue,Virginia;Holt,Barrie;Karban,Kate;Gelsthorpe,Simon;Firth,Sarah;Ramsay,Trevor</t>
  </si>
  <si>
    <t>Service user and carer involvement in mental health education, training and research – A literature review</t>
  </si>
  <si>
    <t>As part of an evaluation of service users’ and carers’ experience of involvement in mental health education, training and research, an extended literature review was undertaken. The purpose of this was to review policy underpinning service user and carer involvement in those areas, identify the extent and range of involvement, the processes involved, and the extent to which the effectiveness and impact of involvement had been evaluated. The review found that there was a range of different ways in which people were involved. It identified different types and levels of involvement and different motivations for taking part in involvement activities. Government policy and guidance on public and patient involvement (PPI) in health services has clearly been a driver and has resulted in widespread involvement activity but this has developed on an ad hoc and inconsistent basis. There are benefits for service users and carers, the NHS, and educational establishments arising out of involvement activity. These include improvements in the health and well-being of service users, enhancing the student experience, and improvements to service delivery. However, there are still barriers to involvement including organisational factors and unintentional discrimination. Payment for involvement activity remains an under researched area. Service users value payments but welfare benefits rules, and inconsistent interpretation of good practice guidance, mean this can be a further barrier to involvement. Currently, the evidence base evaluating the effectiveness of service user involvement in a range of activities including service planning, delivery, education and research is limited.</t>
  </si>
  <si>
    <t>UK-41</t>
  </si>
  <si>
    <t>Mitton,Craig;Smith,Neale;Peacock,Stuart;Evoy,Brian;Abelson,Julia</t>
  </si>
  <si>
    <t>Public participation in health care priority setting: A scoping review</t>
  </si>
  <si>
    <t>OBJECTIVE: While much literature has debated public engagement in health care decision-making, there is no consensus on when public engagement should be sought and how it should be obtained. We conducted a scoping review to examine public engagement in one specific area: priority setting and resource allocation. METHOD: The review drew upon a broad range of health and non-health literature in an attempt to elicit what is known and not known on this topic, and through this to outline any guidance to assist decision-makers and identify where efforts for future research should be directed. RESULTS: Governments appear to recognize benefits in consulting multiple publics using a range of methods, though more traditional approaches to engagement continue to predominate. There appears to be growing interest in deliberative approaches to public engagement, which are more commonly on-going rather than one-off and more apt to involve face-to-face contact. However, formal evaluation of public engagement efforts is rare. Also absent is any real effort to demonstrate how public views might be integrated with other decision inputs when allocating social resources. CONCLUSION: While some strands can be taken to inform current priority setting activity, this scoping review identified many gaps and highlights numerous areas for further research. [References: 43]</t>
  </si>
  <si>
    <t>UK-42</t>
  </si>
  <si>
    <t>Moore,Lucie;Kirk,Susan</t>
  </si>
  <si>
    <t>A literature review of children's and young people's participation in decisions relating to health care</t>
  </si>
  <si>
    <t>15-16</t>
  </si>
  <si>
    <t>AIMS AND OBJECTIVES: To review and critique the research literature on children's and young people's participation in health care decision-making, to highlight gaps in the research and to identify implications for nursing practice. BACKGROUND: Children have a right to participate in decisions about their lives. The recognition of this, along with greater acknowledgement of children's capabilities, has led to an increasing awareness that children's views must be given value in both national policy and individual decisions. Health professionals have also been given explicit direction to ensure that children are actively involved in decision-making. DESIGN: Literature review. METHOD: Search of electronic databases and manual searching of journals and reference lists between 1990-2009. RESULTS: Children want to be involved in discussions about their care but it is unclear to what extent this happens in practice. The research conducted has interpreted participation in different ways. Studies have compared decisions of differing importance in terms of risk and many have a wide age range in their samples, including children who are arguably too young for meaningful participation. However, this heterogeneity is often overlooked in the reporting of studies. Aspects of practice which can help or hinder participation are identified but there is little evidence on the outcome benefits of participation. In addition, there has been an over-reliance on interviews as the method of data collection. CONCLUSIONS: Research using a combination of observation and interviewing would provide more in-depth knowledge about participation in practice. In addition, studies should consider decisions of similar consequence and children at an age when participation is appropriate. RELEVANCE TO CLINICAL PRACTICE: The need for health professionals to ensure children are protected is undisputed but should not prevent children's rights to participate from being enacted. Practitioners, therefore, need further guidance on how to facilitate the participation of children.</t>
  </si>
  <si>
    <t>UK-43</t>
  </si>
  <si>
    <t>Rummery,Kirstein</t>
  </si>
  <si>
    <t>Healthy partnerships, healthy citizens? An international review of partnerships in health and social care and patient/user outcomes</t>
  </si>
  <si>
    <t>As a result of changes in the governance of health and social care organizations across developed welfare states they are under increasing pressure to work in partnership with each other (at an organizational and inter-professional level) and with the private and voluntary sector. Drawing on a comparative literature review of the theoretical and empirical evidence from health and social care partnerships across developed welfare states, this paper aims to examine the policy drivers behind such changes and the effects the changes have had on the governance of health and social care, the results for service commissioners and practitioners, and particularly the results for patients and service users. It examines some of the evidence that suggests that patient/user involvement and outcomes may at best be unaffected, and at worst be negatively compromised by shifts towards increasing partnership working in health and social care. It will conclude by discussing what lessons can be drawn about service re-organization and user involvement in welfare organizations generally, and how best to protect the interests of vulnerable and disenfranchised groups of service users. [References: 95]</t>
  </si>
  <si>
    <t>UK-44</t>
  </si>
  <si>
    <t>Shah,Syed Ghulam Sarwar;Robinson,Ian</t>
  </si>
  <si>
    <t>Benefits of and barriers to involving users in medical device technology development and evaluation</t>
  </si>
  <si>
    <t>OBJECTIVES: This study investigated the benefits of and barriers to user involvement in medical device technology development and evaluation. METHODS: A structured review of published literature in peer-reviewed journals was conducted. RESULTS: This literature review revealed that the main benefits of user involvement were an increased access to user needs, experiences, and ideas; improvements in medical device designs and user interfaces; and an increase in the functionality, usability, and quality of the devices. On the other hand, resource issues, particularly those of time and money were found the key impediments to involving users in the development and evaluation of medical device technologies. This study also has categorized both the benefits of and barriers to user involvement. CONCLUSIONS: The involvement of users in medical device technology development and evaluation requires resources, which are limited; however, this involvement is essential from both users and manufacturers perspectives. [References: 81]</t>
  </si>
  <si>
    <t>UK-45</t>
  </si>
  <si>
    <t>Simpson,Emma L.;House,Allan O.</t>
  </si>
  <si>
    <t>Involving users in the delivery and evaluation of mental health services: systematic review</t>
  </si>
  <si>
    <t>OBJECTIVES: To identify evidence from comparative studies on the effects of involving users in the delivery and evaluation of mental health services. DATA SOURCES: English language articles published between January 1966 and October 2001 found by searching electronic databases. STUDY SELECTION: Systematic review of randomised controlled trials and other comparative studies of involving users in the delivery or evaluation of mental health services. DATA EXTRACTION: Patterns of delivery of services by employees who use or who used to use the service and professional employees and the effects on trainees, research, or clients of mental health services. RESULTS: Five randomised controlled trials and seven other comparative studies were identified. Half of the studies considered involving users in managing cases. Involving users as employees of mental health services led to clients having greater satisfaction with personal circumstances and less hospitalisation. Providers of services who had been trained by users had more positive attitudes toward users. Clients reported being less satisfied with services when interviewed by users. CONCLUSIONS: Users can be involved as employees, trainers, or researchers without detrimental effect. Involving users with severe mental disorders in the delivery and evaluation of services is feasible. [References: 23]</t>
  </si>
  <si>
    <t>UK-46</t>
  </si>
  <si>
    <t>Smith,Elizabeth;Ross,Fiona M.</t>
  </si>
  <si>
    <t>Service user involvement and integrated care pathways</t>
  </si>
  <si>
    <t>PURPOSE: Understanding patients' experiences of their interactions with health services is an important step in building quality from within. The purpose of this article is to look at the possibilities for involving service users in the development of the National Health Service in England through the structure of integrated care pathways (ICPs). DESIGN/METHODOLOGY/APPROACH: A systematic literature review was undertaken to identify how patient experiences have been attained and used in three clinical areas: cataract care, hip replacement and knee arthroscopy. The information was weighted according to methodological criteria and synthesized according to the typical stages of each pathway. Key issues were summarised thematically across each pathway. FINDINGS: The findings relate to the use of patient views and experiences within organisational structures, service development, methodological research, education and training. The article identifies important issues of practical significance for involving service users in the planning and development of patient focused ICPs: such as the diversity of patients, perspectives of continuity, information and patient support and the need for methodological research. RESEARCH LIMITATIONS/IMPLICATIONS: The review is limited in that the literature across all three pathways tends to report findings of small studies undertaken in one clinical service or setting and most studies are not randomised or controlled. ORIGINALITY/VALUE: The literature identified by the review contains important messages for both NHS policy and future research to involve service users in the planned expansion and plurality of NHS care. [References: 86]</t>
  </si>
  <si>
    <t>UK-47</t>
  </si>
  <si>
    <t>Stewart,Ruth J.;Caird,Jenny;Oliver,Kathryn;Oliver,Sandy</t>
  </si>
  <si>
    <t>Patients' and clinicians' research priorities</t>
  </si>
  <si>
    <t>BACKGROUND: If research addresses the questions of relevance to patients and clinicians, decision-makers will be better equipped to design and deliver health services which meet their needs. To this end, a number of initiatives have engaged patients and clinicians in setting research agendas. This paper aimed to scope the research literature addressing such efforts. METHODS: A systematic search strategy combined electronic searches of bibliographic databases with handsearching and contacting key authors. Two researchers, initially working independently, described the relevant reports. FINDINGS: Over 250 studies addressed patients' or clinicians' priorities for research and outcomes for assessment. This literature described different routes for patients and clinicians to contribute to research agendas. Two-thirds of the studies addressing patients' or clinicians' research questions were applicable across health care, with the remainder focussed on specific health conditions. The 27 formal studies of patient involvement revealed a literature that has grown in the last decade. Although only nine studies engaged patients and clinicians in identifying research questions together, they show that methods have advanced over time, with all of them engaging participants directly and repeatedly in facilitated debate and most employing formal decision-making procedures. CONCLUSION: A sizeable literature is available to inform priorities for research and the methods for setting research agendas with patients and clinicians. We recommend that research funders and researchers draw on this literature to provide relevant research for health service decision-makers. Copyright © 2010 Blackwell Publishing Ltd.</t>
  </si>
  <si>
    <t>UK-48</t>
  </si>
  <si>
    <t>Verdonschot,M. M. L.;de Witte,L. P.;Reichrath,E.;Buntinx,W. H. E.;Curfs,L. M. G.</t>
  </si>
  <si>
    <t>Impact of environmental factors on community participation of persons with an intellectual disability: a systematic review</t>
  </si>
  <si>
    <t>Journal of Intellectual Disability Research</t>
  </si>
  <si>
    <t>STUDY DESIGN: A systematic review of the literature. OBJECTIVES: To describe which environmental factors have an impact on community participation of persons with an intellectual disability. METHODS: A systematic literature search was conducted for the period of 1996-2006 in Pubmed, CINAHL and PSYCINFO. Search terms were derived from the International Classification of Functioning, Disability and Health. Three investigators assessed the relevance of the studies identified using predefined selection criteria. Aspects of community participation included were: domestic life; interpersonal interactions and relationships; major life areas; community, civic and social life. Environmental factors included were: products and technology; natural environment and human-made changes to environment; support and relationships; attitudes; services, systems and policies. RESULTS: Out of 236 initial hits, 9 quantitative studies and 2 qualitative studies met the predefined selection criteria and were included in the study. Various research instruments were used in the studies and only one study used a conceptual framework. The review allowed the identification of a number of environmental factors positively affecting participation: opportunities to make choices; variety and stimulation of the environment of facilities; opportunities for resident involvement in policy making; small residential facilities; opportunities for autonomy; vocational services; social support; family involvement; assistive technology; and positive staff attitudes. A number of identified environmental factors negatively affecting participation are: lack of transport and not feeling accepted. DISCUSSION: It can be concluded that little has been published about the impact of environmental factors on community participation. Many studies do not clearly define the concept of community participation. Research on the impact of environmental factors on community participation so far seems not to be based on a theoretical framework. Most studies focused on the impact of services on community participation in general. [References: 23]</t>
  </si>
  <si>
    <t>UK-49</t>
  </si>
  <si>
    <t>Viswanathan,M.;Ammerman,A.;Eng,E.;Garlehner,G.;Lohr,K. N.;Griffith,D.;Rhodes,S.;Samuel-Hodge,C.;Maty,S.;Lux,L.;Webb,L.;Sutton,S. F.;Swinson,T.;Jackman,A.;Whitener,L.</t>
  </si>
  <si>
    <t>Community-based participatory research: assessing the evidence</t>
  </si>
  <si>
    <t>Evidence Report</t>
  </si>
  <si>
    <t>Technology Assessment (Summary). (99)1-8</t>
  </si>
  <si>
    <t>Papers from the Rogers, Bethel and Boddy 2017</t>
  </si>
  <si>
    <t>RefWorks folder: UK Ref M - 85 references</t>
  </si>
  <si>
    <t xml:space="preserve">selected for full text review </t>
  </si>
  <si>
    <t>included in data extraction</t>
  </si>
  <si>
    <t>UK-50</t>
  </si>
  <si>
    <t>Abelson,J.</t>
  </si>
  <si>
    <t>Understanding the role of contextual influences on local health-care decision making: case study results from Ontario, Canada.</t>
  </si>
  <si>
    <t>Approaches to involving the public in local health care decision making processes (and analyses of these approaches) have tended to treat participation and publics uniformly in search of the ideal method of involving the public or providing the same opportunities for public participation regardless of differing socio-economic, cultural, insitutional or political contexts within which decisions are made. Less attention has been given to the potential for various contextual factors to influence both the methods employed and the outcomes of such community decision-making processes. The paper explores the role that context (three sets of contextual influences more specifically) plays in shaping community decision-making processes. Results from case studies of public participation in local health-care decision making in four geographic communities in Ontario are presented. During the study period, two of these communities were actively involved in health services restructuring processes while one had recently completed its process and the fourth had not yet engaged in one. Several themes emerge from the case studies regarding the identification and role of contextual influences in differentially shaping participation in local health care decision-making. These include the propensity for communities with different social and structural attributes to engage in different "styles" of participation; the importance attached to "community values" in shaping both the qualitative and quantitative aspects of participation: the role of health councils, local government and inter-organizational collaboration as participation "enablers"; and the politicization of participation that occurs around contentious issues such as hospital closures.</t>
  </si>
  <si>
    <t>UK-51</t>
  </si>
  <si>
    <t>Abelson,Julia;Eyles,John;McLeod,Christopher B.;Collins,Patricia;McMullan,Colin;Forest,Pierre-Gerlier</t>
  </si>
  <si>
    <t>Does deliberation make a difference? Results from a citizens panel study of health goals priority setting.</t>
  </si>
  <si>
    <t>How to involve the public in setting health and health care priorities is a constant challenge for health system decisions. Policy maker interest in involving the public in increasingly complex and value-laden priority setting processes has led to the use of deliberative public involvement methods designed to promote discussion and debate among participants with the objective of obtaining more informed and consensual views. These methods have not been evaluated rigorously using controlled designs with pre- and post-test measurements. We examined, using a controlled design, the effects of introducing different opportunities for deliberation into a process for obtaining public input into a community health goals priority setting process. Our findings indicate that deliberation does make a difference to participant views. As more deliberation is introduced, participant views may be more amenable to change. Deliberation also offers the potential for views to become more rather than less entrenched. While we are beginning to understand the difference deliberation makes to participant views, we are still at an early stage in understanding the process through which these differences come about and what difference deliberation makes to broader outcomes such as civic competence, civic engagement and health policy decisions.</t>
  </si>
  <si>
    <t>UK-52</t>
  </si>
  <si>
    <t>Abelson,Julia;Forest,Pierre-Gerlier;Eyles,John;Casebeer,Ann;Martin,Elisabeth;Mackean,Gail</t>
  </si>
  <si>
    <t>Examining the role of context in the implementation of a deliberative public participation experiment: results from a Canadian comparative study.</t>
  </si>
  <si>
    <t>To resolve tensions among competing sources of evidence and public expectations, health-care managers and policy makers are turning more than ever to involve the public in a wide range of decisions. Yet efforts to use research evidence to inform public involvement decisions are hampered by an absence of rigorous public participation evaluation research. In particular, greater rigour in exploring the roles played by different contextual variables--such as characteristics of the issue of interest, the culture of the sponsoring organization and attributes of the decision being made--is needed. Using a comparative quasi-experimental design, we assessed the performance of a generic public participation method implemented in 5 Canadian regionalized health settings between 2001 and 2004. Participant and decision-maker perspectives were assessed and, through direct observation, the roles exerted by contextual variables over the public involvement processes were documented and analysed. Our findings demonstrate that a generic public participation method can be implemented in a variety of contexts and with considerable success. Context exerts fostering and inhibiting influences that contribute to more (or less) successful implementation. Public participation practitioners are encouraged to pay careful attention to the types of issues and decisions for which they are seeking public input. Sufficient organizational resources and commitment to the goals of the public participation process are also required. Attention to these contextual attributes and their influence on the design and outcomes of public participation processes is as important as choosing the "right" public participation mechanism.</t>
  </si>
  <si>
    <t>UK-53</t>
  </si>
  <si>
    <t>Abelson,Julia;Miller,Fiona A.;Giacomini,Mita</t>
  </si>
  <si>
    <t>UK-54</t>
  </si>
  <si>
    <t>Abma,Tineke A.</t>
  </si>
  <si>
    <t>Patient participation in health research: research with and for people with spinal cord injuries.</t>
  </si>
  <si>
    <t>Traditionally, patients are rarely seen as partners in health research; their influence on priority setting, research design, the undertaking of research, and interpretation and dissemination of findings was marginal. Nowadays, health researchers, funding agencies, governments, and patient organizations are beginning to acknowledge that the passive role of patients in health research is no longer satisfactory. The emerging commitment and consensus concerning the aims and features of patient participation in research have created a need for an appropriate method to engage patients as partners in health research. In this article, the author argues that a responsive-constructivist approach to evaluation fits with the aims and features of patient participation. She illustrates its potential with a case example that concerns a dialogue among patients and (clinical) researchers in the field of spinal cord injuries. She reflects on learning experiences and the (un)expected difficulties and potentials in creating social conditions for patient participation in health research.</t>
  </si>
  <si>
    <t>UK-55</t>
  </si>
  <si>
    <t>Ahmed,Syed M.;Palermo,Ann-Gel S.</t>
  </si>
  <si>
    <t>Community engagement in research: frameworks for education and peer review.</t>
  </si>
  <si>
    <t>Community engagement in research may enhance a community's ability to address its own health needs and health disparities issues while ensuring that researchers understand community priorities. However, there are researchers with limited understanding of and experience with effective methods of engaging communities. Furthermore, limited guidance is available for peer-review panels on evaluating proposals for research that engages communities. The National Institutes of Health Director's Council of Public Representatives developed a community engagement framework that includes values, strategies to operationalize each value, and potential outcomes of their use, as well as a peer-review framework for evaluating research that engages communities. Use of these frameworks for educating researchers to create and sustain authentic community-academic partnerships will increase accountability and equality between the partners.</t>
  </si>
  <si>
    <t>duplicate</t>
  </si>
  <si>
    <t>UK-56</t>
  </si>
  <si>
    <t>Ali,Khalid;Roffe,Christine;Crome,Peter</t>
  </si>
  <si>
    <t>What patients want: consumer involvement in the design of a randomized controlled trial of routine oxygen supplementation after acute stroke.</t>
  </si>
  <si>
    <t>Stroke</t>
  </si>
  <si>
    <t>BACKGROUND AND PURPOSE: To involve stroke patients and carers in the design of a study of oxygen supplementation in acute stroke and to obtain their views on the importance of the study, consent issues, relevance, and acceptability of the outcome measures, and the preferred method of follow-up. METHODS: This study involved qualitative and quantitative research. Three focus group meetings were held with individuals who have had personal experience of stoke, mostly stoke patients and their partners or carers (an association of young stroke sufferers and 2 dysphasia support groups each from a different town in the West Midlands, UK). The researchers explained the planned oxygen supplementation study and encouraged participants to comment and make suggestions in a semistructured interview. The audience was then asked to complete a questionnaire relating to the study. RESULTS: Seventy-three people (67% stroke patients and 33% carers; mean age 64; range 31 to 86 years; and 47% males) attended the 3 meetings. The overall response rate to the questionnaires was 70%. Most of the respondents considered the study worthwhile (97%) and the planned outcome measures relevant. In addition, assessment of speech, memory, sleep, and cognitive function was raised by &gt;20% of respondents as important outcomes. Seventy-five percent would agree with assent from a family member on behalf of incompetent patients, and 92% would agree to a doctor recruiting incompetent patients to the study and seeking consent/assent later. The majority of respondents (80%) preferred personal contact with the researcher or a representative to a questionnaire for follow-up. CONCLUSIONS: Involvement of stroke patients and carers helped us identify outcome measures that are important to the stroke population but not routinely addressed in stroke assessment scales. A high proportion of respondents asked for waiver of consent and agreed to family's assent on behalf of incompetent patients. Although consumer involvement has helped us to make the study more relevant to the public, it has also led to difficult scientific and ethical conflicts in protocol design.</t>
  </si>
  <si>
    <t>UK-57</t>
  </si>
  <si>
    <t>Andejeski,Yvonne;Bisceglio,Isabelle T.;Dickersin,Kay;Johnson,Jean E.;Robinson,Sabina I.;Smith,Helene S.;Visco,Frances M.;Rich,Irene M.</t>
  </si>
  <si>
    <t>Quantitative impact of including consumers in the scientific review of breast cancer research proposals.</t>
  </si>
  <si>
    <t>OBJECTIVE: To evaluate the impact of having breast cancer survivors with advocacy experience (consumers) participate as voting members of scientific review panels for proposals on breast cancer research. As major stakeholders, patients and other consumer advocates sought inclusion in all decision-making processes affecting funding of disease-targeted research. METHOD: Cross-sectional analysis of assigned proposal scores ranging from 5.0 (acceptable) to 1.0 (outstanding); before (prepanel) and after (postpanel) opinion questionnaires. Forty-six panels reviewed 2206 proposals for the Fiscal Year 1995 Department of Defense (DOD) Breast Cancer Research Program. Analyses were limited to the 42 panels scheduled to meet on site and the 2190 proposals scored by both participant groups. There were 85 consumers and 638 scientists. The main outcome measures were proposal merit scores (raw, overall, and participant-specific means) and opinions concerning perceived benefits and drawbacks of consumer involvement. RESULTS: In general, the voting patterns of consumers were similar to those of scientists. Final proposal scores were the same as those that would have been obtained without consumer voting for 76.2% of the proposals, more favorable for 15.2% of the proposals, and less favorable for 8.6% of the proposals. For all but 13 proposals, the difference was +/-0.1. Prepanel opinions regarding consumer involvement were generally positive. Prepanel and postpanel comparisons almost always showed that significantly greater proportions of participants had positive postpanel opinions than had negative postpanel opinions. Having consumers on review panels was reported to be beneficial (83.9% and 98.2% for scientists and consumers, respectively) and to not have drawbacks (74.7% and 87.3%, respectively). CONCLUSIONS: Our results support continued participation of consumers in our peer review process. The DOD program can serve as a model for other research programs considering consumer involvement.</t>
  </si>
  <si>
    <t>UK-58</t>
  </si>
  <si>
    <t>Ansari,Walid El;Andersson,Edward</t>
  </si>
  <si>
    <t>Beyond value? Measuring the costs and benefits of public participation</t>
  </si>
  <si>
    <t>Journal of Integrated Care</t>
  </si>
  <si>
    <t>Purpose ? The costs and benefits of patient/public involvement in health, social and political settings are important determinants of whether people and organisations participate. However, actual costs and benefits of public participation are rarely measured other than as proxies or as only ?measuring the measurable?. This paper aims to examine whether economic analysis poses a threat or an opportunity for future public participation.Design/methodology/approach ? This inquiry is based on original research by INVOLVE (literature review of participation costs/benefits; qualitative interviews with ?think tanks?, participants and managers of participation projects) that examined the options for measuring monetary costs and benefits of public participation.Findings ? The case against measuring includes: mainstream economic theory is unable to explain participation; mainstream economic models are unsuitable for appropriately assessing participation costs and benefits; participation benefits are beyond economic value; and, economic values of participation may be misinterpreted and misused. Conversely, the case for measuring includes: economic measurement is necessary because public participation constitutes investments of public resources; there is a need to improve the evidence base on which participation decisions are made; the lack of economic information about participation causes problems; and neo?classical economics is not the only available option for measuring participation costs/benefits.Research limitations/implications ? The limitations and implications for granting bodies, researchers/health economists, evaluators/administrators, and donor?commissioned evaluations are discussed.Originality/value ? There is a need for innovative indicators that capture the costs and benefits of public participation, as well as appropriate resources for the economic analysis of such initiatives.; Purpose ? The costs and benefits of patient/public involvement in health, social and political settings are important determinants of whether people and organisations participate. However, actual costs and benefits of public participation are rarely measured other than as proxies or as only ?measuring the measurable?. This paper aims to examine whether economic analysis poses a threat or an opportunity for future public participation.Design/methodology/approach ? This inquiry is based on original research by INVOLVE (literature review of participation costs/benefits; qualitative interviews with ?think tanks?, participants and managers of participation projects) that examined the options for measuring monetary costs and benefits of public participation.Findings ? The case against measuring includes: mainstream economic theory is unable to explain participation; mainstream economic models are unsuitable for appropriately assessing participation costs and benefits; participation benefits are beyond economic value; and, economic values of participation may be misinterpreted and misused. Conversely, the case for measuring includes: economic measurement is necessary because public participation constitutes investments of public resources; there is a need to improve the evidence base on which participation decisions are made; the lack of economic information about participation causes problems; and neo?classical economics is not the only available option for measuring participation costs/benefits.Research limitations/implications ? The limitations and implications for granting bodies, researchers/health economists, evaluators/administrators, and donor?commissioned evaluations are discussed.Originality/value ? There is a need for innovative indicators that capture the costs and benefits of public participation, as well as appropriate resources for the economic analysis of such initiatives.</t>
  </si>
  <si>
    <t>UK-59</t>
  </si>
  <si>
    <t>Avard,Denise;Jean,Michele Stanton;Gregoire,Gabrielle;Page,Madeline</t>
  </si>
  <si>
    <t>Public involvement in health genomics: the reality behind the policies</t>
  </si>
  <si>
    <t>International Journal of Consumer Studies</t>
  </si>
  <si>
    <t>Public involvement is increasingly becoming the norm as stakeholders recognize the need to inform, consult and engage the public. However, there is limited understanding about the meaning and implications of public involvement, in particular elements like the levels of public involvement, the goals of the involvement, the type of public to be involved, the methods of involving the public and the need to assess effectiveness. We conducted a systematic review of policy documents/guidelines published between 1998 and 2009, by governments, health professionals and the public regarding public involvement in the area of human genomics. Documents were identified using the HUMGEN database and organizational web sites. A total of 70 documents were retrieved addressing public involvement and human genomics. The review revealed that 22 documents mentioned the active process of partnership and collaboration, whereas 27 mentioned consultation and 29 mentioned education. The most common goals were building trust and respect, followed by education, governance and lastly, understanding risks and benefits. We found that less than a third of the documents defined who the public is, and when mechanisms for public involvement were mentioned, they were rarely placed into a context. Few documents drew attention to evaluation. It is reassuring to see that there has been an emphasis placed on public involvement in the area of health and genomics. The findings underscore the gaps existing in the actual policy documents/guidelines and the need to clarify the goals, the methods, who is the public, what mechanism are appropriate and the need for evaluation when addressing public involvement in health genomics.</t>
  </si>
  <si>
    <t>UK-60</t>
  </si>
  <si>
    <t>Baart,Ingrid L. M. A.;Abma,Tineke A.</t>
  </si>
  <si>
    <t>Patient participation in fundamental psychiatric genomics research: a Dutch case study.</t>
  </si>
  <si>
    <t>OBJECTIVE To analyse the results of an action research process, the aim of which is to involve patients in fundamental psychiatric genomics research, against theoretical backgrounds that formulate a Dialogue Model for patient involvement. BACKGROUND Mixed views continue to exist about the value, appropriateness and potential of involving consumers and patients in basic medical research. There is a need to learn from practical examples. DESIGN An action research process was set up to facilitate and stimulate the involvement of a Dutch patient organization and a family organization in a psychiatric research consortium. FINDINGS The premises and procedures of the Dialogue Model constitute good guidelines for involvement in fundamental research. However, the normative core features for patient involvement underlying the model prove problematic due to: (i) properties of complex psychiatric genomics research; (ii) the entanglement of subjectivity and basic psychiatric science; (iii) universal notions of citizenship and difficulties of delineating the patient in psychiatric genomics research. CONCLUSION Interaction and dialogue among scientists, patients and family members are possible in fundamental genomics research. The best approach for involvement would seem to be based on the creation of common ground and an evolving dialogue, which the guidelines of the Dialogue Model can provide. The challenge here will be to create also a dialogue on the normative anchor points of the dialogue process and to identify and monitor power relations inherent in these (tangible) dialogues. Copyright © 2010 Blackwell Publishing Ltd.</t>
  </si>
  <si>
    <t>UK-61</t>
  </si>
  <si>
    <t>Banzi,Rita;Moja,Lorenzo;Pistotti,Vanna;Facchini,Andrea;Liberati,Alessandro</t>
  </si>
  <si>
    <t>Conceptual frameworks and empirical approaches used to assess the impact of health research: an overview of reviews.</t>
  </si>
  <si>
    <t>BACKGROUND: How to assess the impact of research is of growing interest to funders, policy makers and researchers mainly to understand the value of investments and to increase accountability. Broadly speaking the term "research impact" refers to the contribution of research activities to achieve desired societal outcomes. The aim of this overview is to identify the most common approaches to research impact assessment, categories of impact and their respective indicators. METHODS: We systematically searched the relevant literature (PubMed, The Cochrane Library (1990-2009)) and funding agency websites. We included systematic reviews, theoretical and methodological papers, and empirical case-studies on how to evaluate research impact. We qualitatively summarised the included reports, as well the conceptual frameworks. RESULTS: We identified twenty-two reports belonging to four systematic reviews and 14 primary studies. These publications reported several theoretical frameworks and methodological approaches (bibliometrics, econometrics, ad hoc case studies). The "payback model" emerged as the most frequently used. Five broad categories of impact were identified: a) advancing knowledge, b) capacity building, c) informing decision-making, d) health benefits, e) broad socio-economic benefits. For each proposed category of impact we summarized a set of indicators whose pros and cons are presented and briefly discussed. CONCLUSIONS: This overview is a comprehensive, yet descriptive, contribution to summarize the conceptual framework and taxonomy of an heterogeneous and evolving area of research. A shared and comprehensive conceptual framework does not seem to be available yet and its single components (epidemiologic, economic, and social) are often valued differently in different models.</t>
  </si>
  <si>
    <t>UK-62</t>
  </si>
  <si>
    <t>Barber,Rosemary;Beresford,Peter;Boote,Jonathan;Cooper,Cindy;Faulkner,Alison</t>
  </si>
  <si>
    <t>Evaluating the impact of service user involvement on research: a prospective case study</t>
  </si>
  <si>
    <t>As service user involvement in health and social care research has become more firmly embedded in health policies, both in the UK and internationally, there is increasing interest in evaluating its potential benefits and outcomes. Impact studies have highlighted a range of different types of service user involvement, using diverse research methods, within various research topics and involving different stakeholders. Potential benefits to research, researchers and the service users actively involved in research have been identified, along with the possibility of some negative consequences. Many impact studies have been criticized for being based on informal retrospective accounts of researchers and service users working together. Few have been underpinned by conceptual models, and there is a paucity of detailed accounts of the process of involvement that would enable replication. This paper reports an account of a prospective, qualitative exploration of service user involvement within a study, where the aims of the evaluation were agreed beforehand. Reflective discussions about the process and progress of service user involvement at different stages of the study were recorded, transcribed and analysed. The qualitative analysis identified perceived benefits to research, researchers and service user researchers that endorsed previous findings. The analysis also highlighted subjective and interpersonal aspects of service user involvement that have seldom been reported. This evaluation demonstrates the benefits of allowing time for structured reflection and adds to the understanding of the process and meaning of service user involvement in research.</t>
  </si>
  <si>
    <t>UK-63</t>
  </si>
  <si>
    <t>Barber,Rosemary;Boote,Jonathan D.;Parry,Glenys D.;Cooper,Cindy L.;Yeeles,Philippa;Cook,Sarah</t>
  </si>
  <si>
    <t>Can the impact of public involvement on research be evaluated? A mixed methods study.</t>
  </si>
  <si>
    <t>BACKGROUND: Public involvement is central to health and social research policies, yet few systematic evaluations of its impact have been carried out, raising questions about the feasibility of evaluating the impact of public involvement. OBJECTIVE: To investigate whether it is feasible to evaluate the impact of public involvement on health and social research. METHODS: Mixed methods including a two-round Delphi study with pre-specified 80% consensus criterion, with follow-up interviews. UK and international panellists came from different settings, including universities, health and social care institutions and charitable organizations. They comprised researchers, members of the public, research managers, commissioners and policy makers, self-selected as having knowledge and/or experience of public involvement in health and/or social research; 124 completed both rounds of the Delphi process. A purposive sample of 14 panellists was interviewed. RESULTS: Consensus was reached that it is feasible to evaluate the impact of public involvement on 5 of 16 impact issues: identifying and prioritizing research topics, disseminating research findings and on key stakeholders. Qualitative analysis revealed the complexities of evaluating a process that is subjective and socially constructed. While many panellists believed that it is morally right to involve the public in research, they also considered that it is appropriate to evaluate the impact of public involvement. CONCLUSIONS: This study found consensus among panellists that it is feasible to evaluate the impact of public involvement on some research processes, outcomes and on key stakeholders. The value of public involvement and the importance of evaluating its impact were endorsed. Copyright © 2011 Blackwell Publishing Ltd.</t>
  </si>
  <si>
    <t>UK-64</t>
  </si>
  <si>
    <t>Bennetts,Wanda;Cross,Wendy;Bloomer,Melissa</t>
  </si>
  <si>
    <t>Understanding consumer participation in mental health: Issues of power and change.</t>
  </si>
  <si>
    <t>Consumer participation occurs in all Victorian public mental health services. Area mental health services employ consumer consultants to enhance consumer participation across the network. Ongoing support of management is essential to the success of consumer participation. This project aimed to explore understandings of consumer participation from a manager's perspective. Semistructured interviews were conducted with seven participants in this qualitative, interpretive study. The thematic analysis revealed the complexities around defining consumer participation and demonstrated the difficulties and possible reasons as to why there is no real clarity between managers, service providers, and consumers as to what consumer participation should look like. Power and change were the primary themes. Power and the overwhelming consensus that the medical model and those working within it hold the most power was strongly represented in this study. Legislation and workplace settings were seen as considerable factors adding to the disempowerment of consumers within an already disempowering mental health system. Change was the other main theme that emerged, with culture and attitudes of the old 'institutionalized' thinking that still pervades some pockets of mental health services being seen as the major barriers to change. The role of the consumer consultant was a prominent subtheme, with their role in training and the education of workers seen as an essential and positive way to progress consumer participation. These findings demonstrate that managers consider there to be hope for consumers, brought about by collective action and lobbying, and through consumer participation in less-restrictive parts of the service (community settings). Copyright © 2011 The Authors. International Journal of Mental Health Nursing © 2011 Australian College of Mental Health Nurses Inc.</t>
  </si>
  <si>
    <t>Braye,Suzy;Preston-Shoot,Michael</t>
  </si>
  <si>
    <t>The systematic review methodology literature refers to the importance of involving stakeholders, including service users and carers, in the research. However, compared with other aspects of the methodology, this aspect of conducting systematic reviews is under-developed and the practice of involvement appears highly variable. This article draws on the experience of working with service users and carers in one systematic review to review the barriers to participation and the components of effective involvement. It suggests that quality standards can be identified for service user and carer involvement in systematic reviews, which will benefit policy and practice development.</t>
  </si>
  <si>
    <t>UK-66</t>
  </si>
  <si>
    <t>Burrus,B. B.;Liburd,L. C.;Burroughs,A.</t>
  </si>
  <si>
    <t>Maximizing participation by black Americans in population-based diabetes research: the Project DIRECT pilot experience.</t>
  </si>
  <si>
    <t>Diabetes and its associated complications and risk factors have a higher prevalence among blacks than whites. To reduce the burden of diabetes within the black community, research is needed to assess the behavioral, social, and environmental correlates associated with this disproportionate burden. Because of some well known instances of historical exploitation and abuse from medical and public health research conducted in black communities, this population has little enthusiasm for additional research, despite pressing health needs. This paper describes the process used to eliminate barriers and enhance trust between the target community and the researchers conducting a population survey of diabetes in Wake County, North Carolina. A community advisory board was organized to (1) review the survey instruments and methodologies, (2) identify persons from the community to serve as interviewers, and (3) promote the survey using the major local communication channels. The response rate to both the household survey and the comprehensive medical exam was 77%. Eighty-one percent of eligible black respondents completed the household exam and 80% completed the comprehensive medical exam. Advantages of building collaborative relationships between the community and research team are discussed.</t>
  </si>
  <si>
    <t>UK-67</t>
  </si>
  <si>
    <t>Caron-Flinterman,J.;Broerse,Jacqueline E. W.;Teerling,Julia;van Alst,Melissa,L.Y.;Klaasen,Simon;Swart,L. E.;Bunders,Joske F. G.</t>
  </si>
  <si>
    <t>Stakeholder participation in health research agenda setting: the case of asthma and COPD research in the Netherlands</t>
  </si>
  <si>
    <t>Science and Public Policy</t>
  </si>
  <si>
    <t>Current methodologies for stakeholder participation in research agenda setting often fall short of effectiveness in terms of ensuring shareholders' influence. This article reports on a newly developed participation methodology, which was applied in an interactive agenda-setting project concerning research on asthma and coronary obstructive pulmonary disease. The effectiveness of this methodology was evaluated on both the participation process and its outcomes. The results suggest that the methodology used is rather effective with respect to the legitimacy and rationality of the process, the quality of the outcomes and the achievement of mutual learning.</t>
  </si>
  <si>
    <t>UK-68</t>
  </si>
  <si>
    <t>Caron-Flinterman,J. Francisca;Broerse,Jacqueline E. W.;Teerling,Julia;Bunders,Joske F. G.</t>
  </si>
  <si>
    <t>Patients' priorities concerning health research: the case of asthma and COPD research in the Netherlands.</t>
  </si>
  <si>
    <t>BACKGROUND: Although patients are increasingly involved in agenda setting within specific fields of health research, they rarely participate in decision-making on the entire breadth of health research, including biomedical research. This might be attributable to a widely held view that patients are incapable of adequate research prioritization due to a lack of relevant knowledge, a failure to look beyond their own individual problems or an inability to objectively consider long-term targets. AIMS: By conducting transparent and structured consultations with asthma and chronic obstructive pulmonary disease (COPD) patients regarding their health research priorities, we aim to assess the ability of patients to prioritize research in a well-argued way. METHODS: Patients were consulted through seven focus groups, a feedback meeting, and a questionnaire. The focus groups and the feedback meeting aimed to explore the entire breadth of patients' problems experienced in relation to their diseases, while the questionnaire aimed to investigate patients' prioritization of possible research targets focused on solving these problems. RESULTS: The focus groups produced a wide range of problems, including those related to health-care organization, social environment, therapy and costs. In terms of research prioritization, patients focused primarily on biomedical issues, particularly aetiology, co-morbidity and effective medication. CONCLUSIONS: The consultation procedure successfully elicited patients' research priorities including the underlying arguments. Our results indicate that asthma and COPD patients are capable of research prioritization in a well-argued way and that they highly value biomedical research. Furthermore, as they prioritized some research topics that are not covered by current Dutch research programmes, we argue that patient participation can broaden research agenda setting.</t>
  </si>
  <si>
    <t>UK-69</t>
  </si>
  <si>
    <t>Cashman,Suzanne B.;Adeky,Sarah;Allen,Alex J. 3rd;Corburn,Jason;Israel,Barbara A.;Montano,Jaime;Rafelito,Alvin;Rhodes,Scott D.;Swanston,Samara;Wallerstein,Nina;Eng,Eugenia</t>
  </si>
  <si>
    <t>The power and the promise: working with communities to analyze data, interpret findings, and get to outcomes.</t>
  </si>
  <si>
    <t>Although the intent of community-based participatory research (CBPR) is to include community voices in all phases of a research initiative, community partners appear less frequently engaged in data analysis and interpretation than in other research phases. Using 4 brief case studies, each with a different data collection methodology, we provide examples of how community members participated in data analysis, interpretation, or both, thereby strengthening community capacity and providing unique insight. The roles and skills of the community and academic partners were different from but complementary to each other. We suggest that including community partners in data analysis and interpretation, while lengthening project time, enriches insights and findings and consequently should be a focus of the next generation of CBPR initiatives.</t>
  </si>
  <si>
    <t xml:space="preserve">duplicate </t>
  </si>
  <si>
    <t>UK-70</t>
  </si>
  <si>
    <t>Chafe,Roger;Neville,Doreen;Rathwell,Thomas;Deber,Raisa</t>
  </si>
  <si>
    <t>A framework for involving the public in health care coverage and resource allocation decisions.</t>
  </si>
  <si>
    <t>Healthcare Management Forum</t>
  </si>
  <si>
    <t>Coverage and resource allocation decisions are a very important area for public engagement because of their direct impact on the public's access to care and because the affected services are publicly funded. We present a framework that guides decision-makers through key questions they must address when deciding on, structuring, evaluating and disseminating the results of public engagement exercises, particularly as they relate to coverage and resource allocation decisions. The framework will enable decision-makers to better conduct viable and meaningful citizen engagement around these issues.</t>
  </si>
  <si>
    <t>UK-71</t>
  </si>
  <si>
    <t>Chambers R.;O'Brien L.M.;Linnell S.;Sharp,S.</t>
  </si>
  <si>
    <t>Why don't health researchers report consumer involvement?.</t>
  </si>
  <si>
    <t>Quality in Primary Care</t>
  </si>
  <si>
    <t>Background. The expected influence of patients and the public on the relevance and design of research has yet to be determined. Our aims were to investigate if researchers publishing in international general medical journals had actively involved consumers in their research and the extent to which authors perceived that they had done so. Methods. Two researchers independently identified the extent to which there was consumer involvement in the research process in 200 published papers, randomly selected from each of four international general medical journals. Corresponding authors of the published research papers were surveyed to establish the extent to which they perceived that they had involved consumers in their studies. Findings. Consumer involvement actually occurred in six of the 200 original articles according to our established definitions - two papers in each of the British Journal of General Practice and British Medical Journal and one each in The Lancet and New England Journal of Medicine. One hundred and thirty two (66%) corresponding authors replied, of whom 54 (41%) reported that they had involved consumers in their research. Three-quarters (39) of these thought that involving consumers had had benefits. Interpretation. A minority of researchers are aware of the potential benefits of involving consumers in health-related research. There is a mismatch between researchers' perceptions that they are involving consumers, and an established definition of consumer involvement. This appears to be due to a mix of researchers' lack of knowledge or skills and omission of details about consumer involvement in the published papers. © 2004 Radcliffe Medical Press.</t>
  </si>
  <si>
    <t>UK-72</t>
  </si>
  <si>
    <t>Clark,M.;Glasby,J.;Lester,H.</t>
  </si>
  <si>
    <t>Cases for change: User involvement in mental health services and research</t>
  </si>
  <si>
    <t>This article describes our experience of involving mental health service users in research on adult mental health services. In addition to describing the advantages of and barriers to user involvement in mental health services, the article also outlines some of the key benefits and challenges of user involvement in the research process itself.</t>
  </si>
  <si>
    <t>UK-73</t>
  </si>
  <si>
    <t>Corneli,Amy L.;Piwoz,Ellen G.;Bentley,Margaret E.;Moses,Agnes;Nkhoma,Jacqueline R.;Tohill,Beth Carlton;Adair,Linda;Mtimuni,Beatrice;Ahmed,Yusuf;Duerr,Ann;Kazembe,Peter;van der Horst,Charles;UNC Project BAN Study Team</t>
  </si>
  <si>
    <t>Involving communities in the design of clinical trial protocols: the BAN Study in Lilongwe, Malawi.</t>
  </si>
  <si>
    <t>OBJECTIVE: To learn the attitudes and concerns of the local community on participating in research, infant feeding practices, and maternal nutrition in order to inform the design of a clinical trial in Lilongwe, Malawi on the safety and efficacy of antiretroviral and nutrition interventions to reduce postnatal transmission of HIV. DESIGN: Formative research methods were used, including semi-structured interviews, focus group discussions, home observations, and taste trials. Data were collected, analyzed, and incorporated into the protocol within 3 months. RESULTS: Participants were supportive of the clinical trial, although their overall understanding of research was limited. Mothers agreed that infants' blood could be drawn by venipuncture, yet concern was raised about the amount of blood proposed to be collected from both infants and mothers. Data demonstrated that rapid breastfeeding cessation would be difficult and malnutrition could be a risk if infants were weaned early. Mothers selected a maternal supplement suitable for use in the clinical trial. CONCLUSIONS: The protocol was rapidly modified to achieve cultural acceptability while maintaining study objectives. Without the formative research, several significant areas would have been undetected and may have jeopardized the implementation of the trial. Additional research was carried out to develop a meaningful informed consent process, the amount of blood collected was reduced to acceptable levels, and the protocol was modified to reduce the risk of malnutrition. Researchers who conduct clinical trials are encouraged to incorporate formative research into their protocol design to ensure participant understanding of the research, to safeguard participants, and to increase feasibility and acceptance of the clinical research in the community.</t>
  </si>
  <si>
    <t>UK-74</t>
  </si>
  <si>
    <t>Cornes,Michelle;Peardon,John;Manthorpe,Jill;3YO Project Team</t>
  </si>
  <si>
    <t>Wise owls and professors: the role of older researchers in the review of the National Service Framework for Older People.</t>
  </si>
  <si>
    <t>AIM: This article explores the involvement of older people in research and inspection, reflecting on the learning from the recent 'joint review' of the National Service Framework for Older People in England. METHODOLOGICAL CONTEXT: Working in 10 different localities, the 'joint review' comprised a formal inspection of health and local council services (carried out by the Healthcare Commission, Commission for Social Care Inspection and the Audit Commission) and an externally commissioned university-led research project designed to ascertain the views and experiences of older people living in the 10 inspection sites. In total, 1839 older people were interviewed individually and through focus groups and an additional 4200 older people completed questionnaires. A distinctive feature of the research was the inclusion of a team of older researchers who had undertaken training in research methods in later life. Reflections of the older researchers and other members of the research team on undertaking this large-scale user involvement project were ascertained via a day-long seminar which was tape recorded and transcribed. LEARNING: While many espouse the principle of 'service user involvement' in research, there is a need to move beyond the rhetoric of participation and any blanket assumptions about what it means to be an 'older researcher', a 'service user researcher' or indeed, a 'professional researcher'. This means ensuring that within any given team (user-controlled or collaborative) there are clear lines of accountability and equal opportunities for individual appraisal, support, and personal or professional development. Such considerations are key to working with 'older researchers' and encouraging diversity in the research workforce more generally.</t>
  </si>
  <si>
    <t>UK-75</t>
  </si>
  <si>
    <t>Dickson,G.</t>
  </si>
  <si>
    <t>Aboriginal grandmothers' experience with health promotion and participatory action research.</t>
  </si>
  <si>
    <t>This article describes a case study examining the effects of participating in a health promotion project, one aspect of which was a health assessment conducted using participatory action research. The study was carried out over 2.5 years in a project for older Aboriginal women (hereafter known as the grandmothers). Participation in the project and health assessment contributed to a number of changes in them, which were categorized as cleansing and healing, connecting with self, acquiring knowledge and skills, connecting within the group, and external exposure and engagement. This experience demonstrated an approach to health promotion programming and conducting a health assessment that was acceptable to this group of people and fostered changes congruent with empowerment.</t>
  </si>
  <si>
    <t>UK-76</t>
  </si>
  <si>
    <t>Dickson,G.;Green,K. L.</t>
  </si>
  <si>
    <t>Participatory action research: lessons learned with Aboriginal grandmothers.</t>
  </si>
  <si>
    <t>Participatory action research is evolving as both a research methodology and an intervention for health promotion. Here we describe its use in conducting a health assessment as part of a larger project for older Aboriginal women (hereafter known as the grandmothers). The overall purpose of the project was to study the women's health needs and respond through health promotion programming. The experience of using participatory action research revealed a number of lessons, including challenges and points of tension, and determinants and indicators of success. The research team identified some implications for consideration by others interested in participatory action research.</t>
  </si>
  <si>
    <t>UK-77</t>
  </si>
  <si>
    <t>Dobbs,Lynn;Moore,Craig</t>
  </si>
  <si>
    <t>Engaging Communities in Area-based Regeneration: The Role of Participatory Evaluation</t>
  </si>
  <si>
    <t>Policy Studies</t>
  </si>
  <si>
    <t>The importance of engaging communities is increasingly recognized within area-based regeneration programmes. There is also an acceptance within evaluation theory and the wider policy making and practitioner community that local people's involvement in the process of identifying and researching community needs and aspirations offers the potential to generate meaningful data while also facilitating a subsequent increase in community capacity and capital. However, there are a number of difficulties involved in negotiating a participatory approach which relate to the constraints of national policy, tensions in partnership structures, levels of commitment to community empowerment and community capacity. This paper explores the extent to which these barriers can be addressed by drawing on a number of projects undertaken in the Tyneside conurbation in north-east England which sought to encourage community involvement in evaluation by employing, training and supporting local residents to carry out a range of baseline and impact surveys. It shows that a model of participation can be developed which allows local people to play a successful role in the research process, while also delivering a range of data that will assist partnerships in the planning and analysis of services to meet local needs and facilitate regeneration. It is a model which is underpinned by a concern to facilitate empowerment, to foster inclusivity, and to ensure flexibility in research design and feedback to communities. It also has the potential to impact on institutional capacity within area-based partnerships, structures and environments, and as such it will be of interest to policy makers, practitioners and communities with a genuine commitment to adapting the principles of local people's participation in the process of change.</t>
  </si>
  <si>
    <t>UK-78</t>
  </si>
  <si>
    <t>Elberse,Janneke E.;Caron-Flinterman,J. Francisca;Broerse,Jacqueline E. W.</t>
  </si>
  <si>
    <t>Patient-expert partnerships in research: how to stimulate inclusion of patient perspectives.</t>
  </si>
  <si>
    <t>OBJECTIVE To gain more insight into exclusion mechanisms and inclusion strategies in patient-expert partnerships. BACKGROUND Patient participation in health research, on the level of 'partnerships with experts' is a growing phenomenon. However, little research is conducted whether exclusion mechanisms take place and to what extent patients' perspectives are included in the final outcomes of these partnerships. Case study A dialogue meeting attended by experts, patients and patient representatives to develop a joint research agenda. Different inclusion strategies were applied during the dialogue meeting to avoid possible exclusion. METHOD Data were collected by the means of audio and video recordings, observations, document analysis and evaluative interviews. The data are clustered using a framework that divides exclusion mechanisms in three categories: circumstances, behaviour and verbal communication. The data are analysed focusing on the experiences of participants, observation of occurrence of exclusion and difference between input and outcome of the dialogue meeting. RESULTS The circumstances of the dialogue and the behaviour of the participants were experienced as mainly inclusive. Some exclusion was observed particularly with respect to verbal communication. The input of the patients was less visible in the outcome of the dialogue meeting compared to the input of the experts. CONCLUSION This case study reveals that exclusion of patients' perspective occurred during a dialogue meeting with experts, despite the fact that inclusion strategies were used and patients experienced the dialogue meeting as inclusive. To realize a more effective patient-expert partnership, more attention should be paid to the application of some additional inclusion strategies. Copyright © 2010 Blackwell Publishing Ltd.</t>
  </si>
  <si>
    <t>UK-79</t>
  </si>
  <si>
    <t>Elstad,Toril Anne;Eide,Arne Henning</t>
  </si>
  <si>
    <t>User participation in community mental health services: exploring the experiences of users and professionals.</t>
  </si>
  <si>
    <t>Increased user participation and community integration are central aims for contemporary mental health policy in many countries. User participation in community mental health services is developed through practice; from interaction between service-users and professionals working on the ground level. Despite this, there is a lack of research exploring users' and professionals' experiences and views based on the practice of user participation. The objective of this study was to illuminate user participation in a community mental health context based on the experiences of users and professionals within the same services. A qualitative study with an explorative design was applied. Preliminary data analyses based on a field study within three community mental health centres in a Norwegian city lead to our specific focus on experiences of user participation. This theme was explored in individual interviews with 10 users and two group interviews with six professionals. This article is based on the data from these interviews. All informants valued user participation in the service and highlighted the importance of the environment. Users and professionals did, however, highlight interesting issues of user participation from different perspectives. We developed the findings into three main themes: (i) user participation--experiences and preferences, (ii) an environment that promotes user participation and (iii) professional help, responsibility and user participation. Developing service-users' influence through participation is important, not only on the political and organisational level, but also in the contexts where users and professionals meet and collaborate. Self-determination in how to use services means that there are opportunities for receiving support without being subjected to control. Community mental health services which provide flexible, accepting environments with possibilities for both support and challenges may enhance participation and give all users possibilities to have an influence.</t>
  </si>
  <si>
    <t>UK-80</t>
  </si>
  <si>
    <t>Entwistle,V. A.;Sheldon,T. A.;Sowden,A. J.;Watt,I. S.</t>
  </si>
  <si>
    <t>Supporting consumer involvement in decision making: what constitutes quality in consumer health information?</t>
  </si>
  <si>
    <t>The promotion of consumer involvement in decisions about individual health care is now high on many health policy agendas, but the structures to support it are not all in place. While it is generally accepted that information to support consumer involvement should be of good quality, the question of what constitutes quality in such information packages is far from settled. Debate around this issue should consider the various theoretical perspectives which relate to the nature and purpose of consumer involvement in health care decision making, and the contexts in which information is used. If we are to judge the quality of information within a consequentialist framework, we need empirical research evidence about the effects of information provision. Until such evidence becomes available, we can only hypothesize about what makes for quality. In this paper we discuss some dimensions of quality which are suggested by a consequentialist perspective. [References: 48]</t>
  </si>
  <si>
    <t>UK-81</t>
  </si>
  <si>
    <t>Forbat,Liz;Cayless,Sandi;Knighting,Kate;Cornwell,Jocelyn;Kearney,Nora</t>
  </si>
  <si>
    <t>Engaging patients in health care: an empirical study of the role of engagement on attitudes and action.</t>
  </si>
  <si>
    <t>OBJECTIVE: Identify the role of engaging people affected by cancer in service development in influencing healthcare professionals and service-users' attitudes toward, and enactment of, engagement. METHODS: Focus group discussions with healthcare professionals and people affected by lung cancer, prior to and following an intervention where lung cancer teams were supported to engage with patients and family members. RESULTS: Staff and people affected by cancer who participated displayed more positive attitudes toward involvement than those who did not participate. CONCLUSION: Progressing the involvement agenda requires the use of supported, small scale, projects where staff and patients/family members can develop their skills and knowledge of involvement. PRACTICE IMPLICATIONS: Doing patient engagement work is a vital step toward changing attitudes and actions toward the involvement agenda.</t>
  </si>
  <si>
    <t>UK-82</t>
  </si>
  <si>
    <t>Gauvin,Francois-Pierre;Abelson,Julia;Giacomini,Mita;Eyles,John;Lavis,John N.</t>
  </si>
  <si>
    <t>Moving cautiously: Public involvement and the health technology assessment community.</t>
  </si>
  <si>
    <t>OBJECTIVES: This study explores the factors that enhance or reduce the prospects for public involvement in the activities of health technology assessment (HTA) agencies. METHODS: The analytical framework for this study is based on the work of John W. Kingdon, which provides a comprehensive synthesis of the factors influencing governments and public organizations' agenda. The study draws insights from forty-two semistructured telephone interviews with informants involved in international HTA networks and/or in HTA agencies in Canada, Denmark, and the United Kingdom. RESULTS: This exploratory study suggests that the HTA community is moving toward greater public involvement. However, the HTA community remains cautious and ambivalent about the technical feasibility of public involvement, its acceptability to policy makers and practitioners, and its impacts on HTA agencies' resources and procedures. CONCLUSIONS: The study stresses the importance of conducting rigorous and compelling evaluations to inform HTA agencies' decision to adopt, or reject, public involvement practices.</t>
  </si>
  <si>
    <t>UK-83</t>
  </si>
  <si>
    <t>It all depends: conceptualizing public involvement in the context of health technology assessment agencies.</t>
  </si>
  <si>
    <t>There have been calls in recent years for greater public involvement in health technology assessment (HTA). Yet the concept of public involvement is poorly articulated and little attention has been paid to the context of HTA agencies. This article investigates how public involvement is conceptualized in the HTA agency environment. Using qualitative concept analysis methods, we reviewed the HTA literature and the websites of HTA agencies and conducted semi-structured interviews with informants in Canada, Denmark, and the United Kingdom. Our analysis reveals that HTA agencies' role as bridges or boundary organizations situated at the frontier of research and policymaking causes the agencies to struggle with the idea of public involvement. The HTA community is concerned with conceptualizing public involvement in such a way as to meet scientific and methodological standards without neglecting its responsibilities to healthcare policymakers. We offer a conceptual tool for analyzing the nature of public involvement across agencies, characterizing different domains, levels of involvement, and types of publics. Copyright (c) 2010 Elsevier Ltd. All rights reserved.</t>
  </si>
  <si>
    <t>UK-84</t>
  </si>
  <si>
    <t>Giacomini,Mita;Hurley,Jeremiah;Gold,Irving;Smith,Patricia;Abelson,Julia</t>
  </si>
  <si>
    <t>The policy analysis of 'values talk': lessons from Canadian health reform.</t>
  </si>
  <si>
    <t>Despite widespread recognition of the importance of values, decision makers and stakeholders in health policy appear to disagree fundamentally over what 'values' essentially are. Hidden dissent about the nature of values can confuse policy deliberations. This study investigates empirically the following two questions: (1) what sorts of entities do Canadian health reformers typically call 'values'? and; (2) how do Canadian health reformers use the idea of values in health reform rhetoric? We conducted a qualitative, interpretive analysis of 36 Canadian health reform documents published during the period 1990-1999. The values raised in Canadian health reform rhetoric vary widely not only in topic (e.g. health states, health services, equity, economic viability, etc.) but also in substance (e.g. physical entities, goals, principles, attitudes, etc.). We review the diversity of concepts underlying 'values talk' in health policy, and discuss implications for policy analysis and future research.</t>
  </si>
  <si>
    <t>UK-85</t>
  </si>
  <si>
    <t>Gillard,Steven;Borschmann,Rohan;Turner,Kati;Goodrich-Purnell,Norman;Lovell,Kathleen;Chambers,Mary</t>
  </si>
  <si>
    <t>What difference does it make?' Finding evidence of the impact of mental health service user researchers on research into the experiences of detained psychiatric patients.</t>
  </si>
  <si>
    <t>BACKGROUND: Interest in the involvement of members of the public in health services research is increasingly focussed on evaluation of the impact of involvement on the research process and the production of knowledge about health. Service user involvement in mental health research is well-established, yet empirical studies into the impact of involvement are lacking. OBJECTIVE: To investigate the potential to provide empirical evidence of the impact of service user researchers (SURs) on the research process. DESIGN: The study uses a range of secondary analyses of interview transcripts from a qualitative study of the experiences of psychiatric patients detained under the Mental Health Act (1983) to compare the way in which SURs and conventional university researchers (URs) conduct and analyse qualitative interviews. RESULTS: Analyses indicated some differences in the ways in which service user- and conventional URs conducted qualitative interviews. SURs were much more likely to code (analyse) interview transcripts in terms of interviewees' experiences and feelings, while conventional URs coded the same transcripts largely in terms of processes and procedures related to detention. The limitations of a secondary analysis based on small numbers of researchers are identified and discussed. CONCLUSIONS: The study demonstrates the potential to develop a methodologically robust approach to evaluate empirically the impact of SURs on research process and findings, and is indicative of the potential benefits of collaborative research for informing evidence-based practice in mental health services.</t>
  </si>
  <si>
    <t>UK-86</t>
  </si>
  <si>
    <t>Godfrey,Mark</t>
  </si>
  <si>
    <t>More than 'Involvement'. How Commissioning User Interviewers in the Research Process Begins to Change the Balance of Power</t>
  </si>
  <si>
    <t>Practice</t>
  </si>
  <si>
    <t>Asking users for their views is not enough. While social work today is required to seek the views of users, more needs to be done to include them in all aspects of research, planning and the evaluation of social care. Rather than seeing user involvement as a box to tick, here is a real opportunity to engage users and do things differently in the future. The author undertook a small-scale research study to obtain the views of users, carers and social workers regarding their perceptions of change. He discusses how as part of the research design he worked with a voluntary organisation and commissioned users to interview other users. He examines the advantages of adopting such an approach, and how this experience changed his thinking about user involvement. He suggests that more efforts need to be made if user involvement is going to progress beyond the participation level. He argues that if real change is to take place, the balance of power has to be shifted, and it is only by agencies releasing some control that this will happen.</t>
  </si>
  <si>
    <t>UK-87</t>
  </si>
  <si>
    <t>Gooberman-Hill,Rachael;Horwood,Jeremy;Calnan,Michael</t>
  </si>
  <si>
    <t>Citizens' juries in planning research priorities: process, engagement and outcome.</t>
  </si>
  <si>
    <t>BACKGROUND: Involving members of the public in setting priorities for health research in becoming increasingly common practice. One method used in public involvement exercises is the citizens' jury. OBJECTIVE: This article examines some challenges and benefits of citizens' juries, including issues relating to process, public engagement and outcome. DESIGN: In Bristol, UK, a citizens' jury was held with the aim of identifying local priorities for research into health and social care. This jury is used as an example through which key issues in public involvement and jury processes are explored. SETTING AND PARTICIPANTS: The Bristol Citizens' Jury comprised 20 members of the public ('jurors'), an oversight panel and a steering group. The jurors met at 11 consecutive sessions during 2006 over a period of 16 weeks, which culminated in a written report. All the sessions were audio-recorded, five sessions were observed and video-recorded, and 16 jurors completed written feedback forms at the end of the jury process. FINDINGS AND CONCLUSION: In this article we discuss degree and timing of public involvement in the process of health research; the role of context; representation of communities; processes of deliberation and knowledge production; and how constraints of time and cost may affect public involvement. It was clear that jurors who took part in the Bristol Citizens' Jury were engaged and committed. This engagement may be related to jurors' belief in their ability to shape future research alongside concern about the relevance of the issues under discussion. Opposing emotions of tension and harmony are a crucial part of the deliberation process.</t>
  </si>
  <si>
    <t>UK-88</t>
  </si>
  <si>
    <t>Goodare,H.;Smith,R.</t>
  </si>
  <si>
    <t>The rights of patients in research.</t>
  </si>
  <si>
    <t>UK-89</t>
  </si>
  <si>
    <t>Guarino,Peter;Elbourne,Diana;Carpenter,James;Peduzzi,Peter</t>
  </si>
  <si>
    <t>Consumer involvement in consent document development: a multicenter cluster randomized trial to assess study participants' understanding.</t>
  </si>
  <si>
    <t>BACKGROUND: Despite widespread agreement on the importance of informed consent in clinical research, uncertainty remains about the adequacy of current consent procedures and documentation. METHODS: The objective of the study was to compare an informed consent document developed by a consumer group of potential study participants to one developed by the study investigators. The study was a cluster randomized, controlled study embedded in a 'parent' randomized controlled trial of 1092 participants with Gulf War veterans' illnesses recruited in 1999-2000 at 20 US medical centers. Centers were randomized to the investigator-developed or participant-developed consent document. The primary outcome measure was an Informed Consent Questionnaire-4 (ICQ-4), a validated four-item scale measuring self-reported participant understanding scored from 0 to 1. Secondary outcomes included the Client Satisfaction Questionnaire-8 and measures of study refusal and adherence to the parent trial protocol. RESULTS: There were no significant differences between consent documents on the ICQ-4 score overall or at any of the time points. Mean (95% CI) treatment differences ranged from +0.020 (-0.015, 0.055) (better understanding) at entry to -0.021 (-0.054, 0.012) (worse understanding) at three-months for the participant versus the investigator document group. There were also no significant differences in satisfaction, adherence to the protocol, or in the proportion of patients who refused to participate in the trial. LIMITATIONS: The consumer group may not have been representative of the study participants and they did not suggest dramatic changes to the consent document. The outcome assessment questionnaire was not validated prior to the trial's initiation. CONCLUSIONS: Consumer modification of the consent document did not lead to either benefit or harm in understanding, satisfaction, or study refusal and adherence rates. This study did demonstrate, however, that embedding consent studies in a clinical trial is feasible and can address important questions about informed consent without disrupting the primary study.</t>
  </si>
  <si>
    <t>UK-90</t>
  </si>
  <si>
    <t>Hailey,David;Nordwall,Margareta</t>
  </si>
  <si>
    <t>Survey on the involvement of consumers in health technology assessment programs.</t>
  </si>
  <si>
    <t>OBJECTIVES: The aim of this study was to obtain information from members of the International Network of Agencies for Health Technology Assessment (INAHTA) on their involvement of consumers (patients, carers, and related organizations) in their programs. METHODS: A questionnaire for a survey was developed and sent to member agencies in October 2005. RESULTS: Of the thirty-seven agencies that provided responses, 57 percent involve consumers in some aspects of their HTA programs and 83 percent intend to involve consumers in the future. Summaries of HTA reports that are intended to be easily understood by consumers are prepared by 49 percent of the agencies, and 36 percent involve consumers in dissemination of HTA material. CONCLUSIONS: Most INAHTA members involve consumers in some aspects of their programs, although not always routinely. Involvement seems likely to increase in the future.</t>
  </si>
  <si>
    <t>UK-91</t>
  </si>
  <si>
    <t>Hanley,B.;Truesdale,A.;King,A.;Elbourne,D.;Chalmers,I.</t>
  </si>
  <si>
    <t>Involving consumers in designing, conducting, and interpreting randomised controlled trials: questionnaire survey.</t>
  </si>
  <si>
    <t>OBJECTIVE: To assess the extent to which consumers are involved in the work of clinical trial coordinating centres in the United Kingdom and the nature of consumers' involvement in randomised trials coordinated by these centres. DESIGN: National surveys using structured questionnaires with some open ended sections. SETTING: 103 clinical trial coordinating centres in the United Kingdom identified through a database assembled in 1997 by the NHS clinical trials adviser. PARTICIPANTS: Named contacts at 62 coordinating centres and investigators in 60 trials that were identified as involving consumers. MAIN OUTCOME MEASURES: Number of coordinating centres and number of trials in which consumers were involved and the nature of consumers' involvement. RESULTS: Of the 62 eligible centres, 23 reported that consumers had already been involved in their work, and most respondents were positive about this involvement. 17 centres planned to involve consumers. 15 centres had no plans to involve consumers, but only four of these considered such involvement irrelevant. Responses from investigators about the 48 individual trials were mostly positive, with respondents commenting that input from consumers had helped refine research questions, improve the quality of patient information, and make the trial more relevant to the needs of patients. CONCLUSIONS: Consumer involvement in the design and conduct of controlled trials seems to be growing and seems to be welcomed by most researchers. Such involvement seems likely to improve the relevance to consumers of the questions addressed and the results obtained in controlled trials.</t>
  </si>
  <si>
    <t>UK-92</t>
  </si>
  <si>
    <t>Hewlett,Sarah;Wit,Maarten de;Richards,Pam;Quest,Enid;Hughes,Rod;Heiberg,Turid;Kirwan,John</t>
  </si>
  <si>
    <t>Patients and professionals as research partners: challenges, practicalities, and benefits.</t>
  </si>
  <si>
    <t>Arthritis &amp; Rheumatism</t>
  </si>
  <si>
    <t>UK-93</t>
  </si>
  <si>
    <t>Howe,Amanda;MacDonald,Helen;Barrett,Bett;Little,Brian</t>
  </si>
  <si>
    <t>Ensuring public and patient participation in research: a case study in infrastructure development in one UK Research and Development consortium</t>
  </si>
  <si>
    <t>There is a policy drive in the UK National Health Services (NHS) towards public involvement in service, education and research, with a number of national initiatives such as INVOLVE that have championed effective user input on research and development (R&amp;D). The requisites of research governance include a balance of professional and public input, and the structures for this now exist at primary care level. There is a need for examples of how such policies can be implemented in Primary Care Trusts, and this article aims to show in detail the way in which a systematic approach to user involvement in R&amp;D has been implemented. The PPIRes (Public and Patient Involvement in Research) project, whose progress over two years from 2003 to 2005 is reported, has been funded by NHS R&amp;D monies allocated through a research consortium in Norfolk, and has been hosted in an NHS â€“ academic partnership between Norwich Primary Care Trust and the Institute of Health at the University of East Anglia. The profile of volunteers, recommendations for good practice in public involvement, and the â€˜facilitators and challengesâ€™ to the programme are described.</t>
  </si>
  <si>
    <t>UK-94</t>
  </si>
  <si>
    <t>Kent,H.;Read,J.</t>
  </si>
  <si>
    <t>Measuring consumer participation in mental health services: are attitudes related to professional orientation?.</t>
  </si>
  <si>
    <t>This study describes the development of the Consumer Participation Questionnaire to measure consumer involvement in the planning, management and evaluation of mental health services, and the attitudes of mental health workers towards consumer participation. Results indicate that while most professionals view the concept positively, progress may be occurring faster at the level of individual treatment than at the organisational level. Professionals with a more biological (as opposed to psychosocial) orientation were less likely to predict that services would improve if consumers were involved in the planning of services or were employed therein. Recommendations to facilitate more effective consumer participation are made, including the need for the value of a collaborative approach to be emphasised in professional training programmes.</t>
  </si>
  <si>
    <t>UK-95</t>
  </si>
  <si>
    <t>Lowes,Lesley;Robling,Michael R.;Bennert,Kristina;Crawley,Charlotte;Hambly,Helen;Hawthorne,Kamila;Gregory,John W.;DEPICTED Study Team</t>
  </si>
  <si>
    <t>Involving lay and professional stakeholders in the development of a research intervention for the DEPICTED study.</t>
  </si>
  <si>
    <t>AIM This paper focuses on stakeholders' active involvement at key stages of the research as members of a Stakeholder Action Group (SAG), particularly in the context of lay stakeholder involvement. Some challenges that can arise and wider issues (e.g. empowerment, the impact of user involvement) are identified and explored within the literature on service user involvement in health care research, reflecting on the implications for researchers. BACKGROUND In the DEPICTED study, lay and professional stakeholders were actively involved in developing a complex research intervention. Lay stakeholders comprised teenage and adult patients with diabetes, parents and patient organization representatives. Professional stakeholders were from a range of disciplines. METHODS Three 1-day research meetings were attended by 13-17 lay stakeholders and 10-11 professional stakeholders (plus researchers). The SAG was responsible for reviewing evidence, advising on developing ideas for the research intervention and guiding plans for evaluation of the intervention in a subsequent trial. Formal evaluations were completed by stakeholders following each SAG meeting. RESULTS Throughout the first (developmental) stage of this two-stage study, lay and professional stakeholders participated or were actively involved in activities that provided data to inform the research intervention. Lay stakeholders identified the need for and contributed to the design of a patient-held tool, strongly influenced the detailed design and content of the research intervention and outcome questionnaire, thus making a major contribution to the trial design. CONCLUSION Stakeholders, including teenagers, can be actively involved in designing a research intervention and impact significantly on study outcomes. Copyright © 2010 Blackwell Publishing Ltd.</t>
  </si>
  <si>
    <t>UK-96</t>
  </si>
  <si>
    <t>Marsden,Jo;Bradburn,Jane;Consumers' Advisory Group for Clinical Trials;Lynda Jackson Macmillan Centre</t>
  </si>
  <si>
    <t>Patient and clinician collaboration in the design of a national randomized breast cancer trial.</t>
  </si>
  <si>
    <t>OBJECTIVE: To show breast cancer patient involvement in the design of a national randomized trial of hormone replacement therapy (HRT) in symptomatic patients will increase accrual. SETTING AND PARTICIPANTS: Three stakeholder groups [(1) researchers from the Lynda Jackson Macmillan Centre, (2) the Consumers' Advisory Group for Clinical Trials (CAG-CT), (3) clinicians responsible for a pilot randomized HRT study in breast cancer patients] developed this collaborative study. METHODS: (1) Nine focus group discussions were conducted to identify issues relevant to breast cancer patients about HRT and a national trial: six involved women from breast cancer support groups nationwide and three patients who had previously participated in the pilot randomized HRT study. (2) Recommendations from the focus groups (analysed by Grounded Theory) were debated by the research stakeholders and focus group representatives at a 1-day meeting and consensus reached (using a voting system) on mutual priorities for incorporation into the design of a national HRT trial. (3) Representatives from the CAG-CT and focus groups participated in subsequent national HRT steering committee meetings to ensure that these priorities were accounted for and the resulting trial design summary was circulated to the CAG-CT and all focus group representatives for comment. RESULTS: Focus groups demonstrated that the complexity of factors relating to trial participation was not just restricted to the research topic in question. Patient-clinician interaction provided a platform for negotiating potential conflicts over trial design and outcomes. Patient feedback suggested that mutually agreed priorities were accounted for in the trial design. INTERPRETATION: Clinical research planning should involve all research stakeholders at the outset. Quantifying the impact of patient involvement in terms of trial accrual may be too simple given the complexity of their motivations for participating in trials.</t>
  </si>
  <si>
    <t>UK-97</t>
  </si>
  <si>
    <t>McCaffery,Kirsten J.;Smith,Sian K.;Wolf,Michael</t>
  </si>
  <si>
    <t>The challenge of shared decision making among patients with lower literacy: a framework for research and development.</t>
  </si>
  <si>
    <t>There have been major advances in techniques to increase patient involvement in health decisions with the benefits of greater involvement and shared decision making now widely recognized. However, there has been little attention in the development of tools and strategies to support patient participation among adults with lower literacy, a group with poor health knowledge, limited involvement in health decisions, and poor health outcomes. The authors put forward a framework to consider the different stages of shared health decision making and the tasks and skills required to achieve each stage. They consider where current research exists in the decision making literature and where more is needed if adults with limited literacy are to be better engaged in shared decision making in health care.</t>
  </si>
  <si>
    <t>UK-98</t>
  </si>
  <si>
    <t>McKeown,Jane;Clarke,Amanda;Ingleton,Christine;Repper,Julie</t>
  </si>
  <si>
    <t>Actively involving people with dementia in qualitative research.</t>
  </si>
  <si>
    <t>13-14</t>
  </si>
  <si>
    <t>AIMS AND OBJECTIVES: This paper aims to: * Consider the major challenges to involving people with dementia in qualitative research. * Critique a process consent framework. * Demonstrate the need for nurses and researchers to explore these issues in research and practice with people with dementia. * Consider the impact of the Mental Capacity Act 2005 on research with people with dementia. To achieve its aims, the authors will draw on current literature and use examples which explores the use of life story work with people with dementia by taking a qualitative approach. BACKGROUND: There is acceptance that researchers should consider ways of actively involving people with dementia in research as participants where appropriate to answering specific research questions. Process consent methods have been advocated as an ethical way forward in recruiting and gaining consent for people with dementia, the Mental Capacity Act offers guidance to both practitioners and researchers. DESIGN AND METHOD: This paper does not seek to be a comprehensive review of the current literature but is a discussion paper appraising a process consent framework against current literature and drawing on the lead author's PhD study, exploring life story work with older people with dementia. RESULTS AND CONCLUSIONS: The Mental Capacity Act and process consent frameworks compliment one another, and their use should be considered when researching issues affecting older people with dementia. Researchers and practitioners should work more closely to ensure that the principles of process consent are achieved. Process consent models can equally be applied to everyday nursing practice. RELEVANCE TO CLINICAL PRACTICE: Process consent models can provide an ethical and practical framework to ensure that consent is continually assessed in people with dementia with all clinical interventions. The paper also draws on literature exploring practical ways of involving people with dementia in evaluating service delivery. Copyright © 2010 The Authors. Journal compilation © 2010 Blackwell Publishing Ltd.</t>
  </si>
  <si>
    <t>UK-99</t>
  </si>
  <si>
    <t>Engaging the public in priority-setting for health technology assessment: findings from a citizens' jury.</t>
  </si>
  <si>
    <t>OBJECTIVES: To assess the feasibility of using a citizens' jury to elicit public values on health technologies and to develop criteria for setting priorities for health technology assessment (HTA). METHODS: Sixteen individuals were selected from 1600 randomly sampled residents of the Capital Health Region in Alberta, Canada. They participated in a 2 (1/2) day jury which comprised presentations by 'expert witnesses', who represented innovators, patients, health-care policy-makers and clinicians, as well as a series of small and large group priority-setting exercises based on actual examples of technologies that had recently been considered for assessment by local and national HTA bodies. The session was audio-taped, and transcripts were independently reviewed by two researchers using content analytical techniques in order to ensure that no important concepts expressed by individual jurors were missed during group development of the final list of priority-setting criteria. Jurors evaluated the process by completing self-administered, semi-structured questionnaires at the end of the session. Responses were analysed using qualitative methods. RESULTS: The jury identified 13 criteria, which they subsequently ranked in order of importance. The top two criteria included 'potential to benefit a number of people' and 'extends life with quality'. Based on feedback from questionnaires, jurors valued the opportunity to become engaged in such a process, and expressed interest in participating in future juries. CONCLUSIONS: Citizens' juries offer a feasible approach to involving the public in priority-setting for HTA. Furthermore, technologies that may benefit a number of people and improve quality of life appear to be of greatest importance to the public.</t>
  </si>
  <si>
    <t>Meyer,Mechthild C.;Torres,Sara;Cermeno,Nubia;MacLean,Lynne;Monzon,Rosa</t>
  </si>
  <si>
    <t>Immigrant women implementing participatory research in health promotion.</t>
  </si>
  <si>
    <t>Few studies on women's health include immigrant women as participants, and fewer are conducted by immigrant women themselves. In this article, the authors present a model that allowed their full participation as researchers and authors. They describe their experiences using participatory research methods with Hispanic women in multiple ways to reach out to isolated women, collect data about community needs, and provide health education. They explore the advantages and challenges of being trained for both researcher and health educator roles, describe opportunities to use this approach to assess service needs, and discuss the potential for personal empowerment. They also report on the time commitment that such a bilingual project requires. In the process of interviewing marginalized women, they realized how much health promotion and participatory research complement each other. The authors conclude that combining participatory research with health promotion activities has promise to contribute toward increased empowerment of immigrant communities.</t>
  </si>
  <si>
    <t>UK-101</t>
  </si>
  <si>
    <t>Minkler,Meredith;Fadem,Pamela;Perry,Martha;Blum,Klaus;Moore,Leroy;Rogers,Judith</t>
  </si>
  <si>
    <t>Ethical dilemmas in participatory action research: a case study from the disability community.</t>
  </si>
  <si>
    <t>Participatory action research (PAR) is a collaborative approach to inquiry for education and social change that is gaining increasing prominence in health education. This case study explores the use of PAR by and with a community of people with disabilities in addressing a polarizing issue in that community: death with dignity or physician-assisted suicide legislation. Following a brief review of the debate within the community about this issue and the goals, methods, and findings of this project, the authors examine four key ethical challenges. These are dilemmas in issue selection when the community is deeply divided over a problem area, inclusion and exclusion in study team makeup and sample selection, insider/outsider issues, and how best to use findings in ways that can unite and strengthen the community. The implications of these issues for health educators and others engaged in community-based PAR efforts are presented.</t>
  </si>
  <si>
    <t>UK-102</t>
  </si>
  <si>
    <t>Morgan,Laura J.;Chambers,Ruth;Banerji,Jyoti;Gater,John;Jordan,Joanne</t>
  </si>
  <si>
    <t>Consumers leading public consultation: the general public's knowledge of stroke.</t>
  </si>
  <si>
    <t>BACKGROUND: The need to make health services and research relevant to the general public through user involvement and consultation has been recognized and formalized in guidelines and research publications. OBJECTIVES: We had the following objectives (i) to involve and enable lay people to identify and direct a research study as co-researchers consulting members of the general public about their awareness and knowledge of stroke and stroke risk; and (ii) to consult members of the general public aged between 40 and 65 years old to identify what they know about the signs of stroke and potential risk factors in order to inform local public health programmes. METHODS: A 20-point multiple choice questionnaire was designed by two consumers trained in research skills at a year long training programme. The questionnaire was sent to 250 randomly selected patients from one general practice in North Staffordshire. RESULTS: A 57% response rate was achieved (142 out of 250), with 139 being appropriate for analysis. The current knowledge and awareness of stroke and stroke risk was relatively good. Almost 90% knew that stroke occurs in the brain and most correctly identified the causes as related to impaired blood supply to the brain. Further, upon recognizing signs of stroke, 96% thought it was 'extremely important' to get immediate treatment for someone who may be having a stroke. Seventy-eight percent of respondents stated that they would like further information about stroke. The most popular sources of information identified were: their general practice (51%); television and radio (36%); and friends and family (33%). CONCLUSION: The consumers' involvement has essentially allowed lay people to consult other members of the general public about health issues of national priority with specific local relevance. The involvement of consumers in research needs to be considered as worthwhile if it is to have any lasting impact on local or national services. Future research using consumer involvement will need to decide upon the balance between scientific integrity and the level of consumer direction.</t>
  </si>
  <si>
    <t>UK-103</t>
  </si>
  <si>
    <t>Nathan,Sally;Johnston,Lynda;Braithwaite,Jeffrey</t>
  </si>
  <si>
    <t>The role of community representatives on health service committees: staff expectations vs. reality.</t>
  </si>
  <si>
    <t>OBJECTIVE This paper examines staff views about legitimacy of different roles for community representatives sitting on health service committees as part of a formal Community Participation Program (CPP) in an Area Health Service (AHS) in Australia. DESIGN A cross-sectional survey using a self-completed questionnaire by staff on committees with community representation in the AHS in 2008. SETTING The study site has a population of approximately 1.4 million and covers 6000 km(2) . The population is ethnically and socio-economically diverse. RESULTS There are generally positive staff attitudes at this AHS for community participation as part of the CPP with positive impacts identified, including on service delivery and the conduct of health service meetings. Most saw community representatives having legitimate roles in representing the community, improving communication between the health service and the community and providing constructive feedback. However, staff expectations about the community's role on committees do not match the reality they say they observe and less than half the staff thought the community and health service agree on the role of community representatives. CONCLUSIONS As well as reviewing and enhancing training and support for representatives and staff as part of the CPP, there is a need to question staff expectations about community members who sit on health service committees and whether these expectations are shared by other key stakeholders, most notably the community representatives themselves. These expectations have implications for the CPP and for similar programs designed to engage community members on committees and working groups with health professionals. Copyright © 2010 Blackwell Publishing Ltd.</t>
  </si>
  <si>
    <t>UK-104</t>
  </si>
  <si>
    <t>Nierse,Christi J.;Schipper,Karen;van Zadelhoff,Ezra;van de Griendt,Joos;Abma,Tineke A.</t>
  </si>
  <si>
    <t>Collaboration and co-ownership in research: dynamics and dialogues between patient research partners and professional researchers in a research team.</t>
  </si>
  <si>
    <t>BACKGROUND: Different strategies by which patients can be involved in research include consultation, control and collaboration. This article focuses on collaboration within research teams and considers this with reference to a research project about setting a social-scientific agenda for health research from the perspectives of patients with a chronic kidney disease (CKD). OBJECTIVE: To examine the dynamics and dialogues in a collaboration between patient research partners and professional researchers. DESIGN: A responsive methodology was used in the research project. Two patient research partners participated in the research team. Twenty-seven patients with CKD and parents of young children with CKD were interviewed, seven focus groups were organized and observations were held at a dialysis centre. RESULTS: During the collaboration, the research partners and professional researchers engaged in a mutual learning process in all stages of the project. The professional researchers gave the research partners a sense of ownership in the research process. The research partners could relate to the lives of patients by using their experiential knowledge. In the context of collaborative working, this helped shape an agenda for research. CONCLUSION AND DISCUSSION: The active involvement of patients as research partners can add value to a research strategy, especially when research partners and professional researchers engage in a dialogue that is open, inclusive and deliberative. Issues for discussion include the possibility of 'over-involvement', the research profile and training of research partners and whether participation of patients is restricted to certain types of research. Copyright © 2011 Blackwell Publishing Ltd.</t>
  </si>
  <si>
    <t>UK-105</t>
  </si>
  <si>
    <t>O'Donnell,Maire;Entwistle,Vikki</t>
  </si>
  <si>
    <t>Consumer involvement in research projects: the activities of research funders.</t>
  </si>
  <si>
    <t>This paper reports findings from a postal questionnaire survey and in-depth interviews with UK funders of health-related research that explored whether, why and how they promote consumer involvement in research projects. Many UK funders of health-related research are adopting a policy of promoting consumer involvement in research projects. Telephone interviews revealed they have several reasons for doing so, and that they vary in the ways they encourage and support researchers to involve consumers. For some, descriptions of consumer involvement in a research proposal are important for project funding decisions. They recognized a need for flexibility when assessing consumer involvement in different contexts. We suggest that funders should continue to work to clarify what they consider to be the parameters of acceptability in terms of consumer involvement and ensure that 'flexible' criteria are fairly applied. Researchers should be aware of particular funders' views when applying for project funding.</t>
  </si>
  <si>
    <t>UK-106</t>
  </si>
  <si>
    <t>Oliver,S.</t>
  </si>
  <si>
    <t>The progress of lay involvement in the NHS Research and Development Programme.</t>
  </si>
  <si>
    <t>The Central Research and Development Committee is seeking to involve lay perspectives in the NHS R&amp;D Programme. This paper describes some recent examples of lay involvement in each step of the research process from setting the agenda to making use of research findings. Innovative approaches have involved lay people in identifying research need and in the subsequent commissioning process. Lay contributions have given particular emphasis to information and support, whether this is in maternity care, cancer care, HIV prevention, participation in clinical trials or systematically reviewing evidence of effectiveness. Difficulties in identifying appropriate lay people to involve in research, their different skills, their lack of resources and support and their need for time for thought and discussion with their peers have all posed problems. Suggestions for overcoming some of these obstacles are presented, including resources, training and support, and clarification of the role, nature and potential for lay involvement. Lastly this paper considers the urgent need to learn from the efforts made so far, possible approaches to evaluation and how this is being addressed by a newly convened advisory group to the Central R&amp;D Committee.</t>
  </si>
  <si>
    <t>UK-107</t>
  </si>
  <si>
    <t>Ong,Bie Nio;Hooper,Helen</t>
  </si>
  <si>
    <t>Involving users in low back pain research.</t>
  </si>
  <si>
    <t>OBJECTIVE: To involve users in the design of a research project that aims at describing a 12-month course of low back pain in an adult population sample (epidemiological strand), and to determine how patient and professional perceptions of low back pain and its treatment relate to the use of health-care and to subsequent outcome (qualitative strand). DESIGN: Three focus groups were organized in the preparatory phase of the project with general practitioners, other health professionals and low back pain sufferers. Issues pertaining to the experience of living with, or treating low back pain were explored and users were asked to identify relevant research questions for consideration within the study. FINDINGS: The focus groups revealed tensions between involving users as co-researchers for design issues and their role as sufferers and health professionals who want to share their narrative accounts of low back pain. The group discussions produced a wealth of material for analysis, but no explicitly stated research topics. Three key themes and the process of user involvement in the focus groups are discussed. CONCLUSIONS: The focus group format could be restrictive in that it allows for detailed exchange between participants, but is insufficiently geared towards the production of a research agenda. We draw conclusions as to possible approaches for user involvement in health services research design.</t>
  </si>
  <si>
    <t>UK-108</t>
  </si>
  <si>
    <t>Owens,Christabel;Farrand,Paul;Darvill,Ruth;Emmens,Tobit;Hewis,Elaine;Aitken,Peter</t>
  </si>
  <si>
    <t>Involving service users in intervention design: a participatory approach to developing a text-messaging intervention to reduce repetition of self-harm.</t>
  </si>
  <si>
    <t>OBJECTIVE To engage a group of people with relevant lived experience in the development of a text-messaging intervention to reduce repetition of self-harm. BACKGROUND Contact-based interventions, such as follow-up letters, postcards and telephone calls, have shown potential to reduce repetition of self-harm in those who present at Accident and Emergency departments. Text messaging offers a low-cost alternative that has not been tested. We set out to develop a text-based intervention. The process of intervention development is rarely reported and little is known about the impact of service user involvement on intervention design. METHOD We held a series of six participatory workshops and invited service users and clinicians to help us work out how to get the right message to the right person at the right time, and to simulate and test prototypes of an intervention. RESULTS Service users rejected both the idea of a generic, 'one size fits all' approach and that of 'audience segmentation', maintaining that text messages could be safe and effective only if individualized. This led us to abandon our original thinking and develop a way of supporting individuals to author their own self-efficacy messages and store them in a personal message bank for withdrawal at times of crisis. CONCLUSIONS This paper highlights both the challenge and the impact of involving consumers at the development stage. Working with those with lived experience requires openness, flexibility and a readiness to abandon or radically revise initial plans, and may have unexpected consequences for intervention design.</t>
  </si>
  <si>
    <t>UK-109</t>
  </si>
  <si>
    <t>Philpot M.;Collins C.;Trivedi P.;Treloar A.;Gallacher S.;Rose,D.</t>
  </si>
  <si>
    <t>Eliciting users' views of ECT in two mental health trusts with a user-designed questionnaire.</t>
  </si>
  <si>
    <t>Background: Users' views of the process of ECT have not been systematically assessed in prospective studies. Aims: (i) To determine the ability of a questionnaire to quantify user satisfaction with ECT; (ii) to elicit users' views of the treatment process; and (iii) to compare findings across two mental health trusts. Method: A self-report questionnaire was designed by a mental health service user group and sent to all patients completing a course of bilateral ECT during the study period. Scored items covered preparation for treatment, information giving, consent and adverse effects. Non-scored items included questions on compulsion, previous ECT and intention to accept future treatment. Open-ended comments were invited and analysed qualitatively. Results: The response rate was 41%. Users having ECT for the first time and those reporting they would 'never have ECT again' had lower care satisfaction scores and higher adverse effect scores than those who had had ECT before and those who were prepared to have ECT again. Mean care satisfaction scores differed significantly between the two trusts but reported levels of adverse effects were similar, and high, in both. Conclusions: Prospective research with a user-designed scale may elicit more critical responses than clinician-designed scales used in previous studies. Declarations of Interest: None.</t>
  </si>
  <si>
    <t>UK-110</t>
  </si>
  <si>
    <t>Plumb,Marj;Price,Walter;Kavanaugh-Lynch,Marion H. E.</t>
  </si>
  <si>
    <t>Funding community-based participatory research: lessons learned.</t>
  </si>
  <si>
    <t>The California Breast Cancer Research Program (CBCRP) was created to fund innovative breast cancer research specifically addressing the needs of women in California. Beginning in 1997, the Program launched the Community Research Collaboration (CRC) Program, a Community-Based Participatory Research (CBPR) program intended to foster community-researcher collaboration on all aspects of the research process, essentially placing the community in the center of the research paradigm. The CBCRP conducted a process evaluation of the CRC Program to assess success and identify areas for improvement. The evaluation included community-researcher collaborations and the award process. The evaluation identified successes that speak to the effectiveness of the collaboration concept: empowering women to formulate and initiate research; involving underserved and hard-to-reach populations; addressing important and useful research questions; increasing communities' skills and expertise, and enabling lasting collaborations. The greatest weakness identified was the involvement of the broader community (beyond the group/organization involved) in these projects. The evaluation identified strengths in CBCRP's award process, including technical assistance and feedback, the emphasis on collaboration in the review process, and awarding funds directly to community groups. Barriers included: power imbalances due to the community's lack of experience in the dominant research funding culture; funding limits and award delays; and the increased service demand beyond the funding limits of the award that is created. The CBCRP has been able to incorporate many of the evaluation findings to improve the CRC Program.</t>
  </si>
  <si>
    <t>UK-111</t>
  </si>
  <si>
    <t>Purtell,Rachel A.;Wyatt,Katrina M.</t>
  </si>
  <si>
    <t>Measuring something real and useful in consumer involvement in health and social care research</t>
  </si>
  <si>
    <t>Actively involving service users, patients and carers in the creation and development of health research in the UK has recently come under pressure to articulate why involvement is a good use of resources. This has led to a growing interest in creating ways to measure the impact of involving patients, service users and carers in research. However, there is a concern that fundamentally important issues about why we should meaningfully involve service users, patients and carers are missing from the current measurement discourses and activities undertaken in relation to measurement. This paper argues three distinct points, and is based on the experience of the authors working with Folk. us as well as other fields of involvement. Firstly, there should be an open and honest debate about what is meant by the need to measure and assess the effects of involving people in research, addressing issues such as who benefits from the measurement and assessment and why the involvement is being done. Secondly, if at the conclusion of the debate it is deemed necessary to measure and assess, there must be a full and frank discussion about what criteria are appropriate for the proper reporting of involvement activities. This discussion would need to include the less obvious activities that are crucial to active involvement, such as administrative tasks, and where such activities would sit within these criteria. Thirdly, we will consider when such criteria should be applied, at the beginning or end of projects and, indeed, whether one can categorize the 'beginning' or 'end' of involvement.</t>
  </si>
  <si>
    <t>UK-112</t>
  </si>
  <si>
    <t>Rhodes,Penny;Nocon,Andrew;Booth,Michael;Chowdrey,M. Y.;Fabian,Anne;Lambert,Neville;Mohammed,Faqir;Walgrove,Teresa</t>
  </si>
  <si>
    <t>A service users' research advisory group from the perspectives of both service users and researchers.</t>
  </si>
  <si>
    <t>Much has been written about the importance of involving service users in the research process. Far less is available about the experience of involvement from the perspective of service users themselves. The present paper is a joint account by service users and researchers of a service users' advisory group set up to support and advise a project to evaluate diabetes services in Bradford, UK. The establishment of a separate advisory group for service users is, to our knowledge, an innovative approach to lay involvement within mainstream National Health Service (NHS)-based research. Factors that contributed to the group's success included personal contact, continuity of membership and integration into the management structure of the project. Also valued were the confidence in numbers which membership of the group gave, and the opportunity to meet and discuss issues away from the formal and somewhat intimidating atmosphere of the project's steering group. Aside from the personal value to participants and any impact on the quality of research outcomes, wider benefits included the ability to share knowledge with others and gain greater intercultural understanding.</t>
  </si>
  <si>
    <t>Start Page</t>
  </si>
  <si>
    <t>UK-113</t>
  </si>
  <si>
    <t>Rise,Marit By;Grimstad,Hilde;Solbjor,Marit;Steinsbekk,Aslak</t>
  </si>
  <si>
    <t>Effect of an institutional development plan for user participation on professionals' knowledge, practice, and attitudes. A controlled study.</t>
  </si>
  <si>
    <t>BACKGROUND: Governments in several countries attempt to strengthen user participation through instructing health care organisations to plan and implement activities such as user representation in administrational boards, improved information to users, and more individual user participation in clinical work. The professionals are central in implementing initiatives to enhance user participation in organisations, but no controlled studies have been conducted on the effect on professionals from implementing institutional development plans. The objective was to investigate whether implementing a development plan intending to enhance user participation in a mental health hospital had any effect on the professionals' knowledge, practice, or attitudes towards user participation. METHODS: This was a non-randomized controlled study including professionals from three mental health hospitals in Central Norway. A development plan intended to enhance user participation was implemented in one of the hospitals as a part of a larger re-organizational process. The plan included i.e. establishing a patient education centre and a user office, purchasing of user expertise, appointing contact professionals for next of kin, and improving of the centre's information and the professional culture. The professionals at the intervention hospital thus constituted the intervention group, while the professionals at two other hospitals participated as control group. All professionals were invited to answer the Consumer Participation Questionnaire (CPQ) and additional questions, focusing on knowledge, practice, and attitudes towards user participation, two times with a 16 months interval. RESULTS: A total of 438 professionals participated (55% response rate). Comparing the changes in the intervention group with the changes in the control group revealed no statistically significant differences at a 0.05 level. The implementation of the development plan thus had no measurable effect on the professionals' knowledge, practice, or attitudes at the intervention hospital, compared to the control hospitals. CONCLUSION: This is the first controlled study on the effect on professionals from implementing a development plan to enhance user participation in a mental health hospital. The plan had no effect on professionals' knowledge, practice, or attitudes. This can be due to the quality of the development plan, the implementation process, and/or the suitability of the outcome measures.</t>
  </si>
  <si>
    <t>UK-114</t>
  </si>
  <si>
    <t>Rose,Diana</t>
  </si>
  <si>
    <t>Telling different stories: User involvement in mental health research</t>
  </si>
  <si>
    <t>The paper looks at the developmental process of a user researchers unit based within a prestigious academic institution and the issues raised by this placement. It highlights the process by which user researchers can be effective in enabling other user voices to be heard in the context of undertaking good quality research, aimed at optimising opportunities for user participation. The key relationships with academic researchers are looked at within the context of the examples of research methodology which allows users’ testimonies to be considered as evidence. The nature of evidence is discussed in the light of Foucault's theoretical position on power and knowledge, as well as that of feminist research.</t>
  </si>
  <si>
    <t>UK-115</t>
  </si>
  <si>
    <t>Rose,Diana;Evans,Jo;Sweeney,Angela;Wykes,Til</t>
  </si>
  <si>
    <t>A model for developing outcome measures from the perspectives of mental health service users.</t>
  </si>
  <si>
    <t>It is becoming increasingly recognized that conventionally derived outcome measures in mental health research are problematic. This is both because of the methodology used and because a 'good' outcome is framed from the perspective of clinicians and researchers. This paper describes a methodology for developing outcome measures for use in large studies entirely from the perspective of mental health service users. It is a mixed methods model starting with a participatory and qualitative methodology and proceeding to psychometric testing. At all stages, the researchers are themselves mental health service users. In the first phase of the model, focus groups are convened comprising people who have received the treatment or service being measured. The focus groups meet twice resulting in a draft mixed-methods questionnaire devised from thematic analysis of the focus group data. This is then taken to expert panels, again comprising individuals who have received the treatment or service being evaluated for refinement. Following this, a feasibility study is conducted with N~50 participants and changes made iteratively to the questionnaire in light of feedback. The final measure is subject to psychometric testing both to ensure it is robust and to explore similarities and differences with conventionally derived measures.</t>
  </si>
  <si>
    <t>UK-116</t>
  </si>
  <si>
    <t>ROSENER,JB</t>
  </si>
  <si>
    <t>User-Oriented Evaluation - a New Way to View Citizen Participation</t>
  </si>
  <si>
    <t>Journal of Applied Behavioral Science</t>
  </si>
  <si>
    <t>UK-117</t>
  </si>
  <si>
    <t>Ross,Fiona;Donovan,Sheila;Brearley,Sally;Victor,Christina;Cottee,Mark;Crowther,Peter;Clark,Eileen</t>
  </si>
  <si>
    <t>Involving older people in research: methodological issues.</t>
  </si>
  <si>
    <t>The policy imperative to increase public participation in health and social care research, planning and service delivery raises significant questions about optimum approaches, methods and the extent to which this policy can influence change in practice. This paper highlights the key policy literature on user involvement and participatory research methods to establish the context for a partnership research project exploring perceptions of risk in relation to falls from the perspectives of older people, carers, and health and social care professionals. The paper reports the methods used in developing user involvement in the research at a number of levels, including project management, and a consumer panel working alongside the research team and influencing the dissemination in local falls prevention strategies. The authors draw out the issues related to the context and method of involvement, and discuss the impact on research quality and local service development in health and social care.</t>
  </si>
  <si>
    <t>UK-118</t>
  </si>
  <si>
    <t>Rowe,Ann</t>
  </si>
  <si>
    <t>The effect of involvement in participatory research on parent researchers in a Sure Start programme.</t>
  </si>
  <si>
    <t>Involving service users, patients and members of local communities in health and social care research is becoming increasingly common. However, surprisingly little research has been carried out to examine the experiences of such lay researchers. This paper presents the findings of a study to investigate the experiences of a group of parent researchers involved in a community survey within a UK Sure Start programme. The survey was undertaken to provide insight into the early impact of the programme and inform Sure Start programme expansion. Researchers were recruited from the local community and were given an accredited training programme, before working on the development of the research itself. They took a lead role in the development, data collection, analysis and report writing phases of the survey and have been actively involved with the dissemination of findings. In order to gain insight into the experiences of the lay researchers involved in this work, three separate methods were used to collect data: questionnaires before and after the study, a focus group at the end of the data collection phase and by analysis of personal diaries kept by the parent researchers. Findings reported include lay researchers responses to the accredited training programme, the development of new skills and understanding, access and the conduct of interviews and the impact of the work both for Sure Start and the researchers themselves. Some of the strengths and difficulties of participatory research are discussed and comment made on the extent to which lay involvement impacted on the conduct of the survey.</t>
  </si>
  <si>
    <t>UK-119</t>
  </si>
  <si>
    <t>Rowe,G.;Frewer,LJ</t>
  </si>
  <si>
    <t>A typology of public engagement mechanisms</t>
  </si>
  <si>
    <t>Science Technology &amp; Human Values</t>
  </si>
  <si>
    <t>Imprecise definition of key terms in the "public participation" domain have hindered the conduct of good research and militated against the development and implementation of effective participation practices. In this article, we define key concepts in the domain: public communication, public consultation, and public participation. These concepts are differentiated according to the nature and flow of information between exercise sponsors and participants. According to such an information flow perspective, an exercise's effectiveness may be ascertained by the efficiency with which full, relevant information is elicited from all appropriate sources, transferred to (and processed by) all appropriate recipients, and combined (when required) to give an aggregate/consensual response. Key variables that may theoretically affect effectiveness-and on which engagement mechanisms differ-are identified and used to develop a typology of mechanisms. The resultant typology reveals four communication, six consultation, and four participation mechanism classes. Limitations to the typology are discussed, and future research needs identified.</t>
  </si>
  <si>
    <t>UK-120</t>
  </si>
  <si>
    <t>Royle,Jane;Oliver,Sandy</t>
  </si>
  <si>
    <t>Consumer involvement in the health technology assessment program.</t>
  </si>
  <si>
    <t>OBJECTIVES: This study aims to describe a cycle of development leading to sustainable methods for involving consumers in the management of a program commissioning health technology assessment. METHODS: Staff time was dedicated to developing procedures for recruiting and briefing consumers to participate in prioritizing, commissioning, and reporting research. Resources and support were developed in light of early feedback from consumers and those working with them. These were piloted and amended before being used routinely. RESULTS: Over 4 years, procedures and resources have been developed to support six consumers attending seven to eight prioritization meetings a year; thirty to forty-five consumers each year commenting on research need for particular topics; thirty consumers a year commenting on research proposals, and twenty a year commenting on research reports. The procedures include clear job descriptions, induction and development days, clear briefing materials, payment for substantial tasks, and regularly seeking feedback to improve procedures. CONCLUSIONS: Explicit, inclusive, and reproducible methods for supporting consumer involvement that satisfy National Health Service policy recommendations for involving consumers in research require dedicated staff time to support a cycle of organizational development.</t>
  </si>
  <si>
    <t>UK-121</t>
  </si>
  <si>
    <t>Staniszewska,Sophie;Adebajo,Ade;Barber,Rosemary;Beresford,Peter;Brady,Louca-Mai;Brett,Jo;Elliott,Jim;Evans,David;Haywood,Kirstie L.;Jones,David;Mockford,Carole;Nettle,Mary;Rose,Diana;Williamson,Tracey</t>
  </si>
  <si>
    <t>Developing the evidence base of patient and public involvement in health and social care research: the case for measuring impact</t>
  </si>
  <si>
    <t>While patient and public involvement (PPI) in health and social care research has progressed successfully in the last decade, a range of difficulties with the evidence base exist, including poor understanding of the concept of impact, limited theorization and an absence of quantitative impact measurement. In this paper, we argue that a paradigm change towards robust measurement of the impact of involvement in research is needed to complement qualitative explorations. We argue that service users should be collaboratively involved in the conceptualization, theorization and development of instruments to measure PPI impact. We consider the key advantages measurement would bring in strengthening the PPI evidence base through a greater understanding of what works, for whom, in what circumstances and why.</t>
  </si>
  <si>
    <t>UK-122</t>
  </si>
  <si>
    <t>Staniszewska,Sophie;Brett,Jo;Mockford,Carole;Barber,Rosemary</t>
  </si>
  <si>
    <t>The GRIPP checklist: strengthening the quality of patient and public involvement reporting in research.</t>
  </si>
  <si>
    <t>OBJECTIVES: The aim of this study was to develop the GRIPP (Guidance for Reporting Involvement of Patients and Public) checklist to enhance the quality of PPI reporting. METHODS: Thematic analysis was used to synthesize key issues relating to patient and public involvement (PPI) identified in the PIRICOM and PAPIRIS systematic reviews. These issues informed the development of the GRIPP checklist. RESULTS: The key issues identified included limited conceptualization of PPI, poor quality of methods reporting, unclear content validity of studies, poor reporting of context and process, enormous variability in the way impact is reported, little formal evaluation of the quality of involvement, limited focus on negative impacts, and little robust measurement of impact. The GRIPP checklist addresses these key issues. CONCLUSION: The reporting of patient and public involvement in health research needs significant enhancement. The GRIPP checklist represents the first international attempt to enhance the quality of PPI reporting. Better reporting will strengthen the PPI evidence-base and so enable more effective evaluation of what PPI works, for whom, in what circumstances and why.</t>
  </si>
  <si>
    <t>UK-123</t>
  </si>
  <si>
    <t>Sutton J.;Weiss,M.</t>
  </si>
  <si>
    <t>Involving patients as advisors in pharmacy practice research: What are the benefits?.</t>
  </si>
  <si>
    <t>International Journal of Pharmacy Practice</t>
  </si>
  <si>
    <t>Objective: To describe the ways in which members of the public with a chronic condition were involved as advisors in a research project exploring pharmacist supplementary prescribing. The primary objective was to be able to reflect upon the benefits and difficulties of this approach so that the patient perspective can be accommodated more fully in future research. Setting: University of Bath. Method: Ten individuals were recruited from two clinical areas: a diabetes support group and a chronic lung disease group. None of the individuals had ever seen, or heard of, a pharmacist supplementary prescriber. They joined two members of the research team at each of six meetings held over a period of one year. This paper presents an ethnographic approach to the accounts of these meetings and reflects on the involvement of patients as members of the research team. Key findings: Initially, the group was unaware of pharmacist prescribing and expressed a range of concerns. After gaining an understanding of pharmacist prescribing, they were able to influence the design and content of interview schedules and offered comments on completed interview transcripts. As the project progressed the patients began to take on a non-lay perspective of pharmacists, becoming more in favour of pharmacist prescribing over time. It may be useful in the future to introduce new patient members to such a group, from time to time, during the life of a project to maintain a lay or 'outside' perspective on key research issues. Nonetheless, the use of the patient group contributed to the direction and outcome of the study in a positive way and kept the project grounded in the patient's perspective. Conclusion: We conclude that the benefits of including patients in the research process far outweigh the difficulties. Researchers are encouraged to adopt this approach in the future and listen to the patients but be clear about their role in the research process. © 2008 The Authors.</t>
  </si>
  <si>
    <t>UK-124</t>
  </si>
  <si>
    <t>Tallon,Deborah;Mulligan,Jean;Wiles,Nicola;Thomas,Laura;Peters,Tim J.;Elgie,Rodney;Sharp,Debbie;Lewis,Glyn</t>
  </si>
  <si>
    <t>Involving patients with depression in research: survey of patients' attitudes to participation.</t>
  </si>
  <si>
    <t>British Journal of General Practice</t>
  </si>
  <si>
    <t>BACKGROUND: Clinicians report barriers to involving their patients in mental health research and have concerns that participation may have negative effects. AIM: To investigate patients' views on participating in a primary care randomised controlled trial (RCT) comparing two antidepressant drugs. DESIGN OF STUDY: Cross-sectional survey. SETTING: General practices, England. METHOD: Six hundred and one trial participants were surveyed about their reasons for, and experience of, participating. RESULTS: The questionnaire was completed by 252/601 (42%) participants. The most influential factors determining participation were: wanting to help others with depression (94%, 95% confidence interval [CI] = 90 to 97%) of responders rated this as 'important' or 'very important'); friendly researchers (94%, 95% CI = 90 to 96%); and interest in the research (88%, 95% CI = 83 to 91%). Most were glad they took part and would consider participating in future research. Ninety-six per cent (95% CI = 92 to 98%) reported that their confidence in their GP had increased or remained unchanged since referral. Qualitative analysis of free-text responses indicated that patients found participation beneficial and liked: being altruistic, doing something positive, feeling supported by the researchers, and having time to talk. Many gained understanding of their depression and valued feedback on their progress. A minority reported negative views, which commonly related to taking antidepressants, and answering questionnaires. CONCLUSION: GPs have a vital role in facilitating patient involvement in research but report barriers to referring depressed patients to RCTs. However, this data suggests that patients are willing to participate and many find this beneficial. Understanding attitudes to participation in mental health research is a crucial step in designing trials that are more acceptable to patients and GPs. This will strengthen the evidence for therapeutic approaches in primary care.</t>
  </si>
  <si>
    <t>UK-125</t>
  </si>
  <si>
    <t>Tenbensel,Tim</t>
  </si>
  <si>
    <t>Virtual special issue introduction: Public participation in health policy in high income countries--a review of why, who, what, which, and where?.</t>
  </si>
  <si>
    <t>UK-126</t>
  </si>
  <si>
    <t>Patient and public involvement in clinical trials.</t>
  </si>
  <si>
    <t>UK-127</t>
  </si>
  <si>
    <t>Truman,Carole;Raine,Pamela</t>
  </si>
  <si>
    <t>Involving users in evaluation: The social relations of user participation in health research</t>
  </si>
  <si>
    <t>User involvement has become a central tenet of government policy regarding health and social care. Likewise, the role of 'evidence' is seen as being at the heart of effective planning and delivery of health services (Our Healthier Nation, 1999). This paper examines the role of user involvement in evaluative research within the provision of an evidence base related to practice development. By focusing on the role of participatory research in the creation of an evidence base for healthcare provision, the authors explore the nature and possibilities of user involvement in providing an evidence base within a community mental health service. The paper identifies factors that may facilitate or inhibit user involvement and participation in evaluative research. It is argued that whilst the effective involvement of users may improve the quality and validity of research evidence, user participation in the research process is both contextual and contingent. For users to participate in the research process in a meaningful way requires changes in the way that research is commissioned and assessed so that the nature of user involvement may become viable. The authors suggest that the creation of evidence in health research is shaped by the social relations of the research process as well as by the methodologies used.</t>
  </si>
  <si>
    <t>UK-128</t>
  </si>
  <si>
    <t>Venuta,Rosa;Graham,Ian D.</t>
  </si>
  <si>
    <t>Involving citizens and patients in health research.</t>
  </si>
  <si>
    <t>The Canadian Institutes of Health Research's (CIHR), Canada's premier health research funding agency, is moving forward in realizing a more systematic, ongoing integration of citizens' input in priority setting, governance and funding programs and tools. In 2008, the Canadian Institutes of Health Research (CIHR) developed a Framework for Citizen Engagement. This Framework establishes guidelines for implementing a more systematic approach to consulting and engaging citizens, such as in assessing the merit and relevance of research applications, developing strategic plans, setting research priorities and for strengthening their role on CIHR's governance committees. This paper describes the current context for public consultation in Canada's federal health care system, the new CIHR citizen engagement framework and discusses citizen engagement activities and efforts undertaken by CIHR institutes and branches. It reviews the methods used by CIHR to engage citizens in four key focus areas: 1. Representation on CIHR's Boards and Committees; 2. Corporate and Institute strategic plans, priorities, policies, and guidelines; 3. Research priority setting and integrated knowledge translation; 4. Knowledge dissemination and public outreach. In discussing CIHR's experiences, the paper identifies some of the challenges and benefits of engaging citizens in CIHR's research processes, including participating in decision making and informing strategic priorities.</t>
  </si>
  <si>
    <t>UK-129</t>
  </si>
  <si>
    <t>Verkaaik,Julian;Anne Sinnott,K.;Cassidy,Bernadette;Freeman,Claire;Kunowski,Tony</t>
  </si>
  <si>
    <t>The productive partnerships framework: harnessing health consumer knowledge and autonomy to create and predict successful rehabilitation outcomes.</t>
  </si>
  <si>
    <t>PURPOSE: This article examines the role of power distribution in partnerships between health consumers and professionals in determining successful desired outcomes, and the contributing role of consumer knowledge and autonomy. Recognition is given to the lack of practical tools, from both consumer and professional perspectives, to assist in the creation of productive partnerships. METHOD: A conceptual analysis of the notions of consumer knowledge and autonomy in the context of outcomes, followed by the development of a prototype framework that aims to facilitate productive health partnerships. RESULTS: The authors present prototype tools, which are shared between health consumer and professional, for identifying the strength of their cumulative power relative to their alignment to a common desired outcome (goal). The tools provide a choice of power contexts for the partnership to operate within, and a simple method for testing alignment to a common goal. CONCLUSION: Increased health consumer knowledge and autonomy is associated with improved outcomes and these can in turn be influenced through productive health partnerships. The P2 framework is one approach to establishing robust working relationships between health professionals and consumers.</t>
  </si>
  <si>
    <t>UK-130</t>
  </si>
  <si>
    <t>Wallerstein,Nina;Duran,Bonnie</t>
  </si>
  <si>
    <t>Community-based participatory research contributions to intervention research: the intersection of science and practice to improve health equity.</t>
  </si>
  <si>
    <t>S40</t>
  </si>
  <si>
    <t>Community-based participatory research (CBPR) has emerged in the last decades as a transformative research paradigm that bridges the gap between science and practice through community engagement and social action to increase health equity. CBPR expands the potential for the translational sciences to develop, implement, and disseminate effective interventions across diverse communities through strategies to redress power imbalances; facilitate mutual benefit among community and academic partners; and promote reciprocal knowledge translation, incorporating community theories into the research. We identify the barriers and challenges within the intervention and implementation sciences, discuss how CBPR can address these challenges, provide an illustrative research example, and discuss next steps to advance the translational science of CBPR.</t>
  </si>
  <si>
    <t>UK-131</t>
  </si>
  <si>
    <t>Webler,T.;Tuler,S.</t>
  </si>
  <si>
    <t>Fairness and competence in citizen participation - Theoretical reflections from a case study</t>
  </si>
  <si>
    <t>Administration &amp; Society</t>
  </si>
  <si>
    <t>This article reports progress on developing a theory of public participation that may prove useful to administrative bodies. The authors review a theory of public participation based on Habermas's theory of communicative action and then reconsider the theory in light of a case study. participants of a forest policy-making process reported their perceptions of a good process, and the authors used grounded theory methodology to induce criteria of good process. By contrasting the case study results with the theoretical criteria, insights are left into the strengths and shortcomings of the theory.</t>
  </si>
  <si>
    <t>UK-132</t>
  </si>
  <si>
    <t>Wright,David N. M.;Hopkinson,Jane B.;Corner,Jessica L.;Foster,Claire L.</t>
  </si>
  <si>
    <t>How to involve cancer patients at the end of life as co-researchers</t>
  </si>
  <si>
    <t>The importance of user involvement in the organisation and delivery of health services and the conduct of research has increased over recent decades. Involving people at the end of life in research remains an under-developed area of research activity. The Macmillan Listening Study, a UK-wide study exploring research views and priorities of people affected by cancer, adopted a participatory research approach. Patients and carers, including two participants receiving palliative care services, collaborated in all aspects of the study as co-researchers. In this paper, we discuss the experience of working with co-researchers to collect data from two hospices. We will discuss practical, ethical and methodological challenges, including specific training needs and the emotional demands of conducting the research. Recommendations are made to facilitate successful collaboration with palliative care service users in end of life research.</t>
  </si>
  <si>
    <t>UK-133</t>
  </si>
  <si>
    <t>Wright,David;Corner,Jessica;Hopkinson,Jane;Foster,Claire</t>
  </si>
  <si>
    <t>Listening to the views of people affected by cancer about cancer research: an example of participatory research in setting the cancer research agenda.</t>
  </si>
  <si>
    <t>AIM: The study 'Listening to the Views of People Affected by Cancer About Cancer Research' is currently exploring the views people affected by cancer have about cancer research and identifying their research priorities. Integral to this is the broader aim of ensuring an effective, collaborative participation of patients and carers in the design and conduct of the study. On the basis of experiences with the study to date, the latter is explored in this paper. DESIGN: The study adopts a 'participatory research' approach entailing the formation of a 'reference group' and a subsequent patient and carer co-researcher group. Patient and carer members of these groups were identified through the patient forums of UK cancer networks and by approaching 'hard to reach' representatives directly through community groups and participating study sites. FINDINGS: Experiences from this study illustrate that a 'participatory research' approach is appropriate in engaging patients and carers in the research process. Establishing a group of people affected by cancer in the study was found to be particularly effective in enhancing the design and conduct of the research. CONCLUSIONS: 'Participatory research' offers an effective means of involving patients and carers throughout the research process, thus strengthening the relevance and appropriateness of research findings and methods.</t>
  </si>
  <si>
    <t>UK-134</t>
  </si>
  <si>
    <t>Wright,John;Parry,Jayne;Mathers,Jonathan</t>
  </si>
  <si>
    <t>Participation in health impact assessment: objectives, methods and core values.</t>
  </si>
  <si>
    <t>Health impact assessment (HIA) is a multidisciplinary aid to decision-making that assesses the impact of policy on public health and on health inequalities. Its purpose is to assist decision-makers to maximize health gains and to reduce inequalities. The 1999 Gothenburg Consensus Paper (GCP) provides researchers with a rationale for establishing community participation as a core value of HIA. According to the GCP, participation in HIA empowers people within the decision-making process and redresses the democratic deficit between government and society. Participation in HIA generates a sense that health and decision-making is community-owned, and the personal experiences of citizens become integral to the formulation of policy. However, the participatory and empowering dimensions of HIA may prove difficult to operationalize. In this review of the participation strategies adopted in key applications of HIA in the United Kingdom, we found that HIA's aim of influencing decision-making creates tension between its participatory and knowledge-gathering dimensions. Accordingly, researchers have decreased the participatory dimension of HIA by reducing the importance attached to the community's experience of empowerment, ownership and democracy, while enlarging its knowledge-gathering dimension by giving pre-eminence to "expert" and "research-generated" evidence. Recent applications of HIA offer a serviceable rationale for participation as a means of information gathering and it is no longer tenable to uphold HIA as a means of empowering communities and advancing the aims of participatory democracy.</t>
  </si>
  <si>
    <t>Patient-Oriented Researcher Pathways - Nov. 22, 2017</t>
  </si>
  <si>
    <t>#</t>
  </si>
  <si>
    <t>CIN3-1</t>
  </si>
  <si>
    <t>CIN3-2</t>
  </si>
  <si>
    <t>CIN3-3</t>
  </si>
  <si>
    <t>CIN3-4</t>
  </si>
  <si>
    <t>CIN3-5</t>
  </si>
  <si>
    <t>CIN3-6</t>
  </si>
  <si>
    <t>CIN3-7</t>
  </si>
  <si>
    <t>CIN3-8</t>
  </si>
  <si>
    <t>CIN3-9</t>
  </si>
  <si>
    <t>CIN3-10</t>
  </si>
  <si>
    <t>CIN3-11</t>
  </si>
  <si>
    <t>CIN3-12</t>
  </si>
  <si>
    <t>CIN3-13</t>
  </si>
  <si>
    <t>CIN3-14</t>
  </si>
  <si>
    <t>CIN3-15</t>
  </si>
  <si>
    <t>CIN3-16</t>
  </si>
  <si>
    <t>CIN3-17</t>
  </si>
  <si>
    <t>CIN3-18</t>
  </si>
  <si>
    <t>CIN3-19</t>
  </si>
  <si>
    <t>CIN3-20</t>
  </si>
  <si>
    <t>CIN3-21</t>
  </si>
  <si>
    <t>CIN3-22</t>
  </si>
  <si>
    <t>CIN3-23</t>
  </si>
  <si>
    <t>CIN3-24</t>
  </si>
  <si>
    <t>CIN3-25</t>
  </si>
  <si>
    <t>CIN3-26</t>
  </si>
  <si>
    <t>CIN3-27</t>
  </si>
  <si>
    <t>CIN3-28</t>
  </si>
  <si>
    <t>CIN3-29</t>
  </si>
  <si>
    <t>CIN3-30</t>
  </si>
  <si>
    <t>CIN3-31</t>
  </si>
  <si>
    <t>CIN3-32</t>
  </si>
  <si>
    <t>CIN3-33</t>
  </si>
  <si>
    <t>CIN3-34</t>
  </si>
  <si>
    <t>CIN3-35</t>
  </si>
  <si>
    <t>CIN3-36</t>
  </si>
  <si>
    <t>CIN3-37</t>
  </si>
  <si>
    <t>CIN3-38</t>
  </si>
  <si>
    <t>CIN3-39</t>
  </si>
  <si>
    <t>CIN3-40</t>
  </si>
  <si>
    <t>CIN3-41</t>
  </si>
  <si>
    <t>CIN3-42</t>
  </si>
  <si>
    <t>CIN3-43</t>
  </si>
  <si>
    <t>CIN3-44</t>
  </si>
  <si>
    <t>CIN3-45</t>
  </si>
  <si>
    <t>CIN3-46</t>
  </si>
  <si>
    <t>CIN3-47</t>
  </si>
  <si>
    <t>CIN3-48</t>
  </si>
  <si>
    <t>CIN3-49</t>
  </si>
  <si>
    <t>CIN3-50</t>
  </si>
  <si>
    <t>CIN3-51</t>
  </si>
  <si>
    <t>CIN3-52</t>
  </si>
  <si>
    <t>CIN3-53</t>
  </si>
  <si>
    <t>CIN3-54</t>
  </si>
  <si>
    <t>CIN3-55</t>
  </si>
  <si>
    <t>CIN3-56</t>
  </si>
  <si>
    <t>CIN3-57</t>
  </si>
  <si>
    <t>CIN3-58</t>
  </si>
  <si>
    <t>CIN3-59</t>
  </si>
  <si>
    <t>CIN3-60</t>
  </si>
  <si>
    <t>CIN3-61</t>
  </si>
  <si>
    <t>CIN3-62</t>
  </si>
  <si>
    <t>CIN3-63</t>
  </si>
  <si>
    <t>CIN3-64</t>
  </si>
  <si>
    <t>CIN3-65</t>
  </si>
  <si>
    <t>CIN3-66</t>
  </si>
  <si>
    <t>ab</t>
  </si>
  <si>
    <t>CIN3-67</t>
  </si>
  <si>
    <t>CIN3-68</t>
  </si>
  <si>
    <t>CIN3-69</t>
  </si>
  <si>
    <t>CIN3-70</t>
  </si>
  <si>
    <t>CIN3-71</t>
  </si>
  <si>
    <t>CIN3-72</t>
  </si>
  <si>
    <t>CIN3-73</t>
  </si>
  <si>
    <t>CIN3-74</t>
  </si>
  <si>
    <t>CIN3-75</t>
  </si>
  <si>
    <t>CIN3-76</t>
  </si>
  <si>
    <t>CIN3-77</t>
  </si>
  <si>
    <t>CIN3-78</t>
  </si>
  <si>
    <t>CIN3-79</t>
  </si>
  <si>
    <t>CIN3-80</t>
  </si>
  <si>
    <t>CIN3-81</t>
  </si>
  <si>
    <t>CIN3-82</t>
  </si>
  <si>
    <t>CIN3-83</t>
  </si>
  <si>
    <t>CIN3-84</t>
  </si>
  <si>
    <t>CIN3-85</t>
  </si>
  <si>
    <t>CIN3-86</t>
  </si>
  <si>
    <t>CIN3-87</t>
  </si>
  <si>
    <t>CIN3-88</t>
  </si>
  <si>
    <t>CIN3-89</t>
  </si>
  <si>
    <t>CIN3-90</t>
  </si>
  <si>
    <t>CIN3-91</t>
  </si>
  <si>
    <t>CIN3-92</t>
  </si>
  <si>
    <t>CIN3-93</t>
  </si>
  <si>
    <t>CIN3-94</t>
  </si>
  <si>
    <t>CIN3-95</t>
  </si>
  <si>
    <t>CIN3-96</t>
  </si>
  <si>
    <t>CIN3-97</t>
  </si>
  <si>
    <t>CIN3-98</t>
  </si>
  <si>
    <t>CIN3-99</t>
  </si>
  <si>
    <t>CIN3-100</t>
  </si>
  <si>
    <t>CIN3-101</t>
  </si>
  <si>
    <t>CIN3-102</t>
  </si>
  <si>
    <t>CIN3-103</t>
  </si>
  <si>
    <t>CIN3-104</t>
  </si>
  <si>
    <t>CIN3-105</t>
  </si>
  <si>
    <t>CIN3-106</t>
  </si>
  <si>
    <t>CIN3-107</t>
  </si>
  <si>
    <t>CIN3-108</t>
  </si>
  <si>
    <t>CIN3-109</t>
  </si>
  <si>
    <t>CIN3-110</t>
  </si>
  <si>
    <t>CIN3-111</t>
  </si>
  <si>
    <t>Enhanced Patient Involvement and the Need to Revise the Core Set - Report from the Psoriatic Arthritis Working Group at OMERACT 2014</t>
  </si>
  <si>
    <t>E2-1</t>
  </si>
  <si>
    <t>van Agt,Heleen M. E.;Korfage,Ida J.;Essink-Bot,Marie-Louise</t>
  </si>
  <si>
    <t>Interventions to enhance informed choices among invitees of screening programmes-a systematic review</t>
  </si>
  <si>
    <t>E2-2</t>
  </si>
  <si>
    <t>E2-3</t>
  </si>
  <si>
    <t>E2-4</t>
  </si>
  <si>
    <t>E2-5</t>
  </si>
  <si>
    <t>E2-6</t>
  </si>
  <si>
    <t>E2-7</t>
  </si>
  <si>
    <t>E2-8</t>
  </si>
  <si>
    <t>E2-9</t>
  </si>
  <si>
    <t>E2-10</t>
  </si>
  <si>
    <t>E2-11</t>
  </si>
  <si>
    <t>E2-12</t>
  </si>
  <si>
    <t>E2-13</t>
  </si>
  <si>
    <t>E2-14</t>
  </si>
  <si>
    <t>E2-15</t>
  </si>
  <si>
    <t>E2-16</t>
  </si>
  <si>
    <t>E2-17</t>
  </si>
  <si>
    <t>E2-18</t>
  </si>
  <si>
    <t>E2-19</t>
  </si>
  <si>
    <t>E2-20</t>
  </si>
  <si>
    <t>E2-21</t>
  </si>
  <si>
    <t>E2-22</t>
  </si>
  <si>
    <t>E2-23</t>
  </si>
  <si>
    <t>E2-24</t>
  </si>
  <si>
    <t>E2-25</t>
  </si>
  <si>
    <t>E2-26</t>
  </si>
  <si>
    <t>E2-27</t>
  </si>
  <si>
    <t>E2-28</t>
  </si>
  <si>
    <t>E2-29</t>
  </si>
  <si>
    <t>E2-30</t>
  </si>
  <si>
    <t>E2-31</t>
  </si>
  <si>
    <t>E2-32</t>
  </si>
  <si>
    <t>E2-33</t>
  </si>
  <si>
    <t>E2-34</t>
  </si>
  <si>
    <t>E2-35</t>
  </si>
  <si>
    <t>E2-36</t>
  </si>
  <si>
    <t>E2-37</t>
  </si>
  <si>
    <t>E2-38</t>
  </si>
  <si>
    <t>E2-39</t>
  </si>
  <si>
    <t>E2-40</t>
  </si>
  <si>
    <t>E2-41</t>
  </si>
  <si>
    <t>E2-42</t>
  </si>
  <si>
    <t>Commentary: Clinician and researcher contributions to disparities in racial and ethnic minority participation in human subjects research.</t>
  </si>
  <si>
    <t>E2-43</t>
  </si>
  <si>
    <t>E2-44</t>
  </si>
  <si>
    <t>E2-45</t>
  </si>
  <si>
    <t>E2-46</t>
  </si>
  <si>
    <t>E2-47</t>
  </si>
  <si>
    <t>E2-48</t>
  </si>
  <si>
    <t>E2-49</t>
  </si>
  <si>
    <t>E2-50</t>
  </si>
  <si>
    <t>E2-51</t>
  </si>
  <si>
    <t>E2-52</t>
  </si>
  <si>
    <t>E2-53</t>
  </si>
  <si>
    <t>E2-54</t>
  </si>
  <si>
    <t>E2-55</t>
  </si>
  <si>
    <t>E2-56</t>
  </si>
  <si>
    <t>E2-57</t>
  </si>
  <si>
    <t>E2-58</t>
  </si>
  <si>
    <t>E2-59</t>
  </si>
  <si>
    <t>E2-60</t>
  </si>
  <si>
    <t>E2-61</t>
  </si>
  <si>
    <t>E2-62</t>
  </si>
  <si>
    <t>E2-63</t>
  </si>
  <si>
    <t>E2-64</t>
  </si>
  <si>
    <t>E2-65</t>
  </si>
  <si>
    <t>E2-66</t>
  </si>
  <si>
    <t>E2-67</t>
  </si>
  <si>
    <t>E2-68</t>
  </si>
  <si>
    <t>BACKGROUND: The positive effects of weight loss on obesity-related risk factors diminish unless weight loss is maintained. Yet little work has focused on the translation of evidence-based weight loss interventions with the aim of sustaining weight loss in underserved populations. Using a community-based participatory approach (CBPR) that engages the strong faith-based social infrastructure characteristic of rural African American communities is a promising way to sustain weight loss in African Americans, who bear a disproportionate burden of the obesity epidemic. OBJECTIVES: Led by a collaborative community-academic partnership, The WORD aims to change dietary and physical activity behaviors to produce and maintain weight loss in rural, African American adults of faith. DESIGN: The WORD is a randomized controlled trial with 450 participants nested within 30 churches. All churches will receive a 16-session core weight loss intervention. Half of the churches will be randomized to receive an additional 12-session maintenance component. METHODS: The WORD is a cultural adaptation of the Diabetes Prevention Program, whereby small groups will be led by trained church members. Participants will be assessed at baseline, 6, 12, and 18 months. A detailed cost-effectiveness and process evaluation will be included. SUMMARY: The WORD aims to sustain weight loss in rural African Americans. The utilization of a CBPR approach and the engagement of the faith-based social infrastructure of African American communities will maximize the intervention's sustainability. Unique aspects of this trial include the focus on weight loss maintenance and the use of a faith-based CBPR approach in translating evidence-based obesity interventions. Copyright © 2014 Elsevier Inc. All rights reserved.</t>
  </si>
  <si>
    <t>E2-69</t>
  </si>
  <si>
    <t>E2-70</t>
  </si>
  <si>
    <t>E2-71</t>
  </si>
  <si>
    <t>E2-72</t>
  </si>
  <si>
    <t>E2-73</t>
  </si>
  <si>
    <t>E2-74</t>
  </si>
  <si>
    <t>E2-75</t>
  </si>
  <si>
    <t>E2-76</t>
  </si>
  <si>
    <t>E2-77</t>
  </si>
  <si>
    <t>E2-78</t>
  </si>
  <si>
    <t>E2-79</t>
  </si>
  <si>
    <t>E2-80</t>
  </si>
  <si>
    <t>E2-81</t>
  </si>
  <si>
    <t>E2-82</t>
  </si>
  <si>
    <t>E2-83</t>
  </si>
  <si>
    <t>E2-84</t>
  </si>
  <si>
    <t>E2-85</t>
  </si>
  <si>
    <t>E2-86</t>
  </si>
  <si>
    <t>E2-87</t>
  </si>
  <si>
    <t>Practical Considerations for Using Online Methods to Engage Patients in Guideline Development.</t>
  </si>
  <si>
    <t>E2-88</t>
  </si>
  <si>
    <t>E2-89</t>
  </si>
  <si>
    <t>E2-90</t>
  </si>
  <si>
    <t>E2-91</t>
  </si>
  <si>
    <t>E2-92</t>
  </si>
  <si>
    <t>E2-93</t>
  </si>
  <si>
    <t>E2-94</t>
  </si>
  <si>
    <t>E2-95</t>
  </si>
  <si>
    <t>E2-96</t>
  </si>
  <si>
    <t>E2-97</t>
  </si>
  <si>
    <t>E2-98</t>
  </si>
  <si>
    <t>E2-99</t>
  </si>
  <si>
    <t>E2-100</t>
  </si>
  <si>
    <t>E2-101</t>
  </si>
  <si>
    <t>E2-102</t>
  </si>
  <si>
    <t>E2-103</t>
  </si>
  <si>
    <t>E2-104</t>
  </si>
  <si>
    <t>E2-105</t>
  </si>
  <si>
    <t>E2-106</t>
  </si>
  <si>
    <t>E2-107</t>
  </si>
  <si>
    <t>E2-108</t>
  </si>
  <si>
    <t>E2-109</t>
  </si>
  <si>
    <t>E2-110</t>
  </si>
  <si>
    <t>E2-111</t>
  </si>
  <si>
    <t>E2-112</t>
  </si>
  <si>
    <t>E2-113</t>
  </si>
  <si>
    <t>E2-114</t>
  </si>
  <si>
    <t>E2-115</t>
  </si>
  <si>
    <t>Excluded are hidden, can expand them with arrows on the rows.</t>
  </si>
  <si>
    <t>E2-116</t>
  </si>
  <si>
    <t>Original article ID#</t>
  </si>
  <si>
    <t>E2-117</t>
  </si>
  <si>
    <t>Reference ID#</t>
  </si>
  <si>
    <t>E2-118</t>
  </si>
  <si>
    <t>Orange are duplicates from initial review</t>
  </si>
  <si>
    <t>E2-119</t>
  </si>
  <si>
    <t>Green are duplicates in this review</t>
  </si>
  <si>
    <t>Title Review (include/exclude)</t>
  </si>
  <si>
    <t>E2-120</t>
  </si>
  <si>
    <t>E2-121</t>
  </si>
  <si>
    <t>E2-122</t>
  </si>
  <si>
    <t>Full text review</t>
  </si>
  <si>
    <t>Red are duplicates in PHD student review</t>
  </si>
  <si>
    <t>E2-123</t>
  </si>
  <si>
    <t>E2-124</t>
  </si>
  <si>
    <t>E2-125</t>
  </si>
  <si>
    <t>E2-126</t>
  </si>
  <si>
    <t>E2-127</t>
  </si>
  <si>
    <t>Green are duplicates in these reviews</t>
  </si>
  <si>
    <t>E2-128</t>
  </si>
  <si>
    <t>E2-129</t>
  </si>
  <si>
    <t>E2-130</t>
  </si>
  <si>
    <t>E2-131</t>
  </si>
  <si>
    <t>E2-132</t>
  </si>
  <si>
    <t>E2-133</t>
  </si>
  <si>
    <t>E2-134</t>
  </si>
  <si>
    <t>E2-135</t>
  </si>
  <si>
    <t>KettisLindblad A.;Ring L.;Viberth E.;Hansson,M. G.</t>
  </si>
  <si>
    <t>Mold A</t>
  </si>
  <si>
    <t>Patient Groups and the Construction of the Patient-Consumer in Britain: An Historical Overview</t>
  </si>
  <si>
    <t>Journal of Social Policy</t>
  </si>
  <si>
    <t>505-521</t>
  </si>
  <si>
    <t>Background: The aim of this study was to identify perceptions of the general public regarding research involving human tissues; to assess the public's willingness to donate samples to biobanks; and to identify factors associated with the willingness to donate samples. Methods: Cross-sectional survey. Postal questionnaires to a random sample of the general public in Sweden, 18-80 years of age (n = 6000) in October 2002 (response rate 49.4%; n = 2928). Results: A majority of the respondents had a positive attitude towards genetic research. Their trust in authorities' capability to evaluate the risks and benefits of genetic research varied. Individual university/hospital-based researchers received the greatest trust, while the county councils (health care providers), and the Swedish Parliament received the lowest trust. Most respondents (86.0%) would donate a linked blood sample for research purposes. Another 3.0% would provide an anonymous sample. In total, 78% of the respondents would agree to both donation and storage. The most common motive was benefit of future patients. The majority was indifferent to the funding source for the research and would delegate this judgment to the research ethics committee. After adjusting for covariates, those more likely to donate a sample were middle-aged, had children, had personal experience of genetic disease, were blood donors, had a positive attitude toward genetic research, and had trust in experts/institutions. Conclusions: The majority of the general public is willing to donate a sample to a biobank. The willingness is mainly driven by altruism, and depends on the public being well-informed and having trust in experts and institutions. Â© The Author 2005. Published by Oxford University Press on behalf of the European Public Health Association. All rights reserved.</t>
  </si>
  <si>
    <t>E2-136</t>
  </si>
  <si>
    <t>Abelson J, Giacomini M, Lehoux P, Gauvin F.</t>
  </si>
  <si>
    <t>Bringing 'the public' into health technology assessment and coverage policy decisions: from principles to practice</t>
  </si>
  <si>
    <t>E2-137</t>
  </si>
  <si>
    <t>E2-138</t>
  </si>
  <si>
    <t>E2-139</t>
  </si>
  <si>
    <t>(37-50</t>
  </si>
  <si>
    <t>E2-140</t>
  </si>
  <si>
    <t xml:space="preserve">exclude </t>
  </si>
  <si>
    <t>E2-141</t>
  </si>
  <si>
    <t>E2-142</t>
  </si>
  <si>
    <t>already reviewed by initial review</t>
  </si>
  <si>
    <t>Abma T.</t>
  </si>
  <si>
    <t>Crawford MJ, Rutter D, Manley C, Weaver T, Bhui K, Fulop N, Tyrer P</t>
  </si>
  <si>
    <t>Qualitative Health Research,</t>
  </si>
  <si>
    <t>E2-143</t>
  </si>
  <si>
    <t>1310-1328</t>
  </si>
  <si>
    <t xml:space="preserve">Include </t>
  </si>
  <si>
    <t>E2-144</t>
  </si>
  <si>
    <t>E2-145</t>
  </si>
  <si>
    <t>E2-146</t>
  </si>
  <si>
    <t xml:space="preserve">this is more about evaluation than research.  Does not meet the inclusion criteria </t>
  </si>
  <si>
    <t>Not specific to competencies</t>
  </si>
  <si>
    <t>Ali KFC, Crome P</t>
  </si>
  <si>
    <t>Quantitative impact of including consumers in the scientific review of breast cancer research proposals</t>
  </si>
  <si>
    <t>E2-147</t>
  </si>
  <si>
    <t>E2-148</t>
  </si>
  <si>
    <t>van der Zeijden A</t>
  </si>
  <si>
    <t>The patient rights movement in Europe</t>
  </si>
  <si>
    <t>Pharmacoeconomics</t>
  </si>
  <si>
    <t>865-871.</t>
  </si>
  <si>
    <t>E2-149</t>
  </si>
  <si>
    <t>E2-150</t>
  </si>
  <si>
    <t>Harrison S, Dowswell G, Milewa T</t>
  </si>
  <si>
    <t>E2-151</t>
  </si>
  <si>
    <t>Guest editorial: public and user 'invovevment' in the UK National Health Service</t>
  </si>
  <si>
    <t>Health &amp; Social Care in the community</t>
  </si>
  <si>
    <t xml:space="preserve">looking at impact </t>
  </si>
  <si>
    <t>63-6</t>
  </si>
  <si>
    <t>Andejeski Y, Bisceglio IT, Dickersin K, Johnson JE, Robinson SI, Smith HS, Visco FM, Rich IM</t>
  </si>
  <si>
    <t>Journal of Women's Health &amp; Gender-Based Medicine</t>
  </si>
  <si>
    <t>119-136</t>
  </si>
  <si>
    <t>Roy CM, Cain R</t>
  </si>
  <si>
    <t>E2-152</t>
  </si>
  <si>
    <t>The involvement of people living with HIV/AIDS in community-based organizations: contributions and constraints</t>
  </si>
  <si>
    <t>Aids Care</t>
  </si>
  <si>
    <t>421-32</t>
  </si>
  <si>
    <t>E2-153</t>
  </si>
  <si>
    <t>Andejeski Y, Breslau ES, Hart E, Lythcott N, Alexander L, Rich I, Bisceglio I, Smith HS, Visco FM</t>
  </si>
  <si>
    <t>Benefits and drawbacks of including consumer reviewers in the scientific merit review of breast cancer research.</t>
  </si>
  <si>
    <t>Wilson T, Buck D, Ham C</t>
  </si>
  <si>
    <t>Rising to the challenge: will the NHS support people with long term conditions?</t>
  </si>
  <si>
    <t>657-561</t>
  </si>
  <si>
    <t>Angell K, Kreshka M, McCoy R, Donnelly P, Turner-Cobb J, Graddy K, Kraemer H &amp; Koopman C</t>
  </si>
  <si>
    <t>E2-154</t>
  </si>
  <si>
    <t>Psychosocial intervention for rural women with breast cancer: The Sierra-Stanford Partnership</t>
  </si>
  <si>
    <t>499-507</t>
  </si>
  <si>
    <t>Fulop N, Protopsaltis G, Hutchings A, King A, Allen P, Normand C, Walters R</t>
  </si>
  <si>
    <t>Process and impact of merges of NHS trusts: multicentre case study and management cost analysis</t>
  </si>
  <si>
    <t>Beresford P.</t>
  </si>
  <si>
    <t>E2-155</t>
  </si>
  <si>
    <t xml:space="preserve">The role of service user research in generating knowledge-based health and social care: from conflict to contribution (not at uvic) </t>
  </si>
  <si>
    <t>Evidence and Policy</t>
  </si>
  <si>
    <t>329-341</t>
  </si>
  <si>
    <t>E2-156</t>
  </si>
  <si>
    <t>Braithwaite J</t>
  </si>
  <si>
    <t>Invest in people, not restructuring</t>
  </si>
  <si>
    <t>E2-157</t>
  </si>
  <si>
    <t>Ward JK, McEachen RRC, Lawton R, Armitage G, Watt I, Wright J</t>
  </si>
  <si>
    <t>Patient involvement in patient safety: Protocol foe developing an intervention using patient reports of organisational safety and patient incidence</t>
  </si>
  <si>
    <t>E2-158</t>
  </si>
  <si>
    <t>This article draws on the first-known review of user-controlled research, to explore the potential contribution of service user knowledge and service user research to the development of evidence-based policy and practice in health and social care. It locates this discussion in the context of competing research ideologies and the broader history of user involvement and user-controlled research. The concept of 'valid' knowledge remains contested and the article suggests, drawing on the views of service users, that their research and experiential knowledge is likely to have a helpful and particular role to play in the generation of useful knowledge as part of a wider spectrum of research approaches and knowledge production, and that the position of such research should be safeguarded to enable this to happen.</t>
  </si>
  <si>
    <t>Decalaration of Alma-Ata</t>
  </si>
  <si>
    <t>http://www.who.int/publications/almaata_declaration_en.pdf</t>
  </si>
  <si>
    <t xml:space="preserve">may imply competencies for research </t>
  </si>
  <si>
    <t>E2-159</t>
  </si>
  <si>
    <t>Beresford P</t>
  </si>
  <si>
    <t>User involvement in research and evaluation: liberation or regulation?</t>
  </si>
  <si>
    <t>Social Policy and Society</t>
  </si>
  <si>
    <t>95-105</t>
  </si>
  <si>
    <t>Burhansstipanov L</t>
  </si>
  <si>
    <t>E2-160</t>
  </si>
  <si>
    <t>Community-driven Native American cancer survivors' quality of life research priorities.</t>
  </si>
  <si>
    <t>E2-161</t>
  </si>
  <si>
    <t>Burrus BB, Liburd LC, Burroughs A.</t>
  </si>
  <si>
    <t>Maximizing participation by black Americans in population-based diabetes research: the Project DIRECT pilot experience</t>
  </si>
  <si>
    <t>J.Community Health</t>
  </si>
  <si>
    <t>E2-162</t>
  </si>
  <si>
    <t>15-27</t>
  </si>
  <si>
    <t>Describes how barriers to research participation encountered by black communities can be eliminated, drawing on a case study of the process of a pilot population survey of diabetes, Project DIRECT (Diabetes Interventions Reaching &amp; Educating Communities Together), in Wake County, NC. To reduce the suspicion of the black target community, a community advisory board was organized &amp; charged with reviewing the survey instruments &amp; methodologies, selecting community members to serve as interviewers, &amp; promoting the survey through local communication channels. This system produced a very high response rate (77%, or 1,884 households) for both the survey &amp; the comprehensive medical exam. Thus, it is indicated that when the black community is appropriately &amp; fully engaged, its members feel free to become partners in the conduct of public health research. 2 Tables, 13 References. Adapted from the source document.</t>
  </si>
  <si>
    <t xml:space="preserve">does not meet any the inclusion criteria </t>
  </si>
  <si>
    <t>E2-163</t>
  </si>
  <si>
    <t>Caron-Flinterman JF, Broerse JEW, Teerling J, Bunders JFG</t>
  </si>
  <si>
    <t>253-263</t>
  </si>
  <si>
    <t>E2-164</t>
  </si>
  <si>
    <t>Caron-Flinterman J, Broerse J Bunders J.</t>
  </si>
  <si>
    <t>The experiential knowledge of patients: a new resource for biomedical research?</t>
  </si>
  <si>
    <t>Social Science &amp; Medicine</t>
  </si>
  <si>
    <t>2575-2584</t>
  </si>
  <si>
    <t>E2-165</t>
  </si>
  <si>
    <t>Both governments and patients' movements are increasingly making a plea in favour of the active participation of patients in biomedical research processes. One of the arguments concerns the contribution that patients could make to the relevance and quality of biomedical research based on their 'experiential knowledge'. This article reflects on the validity of patients' experiential knowledge in the context of biomedical research processes. Since a conclusive argument on the validity of patients' experiential knowledge could not be reached on the basis of theoretical reflection alone, a pragmatic approach was chosen that assessed the validity of patients' experiential knowledge in terms of its practical usefulness for biomedical research. Examples of patient participation in biomedical research were sought through literature research and more than 60 interviews with (bio)medical scientists, patients, representatives from patients' organisations, and health professionals in the Netherlands and the United Kingdom. These examples were analysed for a concrete contribution by patients to the research process. Twenty-one cases of patient participation in biomedical research were identified. After further analysis, concrete use of patients' experiential knowledge could be traced for nine of these cases. These findings suggest that patients' experiential knowledge, when translated into explicit demands, ideas, or judgements, can contribute to the relevance and quality of biomedical research. However, its deliberate use would require a more structural and interactive approach to patient participation. Since the implementation of such an approach could face various obstacles in current biomedical research practices, further research will be needed to investigate its feasibility.</t>
  </si>
  <si>
    <t>E2-166</t>
  </si>
  <si>
    <t>this may be worth exploring.  I cannot eliminate based on the abstract</t>
  </si>
  <si>
    <t>Nothing about us without us': Considerations for research involving young people.</t>
  </si>
  <si>
    <t>addresses patients 'knowledge'</t>
  </si>
  <si>
    <t>does not speak to competencies</t>
  </si>
  <si>
    <t>Cashman SB, Adeky S, Allen AJ III, Corburn J, Israel BA, Montano J, Rafelito A, Rhodes SD, Swanston S, Wallerstein N, Eng E.</t>
  </si>
  <si>
    <t>E2-167</t>
  </si>
  <si>
    <t>The power and the promise: working with communities to analyze data, interpret findings, and get to outcomes</t>
  </si>
  <si>
    <t>Tempfer CB, Nowak P</t>
  </si>
  <si>
    <t>Consumer participation and organizational development in health care: a systematic review</t>
  </si>
  <si>
    <t>1407-1417</t>
  </si>
  <si>
    <t>408-14</t>
  </si>
  <si>
    <t xml:space="preserve">competencies implied. should  take a look </t>
  </si>
  <si>
    <t>Conrardy JA, Brenek B, Myers S</t>
  </si>
  <si>
    <t>I don't think this addresses knowledge, skills or attitudes needed</t>
  </si>
  <si>
    <t>E2-168</t>
  </si>
  <si>
    <t>Determining the state of knowledge for implementing the universal protocol recommendations: an integrative review of the literature</t>
  </si>
  <si>
    <t>AORN Journal</t>
  </si>
  <si>
    <t>194-207</t>
  </si>
  <si>
    <t>Chambers R, O'Brien LM, Linnell S, Sharp S.</t>
  </si>
  <si>
    <t>Why don't health researchers report consumer involvement?</t>
  </si>
  <si>
    <t>151-157</t>
  </si>
  <si>
    <t>E2-169</t>
  </si>
  <si>
    <t>Clark M, Glasby J, Lester H</t>
  </si>
  <si>
    <t>Research Policy and Planning</t>
  </si>
  <si>
    <t>31-38</t>
  </si>
  <si>
    <t>Cohen CI, D'Onofrio A, Larkin L, Berkholder P, Fishman H</t>
  </si>
  <si>
    <t>Community Mental Health Journal</t>
  </si>
  <si>
    <t>273-280</t>
  </si>
  <si>
    <t>E2-170</t>
  </si>
  <si>
    <t>Collins K, Stevens T, Ahmedzai SH</t>
  </si>
  <si>
    <t>Can consumer research panels become an integral part of the cancer research community?</t>
  </si>
  <si>
    <t>Clinical Effectiveness in Nursing</t>
  </si>
  <si>
    <t>E2-171</t>
  </si>
  <si>
    <t>Huffman MD, Galloway JM</t>
  </si>
  <si>
    <t>Cardiovascular health in indigenous communities: successful programs</t>
  </si>
  <si>
    <t>Heart, lung &amp; circulation</t>
  </si>
  <si>
    <t>112-118</t>
  </si>
  <si>
    <t>E2-172</t>
  </si>
  <si>
    <t>Corneli AL, Piwoz EG, Bentley ME, Moses A, Nkhoma JR, Tohill BC, Adair L, Mtimuni B, Ahmed Y, Duerr A, Kazembe P, van der Horst C, UNC Project BAN Study Team</t>
  </si>
  <si>
    <t>Involving communities in the design of clinical trial protocols: the BAN Study in Lilongwe, Malawi. Contemporary Clinical Trials</t>
  </si>
  <si>
    <t>59-67</t>
  </si>
  <si>
    <t>351-60</t>
  </si>
  <si>
    <t>E2-173</t>
  </si>
  <si>
    <t>o learn the attitudes and concerns of the local community on participating in research, infant feeding practices, and maternal nutrition in order to inform the design of a clinical trial in Lilongwe, Malawi on the safety and efficacy of antiretroviral and nutrition interventions to reduce postnatal transmission of HIV. Formative research methods were used, including semi-structured interviews, focus group discussions, home observations, and taste trials. Data were collected, analyzed, and incorporated into the protocol within 3 months. Participants were supportive of the clinical trial, although their overall understanding of research was limited. Mothers agreed that infants' blood could be drawn by venipuncture, yet concern was raised about the amount of blood proposed to be collected from both infants and mothers. Data demonstrated that rapid breastfeeding cessation would be difficult and malnutrition could be a risk if infants were weaned early. Mothers selected a maternal supplement suitable for use in the clinical trial. The protocol was rapidly modified to achieve cultural acceptability while maintaining study objectives. Without the formative research, several significant areas would have been undetected and may have jeopardized the implementation of the trial. Additional research was carried out to develop a meaningful informed consent process, the amount of blood collected was reduced to acceptable levels, and the protocol was modified to reduce the risk of malnutrition. Researchers who conduct clinical trials are encouraged to incorporate formative research into their protocol design to ensure participant understanding of the research, to safeguard participants, and to increase feasibility and acceptance of the clinical research in the community.</t>
  </si>
  <si>
    <t>Goss C, Mosconi P, Renzi C, Deledda G</t>
  </si>
  <si>
    <t>does not focus on competencies</t>
  </si>
  <si>
    <t>Participation of patients and citizens in healthcare decisions in Italy</t>
  </si>
  <si>
    <t>Zeitschrift fur Evidenz, Fortbildung und Qualitat im Geshundheitswesen</t>
  </si>
  <si>
    <t>277-82</t>
  </si>
  <si>
    <t>Corner J, Wright D, Hopkinson J, Gunaratnam Y, McDonald JW, Foster C.</t>
  </si>
  <si>
    <t>E2-174</t>
  </si>
  <si>
    <t>The research priorities of patients attending UK cancer treatment centres: findings from a modified nominal group study</t>
  </si>
  <si>
    <t>British Journal of Cancer</t>
  </si>
  <si>
    <t>875-881</t>
  </si>
  <si>
    <t>Cornuz J, Kuenzi B, Krones T</t>
  </si>
  <si>
    <t>Shared decision making in Switzerland: room for improvement!</t>
  </si>
  <si>
    <t>296-9</t>
  </si>
  <si>
    <t>Cornes M, Peardon J, Manthorpe J. W</t>
  </si>
  <si>
    <t>E2-175</t>
  </si>
  <si>
    <t>Wise owls and professors: the role of older researchers in the review of the National Service Framework for Older People</t>
  </si>
  <si>
    <t>409-417</t>
  </si>
  <si>
    <t>Attreee P, French B, Milton B, Povall S, Whitehead M, Popay J</t>
  </si>
  <si>
    <t>Health &amp; social care in the community</t>
  </si>
  <si>
    <t>250-60</t>
  </si>
  <si>
    <t>Coupland H, Maher L, Enriquez J, Le K, Pacheco V, Pham A, Carroll C, Cheguelman G, Freeman D, Robinson D, Smith K.</t>
  </si>
  <si>
    <t>E2-176</t>
  </si>
  <si>
    <t>Clients or colleagues? Reflections on the process of participatory action research with young injecting drug users</t>
  </si>
  <si>
    <t>Educational research - To IRB, or not to IRB?.</t>
  </si>
  <si>
    <t>International Journal of Drug Policy</t>
  </si>
  <si>
    <t>191- 198</t>
  </si>
  <si>
    <t>E2-177</t>
  </si>
  <si>
    <t xml:space="preserve">i could go either way on this one </t>
  </si>
  <si>
    <t>Dewar BJ</t>
  </si>
  <si>
    <t>Beyond tokenistic involvement of older people in research - a framework for future development and understanding</t>
  </si>
  <si>
    <t>NHMRC</t>
  </si>
  <si>
    <t xml:space="preserve">Guide to effective participation of consumers and communities in developing and disseminating health information </t>
  </si>
  <si>
    <t>E2-178</t>
  </si>
  <si>
    <t>48-53</t>
  </si>
  <si>
    <t>https://www.nhmrc.gov.au/_files_nhmrc/media_releases/20110205/givepub.pdf</t>
  </si>
  <si>
    <t>Research and development work in health and social care are increasingly required to involve users at all stages of the research process yet there is scant empirical evidence to support the justification of this laudable aim. Evidence does suggest that at present efforts to achieve this are primarily tokenistic and that more work is needed, both to examine what user involvement in research activity actually means, and how this can best be supported. This paper sets out to describe developments to support involvement of older people through work at the Royal Bank of Scotland Centre for the Older Person's Agenda and to identify a number of challenges that this has raised for researchers. These challenges have arisen out of a number of assumptions that underpin the process of user involvement. The paper discusses some of the benefits of working in partnership with older people and identifies strategic issues for consideration in order to promote future partnership working.</t>
  </si>
  <si>
    <t xml:space="preserve">not about competencies </t>
  </si>
  <si>
    <t>E2-179</t>
  </si>
  <si>
    <t>3.Dickson G, Green KL</t>
  </si>
  <si>
    <t>Participatory action research: lessons learned with Aboriginal grandmothers</t>
  </si>
  <si>
    <t>Health Care Women Int</t>
  </si>
  <si>
    <t>471-482</t>
  </si>
  <si>
    <t>Dobbs L, Moore C</t>
  </si>
  <si>
    <t>"Engaging communities in area-based regeneration: The role of participatory evaluation</t>
  </si>
  <si>
    <t>E2-180</t>
  </si>
  <si>
    <t>E2-181</t>
  </si>
  <si>
    <t>157-171</t>
  </si>
  <si>
    <t>Donovan J, Mills N, Smith M, Brindle L, Jacoby A, Peters T, Frankel S, Neal D, Hamdy F</t>
  </si>
  <si>
    <t>E2-182</t>
  </si>
  <si>
    <t>Quality improvement report: Improving design and conduct of randomised trials by embedding them in qualitative research: ProtecT (prostate testing for cancer and treatment) study. Commentary: presenting unbiased information to patients can be difficult</t>
  </si>
  <si>
    <t>766-770</t>
  </si>
  <si>
    <t>Dyer S.</t>
  </si>
  <si>
    <t>Rationalising public participation in the health service: the case of research ethics committees</t>
  </si>
  <si>
    <t>E2-183</t>
  </si>
  <si>
    <t>339-348</t>
  </si>
  <si>
    <t>Elliott E, Watson A, Harries U</t>
  </si>
  <si>
    <t>Harnessing expertise: involving peer interviewers in qualitative research with hard-to-reach populations</t>
  </si>
  <si>
    <t>Health Expectations,</t>
  </si>
  <si>
    <t>172-178</t>
  </si>
  <si>
    <t>E2-184</t>
  </si>
  <si>
    <t xml:space="preserve">interviews and accessing populations imply a skill set </t>
  </si>
  <si>
    <t>Fisher PA, Ball TJ</t>
  </si>
  <si>
    <t>Balancing empiricism and local cultural knowledge in the design of prevention research</t>
  </si>
  <si>
    <t>iii44-55</t>
  </si>
  <si>
    <t>E2-185</t>
  </si>
  <si>
    <t xml:space="preserve">I could go either way on this one </t>
  </si>
  <si>
    <t>Fudge N, Wolfe CDA, McKevitt C</t>
  </si>
  <si>
    <t>Gilbert T</t>
  </si>
  <si>
    <t>E2-186</t>
  </si>
  <si>
    <t>313-7</t>
  </si>
  <si>
    <t>298-308</t>
  </si>
  <si>
    <t>Krebs V, Holley J</t>
  </si>
  <si>
    <t>0.Ghulam S, Shah S, Robinson</t>
  </si>
  <si>
    <t>Building smart communities through network weaving</t>
  </si>
  <si>
    <t>E2-187</t>
  </si>
  <si>
    <t xml:space="preserve">Appalachian centre for economic networks: http://www.casp-uk.net/casp-tools-checklists </t>
  </si>
  <si>
    <t>131-137</t>
  </si>
  <si>
    <t xml:space="preserve">this is not reesarch </t>
  </si>
  <si>
    <t>Arnstein SR</t>
  </si>
  <si>
    <t>A ladder of citizen participation</t>
  </si>
  <si>
    <t>Godfrey M</t>
  </si>
  <si>
    <t>Journal of the American Institute of Planners</t>
  </si>
  <si>
    <t>More than 'involvement': How commissioning user interviewers in the research process begins to change the balance of power</t>
  </si>
  <si>
    <t>Practice,</t>
  </si>
  <si>
    <t>216-224</t>
  </si>
  <si>
    <t>E2-188</t>
  </si>
  <si>
    <t>223-231</t>
  </si>
  <si>
    <t>Tritter JQ, MCCallum A</t>
  </si>
  <si>
    <t>The snakes and ladders of user involvement: Moving beyond Arnstein</t>
  </si>
  <si>
    <t>Gooberman-Hill R, Horwood J, Calnan M</t>
  </si>
  <si>
    <t>Citizens' juries in planning research priorities: process, engagement and outcome</t>
  </si>
  <si>
    <t>156-68</t>
  </si>
  <si>
    <t>E2-189</t>
  </si>
  <si>
    <t>272-281</t>
  </si>
  <si>
    <t>For 35 years, Arnstein's ladder of citizen participation has been a touchstone for policy makers and practitioners promoting user involvement. This article critically assesses Arnstein's writing in relation to user involvement in health drawing on evidence from the United Kingdom, the Netherlands, Finland, Sweden and Canada. Arnstein's model, however, by solely emphasizing power, limits effective responses to the challenge of involving users in services and undermines the potential of the user involvement process. Such an emphasis on power assumes that it has a common basis for users, providers and policymakers and ignores the existence of different relevant forms of knowledge and expertise. It also fails to recognise that for some users, participation itself may be a goal. We propose a new model to replace the static image of a ladder and argue that for user involvement to improve health services it must acknowledge the value of the process and the diversity of knowledge and experience of both health professionals and lay people</t>
  </si>
  <si>
    <t>Does not address competencies directly. Perhaps a good article for the conceptual underpinnings.</t>
  </si>
  <si>
    <t>This article examines some challenges and benefits of citizens' juries, including issues relating to process, public engagement and outcome. In Bristol, UK, a citizens' jury was held with the aim of identifying local priorities for research into health and social care. This jury is used as an example through which key issues in public involvement and jury processes are explored. The Bristol Citizens' Jury comprised 20 members of the public (`jurors'), an oversight panel and a steering group. The jurors met at 11 consecutive sessions during 2006 over a period of 16 weeks, which culminated in a written report. All the sessions were audio-recorded, five sessions were observed and video-recorded, and 16 jurors completed written feedback forms at the end of the jury process. In this article we discuss degree and timing of public involvement in the process of health research; the role of context; representation of communities; processes of deliberation and knowledge production; and how constraints of time and cost may affect public involvement. It was clear that jurors who took part in the Bristol Citizens' Jury were engaged and committed. This engagement may be related to jurors' belief in their ability to shape future research alongside concern about the relevance of the issues under discussion. Opposing emotions of tension and harmony are a crucial part of the deliberation process.</t>
  </si>
  <si>
    <t>Mentions knowledge but not in context of what we are looking for; also speaks to health services rather than research</t>
  </si>
  <si>
    <t xml:space="preserve">not linked to competenices </t>
  </si>
  <si>
    <t>Travaglia J, Robertson H</t>
  </si>
  <si>
    <t>The role of the patient in quality improvement</t>
  </si>
  <si>
    <t>E2-190</t>
  </si>
  <si>
    <t>Johnson J, Sollecito WA, editors: Continuous quality improvement in health care</t>
  </si>
  <si>
    <t>Griffiths KM, Jorm AF, Christensen H</t>
  </si>
  <si>
    <t>Academic consumer researchers: a bridge between consumers and researchers</t>
  </si>
  <si>
    <t>191-196</t>
  </si>
  <si>
    <t>E2-191</t>
  </si>
  <si>
    <t>.Guarino P, Elbourne D, Carpenter J, Peduzzi P</t>
  </si>
  <si>
    <t>Bowen F, Newenham-Kahindi A, Herremans I</t>
  </si>
  <si>
    <t>19-30</t>
  </si>
  <si>
    <t>When Suits Meet Roors: The antecedents and consequences of community engagement strategy</t>
  </si>
  <si>
    <t>Journal of business ethics</t>
  </si>
  <si>
    <t>297-318</t>
  </si>
  <si>
    <t>E2-192</t>
  </si>
  <si>
    <t>Despite widespread agreement on the importance of informed consent in clinical research, uncertainty remains about the adequacy of current consent procedures and documentation. The objective of the study was to compare an informed consent document developed by a consumer group of potential study participants to one developed by the study investigators. The study was a cluster randomized, controlled study embedded in a 'parent' randomized controlled trial of 1092 participants with Gulf War veterans' illnesses recruited in 1999-2000 at 20 US medical centers. Centers were randomized to the investigator-developed or participant-developed consent document. The primary outcome measure was an Informed Consent Questionnaire-4 (ICQ-4), a validated four-item scale measuring self-reported participant understanding scored from 0 to 1. Secondary outcomes included the Client Satisfaction Questionnaire-8 and measures of study refusal and adherence to the parent trial protocol. There were no significant differences between consent documents on the ICQ-4 score overall or at any of the time points. Mean (95% CI) treatment differences ranged from +0.020 (-0.015, 0.055) (better understanding) at entry to -0.021 (-0.054, 0.012) (worse understanding) at three-months for the participant versus the investigator document group. There were also no significant differences in satisfaction, adherence to the protocol, or in the proportion of patients who refused to participate in the trial. The consumer group may not have been representative of the study participants and they did not suggest dramatic changes to the consent document. The outcome assessment questionnaire was not validated prior to the trial's initiation. Consumer modification of the consent document did not lead to either benefit or harm in understanding, satisfaction, or study refusal and adherence rates. This study did demonstrate, however, that embedding consent studies in a clinical trial is feasible and can address important questions about informed consent without disrupting the primary study.</t>
  </si>
  <si>
    <t>Sarrami-Foroushani P, Travaglia J, Debono D, Braithwaite J</t>
  </si>
  <si>
    <t>may have skills for consent document development</t>
  </si>
  <si>
    <t>Key concepts in consumer and community engagement: a scoping meta-review</t>
  </si>
  <si>
    <t>E2-193</t>
  </si>
  <si>
    <t>BMC Health services research</t>
  </si>
  <si>
    <t>Not specific to competnecies or POR</t>
  </si>
  <si>
    <t>Hailey D, Nordwall M</t>
  </si>
  <si>
    <t>Survey on the involvement of consumers in health technology assessment programs</t>
  </si>
  <si>
    <t>497-499</t>
  </si>
  <si>
    <t>Sarrami-Foroushani P, Travaglia J, Debono D, Clay-Williams R, Braithwaite J</t>
  </si>
  <si>
    <t>Scoping meta-review: introducing a new methodology</t>
  </si>
  <si>
    <t>77-81</t>
  </si>
  <si>
    <t>E2-194</t>
  </si>
  <si>
    <t>Arksey H, O'Malley L</t>
  </si>
  <si>
    <t>Scoping studies: towards a methodological framework</t>
  </si>
  <si>
    <t>International journal of social research methodology</t>
  </si>
  <si>
    <t>19-32</t>
  </si>
  <si>
    <t>Hanley B, Truesdale A, King A, Elbourne D, Chalmers I</t>
  </si>
  <si>
    <t>Involving consumers in designing, conducting, and interpreting randomised controlled trials: questionnaire survey</t>
  </si>
  <si>
    <t>E2-195</t>
  </si>
  <si>
    <t>British Medical Journa</t>
  </si>
  <si>
    <t>519-523</t>
  </si>
  <si>
    <t>Levac D, Colquhoun H, O'Brien KK</t>
  </si>
  <si>
    <t>Scoping studies: advancing the methodology</t>
  </si>
  <si>
    <t>Implementation science</t>
  </si>
  <si>
    <t>To assess the extent to which consumers are involved in the work of clinical trial coordinating centres in the United Kingdom and the nature of consumers' involvement in randomised trials coordinated by these centres. Design: National surveys using structured questionnaires with some open ended sections. Setting: 103 clinical trial coordinating centres in the United Kingdom identified through a database assembled in 1997 by the NHS clinical trials adviser. Participants: Named contacts at 62 coordinating centres and investigators in 60 trials that were identified as involving consumers. Main outcome measures: Number of coordinating centres and number of trials in which consumers were involved and the nature of consumers' involvement. Results: Of the 62 eligible centres, 23 reported that consumers had already been involved in their work, and most respondents were positive about this involvement. 17 centres planned to involve consumers. 15 centres had no plans to involve consumers, but only four of these considered such involvement irrelevant. Responses from investigators about the 48 individual trials were mostly positive, with respondents commenting that input from consumers had helped refine research questions, improve the quality of patient information, and make the trial more relevant to the needs of patients. Conclusions: Consumer involvement in the design and conduct of controlled trials seems to be growing and seems to be welcomed by most researchers. Such involvement seems likely to improve the relevance to consumers of the questions addressed and the results obtained in controlled trials</t>
  </si>
  <si>
    <t>doe not meet includsion criteria</t>
  </si>
  <si>
    <t>E2-196</t>
  </si>
  <si>
    <t>Hewlett S, de Wit M, Richards P, Quest E, Hughes R, Heiberg T, Kirwan J</t>
  </si>
  <si>
    <t>Patients and professionals as research partners: Challenges, practicalities and benefits. not at uvic</t>
  </si>
  <si>
    <t>676-680</t>
  </si>
  <si>
    <t>Higgins J, Green S</t>
  </si>
  <si>
    <t>Cochrane handbook for systematic reviews of interventions version 5.1.0</t>
  </si>
  <si>
    <t>E2-197</t>
  </si>
  <si>
    <t>www.cochranehandbook.org</t>
  </si>
  <si>
    <t>Patient or consumer involvement in research is widely recommended, but although guidelines for researchers and patients have been produced, few practical experiences have been published and involvement remains fragile. This article reports the combined experiences of researchers and patients who are collaborating in rheumatology research, and the working model that has evolved. The article provides one example of a practical model for collaboration based on experience</t>
  </si>
  <si>
    <t>E2-198</t>
  </si>
  <si>
    <t>may meet criteria but cannot tell from abstract</t>
  </si>
  <si>
    <t>E2-199</t>
  </si>
  <si>
    <t>Howe A, MacDonald H, Barrett B, Little B</t>
  </si>
  <si>
    <t>Primary Health Care Research and Development,</t>
  </si>
  <si>
    <t>60-67</t>
  </si>
  <si>
    <t>E2-200</t>
  </si>
  <si>
    <t>E2-201</t>
  </si>
  <si>
    <t>E2-202</t>
  </si>
  <si>
    <t>There is a policy drive in the UK National Health Services (NHS) towards public involvement in service, education and research, with a number of national initiatives such as INVOLVE that have championed effective user input on research and development (R&amp;D). The requisites of research governance include a balance of professional and public input, and the structures for this now exist at primary care level. There is a need for examples of how such policies can be implemented in Primary Care Trusts, and this article aims to show in detail the way in which a systematic approach to user involvement in R&amp;D has been implemented. The PPIRes (Public and Patient Involvement in Research) project, whose progress over two years from 2003 to 2005 is reported, has been funded by NHS R&amp;D monies allocated through a research consortium in Norfolk, and has been hosted in an NHS - academic partnership between Norwich Primary Care Trust and the Institute of Health at the University of East Anglia. The profile of volunteers, recommendations for good practice in public involvement, and the 'facilitators and challenges' to the programme are described.</t>
  </si>
  <si>
    <t>E2-203</t>
  </si>
  <si>
    <t>E2-204</t>
  </si>
  <si>
    <t>The Public Health Resource Unit</t>
  </si>
  <si>
    <t>Critical appraisal skills programme tools</t>
  </si>
  <si>
    <t>Link no longer active</t>
  </si>
  <si>
    <t>this was reviewed and excluded previously</t>
  </si>
  <si>
    <t>Glaser BG</t>
  </si>
  <si>
    <t>E2-205</t>
  </si>
  <si>
    <t>excluded previously</t>
  </si>
  <si>
    <t>Conceptualization: on theory and theorizing using grounded theory</t>
  </si>
  <si>
    <t>International Journal of Qualitative Methods</t>
  </si>
  <si>
    <t>23-38</t>
  </si>
  <si>
    <t>Evans D, Pillington P, McEachran M</t>
  </si>
  <si>
    <t>E2-206</t>
  </si>
  <si>
    <t>A review of literature about involving people affected by cancer in research, policy and planning and practice</t>
  </si>
  <si>
    <t>Rhetoric or reality? A systematic review of the impact of particpatory approaches by UK public health units on health and social outcomes</t>
  </si>
  <si>
    <t>Patient Education and Counseling 2</t>
  </si>
  <si>
    <t>Journal of public health</t>
  </si>
  <si>
    <t>418-26</t>
  </si>
  <si>
    <t>Moore L, Kirk S</t>
  </si>
  <si>
    <t>E2-207</t>
  </si>
  <si>
    <t>To systematically review the literature on involving people affected by cancer in healthcare research, policy and planning and practice. Database searches, cited author, and grey literature searches were conducted. 131 documents were included. Rationales for the agenda of involvement represent two polar characteristics of modernity: individualism and collectivism. In research, people acted as advocates, strategists, advisors, reviewers and as participatory researchers. In policy and planning, people were involved in one-off involvement exercises and in longer-term partnerships. Men, those with rare cancers, children, and people who are socially deprived have been rarely involved. There is little research evidence about the impact of involvement. Training and information, resources and a change in attitudes and roles are required to implement an agenda of involvement. The USA, the UK, followed by Canada and Australia have promoted an agenda of involvement. A dissemination strategy to share good practice; involvement of all types of people; an individualised and flexible approach; training, resources and a shift in thinking from paternalism towards partnership working are required. More research is needed about the impact of involvement and relationships between rationales for involvement and implementation.</t>
  </si>
  <si>
    <t>Journal of clinical nursing</t>
  </si>
  <si>
    <t>Has this been reviewed before?</t>
  </si>
  <si>
    <t>2215-25</t>
  </si>
  <si>
    <t>.Koops L, Lindley RI</t>
  </si>
  <si>
    <t>E2-208</t>
  </si>
  <si>
    <t>Thrombolysis for acute ischaemic stroke: consumer involvement in design of new randomised controlled tria</t>
  </si>
  <si>
    <t>Vis SA, Strandbu A, Holtan A, Thomas N</t>
  </si>
  <si>
    <t>Participation and health - a research review of child participation in planning and decision-making</t>
  </si>
  <si>
    <t>Child &amp; Family Social Work</t>
  </si>
  <si>
    <t>325-335</t>
  </si>
  <si>
    <t>E2-209</t>
  </si>
  <si>
    <t>Lyttle DJ, Ryan A</t>
  </si>
  <si>
    <t>Factors influencing older patients' participation in care: a review of the literature</t>
  </si>
  <si>
    <t>International jouranl of older people nursing</t>
  </si>
  <si>
    <t>274-82</t>
  </si>
  <si>
    <t>E2-210</t>
  </si>
  <si>
    <t>Duncan E, Best C, Hagen S</t>
  </si>
  <si>
    <t>Marsden, J., Bradburn, J.</t>
  </si>
  <si>
    <t>The Cochrane database of systematic reviews</t>
  </si>
  <si>
    <t>CD007297</t>
  </si>
  <si>
    <t>Patient and clinician collaboration in the design of a national randomized breast cancer trial</t>
  </si>
  <si>
    <t>E2-211</t>
  </si>
  <si>
    <t>Objective  To show breast cancer patient involvement in the design of a national randomized trial of hormone replacement therapy (HRT) in symptomatic patients will increase accrual. Setting and participants  Three stakeholder groups [(1) researchers from the Lynda Jackson Macmillan Centre, (2) the Consumers’ Advisory Group for Clinical Trials (CAG‐CT), (3) clinicians responsible for a pilot randomized HRT study in breast cancer patients] developed this collaborative study.</t>
  </si>
  <si>
    <t>E2-212</t>
  </si>
  <si>
    <t>Perestelo-Perez L, Gonzalez-Lorenzo M, Perez-Ramos J, Rivero-Santana A, Serrano-Aguilar P</t>
  </si>
  <si>
    <t>Patient involvement and shared decision-making in mental health care</t>
  </si>
  <si>
    <t xml:space="preserve">is not about competencies </t>
  </si>
  <si>
    <t>Current clinical pharmacology</t>
  </si>
  <si>
    <t>83-90</t>
  </si>
  <si>
    <t>No reference to competencies; focusses on patient involvement's impact on accrual</t>
  </si>
  <si>
    <t>Maslin-Prothero, S.</t>
  </si>
  <si>
    <t>Developing user involvement in research</t>
  </si>
  <si>
    <t>Journal of Clinical Nurisng</t>
  </si>
  <si>
    <t>Belanger E, Rodriguez C, Groleau D</t>
  </si>
  <si>
    <t>412-421</t>
  </si>
  <si>
    <t>Shared decision-making in palliative care: a systematic mixed studies review using narrative synthesis</t>
  </si>
  <si>
    <t>E2-213</t>
  </si>
  <si>
    <t>242-61</t>
  </si>
  <si>
    <t>User involvement is central to the UK government's modernization agenda for the National Health Service (NHS). This paper represents work undertaken for the NHS National Cancer Research and Development Programme and NHS Executive Trent. It includes reflection on the experience of user involvement in health care research drawing on current UK health policy documents and an examination of the factors affecting recruitment to breast cancer clinical trials, and contributes to the debate on recruitment to clinical trials. Reference to UK policy documents is made throughout as well as real life experience of involving users in research. It summarizes key issues that nurses and midwives must consider to ensure effective user participation in research and practice.</t>
  </si>
  <si>
    <t xml:space="preserve">need more information </t>
  </si>
  <si>
    <t>Bravo P, Cabieses B, Bustamante C, Campos S, Stacey D</t>
  </si>
  <si>
    <t>E2-214</t>
  </si>
  <si>
    <t>Shared decision making in Chile: Supportive policies and research initiatives</t>
  </si>
  <si>
    <t>Does not speak to competencies</t>
  </si>
  <si>
    <t>McCormick, S., Brody, J., Brown, P., Polk, R.</t>
  </si>
  <si>
    <t>254-8</t>
  </si>
  <si>
    <t>Public involvement in breast cancer research: an analysis and model for future research</t>
  </si>
  <si>
    <t>Menon D, Stafinski T</t>
  </si>
  <si>
    <t>625-646</t>
  </si>
  <si>
    <t>Expert review of pharmacoeconomics and outcomes research</t>
  </si>
  <si>
    <t>75-89</t>
  </si>
  <si>
    <t>E2-215</t>
  </si>
  <si>
    <t>Public involvement in health program planning has been taking place for many years, and has provided a precedent for the emergence of public involvement in research conducted since the early 1990s. Such involvement is now widely seen in breast cancer research, due to the large public concern and major social movement activity. This article reviews current practices and general models of public involvement in research and constructs a prototype. The authors interviewed researchers, program officers, and laypeople in order to understand the obstacles, processes, and benefits. They conclude that public involvement has major ramifications for the democratization of science and the construction of knowledge by teaching lay people about science and sensitizing researchers to concerns of the public. There is growing support on the part of scientists and government agents for public involvement.</t>
  </si>
  <si>
    <t>does not address competencies needed</t>
  </si>
  <si>
    <t>No reference to competencies; focusses on analysis of and a model for patient involvement</t>
  </si>
  <si>
    <t>E2-216</t>
  </si>
  <si>
    <t>E2-217</t>
  </si>
  <si>
    <t>Meyer, M., Torres, S., Cermeno, N., MacLean, L., Monzon, R.</t>
  </si>
  <si>
    <t>Immigrant women implementing participatory reserach in health promotion</t>
  </si>
  <si>
    <t>Western Journal of Nursing Research</t>
  </si>
  <si>
    <t>815-834</t>
  </si>
  <si>
    <t>Facey K, Boivin A, Gracia J, Hansen HP, Lo Scalzo A, Mossman J, Single A</t>
  </si>
  <si>
    <t>E2-218</t>
  </si>
  <si>
    <t>Patients' perspectives in health technology assessment: A route to robust evidence and fair deliberation</t>
  </si>
  <si>
    <t>Methods  (1) Nine focus group discussions were conducted to identify issues relevant to breast cancer patients about HRT and a national trial: six involved women from breast cancer support groups nationwide and three patients who had previously participated in the pilot randomized HRT study. (2) Recommendations from the focus groups (analysed by Grounded Theory) were debated by the research stakeholders and focus group representatives at a 1‐day meeting and consensus reached (using a voting system) on mutual priorities for incorporation into the design of a national HRT trial. (3) Representatives from the CAG‐CT and focus groups participated in subsequent national HRT steering committee meetings to ensure that these priorities were accounted for and the resulting trial design summary was circulated to the CAG‐CT and all focus group representatives for comment.</t>
  </si>
  <si>
    <t>International journal of technology assessment in healthcare</t>
  </si>
  <si>
    <t>334-340</t>
  </si>
  <si>
    <t>E2-219</t>
  </si>
  <si>
    <t>limited to a specific type of research... does this matter?</t>
  </si>
  <si>
    <t>E2-220</t>
  </si>
  <si>
    <t>Results  Focus groups demonstrated that the complexity of factors relating to trial participation was not just restricted to the research topic in question. Patient–clinician interaction provided a platform for negotiating potential conflicts over trial design and outcomes. Patient feedback suggested that mutually agreed priorities were accounted for in the trial design.</t>
  </si>
  <si>
    <t>E2-221</t>
  </si>
  <si>
    <t>E2-222</t>
  </si>
  <si>
    <t>Interpretation  Clinical research planning should involve all research stakeholders at the outset. Quantifying the impact of patient involvement in terms of trial accrual may be too simple given the complexity of their motivations for participating in trials.</t>
  </si>
  <si>
    <t>Keywords: clinical trials, focus groups, negotiated priorities, patient–clinician collaboration</t>
  </si>
  <si>
    <t>Oliver, S. Milne, R., Bradburn, J., Buchanan, P., Kerridge, L., Walley T., Gabbay, J.</t>
  </si>
  <si>
    <t>E2-223</t>
  </si>
  <si>
    <t>Involving consumers in a needs-led research programme: a pilot project</t>
  </si>
  <si>
    <t>18-18</t>
  </si>
  <si>
    <t>In a short action research pilot study, we involved consumers in all stages of the Health Technology Assessment (HTA) Programme: identifying and prioritizing research topics; commissioning and reporting research; and communicating openly about the programme. We drew on the experience of campaigning, self‐help and patients’ representative groups, national charities, health information services, consumer researchers and journalists for various tasks. We explored consumer literature as a potential source for research questions, and as a route for disseminating research findings. These innovations were complemented by training, one‐to‐one support and discussion. A reflective approach included interviews with consumers, co‐ordinating staff, external observers and other programme contributors, document analysis and multidisciplinary discussion (including consumers) amongst programme contributors.</t>
  </si>
  <si>
    <t xml:space="preserve">need more inforamton </t>
  </si>
  <si>
    <t>E2-224</t>
  </si>
  <si>
    <t>Refers only generally to the need for training and support for consumer involvement; not to specific competencies</t>
  </si>
  <si>
    <t>Oliver, S.R., Rees, R. W., Clarke-Jones, L., Milne, Oakley, A. R., Gabbay, J., Stein, K., Buchanan, P., Gyte, G.</t>
  </si>
  <si>
    <t>72-84</t>
  </si>
  <si>
    <t>E2-225</t>
  </si>
  <si>
    <t>E2-226</t>
  </si>
  <si>
    <t>Peat M, Entwistle V, Hall J, Birks Y, Golder S, Group P.</t>
  </si>
  <si>
    <t>Scoping review and approach to appraisal of interventions intended to involve patients in patient safety</t>
  </si>
  <si>
    <t>Journal of health services and policy research</t>
  </si>
  <si>
    <t>17-25</t>
  </si>
  <si>
    <t>E2-227</t>
  </si>
  <si>
    <t>Hall J, Peat M, Birks Y, Golder S, Group P, Entwistle V, Gilbody S, Mansell P, McCaughan D, Sheldon T, Watt I, Williams B, Wright J</t>
  </si>
  <si>
    <t>Ong, B. N., Hooper, H.</t>
  </si>
  <si>
    <t>E2-228</t>
  </si>
  <si>
    <t>Involving users in low back pain research</t>
  </si>
  <si>
    <t>Effectiveness of interventions designed to promote patient involvement to enhance safety: a systematic review</t>
  </si>
  <si>
    <t>Quality &amp; Safety in health care</t>
  </si>
  <si>
    <t>332-341</t>
  </si>
  <si>
    <t>e10</t>
  </si>
  <si>
    <t>o involve users in the design of a research project that aims at describing a 12-month course of low back pain in an adult population sample (epidemiological strand), and to determine how patient and professional perceptions of low back pain and its treatment relate to the use of health-care and to subsequent outcome (qualitative strand). hree focus groups were organized in the preparatory phase of the project with general practitioners, other health professionals and low back pain sufferers. Issues pertaining to the experience of living with, or treating low back pain were explored and users were asked to identify relevant research questions for consideration within the study.</t>
  </si>
  <si>
    <t xml:space="preserve">i would like totake a look at this </t>
  </si>
  <si>
    <t>Longtin Y, Sax H, Leape LL, Sheridan SE, Donaldson L, Pittet D</t>
  </si>
  <si>
    <t>Patient participation: current knowledge and applicability to patient safety</t>
  </si>
  <si>
    <t>Mayo Clinic Proceedings</t>
  </si>
  <si>
    <t>Not specific to competencies; focusses on "approaches" to involving users in research design</t>
  </si>
  <si>
    <t>53-62</t>
  </si>
  <si>
    <t>E2-229</t>
  </si>
  <si>
    <t>Woodward HI, Mytton OT, Lemer C, Yardley IE, Ellis BM, Rutter PD, Greaves FE, Noble DJ, Kelley E, Wu AW.</t>
  </si>
  <si>
    <t>Paterson, C.</t>
  </si>
  <si>
    <t>Take small steps to go a long way' consumer involvement in reserach into complementary and alternative therapies</t>
  </si>
  <si>
    <t>E2-230</t>
  </si>
  <si>
    <t>What have we learned about interventions to reduce medical errors?</t>
  </si>
  <si>
    <t>Annual review of public health</t>
  </si>
  <si>
    <t>479-497</t>
  </si>
  <si>
    <t>Complementary Therapies in Nursing Midwifery</t>
  </si>
  <si>
    <t>E2-231</t>
  </si>
  <si>
    <t>150-161</t>
  </si>
  <si>
    <t>Davis RE, Vincent CA, Murphy MF</t>
  </si>
  <si>
    <t>Blood transfusion safety: the potential role of the patient</t>
  </si>
  <si>
    <t>Transfusion medicine reviews</t>
  </si>
  <si>
    <t>Atkinson JA, Vallely A, Fitzgerald L, Whittaker M, Tanner M</t>
  </si>
  <si>
    <t>E2-232</t>
  </si>
  <si>
    <t>The architecture and effect of participation: A systematic review of community participation for communicable disease control and elimination. Implications for malaria elimination</t>
  </si>
  <si>
    <t>Malaria journal</t>
  </si>
  <si>
    <t>E2-233</t>
  </si>
  <si>
    <t>Legare F, Ratte S, Stacey D, Kryworuchko J, Gravel K, Graham ID, Turcotte S</t>
  </si>
  <si>
    <t>Cochrane database of systematic reviews</t>
  </si>
  <si>
    <t>Rhodes, P., Nocon, A., Booth, M., Chowdrey, M. Y., Fabian, A., Lambert, N., Mohammed, F., Walgrove, T.</t>
  </si>
  <si>
    <t>A service users research advisory group from the perspectives of both service users and researchers</t>
  </si>
  <si>
    <t>CD006732</t>
  </si>
  <si>
    <t>E2-234</t>
  </si>
  <si>
    <t>402-9</t>
  </si>
  <si>
    <t xml:space="preserve">include </t>
  </si>
  <si>
    <t>Ryan R, Prictor M, McLaughlin KJ, Hill S</t>
  </si>
  <si>
    <t xml:space="preserve">advisory groups may need specific skills </t>
  </si>
  <si>
    <t>Audio-visual presentation of information for informed consent for participation in clinical trials</t>
  </si>
  <si>
    <t>E2-235</t>
  </si>
  <si>
    <t>Not about competencies; focusses on the experience of user involvement</t>
  </si>
  <si>
    <t>CD003717</t>
  </si>
  <si>
    <t>Car J, Lang B, Colledge A, Ung C, Majeed A</t>
  </si>
  <si>
    <t>Interventions for enhancing consumers' online health literacy</t>
  </si>
  <si>
    <t>CD007092</t>
  </si>
  <si>
    <t>Royle, J., Oliver, S.</t>
  </si>
  <si>
    <t>E2-236</t>
  </si>
  <si>
    <t>Consumer involvement in the health technology assessment program</t>
  </si>
  <si>
    <t>493-7</t>
  </si>
  <si>
    <t>Henderson C, Laugharne R</t>
  </si>
  <si>
    <t>User-held personalised information for routine care of people with severe mental illness</t>
  </si>
  <si>
    <t>CD001711</t>
  </si>
  <si>
    <t>Objectives: This study aims to describe a cycle of development leading to sustainable methods for involving consumers in the management of a program commissioning health technology assessment. Methods: Staff time was dedicated to developing procedures for recruiting and briefing consumers to participate in prioritizing, commissioning, and reporting research. Resources and support were developed in light of early feedback from consumers and those working with them. These were piloted and amended before being used routinely. Results: Over 4 years, procedures and resources have been developed to support six consumers attending seven to eight prioritization meetings a year; thirty to forty-five consumers each year commenting on research need for particular topics; thirty consumers a year commenting on research proposals, and twenty a year commenting on research reports. The procedures include clear job descriptions, induction and development days, clear briefing materials, payment for substantial tasks, and regularly seeking feedback to improve procedures. Conclusions: Explicit, inclusive, and reproducible methods for supporting consumer involvement that satisfy National Health Service policy recommendations for involving consumers in research require dedicated staff time to support a cycle of organizational development.</t>
  </si>
  <si>
    <t xml:space="preserve">not about research </t>
  </si>
  <si>
    <t>Cooper C, Tandy AR, Balamurali TBS, Livingston G</t>
  </si>
  <si>
    <t>E2-237</t>
  </si>
  <si>
    <t>includes knowledge</t>
  </si>
  <si>
    <t>A systematic review and meta-analysis of ethnic differences in use of dementia treatment, care, and research</t>
  </si>
  <si>
    <t>The American journal of geriatric psychiatry</t>
  </si>
  <si>
    <t>193-203</t>
  </si>
  <si>
    <t>Aras R</t>
  </si>
  <si>
    <t>E2-238</t>
  </si>
  <si>
    <t>Social marketing in healthcare</t>
  </si>
  <si>
    <t>The Australasian medical journal</t>
  </si>
  <si>
    <t>418-24</t>
  </si>
  <si>
    <t>Shah, S. G., Robinson, I.</t>
  </si>
  <si>
    <t>Benefits of and barriers to involving users in medical device technology development and evaluation.</t>
  </si>
  <si>
    <t>E2-239</t>
  </si>
  <si>
    <t>Bonfill Cosp X, Marzo Castillejo M, Pladevall Vila M, Marti J, Emparanza JI</t>
  </si>
  <si>
    <t>131-7</t>
  </si>
  <si>
    <t>Strategies for increasing the participation of women in community breast cancer screening</t>
  </si>
  <si>
    <t>not research</t>
  </si>
  <si>
    <t>E2-240</t>
  </si>
  <si>
    <t>Spadea T, Bellini S, Kunst A, Stirbu I, Costa G.</t>
  </si>
  <si>
    <t>Shea, B., Santesso, N., Qualman, A., Heiberg, T., Leong, A., Judd, M., Robinson, V., Wells, G., Tugwell, P.</t>
  </si>
  <si>
    <t>Cochrane musculoskeletal consumer group. Consumer-driven health care: building partnerships in research</t>
  </si>
  <si>
    <t>The impact of interventions to improve attendance in female cancer screening among lower socioeconomic groups: A review</t>
  </si>
  <si>
    <t>Preventive medicine</t>
  </si>
  <si>
    <t>352-9</t>
  </si>
  <si>
    <t>159-64</t>
  </si>
  <si>
    <t>E2-241</t>
  </si>
  <si>
    <t>Diclemente RJ, Ruiz MS, Sales JM</t>
  </si>
  <si>
    <t>Barriers to adolescents' participation in HIV biomedical prevention research</t>
  </si>
  <si>
    <t>S12-17</t>
  </si>
  <si>
    <t>E2-242</t>
  </si>
  <si>
    <t>OBJECTIVES: The inclusion of adolescents in HIV prevention clinical research has the potential to improve the current understanding of the safety and efficacy of biomedical prevention technologies in younger populations that are at increasing risk of HIV infection. However, there are significant individual, operational, and community-level barriers to engaging adolescents in clinical prevention trials. METHODS: This paper identifies and addresses individual, operational, and community-level barriers to adolescents' participation in HIV biomedical prevention research. RESULTS: Barriers identified and addressed in this paper include: (1) insufficient understanding of clinic prevention research, (2) self-presentation bias, (3) issues surrounding parental consent, (4) access to clinical trials, (5) mistrust of research, and (6) stigma associated with participation in clinical trials. Examples of programs where adolescents have been successfully engaged in prevention research are highlighted and the lessons learned from these programs indicate that establishing collaborations with key stakeholders in the community are essential for conducting biomedical research with vulnerable populations, including adolescents. CONCLUSIONS: Given the importance of understanding adolescents' reactions, acceptability, and utilization of new biomedical prevention technologies it is imperative that researchers acknowledge and address these barriers to enhance adolescents' participation and retention in HIV biomedical prevention research</t>
  </si>
  <si>
    <t>No mention of competencies</t>
  </si>
  <si>
    <t>Discusses barriers to participation but not competencies</t>
  </si>
  <si>
    <t>Maticka-Tyndale E, Barnett JP</t>
  </si>
  <si>
    <t>Peer-led interventions to reduce HIV risk of youth: a review</t>
  </si>
  <si>
    <t>Evaluation and program planning</t>
  </si>
  <si>
    <t>98-112</t>
  </si>
  <si>
    <t>E2-243</t>
  </si>
  <si>
    <t>Ng BE, Butler LM, Horvath T, Rutherford GW</t>
  </si>
  <si>
    <t>Population-based biomedical sexually transmitted infection control interventions for reducing HIV infection</t>
  </si>
  <si>
    <t>E2-244</t>
  </si>
  <si>
    <t>CD001220</t>
  </si>
  <si>
    <t>Dhalla S, Poole G</t>
  </si>
  <si>
    <t>Barriers of enrolment in HIV vaccine trials: A review of HIV vaccine preparedness studies</t>
  </si>
  <si>
    <t>E2-245</t>
  </si>
  <si>
    <t>E2-246</t>
  </si>
  <si>
    <t>Ammenwerth E, Schnell-Inderst P, Hoerbst A</t>
  </si>
  <si>
    <t>Patient empowerment by electronic health records: first results of a systematic review on the benefit of patient portals</t>
  </si>
  <si>
    <t>Studies in health technology and informatics</t>
  </si>
  <si>
    <t>63-7</t>
  </si>
  <si>
    <t>E2-247</t>
  </si>
  <si>
    <t>Over the past four decades, there has been a widespread movement to increase the involvement of patients and the public in health care. Strategies to effectively foster consumer participation are occurring within all research activities from research priority setting to utilization. One of the ten principles of the Cochrane Collaboration is to enable wide participation_x0004_, and this includes consumers. The Cochrane Musculoskeletal Group (CMSG) is a review group of 50 within the Collaboration that has been working to increase consumer participation since its inception in 1993. Based in Canada, the CMSG has embraced the concept of knowledge translation as advocated by the Canadian Institutes of Health Research. The emphasis in knowledge translation is on interactions or partnerships between researchers and users to facilitate the use of relevant research in decision making. While the CMSG recognizes the importance of reaching all users, much of its work has focused on developing relationships with people with musculoskeletal diseases to enhance consumer participation in research. The CMSG has built a network of consumer members who guide research priorities, peer review systematic reviews and also promote and facilitate consumerappropriate knowledge dissemination. Consumers were recruited through links with other arthritis organizations and the recruitment continues. Specific roles were established for the consumer team and responsibilities of the CMSG staff developed. The continuing development of a diversified team of consumer participants enables the CMSG to produce and promote access to high quality relevant systematic reviews and summaries of those reviews to the consumer.</t>
  </si>
  <si>
    <t xml:space="preserve">does not have competencies </t>
  </si>
  <si>
    <t>Dedding C, van Doorn R, Winkler L, Reis R</t>
  </si>
  <si>
    <t>How will e-health affect patient participation in the clinic? A review of e-health studies and the current evidence for changes in the relationship between medical professionals and patient</t>
  </si>
  <si>
    <t>Socical science and medicine</t>
  </si>
  <si>
    <t>49-53</t>
  </si>
  <si>
    <t>E2-248</t>
  </si>
  <si>
    <t>Ennis L, Rose D, Callard F, Denis M, Wykes T</t>
  </si>
  <si>
    <t>Rapid progress or lengthy process? electronic personal health records in mental health</t>
  </si>
  <si>
    <t>Myers KM, Palmer NB, Geyer JR</t>
  </si>
  <si>
    <t>E2-249</t>
  </si>
  <si>
    <t>Research in child and adolescent telemental health</t>
  </si>
  <si>
    <t>Smith, E., Ross, F., Donovan, S., Manthorpe, J., Brearley, S., Sitzia, J., Beresford, P.</t>
  </si>
  <si>
    <t>Child and adolescent psychiatric clinics of North America</t>
  </si>
  <si>
    <t>International Journal of Nursing Studies</t>
  </si>
  <si>
    <t>155-71</t>
  </si>
  <si>
    <t>298-315</t>
  </si>
  <si>
    <t>Ryhänen AM, Siekkinen M, Rankinen S, Korvenranta H, Leino-Kilpi H</t>
  </si>
  <si>
    <t>The effects of internet or interactive computer-based patient education in the field of breast cancer: A systematic literature review</t>
  </si>
  <si>
    <t>E2-250</t>
  </si>
  <si>
    <t>Samoocha D, Bruinvels DJ, Elbers NA, Anema JR, van der Beek AJ</t>
  </si>
  <si>
    <t>Effectiveness of web-based interventions on patient empowerment: a systematic review and meta-analysis</t>
  </si>
  <si>
    <t>Journal of medical internet research</t>
  </si>
  <si>
    <t>e23</t>
  </si>
  <si>
    <t>Clavering EK, McLaughlin J</t>
  </si>
  <si>
    <t>603-11</t>
  </si>
  <si>
    <t>Objectives: In the UK policy recommends that service users (patients, carers and the public) should be involved in all publicly funded health and social care research. However, little is known about which approaches work best in different research contexts and why. The purpose of this paper is to explain some of the theoretical limitations to current understandings of service user involvement and to provide some suggestions for theory and methods development. This paper draws upon findings from a review of the research ‘evidence’ and current practice on service user involvement in the design and undertaking of nursing, midwifery and health visiting research. Design: A multi-method review was commissioned by the NHS Service Delivery and Organisation (SDO) Research and Development Programme. The timeframe was April 2004–March 2005. The full report (Ref: SDO/69/2003) and supplementary bibliography are available from: http://www.sdo.lshtm.ac.uk. Review methods/data: Initial searches of the health and social care literature and consultations with researchers were used to develop a broad definition of the topic area. A service user reference group (26 members) worked with the project team to refine the scope of the review, to set inclusion criteria and develop a framework for the analysis. Systematic searches of the literature were undertaken online and through library stacks (345 relevant documents were identified). Ongoing and recently completed studies that had involved service users were identified through online databases (34 studies) and through a national consultation exercise (17 studies). Selected studies were followed up using telephone interviews (n ¼ 11). Members of the service user reference group worked with the research team to advise on key messages for dissemination to different audiences. Results: Information was gained about contextual factors, drivers, concepts, approaches and outcomes of service user involvement in nursing, midwifery and health visiting research, as well as developments in other research fields. Synthesis of this information shows that there are different purposes and domains for user involvement, either as part of researcher-led or user-led research, or as part of a partnership approach. A number of issues were identified as being important for future research. These include: linking different reasons for service user involvement with different outcomes; understanding the relationship between research data and service user involvement, and developing conceptualisations of user involvement that are capable of accommodating complex research relationships. Suggestions
for the development of practice include: consideration of diversity, communication, ethical issues, working
relationships, finances, education and training.
Conclusions: Because research is undertaken for different reasons and in different contexts, it is not possible to say that
involving service users will, or should, always be undertaken in the same way to achieve the same benefits. At a research
project level uniqueness of purpose is a defining characteristic and strength of service user involvement.</t>
  </si>
  <si>
    <t>E2-251</t>
  </si>
  <si>
    <t>BACKGROUND: In the UK, there is a growing recognition of the need to include children's accounts in research on paediatric health care. This paper seeks to examine ways in which children have been included in health-related studies to identify strengths and weaknesses. METHODS: Key empirical based studies were identified via comprehensive searches of academic literature databases to exemplify research practices related to three ways of engaging with children in health-related research. These three approaches are summarized as research on children, with children and by children. RESULTS: Research on children engages with adult 'authorities', such as parents and medical professionals. This approach allows some access to children including those understood as hard-to-reach: for example, pre-speech infants, or children with complex developmental disabilities. Research with children includes children as respondents to engage directly with their own understandings. This may be achieved alongside adult representatives, or by focusing only on the children themselves. Research by children encourages children to participate in the research process itself. This may occur across any, or indeed, every stage from design to dissemination to enable children to set the agenda themselves. Each of the three approaches has strengths and weaknesses, and involves some form of adult-mediation. CONCLUSION:  Inclusion of children's perspectives can be achieved, at varying levels, in each approach (on, with and by) examined here. Although claims to authority around including children's perspectives may appear to hold more credence when children have directly participated in the research, there may be times when this is neither possible nor appropriate. Researchers are challenged to be open and reflexive about ways in which children are engaged with, incorporated in and represented across the many stages of research. Whichever approach is taken, ethical issues and notions of equity remain problematic. This point holds particular resonance for ways in which ethics around children may be considered in National Health Service ethics governance processes</t>
  </si>
  <si>
    <t>E2-252</t>
  </si>
  <si>
    <t>Alludes to competencies but not directly about competencies</t>
  </si>
  <si>
    <t>Focus is on how to engage children; not needed competencies</t>
  </si>
  <si>
    <t>Schwappach DLB</t>
  </si>
  <si>
    <t>Engaging patients as vigilant partners in safety: A systematic review</t>
  </si>
  <si>
    <t xml:space="preserve">may have competencies </t>
  </si>
  <si>
    <t>Medical care research and review</t>
  </si>
  <si>
    <t>119-48</t>
  </si>
  <si>
    <t>Duplicate of #90 in the same paper.</t>
  </si>
  <si>
    <t>Schwappach DLB, Wernli M</t>
  </si>
  <si>
    <t>Medication errors in chemotherapy: incidence, types and involvement of patients in prevention. A review of the literature</t>
  </si>
  <si>
    <t>Staniszewska, S., Jones, N., Marshall, S., Newburn, M.</t>
  </si>
  <si>
    <t>285-92</t>
  </si>
  <si>
    <t>User involvement in the development of a research bid: barriers, enablers and impacts</t>
  </si>
  <si>
    <t>173-183 (1369-6513)</t>
  </si>
  <si>
    <t>Catalani C, Minkler M</t>
  </si>
  <si>
    <t>Health education and behaviour</t>
  </si>
  <si>
    <t>424-51</t>
  </si>
  <si>
    <t>Objective To involve users in the development of a research bid to examine parents_x0004_ experiences of having a pre-term baby, and to examine the barriers, enablers and impacts of user involvement. Design A mainly collaborative approach to user involvement was adopted, although different types of involvement were evident at different stages of the project. Users_x0004_ experiences and perspectives provided the focus for the regular meetings which underpinned the writing of the research bid. The researcher acted as a facilitator in the development of the bid, with input from users and the wider advisory group. Main outcomes User involvement had an important impact on the development of the research aims, methods and on ethical aspects. Through careful collaboration a research bid was produced which was rooted in users_x0004_ experiences, whilst also addressing key research questions. Key enablers for involvement included good working relationships, funding for the lead researchers time. Barriers included lack of financial support for users, the time-consuming nature of involvement and the language of research. Conclusions If user involvement remains an international policy imperative with little if any support at the vital stage of bid development, policy-makers, service user organizations, researchers, health service providers and commissioners will need to recognize the limited nature of involvement that may result and the impact this would have on the evidence base. Researchers will need to recognize the resource implications of involvement at this point, and user groups will need to decide whether to participate when there is the greatest chance of influencing research but little or no funding.</t>
  </si>
  <si>
    <t>Dubois JM, Bailey-Burch B, Bustillos D, Campbell J, Cottler L, Fisher CB, Hadley WB, Hoop JG, Roberts L, Salter EK, Sieber JE, Stevenson RD</t>
  </si>
  <si>
    <t xml:space="preserve">impies skills for development of a research bid </t>
  </si>
  <si>
    <t>Current opinion in psychiatry</t>
  </si>
  <si>
    <t>appears to include knowledge and skills needed</t>
  </si>
  <si>
    <t>208-14</t>
  </si>
  <si>
    <t>E2-253</t>
  </si>
  <si>
    <t>Henderson S, Kendall E</t>
  </si>
  <si>
    <t>Culturally and linguistically diverse peoples' knowledge of accessibility and utilisation of health services: exploring the need for improvement in health service delivery</t>
  </si>
  <si>
    <t>Australian journal or primary health</t>
  </si>
  <si>
    <t>195-201</t>
  </si>
  <si>
    <t>Liaw ST, Lau P, Pyett P, Furler J, Burchill M, Rowley K, Kelaher M</t>
  </si>
  <si>
    <t>Successful chronic disease care for Aboriginal Australians requires cultural competence</t>
  </si>
  <si>
    <t>E2-254</t>
  </si>
  <si>
    <t>Telford, R., Boote, J., Cooper, C.</t>
  </si>
  <si>
    <t>Australia and New Zealand journal of public health</t>
  </si>
  <si>
    <t>What does it mean to involve consumers successfully in NHS research? A consensus study</t>
  </si>
  <si>
    <t>238-48</t>
  </si>
  <si>
    <t>209-220</t>
  </si>
  <si>
    <t>Curtis-Tyler K</t>
  </si>
  <si>
    <t>Levers and barriers to patient-centred care with children: findings from a synthesis of studies of the experiences of children living with type 1 diabetes or asthma</t>
  </si>
  <si>
    <t>Objective To obtain consensus on the principles and indicators of successful consumer involvement in NHS research. Design Consensus methods were used. An expert workshop, employing the nominal group technique was used to generate potential principles and indicators. A two-round postal Delphi process was used to obtain consensus on the principles and indicators. Setting and participants Participants were drawn from health, social care, universities and consumer organizations. A purposive sampling strategy was used to identify people who had experience and/or knowledge of consumer involvement in NHS research. Six researchers and seven consumers participated in an expert workshop. Ninety-six people completed both rounds of the Delphi process. Main outcome measures Consensus on principles and indicators of successful consumer involvement in NHS research. Results Eight principles were developed through an expert workshop and Delphi process, and rated as both clear and valid. Consensus was reached on at least one clear and valid indicator by which to measure each principle. Conclusions Consensus has been obtained on eight principles of successful consumer involvement in NHS research. They may help commissioners, researchers and consumers to deepen their understanding of this issue, and can be used to guide good practice.</t>
  </si>
  <si>
    <t>E2-255</t>
  </si>
  <si>
    <t>I cannot rule out at this point</t>
  </si>
  <si>
    <t>Sykes LL, Walker RL, Ngwakongnwi E, Quan H</t>
  </si>
  <si>
    <t>A systematic literature review on response rates across racial and ethnic populations</t>
  </si>
  <si>
    <t>Canadian journal of public health</t>
  </si>
  <si>
    <t>Telford, R., Beverly, C., Cooper, C., Boote, J.</t>
  </si>
  <si>
    <t>213-9</t>
  </si>
  <si>
    <t>Consumer involvement in health reserach: fact or fiction?</t>
  </si>
  <si>
    <t>Clinical governance: an international journal</t>
  </si>
  <si>
    <t>92-103</t>
  </si>
  <si>
    <t>E2-256</t>
  </si>
  <si>
    <t>Chung EY-h, Packer T, Yau M</t>
  </si>
  <si>
    <t>When East meets Wests: community-based rehabilitation in Chinese communities</t>
  </si>
  <si>
    <t>Disability and rehabilitation</t>
  </si>
  <si>
    <t>697-705</t>
  </si>
  <si>
    <t>Lloyd, M., Preston-Shoot, Temple, B., Wuu,R.</t>
  </si>
  <si>
    <t>Whose project is it anyway? Sharing and shaping research and development agenda</t>
  </si>
  <si>
    <t>Disability and Society</t>
  </si>
  <si>
    <t>Hibbard JH</t>
  </si>
  <si>
    <t>Using systematic measurement to target consumer activation strategies</t>
  </si>
  <si>
    <t>9S-27S</t>
  </si>
  <si>
    <t>Thompson, J., Barberm R., Ward, P., Boote, J., Cooper, C., Armitage, C., Jones, G.</t>
  </si>
  <si>
    <t>Coulter A, Edwards A, Elwyn G, Thomson R</t>
  </si>
  <si>
    <t>Health researchers' attitudes towards public involvement in health research</t>
  </si>
  <si>
    <t>Implementing shared decision making in the UK</t>
  </si>
  <si>
    <t>E2-257</t>
  </si>
  <si>
    <t>300-4</t>
  </si>
  <si>
    <t>Legare F, Stacey D, Forest PG, Coutu MF</t>
  </si>
  <si>
    <t>Objective To investigate health researchers attitudes to involving the public in research. Background Public involvement in research is encouraged by the Department of Health in the UK. Despite this, the number of health researchers actively involving the public in research appears to be limited. There is little research specifically addressing the attitudes of health researchers towards involving the public: how they interpret the policy, what motivates and de-motivates them and what their experiences have been to date. Design A qualitative research design, using semi-structured telephone interviews. Setting and participants Fifteen purposively sampled UK-based University health researchers were the participants. Interviews were conducted over the telephone. Findings The participants suggested varying constructions of public involvement in research. Arguments based on moral and political principles and consequentialist arguments for involving the public in research were offered and most participants highlighted the potential benefits of involving the public. However, feelings of apprehension expressed by some participants imply that a number of researchers may still be uncomfortable with involving the public, as it presents a different way of working.</t>
  </si>
  <si>
    <t>E2-258</t>
  </si>
  <si>
    <t>Moving SDM forward in Canada: Milestones, public involvement, and barriers that remain</t>
  </si>
  <si>
    <t xml:space="preserve">does not meet inclusion criteria </t>
  </si>
  <si>
    <t>Does not address attitudes needed</t>
  </si>
  <si>
    <t>245-53</t>
  </si>
  <si>
    <t>Not specific to competencies; 'Attitudes' referred to are not r/t competencies</t>
  </si>
  <si>
    <t>Trivedi, P., Wykes, T.</t>
  </si>
  <si>
    <t>Abreu MM, Battisti R, Martins RS, Baumgratz TD, Cuziol M</t>
  </si>
  <si>
    <t>468-472</t>
  </si>
  <si>
    <t>Shared decision making in Brazil: history and current discussion</t>
  </si>
  <si>
    <t>240-4</t>
  </si>
  <si>
    <t>Background The Department of The Department of Health and UKfunding bodies have Health and UKfunding bodies have suggested that clinical academics work suggested that clinical academics work closely with mental health service usersin research projects. Although there are research projects. Although there are helpful guidelines on theissues that have helpful guidelines on the issues that have to be dealt with, there have been few examples of how this partnership examples of how this partnership research might be undertaken. research might be undertaken. Aims To illustrate the challengesinjoint research projects. Method We subjected the process of We subjected the process of userinvolvementto ten questions which userinvolvementto ten questions which arosein the development of a joint arosein the development of a joint research project.The answers are an amalgamation of the user and clinical researcher considerations and are affected by hindsight. affected by hindsight. Results Theinvolvement of the user- Theinvolvement of the userresearcher changed the focus of the study researcher changed the focus of the study andits design and content.More attention andits design and content.More attention was paid to theinterventionitself and the wayin whichit was delivered.This process wayin whichit was delivered.This process increased the amount of time taken to increased the amount of time taken to carry out and write up the project as well carry out and write up the project as well asincurring financial costs for user asincurring financial costs for user consultation payments and dissemination. consultation payments and dissemination. Conclusions This experience has This experience has clarified the contribution that users can make, for example byraisingnewresearch questions, by ensuringinterventions are questions, by ensuringinterventions are kept‘user friendly’, and the selection of outcome measures. outcome measures.</t>
  </si>
  <si>
    <t>E2-259</t>
  </si>
  <si>
    <t>McCaffery KJ, Smith S, Shepherd HL, Sze M, Dhillon H, Jansen J, Juraskova I, Butow PN, Trevena L, Carey K, Tattersall MHN, Barratt A</t>
  </si>
  <si>
    <t>Shared decision making in Australia in 2011</t>
  </si>
  <si>
    <t>234-9</t>
  </si>
  <si>
    <t>Truman, C., Raine, P.</t>
  </si>
  <si>
    <t>Involving users in evaluation: the social relations of user participation in health research</t>
  </si>
  <si>
    <t>215-229</t>
  </si>
  <si>
    <t>Gillis, Mac L</t>
  </si>
  <si>
    <t>Service learning with vulnerable populations: review of the literature</t>
  </si>
  <si>
    <t>International journal of nursing education scholarship</t>
  </si>
  <si>
    <t>E2-260</t>
  </si>
  <si>
    <t>The service learning model has been touted as a powerful pedagogical approach, a reasonable option for providing care to vulnerable and diverse populations, and a vehicle for educating nursing students to become agents of social change. The literature on service learning with vulnerable populations in nursing education is reviewed and synthesized in this article. A description of service learning experiences, identification of knowledge and skills learned, opportunities for critical thinking and reflection, and a discussion of factors that act as enablers and barriers to service learning are explored. Recommendations for successful integration of service learning into educational settings are provided for nurse educators, academic institutions and community partners. As the service learning model spreads across nursing education it is suggested that it offers promise to foster social change and produce graduates who are fully engaged citizens and professionals</t>
  </si>
  <si>
    <t>may meet inclusion criteria</t>
  </si>
  <si>
    <t>Not POR research</t>
  </si>
  <si>
    <t>The 'changes' may indicate some competencies</t>
  </si>
  <si>
    <t>Gruman J, Rovner MH, French ME, Jeffress D, Sofaer S, Shaller D, Prager DJ</t>
  </si>
  <si>
    <t>Welfare, M.R., Colligan, J., Molyneux, S., Pearson, P., Barton, BR.</t>
  </si>
  <si>
    <t>E2-261</t>
  </si>
  <si>
    <t>From patient education to patient engagement: implications for the field of patient education</t>
  </si>
  <si>
    <t>The identification of topics for research that are important for people with ulcerative colitis</t>
  </si>
  <si>
    <t>European Journal of Gastroenterology and Hepatology</t>
  </si>
  <si>
    <t>939-944</t>
  </si>
  <si>
    <t>350-6</t>
  </si>
  <si>
    <t>E2-262</t>
  </si>
  <si>
    <t>OBJECTIVE: Advances in health care require that individuals participate knowledgeably and actively in their health care to realize its full benefit. Implications of these changes for the behavior of individuals and for the practice of patient education are described. METHODS: An "engagement behavior framework" (EBF) was compiled from literature reviews and key informant interviews. To assess the focus of research and interventions on the identified engagement behaviors, the EBF was used to code scientific sessions in professional conferences relevant to patient education in the US in 2006-2007. RESULTS: Many specific behaviors constitute engagement. Professional conferences on patient education show only modest attention to the full range of relevant behaviors. CONCLUSION: People must make informed choices about insurance and clinicians, coordinate communications among providers and manage complex treatments on their own. Not doing so risks preventable illness, suboptimal outcomes and wasted resources. PRACTICE IMPLICATIONS:  Increased responsibilities of individuals, sick and well, to find and actively participate in high quality health care provides an opportunity for patient education researchers and clinicians to improve health outcomes by developing innovative strategies to support all individuals to effectively participate in their care to the extent possible.</t>
  </si>
  <si>
    <t>Wright, D., Corner, J., Hopkinson, J., Foster C.</t>
  </si>
  <si>
    <t>Listening to the views of people affected by cancer about cancer research: an example of participatory research in setting the cancer research agenda</t>
  </si>
  <si>
    <t xml:space="preserve">Education only; no research </t>
  </si>
  <si>
    <t>Johanson R, Rigby C, Newburn M, Stewart M, Jones P</t>
  </si>
  <si>
    <t>Suggestions in maternal and child health for the National Technology Assessment Programme: a consideration of consumer and professional priorities</t>
  </si>
  <si>
    <t>The Journal of the Royal Society for the promotion of health</t>
  </si>
  <si>
    <t>50-4</t>
  </si>
  <si>
    <t>Wyatt,K., Carter, M., Barnard, A., Hawton, A., Britten, N.</t>
  </si>
  <si>
    <t>The impact of consumer involvement in research: an evaluation of consumer involvement in the London Primary Care Studies Programme</t>
  </si>
  <si>
    <t>Family Practice</t>
  </si>
  <si>
    <t>Dolan P, Cookson R, Ferguson B</t>
  </si>
  <si>
    <t>E2-263</t>
  </si>
  <si>
    <t>154-61</t>
  </si>
  <si>
    <t>Effect of discussion and deliberation on the public's views of priority setting in health care: focus group study</t>
  </si>
  <si>
    <t>916-9</t>
  </si>
  <si>
    <t>Iedema R, Merrick E, Piper D, Britton K, Gray J, Verma R, Manning N</t>
  </si>
  <si>
    <t>E2-264</t>
  </si>
  <si>
    <t>Codesigning as a Discursive Practice in Emergency Health Services: The Architecture of Deliberation</t>
  </si>
  <si>
    <t>The Journal of Applied Behavioural Science</t>
  </si>
  <si>
    <t>73-91</t>
  </si>
  <si>
    <t>Arnstein, S.</t>
  </si>
  <si>
    <t>a ladder of citizen paticipation</t>
  </si>
  <si>
    <t>Journal of the American Institute of Planners (AIP)</t>
  </si>
  <si>
    <t>Curtis LC, Wells SM, Penney DJ, Ghose SS, Mistler LA, Mahone IH, Delphin-Rittmon M, del Vecchio P, Lesko S</t>
  </si>
  <si>
    <t>14-22</t>
  </si>
  <si>
    <t>Beresford, P.</t>
  </si>
  <si>
    <t>User Invovlement in resrach and evaluation: liberation or regulation?</t>
  </si>
  <si>
    <t>Social Policy and Soceity</t>
  </si>
  <si>
    <t>Gagnon AJ, Sandall J</t>
  </si>
  <si>
    <t>E2-265</t>
  </si>
  <si>
    <t>CD002869</t>
  </si>
  <si>
    <t>Boote, J., Barber, R., Cooper, C.</t>
  </si>
  <si>
    <t>Principles and indicators of successful consumer involvement in NHS research: results of a Deplhi study and subgroup analysis</t>
  </si>
  <si>
    <t>280-297</t>
  </si>
  <si>
    <t>O'Connor A, Stacey D, Bennett CL, Barry MJ, Col NF, Eden KB, HolmesRovner M, LlewellynThomas H, Lyddiatt A, Legare F, Thomson R</t>
  </si>
  <si>
    <t>E2-266</t>
  </si>
  <si>
    <t>CD001431</t>
  </si>
  <si>
    <t>Sivell S, Edwards A, Elwyn GR</t>
  </si>
  <si>
    <t>Boote, J. Telford, R., Cooper, C.</t>
  </si>
  <si>
    <t>E2-267</t>
  </si>
  <si>
    <t>E2-268</t>
  </si>
  <si>
    <t>E2-269</t>
  </si>
  <si>
    <t>213-236</t>
  </si>
  <si>
    <t>E2-270</t>
  </si>
  <si>
    <t>Understanding surgery choices for breast cancer: how might the Theory of Planned Behaviour and the Common Sense Model contribute to decision support interventions?</t>
  </si>
  <si>
    <t>Health expectations</t>
  </si>
  <si>
    <t>16-19</t>
  </si>
  <si>
    <t>E2-271</t>
  </si>
  <si>
    <t>Bunge M, Muhlhauser I, Steckelberg A</t>
  </si>
  <si>
    <t>What constitutes evidence-based patient information? Overview of discussed criteria</t>
  </si>
  <si>
    <t>316-28</t>
  </si>
  <si>
    <t xml:space="preserve">already reviewed </t>
  </si>
  <si>
    <t>Crawford MJ, Aldridge T, Bhui K, Rutter D, Manley C, Weaver T, Tyrer P, Fulop N.</t>
  </si>
  <si>
    <t>Dixon, P., Peart, E., Carr-Hill, R.</t>
  </si>
  <si>
    <t>User involvement in the planning and delivery of mental health services: A cross-sectional survey of service users and providers</t>
  </si>
  <si>
    <t>A database of examples of consumer involvement in research</t>
  </si>
  <si>
    <t>Acta psychiatrica Scandinavica</t>
  </si>
  <si>
    <t>University of York</t>
  </si>
  <si>
    <t>410-4</t>
  </si>
  <si>
    <t>E2-272</t>
  </si>
  <si>
    <t>Hordern A, Georgiou A, Whetton S, Prgomet M</t>
  </si>
  <si>
    <t>Consumer e-health: an overview of research evidence and implications for future policy</t>
  </si>
  <si>
    <t>Hanley, B., Bradburn, J., Gorin, S., Barnes, M., Evans, C.</t>
  </si>
  <si>
    <t>The HIM journal</t>
  </si>
  <si>
    <t>Involving consumers in research and development in the NHS: briefing notes for researchers</t>
  </si>
  <si>
    <t>The Help for Health Trust, Winchester</t>
  </si>
  <si>
    <t>http://docs.scie-socialcareonline.org.uk/fulltext/consumerresearch1.pdf</t>
  </si>
  <si>
    <t>E2-273</t>
  </si>
  <si>
    <t>Forbes A, While A, Griffiths P, Ismail K, Heller S</t>
  </si>
  <si>
    <t>Organizing and delivering diabetes education and self-care support: findings of scoping project</t>
  </si>
  <si>
    <t>42-9</t>
  </si>
  <si>
    <t>Repper J, Carter T</t>
  </si>
  <si>
    <t>A review of the literature on peer support in mental health services</t>
  </si>
  <si>
    <t>Journal of mental health</t>
  </si>
  <si>
    <t>392-411</t>
  </si>
  <si>
    <t>Doughty C, Tse S</t>
  </si>
  <si>
    <t>Can consumer-led mental health services be equally effective? An integrative review of CLMH services in high-income countries</t>
  </si>
  <si>
    <t>E2-274</t>
  </si>
  <si>
    <t>Community mental health journal</t>
  </si>
  <si>
    <t>252-66</t>
  </si>
  <si>
    <t>Wright-Berryman JL, McGuire AB, Salyers MP</t>
  </si>
  <si>
    <t>Journal of the American psychiatric nurses association</t>
  </si>
  <si>
    <t>37-44</t>
  </si>
  <si>
    <t>E2-275</t>
  </si>
  <si>
    <t>Lassi ZS, Haider BA, Bhutta ZA</t>
  </si>
  <si>
    <t>Community-based intervention packages for reducing maternal and neonatal morbidity and mortality and improving neonatal outcomes</t>
  </si>
  <si>
    <t>CD007754</t>
  </si>
  <si>
    <t>E2-276</t>
  </si>
  <si>
    <t>Roozen HG, de Waart R</t>
  </si>
  <si>
    <t>Community reinforcement and family training: an effective option to engage treatment-resistant substance-abusing individuals in treatment</t>
  </si>
  <si>
    <t>Addiction</t>
  </si>
  <si>
    <t>1729-38</t>
  </si>
  <si>
    <t>Preston R, Waugh H, Larkins S, Taylor J</t>
  </si>
  <si>
    <t>E2-277</t>
  </si>
  <si>
    <t>Australian journal of primary health</t>
  </si>
  <si>
    <t>Rose KD, Ross JS, Horwitz LI</t>
  </si>
  <si>
    <t>Advanced access scheduling outcomes: A systematic review</t>
  </si>
  <si>
    <t>Archives of internal medicine</t>
  </si>
  <si>
    <t>E2-278</t>
  </si>
  <si>
    <t>E2-279</t>
  </si>
  <si>
    <t xml:space="preserve">does not include competencies </t>
  </si>
  <si>
    <t>1150-9</t>
  </si>
  <si>
    <t>E2-280</t>
  </si>
  <si>
    <t>Macdonald G, Turner W</t>
  </si>
  <si>
    <t>Treatment Foster Care for improving outcomes in children and young people</t>
  </si>
  <si>
    <t>CD005649</t>
  </si>
  <si>
    <t>E2-281</t>
  </si>
  <si>
    <t>Ryan R, Santesso N, Hill S, Lowe D, Kaufman C, Grimshaw J</t>
  </si>
  <si>
    <t>this sounds like a duplicate ...</t>
  </si>
  <si>
    <t>Consumer-oriented interventions for evidence-based prescribing and medicines use: an overview of systematic reviews</t>
  </si>
  <si>
    <t>the "issues" relate to competencies</t>
  </si>
  <si>
    <t>CD007768</t>
  </si>
  <si>
    <t>Does not include competencies</t>
  </si>
  <si>
    <t>Barnard, A., Carter, M., Britten,N., Purtell, R., Wyatt, K., Ellis,A.</t>
  </si>
  <si>
    <t>The PC11report. An evaluation of consumer involvement in the London Primary Care Studies Programme</t>
  </si>
  <si>
    <t>Peninsula Medical School, Exeter, UK</t>
  </si>
  <si>
    <t>Minet L, Møller S, Vach W, Wagner L, Henriksen JE</t>
  </si>
  <si>
    <t>Mediating the effect of self-care management intervention in type 2 diabetes: A meta-analysis of 47 randomised controlled trials</t>
  </si>
  <si>
    <t>29-41</t>
  </si>
  <si>
    <t>Faulkner, A.</t>
  </si>
  <si>
    <t>Beyond our expectations: a report of the experiences of involving service users in forensic mental health research</t>
  </si>
  <si>
    <t>National Programme on Forensic Mental Health R&amp;D, Department of Health, London</t>
  </si>
  <si>
    <t>Thomas RE, Russell M, Lorenzetti D</t>
  </si>
  <si>
    <t>Interventions to increase influenza vaccination rates of those 60 years and older in the community</t>
  </si>
  <si>
    <t>CD005188</t>
  </si>
  <si>
    <t>Nilsen, E., Myrhaug, H., Johansen, M. Oliver, S., Oxman, A.</t>
  </si>
  <si>
    <t>Cochrane Databse of Systematic Reviews</t>
  </si>
  <si>
    <t>Boote J, Baird W, Beecroft C</t>
  </si>
  <si>
    <t>CD004563</t>
  </si>
  <si>
    <t>Background The importance of consumer involvement in health care is widely recognised. Consumers can be involved in developing healthcare policy and research, clinical practice guidelines and patient information material, through consultations to elicit their views or through collaborative processes. Consultations can be single events, or repeated events, large or small scale. They can involve individuals or groups of consumers to allow debate; the groups may be convened especially for the consultation or be established consumer organisations. They can be organised in different forums and through different media. Objectives To assess the effects of consumer involvement and compare different methods of involvement in developing healthcare policy and research, clinical practice guidelines, and patient information material. Search methods For the 2006 version of this review (Nilsen 2006) we searched: the Cochrane Consumers and Communication Review Group’s Specialised Register (4 May 2006); the Cochrane Controlled Trials Register (CENTRAL) (The Cochrane Library, Issue 1 2006), MEDLINE (1966 to January Week 2 2006); EMBASE (1980 to Week 03 2006); CINAHL (1982 to December Week 2 2005), PsycINFO (1806 to January Week 3 2006); Sociological Abstracts (1952 to 24 January 2006); and SIGLE (System for Information on Grey Literature in Europe) (1980 to 2003/1). We scanned reference lists from relevant articles and contacted authors. For the 2009 update we revised the previous search strategies and searched: the Cochrane Central Register of Controlled Trials (CENTRAL), including the Cochrane Consumers and Communication Review Group’s Specialised Register (The Cochrane Library, Issue 2 2009), MEDLINE (1950 to May Week 1 2009); EMBASE (1980 to Week 19 2009); CINAHL (1981 to 8 July 2009), PsycINFO (1806 to May Week 1 2009); Sociological Abstracts (1952 to 11 May 2009). We did not search OpenSIGLE for the review update. We scanned reference lists from relevant articles and searched the Science Citation Index Expanded and the Social Sciences Citation Index (1975 to 9 September 2009) for studies citing the included studies in this review Selection criteria
Randomised controlled trials assessing methods for involving consumers in developing healthcare policy and research, clinical practice
guidelines or patient information material. The outcome measures were: participation or response rates of consumers; consumer views
elicited; consumer influence on decisions, healthcare outcomes or resource utilisation; consumers’ or professionals’ satisfaction with the
involvement process or resulting products; impact on the participating consumers; costs.
Data collection and analysis
Two review authors independently selected trials for inclusion, assessed their quality and extracted data. We contacted trial authors for
clarification and to seek missing data. We presented results in a narrative summary and pooled data as appropriate.
Main results
We included six randomised controlled trials with moderate or high risk of bias, involving 2123 participants. There is moderate
quality evidence that involving consumers in the development of patient information material results in material that is more relevant,
readable and understandable to patients, without affecting their anxiety. This ’consumer-informed’ material can also improve patients’
knowledge. There is low quality evidence that using consumer interviewers instead of staff interviewers in satisfaction surveys can have
a small influence on the survey results. There is low quality evidence that an informed consent document developed with consumer
input (potential trial participants) may have little if any impact on understanding compared to a consent document developed by trial
investigators only. There is very low quality evidence that telephone discussions and face-to-face group meetings engage consumers
better than mailed surveys in order to set priorities for community health goals. They also result in different priorities being set for
these goals.
Authors’ conclusions
There is little evidence from randomised controlled trials of the effects of consumer involvement in healthcare decisions at the population
level. The trials included in this review demonstrate that randomised controlled trials are feasible for providing evidence about the
effects of involving consumers in these decisions.</t>
  </si>
  <si>
    <t>need more info</t>
  </si>
  <si>
    <t>Already excluded by other reviewers</t>
  </si>
  <si>
    <t>Oliver, S., Armes, D., Gyte, G.</t>
  </si>
  <si>
    <t>Evaluation of public influence on the NHS Health Technology Assessment Programme</t>
  </si>
  <si>
    <t>Social Science Reserach Unit, University of London</t>
  </si>
  <si>
    <t>OBJECTIVE: To review published examples of public involvement in research design, to synthesise the contributions made by members of the public, as well as the identified barriers, tensions and facilitating strategies. DESIGN: Systematic literature search and narrative review. FINDINGS: Seven papers were identified covering the following topics: breast-feeding, antiretroviral and nutrition interventions; paediatric resuscitation; exercise and cognitive behavioural therapy; hormone replacement therapy and breast cancer; stroke; and parents' experiences of having a pre-term baby. Six papers reported public involvement in the development of a clinical trial, while one reported public involvement in the development of a mixed methods study. Group meetings were the most common method of public involvement. Contributions that members of the public made to research design were: review of consent procedures and patient information sheets; outcome suggestions; review of acceptability of data collection procedures; and recommendations on the timing of potential participants into the study and the timing of follow-up. Numerous barriers, tensions and facilitating strategies were identified. CONCLUSIONS: The issues raised here should assist researchers in developing research proposals with members of the public. Substantive and methodological directions for further research on the impact of public involvement in research design are set out.</t>
  </si>
  <si>
    <t>Rees, R., Oliver, S.</t>
  </si>
  <si>
    <t>Collection of examples of service user and carer participation in systematic reviews. An example from sexual health promotion</t>
  </si>
  <si>
    <t>Social care insititute for excellence</t>
  </si>
  <si>
    <t>Not reviewed as duplicate</t>
  </si>
  <si>
    <t>A review of service user involvement in prison mental health reserach</t>
  </si>
  <si>
    <t>Duplicate</t>
  </si>
  <si>
    <t>Sainsbury Centre for mental health</t>
  </si>
  <si>
    <t>Boote J, Baird W, Sutton A</t>
  </si>
  <si>
    <t>Public involvement in the systematic review process in health and social care: A narrative review of case examples</t>
  </si>
  <si>
    <t>TwoCan Associates</t>
  </si>
  <si>
    <t>an evaluation of the process and impact of patient and public involvement in the advisory groups of the UK clinical research collaboration</t>
  </si>
  <si>
    <t>UK clinical reserach collaboration</t>
  </si>
  <si>
    <t>105-16</t>
  </si>
  <si>
    <t>OBJECTIVES: To review the evidence on public involvement in the systematic review process in health and social care; to examine the different methods, levels and stages of involving the public; to synthesise the contributions of the public, as well as the identified tensions, facilitating strategies and recommendations for good practice. METHOD: Systematic literature search and narrative review. FINDINGS: Seven case examples were found covering the following review topics: patients' perspectives on electro-convulsive therapy; user involvement in nursing, midwifery and health visiting research; treatments for degenerative ataxias; teaching, learning and assessment of law in social work education; HIV health promotion for men who have sex with men; the conceptualisation, measurement, impact and outcomes of public involvement in health research; methods of consumer involvement in developing healthcare policy and research, clinical practice guidelines and patient information material. The public was found to contribute to systematic reviews by: refining the scope of the review; suggesting and locating relevant literature; appraising the literature; interpreting the review findings; writing up the review. Numerous tensions, facilitating strategies and recommendations were identified. CONCLUSIONS: The issues raised in this paper should assist researchers in developing and conducting systematic reviews with the involvement of the public</t>
  </si>
  <si>
    <t>Viswanathan, M., Ammerman, A., Eng, E., Garlehner, G., Lohr, K., Griffith, D., Rhodes, S., Samuel-Hodge, C., Maty, S., Lux, L., Webb, L., Sutton,S., Sinson, T., Jackman, A., Whiteren, L.</t>
  </si>
  <si>
    <t>Community-based participatory reserach: assessing the evidence</t>
  </si>
  <si>
    <t>Evidence Report/technology assessment</t>
  </si>
  <si>
    <t>Ko H, Turner T, Jones C, Hill C</t>
  </si>
  <si>
    <t>Patient-held medical records for patients with chronic disease: a systematic review</t>
  </si>
  <si>
    <t>e41</t>
  </si>
  <si>
    <t>Scholl I, Koelewijn-van Loon M, Sepucha K, Elwyn G, Legare F, Harter M, Dirmaier J</t>
  </si>
  <si>
    <t>Measurement of shared decision making - a review of instruments</t>
  </si>
  <si>
    <t>313-24</t>
  </si>
  <si>
    <t>Tallon, D., Chard, J., Dieppe, P.</t>
  </si>
  <si>
    <t>Relation between agendas of the research community and the research consumer</t>
  </si>
  <si>
    <t>Foss C, Askautrud M</t>
  </si>
  <si>
    <t>Measuring the participation of elderly patients in the discharge process from hospital: a critical review of existing instruments</t>
  </si>
  <si>
    <t>Scandanavian journal of caring sciences</t>
  </si>
  <si>
    <t>46-55</t>
  </si>
  <si>
    <t>2037-40</t>
  </si>
  <si>
    <t>Fine E, Reid MC, Shengelia R, Adelman RD</t>
  </si>
  <si>
    <t>Directly observed patient-physician discussions in palliative and end-of-life care: A systematic review of the literature</t>
  </si>
  <si>
    <t>595-603</t>
  </si>
  <si>
    <t>Happell B, Roper C</t>
  </si>
  <si>
    <t>Consumer participation in mental health research: Articulating a model to guide practice</t>
  </si>
  <si>
    <t>Australasian psychiatry</t>
  </si>
  <si>
    <t>237-41</t>
  </si>
  <si>
    <t>OBJECTIVE: Consumer involvement in mental health research is considered both a right and a benefit, despite the identified barriers to forming effective collaborative relationships. The purpose of this paper is to examine the literature relating to consumer involvement in mental health research with a view to articulating a model to guide this process. METHOD: A qualitative review of the relevant literature was undertaken. Literature referring to consumer roles in research was accessed and reviewed with the aim of articulating the benefits of, and barriers to, consumer participation in research. RESULTS: The literature has identified a number of important benefits and some significant barriers to consumer involvement in mental health research. However, a clear model to articulate definitions of involvement is lacking. Four distinct levels of involvement were articulated. CONCLUSIONS: The identification of clearly defined models for consumer involvement in mental health research is important in order to facilitate collaboration and avoid tokenism. Research is required in order to determine the applicability of these models within actual research projects.</t>
  </si>
  <si>
    <t>Nicklin, J., Cramp, F., Kirwan, J. et al</t>
  </si>
  <si>
    <t>Not specifically about competencies</t>
  </si>
  <si>
    <t>Collaboration with patients in the design of patient reported outcome measures: capturing the experience of fatigue in rheumatoid arthritis</t>
  </si>
  <si>
    <t>Arthritis Care Res (Hoboken)</t>
  </si>
  <si>
    <t>Barriers identified but no competencies</t>
  </si>
  <si>
    <t>Oliver S, Clarke-Jones L, Rees R, Milne R, Buchanan P, Gabbay J, Gyte G, Oakley A, Stein K</t>
  </si>
  <si>
    <t>Health Technology Assessment</t>
  </si>
  <si>
    <t>1-148</t>
  </si>
  <si>
    <t>1 Background - may not be directly about competencies</t>
  </si>
  <si>
    <t>1552-8</t>
  </si>
  <si>
    <t>OBJECTIVES: To look at the processes and outcomes of identification and prioritisation in both national and regional R&amp;D programmes in health and elsewhere, drawing on experiences of success and failure. Also to identify the barriers to, and facilitators of, meaningful participation by consumers in research identification and prioritisation. DATA SOURCES:  Electronic databases and interviews with UK consumers and research programme managers. REVIEW METHODS: A framework was devised for examining the diverse ways of involving consumers in research. It identified key distinguishing features as: the types of consumers involved; whether consumers or researchers initiated the involvement; the degree of consumer involvement (consultation, collaboration or consumer control); forums for communication (e.g. committees, surveys, focus groups); methods for decision-making; and the practicalities for implementation. Context (institutional, geographical and historical setting) and underpinning theories were considered as important variables for analysing examples of consumer involvement. This innovative framework was then applied to the review data from reports selected for inclusion and interviews. RESULTS: The study found 286 documents explicitly mentioning consumer involvement in identifying or prioritising research topics. Of these, 91 were general discussions, some of which included a theoretical analysis or a critique of research agendas from a consumer perspective, 160 reported specific efforts to include consumers in identifying or prioritising research topics and a further 51 reported consumers identifying or prioritising research topics in the course of other work. Detailed reports of 87 specific examples were identified. Most of this literature was descriptive reports by researchers who were key actors in involving consumers. A few reports were written by consumer participants. Fewer still were by independent researchers. Our conclusions are therefore not based on rigorous research, but implications for policy are drawn from individual reports and comparative analyses. CONCLUSIONS: Productive methods for involving consumers require appropriate skills, resources and time to develop and follow appropriate working practices. The more that consumers are involved in determining how this is to be done, the more research programmes will learn from consumers and about how to work with them. Further success might be expected if research programmes embarking on collaborations approach well-networked consumers and provide them with information, resources and support to empower them in key roles for consulting their peers and prioritising topics. To be worthwhile, consultations should engage consumer groups directly and repeatedly in facilitated debate; when discussing health services research, more resources and time are required if consumers are drawn from groups whose main focus of interest is not health. These barriers can largely be overcome with good leadership, purposeful outreach to consumers, investing time and effort in good communication, training and support and thereby building good working relationships and building on experience. Organised consumer groups capable of identifying research priorities also need to find ways of introducing their ideas into research programmes. Further research is suggested to develop and evaluate different training methods, information and education and other support for consumers and those wishing to involve them; to address the barriers to consumers' ideas influencing research agendas; and to carry out prospective comparative studies of different methods for involving consumers. Research about collective decision-making would also be further advanced by addressing the processes and outcomes of consensus development that involves consumers.</t>
  </si>
  <si>
    <t>Woodall A, Morgan C, Sloan C, Howard L</t>
  </si>
  <si>
    <t>Oliver, S., Gray, J. et al</t>
  </si>
  <si>
    <t>Barriers to participation in mental health research: are there specific gender, ethnicity and age related barriers?</t>
  </si>
  <si>
    <t>A bibliography of reserach reports about patients', clinicians' and researchers' priorities for new research</t>
  </si>
  <si>
    <t>London: James Lind Alliance</t>
  </si>
  <si>
    <t>Bajramovic J, Emmerton L, Tett SE</t>
  </si>
  <si>
    <t>Perceptions around concordance–focus groups and semi‒structured interviews conducted with consumers, pharmacists and general practitioners</t>
  </si>
  <si>
    <t>221-34</t>
  </si>
  <si>
    <t>Abma, T.A., Molewijk, B. Widdershoven, G.A.</t>
  </si>
  <si>
    <t>Good care in ongoing dialogue.  Improving the quality of care through moral deliberation and responsive evaluation.</t>
  </si>
  <si>
    <t>Health care anal</t>
  </si>
  <si>
    <t>217-35</t>
  </si>
  <si>
    <t>Australian Bureau of Statistics</t>
  </si>
  <si>
    <t>adult Literacy and Life Skills Survey, Summary Results. Canberra: Australian Bureau of Statistics</t>
  </si>
  <si>
    <t>Australian Government Publishing Service</t>
  </si>
  <si>
    <t>Kjeken, I., Ziegler, C., Skrolsvik, J. et al</t>
  </si>
  <si>
    <t>How to develop patient-centered research: some perspectives based on surveys among people with rhematic diseases in Scandinavia.</t>
  </si>
  <si>
    <t>Phys Ther</t>
  </si>
  <si>
    <t>450-60</t>
  </si>
  <si>
    <t>Tariman JD, Berry DL, Cochrane B, Doorenbos A, Schepp K</t>
  </si>
  <si>
    <t>Preferred and actual participation roles during health care decision making in persons with cancer: a systematic review</t>
  </si>
  <si>
    <t>Annals of oncology</t>
  </si>
  <si>
    <t>1145-51</t>
  </si>
  <si>
    <t>Patient-centered research addresses the research agenda of patients and captures aspects of health and functioning that they consider important. Yet, those who live with a disease or condition have limited influence when it comes to setting the research agenda, and we know little about how they experience being participants in research studies. Furthermore, knowledge is limited concerning factors enhancing or hindering patients’ participation in trials and the format that people with rheumatic diseases and their families prefer for dissemination of the results from clinical research. This perspective article describes the research priorities of people with rheumatic diseases in Scandinavia, their experiences and attitudes concerning participation in research projects, and which format for research information they prefer. Based on results from 3 surveys organized by the Scandinavian Rheumatism Associations and on related research literature, the possible implications for future research also are discussed</t>
  </si>
  <si>
    <t>Chen PG, Diaz N, Lucas G, Rosenthal MS</t>
  </si>
  <si>
    <t>American journal of preventive medicine</t>
  </si>
  <si>
    <t>372-8</t>
  </si>
  <si>
    <t>NHHRC (National Health and Hospitals Reform Commission)</t>
  </si>
  <si>
    <t>Consumer Peak Bodies Position Paper: National Health and Hospitals Reform Commission Final Report</t>
  </si>
  <si>
    <t>available at &lt;https://wwwchforgau/pdfs/pos/pos-549-nhhrc-joint-pos-paperpdf&gt;</t>
  </si>
  <si>
    <t>may meet criteria</t>
  </si>
  <si>
    <t>does not include competencies</t>
  </si>
  <si>
    <t>O'Connell, D., Mosconi, P.</t>
  </si>
  <si>
    <t>An active role for patients in clinical research</t>
  </si>
  <si>
    <t>Drug Dev Res</t>
  </si>
  <si>
    <t>188-92</t>
  </si>
  <si>
    <t>In the context of stricter control of clinical research, more informed patients, and a growing number of patient organizations, an active role for patients in clinical research has more than one meaning. Patient involvement in research as subjects is insufficient and can be improved by the information provided by patient groups and by better collaboration between the research community and patient groups. Knowledge about and understanding of clinical trials is central to greater participation. Involvement in the research process provides another role for patients and patient groups and a number of studies have examined such involvement. Patient advocacy groups are involved in training initiatives to enable effective patient involvement in the administration and conduct of clinical research. Various national and European research and regulatory organizations now work with patient representatives, often providing training for them. A third role for patient organizations lies in supporting the research community in lobbying for increased funding, especially for independent clinical research. The area of clinical research outside randomized clinical trials needs also to be carefully considered, in particular the Outcomes Research field. Drug Dev. Res. 67:188–192, 2006.</t>
  </si>
  <si>
    <t>mentions training</t>
  </si>
  <si>
    <t>Shea, B., Santesso, N., Qualman, A. et al</t>
  </si>
  <si>
    <t>Consumer-driven health care: building partnerships in research</t>
  </si>
  <si>
    <t>Health Expect</t>
  </si>
  <si>
    <t>Repeat of #69 from original article #88</t>
  </si>
  <si>
    <t>Schipper, k., Abma, T., van Zadelhoff, E. et al</t>
  </si>
  <si>
    <t>What does it mean to be a patient research partner? an ethnodrama</t>
  </si>
  <si>
    <t>Qual Inq</t>
  </si>
  <si>
    <t>Abma, T.A., Nierse, C. J., Widdershoven, G.A.</t>
  </si>
  <si>
    <t>Frosch DL, Moulton BW, Wexler RM, Holmes-Rovner M, Volk RJ, Levin CA</t>
  </si>
  <si>
    <t>Shared decision making in the United States: Policy and implementation activity on multiple fronts</t>
  </si>
  <si>
    <t>305-12</t>
  </si>
  <si>
    <t>Patients are increasingly actively involved in research. We depart from an approach that understands patient participation as dialogue. This idea is grounded in hermeneutic philosophy and responsive research. Patients are engaged in research via dialogues with other stakeholders. New is the inclusion of patients as research partners. Several methodological notions underpin responsive research. In two health research agenda-setting processes (intellectual disability and kidney disease), these notions have been applied and refined for collaboration with research partners in mixed research teams. The findings demonstrate that equal partnerships include involvement in all research activities from beginning to end, a focus on experiential knowledge, mutual learning, openness, and respect. Mutual learning processes help to overcome stereotypes and handle tensions. Other experiences include the financial reimbursement of research partners, and the necessity of an acceptable workload and scheme. The collaboration might then have a surplus value for the research process and for those involved.</t>
  </si>
  <si>
    <t>Kirwan, J., Heiberg, T., Hewlett, S. et al.</t>
  </si>
  <si>
    <t>Outcomes form the patient perspective workshop at OMERACT 6</t>
  </si>
  <si>
    <t>J Rheumatol</t>
  </si>
  <si>
    <t>868-72</t>
  </si>
  <si>
    <t>Kirwan, J.R., ahlmen, M., de wit, M. et al</t>
  </si>
  <si>
    <t>Moumjid N, Christine D-B, Denois-Regnier V, Roux P, Soum-Pouyalet F</t>
  </si>
  <si>
    <t>Progress since ONERACT 6 on including patient perspective in rheumatoid arthritis outcome assessment</t>
  </si>
  <si>
    <t>Shared decision making in the physician-patient encounter in France: a general overview in 2011</t>
  </si>
  <si>
    <t>259-62</t>
  </si>
  <si>
    <t>Harter M, Muller H, Dirmaier J, Donner-Banzhoff N, Bieber C, Eich W</t>
  </si>
  <si>
    <t>Gossec, L. Dougados, M., Rincheval, N. et al.</t>
  </si>
  <si>
    <t>Patient participation and shared decision making in Germany - History, agents and current transfer to practice</t>
  </si>
  <si>
    <t>Elaboration of the preliminary rheumatoid arthritis impact of disease (RAID) score: a EULAR initiative</t>
  </si>
  <si>
    <t>Ann Rheum Dis</t>
  </si>
  <si>
    <t>263-70</t>
  </si>
  <si>
    <t>1680-5</t>
  </si>
  <si>
    <t>Perestelo-Perez L, Perez-Ramos J, Gonzalez-Lorenzo M, Rivero-Santana A, Serrano-Aguilar P</t>
  </si>
  <si>
    <t>Decision aids for patients facing health treatment decisions in Spain: preliminary results</t>
  </si>
  <si>
    <t>364-71</t>
  </si>
  <si>
    <t>Thornton, H.</t>
  </si>
  <si>
    <t>Eur J Cancer</t>
  </si>
  <si>
    <t>Perestelo-Perez L, Rivero-Santana A, Perez-Ramos J, Gonzalez-Lorenzo M, Roman JGS, Serrano-Aguilar P</t>
  </si>
  <si>
    <t>Shared decision making in Spain: Current state and future perspectives</t>
  </si>
  <si>
    <t>289-95</t>
  </si>
  <si>
    <t>The pace of active involvement of patients in clinical research has increased over the last 10–15 years. Advocacy for this engagement between patients and health professionals is briefly traced, based on the author’s experiences both as an independent advocate and as co-founder and chairman (1995–1999) of the Consumers’ Advisory Group for Clinical Trials (CAG-CT). A brief history is outlined. As the benefits and minor drawbacks of collaborative working have become increasingly evident, attitudes have changed and methodologies have developed. A new professionalism in relationships with doctors is being sought: common vocabularies need to be defined. Some research governance problems are identified: forward thinking to solve them is advocated.</t>
  </si>
  <si>
    <t>not about competencies</t>
  </si>
  <si>
    <t>Miron-Shatz T, Golan O, Brezis M, Siegal G, Doniger GM</t>
  </si>
  <si>
    <t>The status of shared decision making and citizen participation in Israeli medicine</t>
  </si>
  <si>
    <t>Dougados, M., Betteridge, N., Burmester, G. R., et al.</t>
  </si>
  <si>
    <t>EULAR standardized operating procedures for the elaboration, evaluation, dissemination, and implementation of recommendations endorsed by teh EULAR standing committees</t>
  </si>
  <si>
    <t>271-6</t>
  </si>
  <si>
    <t>ANN Rheum Dis</t>
  </si>
  <si>
    <t>1172-6</t>
  </si>
  <si>
    <t>Telford R, Faulkner A</t>
  </si>
  <si>
    <t>SurveryMonkey</t>
  </si>
  <si>
    <t>SurveryMonkey software</t>
  </si>
  <si>
    <t>http://www.surveymonkey.com</t>
  </si>
  <si>
    <t>549-559</t>
  </si>
  <si>
    <t>Marsden J, Bradburn J; Clinical TCAGf ; Macmillan CLJ</t>
  </si>
  <si>
    <t>Speight, J., Barendse, S. M.,</t>
  </si>
  <si>
    <t>FDA guidance on patient reported outcomes</t>
  </si>
  <si>
    <t>c2921</t>
  </si>
  <si>
    <t>Patients as partners in responsive research: methodological notions for collaborations in mixed research teams</t>
  </si>
  <si>
    <t>Rowen, D., Carlton, J., Brazier, J.E. et al.</t>
  </si>
  <si>
    <t>FDA on PROMs. Two important points</t>
  </si>
  <si>
    <t>c5454</t>
  </si>
  <si>
    <t xml:space="preserve">dublicate? </t>
  </si>
  <si>
    <t>O'Donnell M, Entwistle V</t>
  </si>
  <si>
    <t>Consumer involvement in decisions about what health‐related research is funded</t>
  </si>
  <si>
    <t>281-90</t>
  </si>
  <si>
    <t xml:space="preserve">if it is a dublicate why are we including </t>
  </si>
  <si>
    <t>patientslikeme</t>
  </si>
  <si>
    <t>Haaster, H., koster-Dreese, Y. (eds)</t>
  </si>
  <si>
    <t>Ervaren en weten - essays over de relatie tussen ervaringskennis en onderzoek</t>
  </si>
  <si>
    <t>Utrecht: Jan can Arkel</t>
  </si>
  <si>
    <t>Caron-Flinterman, J.F., et al.</t>
  </si>
  <si>
    <t>Available at: http://www.patientslikeme.com</t>
  </si>
  <si>
    <t>new Voice in Science: Patient participation in decision-making on biomedical research (Dissertation)</t>
  </si>
  <si>
    <t>Amersterdam: Free university of amersterdam</t>
  </si>
  <si>
    <t>End-users are increasingly involved in decision-making concerning science and technology. This dissertation focuses on a specific kind of end-user participation: patient participation in decision-making on bio-medical research. Since patients can be considered relevant experts and stakeholders within the biomedical research field different normative and substantive arguments support their participation in decision-making processes. The study described reflects on the current situation concerning this type of patient participation and in particular on strategies followed and obstacles faced. In addition an alternative strategy is proposed and evaluated that seems to realize patient participation in decision-making on biomedical research in an effective manner. Successful applications of this strategy may eventually contribute to the induction of a transition of the biomedical research decision-making network towards the structural inclusion of patients. The study contributes to the on-going debate on one of the central themes within the field of Science and Technology Studies: broadening decision-making processes concerning science and technology.</t>
  </si>
  <si>
    <t>Abma, T. A., Broerse, J. E.</t>
  </si>
  <si>
    <t>Patient participation as dialouge: setting research agendas</t>
  </si>
  <si>
    <t>Background Collaboration with patients in healthcare and medical research is an emerging development. We aimed to develop a methodology for health research agenda setting processes grounded in the notion of participation as dialogue. Methods We conducted seven case studies between 2003 and 2007 to develop and validate a Dialogue Model for patient participation in health research agenda setting. The case studies related to spinal cord injury, neuromuscular diseases, renal failure, asthma ⁄ chronic obstructive pulmonary disease, burns, diabetes and intellectual disabilities. Results The Dialogue Model is grounded in participatory and interactive approaches and has been adjusted on the basis of pilot work. It has six phases: exploration; consultation; prioritization; integration; programming; and implementation. These phases are discussed and illustrated with a case description of research agenda setting relating to burns. Conclusions The dialogue model appeared relevant and feasible to structure the process of collaboration between stakeholders in several research agenda setting processes. The phase of consultation enables patients to develop their own voice and agenda, and prepares them for the broader collaboration with other stakeholder groups. Challenges include the stimulation of more permanent changes in research, and institutional transitions.</t>
  </si>
  <si>
    <t>mplies skill</t>
  </si>
  <si>
    <t>Patients and professionals as research partners: Challenges, practicalities and benefits.</t>
  </si>
  <si>
    <t>Boivin A, Currie K, Fervers B et a</t>
  </si>
  <si>
    <t>Patient and public involvement in clinical guidelines: international experiences and future perspectives</t>
  </si>
  <si>
    <t>e22</t>
  </si>
  <si>
    <t>repeat?</t>
  </si>
  <si>
    <t>Patient participation as dialogue: setting research agendas</t>
  </si>
  <si>
    <t>Abma, T. A.</t>
  </si>
  <si>
    <t>Ali K, Roffe C, Crome P</t>
  </si>
  <si>
    <t>What patients want</t>
  </si>
  <si>
    <t>1310-28</t>
  </si>
  <si>
    <t>865-71</t>
  </si>
  <si>
    <t>Repeat from #2 in original article #88</t>
  </si>
  <si>
    <t>Tong A, Sainsbury P, Carter SM et al</t>
  </si>
  <si>
    <t>Patients' priorities for health research: focus group study of patients with chronic kidney disease</t>
  </si>
  <si>
    <t>Nephrology, dialysis, transplantation</t>
  </si>
  <si>
    <t>Broese, J., van der Ham, L., van Veen, S. et al.</t>
  </si>
  <si>
    <t>3206-14</t>
  </si>
  <si>
    <t>Inventory patient participation in guideline development [In dutch]</t>
  </si>
  <si>
    <t>Amersterdam, The Netherlands: Athena Institute,VU Amsterdam</t>
  </si>
  <si>
    <t>Shea B, Santesso N, Qualman A et al</t>
  </si>
  <si>
    <t>Consumer‐driven health care: building partnerships in research</t>
  </si>
  <si>
    <t>van Wersch, A., Eccles, M.</t>
  </si>
  <si>
    <t>Involvement of consumers in the development of evidence based clinical guidelines: practical experiences from teh North of England evidence based guideline development programme</t>
  </si>
  <si>
    <t>Qual health Care</t>
  </si>
  <si>
    <t>Greenhalgh T, Robert G, Macfarlane F, Bate P, Kyriakidou O, Peacock R</t>
  </si>
  <si>
    <t>Storylines of research in diffusion of innovation: a meta‐narrative approach to systematic review</t>
  </si>
  <si>
    <t>417-30</t>
  </si>
  <si>
    <t>Andejeski Y, Bisceglio IT, Dickersin K et al</t>
  </si>
  <si>
    <t>Journal of Women's Health and Gender Based Medicine</t>
  </si>
  <si>
    <t>379-88</t>
  </si>
  <si>
    <t>Faulkner A, Thomas P</t>
  </si>
  <si>
    <t>User‐led research and evidence‐based medicine</t>
  </si>
  <si>
    <t>Schipper, K., Abma, T.A., Hene, RJ. et al</t>
  </si>
  <si>
    <t>Polycystic kidney disease</t>
  </si>
  <si>
    <t>b1595</t>
  </si>
  <si>
    <t>Evidence-based medicine (EBM) and clinical governance play a central role in raising the quality of medical care. People want clinical decisions to be based on the best evidence and EBM places scientific knowledge in the service of clinical decision-making. Yet a quite different agenda is engaging patients as partners in health research, to make the medical profession more accountable. Here, we examine the epistemological basis of EBM, and the ethical concerns raised by this. In particular, we examine the value of user-led research in psychiatry in improving the concept of ‘ evidence’ in evidence-based psychiatry.</t>
  </si>
  <si>
    <t>Kiltz, U., van der Heijde, D., Mielants, H. et al.</t>
  </si>
  <si>
    <t>No competentices identified</t>
  </si>
  <si>
    <t>ASAS/EULAR recommendations for teh management of ankylosing spondylitis: the patient version.</t>
  </si>
  <si>
    <t>Gooberman‐Hill R, Horwood J, Calnan M</t>
  </si>
  <si>
    <t>272-81</t>
  </si>
  <si>
    <t>1381-6</t>
  </si>
  <si>
    <t>Donovan JL, Brindle L, Mills N</t>
  </si>
  <si>
    <t>Capturing users' experiences of participating in cancer trials</t>
  </si>
  <si>
    <t>210-4</t>
  </si>
  <si>
    <t>van der Goes, M. C., Jacobs, J. W., Boers, M. et al</t>
  </si>
  <si>
    <t>Patients' and rheumatologists' perspectives on glucocorticoids: an exercise to improve the implementation of teh European League Against Rheumatism (EULAR) recommendations on the managment of systematic glucocorticoid therapy in rheumatic diseases</t>
  </si>
  <si>
    <t>White MA, Verhoef MJ</t>
  </si>
  <si>
    <t>1015-21</t>
  </si>
  <si>
    <t>Toward a patient‐centered approach: incorporating principles of participatory action research into clinical studies</t>
  </si>
  <si>
    <t>Integrative cancer therapies</t>
  </si>
  <si>
    <t>21-4</t>
  </si>
  <si>
    <t>Lanza, M. L., Ericsson, A.</t>
  </si>
  <si>
    <t>Consumer contributions in developing clinical practice guidelines</t>
  </si>
  <si>
    <t>J Nurs Care Qual</t>
  </si>
  <si>
    <t>Brett J, Staniszewska S, Mockford C, Seers K, Herron‐Marx S, Bayliss H</t>
  </si>
  <si>
    <t>The PIRICOM Study: A Systematic Review of the Conceptualisation, Measurement, Impact and Outcomes of Patients and Public Involvement in Health and Social Care Research</t>
  </si>
  <si>
    <t>33-40</t>
  </si>
  <si>
    <t>Richards, P., deWit, M.</t>
  </si>
  <si>
    <t>OMERACT Glossary</t>
  </si>
  <si>
    <t>http://reuma.rediris.es/omeract/docs/OMERACT-Glossary.htm</t>
  </si>
  <si>
    <t>Thompson J, Barber R, Ward PR et al</t>
  </si>
  <si>
    <t>OBJECTIVE: To investigate health researchers' attitudes to involving the public in research. BACKGROUND: Public involvement in research is encouraged by the Department of Health in the UK. Despite this, the number of health researchers actively involving the public in research appears to be limited. There is little research specifically addressing the attitudes of health researchers towards involving the public: how they interpret the policy, what motivates and de-motivates them and what their experiences have been to date. DESIGN: A qualitative research design, using semi-structured telephone interviews. SETTING AND PARTICIPANTS: Fifteen purposively sampled UK-based University health researchers were the participants. Interviews were conducted over the telephone. FINDINGS: The participants suggested varying constructions of public involvement in research. Arguments based on moral and political principles and consequentialist arguments for involving the public in research were offered and most participants highlighted the potential benefits of involving the public. However, feelings of apprehension expressed by some participants imply that a number of researchers may still be uncomfortable with involving the public, as it presents a different way of working.</t>
  </si>
  <si>
    <t>Bogart LM, Uyeda KE</t>
  </si>
  <si>
    <t>Community‐based participatory research: partnering with communities for effective and sustainable behavioural health interventions</t>
  </si>
  <si>
    <t>Health psychology</t>
  </si>
  <si>
    <t>391-3</t>
  </si>
  <si>
    <t>The present issue contains one of the first studies published in Health Psychology-by Resnicow and colleagues-that uses elements of community-based participatory research (CBPR) (Resnicow et al., 2009). The authors engaged community partners (three health maintenance organizations or HMOs) to develop and implement a fruit and vegetable promotion intervention (Tolsma et al., 2009). African American HMO patients (the intervention targets) participated in formative work (i.e., focus groups) on survey items and intervention content and in survey pilot testing. A diverse group of researcher and nonresearcher expert stakeholders (e.g., African American health plan staff; consultants with expertise in Black identity theory, on which the intervention was based) was engaged in major project decisions regarding the measures and intervention design.</t>
  </si>
  <si>
    <t>Liberati, A.</t>
  </si>
  <si>
    <t>Consumer participation in research and health care</t>
  </si>
  <si>
    <t>Not about Competencies</t>
  </si>
  <si>
    <t>Caron‐Flinterman JF, Broerse JEW, Bunders JFG</t>
  </si>
  <si>
    <t>http://www.bmj.com.ezproxy.library.uvic.ca/content/315/7107/499</t>
  </si>
  <si>
    <t>2575-84</t>
  </si>
  <si>
    <t>Nierse CJ, Schipper K, van Zadelhoff E, van de Griendt J, Abma TA</t>
  </si>
  <si>
    <t>Collaboration and co‐ownership in research: dynamics and dialogues between patient research partners and professional researchers in a research team</t>
  </si>
  <si>
    <t>242-54</t>
  </si>
  <si>
    <t>BACKGROUND: Different strategies by which patients can be involved in research include consultation, control and collaboration. This article focuses on collaboration within research teams and considers this with reference to a research project about setting a social-scientific agenda for health research from the perspectives of patients with a chronic kidney disease (CKD). OBJECTIVE: To examine the dynamics and dialogues in a collaboration between patient research partners and professional researchers. DESIGN: A responsive methodology was used in the research project. Two patient research partners participated in the research team. Twenty-seven patients with CKD and parents of young children with CKD were interviewed, seven focus groups were organized and observations were held at a dialysis centre. RESULTS: During the collaboration, the research partners and professional researchers engaged in a mutual learning process in all stages of the project. The professional researchers gave the research partners a sense of ownership in the research process. The research partners could relate to the lives of patients by using their experiential knowledge. In the context of collaborative working, this helped shape an agenda for research. CONCLUSION AND DISCUSSION: The active involvement of patients as research partners can add value to a research strategy, especially when research partners and professional researchers engage in a dialogue that is open, inclusive and deliberative. Issues for discussion include the possibility of 'over-involvement', the research profile and training of research partners and whether participation of patients is restricted to certain types of research.</t>
  </si>
  <si>
    <t>Worthwhile looking at whole article to see if there are specific competencies identified.</t>
  </si>
  <si>
    <t>Experiential knowledge mentioned; some discussion of attitudes to dialogue</t>
  </si>
  <si>
    <t xml:space="preserve">would like to take a look --- took a look </t>
  </si>
  <si>
    <t>Does not discuss competencies.</t>
  </si>
  <si>
    <t>Facey, K., Boivin, A., Garcia, J. et al</t>
  </si>
  <si>
    <t>Patients' perspectives in health technology assessment: a route to robust evidence and fair deliberation.</t>
  </si>
  <si>
    <t>Int J Technol Assess Health Care</t>
  </si>
  <si>
    <t>International committee of medical journal editors</t>
  </si>
  <si>
    <t>Uniform requirements for manuscripts</t>
  </si>
  <si>
    <t>http://www.icmje.org</t>
  </si>
  <si>
    <t>http://www.invo.org.uk/</t>
  </si>
  <si>
    <t>Bastian, H.</t>
  </si>
  <si>
    <t xml:space="preserve">Raising the standard: practice guidelines and consumer participation </t>
  </si>
  <si>
    <t>Int J Qual Health Care</t>
  </si>
  <si>
    <t>485-90</t>
  </si>
  <si>
    <t>Involve</t>
  </si>
  <si>
    <t>People &amp; participation: how to put citizens at the heart of decision-making</t>
  </si>
  <si>
    <t>London: Beacon Press</t>
  </si>
  <si>
    <t>519-23</t>
  </si>
  <si>
    <t>this is likely about policy</t>
  </si>
  <si>
    <t>Boote J, Telford R, Cooper C</t>
  </si>
  <si>
    <t>Staley, K.</t>
  </si>
  <si>
    <t>Summary exploring impact: public involvement in NHS, Public health and social care research</t>
  </si>
  <si>
    <t>Eastleigh: Involve</t>
  </si>
  <si>
    <t>213-36</t>
  </si>
  <si>
    <t>Department of Health</t>
  </si>
  <si>
    <t>Strengthening accountability.  Involving patients and teh public</t>
  </si>
  <si>
    <t>Policy guidance-section 11 of the Health and Social care Act 2001. London</t>
  </si>
  <si>
    <t>The involvement of consumers in health research is now Department of Health policy within the UK. Despite the existence of policy directives, there is a dearth of knowledge on the effects of such involvement. This paper critically reviews the state of our knowledge on this issue, and maps out a research agenda with the aim of stimulating systematic, empirical inquiry into consumer involvement in health research. The paper discusses definitions of 'the consumer'; considers why consumer involvement is believed to be important to health research; traces the development of the policy; analyses the epistemological and methodological implications of the policy; discusses the various levels of consumer involvement in research; and outlines the objections to the policy that have been put forward by clinicians and researchers. Four questions were identified during the review as being in need of theoretical and empirical attention: (1) how can consumer involvement in health research be further conceptualised? (2) how and why does consumer involvement influence health research? (3) how can the influence of consumers in health research be measured and evaluated? and (4) what factors are associated with 'successful' consumer involvement in health research?</t>
  </si>
  <si>
    <t>McKevitt C, Fudge N, Wolfe C</t>
  </si>
  <si>
    <t>What is involvement in research and what does it achieve? Reflections on a pilot study of the personal costs of stroke</t>
  </si>
  <si>
    <t>exclude</t>
  </si>
  <si>
    <t>ex</t>
  </si>
  <si>
    <t>86-94</t>
  </si>
  <si>
    <t>Department of health</t>
  </si>
  <si>
    <t>Health and Social Care act</t>
  </si>
  <si>
    <t>London: HMSO</t>
  </si>
  <si>
    <t>Hewlett S, de Wit M, Richards P et al</t>
  </si>
  <si>
    <t>Patients and professionals as research partners: challenges, practicalities, and benefits</t>
  </si>
  <si>
    <t>Arthritis and rheumatism</t>
  </si>
  <si>
    <t>676-80</t>
  </si>
  <si>
    <t>NHS reform and health care professionals act</t>
  </si>
  <si>
    <t>Whitstock MT</t>
  </si>
  <si>
    <t>Seeking evidence from medical research consumers as part of the medical research process could improve the uptake of research evidence</t>
  </si>
  <si>
    <t>213-24</t>
  </si>
  <si>
    <t>The expert patient: a new approach to chronic disease management for the 21st century</t>
  </si>
  <si>
    <t>Wright D, Foster C, Amir Z, Elliott J, Wilson R</t>
  </si>
  <si>
    <t>Self care - a real choice.  Self care support - a practical option</t>
  </si>
  <si>
    <t>Critical appraisal guidelines for assessing the quality and impact of user involvement in research</t>
  </si>
  <si>
    <t>London</t>
  </si>
  <si>
    <t>359-68</t>
  </si>
  <si>
    <t>Scottish executive</t>
  </si>
  <si>
    <t>Cancer in Scotland: Action for Change</t>
  </si>
  <si>
    <t>Edinburgh: Scottish Executive Health Department</t>
  </si>
  <si>
    <t>Beyond tokenistic involvement of older people in research – a framework for future development and understanding</t>
  </si>
  <si>
    <t>Patient focus and public involvment</t>
  </si>
  <si>
    <t>Hubbard G, Kidd L, Donaghy E, McDonald C, Kearney N</t>
  </si>
  <si>
    <t>National Institute for health</t>
  </si>
  <si>
    <t>http://www.nih.gov/about</t>
  </si>
  <si>
    <t>OBJECTIVE: To systematically review the literature on involving people affected by cancer in healthcare research, policy and planning and practice. METHODS: Database searches, cited author, and grey literature searches were conducted. RESULTS: 131 documents were included. Rationales for the agenda of involvement represent two polar characteristics of modernity: individualism and collectivism. In research, people acted as advocates, strategists, advisors, reviewers and as participatory researchers. In policy and planning, people were involved in one-off involvement exercises and in longer-term partnerships. Men, those with rare cancers, children, and people who are socially deprived have been rarely involved. There is little research evidence about the impact of involvement. Training and information, resources and a change in attitudes and roles are required to implement an agenda of involvement. CONCLUSION: The USA, the UK, followed by Canada and Australia have promoted an agenda of involvement. PRACTICE IMPLICATIONS: A dissemination strategy to share good practice; involvement of all types of people; an individualised and flexible approach; training, resources and a shift in thinking from paternalism towards partnership working are required. More research is needed about the impact of involvement and relationships between rationales for involvement and implementation.</t>
  </si>
  <si>
    <t>Faridi Z, Grunbaum JA, Sajor Grey B, Franks A, Simoes E</t>
  </si>
  <si>
    <t>Community‐based participatory research: necessary next steps</t>
  </si>
  <si>
    <t>Preventing chronic disease</t>
  </si>
  <si>
    <t>A70</t>
  </si>
  <si>
    <t>Community-based participatory research (CBPR) is gaining increasing credence among public health researchers and practitioners. However, there is no standardization in assessing the quality of research methods, the effectiveness of the interventions, and the reporting requirements in the literature. The absence of standardization precludes meaningful comparisons of CBPR studies. Several authors have proposed a broad set of competencies required for CBPR research for both individuals and organizations, but the discussion remains fragmented. The Prevention Research Centers (PRC) Program recently began a qualitative assessment of its national efforts, including an evaluation of how PRCs implement CBPR studies. Topics of interest include types of community partnerships; community capacity for research, evaluation, and training; and factors that help and hinder partner relationships. The assessment will likely contribute to the development of a standard set of competencies and resources required for effective CBPR.</t>
  </si>
  <si>
    <t>Although CBPR it is worth reading the whole article to see if competencies are identified</t>
  </si>
  <si>
    <t>Competencies mentioned but need more information</t>
  </si>
  <si>
    <t>Bennetts W, Cross W, Bloomer M</t>
  </si>
  <si>
    <t>Understanding consumer participation in mental health: issues of power and change</t>
  </si>
  <si>
    <t>International journal of mental health nursing</t>
  </si>
  <si>
    <t>155-64</t>
  </si>
  <si>
    <t>Chambers R, Brien LM, Linnell S, Sharp S</t>
  </si>
  <si>
    <t>Why don't health researchers report consumer involvement</t>
  </si>
  <si>
    <t>Quality in primary care</t>
  </si>
  <si>
    <t>Shared Decision Making National Resource Center</t>
  </si>
  <si>
    <t>Patient Advisory Group: Mayo Clinic Available from: http://shareddecisions.mayoclinic.org/stakeholders/diabetes-advisory-group/</t>
  </si>
  <si>
    <t>United States Food and Drug Administration</t>
  </si>
  <si>
    <t>http://www.fda.gov/oashi/patrep/pindex.html</t>
  </si>
  <si>
    <t>Lindenmeyer A, Hearnshaw H, Sturt J, Ormerod R, Aitchison G</t>
  </si>
  <si>
    <t>Assessment of the benefits of user involvement in health research from the Warwick Diabetes Care Research User Group: a qualitative case study</t>
  </si>
  <si>
    <t>268-77</t>
  </si>
  <si>
    <t>Morin SF, Morfit S, Maiorana A et al</t>
  </si>
  <si>
    <t>Building community partnerships: case studies of Community Advisory Boards at research sites in Peru, Zimbabwe, and Thailand</t>
  </si>
  <si>
    <t>Clinical trials</t>
  </si>
  <si>
    <t>147-56</t>
  </si>
  <si>
    <t>May M, Law J</t>
  </si>
  <si>
    <t>CBPR as community health intervention: institutionalizing CBPR within community based organizations</t>
  </si>
  <si>
    <t>Progress in community health partnerships</t>
  </si>
  <si>
    <t>145-55</t>
  </si>
  <si>
    <t>BACKGROUND: A community-academy partnership was created with a commitment to developing a program for institutionalizing community-based participatory research (CBPR) capacity within community-based organizations (CBOs), with the intention to enhance CBOs' existing capabilities to understand and improve community health. OBJECTIVES: This article presents the design and conceptual foundations for a year-long CBPR education and training program in which CBO teams learn research design, discuss the principles of CBPR, design and implement a community health-related research project tailored to their program and community, conduct analyses, and initiate integration of the results into the organization and community. One objective is to integrate a commitment to and the practice of CBPR within CBOs' program and policies. METHODS: An initial partnership was created between the Center for Border Health, El Paso, and Texas A&amp;M University School of Rural Public Health, College Station. Three additional CBOs then joined the partnership and participated in the CBPR education and training program consisting of four stages: (1)3 intensive months devoted to learning about and creating a research design; (2) 6 months for implementation of the design; (3) 2 months for analyses, interpretation, and consolidation of results into one or more final products; and (4) 1 month for development of protocols for integrating research results into community health development. RESULTS: In the first iteration, an interactive process evaluation was conducted during each program stage, plus a final year-end exit interview with each participating CBO. Evaluation demonstrated strong positive results and specific lessons learned. A proposal incorporating the lessons learned was presented to the funding source. A second iteration has been funded, with monies included to develop a formal outcome evaluation.</t>
  </si>
  <si>
    <t>Health Canada</t>
  </si>
  <si>
    <t>Seems to be about training and competencies</t>
  </si>
  <si>
    <t>http://www.hc-sc.gc.ca/ahc-asc/public-consult/index_e.html</t>
  </si>
  <si>
    <t>Learning identified in context of training program; need to review paper for more information about competencies (if identified)</t>
  </si>
  <si>
    <t>Redwood D, Lanier A, Kemberling M, Klejka J, Sylvester I, Lundgren K</t>
  </si>
  <si>
    <t>Community‐based participatory research in a large cohort study of chronic diseases among Alaska native adults</t>
  </si>
  <si>
    <t>325-30</t>
  </si>
  <si>
    <t>Evans S, Corley M, Corrie M, Costley K, Donald C</t>
  </si>
  <si>
    <t>Evaluating services in partnership with older people: exploring the role of ‘community researchers’</t>
  </si>
  <si>
    <t>Working with Older People: Community Care Policy &amp; Practice</t>
  </si>
  <si>
    <t>26-33</t>
  </si>
  <si>
    <t>Jinks C, Ong BN, Neill TJO</t>
  </si>
  <si>
    <t>The Keele community knee pain forum: action research to engage with stakeholders about the prevention of knee pain and disability</t>
  </si>
  <si>
    <t>BMC Muskuloskeletal Disorders</t>
  </si>
  <si>
    <t>Swartz LJ, Callahan KA, Butz AM et al</t>
  </si>
  <si>
    <t>Methods and issues in conducting a community‐based environmental randomized trial</t>
  </si>
  <si>
    <t>Environmental research</t>
  </si>
  <si>
    <t>156-65</t>
  </si>
  <si>
    <t>Stewart MK, Colley D, Huff A et al</t>
  </si>
  <si>
    <t>Participatory development and implementation of a community research workshop: experiences from a community‐based participatory research partnership</t>
  </si>
  <si>
    <t>Department of health and aging</t>
  </si>
  <si>
    <t>165-78</t>
  </si>
  <si>
    <t>http://www.health.gov.au/internet/wcms/publishing.nsf/content/health-pg-consumer-index.htm</t>
  </si>
  <si>
    <t>Crowe JL, Keifer MC, Salazar MK</t>
  </si>
  <si>
    <t>Striving to provide opportunities for farm worker community participation in research</t>
  </si>
  <si>
    <t>Journal of agricultural safety and health</t>
  </si>
  <si>
    <t>205-19</t>
  </si>
  <si>
    <t>Decker M, Hemmerling A, Lankoande F</t>
  </si>
  <si>
    <t>Women front and center: the opportunities of involving women in participatory health research worldwide</t>
  </si>
  <si>
    <t>Journal of womens health</t>
  </si>
  <si>
    <t>2109-14</t>
  </si>
  <si>
    <t>Doyle M, Timonen V</t>
  </si>
  <si>
    <t>Lessons from a community‐based participatory research project: older people's and researcher's reflections</t>
  </si>
  <si>
    <t>Research on Aging</t>
  </si>
  <si>
    <t>244-63</t>
  </si>
  <si>
    <t>Fawcett SB, Suarez‐Balcazar Y, Balcazar FE et al</t>
  </si>
  <si>
    <t>Conducting intervention research—the design and development process</t>
  </si>
  <si>
    <t>Rothman J, editor; , Thomas EJ, editor. , (eds) Intervention research: Design and development for human service. New York: Haworth Pr</t>
  </si>
  <si>
    <t>Morrow E, Ross F, Grocott P, Bennett J.</t>
  </si>
  <si>
    <t>A model and measure for quality service user involvement in health research</t>
  </si>
  <si>
    <t>532-539</t>
  </si>
  <si>
    <t>No access</t>
  </si>
  <si>
    <t>Turner M, Beresford P</t>
  </si>
  <si>
    <t>National Health and medical research council</t>
  </si>
  <si>
    <t>User Controlled Research: Its Meanings and Potential. Final Report 2005 Eastleigh, Hants, UK: Shaping Our Lives and the Centre for Citizen Participation</t>
  </si>
  <si>
    <t>Brunel University, Available at: http://www.invo.org.uk/wp-content/uploads/2011/12/UserConRpt081205.pdf, accessed 22 May 2013</t>
  </si>
  <si>
    <t>http://www.7.health.gov.au/nhmrc/publications/files/r33.pdf</t>
  </si>
  <si>
    <t>Oscos‐Sanchez MA, Lesser J, Kelly P</t>
  </si>
  <si>
    <t>Cultural competence: a critical facilitator of success in community‐based participatory action research</t>
  </si>
  <si>
    <t>Issues in mental health nursing</t>
  </si>
  <si>
    <t>197-200</t>
  </si>
  <si>
    <t>Ahmed SM, Palermo AGS</t>
  </si>
  <si>
    <t>Community engagement in research: frameworks for education and peer review</t>
  </si>
  <si>
    <t>American journal of public health</t>
  </si>
  <si>
    <t>1380-7</t>
  </si>
  <si>
    <t>Community engagement in research may enhance a community's ability to address its own health needs and health disparities issues while ensuring that researchers understand community priorities. However, there are researchers with limited understanding of and experience with effective methods of engaging communities. Furthermore, limited guidance is available for peer-review panels on evaluating proposals for research that engages communities. The National Institutes of Health Director's Council of Public Representatives developed a community engagement framework that includes values, strategies to operationalize each value, and potential outcomes of their use, as well as a peer-review framework for evaluating research that engages communities. Use of these frameworks for educating researchers to create and sustain authentic community-academic partnerships will increase accountability and equality between the partners</t>
  </si>
  <si>
    <t>Potential. identifies framework for education for community based research. May not be enough about POR.</t>
  </si>
  <si>
    <t>Researcher knowledge mentioned; may be limited value</t>
  </si>
  <si>
    <t>Karmaliani R, McFarlane J, Asad N et al</t>
  </si>
  <si>
    <t>Applying community‐based participatory research methods to improve maternal and child health in Karachi, Pakistan</t>
  </si>
  <si>
    <t>204-9</t>
  </si>
  <si>
    <t>Harper GW, Salina DD</t>
  </si>
  <si>
    <t>Building collaborative partnerships to improve community‐based HIV prevention research: the University‐CBO Collaborative partnership (UCCP) model</t>
  </si>
  <si>
    <t>Journal of prevention and intervention in the community</t>
  </si>
  <si>
    <t>Danley KE, Ellison ML</t>
  </si>
  <si>
    <t>A Handbook for Participatory Action Research</t>
  </si>
  <si>
    <t>Boston: Center for Psychiatric Rehabilitation Sargent College of Health and Rehabilitation Sciences Boston University</t>
  </si>
  <si>
    <t>Becker AB, Israel BA, Allen AJ III</t>
  </si>
  <si>
    <t>Instructions for conducting a force field analysis</t>
  </si>
  <si>
    <t>In: Israel BA, Eng E, Schulz AJ, Parker EA, Satcher D. (eds). Methods in Community‐Based Participatory Research for Health. San Francisco: Jossey‐Bass</t>
  </si>
  <si>
    <t>Barnes M, Bennett G</t>
  </si>
  <si>
    <t>Frail bodies, courageous voices: older people influencing community care</t>
  </si>
  <si>
    <t>Health and social care in the community</t>
  </si>
  <si>
    <t>102-111</t>
  </si>
  <si>
    <t>Oliver SR, Rees RW, Clarke‐Jones L et al</t>
  </si>
  <si>
    <t>OBJECTIVE: To describe the development of a multidimensional conceptual framework capable of drawing out the implications for policy and practice of what is known about public involvement in research agenda setting. BACKGROUND: Public involvement in research is growing in western and developing countries. There is a need to learn from collective experience and a diverse literature of research, policy documents and reflective reports. METHODS: Systematic searches of research literature, policy and lay networks identified reports of public involvement in research agenda setting. Framework analysis, previously described for primary research, was used to develop the framework, which was then applied to reports of public involvement in order to analyse and compare these. FINDINGS: The conceptual framework takes into account the people involved; the people initiating the involvement; the degree of public involvement; the forum for exchange; and methods used for decision making. It also considers context (in terms of the research focus and the historical, geographical or institutional setting), and theoretical basis. CONCLUSIONS: The framework facilitates learning across diverse experiences, whether reported in policy documents, reflections or formal research, to generate a policy- and practice-relevant overview. A further advantage is that it identifies gaps in the literature which need to be filled in order to inform future research about public involvement.</t>
  </si>
  <si>
    <t>Hall V</t>
  </si>
  <si>
    <t>Reflections on engaging in participatory research</t>
  </si>
  <si>
    <t>Evidence based midwifery</t>
  </si>
  <si>
    <t>40-45</t>
  </si>
  <si>
    <t>Dixon-Woods, M, Kirk, D., Agarwal, S., Annandale E., Arthur T., Harvey J., Hsu, R., Katbamna, S., Olsen, R., Smith, L., Riley R., Sutton, A.</t>
  </si>
  <si>
    <t>Vulnerable groups and access to health care: a critical interpretive review</t>
  </si>
  <si>
    <t>London: National Co-ordinating Centre for NHS Service Delivery and Organization R and D (NCCSDO)</t>
  </si>
  <si>
    <t>Noblit, G., Hare, R.</t>
  </si>
  <si>
    <t>Meta-ethnograpy: synthesizing qualitative studies</t>
  </si>
  <si>
    <t>Newbury Park: SAge</t>
  </si>
  <si>
    <t>Miles, M., huberman, M.</t>
  </si>
  <si>
    <t>Qualitative data analysis: an expanded sourcebook</t>
  </si>
  <si>
    <t>London:Sage</t>
  </si>
  <si>
    <t>Baum, M.</t>
  </si>
  <si>
    <t>Who truly represents the needs of the consumer diagnosed with breast cancer? Who are these patients' advocates? How are they informed? What, if any, are their secret agendas?</t>
  </si>
  <si>
    <t>807-8</t>
  </si>
  <si>
    <t>Baum, M., Buchanan, M., Baselga, J., Cataliotti, L., Jassem, J., Piccart, M.</t>
  </si>
  <si>
    <t>The future of breast cancer reserach in danger</t>
  </si>
  <si>
    <t>Consumer participation in mental health research: articulating a model to guide practice.</t>
  </si>
  <si>
    <t>Davis, C., Salo, L., Redman, S.</t>
  </si>
  <si>
    <t>Evaluating the effectiveness of advocacy training for breast cancer advocates in Australia</t>
  </si>
  <si>
    <t>Eur J Cancer Care</t>
  </si>
  <si>
    <t>82-6</t>
  </si>
  <si>
    <t>Hinestrosa, M. C., Fuentes, A.</t>
  </si>
  <si>
    <t xml:space="preserve">Consumer advocacy. latina leadership: putting together a national advocacy network.  </t>
  </si>
  <si>
    <t>MAMM: Women Cancer Comm</t>
  </si>
  <si>
    <t>Lymphoma Today Advocacy 101</t>
  </si>
  <si>
    <t>Lymphoma Today Advocacy 101: demystifying the world of advocacy</t>
  </si>
  <si>
    <t>Lymph Today</t>
  </si>
  <si>
    <t>McNeil, C.</t>
  </si>
  <si>
    <t>Cancer advocacy evolves as it gains seats on research panels</t>
  </si>
  <si>
    <t>J Natl Cancer Inst</t>
  </si>
  <si>
    <t>257-9</t>
  </si>
  <si>
    <t>Norton, L.</t>
  </si>
  <si>
    <t>Breast cancer advocates in clinical research: a trialist's perspective</t>
  </si>
  <si>
    <t>Breast Dis</t>
  </si>
  <si>
    <t>51-9</t>
  </si>
  <si>
    <t>http://web.a.ebscohost.com.ezproxy.library.uvic.ca/ehost/pdfviewer/pdfviewer?vid=5&amp;sid=820af70b-b3bb-4217-a6fd-0b6c9ca2b8ed%40sessionmgr4007</t>
  </si>
  <si>
    <t>Gracia J, Blasco JA, Andradas E</t>
  </si>
  <si>
    <t>A strategy for patient involvement in clinical practice guidelines: methodological approaches</t>
  </si>
  <si>
    <t>BMJ Quality &amp; Safety</t>
  </si>
  <si>
    <t>779-84</t>
  </si>
  <si>
    <t>Israel BA, Krieger J, Vlahov D et al</t>
  </si>
  <si>
    <t>Challenges and facilitating factors in sustaining community‐based participatory research partnerships: lessons learned from the Detroit, New York City and Seattle Urban Research Centers</t>
  </si>
  <si>
    <t>Journal of urban health</t>
  </si>
  <si>
    <t>1022-40</t>
  </si>
  <si>
    <t>In order to address the social, physical and economic determinants of urban health, researchers, public health practitioners, and community members have turned to more comprehensive and participatory approaches to research and interventions. One such approach, community-based participatory research (CBPR) in public health, has received considerable attention over the past decade, and numerous publications have described theoretical underpinnings, values, principles and practice. Issues related to the long-term sustainability of partnerships and activities have received limited attention. The purpose of this article is to examine the experiences and lessons learned from three Urban Research Centers (URCs) in Detroit, New York City, and Seattle, which were initially established in 1995 with core support from the Centers for Disease Control and Prevention (CDC). The experience of these Centers after core funding ceased in 2003 provides a case study to identify the challenges and facilitating factors for sustaining partnerships. We examine three broad dimensions of CBPR partnerships that we consider important for sustainability: (1) sustaining relationships and commitments among the partners involved; (2) sustaining the knowledge, capacity and values generated from the partnership; and (3) sustaining funding, staff, programs, policy changes and the partnership itself. We discuss the challenges faced by the URCs in sustaining these dimensions and the strategies used to overcome these challenges. Based on these experiences, we offer recommendations for: strategies that partnerships may find useful in sustaining their CBPR efforts; ways in which a Center mechanism can be useful for promoting sustainability; and considerations for funders of CBPR to increase sustainability.</t>
  </si>
  <si>
    <t>Not sufficiently about competencies</t>
  </si>
  <si>
    <t>No competencies directly addressed in abstract</t>
  </si>
  <si>
    <t>Saunders C, Crossing S, Girgis A, Butow P, Penman A</t>
  </si>
  <si>
    <t>Operationalising a model framework for consumer and community participation in health and medical research</t>
  </si>
  <si>
    <t>Australia and New Zealand health policy</t>
  </si>
  <si>
    <t>National Health and Medical Research Council</t>
  </si>
  <si>
    <t>A Model Framework for Consumer and Community Participation in Health and Medical Research</t>
  </si>
  <si>
    <t>Canberra: Australian Government</t>
  </si>
  <si>
    <t>Wicks P, Vaughan TE, Massagli MP, Heywood J</t>
  </si>
  <si>
    <t>Accelerated clinical discovery using self‐reported patient data collected online and a patient‐matching algorithm</t>
  </si>
  <si>
    <t>Nature biotechnology</t>
  </si>
  <si>
    <t>411-4</t>
  </si>
  <si>
    <t>Tweet MS, Gulati R, Aase LA, Hayes SN</t>
  </si>
  <si>
    <t>Spontaneous coronary artery dissection: a disease‐specific, social networking community‐initiated study</t>
  </si>
  <si>
    <t>Mayo clinic proceedings</t>
  </si>
  <si>
    <t>845-50</t>
  </si>
  <si>
    <t>Chenoweth L, Kilstoff K</t>
  </si>
  <si>
    <t>Facilitating positive changes in community dementia management through participatory action research.</t>
  </si>
  <si>
    <t>I agree with your rationale JInelle after revisiting this one</t>
  </si>
  <si>
    <t>International journal of nursing practice</t>
  </si>
  <si>
    <t>Advocate as representative. Not referring to competencies.</t>
  </si>
  <si>
    <t>175-88</t>
  </si>
  <si>
    <t>Redmond, K.</t>
  </si>
  <si>
    <t>Collaboration with patient advocates: unleashing a potent force.</t>
  </si>
  <si>
    <t>Brit J Urol Int</t>
  </si>
  <si>
    <t>590-1</t>
  </si>
  <si>
    <t>Staniszewska S, Jones N, Newburn M, Marshall S</t>
  </si>
  <si>
    <t>User involvement in the development of a research bid: Barriers, enablers and impacts</t>
  </si>
  <si>
    <t>Steimle, S.</t>
  </si>
  <si>
    <t>Germany needs advocacy, centres, interdisciplinary approach, experts say</t>
  </si>
  <si>
    <t>Zakarian, B.</t>
  </si>
  <si>
    <t>Toward a new agenda for advocacy</t>
  </si>
  <si>
    <t>Cancer Invest</t>
  </si>
  <si>
    <t>203-10</t>
  </si>
  <si>
    <t>OBJECTIVE: To involve users in the development of a research bid to examine parents' experiences of having a pre-term baby, and to examine the barriers, enablers and impacts of user involvement. DESIGN: A mainly collaborative approach to user involvement was adopted, although different types of involvement were evident at different stages of the project. Users' experiences and perspectives provided the focus for the regular meetings which underpinned the writing of the research bid. The researcher acted as a facilitator in the development of the bid, with input from users and the wider advisory group. MAIN OUTCOMES: User involvement had an important impact on the development of the research aims, methods and on ethical aspects. Through careful collaboration a research bid was produced which was rooted in users' experiences, whilst also addressing key research questions. Key enablers for involvement included good working relationships, funding for the lead researchers time. Barriers included lack of financial support for users, the time-consuming nature of involvement and the language of research. CONCLUSIONS: If user involvement remains an international policy imperative with little if any support at the vital stage of bid development, policy-makers, service user organizations, researchers, health service providers and commissioners will need to recognize the limited nature of involvement that may result and the impact this would have on the evidence base. Researchers will need to recognize the resource implications of involvement at this point, and user groups will need to decide whether to participate when there is the greatest chance of influencing research but little or no funding.</t>
  </si>
  <si>
    <t>Lippman SA, Donini A, Diaz J, Chinaglia M, Reingold A, Kerrigan D</t>
  </si>
  <si>
    <t>Zebrack, B.</t>
  </si>
  <si>
    <t>Social‐environmental factors and protective sexual behavior among sex workers: the Encontros intervention in Brazil</t>
  </si>
  <si>
    <t>An advocate's perspective on cancer survivorship</t>
  </si>
  <si>
    <t>Semin Oncol Nurs</t>
  </si>
  <si>
    <t>284-7</t>
  </si>
  <si>
    <t>S216-23</t>
  </si>
  <si>
    <t>Baum, M., Thornton, H.</t>
  </si>
  <si>
    <t>Women's advocacy groups and research in breat cancer</t>
  </si>
  <si>
    <t>Stewart RJ, Caird J, Oliver K, Oliver S</t>
  </si>
  <si>
    <t>Breast</t>
  </si>
  <si>
    <t>Patients' and clinicians' research priorities. Health Expectations</t>
  </si>
  <si>
    <t>19-22</t>
  </si>
  <si>
    <t>439-48</t>
  </si>
  <si>
    <t>Hunt, J., Stevens, T., Mitchell, N., Wilde, D., Ahmedzai, S.</t>
  </si>
  <si>
    <t>How cancer service users can influence research and practice.</t>
  </si>
  <si>
    <t>Nurs Times</t>
  </si>
  <si>
    <t>32-3</t>
  </si>
  <si>
    <t>Edwards V, Wyatt K, Logan S, Britten N</t>
  </si>
  <si>
    <t>Consulting parents about the design of a randomized controlled trial of osteopathy for children with cerebral palsy</t>
  </si>
  <si>
    <t>429-38</t>
  </si>
  <si>
    <t>NCRI, NCRN</t>
  </si>
  <si>
    <t>NCRI/NCRN Think-Tank on Consumer Involvement in Cancer Reserach</t>
  </si>
  <si>
    <t>Staniszewska S, Brett J, Mockford C, Barber R</t>
  </si>
  <si>
    <t>The GRIPP checklist: strengthening the quality of patient and public involvement reporting in research</t>
  </si>
  <si>
    <t xml:space="preserve">International jouranl of technology assessment in health care </t>
  </si>
  <si>
    <t>391-9</t>
  </si>
  <si>
    <t>NCRI</t>
  </si>
  <si>
    <t>Consumer bursary</t>
  </si>
  <si>
    <t>National Cancer Research Institute</t>
  </si>
  <si>
    <t>Staley K, Hanley B</t>
  </si>
  <si>
    <t>Scoping research priority setting (and the presence of PPI in priority setting) with UK clinical research organisations and funders</t>
  </si>
  <si>
    <t>The North Trent Cancer Research Network Consumer Research Panel</t>
  </si>
  <si>
    <t>Report. http://www.lindalliance.org/pdfs/JLA%20Internal%20Reports/TwoCan%20JLA%20report%20March%2009_with%20appendices.pdf, accessed 22 May 2013.</t>
  </si>
  <si>
    <t>Patient and public involvement</t>
  </si>
  <si>
    <t>NTCRN CRP</t>
  </si>
  <si>
    <t>Cannot find anything. I also asked Librarian Jessica Mussel and she also was unable to find this.</t>
  </si>
  <si>
    <t>Will review once/if available</t>
  </si>
  <si>
    <t>Oliver, J.W., Kravitz, R. L., Kaplan, S. H., Meyers, F. J.</t>
  </si>
  <si>
    <t>Individualized patient education and coaching to improve pain control among cancer outpatients</t>
  </si>
  <si>
    <t>J Clin Oncol</t>
  </si>
  <si>
    <t>Stevens, T., Wilde, D., Hunt, J., Ahmedzai, S. H.</t>
  </si>
  <si>
    <t>Overcoming the challenges to consumer involvement in cancer research</t>
  </si>
  <si>
    <t>81-8</t>
  </si>
  <si>
    <t>excluded by Anastasia and Jinelle in initial review</t>
  </si>
  <si>
    <t>Stevens, T., Oliver A.</t>
  </si>
  <si>
    <t>Development and evaluation of a collaborative model for consumer research panels in cancer research networks</t>
  </si>
  <si>
    <t>In: Proceedings of the Involve Conference</t>
  </si>
  <si>
    <t>in</t>
  </si>
  <si>
    <t>1?</t>
  </si>
  <si>
    <t>Can we exclude this one from our list since Pat reviewed INVOLVE in the Grey lit??</t>
  </si>
  <si>
    <t>I agree Vanessa</t>
  </si>
  <si>
    <t>Patient perspectives on involvement in cancer research in the UK</t>
  </si>
  <si>
    <t>205-9</t>
  </si>
  <si>
    <t>Davenport-Ennis, N., Cover, M., Ades, T.B., Stovall, E.</t>
  </si>
  <si>
    <t>An analysis of advocacy: a collaborative essay</t>
  </si>
  <si>
    <t>Semi Oncol Nurs</t>
  </si>
  <si>
    <t>290-6</t>
  </si>
  <si>
    <t>How consumers can and should improve clinical trials</t>
  </si>
  <si>
    <t>http://web.a.ebscohost.com.ezproxy.library.uvic.ca/ehost/pdfviewer/pdfviewer?vid=9&amp;sid=00b4096c-8a79-4b81-a930-349db513862a%40sessionmgr4006</t>
  </si>
  <si>
    <t>Lovato LC, Hill K, Hertert S, Hunninghake DB, Probstfield JL</t>
  </si>
  <si>
    <t>Recruitment for controlled clinical trials: literature summary and annotated bibliography</t>
  </si>
  <si>
    <t>Controlled clinical trials</t>
  </si>
  <si>
    <t>328-52</t>
  </si>
  <si>
    <t>Pringle M, Churchill R</t>
  </si>
  <si>
    <t>Randomised controlled trials in general practice</t>
  </si>
  <si>
    <t>1382-3</t>
  </si>
  <si>
    <t>Tognoni G, Alli C, Avanzini F et al</t>
  </si>
  <si>
    <t>Randomised clinical trials in general practice: lessons from a failure</t>
  </si>
  <si>
    <t>696-71</t>
  </si>
  <si>
    <t>Hussain‐Gambles M, Leese B, Atkin K, Brown J, Mason S, Tovey P</t>
  </si>
  <si>
    <t>Involving South Asian patients in clinical trials. Health Technology Assessment</t>
  </si>
  <si>
    <t>Health technology assessment</t>
  </si>
  <si>
    <t>1-109</t>
  </si>
  <si>
    <t>Snowdon C, Garcia J, Elbourne D</t>
  </si>
  <si>
    <t>Making sense of randomization; responses of parents of critically ill babies to random allocation of treatment in a clinical trial</t>
  </si>
  <si>
    <t>Social science &amp; Medicine</t>
  </si>
  <si>
    <t>1337-55</t>
  </si>
  <si>
    <t>Snowdon C, Elbourne D, Garcia J</t>
  </si>
  <si>
    <t>‘It was a snap decision': parental and professional perspectives on the speed of decisions about participation in perinatal randomised controlled trials</t>
  </si>
  <si>
    <t>2279-90</t>
  </si>
  <si>
    <t>Kelson MC</t>
  </si>
  <si>
    <t>Editorial does not address competencies</t>
  </si>
  <si>
    <t>Consumer collaboration, patient‐defined outcomes and the preparation of Cochrane Reviews</t>
  </si>
  <si>
    <t>Langer, A. S.</t>
  </si>
  <si>
    <t>The role of advocacy in cancer research: not a monster</t>
  </si>
  <si>
    <t>129-135</t>
  </si>
  <si>
    <t>500-2</t>
  </si>
  <si>
    <t>Whitley R, Goldman HH</t>
  </si>
  <si>
    <t>Letters: client involvement in services research</t>
  </si>
  <si>
    <t>Public involvment in breast cancer research: an analysis and model for future research</t>
  </si>
  <si>
    <t>Int J Health Serv</t>
  </si>
  <si>
    <t>Psychiatric services</t>
  </si>
  <si>
    <t>625-46</t>
  </si>
  <si>
    <t>Wright JG, Young NL</t>
  </si>
  <si>
    <t>The patient‐specific index: asking patients what they want. Journal of Bone and Joint Surgery</t>
  </si>
  <si>
    <t>Journal of bone and joint surgery: american edition</t>
  </si>
  <si>
    <t>974-83</t>
  </si>
  <si>
    <t>Garcia CM, Gilchrist L, Campesino C, Raymond N, Naughton S, de Patino JG</t>
  </si>
  <si>
    <t>Using community‐based participatory research to develop a bilingual mental health survey for Latinos</t>
  </si>
  <si>
    <t>105-20</t>
  </si>
  <si>
    <t>Cashman SB, Adeky S, Allen AJ III et al</t>
  </si>
  <si>
    <t>1407-17</t>
  </si>
  <si>
    <t>V-this is a good find.  I think Table 2 in the article could be extracted as is for competencies.</t>
  </si>
  <si>
    <t>PAC</t>
  </si>
  <si>
    <t>Patient advocacy committee</t>
  </si>
  <si>
    <t>Int J Radiat Oncol Biol Phys</t>
  </si>
  <si>
    <t>120-1</t>
  </si>
  <si>
    <t>McCauley LA, Beltran M, Phillips J, Lasarev M, Sticker D</t>
  </si>
  <si>
    <t>The Oregon migrant farmworker community: an evolving model for participatory research</t>
  </si>
  <si>
    <t>Platner, J. H., Bennett, L.M., Millikan, R., Barker, M. D.</t>
  </si>
  <si>
    <t>The partnership between breast cancer advocates and scientistis</t>
  </si>
  <si>
    <t>Environ Mol Mutagen</t>
  </si>
  <si>
    <t>449-55</t>
  </si>
  <si>
    <t>102-7</t>
  </si>
  <si>
    <t>M No competencies</t>
  </si>
  <si>
    <t>Migrant farmworker communities present distinct challenges that require new approaches for community participation in research. In the State of Oregon an agency that advocates for the migrant farmworker community has collaborated successfully with university researchers to implement a research program directed to reducing pesticide exposures among the children of migrant farmworkers. The research process has included both qualitative research methods with members of the community and quantitative approaches to measure pesticide dust residues in homes, biomarkers of pesticide exposure, and effects on health. A committee of university and community stakeholders advises the research. Evaluative processes have been initiated to assess the effectiveness of the participatory model used in this project. The components of the preliminary process evaluation and results are presented. Evaluative data show that researchers and community members differ on perceptions of community involvement and the extent to which communication problems have been resolved between the two groups. Suggestions for improved community involvement and communication are given.</t>
  </si>
  <si>
    <t>Vanchieri, C.</t>
  </si>
  <si>
    <t>Patient advocates help researchers avoid "bumps in the road"</t>
  </si>
  <si>
    <t>Cotterell P</t>
  </si>
  <si>
    <t>Exploring the value of service user involvement in data analysis: ‘Our interpretation is about what lies below the surface'</t>
  </si>
  <si>
    <t>Educational action research</t>
  </si>
  <si>
    <t>1193-5</t>
  </si>
  <si>
    <t>Gray, R. E., Fitch, M., Davis, C., Phillips, C.</t>
  </si>
  <si>
    <t>Challenges of participatory research: reflections on a study with breast cancer self-help groups</t>
  </si>
  <si>
    <t>Chalmers I</t>
  </si>
  <si>
    <t>243-52</t>
  </si>
  <si>
    <t>What do I want from health research and researchers when I am a patient?</t>
  </si>
  <si>
    <t>Parboosingh, J., Stachenko, S., Inhaber, S.</t>
  </si>
  <si>
    <t>1315-8</t>
  </si>
  <si>
    <t>A model of consumer participation: The Canadian Breast Cancer Initiative</t>
  </si>
  <si>
    <t>s1</t>
  </si>
  <si>
    <t>177-86</t>
  </si>
  <si>
    <t>Seifer SD, Sisco S</t>
  </si>
  <si>
    <t>Mining the challenges of CBPR for improvements in urban health</t>
  </si>
  <si>
    <t>The issue of linking research and policy is not unique to health care of the elderly; it has been articulated by numerous stakeholder groups, including those with specific diseases, such as breast cancer. A method of enhancing these links is now being systematically addressed in the Canadian Breast Cancer Initiative with the input of women with breast cancer. The Initiative consists of a number of components and demonstrates a model of consumer participation at multiple levels in setting the agenda for research and policy development, thus enhancing accountability in the transfer of research findings into policy. The concept of consumer participation in linking research and policy is transferable to other diseases and other population groups, such as seniors</t>
  </si>
  <si>
    <t>981-4</t>
  </si>
  <si>
    <t>Roe KM, Minkler M, Saunders FF</t>
  </si>
  <si>
    <t>Combining research, advocacy, and education: the methods of the Grandparent Caregiver Study</t>
  </si>
  <si>
    <t>Health education quarterly</t>
  </si>
  <si>
    <t>458-75</t>
  </si>
  <si>
    <t>This article presents a case study of the effective synergy of health education inquiry, community collaboration, and policy advocacy. Using the Grandparent Caregiver Study as the example, the authors focus on key methodological decisions that enabled them to incorporate research, education, and advocacy activities into an ever-growing project on a modest budget. The study itself centered on two in-depth interviews with each of 71 African American grandmothers raising young grandchildren due to the crack cocaine epidemic in Oakland, California. The case study demonstrates ways in which health education research can increase the efficacy of individuals and disenfranchised groups to define problems, voice their concerns, and advocate for more just and healthy public policies. Through discussion of the authors' methods and activities, they suggest strategies through which research participants, service providers, and policymakers can work together to bring a new issue to the policy arena through a collaborative and empowering research process.</t>
  </si>
  <si>
    <t>This appears to address consumer participation in knowledge translation of reserach and not the research itself.</t>
  </si>
  <si>
    <t>Not about POR</t>
  </si>
  <si>
    <t>No competencies for POR here</t>
  </si>
  <si>
    <t>V-I did not pick up any competencies.  This seemed to be a descriptive article about what they did and the outcome of this initiative but gave no recommendations or suggestions for competencies required for POR.</t>
  </si>
  <si>
    <t>Bourke, L.</t>
  </si>
  <si>
    <t>van Wersch A, Eccles M</t>
  </si>
  <si>
    <t>Participatory research in breast cancer: a case study in regional victoria</t>
  </si>
  <si>
    <t>Contemp Nurse</t>
  </si>
  <si>
    <t>Involvement of consumers in the development of evidence based clinical guidelines: practical experiences from the North of England evidence based guideline development programme</t>
  </si>
  <si>
    <t>Quality in health care</t>
  </si>
  <si>
    <t>246-252</t>
  </si>
  <si>
    <t>Hassey Dow, K., Ferrell. B.R., Leigh, S., Melancon, C.H.,</t>
  </si>
  <si>
    <t>The cancer survivor as co-investigator.  The benefits of collaborative research with advocacy groups</t>
  </si>
  <si>
    <t>Sayers J</t>
  </si>
  <si>
    <t>Cancer Pract</t>
  </si>
  <si>
    <t>Clinical trial registries: a survey of patient advocate group perceptions</t>
  </si>
  <si>
    <t>255-7</t>
  </si>
  <si>
    <t>Drug Information Journal</t>
  </si>
  <si>
    <t>195-200</t>
  </si>
  <si>
    <t>Plummer, P. Jackson, S. Konarski, J., Mahanna, E., Dunmore, C., Regan, G., Mattingly D., Parker, B., Williams, S., Andrews, C., Vannapppagari, V., Hall, S., Deming, S., Hodgson, E., Moorman, P., Newman, B., Millikan, R.</t>
  </si>
  <si>
    <t>Making epidemiologic studies responsive to the needs of participants and communities: the Carolina Breast Cancer Study experience</t>
  </si>
  <si>
    <t>Freysteinson WM</t>
  </si>
  <si>
    <t>96-101</t>
  </si>
  <si>
    <t>The ethical community consultation model as preparation for nursing research: a case study</t>
  </si>
  <si>
    <t>749-58</t>
  </si>
  <si>
    <t>Psillidis, L., Flach, J., Padberg, R.M.,</t>
  </si>
  <si>
    <t>M no as no competencies</t>
  </si>
  <si>
    <t>Participants strengthen clinical trial research: the vital role of participant advisors in teh Breast Cancer Prevention Trial</t>
  </si>
  <si>
    <t>J Womens Health</t>
  </si>
  <si>
    <t>227-32</t>
  </si>
  <si>
    <t>This article describes a case study in which community consultation was used to assist in the preparation of a research project on viewing self in the mirror after mastectomy. Breast cancer survivors, nurses, and other health care professionals were consulted using a variety of interactive modalities. Over a period of three months, pre-research planning information was obtained from participants. A descriptive qualitative design was used to analyze the data. The ethical goals of community consultation provided the framework for dialogue and the synthesis of information. During this project, the potential benefits of the proposed research study were explored. Possible risks to future participants were discussed, and recommendations for participant protection suggested. Community members provided insight into the legitimacy of the study. Community consultation is a tool that researchers may consider when designing studies.</t>
  </si>
  <si>
    <t>Bradburn, J., Maher, J., Adewuyi-Dalton, R., Grunfeld, E., Lancaster, T., Mant, D.,</t>
  </si>
  <si>
    <t>Developing clinical trials protocols: the use of patient focus groups</t>
  </si>
  <si>
    <t>Psycho Oncol</t>
  </si>
  <si>
    <t>107-12</t>
  </si>
  <si>
    <t>van Staa T‐P, Leufkens HG, Zhang B, Smeeth L</t>
  </si>
  <si>
    <t>Can patient views, obtained through patient focus groups, make a contribution to the design of clinical trials? This paper describes the use of patient focus groups as a method of gaining information for the development of a randomised trial looking at community versus hospital care in breast cancer follow-up.  Focus groups were used as a method of obtaining qualitative data. Quick and easy access to patients was obtained through a local cancer support group network.  Initial responses from the focus group participants appeared to be unfavourable to the protocol. In all, more than five issues were raised which might lead to reluctance to cooperate in the trial. Participants identified key issues related to their follow-up.  Changes were made to the protocol addressing the issues raised. It is suggested that where trials require informed consent, using focus groups to find out patients' perceptions at the initial stage may well save time and money, increase participation levels and lead to better outcomes.</t>
  </si>
  <si>
    <t>A comparison of cost effectiveness using data from randomized trials or actual clinical practice: selective cox‐2 inhibitors as an example</t>
  </si>
  <si>
    <t>e1000194</t>
  </si>
  <si>
    <t>Involvement Team: NHS County Durham and Darlington</t>
  </si>
  <si>
    <t>Patient &amp; Public Involvement Toolkit: a quick guide to support healthcare commissioners</t>
  </si>
  <si>
    <t>This is a study where patient focus groups informed this particular study.  Does not address competency.</t>
  </si>
  <si>
    <t>NHS, 2011. Report. Available at: http://www.darlington.gov.uk/PublicMinutes/Health%20and%20Partnerships%20Scrutiny%20Committee/February52014%202012/Appendix%205%20-%20Appendix%205.pdf, accessed 22 May 2013.</t>
  </si>
  <si>
    <t>Andejeski, Y., Breslau, E.S., Hart, E., Lythcott, N., Alexander, L., Rich, I., Bisceglio, I., Smith, H.S., Visco, F. M.</t>
  </si>
  <si>
    <t>Benefits and drawback of including consumer reviewers in the scientific merit review of breast cancer reserach</t>
  </si>
  <si>
    <t>J Womens Health Gend Based Med</t>
  </si>
  <si>
    <t>119-36</t>
  </si>
  <si>
    <t>Andejeski, Y., Bisceglio. I.</t>
  </si>
  <si>
    <t>J Womens Health Gned Based Med</t>
  </si>
  <si>
    <t>Burhansstipanov, L., Gilbert, A. LaMarca, K., Krebs, L.U.</t>
  </si>
  <si>
    <t>An innovative path to improving cancer care in Indian country</t>
  </si>
  <si>
    <t>Public Health Rep</t>
  </si>
  <si>
    <t>424-33</t>
  </si>
  <si>
    <t>Chen, A.M., Wismer, B. A., Lew, R., Kang S.H., Min, K., Moskowitz, J.M., Tager, I.B.</t>
  </si>
  <si>
    <t>Health is strength': a research collaboration involving Korean Americans in Alameda County</t>
  </si>
  <si>
    <t>Am J. Prev Med</t>
  </si>
  <si>
    <t>93-100</t>
  </si>
  <si>
    <t>Can't find online</t>
  </si>
  <si>
    <t>Kim, Y.H., Sarna, L.</t>
  </si>
  <si>
    <t>An intervention to increase mammography use by Korean American women</t>
  </si>
  <si>
    <t>Oncol Nurs Forum</t>
  </si>
  <si>
    <t>105-10</t>
  </si>
  <si>
    <t>Smith, A. Christopher, S. McCormick, AKHG</t>
  </si>
  <si>
    <t>Development and implementation of a culturally sensitive cervical health survey: a community-based participatory approach</t>
  </si>
  <si>
    <t>Women Health</t>
  </si>
  <si>
    <t>67-86</t>
  </si>
  <si>
    <t>Plumb, M.</t>
  </si>
  <si>
    <t>Funding community-based participatory research</t>
  </si>
  <si>
    <t>J Interprof Care</t>
  </si>
  <si>
    <t>428-39</t>
  </si>
  <si>
    <t>Matsunaga, D. S., Enos, R., Gotay, C.C., Banner, R.O., DeCambra, H., Hammond, O.W., Hedlund, N., Ilaban, E.K., Issel, B.F. Tsark, J.A.</t>
  </si>
  <si>
    <t>Participatory research in a native Hawaiian community: The Wai'anae Cancer Research Project.</t>
  </si>
  <si>
    <t>Cancer</t>
  </si>
  <si>
    <t>1582-6</t>
  </si>
  <si>
    <t>BACKGROUND: Community participation was a key component of a cancer control research project in a Native Hawaiian community. This project tested the effectiveness of a culturally appropriate intervention as a means of increasing breast and cervical cancer screening practices among Native Hawaiian women on the Wai'anae Coast of the island of O'ahu. METHODS: The Wai'anae Cancer Research project was community driven, with Native Hawaiian community representatives involved in all phases of the project, from grant proposal development to data interpretation. A community health center administered the grant award from the National Cancer Institute. The policy-making steering committee included community representatives, health professionals, and researchers to balance community and scientific quality standards. A factor in the project's success was continuous involvement over 7 years by a core of community representatives and professional staff.  RESULTS: More than 500 women participated in the intervention, and outcome measures indicated that there was a community wide impact on cancer-related knowledge, attitudes, and behaviors. Important contributions of the project also included direct economic benefits, improvements in health services and systems, increased research capabilities, and dissemination of findings to other communities and researchers. CONCLUSION: Community participation in all phases of the research was essential in generating community acceptance and resulted in an innovative and effective intervention. This participatory research project has left the community richer in knowledge, skills, experience, confidence, and resources. These qualities provide a strong foundation for building future programs and research.</t>
  </si>
  <si>
    <t>This is an example of POR. Does not address competencies</t>
  </si>
  <si>
    <t>Focusses on the benefits of patient participation, not on competencies</t>
  </si>
  <si>
    <t>Marsden, J., Bradburn, J., Consumers' Advisory Groud for Clinical Trials</t>
  </si>
  <si>
    <t>Lynda Jackson Macmillan Centre: patient and clinician collaboration in the design of a national randomized breast concer trial</t>
  </si>
  <si>
    <t>Potvin L, Cargo M, McComber AM, Delormier T, Macaulay AC</t>
  </si>
  <si>
    <t>Implementing participatory intervention and research in communities: lessons from the Kahnawake Schools Diabetes Prevention Project in Canada.</t>
  </si>
  <si>
    <t>Objective  To show breast cancer patient involvement in the design of a national randomized trial of hormone replacement therapy (HRT) in symptomatic patients will increase accrual.  Setting and participants  Three stakeholder groups [(1) researchers from the Lynda Jackson Macmillan Centre, (2) the Consumers’ Advisory Group for Clinical Trials (CAG‐CT), (3) clinicians responsible for a pilot randomized HRT study in breast cancer patients] developed this collaborative study.  Methods  (1) Nine focus group discussions were conducted to identify issues relevant to breast cancer patients about HRT and a national trial: six involved women from breast cancer support groups nationwide and three patients who had previously participated in the pilot randomized HRT study. (2) Recommendations from the focus groups (analysed by Grounded Theory) were debated by the research stakeholders and focus group representatives at a 1‐day meeting and consensus reached (using a voting system) on mutual priorities for incorporation into the design of a national HRT trial. (3) Representatives from the CAG‐CT and focus groups participated in subsequent national HRT steering committee meetings to ensure that these priorities were accounted for and the resulting trial design summary was circulated to the CAG‐CT and all focus group representatives for comment.  Results  Focus groups demonstrated that the complexity of factors relating to trial participation was not just restricted to the research topic in question. Patient–clinician interaction provided a platform for negotiating potential conflicts over trial design and outcomes. Patient feedback suggested that mutually agreed priorities were accounted for in the trial design.  Interpretation  Clinical research planning should involve all research stakeholders at the outset. Quantifying the impact of patient involvement in terms of trial accrual may be too simple given the complexity of their motivations for participating in trials.</t>
  </si>
  <si>
    <t>1295-305</t>
  </si>
  <si>
    <t>Community public health interventions based on citizen and community participation are increasingly discussed as promising avenues for the reduction of health inequalities and the promotion of social justice. However, very few authors have provided explicit principles and guidelines for planning and implementing such interventions, especially when they are linked with research. Traditional approaches to public health programming emphasise expert knowledge, advanced detailed planning, and the separation of research from intervention. Despite the usefulness of these approaches for evaluating targeted narrow-focused interventions, they may not be appropriate in community health promotion, especially in Aboriginal communities. Using the experience of the Kahnawake Schools Diabetes Prevention Project, in Canada, this paper elaborates four principles as basic components for an implementation model of community programmes. The principles are: (1) the integration of community people and researchers as equal partners in every phase of the project, (2) the structural and functional integration of the intervention and evaluation research components, (3) having a flexible agenda responsive to demands from the broader environment, and (4) the creation of a project that represents learning opportunities for all those involved. The emerging implementation model for community interventions, as exemplified by this project, is one that conceives a programme as a dynamic social space, the contours and vision of which are defined through an ongoing negotiation process.</t>
  </si>
  <si>
    <t>Excellent, landmark article on how to work with First Nations communities on public health research, but not about POR and competencies</t>
  </si>
  <si>
    <t>Does not address competencies.  Provides an example of patient involvement</t>
  </si>
  <si>
    <t>National Cancer Institute, Consumer Liaison Group</t>
  </si>
  <si>
    <t>Butterfoss FD</t>
  </si>
  <si>
    <t>Annual Report of the NCRI Consumer Liaison Group</t>
  </si>
  <si>
    <t>Process evaluation for community participation</t>
  </si>
  <si>
    <t>Leeds: NCRN</t>
  </si>
  <si>
    <t>323-40</t>
  </si>
  <si>
    <t>This review provides a synthesis of published public health and social science literature to determine how process evaluation has been used to examine community participation and its intermediary role in health and social change outcomes. Community participation is defined, and its relationship to other community-development principles and evaluation and research methods is described. Then, case studies and research initiatives help answer questions such as who participates and why? What are the benefits and challenges of community participation? What qualitative and quantitative methods are used in process evaluations to measure community participation? What measures are used to help define the influence of community participation in community-based interventions? A better understanding of these issues is needed to ensure that community participation is valued and used effectively to plan and implement health-promotion initiatives and evaluate their processes and outcomes.</t>
  </si>
  <si>
    <t>Focus: consumers' advisory group for clinical trials</t>
  </si>
  <si>
    <t>Brit Oncol Assoc News</t>
  </si>
  <si>
    <t>No abstract</t>
  </si>
  <si>
    <t>Thurston WE, Vollman AR, Meadows LM, Rutherford E</t>
  </si>
  <si>
    <t>Public participation for women's health: strange bedfellows or partners in a cause?</t>
  </si>
  <si>
    <t>398-421</t>
  </si>
  <si>
    <t>Tritter, J., Daykin, N., Evans, S., Sanidas, M.</t>
  </si>
  <si>
    <t>Improving cancer services through patient involvement</t>
  </si>
  <si>
    <t>Thurston WE, MacKean G, Vollman A et al</t>
  </si>
  <si>
    <t>Public participation in regional health policy: a theoretical framework</t>
  </si>
  <si>
    <t>Health policy</t>
  </si>
  <si>
    <t>237-52</t>
  </si>
  <si>
    <t>Spencer, J.</t>
  </si>
  <si>
    <t>Turning the tables: when a cancer patient contributes to staff training</t>
  </si>
  <si>
    <t>Prof Nurse</t>
  </si>
  <si>
    <t>Ntshanga SP, Ngcobo PS, Mabaso ML</t>
  </si>
  <si>
    <t>Establishment of a Community Advisory Board (CAB) for tuberculosis control and research in the Inanda, Ntuzuma and KwaMashu (INK) area of KwaZulu‐Natal, South Africa</t>
  </si>
  <si>
    <t>Bullivent, D. Reeve, J.</t>
  </si>
  <si>
    <t>Consulting consumers. Back to basics</t>
  </si>
  <si>
    <t>Health Serv J</t>
  </si>
  <si>
    <t>28-9</t>
  </si>
  <si>
    <t>Cannot find online</t>
  </si>
  <si>
    <t>Cushen, N., South, J., Kruppa, S.</t>
  </si>
  <si>
    <t>Patients as teachers: the patient's role in improving cancer services</t>
  </si>
  <si>
    <t>395-9</t>
  </si>
  <si>
    <t>The NHS Plan stipulates that health care in the 21st century should reflect the needs and expectations of local people, offer greater choice and involve patients in the planning and provision of services. This paper describes an initiative to involve users of cancer services in educating health-care professionals because patients are the experts on their condition.</t>
  </si>
  <si>
    <t>211-5</t>
  </si>
  <si>
    <t>Legare F, Boivin A, van der Weijden T et al</t>
  </si>
  <si>
    <t>Patient and public involvement in clinical practice guidelines: a knowledge synthesis of existing programs</t>
  </si>
  <si>
    <t>Medical decision making</t>
  </si>
  <si>
    <t>E45-74</t>
  </si>
  <si>
    <t>does not address research or competencies</t>
  </si>
  <si>
    <t>Focussing on an initiative to involve patients, not on competencies</t>
  </si>
  <si>
    <t>Guyatt G, Oxman AD, Akl EA et al</t>
  </si>
  <si>
    <t>GRADE guidelines: 1. Introduction‐GRADE evidence profiles and summary of findings tables.</t>
  </si>
  <si>
    <t>Willimas, R.</t>
  </si>
  <si>
    <t>Cancer. How was it for you?</t>
  </si>
  <si>
    <t>383-94</t>
  </si>
  <si>
    <t>Brouwers MC, Kho ME, Browman GP et al</t>
  </si>
  <si>
    <t>AGREE II: advancing guideline development, reporting and evaluation in health care</t>
  </si>
  <si>
    <t>Coe, N., Barnes, M. Purvis, J.</t>
  </si>
  <si>
    <t>CMAJ</t>
  </si>
  <si>
    <t>A method for involving users in the accreditation of cancer services.</t>
  </si>
  <si>
    <t>Clin Gov Bull</t>
  </si>
  <si>
    <t>E839-42</t>
  </si>
  <si>
    <t>exclude - not research but accreditation practices</t>
  </si>
  <si>
    <t>cannot find abstract</t>
  </si>
  <si>
    <t>Hughes, V.</t>
  </si>
  <si>
    <t>Patient involvement: turning the rhetoric into reality.</t>
  </si>
  <si>
    <t>J Integrat Care Path</t>
  </si>
  <si>
    <t>http://journals.sagepub.com.ezproxy.library.uvic.ca/doi/pdf/10.1177/147322970200600102</t>
  </si>
  <si>
    <t>Shiffman RN, Dixon J, Brandt C et al</t>
  </si>
  <si>
    <t>The GuideLine Implementability Appraisal (GLIA): development of an instrument to identify obstacles to guideline implementation</t>
  </si>
  <si>
    <t>BMC medical informatics and decision making</t>
  </si>
  <si>
    <t>Kreis J, Puhan MA, Schunemann HJ, Dickersin K</t>
  </si>
  <si>
    <t>Consumer involvement in systematic reviews of comparative effectiveness research</t>
  </si>
  <si>
    <t>323-37</t>
  </si>
  <si>
    <t>van de Bovenkamp HM, Trappenburg MJ</t>
  </si>
  <si>
    <t>Reconsidering patient participation in guideline development.</t>
  </si>
  <si>
    <t>198-216</t>
  </si>
  <si>
    <t>Editorials &amp; Commentaries</t>
  </si>
  <si>
    <t>FP-1</t>
  </si>
  <si>
    <t>ACOR .org</t>
  </si>
  <si>
    <t>Goodyear-Smith,Felicity</t>
  </si>
  <si>
    <t>Association of Cancer Online Resources</t>
  </si>
  <si>
    <t>Collective enquiry and reflective action in research: towards a clarification of the terminology.</t>
  </si>
  <si>
    <t>Available at: http://www.acor.org/pages/faqs, accessed 22 May 2013.</t>
  </si>
  <si>
    <t>Moving from evidence-based medicine through knowledge translation into evidence-based practice presents many challenges. Implementation research requires collaboration of researchers and end users to adapt interventions in response to different contexts. Such research progresses iteratively in response to feedback, reflection and then action, using theory of change and interactive response to diversity. The proliferation of terminology used to describe this research genre requires development of a robust taxonomy to categorize overlapping concepts where engagement of end users in the research process is core. Co-design research redresses past power imbalances where typically research was conducted 'on' not 'with' populations. Ethics committees charged with protecting rights and autonomy of study participants need to recognize that in co-design, participants are not being 'done to' but are engaged and active partners in the study design, and hence relax their requirements for pre-specified study protocol and research documents. Determining which stakeholders should be involved, who can legitimately speak for a group, and how to ensure all have adequate input without being overburdened requires respectful ongoing negotiation. Ultimately, participant engagement is a philosophy not a methodology. Paradigm shift from linear strictly defined processes of traditional 'laboratory' research to dynamic approaches adaptive to changing contextual circumstances requires involvement and engagement of end users. This ensures that the evidence generated is relevant and applicable to intended populations, and facilitates sense of ownership in the new knowledge, maximizing its modification and utilization in diverse contexts. Implementing change in response to new information requires enthusiastic champions-none better than those involved in its creation.</t>
  </si>
  <si>
    <t>FP-2</t>
  </si>
  <si>
    <t>Participatory research: What is the history? Has the purpose changed?.</t>
  </si>
  <si>
    <t>FP-3</t>
  </si>
  <si>
    <t>Ramsden,Vivian R.;Rabbitskin,Norma;Westfall,John M.;Felzien,Maret;Braden,Janice;Sand,Jessica</t>
  </si>
  <si>
    <t>Is knowledge translation without patient or community engagement flawed?.</t>
  </si>
  <si>
    <t>Background.: The engagement of patients/individuals and/or communities has become increasingly important in all aspects of the research process. Objective.: The aim of this manuscript is to begin the discussion about the use and implementation of authentic engagement in the development of presentations and manuscripts which evolve from research that has engaged patients/individuals and/or communities. Methods.: Community-Based Participatory Research; Transformative Action Research. Results and Discussion.: In Canada, the framework for engaging patients/individuals and/or communities is clearly outlined in Chapter 9 of the Tri-Council Policy Statement: Ethical Conduct for Research Involving Humans which indicates that when research projects involving First Nations, Inuit and Metis peoples, the peoples in these communities are to have a role in shaping/co-creating the research that affects them. It is increasingly important that presentations and manuscripts that evolve from results/findings which have engaged patients/individuals and/or communities be co-presented/co-published. Presentations are often done without patients/individuals and/or communities and manuscripts published with only academic authors. Frequently, grants submitted and subsequently funded do not consider this aspect of the process in the budget which makes integrated and outcome knowledge translation, dissemination and distribution by and with patients/individuals and/or communities difficult to facilitate. Conclusions.: This manuscript was designed to begin the discussion at various levels related to authentic engagement in the development of presentations and manuscripts which evolve from research that has engaged patients/individuals and/or communities. How will you include patients/individuals and/or communities in your presentations and publications?</t>
  </si>
  <si>
    <t>Speaks about one POR project, not about competencies</t>
  </si>
  <si>
    <t>FP-4</t>
  </si>
  <si>
    <t>Westfall,John M.;Zittleman,Linda K.</t>
  </si>
  <si>
    <t>Quandaries in patient and community engagement in research.</t>
  </si>
  <si>
    <t>Birchall, M., Richardson, A., Le, L.</t>
  </si>
  <si>
    <t>Eliciting views of patients with head and neck cancer and carers on professionally derived standards of care</t>
  </si>
  <si>
    <t>Brit Med J</t>
  </si>
  <si>
    <t>516-9</t>
  </si>
  <si>
    <t>Review</t>
  </si>
  <si>
    <t>NHS . National Institute for Health Research</t>
  </si>
  <si>
    <t>FP-5</t>
  </si>
  <si>
    <t>Salsberg,Jon;Macridis,Soultana;Garcia Bengoechea,Enrique;Macaulay,Ann C.;Moore,Spencer;KSDPP School Travel Planning Committee</t>
  </si>
  <si>
    <t>http://www.nihr.ac.uk/Pages/default.aspx, accessed 22 May 2013.</t>
  </si>
  <si>
    <t>The shifting dynamics of social roles and project ownership over the lifecycle of a community-based participatory research project.</t>
  </si>
  <si>
    <t>Richardson, A., Lee, L., Birchall, M.</t>
  </si>
  <si>
    <t>Learning from patients with cancer and their spouses: a focus group study</t>
  </si>
  <si>
    <t>J Laryngo Otol</t>
  </si>
  <si>
    <t>1028-35</t>
  </si>
  <si>
    <t>Background: . Community based participatory research (CBPR) is often initiated by academic researchers, yet relies on meaningful community engagement and ownership to have lasting impact. Little is understood about how ownership shifts from academic to community partners. Objectives: . We examined a CBPR project over its life course and asked: what does the evolution of ownership look like from project initiation by an academic (non-community) champion (T1); to maturation-when the intervention is ready to be deployed (T2); to independence-the time when the original champion steps aside (T3); and finally, to its maintenance-when the community has had an opportunity to function independently of the original academic champion (T4)? Methods: . Using sociometric (whole network) social network analysis, knowledge leadership was measured using 'in-degree centrality'. Stakeholder network structure was measured using 'centralisation' and 'core-periphery analysis'. Friedman rank sum test was used to measure change in actor roles over time from T1 to T4. Results: . Project stakeholder roles were observed to shift significantly (P &lt; 0.005) from initiation (T1) to project maintenance (T4). Community stakeholders emerged into positions of knowledge leadership, while the roles of academic partners diminished in importance. The overall stakeholder network demonstrated a structural shift towards a core of densely interacting community stakeholders. Conclusion: . This was the first study to use Social network analysis to document a shift in ownership from academic to community partners, indicating community self-determination over the research process. Further analysis of qualitative data will determine which participatory actions or strategies were responsible for this observed change.</t>
  </si>
  <si>
    <t>Richards, S.</t>
  </si>
  <si>
    <t>Promoting more accessible cancer care services</t>
  </si>
  <si>
    <t>Methods</t>
  </si>
  <si>
    <t>Brit J Health Care Manage</t>
  </si>
  <si>
    <t>FP-6</t>
  </si>
  <si>
    <t>Chung,Jessica S.;Young,Henry N.;Moreno,Megan A.;Kliems,Harald;Cox,Elizabeth D.</t>
  </si>
  <si>
    <t>182-4</t>
  </si>
  <si>
    <t>Patient-centred outcomes research: brave new world meets old institutional policies.</t>
  </si>
  <si>
    <t>Centre for Change and Innovation</t>
  </si>
  <si>
    <t>Cancer Service Improvement Programme-involvement of patients and their families</t>
  </si>
  <si>
    <t>Thornton, H., Baum, M.</t>
  </si>
  <si>
    <t>Should a mammographic screening programme carry the warning: screening can damage your health?</t>
  </si>
  <si>
    <t>Background.: Engaging patients across the research trajectory supports research that is generalizable, high quality, timely and actionable. However, this approach comes with challenges and opportunities as investigators and engaged patient stakeholders encounter institutional policies around patient engagement, privacy and research participant protection. Objective.: To describe the resolution and impact of quandaries arising when patient stakeholders' values and preferences conflicted with institutional policies. Methods.: Case study from a Patient-Centered Outcomes Research Institute-funded trial. Results.: The first example focuses on the tension between the health care organization's requirements for background checks for all patient advisors and the funders' requirement to engage hard-to-reach populations. To create an environment of mutual trust and respect with patient stakeholders, the research team decided against imposing background checks. All 53 patient and parent advisors have served continuously for 2 years and meeting attendance exceeds 95%. The second example describes parent stakeholders' role in revising a letter informing patients about a privacy violation. Among 49 families affected by and informed about this violation, 35 (71%) agreed to participate. The third example focuses on how patient stakeholder preferences about study reminders conflict with the 1996 Health Insurance Portability and Accountability Act rules. While patient stakeholders strongly endorsed text message reminders, regulations and technology do not permit reminders with enough detail to ensure clarity. Although retention rates exceeded 90%, attendance at study appointments was below 75% and below 60% for minority and low socio-economic status families. Conclusion.: Patient engagement positively impacts research. Resolving conflicts between patient-engaged research and existing institutional policies and regulations would allow this impact to become fully realized.</t>
  </si>
  <si>
    <t>Brit J Cancer</t>
  </si>
  <si>
    <t>691-2</t>
  </si>
  <si>
    <t>FP-7</t>
  </si>
  <si>
    <t>Hahn,David L.;Hoffmann,Amanda E.;Felzien,Maret;LeMaster,Joseph W.;Xu,Jinping;Fagnan,Lyle J.</t>
  </si>
  <si>
    <t>Tokenism in patient engagement.</t>
  </si>
  <si>
    <t>Cooper, D.</t>
  </si>
  <si>
    <t>Patient and public involvement in managed clinical networks for cancer services</t>
  </si>
  <si>
    <t>lindalliance.org</t>
  </si>
  <si>
    <t>Background.: Patient engagement throughout research is a way to generate more relevant patient-important research questions, methods and results with the ultimate aim of facilitating translation of research into practice. Tokenism is defined as the practice of making perfunctory or symbolic efforts to engage communities or patients. Objective.: We wanted to explore how tokenism might influence engaging patients in research to help researchers work towards more genuine engagement. Methods.: The Community Clinician Advisory Group and Patient and Clinician Engagement program held a workshop at the 2015 North American Primary Care Research Group meeting titled 'How Do We Move beyond Tokenism in Patient Engagement?' Patients, clinicians and academic researchers contributed examples of genuine and token engagement characteristics based on personal experience and knowledge. Data were iteratively collated and categorized into domains and items. Results.: Examples of genuine and token engagement were categorized into three domains: Methods/Structure of engagement, Intent and Relationship building. Members with experience in patient-engaged research projects felt that longitudinal engagement was a key element to effectively translating research into local community and practice. Conclusions.: The group (i) highly valued genuine intent and relationship building as elements to combat tokenism; (ii) noted that early genuine attempts at engagement may superficially resemble tokenism as researchers build enduring and trusting relationships with patient/community partners and (iii) emphasized the importance of seeking and utilizing patient experiences throughout research. These observations may contribute to more formal methods to help researchers (and reviewers) evaluate where engagement processes sit along the 'genuine-token' continuum.</t>
  </si>
  <si>
    <t>Gambrill, J.</t>
  </si>
  <si>
    <t>Improving patients' experience of cancer services</t>
  </si>
  <si>
    <t>Comm Health UK Action</t>
  </si>
  <si>
    <t>FP-8</t>
  </si>
  <si>
    <t>MacFarlane,Anne;Galvin,Rose;O'Sullivan,Madeleine;McInerney,Chris;Meagher,Eoghan;Burke,Daniel;LeMaster,Joseph W.</t>
  </si>
  <si>
    <t>Participatory methods for research prioritization in primary care: an analysis of the World Cafe approach in Ireland and the USA.</t>
  </si>
  <si>
    <t>Modernisation Agency</t>
  </si>
  <si>
    <t>Working to improve the patient/carer experience across cancer services. A servic improvement guide</t>
  </si>
  <si>
    <t>London: Department of Health</t>
  </si>
  <si>
    <t>Background.: There are increasing imperatives for patients and members of the public to engage as partners in identifying health research priorities. The use of participatory methods to engage stakeholders in health care in research prioritization is not commonly reported. Objective.: This article analyses the use of World Cafes as a participatory method for research prioritization with marginalized communities in Ireland and the USA. Methods.: The principles of purposeful and snowball sampling were followed in both settings and a diverse range of community and health care stakeholders participated (n = 63 Ireland and n = 55 USA). The principles for a classic World Cafe were employed but there were novel features in each setting as well. Stewart et al.'s (Patients' and clinicians' research priorities. Health Expect 2011; 14: 439-48, conceptual framework for patient engagement was adapted and used to comparatively analyse the strengths and weaknesses of the World Cafes, focusing on agenda setting, engagement with research processes, interactional features and outputs. Results.: Design principles for World Cafes were found to align with high-quality patient engagement for research prioritization in both settings. They served to facilitate meaningful collaboration among stakeholder groups in research prioritization (research agenda setting) and explored research priorities (engagement with research). The cafe ambience, emphasis on hospitality and self-facilitation created an environment for dialogues within and across participating groups (interactional features). There was a commitment to follow-up actions with reference to possible subsequent research (outputs). Conclusions.: The World Cafe is a valuable, participatory, flexible method that can be used with community and health care stakeholders for research prioritization with marginalized communities.</t>
  </si>
  <si>
    <t>FP-9</t>
  </si>
  <si>
    <t>Sand,Jessica;Felzien,Maret;Haeme,Ray;Tapp,Hazel;Derkowski,Diane;Westfall,John M.</t>
  </si>
  <si>
    <t>The North American Primary Care Research Group's Patient and Clinician Engagement Program (PaCE): Demystifying patient engagement through a dyad model.</t>
  </si>
  <si>
    <t>Moody, R.</t>
  </si>
  <si>
    <t>Overcoming barriers to delivering information to cancer patients</t>
  </si>
  <si>
    <t>Brit J Nurs</t>
  </si>
  <si>
    <t>Background.: Community engagement in research is essential for translating the best evidence into community and clinical practice to improve the health and well-being of the population. Objective.: North American Primary Care Research Group's Patient and Clinician Engagement Program (PaCE) program aims to develop a robust community of patients and primary care providers with knowledge and understanding of the unique features of patient-centred outcomes research related to primary care in order to advocate for and engage in research. Methods.: PaCE employs a 'dyad' model in which a patient and a primary care provider collaborate to learn about and engage in primary care, primary care research, grant review, proposal development and advocacy. A series of educational trainings held in conjunction with national primary care conferences, international webinars and local symposia make up the foundation of the PaCE curriculum. Results and Conclusions.: To date, 186 participants have completed the full-day, interactive PaCE training, and more than 250 people have participated in PaCE webinars and/or symposia. A 6-month follow-up sent to PaCE participants evaluates engagement activities following training.</t>
  </si>
  <si>
    <t>1281-7</t>
  </si>
  <si>
    <t>FP-10</t>
  </si>
  <si>
    <t>Sofolahan-Oladeinde,Yewande;Newhouse,Robin P.;Lavallee,Danielle C.;Huang,Jennifer C.;Mullins,C. Daniel</t>
  </si>
  <si>
    <t>Early assessment of the 10-step patient engagement framework for patient-centred outcomes research studies: the first three steps.</t>
  </si>
  <si>
    <t>North of Scotland Cancer Network (NOSCAN)</t>
  </si>
  <si>
    <t>Patient, carer and public involvement induction pack NOSCAN</t>
  </si>
  <si>
    <t>Background.: A key principle of patient-centred outcomes research (PCOR) is the engagement of patients and other stakeholders in the research process, but the evidence is still emerging on the impact patient engagement has on the research process. A 10-step framework has been developed to provide methodological guidance for patient engagement throughout the research process. However, the utility of the framework for patient engagement has not been tested in actual research studies. Objective.: To describe researcher's overall experiences with engaging patients at the beginning of their PCOR research process. Methods.: Twelve in-depth interviews were conducted face-to-face and by telephone with PCOR researchers between November 2014 and January 2015 at an Academic Health Center in the eastern USA. All data were audiotaped and transcribed, and NVivo 10 software was used for data analysis. Results.: Four major themes emerged (i) the importance of patient engagement and how it provides 'a perspective you can't get unless you talk to the patient'; (ii) the impact of patient engagement; (iii) challenges and barriers of engagement; and (iv) the realities of patient engagement. Conclusions.: Researchers' views illustrate the need to re-evaluate patient engagement in PCOR based on current realities. Given the many challenges to engagement that researchers encounter, it may be more productive to redefine the process of patient engagement so that the issues researchers now face are taken into account in future funding announcements, engagement rubrics and methodology frameworks developed.</t>
  </si>
  <si>
    <t>The James Lind Alliance</t>
  </si>
  <si>
    <t>Available at: http://www.lindalliance.org/, accessed 22 May 2013.</t>
  </si>
  <si>
    <t>Roy Castle Lung Cancer Patient Network</t>
  </si>
  <si>
    <t>FP-11</t>
  </si>
  <si>
    <t>Newsletter</t>
  </si>
  <si>
    <t>Westfall,John M.;Zittleman,Linda;Felzien,Maret;Ringel,Marc;Lakin,Alison;Nease,Don;High Plains Research Network Community Advisory Council</t>
  </si>
  <si>
    <t>Institutional review board training when patients and community members are engaged as researchers.</t>
  </si>
  <si>
    <t>Sitzia, J., Cotterell, P.</t>
  </si>
  <si>
    <t>Formative evaluation of the cancer partnership project-final report</t>
  </si>
  <si>
    <t>London: Department of Health and Macmillan Cancer Care Relief</t>
  </si>
  <si>
    <t>Background.: Patient engagement efforts often rely on a participatory research approach, which means engaging patients and community members in all aspects of research. As research team members, they require familiarity with the principles of human subject protection, privacy, and institutional review boards (IRB). However, the time required for individual IRB training may be a barrier to engaging community members in participatory research. As more community members participated in research, the State Networks of Colorado Practices and Partners (SNOCAP) was faced with finding a balance between including community members as part of the research team and the significant time commitment and institutional requirements for human subjects research oversight. Objective.: Design and implement a community training on human subject protection in research. Methods.: The SNOCAP team worked with the leadership from the Colorado Multi-Institutional Review Board (COMIRB) to develop a training programme that included the ethical principles and guidelines for the protection of human subjects. Results.: The final training programme was based on the core principles of the Belmont Report: respect for persons, beneficence and justice. Privacy was taught using the Health Insurance Portability and Accountability Act (HIPAA) national guidelines. Conclusions.: The members of the High Plains Research Network Community Advisory Council were fully engaged in developing the training programme, as well as in the training itself. They were committed to the principles and guidelines for protecting the rights and welfare of human subjects. Patients and community members have become a critical part of our research team. They understand the principles of human subjects protection and privacy and incorporate these principles into their research activities.</t>
  </si>
  <si>
    <t>FP-12</t>
  </si>
  <si>
    <t>Allen,Michele L.;Garcia-Huidobro,Diego;Bastian,Tiana;Hurtado,G. Ali;Linares,Roxana;Svetaz,Maria Veronica</t>
  </si>
  <si>
    <t>Gallini, A.</t>
  </si>
  <si>
    <t>Reconciling research and community priorities in participatory trials: application to Padres Informados/Jovenes Preparados.</t>
  </si>
  <si>
    <t>The experience of patients and carers involved n a cancer network patient forum Southampton</t>
  </si>
  <si>
    <t>University of Southampton</t>
  </si>
  <si>
    <t>1-87</t>
  </si>
  <si>
    <t>Background.: Participatory research (PR) trials aim to achieve the dual, and at times competing, demands of producing an intervention and research process that address community perspectives and priorities, while establishing intervention effectiveness. Objective.: To identify research and community priorities that must be reconciled in the areas of collaborative processes, study design and aim and study implementation quality in order to successfully conduct a participatory trial. We describe how this reconciliation was approached in the smoking prevention participatory trial Padres Informados/Jovenes Preparados (Informed Parents/Prepared Youth) and evaluate the success of our reconciled priorities. Methods.: Data sources to evaluate success of the reconciliations included a survey of all partners regarding collaborative group processes, intervention participant recruitment and attendance and surveys of enrolled study participants assessing intervention outcomes. Results.: While we successfully achieved our reconciled collaborative processes and implementation quality goals, we did not achieve our reconciled goals in study aim and design. Due in part to the randomized wait-list control group design chosen in the reconciliation process, we were not able to demonstrate overall efficacy of the intervention or offer timely services to families in need of support. Conclusion.: Achieving the goals of participatory trials is challenging but may yield community and research benefits. Innovative research designs are needed to better support the complex goals of participatory trials.</t>
  </si>
  <si>
    <t>Gott, M., Stevens, T., Small, N., Ahmedzai, S.H.</t>
  </si>
  <si>
    <t>User involvement in cancer care: exclusion and empowerment</t>
  </si>
  <si>
    <t>Bristol: Policy Press</t>
  </si>
  <si>
    <t>FP-13</t>
  </si>
  <si>
    <t>Allen,Michele L.;Salsberg,Jon;Knot,Michaela;LeMaster,Joseph W.;Felzien,Maret;Westfall,John M.;Herbert,Carol P.;Vickery,Katherine;Culhane-Pera,Kathleen A.;Ramsden,Vivian R.;Zittleman,Linda;Martin,Ruth Elwood;Macaulay,Ann C.</t>
  </si>
  <si>
    <t>Engaging with communities, engaging with patients: amendment to the NAPCRG 1998 Policy Statement on Responsible Research With Communities.</t>
  </si>
  <si>
    <t>Langton, H., Barnes, M., Haslehurst, S., Rimmer, J., Turton, P.</t>
  </si>
  <si>
    <t>Collaboration, user involvement and education: a systematic review of the literature and report of an educational initiative</t>
  </si>
  <si>
    <t>Eur J Oncol Nurs</t>
  </si>
  <si>
    <t>242-52</t>
  </si>
  <si>
    <t>Background.: In 1998, the North American Primary Care Research Group (NAPCRG) adopted a groundbreaking Policy Statement endorsing responsible participatory research (PR) with communities. Since that time, PR gained prominence in primary care research. Objectives.: To reconsider the original 1998 Policy Statement in light of increased uptake of PR, and suggest future directions and applications for PR in primary care. This work contributed to an updated Policy Statement endorsed by NAPCRG in 2015. Methods.: 32 university and 30 community NAPCRG-affiliated research partners, convened a workshop to document lessons learned about implementing processes and principles of PR. This document emerged from that session and reflection and discussion regarding the original Policy Statement, the emerging PR literature, and our own experiences. Results.: The foundational principles articulated in the 1998 Policy Statement remain relevant to the current PR environment. Lessons learned since its publication include that the maturation of partnerships is facilitated by participatory processes that support increased community responsibility for research projects, and benefits generated through PR extend beyond research outcomes. Future directions that will move forward the field of PR in primary care include: (i) improve assessment of PR processes to better delineate the links between how PR teams work together and diverse PR outcomes, (ii) increase the number of models incorporating PR into translational research from project inception to dissemination, and (iii) increase application of PR approaches that support patient engagement in clinical settings to patient-provider relationship and practice change research. Conclusion.: PR has markedly altered the manner in which primary care research is undertaken in partnership with communities and its principles and philosophies continue to offer means to assure that research results and processes improve the health of all communities.</t>
  </si>
  <si>
    <t>thepatientpartnerproject.org.</t>
  </si>
  <si>
    <t>The PatientPartner project</t>
  </si>
  <si>
    <t>FP-14</t>
  </si>
  <si>
    <t>Available at: http://www.thepatientpartnerproject.org/, accessed 22 May 2013.</t>
  </si>
  <si>
    <t>Brown Speights,Joedrecka S.;Nowakowski,Alexandra C. H.;De Leon,Jessica;Mitchell,M. Miaisha;Simpson,Ivana</t>
  </si>
  <si>
    <t>Engaging African American women in research: an approach to eliminate health disparities in the African American community.</t>
  </si>
  <si>
    <t>Flanagan, J.</t>
  </si>
  <si>
    <t>Public participation in the design of educational programmes for cancer nurses: a case report</t>
  </si>
  <si>
    <t>Objective: To explore the success of community-based participatory research [CBPR] in engaging African American women to achieve health equity by elucidating community, trust, communication and impact. Recommendations helpful for researchers interested in engaging communities to achieve health equity in the USA are included. Inroduction: African American women experience health disparities of multifactorial etiology and are underrepresented in research. CBPR is a collaborative approach that incorporates perspectives, which address the intricate determinants of health and has been reported as an effective means to address health disparities. Yet, the science of CBPR seems elusive to researchers in the medical field. The opportunity exists to better understand and expand the use of the principles of engagement, replication, and sustainability in engaging African American women in health research. Methods: A variety of literature regarding engaging African American women in community-based participatory research was reviewed. Results: CBPR focused on robust engagement of marginalized groups continues to be validated as a vital approach to the elimination of disparities and improved health for all, especially ethnic and racial minority populations. However, limited evidence of focused engagement of African American women was found. Making specific outreach to African American women must be a community and patient engagement priority to achieve health equity. Conclusions: Continued research is needed which specifically focuses on building and sustaining engagement with African American women and their communities. This research can transform healthcare access, experiences and outcomes by yielding actionable information about what African American women need and want to promote wellness for themselves and their communities.</t>
  </si>
  <si>
    <t>FP-15</t>
  </si>
  <si>
    <t>Kwan,Bethany M.;Jortberg,Bonnie;Warman,Meredith K.;Kane,Ilima;Wearner,Robyn;Koren,Romona;Carrigan,Thomas;Martinez,Vincent;Nease,Donald E. Jr</t>
  </si>
  <si>
    <t>Macmillan Cancer Relief</t>
  </si>
  <si>
    <t>User support and involvement guidelines. The full guide to involving people affected by cancer in all Macmillan's work</t>
  </si>
  <si>
    <t>Stakeholder engagement in diabetes self-management: patient preference for peer support and other insights.</t>
  </si>
  <si>
    <t>Cannot find this</t>
  </si>
  <si>
    <t xml:space="preserve">Gott, M. </t>
  </si>
  <si>
    <t>Involving users, improving services: the example of cancer</t>
  </si>
  <si>
    <t>Brit J Clin Govern</t>
  </si>
  <si>
    <t>81-5</t>
  </si>
  <si>
    <t>Facilitating user involvement is regarded as a significant factor in advancing the overall quality of health care provision. The wish to develop user involvement is present in White Papers, government reports and policy guidance. The reform of cancer services consequent on the implementation of the Calman Hine Report creates opportunities for meaningful user involvement in cancer care. Draws on research conducted in the Trent Region of the NHS and examines how far user groups have been involved, which groups may be excluded and what remains to be done to elevate user views in planning and evaluation of cancer services. Many commissioners and providers of health care are currently establishing the infrastructure to encourage the development of user involvement. Suggests the experience in relation to cancer can offer a model for others.</t>
  </si>
  <si>
    <t>Background.: Self-management support (SMS) for patients with diabetes can improve adherence to treatment, mitigate disease-related distress, and improve health outcomes. Translating this evidence into real-world practice is needed, as it is not clear which SMS models are acceptable to patients, and feasible and sustainable for primary care practices. Objective.: To use the Boot Camp Translation (BCT) method to engage patient, practice, community resource and research stakeholders in translation of evidence about SMS and diabetes distress into mutually acceptable care models and to inform patient-centred outcomes research (PCOR). Participants.: Twenty-seven diabetes care stakeholders, including patients and providers from a local network of federally qualified health centres participated. Methods.: Stakeholders met in-person and by conference call over the course of 8 months. Subject matter experts provided education on the diabetes SMS evidence. Facilitators engaged the group in discussions about barriers to self-management and opportunities for improving delivery of SMS. Key Results.: BCT participants identified lack of social support, personal resources, trust, knowledge and confidence as barriers to diabetes self-management. Intervention opportunities emphasized peer support, use of multidisciplinary care teams and centralized systems for sharing information about community and practice resources. BCT informed new services and a PCOR study proposal. Conclusions.: Patients and family engaged in diabetes care research value peer support, group visits, and multidisciplinary care teams as key features of SMS models. SMS should be tailored to an individual patient's health literacy. BCT can be used to engage multiple stakeholders in translation of evidence into practice and to inform PCOR.</t>
  </si>
  <si>
    <t>FP-16</t>
  </si>
  <si>
    <t>Portalupi,Laura B.;Lewis,Carmen L.;Miller,Carl D.;Whiteman-Jones,Kerry L.;Sather,Kay A.;Nease,Donald E. Jr;Matlock,Daniel D.</t>
  </si>
  <si>
    <t>Developing a patient and family research advisory panel to include people with significant disease, multimorbidity and advanced age.</t>
  </si>
  <si>
    <t>Background.: People who have experienced illness due to significant disease, multimorbidity and/or advanced age are high utilizers of the health care system. Yet this population has had little formal opportunity to participate in guiding the health care research agenda, and few mechanisms exist for researchers to engage this population in an efficient way. Objective.: We describe the process of developing a standing patient and family advisory panel to incorporate this population's voice into research in the USA. Methods.: The panel was created at the University of Colorado. Preliminary panel development consisted of a needs assessment, information gathering and participant recruitment. We collected feedback from researchers who consulted with the panel and from panel members in order to better understand the experience from the patient and family member perspective. Results.: The patient and family research advisory panel consists of eight advisors who have experience with significant disease, multimorbidity and/or advanced age, two physicians and a program manager. The panel meets every other month for 2 hours with the main purpose of advising diverse researchers on health care studies. Conclusion.: People with significant disease, multimorbidity and/or advanced age represent a growing demographic in the USA, and their engagement in research is essential as the model of health care delivery moves from volume to value.</t>
  </si>
  <si>
    <t>about health services not research</t>
  </si>
  <si>
    <t>Refers to health services not research</t>
  </si>
  <si>
    <t>FP-17</t>
  </si>
  <si>
    <t>Redman,Romany M.;Reinsvold,Magdalena C.;Reddy,Anireddy;Bennett,Paige E.;Hoerauf,Janine M.;Puls,Kristina M.;Ovrutsky,Alida R.;Ly,Alexandra R.;White,Gregory;McNeil,Owetta;Meredith,Janet J.</t>
  </si>
  <si>
    <t>Tritter, J. Q., Barley, V., Daykin, N., Evans, S., McNeill, J., Rimmer, J., Sanidas, M., Turton, P.</t>
  </si>
  <si>
    <t>A successful model for longitudinal community-engaged health research: the 2040 Partners for Health Student Program.</t>
  </si>
  <si>
    <t>Oliver S, Clarke‐Jones L, Rees RW et al</t>
  </si>
  <si>
    <t>Involving consumers in research and development agenda setting for the NHS: developing n evidence‐based approach</t>
  </si>
  <si>
    <t>Divided care and the third way: user involvement in statutory and voluntary sector cancer services</t>
  </si>
  <si>
    <t>Sociol Health Illn</t>
  </si>
  <si>
    <t>429-56</t>
  </si>
  <si>
    <t>Introduction.: Community-based participatory research [CBPR] is an emerging approach to collaborative research aimed at creating locally effective and sustainable interventions. The 2040 Partners for Health student program was developed as a unique model of longitudinal CBPR. Analysis of this program and its components illuminates both the challenges and the opportunities inherent in community engagement. Methods.: The program rests on a foundation of a community-based, non-profit organization and a supportive academic university centre. Inter-professional health students and community members of underserved populations work together on different health projects by employing an adapted CBPR methodology. Three successful examples of sustainable CBPR projects are briefly described. Results.: The three projects are presented as primary outcomes resulting from this model. Benefits and challenges of the model as an approach to community-engaged research are discussed as well as secondary benefits of student participation. Conclusion.: The 2040 Partners for Health student program represents a successful model of CBPR, illuminating common challenges and reiterating the profound value of community-engaged research.</t>
  </si>
  <si>
    <t>FP-18</t>
  </si>
  <si>
    <t>Klein, S., Tracy, D., Kitchener, H. C., Walker, L.G.</t>
  </si>
  <si>
    <t>The effects of the participation of patients with cancer in teaching communication skills to medical undergraduates: a randomised study with follow-up after 2 years</t>
  </si>
  <si>
    <t>Engagement strategies that foster community self-determination in participatory research: Insider ownership through outsider championship.</t>
  </si>
  <si>
    <t>Eur J CAncer</t>
  </si>
  <si>
    <t>273-81</t>
  </si>
  <si>
    <t>OBJECTIVES: To look at the processes and outcomes of identification and prioritisation in both national and regional R&amp;D programmes in health and elsewhere, drawing on experiences of success and failure. Also to identify the barriers to, and facilitators of, meaningful participation by consumers in research identification and prioritisation. DATA SOURCES: Electronic databases and interviews with UK consumers and research programme managers. REVIEW METHODS: A framework was devised for examining the diverse ways of involving consumers in research. It identified key distinguishing features as: the types of consumers involved; whether consumers or researchers initiated the involvement; the degree of consumer involvement (consultation, collaboration or consumer control); forums for communication (e.g. committees, surveys, focus groups); methods for decision-making; and the practicalities for implementation. Context (institutional, geographical and historical setting) and underpinning theories were considered as important variables for analysing examples of consumer involvement. This innovative framework was then applied to the review data from reports selected for inclusion and interviews. RESULTS:  The study found 286 documents explicitly mentioning consumer involvement in identifying or prioritising research topics. Of these, 91 were general discussions, some of which included a theoretical analysis or a critique of research agendas from a consumer perspective, 160 reported specific efforts to include consumers in identifying or prioritising research topics and a further 51 reported consumers identifying or prioritising research topics in the course of other work. Detailed reports of 87 specific examples were identified. Most of this literature was descriptive reports by researchers who were key actors in involving consumers. A few reports were written by consumer participants. Fewer still were by independent researchers. Our conclusions are therefore not based on rigorous research, but implications for policy are drawn from individual reports and comparative analyses. CONCLUSIONS: Productive methods for involving consumers require appropriate skills, resources and time to develop and follow appropriate working practices. The more that consumers are involved in determining how this is to be done, the more research programmes will learn from consumers and about how to work with them. Further success might be expected if research programmes embarking on collaborations approach well-networked consumers and provide them with information, resources and support to empower them in key roles for consulting their peers and prioritising topics. To be worthwhile, consultations should engage consumer groups directly and repeatedly in facilitated debate; when discussing health services research, more resources and time are required if consumers are drawn from groups whose main focus of interest is not health. These barriers can largely be overcome with good leadership, purposeful outreach to consumers, investing time and effort in good communication, training and support and thereby building good working relationships and building on experience. Organised consumer groups capable of identifying research priorities also need to find ways of introducing their ideas into research programmes. Further research is suggested to develop and evaluate different training methods, information and education and other support for consumers and those wishing to involve them; to address the barriers to consumers' ideas influencing research agendas; and to carry out prospective comparative studies of different methods for involving consumers. Research about collective decision-making would also be further advanced by addressing the processes and outcomes of consensus development that involves consumers.</t>
  </si>
  <si>
    <t>Patient Involvement Unit at NICE</t>
  </si>
  <si>
    <t>Background.: In order to maximize the benefits of community-based participatory research, effective ownership over the research process must be at least equally in the hands of the community. A previous social network analysis documented that the participatory research process shifted ownership from academic to community partners, but did not show what actions and strategies fostered this shift. Objectives.: This study follows the trajectory of a community-academic partnership and asks, from the perspective of the project stakeholders, which actions and strategies over the lifespan of the research led to the observed shift in ownership and decision-making from the original external academics to the community stakeholders? Methods.: Qualitative description using inductive thematic analysis. One academic and five community stakeholders identified as central in a previous social network analysis, participated in retrospective, semi-structured interviews. Results.: Actions deemed to have fostered the observed shift in ownership included: existence of a strong champion; stimulating 'outside' ideas; emergence of core people; alignment of project goals with stakeholders' professional roles; involving the right people; personal qualities of the champion; trust-building; and active use of participatory engagement strategies. Conclusion.: Although communities must take ownership over the research process to assure sustained action and change, a strong, trusted and accepted outside champion who actively enacts participatory engagement strategies can facilitate the participatory process and provide community stakeholders the time and support they need to achieve meaningful and sustained leadership roles. These findings have implications for how partnership research is designed and implemented, both in community and in clinical organisational settings.</t>
  </si>
  <si>
    <t>PIU Newsletter</t>
  </si>
  <si>
    <t>National Framework for Consumer Involvement in Cancer Control</t>
  </si>
  <si>
    <t>Canberra, Australia: Cancer Australia</t>
  </si>
  <si>
    <t>FP-19</t>
  </si>
  <si>
    <t>Tapp,Hazel;Derkowski,Diane;Calvert,Melissa;Welch,Madelyn;Spencer,Sara</t>
  </si>
  <si>
    <t>Patient perspectives on engagement in shared decision-making for asthma care.</t>
  </si>
  <si>
    <t>Braden, C. J., Mishel, M. H., Longman, A. J.</t>
  </si>
  <si>
    <t>Self-help intervention project. Women receiving breast cancer treatment</t>
  </si>
  <si>
    <t>Staley K</t>
  </si>
  <si>
    <t>87-98</t>
  </si>
  <si>
    <t>Exploring Impact: Public involvement in NHS, Public Health and Social Care Research</t>
  </si>
  <si>
    <t>Eastleigh, UK: INVOLVE‐National Health Service‐National Institute for Health Research,</t>
  </si>
  <si>
    <t>Introduction.: Engagement of patient and advocacy group stakeholders is increasingly considered essential to meaningful outcomes research. Patient-centred research benefits from partnership formation between patients, clinicians and research team members. Here, we describe the rationale for engaging patients on a research team and a case study of patient engagement on an asthma shared decision-making study. Methods.: Here, we describe a case study of patient engagement in outcomes research and examine the variety of roles patients are engaged in and the associated impact on the study. Results.: Patients assisted the project at various levels and were integrated into the research team by (i) advising on study development; (ii) assisting with design and usability of study materials, including the toolkit, patient surveys and dissemination strategies; and (iii) advocacy via membership in external disease-specific organizations and participating in outcomes research conferences. Patients were engaged both individually and as members of a patient advisory board. Primary lessons learned were the importance of building a trusting partnership with patients through understanding perspectives, being aware of clearly explaining patients' roles, research methods and jargon, providing training, listening to patients' needs and understanding what the partnership means from a patient perspective. Conclusions.: For the case study described, patient engagement directly influenced multiple aspects of the study, including study design, implementation, data analysis and dissemination through incorporation of the patients' and caregivers' input and concerns.</t>
  </si>
  <si>
    <t>Craddock, R. B., Adams, P. F., Usui, W. M., Mitchell, L.</t>
  </si>
  <si>
    <t>An intervention to increase use and effectiveness of self-care measures for breast cancer chemotherapy patients</t>
  </si>
  <si>
    <t>FP-20</t>
  </si>
  <si>
    <t>Cancer Nurs</t>
  </si>
  <si>
    <t>Wright,Leslie A.;King,Diane K.;Retrum,Jessica H.;Helander,Kenneth;Wilkins,Shari;Boggs,Jennifer M.;Portz,Jennifer Dickman;Nearing,Kathryn;Gozansky,Wendolyn S.</t>
  </si>
  <si>
    <t>312-9</t>
  </si>
  <si>
    <t>Lessons learned from community-based participatory research: establishing a partnership to support lesbian, gay, bisexual and transgender ageing in place.</t>
  </si>
  <si>
    <t xml:space="preserve">Dodd, M. J., Miaskowski, C. </t>
  </si>
  <si>
    <t>The PRO-SELF Program: a self-care intervention program for patients receiving cancer treatment</t>
  </si>
  <si>
    <t>Background.: Due to a history of oppression and lack of culturally competent services, lesbian, gay, bisexual and transgender (LGBT) seniors experience barriers to accessing social services. Tailoring an evidence-based ageing in place intervention to address the unique needs of LGBT seniors may decrease the isolation often faced by this population. Objective.: To describe practices used in the formation of a community-based participatory research (CBPR), partnership involving social workers, health services providers, researchers and community members who engaged to establish a LGBT ageing in place model called Seniors Using Supports To Age In Neighborhoods (SUSTAIN). Methods.: A case study approach was employed to describe the partnership development process by reflecting on past meeting minutes, progress reports and interviews with SUSTAIN's partners. Results.: Key partnering practices utilized by SUSTAIN included (i) development of a shared commitment and vision; (ii) identifying partners with intersecting spheres of influence in multiple communities of identity (ageing services, LGBT, health research); (iii) attending to power dynamics (e.g. equitable sharing of funds); and (iv) building community capacity through reciprocal learning. Although the partnership dissolved after 4 years, it served as a successful catalyst to establish community programming to support ageing in place for LGBT seniors. Conclusion.: Multi-sector stakeholder involvement with capacity to connect communities and use frameworks that formalize equity was key to establishing a high-trust CBPR partnership. However, lack of focus on external forces impacting each partner (e.g. individual organizational strategic planning, community funding agency perspectives) ultimately led to dissolution of the SUSTAIN partnership even though implementation of community programming was realized.</t>
  </si>
  <si>
    <t>300-8</t>
  </si>
  <si>
    <t>Given, C., Given, B., Rahbar, M., Jeon, S., McCorkle, R., Cimprich, B., Galecki, A., Kozachik, S. Brady, A., Fisher-Malloy M. J., Courtney, K., Bowie, E.</t>
  </si>
  <si>
    <t>Effect of a cognitive behavioural intervention on reducing symptom severity during chemotherapy</t>
  </si>
  <si>
    <t>Richards, T., Montori, V.M., Godlee, F., Lapsley, P., Paul, D</t>
  </si>
  <si>
    <t>507-16</t>
  </si>
  <si>
    <t>Let the patient revolution begin</t>
  </si>
  <si>
    <t>Golant, M., Altman, T, Martin, C.,</t>
  </si>
  <si>
    <t>Managing cancer side effects to improve quality of life: a cancer psychoeducation program</t>
  </si>
  <si>
    <t>WHO</t>
  </si>
  <si>
    <t>World Health Organization Declaration of Alma-Ata</t>
  </si>
  <si>
    <t>http://www.who.int/en/ (accessed on July 3, 2016)</t>
  </si>
  <si>
    <t>Grant, M., Golant, M. Rivera, L., Dean, G., Benjamin, H.</t>
  </si>
  <si>
    <t>Laine, C., Davidoff, F</t>
  </si>
  <si>
    <t>Developing a community program on cancer pain and fatigue</t>
  </si>
  <si>
    <t>Patient-centered medicine. A professional evolution</t>
  </si>
  <si>
    <t>87-94</t>
  </si>
  <si>
    <t>152-6</t>
  </si>
  <si>
    <t>Hagopian, G. A.</t>
  </si>
  <si>
    <t>The effects of informational audiotapes on knowledge and self-care behaviors of patients undergoing radiation therapy</t>
  </si>
  <si>
    <t>Lipkin, M</t>
  </si>
  <si>
    <t>Shared decision making</t>
  </si>
  <si>
    <t>697-700</t>
  </si>
  <si>
    <t>JAMA internal medicine</t>
  </si>
  <si>
    <t>Haisfield-Wolfe, M.E., Rund, C.</t>
  </si>
  <si>
    <t>The development and pilot testing of a teaching booklet for oncology patients' self-assessment and perineal skin care</t>
  </si>
  <si>
    <t>J Wound Continence Ostomy Nurs</t>
  </si>
  <si>
    <t>Boivin, A., Lehoux, P., Lacombe, R., Burgers, J., Grol, R</t>
  </si>
  <si>
    <t>88-92</t>
  </si>
  <si>
    <t>Involving patients in setting priorities for healthcare improvement: a cluster randomized trial</t>
  </si>
  <si>
    <t>Hinds, P.S., Quargnenti, A., Bush, A.J., Pratt, C. Fairclough, D, Rissmiller, G., Betcher, D., Gilchrist, G.S.</t>
  </si>
  <si>
    <t>An evaluation of the impact of a self-care coping intervention on psychological and clinical outcomes in adolescents with newly diagnosed cancer</t>
  </si>
  <si>
    <t>van der Weijden, T., Pieterse, A.H., Koelewijn-van Loon, M.S., Knaapen, L., Legare, F., Boivin, A., Burgers, J.S., Stiggelbout, A.M., Faber, M., Elwyn, G</t>
  </si>
  <si>
    <t>How can clinical practice guidelines be adapted to facilitate shared decision making? A qualitative key-informant study</t>
  </si>
  <si>
    <t>BMJ quality &amp; Safety</t>
  </si>
  <si>
    <t>855-63</t>
  </si>
  <si>
    <t>Larson, P.J., Dodd, M.J., Aksamit, I.</t>
  </si>
  <si>
    <t>A symptom-management program for patients undergoing cancer treatment: the Pro-Self Program</t>
  </si>
  <si>
    <t>J Cancer Educat</t>
  </si>
  <si>
    <t>248-52</t>
  </si>
  <si>
    <t>MacLean, S., Mulla, S., Akl, E.A., Jankowski, M., Vandvik, P.O., Ebrahim, S., McLeod, S., Bhatnagar, N., Guyatt, G.H</t>
  </si>
  <si>
    <t>Patient values and preferences in decision making for antithrombotic therapy: a systematic review: antithrombotic therapy and prevention of thrombosis, 9th ed: American College of Chest Physicians Evidence-Based Clinical Practice Guidelines</t>
  </si>
  <si>
    <t>e1S-e23S</t>
  </si>
  <si>
    <t>Larson, P.J., Miaskowski, C., MacPhail, L., Dodd, M.J., Greenspan, D., Dibble, S.L., Paul, S.M., Ignoffo, R.</t>
  </si>
  <si>
    <t>The PRO-SELF Mouth Aware program: an effective approach for reducing chemotherapy-induced mucositis</t>
  </si>
  <si>
    <t>263-8</t>
  </si>
  <si>
    <t>Domecq, J.P., Prutsky, G., Elraiyah, T., Wang, Z., Nabhan, M., Shippee, N., Brito, J.P., Boehmer, K., Hasan, R., Firwana, B., Erwin, P., Eton, D., Sloan, J., Montori, V., Asi, N., Dabrh, A.M., Murad, M.H</t>
  </si>
  <si>
    <t xml:space="preserve">McDaniel, R.W., Rhodes, V.A. </t>
  </si>
  <si>
    <t>Development of a preparatory sensory videotape for women receiving chemotherapy for breast cancer</t>
  </si>
  <si>
    <t>43-8</t>
  </si>
  <si>
    <t>McLane, L., Jones, K., Lydiatt, W., Lydiatt, D., Richards, A.</t>
  </si>
  <si>
    <t>Taking away the fear: a grounded theory study of cooperative care in the treatment of head and neck cancer</t>
  </si>
  <si>
    <t>474-90</t>
  </si>
  <si>
    <t>Miaskowski, C., Dodd, M., West, C., Schumacher, K., Paul, S.M., Tripathy, D., Koo, P.</t>
  </si>
  <si>
    <t>Randomized control trial of the effectiveness of a self-care intervention to improve cancer pain management</t>
  </si>
  <si>
    <t>1713-20</t>
  </si>
  <si>
    <t>Reuille, K.M.</t>
  </si>
  <si>
    <t>Using self-regulation theory to develop an intervention for cancer-related fatigue</t>
  </si>
  <si>
    <t>Clin Nurs Spec</t>
  </si>
  <si>
    <t>312-21</t>
  </si>
  <si>
    <t>Nilsen, P., Hudson, D., Gabrielsson, F., Lindqvist, K</t>
  </si>
  <si>
    <t>Strategies and goals of community-based injury prevention programmes–a mixed-methods study of 25 Scandinavian WHO Safe Communities</t>
  </si>
  <si>
    <t>International journal of injury control and safety promotion</t>
  </si>
  <si>
    <t>27-33</t>
  </si>
  <si>
    <t>West, C.M., Dodd, M.J., Paul, S.M., Schumacher, K., Tripathy, D., Koo, P., Miaskowski, C.</t>
  </si>
  <si>
    <t>The PRO-SELF (c): Pain Control Program-an effective approach for cancer pain management</t>
  </si>
  <si>
    <t>65-73</t>
  </si>
  <si>
    <t>Sacristan, J.A., Aguaron, A., Avendano-Sola, C., Garrido, P., Carrion, J., Gutierrez, A., Kroes, R., Flores, A</t>
  </si>
  <si>
    <t>Patient preference and adherence</t>
  </si>
  <si>
    <t>Williams, S.A., Scheier, A.M.</t>
  </si>
  <si>
    <t>631-40</t>
  </si>
  <si>
    <t>The effect of education in managing side effects in women receiving chemotherapy for treatment of breast cancer</t>
  </si>
  <si>
    <t>E16-23</t>
  </si>
  <si>
    <t>Wydra, E.W.</t>
  </si>
  <si>
    <t>Interesting focus on ethical principles of POR but not on POR itself or competencies.</t>
  </si>
  <si>
    <t>The effectiveness of a self-care management interactive multimedia module</t>
  </si>
  <si>
    <t>1399-407</t>
  </si>
  <si>
    <t>Shippee, N.D., Domecq Garces, J.P., Prutsky Lopez, G.J., Wang, Z., Elraiyah, T.A., Nabhan, M., Brito, J.P., Boehmer, K., Hasan, R., Firwana, B., Erwin, P.J., Montori, V.M., Murad, M.H</t>
  </si>
  <si>
    <t>Yates, P., Edwards, H., Nash, R., Aranda, S., Purdie, D., Najman, J., Skerman, H., Walsh, A.</t>
  </si>
  <si>
    <t>A randomized controlled trial of a nurse-adminstered educational intervention for improving cancer pain management in ambulatory care settings</t>
  </si>
  <si>
    <t>1151-66</t>
  </si>
  <si>
    <t>Patient Educ Couns</t>
  </si>
  <si>
    <t>227-37</t>
  </si>
  <si>
    <t>BACKGROUND: There is growing attention towards increasing patient and service user engagement (PSUE) in biomedical and health services research. Existing variations in language and design inhibit reporting and indexing, which are crucial to comparative effectiveness in determining best practices. OBJECTIVE: This paper utilizes a systematic review and environmental scan to derive an evidence-based framework for PSUE. DESIGN:  A metanarrative systematic review and environmental scan/manual search using scientific databases and other search engines, along with feedback from a patient advisory group (PAG). ELIGIBLE SOURCES: English-language studies, commentaries, grey literature and other sources (including systematic and non-systematic reviews) pertaining to patient and public involvement in biomedical and health services research. DATA EXTRACTED: Study description (e.g. participant demographics, research setting) and design, if applicable; frameworks, conceptualizations or planning schemes for PSUE-related endeavours; and methods for PSUE initiation and gathering patients'/service users' input or contributions. RESULTS: Overall, 202 sources were included and met eligibility criteria; 41 of these presented some framework or conceptualization of PSUE. Sources were synthesized into a two-part framework for PSUE: (i) integral PSUE components include patient and service user initiation, reciprocal relationships, co-learning and re-assessment and feedback, (ii) sources describe PSUE at several research stages, within three larger phases: preparatory, execution and translational. DISCUSSION AND CONCLUSIONS: Efforts at developing a solid evidence base on PSUE are limited by the non-standard and non-empirical nature of much of the literature. Our proposed two-part framework provides a standard structure and language for reporting and indexing to support comparative effectiveness and optimize PSUE.</t>
  </si>
  <si>
    <t>Barry, B., Handerson, A.</t>
  </si>
  <si>
    <t>Nature of decision-making in the terminally ill patient</t>
  </si>
  <si>
    <t>Dentzer, S</t>
  </si>
  <si>
    <t>Rx for the ‘blockbuster drug’ of patient engagement</t>
  </si>
  <si>
    <t>384-91</t>
  </si>
  <si>
    <t>Hewlett, S., Wit, M., Richards, P., Quest, E., Hughes, R., Heiberg, T., Kirwan, J</t>
  </si>
  <si>
    <t>Beaver, K., Luker, K.A., Owens, R.G., Leinster, S.J., Degner, L.F., Sloan, J.A.</t>
  </si>
  <si>
    <t>Treatment decision making in women newly diagnosed with breast cancer</t>
  </si>
  <si>
    <t>Beaver, K., Bogg, J., Luker, K.A.</t>
  </si>
  <si>
    <t>Sox, H.C., Greenfield, S</t>
  </si>
  <si>
    <t xml:space="preserve">Decision-making role preferences and information needs: a comparison of colorectal and breast cancer </t>
  </si>
  <si>
    <t>Comparative effectiveness research: a report from the Institute of Medicine</t>
  </si>
  <si>
    <t>Annals of internal medicine</t>
  </si>
  <si>
    <t>266-76</t>
  </si>
  <si>
    <t>203-5</t>
  </si>
  <si>
    <t>Fleurence, R., Selby, J.V., Odom-Walker, K., Hunt, G., Meltzer, D., Slutsky, J.R., Yancy, C</t>
  </si>
  <si>
    <t>Beaver, K. Luker, K.A., Jones, D., Susnerwala, S., Campbell, M., Craven, O., Tomlinson, M., Witham, G.</t>
  </si>
  <si>
    <t>How the Patient-Centered Outcomes Research Institute is engaging patients and others in shaping its research agenda</t>
  </si>
  <si>
    <t xml:space="preserve">Colorectal cancer: decision-making preferences and proffered choice </t>
  </si>
  <si>
    <t>University of Manchester</t>
  </si>
  <si>
    <t>393-400</t>
  </si>
  <si>
    <t>Clinical research has been driven traditionally by investigators, from generating research questions and outcomes through analysis and release of study results. Building on the work of others, the Patient-Centered Outcomes Research Institute (PCORI) is tapping into its broad-based stakeholder community--especially patients, caregivers, and their clinicians--to generate topics for research, help the institute prioritize those topics, select topics for funding, and ensure patients' involvement in the design of research projects. This article describes PCORI's approach, which is emblematic of the organization's mandate under the Affordable Care Act to seek meaningful ways to integrate the patient's voice into the research process, and describes how it is being used in selection of research that PCORI will fund. We also describe challenges facing our approach, including a lack of common language and training on the part of patients and resistance on the part of researchers to questions that are not researcher generated. Faced with the reality that PCORI will not be able to fund all research questions posed to it, there will also be difficult decisions to make when selecting those that have the highest priority for funding.</t>
  </si>
  <si>
    <t>Worth reading the whole article. The best information about PCORI and POR competencies is on their website which has a list of competencies and training approaches.</t>
  </si>
  <si>
    <t>Beikecker, A.E., Helmig, I., Graham, D., Moore, W.P.</t>
  </si>
  <si>
    <t>Barriers and challenges identified but unclear if competencies are discussed</t>
  </si>
  <si>
    <t>Attitudes of oncologists, oncology nurses and patients from a women's clinic regarding medical decision making with older and younger breast cancer patients</t>
  </si>
  <si>
    <t>PCORI (Patient-Centered Outcomes Research Institute) Methodology Committee</t>
  </si>
  <si>
    <t>505-12</t>
  </si>
  <si>
    <t>The PCORI Methodology Report.</t>
  </si>
  <si>
    <t>http://pcori.org/research-we-support/research-methodology-standards</t>
  </si>
  <si>
    <t>Boyd, A., Higgins, J.</t>
  </si>
  <si>
    <t>Management and organization of cancer treatment services. Report of an expert conference Madrid</t>
  </si>
  <si>
    <t>The Manchester Centre for Healthcare Management</t>
  </si>
  <si>
    <t>Bruera, E., Sweeney C., Calder, K., Palmer, L., Benisch-Tolley, S.</t>
  </si>
  <si>
    <t>Patient preferences versus physician perceptions of treatment decisions in cancer care</t>
  </si>
  <si>
    <t>Bruerra, E., Willey, J.S., Palmer, J.L., Rosales, M.</t>
  </si>
  <si>
    <t>Treatment decisions for breast carcinoma: patient preferences and physician perceptions</t>
  </si>
  <si>
    <t>2076-80</t>
  </si>
  <si>
    <t>Butow, P.N., Maclean, M., Dunn, S.M., Tattersall, M.H., Boyer, M.J.</t>
  </si>
  <si>
    <t>The dynamics of change: cancer patients' preferences for information, involvement and support</t>
  </si>
  <si>
    <t>Ann Oncol</t>
  </si>
  <si>
    <t>857-63</t>
  </si>
  <si>
    <t>Tinetti, M.E., Studenski, S.A</t>
  </si>
  <si>
    <t>Comparative effectiveness research and patients with multiple chronic conditions</t>
  </si>
  <si>
    <t>New England Journal of Medicine</t>
  </si>
  <si>
    <t>Charles, C., Redko, C., Whelan, T., Gafni, A., Reyno, L.</t>
  </si>
  <si>
    <t>Doing nothing is no choice: lay constructions of treatment decision-making among women with early-stage breast cancer</t>
  </si>
  <si>
    <t>71-95</t>
  </si>
  <si>
    <t>2478-81</t>
  </si>
  <si>
    <t>Chalmers, I., Glasziou, P</t>
  </si>
  <si>
    <t>Avoidable waste in the production and reporting of research evidence</t>
  </si>
  <si>
    <t>Davison, B.J., Degner, L.F., Morgan, T.R.</t>
  </si>
  <si>
    <t>Information and decision-making preferences of men with prostate cancer</t>
  </si>
  <si>
    <t>86-9</t>
  </si>
  <si>
    <t>Strategy for Patient-Oriented Research (SPOR) Patient Engagement Framework. Putting Patients Firs</t>
  </si>
  <si>
    <t>http://www.cihr-irsc.gc.ca/e/documents/spor_framework-en.pdf (accessed on July 7, 2016).</t>
  </si>
  <si>
    <t>1401-8</t>
  </si>
  <si>
    <t>INVOLVE, Eastleigh</t>
  </si>
  <si>
    <t>Davison, B.J., Kirk, P., Lesley, F, Degner, L., Hassard, T.H.</t>
  </si>
  <si>
    <t>Information and patient participation in screening for prostate cancer</t>
  </si>
  <si>
    <t>255-63</t>
  </si>
  <si>
    <t>PCORI</t>
  </si>
  <si>
    <t>PCORI Engagement Rubric</t>
  </si>
  <si>
    <t>http://www.pcori.org/sites/default/files/Engagement-Rubric.pdf</t>
  </si>
  <si>
    <t>Davison, B.J., Gleave, M.E., Goldenberg, S.L., Degner, L.F., Hoffart, D., Berkowitz, J.</t>
  </si>
  <si>
    <t>Assessing information and decision preferences of men with prostate cancer and their partners</t>
  </si>
  <si>
    <t>Davison, B.J., Parker, P.A., Goldenberg, S.L.</t>
  </si>
  <si>
    <t>47-51</t>
  </si>
  <si>
    <t>Degner, L., Kristjanson, L.J., Bowman, D., Sloan, J.A., Carriere, K.C., O'Neil, J., Bilodeaus, B.,Watson, P., Mueller, B.</t>
  </si>
  <si>
    <t>Information needs and decisional preferences in women with breast cancer.</t>
  </si>
  <si>
    <t>J Am Med</t>
  </si>
  <si>
    <t>1485-92</t>
  </si>
  <si>
    <t>Dunsmore, J., Quine, S.</t>
  </si>
  <si>
    <t>Information, support, and decision-making needs and preferences of adolescents with cancer: implications for health professionals</t>
  </si>
  <si>
    <t>J Psychosoc Oncol</t>
  </si>
  <si>
    <t>39-56</t>
  </si>
  <si>
    <t>Fallowfield, L.</t>
  </si>
  <si>
    <t>Offering choice of surgical treatment to women with breast cancer</t>
  </si>
  <si>
    <t>Patient Educat Couns</t>
  </si>
  <si>
    <t>209-14</t>
  </si>
  <si>
    <t>CIHR</t>
  </si>
  <si>
    <t>CIHR's Citizen Engagement Handbook.</t>
  </si>
  <si>
    <t>http://www.cihr-irsc.gc.ca/e/documents/ce_handbook_e.pdf</t>
  </si>
  <si>
    <t xml:space="preserve">Fielding, R., Hung, J. </t>
  </si>
  <si>
    <t>Preferences for information and involvement in decisions during cancer care among a Hong Kong Chinese population</t>
  </si>
  <si>
    <t>321-9</t>
  </si>
  <si>
    <t>Gagnon, E.M., Recklitis, C.J.</t>
  </si>
  <si>
    <t>Parents' decision-making preferences in pediatric oncology: the relationship to health care involvement and complementary therapy use</t>
  </si>
  <si>
    <t>442-52</t>
  </si>
  <si>
    <t>Ganz, P.A.</t>
  </si>
  <si>
    <t>Understanding patient preferences for involvement in care</t>
  </si>
  <si>
    <t>1169-70</t>
  </si>
  <si>
    <t>Gattelleri, M., Butow, P.N., Tattersall, M.H.N.</t>
  </si>
  <si>
    <t>Sharing decisions in cancer care</t>
  </si>
  <si>
    <t>Soc Sci Med</t>
  </si>
  <si>
    <t>1865-78</t>
  </si>
  <si>
    <t>Hack, T.F., Degner, L.F., Dyck, D.G.</t>
  </si>
  <si>
    <t>Relationship between preferences for decisional control and illness information among women with breast cancer: a quantitative and qualitative analysis</t>
  </si>
  <si>
    <t>Patient-Centered Outcomes Research Institute (PCORI</t>
  </si>
  <si>
    <t>279-89</t>
  </si>
  <si>
    <t>http://www.pcori.org/funding-opportunities/what-we-mean-engagement/pcoris-stakeholders</t>
  </si>
  <si>
    <t>Helmes, A., Bowen, D., Bengel, J.</t>
  </si>
  <si>
    <t>Patient preferences of decision-making in the context of genetic testing for breast cancer risk</t>
  </si>
  <si>
    <t>Genet Med</t>
  </si>
  <si>
    <t>150-7</t>
  </si>
  <si>
    <t>Heyland, D.K., Tranmer, J., O'Callaghan, C.J., Gafni, A.</t>
  </si>
  <si>
    <t>The seriously ill hospitalized patient: preferred role in end-of-life decision making?</t>
  </si>
  <si>
    <t>J Crit Care</t>
  </si>
  <si>
    <t>Janz, N.K., Wren, P.A., Copeland, L.A., Lowery, J.C., Goldfarb, S.L., Wilkins, E.G.</t>
  </si>
  <si>
    <t>Patient-physician concordance: preferences, perceptions, and factors influencing the breast cancer surgical decision</t>
  </si>
  <si>
    <t>Johnson, J.D., Roberts, C.S., Cox, C.E., Reintgen, D.S., Levine, J.S., Parsons, M.</t>
  </si>
  <si>
    <t>Breast cancer patients' personality style, age, and treatment decision making</t>
  </si>
  <si>
    <t>J Surg Oncol</t>
  </si>
  <si>
    <t>183-6</t>
  </si>
  <si>
    <t>INVOLVE Deliberative Public Engagement: Nine Principles</t>
  </si>
  <si>
    <t>Keating, N.L., Guadagnoli, E., Landrum, M.B. Borbas, C., Weeeks, J.C.</t>
  </si>
  <si>
    <t>http://www.involve.org.uk//wp-content/uploads/2011/03/Deliberative-public-engagement-nine-principles.pdf</t>
  </si>
  <si>
    <t>Treatment decision making in early-stage breast cancer: Should surgeons match patients' desired level of involvement?</t>
  </si>
  <si>
    <t>1473-9</t>
  </si>
  <si>
    <t>Kraetschmer, N., Sharpe, N., Urowitz, S., Deber, R.B.</t>
  </si>
  <si>
    <t>How does trust affect patient preferences for participation in decision-making?</t>
  </si>
  <si>
    <t>317-26</t>
  </si>
  <si>
    <t>Lam, W., Fielding, R., Chan, M., Chow, L., Ho, E.</t>
  </si>
  <si>
    <t>Participation and satisfaction with surgical treatment decision-making in breast cancer among Chinese women</t>
  </si>
  <si>
    <t>Breast Cancer Res Treat</t>
  </si>
  <si>
    <t>171-80</t>
  </si>
  <si>
    <t>Llewellyn-Thomas, H., McGreal, M., Thiel, E.</t>
  </si>
  <si>
    <t>Cancer patients' decision-making and trial entry preferences: the effects of 'framing' information about short-term toxicity and long-term survival</t>
  </si>
  <si>
    <t>Med Decis Making</t>
  </si>
  <si>
    <t>Lobb, E.A., Kenny, D.T., Butow, P.N., Tattersall, M.H.N.</t>
  </si>
  <si>
    <t>Women's early preferences for discussion of prognosis in early breast cancer</t>
  </si>
  <si>
    <t>48-57</t>
  </si>
  <si>
    <t>Hayes HBSTM, Involve</t>
  </si>
  <si>
    <t>Briefing Notes for Researchers: Involving the Public in NHS, Public Health and Social Care Research</t>
  </si>
  <si>
    <t>Ng, L.F., Schumacher, A., Goh, C.B.,</t>
  </si>
  <si>
    <t>Autonomy for whom? a perspective from the Orient</t>
  </si>
  <si>
    <t>Palliat Med</t>
  </si>
  <si>
    <t>Carman, K.L., Workman, T.A</t>
  </si>
  <si>
    <t>163-4</t>
  </si>
  <si>
    <t>Engaging patients and consumers in research evidence: applying the conceptual model of patient and family engagement</t>
  </si>
  <si>
    <t>25-29</t>
  </si>
  <si>
    <t>Health Innovation Report</t>
  </si>
  <si>
    <t>Petrisek, A.C., Laliberta, L.L., Allen, S.M., Mor, V.</t>
  </si>
  <si>
    <t>Raising the Bar on Health System Performance, Report #8: Patients as Partners.</t>
  </si>
  <si>
    <t>The treatment decision-making process: age differences in a sample of women recently diagnosed with nonrecurrent, early-stage breast cancer</t>
  </si>
  <si>
    <t>http://www.healthinnovationforum.org/wp-content/uploads/2014/01/Patients-as-partners_2015.pdf</t>
  </si>
  <si>
    <t>Assessing patients' needs and preferences in teh management of advanced colorectal cancer</t>
  </si>
  <si>
    <t>Rothenbacher, D., Lutz, M.P., Prozsolt, F.</t>
  </si>
  <si>
    <t>Treatment decisions in palliative cancer care: patients' preferences for involvement and doctors' knowledge about it</t>
  </si>
  <si>
    <t>Eur j Cancer</t>
  </si>
  <si>
    <t>1184-9</t>
  </si>
  <si>
    <t>Steginga, S.K., Occhipinti, S</t>
  </si>
  <si>
    <t>The application of the heuristi-systematic processing model to treatment decision making about prostate cancer</t>
  </si>
  <si>
    <t>573-83</t>
  </si>
  <si>
    <t>Stiggelbout, A.M., Kiebert, G. M.,</t>
  </si>
  <si>
    <t>A role for the sick role. Patient preferences regarding information and participation in clinical decision-making</t>
  </si>
  <si>
    <t>Can Med Assoc J</t>
  </si>
  <si>
    <t>383-9</t>
  </si>
  <si>
    <t>Elberse, J.E., Caron-Flinterman, J.F., Broerse, J.E</t>
  </si>
  <si>
    <t>Wallberg, B., Michelson, H., Nystedt, M., Bolund, C., Degner, L.F., Wilking, N.</t>
  </si>
  <si>
    <t>Patient-expert partnerships in research: how to stimulate inclusion of patient perspectives</t>
  </si>
  <si>
    <t>Information needs and preferences for participation in treatment decisions among Swedish breast cancer patients</t>
  </si>
  <si>
    <t>Acta Oncol</t>
  </si>
  <si>
    <t>225-39</t>
  </si>
  <si>
    <t>467-76</t>
  </si>
  <si>
    <t>OBJECTIVE To gain more insight into exclusion mechanisms and inclusion strategies in patient-expert partnerships. BACKGROUND Patient participation in health research, on the level of 'partnerships with experts' is a growing phenomenon. However, little research is conducted whether exclusion mechanisms take place and to what extent patients' perspectives are included in the final outcomes of these partnerships. Case study A dialogue meeting attended by experts, patients and patient representatives to develop a joint research agenda. Different inclusion strategies were applied during the dialogue meeting to avoid possible exclusion. METHOD Data were collected by the means of audio and video recordings, observations, document analysis and evaluative interviews. The data are clustered using a framework that divides exclusion mechanisms in three categories: circumstances, behaviour and verbal communication. The data are analysed focusing on the experiences of participants, observation of occurrence of exclusion and difference between input and outcome of the dialogue meeting. RESULTS The circumstances of the dialogue and the behaviour of the participants were experienced as mainly inclusive. Some exclusion was observed particularly with respect to verbal communication. The input of the patients was less visible in the outcome of the dialogue meeting compared to the input of the experts. CONCLUSION This case study reveals that exclusion of patients' perspective occurred during a dialogue meeting with experts, despite the fact that inclusion strategies were used and patients experienced the dialogue meeting as inclusive. To realize a more effective patient-expert partnership, more attention should be paid to the application of some additional inclusion strategies.</t>
  </si>
  <si>
    <t>Interesting article, but indirect reference to POR competencies.</t>
  </si>
  <si>
    <t>Wong, F., Stewart, D. E., Dancey, J., Meana, M., McAndrews, M-P., Bunston, T., Cheung, A.M.</t>
  </si>
  <si>
    <t>Men with prostate cancer: influence of psychological factors on informational needs and decision making</t>
  </si>
  <si>
    <t>J Psychosom Res</t>
  </si>
  <si>
    <t>13-19</t>
  </si>
  <si>
    <t>Delbanco, T., Berwick, D.M., Boufford, J.I., Edgman-Levitan, S., Ollenschlager, G., Plamping, D., Rockefeller, R.G</t>
  </si>
  <si>
    <t>Healthcare in a land called PeoplePower: nothing about me without me</t>
  </si>
  <si>
    <t>144-50</t>
  </si>
  <si>
    <t>Coulter, A.</t>
  </si>
  <si>
    <t>Patient information and shared decision-making in cancer care</t>
  </si>
  <si>
    <t>S15-6</t>
  </si>
  <si>
    <t>Barber, R., Boote, J.D., Parry, G.D., Cooper, C.L., Yeeles, P., Cook, S</t>
  </si>
  <si>
    <t>Can the impact of public involvement on research be evaluated? A mixed methods study</t>
  </si>
  <si>
    <t>health expectations</t>
  </si>
  <si>
    <t>229-41</t>
  </si>
  <si>
    <t>Pinquart, M., Duberstein, P.R.</t>
  </si>
  <si>
    <t>Information needs and decision-making processes in older cancer patients</t>
  </si>
  <si>
    <t>Crit Rev Oncol Hematol</t>
  </si>
  <si>
    <t>69-80</t>
  </si>
  <si>
    <t>Staniszewska, S., Brett, J., Mockford, C., Barber, R</t>
  </si>
  <si>
    <t>International journal of technology assessment in health care</t>
  </si>
  <si>
    <t>Benor, D.E., Delbar, V., Krulik, T.</t>
  </si>
  <si>
    <t>Measuring impact of nurisng intervention on cancer patients' ability to control symptoms</t>
  </si>
  <si>
    <t>320-34</t>
  </si>
  <si>
    <t>Brett, J., Staniszewska, S., Mockford, C., Herron-Marx, S., Hughes, J., Tysall, C., Suleman, R</t>
  </si>
  <si>
    <t>Ream, E., Richardson, A., Alexander-Dann, C.</t>
  </si>
  <si>
    <t>637-50</t>
  </si>
  <si>
    <t>Facilitating patients' coping with fatigue during chemotherapy-pilot outcomes</t>
  </si>
  <si>
    <t>Cancer nurs</t>
  </si>
  <si>
    <t>Concannon, T.W., Fuster, M., Saunders, T., Patel, K., Wong, J.B., Leslie, L.K., Lau, J</t>
  </si>
  <si>
    <t>Journal of general internal medicine</t>
  </si>
  <si>
    <t>1692-701</t>
  </si>
  <si>
    <t>Johnston, P., Boyd, R.</t>
  </si>
  <si>
    <t>Patient involvement in clinical trials of potential cancer therapeutics</t>
  </si>
  <si>
    <t>Good Clin Pract J</t>
  </si>
  <si>
    <t>831-3</t>
  </si>
  <si>
    <t>Boote, J., Baird, W., Beecroft, C</t>
  </si>
  <si>
    <t>Public involvement at the design stage of primary health research: a narrative review of case examples.</t>
  </si>
  <si>
    <t>The voice of teh breast cancer patient - a lonely cry in the wilderness</t>
  </si>
  <si>
    <t>825-8</t>
  </si>
  <si>
    <t>Calman, K., Hine, D.</t>
  </si>
  <si>
    <t>A policy framework for commissioning cancer services: a report by the expert advisory group on cancer to teh cheif medical officers of England and Wales</t>
  </si>
  <si>
    <t>London: Department of health</t>
  </si>
  <si>
    <t>Nilsen, E.S., Myrhaug, H.T., Johansen, M., Oliver, S., Oxman, A.D</t>
  </si>
  <si>
    <t>Cochrane Database of systematic reviews</t>
  </si>
  <si>
    <t>The voice of the breast cancer patient - a lonely cry in teh wilderness</t>
  </si>
  <si>
    <t>Abingdon: radcliffe Medical press</t>
  </si>
  <si>
    <t>BACKGROUND: The importance of consumer involvement in health care is widely recognised. Consumers can be involved in developing healthcare policy and research, clinical practice guidelines and patient information material, through consultations to elicit their views or through collaborative processes. Consultations can be single events, or repeated events, large or small scale. They can involve individuals or groups of consumers to allow debate; the groups may be convened especially for the consultation or be established consumer organisations. They can be organised in different forums and through different media. We anticipated finding few comparative evaluations that reliably evaluated the effects of consumer involvement. OBJECTIVES: To assess the effects of consumer involvement and compare different methods of involvement in developing healthcare policy and research, clinical practice guidelines, and patient information material. SEARCH STRATEGY: We searched: the Cochrane Consumers and Communication Review Group's Specialised Register (4 May 2006); the Cochrane Controlled Trials Register (CENTRAL) (The Cochrane Library, Issue 1 2006), MEDLINE (1966 to January Week 2 2006); EMBASE (1980 to Week 03 2006); CINAHL (1982 to December Week 2 2005), PsycINFO (1806 to January Week 3 2006); Sociological Abstracts (1952 to 24 January 2006); and SIGLE (System for Information on Grey Literature in Europe) (1980 to 2003/1). We scanned reference lists from relevant articles and contacted authors. SELECTION CRITERIA: Randomised and quasi-randomised trials, interrupted time series analyses, and controlled before-after studies assessing methods for involving consumers in developing healthcare policy and research, clinical practice guidelines or patient information material. The outcome measures were: participation or response rates of consumers; consumer views elicited; consumer influence on decisions, healthcare outcomes or resource utilisation; consumers' or professionals' satisfaction with the involvement process or resulting products; impact on the participating consumers; costs. DATA COLLECTION AND ANALYSIS: Two review authors independently selected trials for inclusion, assessed their quality and extracted data. We contacted study authors for clarification and to seek missing data. We presented results in a narrative summary and pooled data as appropriate. MAIN RESULTS: Five randomised controlled trials of moderate or low methodological quality involving 1031 participants were included. There is moderate quality evidence that involving consumers in the development of patient information material results in material that is more relevant, readable and understandable to patients, without affecting their anxiety. This 'consumer-informed' material can also improve patients' knowledge. There is low quality evidence that using consumer interviewers instead of staff interviewers in satisfaction surveys can have a small influence on the survey results. There is very low quality evidence of telephone discussions and face-to-face group meetings engaging consumers better than mailed surveys in order to set priorities for community health goals, and resulting in different priorities being set for these goals. AUTHORS' CONCLUSIONS: There is little evidence from comparative studies of the effects of consumer involvement in healthcare decisions at the population level. The studies included in this review demonstrate that randomised controlled trials are feasible for providing evidence about the effects of consulting consumers to inform these decisions</t>
  </si>
  <si>
    <t>Oliver, S., Clarke-Jones, L., Rees, R., Milne, R., Buchanan, P., Gabbay, J., Gyte, G., Oakley, A., Stein, K</t>
  </si>
  <si>
    <t>OBJECTIVES: To look at the processes and outcomes of identification and prioritisation in both national and regional R&amp;D programmes in health and elsewhere, drawing on experiences of success and failure. Also to identify the barriers to, and facilitators of, meaningful participation by consumers in research identification and prioritisation. DATA SOURCES: Electronic databases and interviews with UK consumers and research programme managers. REVIEW METHODS: A framework was devised for examining the diverse ways of involving consumers in research. It identified key distinguishing features as: the types of consumers involved; whether consumers or researchers initiated the involvement; the degree of consumer involvement (consultation, collaboration or consumer control); forums for communication (e.g. committees, surveys, focus groups); methods for decision-making; and the practicalities for implementation. Context (institutional, geographical and historical setting) and underpinning theories were considered as important variables for analysing examples of consumer involvement. This innovative framework was then applied to the review data from reports selected for inclusion and interviews. RESULTS: The study found 286 documents explicitly mentioning consumer involvement in identifying or prioritising research topics. Of these, 91 were general discussions, some of which included a theoretical analysis or a critique of research agendas from a consumer perspective, 160 reported specific efforts to include consumers in identifying or prioritising research topics and a further 51 reported consumers identifying or prioritising research topics in the course of other work. Detailed reports of 87 specific examples were identified. Most of this literature was descriptive reports by researchers who were key actors in involving consumers. A few reports were written by consumer participants. Fewer still were by independent researchers. Our conclusions are therefore not based on rigorous research, but implications for policy are drawn from individual reports and comparative analyses. CONCLUSIONS: Productive methods for involving consumers require appropriate skills, resources and time to develop and follow appropriate working practices. The more that consumers are involved in determining how this is to be done, the more research programmes will learn from consumers and about how to work with them. Further success might be expected if research programmes embarking on collaborations approach well-networked consumers and provide them with information, resources and support to empower them in key roles for consulting their peers and prioritising topics. To be worthwhile, consultations should engage consumer groups directly and repeatedly in facilitated debate; when discussing health services research, more resources and time are required if consumers are drawn from groups whose main focus of interest is not health. These barriers can largely be overcome with good leadership, purposeful outreach to consumers, investing time and effort in good communication, training and support and thereby building good working relationships and building on experience. Organised consumer groups capable of identifying research priorities also need to find ways of introducing their ideas into research programmes. Further research is suggested to develop and evaluate different training methods, information and education and other support for consumers and those wishing to involve them; to address the barriers to consumers' ideas influencing research agendas; and to carry out prospective comparative studies of different methods for involving consumers. Research about collective decision-making would also be further advanced by addressing the processes and outcomes of consensus development that involves consumers.</t>
  </si>
  <si>
    <t>Wilson, P., Mathie, E., Keenan, J., McNeilly, E., Goodman, C., Howe, A. et al</t>
  </si>
  <si>
    <t>ReseArch with Patient and Public invOlvement: a RealisT evaluation – the RAPPORT study</t>
  </si>
  <si>
    <t>Health services and delivery research</t>
  </si>
  <si>
    <t>Forsythe, L.P., Ellis, L.E., Edmundson, L., Sabharwal, R., Rein, A., Konopka, K., Frank, L</t>
  </si>
  <si>
    <t>Patient and stakeholder engagement in the PCORI pilot projects: description and lessons learned</t>
  </si>
  <si>
    <t>13-21</t>
  </si>
  <si>
    <t>Williamson, T.B.J.R.J</t>
  </si>
  <si>
    <t>Impact of public involvement in research on quality of life and society: a case study of research career trajectories</t>
  </si>
  <si>
    <t>International journal of consumer studies</t>
  </si>
  <si>
    <t>551-557</t>
  </si>
  <si>
    <t>This case study illustrates the research career trajectory of two lay researchers after they joined a Big Lottery funded study to explore loneliness and isolation among older people living in a town in the north of England, UK. The two lay researchers were of pensionable age themselves and engaged in all aspects of the research process as full members of the research team. Following research methods training and their substantive input into study design, they engaged fully in an approach of peer-interviewing of other older adults as the main study method. Following this initial exposure to undertaking research, these exemplars of public involvement in research went on to be involved in other research as co-researchers at a local and national level. Initially the paper sets out the lay researchers' personal backgrounds and expectations from involvement in research. The impact of their involvement in research on their quality of life and that of their community is presented. Latterly, the societal impact of the lay researcher's involvement is examined. The difference they made to the initial study design and conduct is described first followed by their development as substantial research resources for other studies and community initiatives. Overall the impact of these lay researchers has been significant and the paper provides an example of how involvement in research can impact on individuals and communities to great effect</t>
  </si>
  <si>
    <t>Not directly about competencies.</t>
  </si>
  <si>
    <t xml:space="preserve">No competencies identified
</t>
  </si>
  <si>
    <t>Langston, A.L., McCallum, M., Campbell, M.K., Robertson, C., Ralston, S.H</t>
  </si>
  <si>
    <t>80-7</t>
  </si>
  <si>
    <t>Carman, K.L., Dardess, P., Maurer, M., Sofaer, S., Adams, K., Bechtel, C., Sweeney, J</t>
  </si>
  <si>
    <t>Patient and family engagement: a framework for understanding the elements and developing interventions and policies</t>
  </si>
  <si>
    <t>Health Affairs</t>
  </si>
  <si>
    <t>223-31</t>
  </si>
  <si>
    <t>Telford, R., Boote, J.D., Cooper, C.L</t>
  </si>
  <si>
    <t>2009-20</t>
  </si>
  <si>
    <t>OBJECTIVE: To obtain consensus on the principles and indicators of successful consumer involvement in NHS research. DESIGN: Consensus methods were used. An expert workshop, employing the nominal group technique was used to generate potential principles and indicators. A two-round postal Delphi process was used to obtain consensus on the principles and indicators. SETTING AND PARTICIPANTS: Participants were drawn from health, social care, universities and consumer organizations. A purposive sampling strategy was used to identify people who had experience and/or knowledge of consumer involvement in NHS research. Six researchers and seven consumers participated in an expert workshop. Ninety-six people completed both rounds of the Delphi process. MAIN OUTCOME MEASURES: Consensus on principles and indicators of successful consumer involvement in NHS research. RESULTS: Eight principles were developed through an expert workshop and Delphi process, and rated as both clear and valid. Consensus was reached on at least one clear and valid indicator by which to measure each principle. CONCLUSIONS: Consensus has been obtained on eight principles of successful consumer involvement in NHS research. They may help commissioners, researchers and consumers to deepen their understanding of this issue, and can be used to guide good practice.</t>
  </si>
  <si>
    <t>Hysong, S.J., Woodard, L., Garvin, J.H., Murawsky, J., Petersen, L.A</t>
  </si>
  <si>
    <t>Publishing protocols for partnered research</t>
  </si>
  <si>
    <t>820-4</t>
  </si>
  <si>
    <t>King, G., Servais, M., Currie, M</t>
  </si>
  <si>
    <t>Measuring the Community Impacts of Research Orientated Partnerships</t>
  </si>
  <si>
    <t>http://www.impactmeasure.org</t>
  </si>
  <si>
    <t>Gamble C, Dudley L, Allam A, Bell P, Buck D, Goodare H, Hanley B, Preston J, Walker A, Williamson PR, Young</t>
  </si>
  <si>
    <t>An evidence base to optimise methods for involving patient and public contributors in clinical trials: a mixed-methods study</t>
  </si>
  <si>
    <t>BACKGROUND: In comparison with other study designs, randomised trials are regarded as particularly likely to benefit from patient and public involvement (PPI). Using mixed-methods research we investigated PPI from the perspectives of researchers and PPI contributors. METHODS: Randomised trials in receipt of funding from the Health Technology Assessment (HTA) programme between 2006 and 2010 were identified. Funding applications and board and referee comments were obtained and data relevant to PPI extracted. Chief investigators (CIs), PPI contributors and UK Clinical Research Collaboration Registered Clinical Trials Units (RCTUs) were surveyed. Interviews were conducted with researchers and PPI contributors. RESULTS: A total of 111 trials were included. Text relevant to PPI was identified in half of the trials for which the first-stage applications were available, but only one-quarter described PPI within their development. In the second stage of the application, the majority provided some text relevant to PPI, with over half having PPI in their development. Fewer than half of referees commented on PPI, and funding boards rarely provided comments in relation to PPI. Seventy-three per cent (81 of 111) of CIs responded to the survey and 98% (79 of 81) included PPI at some stage in their trial. CIs considered high impact from PPI contributors to occur more frequently in trial setup, with low or no impact being more common during trial conduct, analysis and dissemination. Only one-third of CIs provided PPI contributor contact details but all contributors contacted completed the survey. The majority of contributors felt engaged and valued by the research team. Interviews were conducted with researchers and/or PPI contributors for 28 trials identifying two main influences on perception of PPI impact: whether or not CIs expressed personal goals and plans for PPI; and the quality of their relationship with the PPI contributors. The importance of early engagement was identified, with opportunity for input thereafter limited. Three PPI roles were identified: oversight, managerial and responsive. Oversight roles, as required by funders, were associated with low impact in comparison with responsive or managerial roles. Most researchers could see some value in PPI training for researchers, although those that had received such training themselves expressed concerns about its purpose and evidence base. Training for PPI contributors was considered unnecessary, with conversational approaches preferred, although this did not appear to provide an opportunity for role negotiation. The RCTU survey response rate was 85% (39 of 46). The majority (37 of 39) reported PPI within trials co-ordinated by their unit. Trial characteristics were used by half to determine the approach to PPI. Two-thirds reported recent developments or changes in implementing plans for PPI (21 of 33). Support to PPI contributors was commonly offered through members of staff at the unit. CONCLUSIONS: PPI is occurring in the majority of trials funded by the HTA programme, but uncertainty remains about how it is assessed and valued. Early involvement, building a relationship between researchers and contributors, responsive or managerial roles, and having defined goals for PPI were associated with impact. Efficiency could be gained by utilising the RCTU network to identify and tackle challenges, and develop a risk-based approach utilising trial characteristics. Recommendations are made to trial funders and the research community. Given the difficulties for some informants in recalling PPI contributions, future research using a prospective approach would be valuable. Ethnographic research that combines observation and multi-informant interviews is likely to be informative in identifying impact. The research community needs to give further consideration to processes for selecting PPI contributors and models of implementing PPI. FUNDING:  The National Institute for Health Research Health Services and Delivery Research programme and INVOLVE.</t>
  </si>
  <si>
    <t>Worth looking at whole article for competencies. May only be indirectly stated though.</t>
  </si>
  <si>
    <t>Mental Health Research Network and INVOLVE</t>
  </si>
  <si>
    <t>Budgeting for Involvement: Practical Advice on Budgeting for Actively Involving? The Public in Research Studies</t>
  </si>
  <si>
    <t>Mental Health Research Network, London and INVOLVE, Eastleigh</t>
  </si>
  <si>
    <t>Staley, K</t>
  </si>
  <si>
    <t>‘Is it worth doing?’ Measuring the impact of patient and public involvement in research</t>
  </si>
  <si>
    <t>Research involvement and engagement</t>
  </si>
  <si>
    <t>Much of the current debate around the impact of patient/public involvement on research focuses on the lack of empirical data. While a number of systematic literature reviews have reported the various ways in which involvement makes a difference to research and the people involved, this evidence has been criticised as being weak and anecdotal. It is argued that robust evidence is still required. This review reflects on the use of quantitative approaches to evaluating impact. It concludes that the statistical evidence is weakened by not paying sufficient attention to the context in which involvement takes place and the way it is carried out. However, if scientific (systematic, quantitative, empirical) approaches are designed in a way to take these factors into account, they might not generate knowledge that is useful beyond the original context. Such approaches might not therefore enhance our understanding of when, why and how involvement makes a difference. In the context of individual research projects where researchers collaborate with patients/the public, researchers often acquire ‘new’ knowledge about life with a health condition. This new understanding can be described as experiential knowledge—‘knowledge in context’—that researchers gain through direct experience of working with patients/the public. On this basis, researchers’ accounts of their experience potentially provide a source of insight and learning to influence others, in the same way that the patient experience helps to shape research. These accounts could be improved by increasing the detail provided about context and mechanism. One of the most important contextual factors that influence the outcome of involvement is the researchers themselves and the skills, assumptions, values and priorities they start with. At the beginning of any research project, the researchers ‘don’t know what they don’t know’ until they involve patients/the public. This means that the impact of involvement within any particular project is somewhat unpredictable. The answer to the question ‘Is involvement worth doing?’ will always be ‘It depends’. Further exploration of the contextual and mechanistic factors which influence outcomes could give a stronger steer to researchers but may never accurately predict any specific impact.</t>
  </si>
  <si>
    <t>Not sure. Worth looking at whole article.</t>
  </si>
  <si>
    <t>Could contain useful information</t>
  </si>
  <si>
    <t>Morrow, E.R.F.G.P.B.J</t>
  </si>
  <si>
    <t>In the UK, researchers across the health professions are increasingly being encouraged by policymakers and research commissioners to ‘involve’ service users in research. A recent review shows there is some evidence that involving patients, carers, relatives, social or community groups directly and actively as part of the research process can improve the conduct of research studies and the impact of the findings. Yet, little is known about how involvement is played out within research studies and there is a need for more critical and consistent assessment of what constitutes quality involvement. The overall purpose of this paper is to support learning about quality service user involvement in health care research. The aim is to provide service users and researchers with a structured and consistent way to reflect and report on their experiences. A range of philosophical and social theories of power and empowerment were reviewed and synthesized to create a model of quality involvement. The analysis encompassed both service user factors (what a person feels able to do, whether they feel their potential is being fulfilled and their sense of being valued) alongside research factors (research relationships, ways of doing research, research structures). A model is presented (Quality Involvement Framework), which contributes theoretically informed perspectives about the meaning and assessment of quality service user involvement in research. The model is developed as a practical measure (a Quality Involvement Questionnaire) for researchers and service users to be more reflective about the constraints and possibilities of involvement. The tools presented here could help research teams to examine personal factors and the research contexts that influence the nature and quality of service user involvement in research. They may also help to identify reoccurring issues about quality which could inform future policy, practice and research.</t>
  </si>
  <si>
    <t>Worth looking at whole article.</t>
  </si>
  <si>
    <t>Stocks, S.J., Giles, S.J., Cheraghi-Sohi, S., Campbell, S.M</t>
  </si>
  <si>
    <t>Application of a tool for the evaluation of public and patient involvement in research</t>
  </si>
  <si>
    <t>e006390</t>
  </si>
  <si>
    <t>Kirwan, J., Heiberg, T., Hewlett, S., Hughes, R., Kvien, T., Ahlmen, M., Boers, M., Minnock, P., Saag, K., Shea, B., Suarez, A.M., Taal, E</t>
  </si>
  <si>
    <t>Journal of rheumatology</t>
  </si>
  <si>
    <t>OMERACT</t>
  </si>
  <si>
    <t>Outcomes Measures in Rheumatology</t>
  </si>
  <si>
    <t>http://www.omeract.org/patient_research_partners.html</t>
  </si>
  <si>
    <t>Langston, A.L., Campbell, M.K., Fraser, W.D., MacLennan, G.S., Selby, P.L., Ralston, S.H</t>
  </si>
  <si>
    <t>Randomized trial of intensive bisphosphonate treatment versus symptomatic management in Paget's disease of bone</t>
  </si>
  <si>
    <t>Journal of bone and mineral research</t>
  </si>
  <si>
    <t>20-31</t>
  </si>
  <si>
    <t>James Lind Alliance Priority Setting Partnership Guidebook</t>
  </si>
  <si>
    <t>http://www.jla.nihr.ac.uk/jla-guidebook/</t>
  </si>
  <si>
    <t>National Priorities for Research and Research Agenda. PCORI.</t>
  </si>
  <si>
    <t>http://www.pcori.rog/sites/default/files/PCORI-National-Priorities-and-Research-Agenda.pdf</t>
  </si>
  <si>
    <t>The British Medical Journal</t>
  </si>
  <si>
    <t>Guidance for BMJ Patient Reviewers</t>
  </si>
  <si>
    <t>http://www.bmj.com/about-bmj/resources-reviewers/guidance-patient-reviewers</t>
  </si>
  <si>
    <t>Patients Like Me.</t>
  </si>
  <si>
    <t>https://www.patientslikeme.com</t>
  </si>
  <si>
    <t>Kaatz, S., Ahmad, D., Spyropoulos, A.C., Schulman, S</t>
  </si>
  <si>
    <t>Definition of clinically relevant non-major bleeding in studies of anticoagulants in atrial fibrillation and venous thromboembolic disease in non-surgical patients: communication from the SSC of the ISTH.</t>
  </si>
  <si>
    <t>Journal of thrombosis and haemostasis</t>
  </si>
  <si>
    <t>2119-26</t>
  </si>
  <si>
    <t>Lancaster, T.R., Singer, D.E., Sheehan, M.A., Oertel, L.B., Maraventano, S.W., Hughes, R.A., Kistler, J.P</t>
  </si>
  <si>
    <t>The impact of long-term warfarin therapy on quality of life. Evidence from a randomized trial. Boston Area Anticoagulation Trial for Atrial Fibrillation Investigators</t>
  </si>
  <si>
    <t>Klok, F.A., van Kralingen, K.W., van Dijk, A.P., Heyning, F.H., Vliegen, H.W., Kaptein, A.A., Huisman, M.V</t>
  </si>
  <si>
    <t>Quality of life in long-term survivors of acute pulmonary embolism</t>
  </si>
  <si>
    <t>1432-40</t>
  </si>
  <si>
    <t>EJ, v., PL, d.E., AA, K., CD, A., PM, E., FA, K., RA, D., IC, M., DM, C., PW, K., MV, H., Middeldorp, S</t>
  </si>
  <si>
    <t>Quality of life after pulmonary embolism as assessed with SF-36 and PEmb-QoL</t>
  </si>
  <si>
    <t>500-5</t>
  </si>
  <si>
    <t>Lukas, P.S., Krummenacher, R., Biasiutti, F.D., Begre, S., Znoj, H., von Känel, R</t>
  </si>
  <si>
    <t>Association of fatigue and psychological distress with quality of life in patients with a previous venous thromboembolic event</t>
  </si>
  <si>
    <t>Thrombosis and haeomstasis</t>
  </si>
  <si>
    <t>1219-26</t>
  </si>
  <si>
    <t>Kahn, S.R., Shbaklo, H., Lamping, D.L., Holcroft, C.A., Shrier, I., Miron, M.J., Roussin, A., Desmarais, S., Joyal, F., Kassis, J., Solymoss, S., Desjardins, L., Johri, M., Ginsberg, J.S</t>
  </si>
  <si>
    <t>Determinants of health-related quality of life during the 2 years following deep vein thrombosis</t>
  </si>
  <si>
    <t>1105-12</t>
  </si>
  <si>
    <t>Noble, S., Lewis, R., Whithers, J., Lewis, S., Bennett, P</t>
  </si>
  <si>
    <t>Long-term psychological consequences of symptomatic pulmonary embolism: a qualitative study</t>
  </si>
  <si>
    <t>e004561</t>
  </si>
  <si>
    <t>Noble, S., Prout, H., Nelson, A</t>
  </si>
  <si>
    <t>Patients' Experiences of LIving with CANcer-associated thrombosis: the PELICAN study</t>
  </si>
  <si>
    <t>337-345</t>
  </si>
  <si>
    <t>Seaman, S., Nelson, A., Noble, S</t>
  </si>
  <si>
    <t>Cancer-associated thrombosis, low-molecular-weight heparin, and the patient experience: a qualitative study</t>
  </si>
  <si>
    <t>453-61</t>
  </si>
  <si>
    <t>Barbot, J</t>
  </si>
  <si>
    <t>How to build an “active” patient? The work of AIDS associations in France</t>
  </si>
  <si>
    <t>538-51</t>
  </si>
  <si>
    <t>Haywood, K., Brett, J., Salek, S. et al</t>
  </si>
  <si>
    <t>Patient and public engagement in health-related quality of life and patient-reported outcomes research: what is important and why should we care? Findings from the first ISOQOL patient engagement symposium</t>
  </si>
  <si>
    <t>Quality of life research</t>
  </si>
  <si>
    <t>1069-76</t>
  </si>
  <si>
    <t>PURPOSE: Recent years have witnessed growing international interest in the active involvement, or engagement [patient engagement (PE)], of patients and the public in health services research. However, there is limited evidence of the extent or impact of PE in health-related quality of life (HRQL) and patient-reported outcomes (PRO) research. Therefore, in October 2013, the International Society for Quality of Life research (ISOQOL) hosted its first symposium, which sought to explore the potential for PE in this field. METHODS: A 'World Café' format encouraged the exploration of three 'menu' questions' in small groups at round tables. Views, opinions and concerns were captured. A thematic analysis was undertaken, and key themes listed. RESULTS: Sixty conference attendees participated in the 'PE Café', which lasted for 90 min. A diversity of experience was communicated, with most participants positive about the potential for PE. Similarities and differences in approaches, barriers and solutions were identified. However, a key message focused on the uncertainty about how to effectively engage with patients throughout the research process. Moreover, the lack of evidence-base demonstrating the impact of PE was a significant concern. No patient partners participated in the meeting. CONCLUSION: This study describes the first international exploration of PE in HRQL and PRO research. Discussions highlighted that, in the absence of good practice guidelines, a framework or toolkit of how to embed PE within HRQL and PRO research is required. Moreover, this framework should support the rigorous evaluation of PE impact. ISOQOL should be instrumental in taking these ideas forward, actively engaging with patient partners towards shaping a future ISOQOL PE strategy.</t>
  </si>
  <si>
    <t>Raises issues but does not specifically identify competencies.</t>
  </si>
  <si>
    <t>Staniszewska, S., Haywood, K.L., Brett, J. et al</t>
  </si>
  <si>
    <t>Patient and public involvement in patient-reported outcome measures: evolution not revolution</t>
  </si>
  <si>
    <t>The patient</t>
  </si>
  <si>
    <t>79-87</t>
  </si>
  <si>
    <t>This paper considers the potential for collaborative patient and public involvement in the development, application, evaluation, and interpretation of patient-reported outcome measures (PROMs). The development of PROMs has followed a well trodden methodological path, with patients contributing as research subjects to the content of many PROMs. This paper argues that the development of PROMs should embrace more collaborative forms of patient and public involvement with patients as research partners in the research process, not just as those individuals who are consulted or as subjects, from whom data are sourced, to ensure the acceptability, relevance, and quality of research. We consider the potential for patients to be involved in a much wider range of methodological activities in PROM development working in partnership with researchers, which we hope will promote paradigmal evolution rather than revolution.</t>
  </si>
  <si>
    <t>Does not specifically address competencies</t>
  </si>
  <si>
    <t>Stiggelbout, A.M., Van der Weijden, T., de Wit, M.P. et al</t>
  </si>
  <si>
    <t>Shared decision making: really putting patients at the centre of healthcare</t>
  </si>
  <si>
    <t xml:space="preserve">BMJ   </t>
  </si>
  <si>
    <t>e256</t>
  </si>
  <si>
    <t>Esmail, L., Moore, E., Rein, A</t>
  </si>
  <si>
    <t>Journal of comparative effectiveness research</t>
  </si>
  <si>
    <t>133-45</t>
  </si>
  <si>
    <t>Wiering B, de Boer D, Delnoij D</t>
  </si>
  <si>
    <t>Staniszewska, S., Denegri, S</t>
  </si>
  <si>
    <t>Patient and public involvement in research: future challenges</t>
  </si>
  <si>
    <t>Evidence-based nursing</t>
  </si>
  <si>
    <t>Kirwan, J.R., Newman, S., Tugwell, P.S. et al</t>
  </si>
  <si>
    <t>Progress on incorporating the patient perspective in outcome assessment in rheumatology and the emergence of life impact measures at OMERACT 9</t>
  </si>
  <si>
    <t>The journal of rheumatology</t>
  </si>
  <si>
    <t>Kirwan, J.R., Bartlett, S.J., Beaton, D.E. et al</t>
  </si>
  <si>
    <t>Updating the OMERACT filter: implications for patient-reported outcomes</t>
  </si>
  <si>
    <t>1011-5</t>
  </si>
  <si>
    <t>Tugwell, P., Boers, M., Brooks, P. et al</t>
  </si>
  <si>
    <t>OMERACT: an international initiative to improve outcome measurement in rheumatology</t>
  </si>
  <si>
    <t>de Wit, M., Abma, T., Koelewijn-van, Loon M. et al</t>
  </si>
  <si>
    <t>Involving patient research partners has a significant impact on outcomes research: a responsive evaluation of the international OMERACT conferences</t>
  </si>
  <si>
    <t>Kirwan, J.R., Hewlett, S</t>
  </si>
  <si>
    <t>Patient perspective: reasons and methods for measuring fatigue in rheumatoid arthritis</t>
  </si>
  <si>
    <t>1171-3</t>
  </si>
  <si>
    <t>Kirwan, J.R., Minnock, P., Adebajo, A. et al</t>
  </si>
  <si>
    <t>Patient perspective: fatigue as a recommended patient centered outcome measure in rheumatoid arthritis</t>
  </si>
  <si>
    <t>1174-7</t>
  </si>
  <si>
    <t>Aletaha, D., Landewe, R., Karonitsch, T. et al</t>
  </si>
  <si>
    <t>Reporting disease activity in clinical trials of patients with rheumatoid arthritis: EULAR/ACR collaborative recommendations</t>
  </si>
  <si>
    <t>Annals of the rheumatic diseases</t>
  </si>
  <si>
    <t>1360-4</t>
  </si>
  <si>
    <t>Cheung, P.P., de Wit, M., Bingham, C.O. III et al</t>
  </si>
  <si>
    <t>Recommendations for the involvement of Patient Research Partners (PRP) in OMERACT working groups. A report from the OMERACT 2014 Working Group on PRP</t>
  </si>
  <si>
    <t>187-93</t>
  </si>
  <si>
    <t>OBJECTIVE: Patient participation in research is increasing; however, practical guidelines to enhance this participation are lacking. Specifically within the Outcome Measures in Rheumatology (OMERACT) organization, although patients have participated in OMERACT meetings since 2002, consensus about the procedures for involving patients in working groups has not been formalized. The objective is to develop a set of recommendations regarding patient research partner (PRP) involvement in research working groups. METHODS: We conducted a systematic literature review on recommendations/guidelines of PRP involvement in research; elaborated a structured consensus process involving multiple participants to develop a set of recommendations; and sought endorsement of recommendations by OMERACT. RESULTS: In the 18 articles included in the literature review, there was general agreement on the broad concepts for recommendations covering PRP involvement in research although they were heterogeneous in detail. Most considered PRP involvement in all phases of research with early engagement, training, and support important, but details on the content were scarce. This review informed a larger consensus-building process regarding PRP inclusion in OMERACT research. Three overarching principles and 8 recommendations were developed, discussed, and refined at OMERACT 2014. The guiding principles were endorsed during the OMERACT plenary session. CONCLUSION: These recommendations for PRP involvement in OMERACT research reinforce the importance of patient participation throughout the research process as integral members. Although the applicability of the recommendations in other research contexts should be assessed, the generalizability is expected to be high. Future research should evaluate their implementation and their effect on outcome development.</t>
  </si>
  <si>
    <t>de Wit, M.P., Berlo, S.E., Aanerud, G.J. et al</t>
  </si>
  <si>
    <t>European League against Rheumatism recommendations for the inclusion of patient representatives in scientific projects</t>
  </si>
  <si>
    <t>722-6</t>
  </si>
  <si>
    <t>OBJECTIVE: To develop recommendations to enable successful inclusion of the patient perspective in European League Against Rheumatism (EULAR)-funded scientific research projects. METHODS: The EULAR standardised operational procedures for guideline development were followed. A systematic literature review was presented during a first task force meeting, including 3 rheumatologists, 1 rheumatologist/epidemiologist, 2 allied health professionals, 2 representatives of arthritis research organisations and 7 patient representatives, resulting in 38 statements. A Delphi method was carried out to reduce and refine the statements and agree on a set of eight. Next, a survey among a wider group of experts, professionals and patient representatives (n=42), was completed. Feedback from this wider group was discussed at the second meeting and integrated in the final wording of the recommendations. Subsequently, the level of agreement of the group of experts (n=81) was re-evaluated. RESULTS: The project resulted in a definition of patient research partner and agreement on a set of eight recommendations for their involvement in research projects. These recommendations provide practical guidance for organising patient participation, capturing (1) the role of patient research partners, (2) phase of involvement, (3) the recommended number, (4) recruitment, (5) selection, (6) support, (7) training and (8) acknowledgement. CONCLUSION: Collaboration between patients and professionals in research is relatively new. Trials or effectiveness studies are not yet available. Nevertheless, it is possible to define recommendations for the inclusion of patients in research following a solid expert opinion based consensus process.</t>
  </si>
  <si>
    <t>Stamm, T.A., Nell, V., Mathis, M. et al</t>
  </si>
  <si>
    <t>Concepts important to patients with psoriatic arthritis are not adequately covered by standard measures of functioning</t>
  </si>
  <si>
    <t>487-94</t>
  </si>
  <si>
    <t>Tillett, W., Adebajo, A., Brooke, M. et al</t>
  </si>
  <si>
    <t>Patient involvement in outcome measures for psoriatic arthritis</t>
  </si>
  <si>
    <t>Gossec, L., de Wit, M., Kiltz, U. et al</t>
  </si>
  <si>
    <t>A patient-derived and patient-reported outcome measure for assessing psoriatic arthritis: elaboration and preliminary validation of the Psoriatic Arthritis Impact of Disease (PsAID) questionnaire, a 13-country EULAR initiative</t>
  </si>
  <si>
    <t>1012-9</t>
  </si>
  <si>
    <t>de Wit, M.P., Kvien, T.K., Gossec, L</t>
  </si>
  <si>
    <t>Patient participation as an integral part of patient-reported outcomes development ensures the representation of the patient voice: a case study from the field of rheumatology</t>
  </si>
  <si>
    <t>Rheumatic &amp; Musculoskeletal Diseases</t>
  </si>
  <si>
    <t>e000129</t>
  </si>
  <si>
    <t>Collaboration with patients in the design of patient-reported outcome measures: capturing the experience of fatigue in rheumatoid arthritis</t>
  </si>
  <si>
    <t>Arthritis care &amp; research</t>
  </si>
  <si>
    <t>Hewlett, S., Wit, M., Richards, P. et al</t>
  </si>
  <si>
    <t>Nierse, C.J., Schipper, K., van Zadelhoff, E. et al</t>
  </si>
  <si>
    <t>Collaboration and co-ownership in research: dynamics and dialogues between patient research partners and professional researchers in a research team</t>
  </si>
  <si>
    <t>BACKGROUND: Different strategies by which patients can be involved in research include consultation, control and collaboration. This article focuses on collaboration within research teams and considers this with reference to a research project about setting a social-scientific agenda for health research from the perspectives of patients with a chronic kidney disease (CKD). OBJECTIVE: To examine the dynamics and dialogues in a collaboration between patient research partners and professional researchers. DESIGN: A responsive methodology was used in the research project. Two patient research partners participated in the research team. Twenty-seven patients with CKD and parents of young children with CKD were interviewed, seven focus groups were organized and observations were held at a dialysis centre. RESULTS:  During the collaboration, the research partners and professional researchers engaged in a mutual learning process in all stages of the project. The professional researchers gave the research partners a sense of ownership in the research process. The research partners could relate to the lives of patients by using their experiential knowledge. In the context of collaborative working, this helped shape an agenda for research. CONCLUSION AND DISCUSSION: The active involvement of patients as research partners can add value to a research strategy, especially when research partners and professional researchers engage in a dialogue that is open, inclusive and deliberative. Issues for discussion include the possibility of 'over-involvement', the research profile and training of research partners and whether participation of patients is restricted to certain types of research.</t>
  </si>
  <si>
    <t>Duplicate. Reviewing earlier</t>
  </si>
  <si>
    <t>Abma, T.A., Nierse, C.J., Widdershoven, G.A</t>
  </si>
  <si>
    <t>Patients are increasingly actively involved in research. We depart from an approach that understands patient participation as dialogue. This idea is grounded in hermeneutic philosophy and responsive research. Patients are engaged in research via dialogues with other stakeholders. New is the inclusion of patients as research partners. Several methodological notions underpin responsive research. In two health research agenda-setting processes (intellectual disability and kidney disease), these notions have been applied and refined for collaboration with research partners in mixed research teams. The findings demonstrate that equal partnerships include involvement in all research activities from beginning to end, a focus on experiential knowledge, mutual learning, openness, and respect. Mutual learning processes help to overcome stereotypes and handle tensions. Other experiences include the financial reimbursement of research partners, and the necessity of an acceptable workload and scheme. The collaboration might then have a surplus value for the research process and for those involved</t>
  </si>
  <si>
    <t>de Wit, M., Campbell, W., FitzGerald, O. et al</t>
  </si>
  <si>
    <t>Patient participation in psoriasis and psoriatic arthritis outcome research: a report from the GRAPPA 2013 Annual Meeting</t>
  </si>
  <si>
    <t>1206-11</t>
  </si>
  <si>
    <t>Frank, L., Basch, E., Selby, J.V. et al</t>
  </si>
  <si>
    <t>The PCORI perspective on patient-centered outcomes research</t>
  </si>
  <si>
    <t>1513-4</t>
  </si>
  <si>
    <t>Frank, L., Forsythe, L., Ellis, L. et al</t>
  </si>
  <si>
    <t>Conceptual and practical foundations of patient engagement in research at the patient-centered outcomes research institute</t>
  </si>
  <si>
    <t>1033-41</t>
  </si>
  <si>
    <t>Rein, A., Esmail, L., Moore, E. et al</t>
  </si>
  <si>
    <t>Evaluative framework for patient engagement in research. Presented at: Academy Health Annual Research Meeting. Baltimore, MD</t>
  </si>
  <si>
    <t>Forsythe, L.P., Ellis, L.E., Edmundson, L. et al</t>
  </si>
  <si>
    <t>BACKGROUND: Patients and healthcare stakeholders are increasingly becoming engaged in the planning and conduct of biomedical research. However, limited research characterizes this process or its impact. OBJECTIVE: We aimed to characterize patient and stakeholder engagement in the 50 Pilot Projects funded by the Patient-Centered Outcomes Research Institute (PCORI), and identify early contributions and lessons learned. DESIGN: A self-report instrument was completed by researchers between 6 and 12 months following project initiation. PARTICIPANTS: Forty-seven principal investigators or their designees (94 % response rate) participated in the study. MAIN MEASURES Self-report of types of stakeholders engaged, stages and levels of engagement, facilitators and barriers to engagement, lessons learned, and contributions from engagement were measured. KEY RESULTS: Most (83 %) reported engaging more than one stakeholder in their project. Among those, the most commonly reported groups were patients (90 %), clinicians (87 %), health system representatives (44 %), caregivers (41 %), and advocacy organizations (41 %). Stakeholders were commonly involved in topic solicitation, question development, study design, and data collection. Many projects engaged stakeholders in data analysis, results interpretation, and dissemination. Commonly reported contributions included changes to project methods, outcomes or goals; improvement of measurement tools; and interpretation of qualitative data. Investigators often identified communication and shared leadership strategies as "critically important" facilitators (53 and 44 % respectively); lack of stakeholder time was the most commonly reported challenge (46 %). Most challenges were only partially resolved. Early lessons learned included the importance of continuous and genuine partnerships, strategic selection of stakeholders, and accommodation of stakeholders' practical needs. CONCLUSIONS: PCORI Pilot Projects investigators report engaging a variety of stakeholders across many stages of research, with specific changes to their research attributed to engagement. This study identifies early lessons and barriers that should be addressed to facilitate engagement. While this research suggests potential impact of stakeholder engagement, systematic characterization and evaluation of engagement at multiple stages of research is needed to build the evidence base</t>
  </si>
  <si>
    <t>Staniszewska, S., Brett, J., Mockford, C. et al</t>
  </si>
  <si>
    <t>See earlier comments</t>
  </si>
  <si>
    <t>Truog RD</t>
  </si>
  <si>
    <t>Patients and doctors. The evolution of a relationship</t>
  </si>
  <si>
    <t>581-5</t>
  </si>
  <si>
    <t>Laine C, Davidoff F</t>
  </si>
  <si>
    <t>Meyer UA</t>
  </si>
  <si>
    <t>Personalized medicine: a personal view</t>
  </si>
  <si>
    <t>Clinical pharmacology and therapeutics</t>
  </si>
  <si>
    <t>373-5</t>
  </si>
  <si>
    <t>Sacristan JA</t>
  </si>
  <si>
    <t>Patient-centered medicine and comparative effectiveness research</t>
  </si>
  <si>
    <t>Medicina clinica</t>
  </si>
  <si>
    <t>438-40</t>
  </si>
  <si>
    <t>Godlee F</t>
  </si>
  <si>
    <t>Outcomes that matter to patients</t>
  </si>
  <si>
    <t>e318</t>
  </si>
  <si>
    <t>Gandhi GY, Murad MH, Fujiyoshi A, Mullan RJ, Flynn DN, Elamin MB, Swiglo BA, Isley WL, Guyatt GH, Montori VM</t>
  </si>
  <si>
    <t>Patient-important outcomes in registered diabetes trials</t>
  </si>
  <si>
    <t>Rahimi K, Malhotra A, Banning A, Jenkinson C</t>
  </si>
  <si>
    <t>Outcome selection and role of patient reported outcomes in contemporary cardiovascular trials: systematic review</t>
  </si>
  <si>
    <t>C5707</t>
  </si>
  <si>
    <t>Porter M</t>
  </si>
  <si>
    <t>A strategy for health care reform. Towards a value-based system</t>
  </si>
  <si>
    <t>109-12</t>
  </si>
  <si>
    <t>Reuben DB, Tinetti ME</t>
  </si>
  <si>
    <t>Goal-oriented patient care. An alternative health outcomes paradigm</t>
  </si>
  <si>
    <t>777-9</t>
  </si>
  <si>
    <t>Jonas WB</t>
  </si>
  <si>
    <t>Scientific evidence and medical practice</t>
  </si>
  <si>
    <t>649-50</t>
  </si>
  <si>
    <t>US Food and Drug Administration</t>
  </si>
  <si>
    <t>Guidance for industry patient-reported outcome measures: use in medical product development to support labeling claims</t>
  </si>
  <si>
    <t xml:space="preserve">Health and quality of life outcomes </t>
  </si>
  <si>
    <t>Coons SJ, Kothari S, Burke LB</t>
  </si>
  <si>
    <t>The patient-reported outcome (PRO) consortium: filling measurement gaps for PRO end points to support labeling claims</t>
  </si>
  <si>
    <t>743-8</t>
  </si>
  <si>
    <t>Vieta A, Badia X, Sacristan JA</t>
  </si>
  <si>
    <t>A systematic review of patient-reported and economic outcomes: value to stake holders in the decision-making process in patients with type 2 diabetes mellitus</t>
  </si>
  <si>
    <t>1225-45</t>
  </si>
  <si>
    <t>Vieta A, Badia X, Álvarez E, Sacristan JA</t>
  </si>
  <si>
    <t>Which nontraditional outcomes should be measured in healthcare decision-making in schizophrenia? A systematic review</t>
  </si>
  <si>
    <t>Perspectives in psychiatric care</t>
  </si>
  <si>
    <t>198-207</t>
  </si>
  <si>
    <t>Lesko LJ, Zineh I, Huang S-M</t>
  </si>
  <si>
    <t>What is clinical utility and why should we care</t>
  </si>
  <si>
    <t>729-33</t>
  </si>
  <si>
    <t>Rothrock NE, Kaiser KA, Cella D</t>
  </si>
  <si>
    <t>Developing a valid patient-reported outcome measure</t>
  </si>
  <si>
    <t>737-42</t>
  </si>
  <si>
    <t>Fischer D, Stewart AL, Bloch DA, Lorig K, Laurent D, Holman H</t>
  </si>
  <si>
    <t>Capturing the patient’s view of change as a clinical outcome measure</t>
  </si>
  <si>
    <t>1157-62</t>
  </si>
  <si>
    <t>Krahn M, Naglie G</t>
  </si>
  <si>
    <t>The next step in guideline development. Incorporating patient preferences.</t>
  </si>
  <si>
    <t>436-8</t>
  </si>
  <si>
    <t>Barry MJ, Edgman-Levitan S</t>
  </si>
  <si>
    <t>Shared decision making. The pinnacle of patient-centered care</t>
  </si>
  <si>
    <t>780-1</t>
  </si>
  <si>
    <t>Marshall M, Bibby J</t>
  </si>
  <si>
    <t>Supporting patients to make the best decisions</t>
  </si>
  <si>
    <t>Keirns CC, Goold SD</t>
  </si>
  <si>
    <t>Patient-centered care and preference-sensitive decision making</t>
  </si>
  <si>
    <t>1805-6</t>
  </si>
  <si>
    <t>Rodríguez-Artalejo F, Ortún V</t>
  </si>
  <si>
    <t>General treatments versus personalized treatments</t>
  </si>
  <si>
    <t>Gest Clin Sanit</t>
  </si>
  <si>
    <t>87-88</t>
  </si>
  <si>
    <t>Stacey D, Bennett CL, Barry MJ, Col NF, Eden KB, Holmes-Rovner M, Llewellyn-Thomas H, Lyddiatt A, Légaré F, Thomson R</t>
  </si>
  <si>
    <t>Sackett DL, Richardson WS, Rosenberg W, Haynes RB</t>
  </si>
  <si>
    <t>Evidence-based medicine: how to practice and teach EBM</t>
  </si>
  <si>
    <t>New York: Churchill Livingstone</t>
  </si>
  <si>
    <t>Hartzband P, Groopman J</t>
  </si>
  <si>
    <t>Keeping the patient in the equation. Humanism and health care reform.</t>
  </si>
  <si>
    <t>554-5</t>
  </si>
  <si>
    <t>Institute of Medicine</t>
  </si>
  <si>
    <t>Initial National Priorities for Comparative Effectiveness Research</t>
  </si>
  <si>
    <t>Washington, DC: The National Academies Press</t>
  </si>
  <si>
    <t>Sox HC, Greenfield S</t>
  </si>
  <si>
    <t>DeMaría AN</t>
  </si>
  <si>
    <t>Comparative effectiveness research</t>
  </si>
  <si>
    <t>Journal of the american college of cardiology</t>
  </si>
  <si>
    <t>973-5</t>
  </si>
  <si>
    <t>Luce BR, Kramer JM, Goodman SN, Connor JT, Tunis S, Whicher D, Schwartz S</t>
  </si>
  <si>
    <t>Rethinking randomized clinical trials for comparative effectiveness research: the need for transformational change</t>
  </si>
  <si>
    <t>206-9</t>
  </si>
  <si>
    <t>Tunis SR, Stryer DB, Clancy CM</t>
  </si>
  <si>
    <t>Practical clinical trials: increasing the value of clinical research for decision making in clinical and health policy</t>
  </si>
  <si>
    <t>1624-32</t>
  </si>
  <si>
    <t>Concato J, Lawler EV, Lew RA, Gaziano M, Aslam M, Huang GD</t>
  </si>
  <si>
    <t>Observational methods in comparative effectiveness research</t>
  </si>
  <si>
    <t>American journal of medicine</t>
  </si>
  <si>
    <t>e16-23</t>
  </si>
  <si>
    <t>Rawlins M. Harveian Oration</t>
  </si>
  <si>
    <t>De testimonio: on the evidence for decisions about the use of therapeutic interventions</t>
  </si>
  <si>
    <t>2152-61</t>
  </si>
  <si>
    <t>Kravitz RL, Duan NH, Braslow J</t>
  </si>
  <si>
    <t>Evidence-based medicine, heterogeneity of treatment effects, and the trouble with averages</t>
  </si>
  <si>
    <t>661-87</t>
  </si>
  <si>
    <t>Rothwell PM</t>
  </si>
  <si>
    <t>Can overall results of clinical trials be applied to all patients?</t>
  </si>
  <si>
    <t>1616-9</t>
  </si>
  <si>
    <t>Mant M</t>
  </si>
  <si>
    <t>Can randomized trials inform clinical decisions about individual patients?</t>
  </si>
  <si>
    <t>743-6</t>
  </si>
  <si>
    <t>Simon G</t>
  </si>
  <si>
    <t>Choosing a first line antidepressant: equal on average does not mean equal for everyone</t>
  </si>
  <si>
    <t>Horwitz RI, Singer BH, Makuch RW, Viscoli CM</t>
  </si>
  <si>
    <t>Can treatment that is helpful on average be harmful to some patients? A study of the conflicting information needs of clinical inquiry and drug regulation</t>
  </si>
  <si>
    <t>395-400</t>
  </si>
  <si>
    <t>Ioannidis JP, Lau J</t>
  </si>
  <si>
    <t>Uncontrolled pearls, controlled evidence, meta-analysis and the individual patient</t>
  </si>
  <si>
    <t>709-11</t>
  </si>
  <si>
    <t>Wang R, Lagakos SW, Ware JH, Hunter DJ, Drazen JM</t>
  </si>
  <si>
    <t>Statistics in medicine. Reporting of subgroup analyses in clinical trials</t>
  </si>
  <si>
    <t>2189-24</t>
  </si>
  <si>
    <t>Yusuf S, Collins R, Peto R</t>
  </si>
  <si>
    <t>Why do we need some large simple randomized trials</t>
  </si>
  <si>
    <t>Statistics in medicine</t>
  </si>
  <si>
    <t>409-22</t>
  </si>
  <si>
    <t>Peto R, Baigent C</t>
  </si>
  <si>
    <t>Trials: the next 50 years. Large scale randomized evidence of moderate benefits</t>
  </si>
  <si>
    <t>1170-1</t>
  </si>
  <si>
    <t>Dorresteijn JAN, Visseren FLJ, Braunwald PMRE, Wassink AMJ, Paynter NP, Steyerberg EW, van der Graaf Y, Cook NR</t>
  </si>
  <si>
    <t>Estimating treatment effects for individual patients based on the results of randomized clinical trials</t>
  </si>
  <si>
    <t>Sacristán JA</t>
  </si>
  <si>
    <t>Exploratory trials, confirmatory observations: a new reasoning model in the era of patient-centered medicine</t>
  </si>
  <si>
    <t>Healy D</t>
  </si>
  <si>
    <t>The Psychopharmacologists</t>
  </si>
  <si>
    <t>Altman, London</t>
  </si>
  <si>
    <t>Jenicek M</t>
  </si>
  <si>
    <t>Clinical case reporting in evidence-based medicine</t>
  </si>
  <si>
    <t>Butterworth-Heinemann, Oxford</t>
  </si>
  <si>
    <t>Vandenbroucke JP</t>
  </si>
  <si>
    <t>In defense of case reports and case series</t>
  </si>
  <si>
    <t>330-4</t>
  </si>
  <si>
    <t>Aronson JK, Hauben M.</t>
  </si>
  <si>
    <t>Anecdotes that provide definitive evidence</t>
  </si>
  <si>
    <t>1267-9</t>
  </si>
  <si>
    <t>Charlton BC</t>
  </si>
  <si>
    <t>Individual case studies in primary health care</t>
  </si>
  <si>
    <t>Charlton BG</t>
  </si>
  <si>
    <t>Individual case studies in clinical research</t>
  </si>
  <si>
    <t>147-55</t>
  </si>
  <si>
    <t>Fontanarosa PB, DeAngelis CD</t>
  </si>
  <si>
    <t>Basic science and translational research in JAMA</t>
  </si>
  <si>
    <t>Butler D</t>
  </si>
  <si>
    <t>Translational research: crossing the valley of death</t>
  </si>
  <si>
    <t>Nature</t>
  </si>
  <si>
    <t>840-2</t>
  </si>
  <si>
    <t>Woolf SH</t>
  </si>
  <si>
    <t>The meaning of translational research and why it matters</t>
  </si>
  <si>
    <t>211-3</t>
  </si>
  <si>
    <t>Eichler HG, Abadie E, Breckenridge A, Flamion B, Gustafsson LL, Leufkens H, Rowland M, Schneider CK, Bloechl-Daum B</t>
  </si>
  <si>
    <t>Bridging the efficacy-effectiveness gap: a regulator’s perspective on addressing variability of drug response</t>
  </si>
  <si>
    <t>Nature reviews. Drug discovery</t>
  </si>
  <si>
    <t>496-506</t>
  </si>
  <si>
    <t>Feinstein AR</t>
  </si>
  <si>
    <t>Clinical judgment revisited: the distraction of quantitative models</t>
  </si>
  <si>
    <t>799-805</t>
  </si>
  <si>
    <t>Stuebe AM</t>
  </si>
  <si>
    <t>Level IV evidence. Adverse anecdote and clinical practice</t>
  </si>
  <si>
    <t>Wang CJ, Huang AT</t>
  </si>
  <si>
    <t>Integrating technology into health care. What will it take?</t>
  </si>
  <si>
    <t>569-70</t>
  </si>
  <si>
    <t>Sacristan JA, Soto J, Galende I, Hylan TR</t>
  </si>
  <si>
    <t>Randomized database studies: a new method to assess drugs’ effectiveness?</t>
  </si>
  <si>
    <t>713-5</t>
  </si>
  <si>
    <t>Fraenkel L, Fried TR</t>
  </si>
  <si>
    <t>Individualized medical decision making. Necessary, achievable, but not yet attainable</t>
  </si>
  <si>
    <t>566-9</t>
  </si>
  <si>
    <t>Wilke RA, Xu H, Denny JC, Roden DM, Krauss RM, Krauss RM, McCarty CA, Davis RL, Skaar T, Lamba J, Savova G</t>
  </si>
  <si>
    <t>The emerging role of electronic medical records in pharmacogenomics</t>
  </si>
  <si>
    <t>379-86</t>
  </si>
  <si>
    <t>1st author's Name
 &amp; year of publication</t>
  </si>
  <si>
    <t>Grady D, Berkowitz SE</t>
  </si>
  <si>
    <t>Why is a good clinical prediction rule so hard to find?</t>
  </si>
  <si>
    <t>1701-2</t>
  </si>
  <si>
    <t>Bero LA, Grilli R, Grimshaw JM, Harvey E, Oxman AD, Thomson MA</t>
  </si>
  <si>
    <t>Closing the gap between research and practice: an overview of systematic reviews of interventions to promote the implementation of research findings</t>
  </si>
  <si>
    <t>465-8</t>
  </si>
  <si>
    <t>The Association of the British Pharmaceutical Industry</t>
  </si>
  <si>
    <t>Guidance notes for patient safety and pharmacovigilance in patient support programmes</t>
  </si>
  <si>
    <t>http://www.abpi.org.uk/our-work/library/guidelines/Pages/patient-safety-pharmacovigilance-.aspx</t>
  </si>
  <si>
    <t>Full citation</t>
  </si>
  <si>
    <t>Type of publication</t>
  </si>
  <si>
    <t>Do not know</t>
  </si>
  <si>
    <t>Allen_2017a</t>
  </si>
  <si>
    <t>Allen ML, Garcia-Huidobro D, Bastian T, Hurtado GA, Linares R, Svetaz MV. Reconciling research and community priorities in participatory trials: application to Padres Informados/Jovenes Preparados. Fam Pract 2017 Jun 01;34(3):347-352.</t>
  </si>
  <si>
    <t>QL research</t>
  </si>
  <si>
    <t>see full-text article</t>
  </si>
  <si>
    <t>Not about POR competencies; it focuses on research and community priorities for collaborative research processes, in order to successfully conduct a participatory trial.</t>
  </si>
  <si>
    <t>Neumann PJ</t>
  </si>
  <si>
    <t>Allen_2017b</t>
  </si>
  <si>
    <t>What we talk about when we talk about health care costs</t>
  </si>
  <si>
    <t>Allen ML, Salsberg J, Knot M, LeMaster JW, Felzien M, Westfall JM, et al. Engaging with communities, engaging with patients: amendment to the NAPCRG 1998 Policy Statement on Responsible Research With Communities. Fam Pract 2017 Jun 01;34(3):313-321.</t>
  </si>
  <si>
    <t>585-6</t>
  </si>
  <si>
    <t>Not about POR competencies. It is about the updated Policy Statement endorsed by NAPCRG in 2015 and how to provide future directions of PR in primary care that include i) models incorporating participatory research (PR) into translational research from inception to dissemination, and (ii) increase application of PR approaches that support patient engagement in clinical settings to patient-provider relationship and practice change research.</t>
  </si>
  <si>
    <t>Brown Speights_2017</t>
  </si>
  <si>
    <t>Brown Speights JS, Nowakowski ACH, De Leon J, Mitchell MM, Simpson I. Engaging African American women in research: an approach to eliminate health disparities in the African American community. Fam Pract 2017 Jun 01;34(3):322-329.</t>
  </si>
  <si>
    <t>Not about POR competencies. It is a literature review on community-based participatory research (CBPR) in engaging African American women to achieve health equity by elucidating community, trust, communication and impact.</t>
  </si>
  <si>
    <t>Brooks RH</t>
  </si>
  <si>
    <t>Can the patient-centered outcomes research institute become relevant to controlling medical costs and improving value?</t>
  </si>
  <si>
    <t>Chung_2017</t>
  </si>
  <si>
    <t>Chung JS, Young HN, Moreno MA, Kliems H, Cox ED. Patient-centred outcomes research: brave new world meets old institutional policies. Fam Pract 2017 Jun 01;34(3):296-300.</t>
  </si>
  <si>
    <t>Not about POR competencies. It describes the resolution and impact of quandaries arising when patient stakeholders’ values and preferences conflicted with institutional policies and presents three examples of tensions between the values and preferences of patient stakeholders and institutional policies in an ongoing, PCORI-funded randomized control trial.</t>
  </si>
  <si>
    <t>Goodyear-Smith_2017</t>
  </si>
  <si>
    <t>Goodyear-Smith F. Collective enquiry and reflective action in research: towards a clarification of the terminology. Fam Pract 2017 Jun 01;34(3):268-271.
 https://academic.oup.com/fampra/issue/34/3</t>
  </si>
  <si>
    <t>Editorial/Commentary</t>
  </si>
  <si>
    <t>Not about POR competencies. It is an editorial on several challenges that collaborative research is facing including the proliferation of terminology used and engagement of end users in the research process.</t>
  </si>
  <si>
    <t>Hahn_2017</t>
  </si>
  <si>
    <t>Hahn DL, Hoffmann AE, Felzien M, LeMaster JW, Xu J, Fagnan LJ. Tokenism in patient engagement. Fam Pract 2017 Jun 01;34(3):290-295.</t>
  </si>
  <si>
    <t>Hampton JR</t>
  </si>
  <si>
    <t>The end of clinical freedom</t>
  </si>
  <si>
    <t>It is about tokenism that is defined as the practice of making perfunctory (=action or gesture carried out with a minimum of effort or reflection) or symbolic efforts to engage communities or patients. Not about POR competencies.</t>
  </si>
  <si>
    <t>British Medical Journal (clinical research edition)</t>
  </si>
  <si>
    <t>Kwan_2017</t>
  </si>
  <si>
    <t>Kwan BM, Jortberg B, Warman MK, Kane I, Wearner R, Koren R, et al. Stakeholder engagement in diabetes self-management: patient preference for peer support and other insights. Fam Pract 2017 Jun 01;34(3):358-363.</t>
  </si>
  <si>
    <t>Not about POR competencies. Its aim was to use the Boot Camp Translation (BCT) method to engage patient, practice, community resource and research stakeholders in translation of evidence about self-management support (SMS) and diabetes distress into mutually acceptable care models and to inform patient-centred outcomes research (PCOR). It describes barriers and facilitators to do so. Background paper?</t>
  </si>
  <si>
    <t>Macaulay_2017</t>
  </si>
  <si>
    <t>1237-8</t>
  </si>
  <si>
    <t>Macaulay AC. Participatory research: What is the history? Has the purpose changed?. Fam Pract 2017 Jun 01;34(3):256-258.</t>
  </si>
  <si>
    <t>Editorial on the history and purposes of participatory research; not about POR competencies.</t>
  </si>
  <si>
    <t>MacFarlane_2017</t>
  </si>
  <si>
    <t>MacFarlane A, Galvin R, O'Sullivan M, McInerney C, Meagher E, Burke D, et al. Participatory methods for research prioritization in primary care: an analysis of the World Cafe approach in Ireland and the USA. Fam Pract 2017 Jun 01;34(3):278-284.</t>
  </si>
  <si>
    <t>Huang ES, Shook M, Jin L, Chin MH, Meltzer DO</t>
  </si>
  <si>
    <t>Not about POR competencies. It describes the use of World Cafés as a participatory method for research prioritization with marginalized communities in Ireland and the USA using the adapted conceptual framework for patient engagement.</t>
  </si>
  <si>
    <t>The impact of patient preferences on the cost-effectiveness of intensive glucose control in older patients with new-onset diabetes</t>
  </si>
  <si>
    <t>Portalupi_2017</t>
  </si>
  <si>
    <t>Portalupi LB, Lewis CL, Miller CD, Whiteman-Jones KL, Sather KA, Nease DEJ, et al. Developing a patient and family research advisory panel to include people with significant disease, multimorbidity and advanced age. Fam Pract 2017 Jun 01;34(3):364-369.</t>
  </si>
  <si>
    <t>359-64</t>
  </si>
  <si>
    <t>Not about POR competencies. It describe the process of developing a standing patient (who have
 experience with significant disease, multimorbidity, and/or advanced age) and family advisory panel to incorporate this population’s voice into research in the USA.</t>
  </si>
  <si>
    <t>Ramsden_2017</t>
  </si>
  <si>
    <t>Sacristán JA, Costi M, Valladares A, Dilla T</t>
  </si>
  <si>
    <t>Ramsden VR, Rabbitskin N, Westfall JM, Felzien M, Braden J, Sand J. Is knowledge translation without patient or community engagement flawed?. Fam Pract 2017 Jun 01;34(3):259-261.</t>
  </si>
  <si>
    <t>Health economics: the start of clinical freedom</t>
  </si>
  <si>
    <t>BMC health services research</t>
  </si>
  <si>
    <t>It is about the use and implementation of authentic engagement in the development of presentations and manuscripts which evolve from research that has engaged patients/individuals and/or communities. Not about POR competencies.</t>
  </si>
  <si>
    <t>Redman_2017</t>
  </si>
  <si>
    <t>Redman RM, Reinsvold MC, Reddy A, Bennett PE, Hoerauf JM, Puls KM, et al. A successful model for longitudinal community-engaged health research: the 2040 Partners for Health Student Program. Fam Pract 2017 Jun 01;34(3):341-346.</t>
  </si>
  <si>
    <t>Evidence from randomized controlled trials, meta-analyses, and subgroup analyses</t>
  </si>
  <si>
    <t>It is a description of community-based participatory research (CBPR), an emerging approach to
 collaborative research aimed at creating locally effective and sustainable interventions. The 2040
 Partners for Health student program is used as an example and unique model of longitudinal CBPR to analyze its components and illuminate both challenges and opportunities inherent in community engagement. Not about POR competencies. Background paper?</t>
  </si>
  <si>
    <t>Salsberg_2017a</t>
  </si>
  <si>
    <t>1253-4</t>
  </si>
  <si>
    <t>Salsberg J, Macridis S, Garcia Bengoechea E, Macaulay AC, Moore S, KSDPP School Travel Planning Committee. The shifting dynamics of social roles and project ownership over the lifecycle of a community-based participatory research project. Fam Pract 2017 Jun 01;34(3):305-312.</t>
  </si>
  <si>
    <t>Not about POR competencies. It examines a community based participatory research (CBPR) project over its life course. It describes its evolution of ownership from project initiation by an academic (non-community) to maturation, independence, and its maintenance using use social network analysis. It also documents a shift in ownership from academic to community partners, indicating community self-determination over the research process.</t>
  </si>
  <si>
    <t>Salsberg_2017b</t>
  </si>
  <si>
    <t>Medicine-based evidence</t>
  </si>
  <si>
    <t>Salsberg J, Macridis S, Garcia Bengoechea E, Macaulay AC, Moore S, KSDPP School Travel Planning Committee. Engagement strategies that foster community self-determination in participatory research: Insider ownership through outsider championship. Fam Pract 2017 Jun 01;34(3):336-340</t>
  </si>
  <si>
    <t>Not about POR competencies. This study follows the trajectory of a community-academic partnership (see Salsberg_2017a) from the perspective of the project stakeholders, which actions and strategies over the lifespan of the research led to the observed shift in ownership and decision-making from the original external
 academics to the community stakeholders.</t>
  </si>
  <si>
    <t>Sand_2017</t>
  </si>
  <si>
    <t>Sand J, Felzien M, Haeme R, Tapp H, Derkowski D, Westfall JM. The North American Primary Care Research Group's Patient and Clinician Engagement Program (PaCE): Demystifying patient engagement through a dyad model. Fam Pract 2017 Jun 01;34(3):285-289.</t>
  </si>
  <si>
    <t>Sharma_2017</t>
  </si>
  <si>
    <t>Sharma AE, Grumbach K. Engaging patients in primary care practice transformation: theory, evidence and practice. Fam Pract 2017 Jun 01;34(3):262-267.
 This is a duplicate found in POR M7 Rev.</t>
  </si>
  <si>
    <t>Dublicate in POR M&amp; Rev.</t>
  </si>
  <si>
    <t>Sofolahan-Oladeinde_2017</t>
  </si>
  <si>
    <t>Sofolahan-Oladeinde Y, Newhouse RP, Lavallee DC, Huang JC, Mullins CD. Early assessment of the 10-step patient engagement framework for patient-centred outcomes research studies: the first three steps. Fam Pract 2017 Jun 01;34(3):272-277.</t>
  </si>
  <si>
    <t>Not about POR competencies, but the article refers to the a) development of a 10-step framework that provides methodological guidance for patient engagement throughout the research process, and b) the remerged themes that include the impact of patient engagement, challenges and barriers of engagement, and the realities of patient engagement. It may be helpful for our study as a background paper?</t>
  </si>
  <si>
    <t>Tapp_2017</t>
  </si>
  <si>
    <t>Tapp H, Derkowski D, Calvert M, Welch M, Spencer S. Patient perspectives on engagement in shared decision-making for asthma care. Fam Pract 2017 Jun 01;34(3):353-357.</t>
  </si>
  <si>
    <t>It is a case study of patient engagement in outcomes research and examine the variety of roles patients are engaged in and the associated impact on the study. Not about POR competencies.</t>
  </si>
  <si>
    <t>Westfall_2017a</t>
  </si>
  <si>
    <t>Westfall JM, Zittleman LK. Quandaries in patient and community engagement in research. Fam Pract 2017 Jun 01;34(3):253-255.</t>
  </si>
  <si>
    <t>It is an editorial on patient and community engagement in research. Not about POR competencies.</t>
  </si>
  <si>
    <t>Westfall_2017b</t>
  </si>
  <si>
    <t>Westfall JM, Zittleman L, Felzien M, Ringel M, Lakin A, Nease D, et al. Institutional review board training when patients and community members are engaged as researchers. Fam Pract 2017 Jun 01;34(3):301-304.</t>
  </si>
  <si>
    <t>It is not about POR competencies. It rather refers to the development of a community training program in designing and implementing human participants' protection in research.</t>
  </si>
  <si>
    <t>Wright_2017</t>
  </si>
  <si>
    <t>Wright LA, King DK, Retrum JH, Helander K, Wilkins S, Boggs JM, et al. Lessons learned from community-based participatory research: establishing a partnership to support lesbian, gay, bisexual and transgender ageing in place. Fam Pract 2017 Jun 01;34(3):330-335.</t>
  </si>
  <si>
    <t>It is about a study to establish a LGBT ageing in place model called Seniors Using Supports To Age In Neighborhoods (SUSTAIN) in order to reduce the isolation of those people. Not about POR competencies.</t>
  </si>
  <si>
    <t>Total:</t>
  </si>
  <si>
    <t>Duplicates are numbered (removed: hide row)</t>
  </si>
  <si>
    <t>Same as (retained)</t>
  </si>
  <si>
    <t>NEWLY IDENTIFIED</t>
  </si>
  <si>
    <t>Fouad, M.N, Partridge, E., Wynn, T., Green, B.L, Kohler, C., Nagy, S.</t>
  </si>
  <si>
    <t>Statewide Tuskegee Alliance for clinical trials. A community coalition to enhance minority participation in medical research</t>
  </si>
  <si>
    <t>Reviewer 1 (1-34)</t>
  </si>
  <si>
    <t>Reviewer 2</t>
  </si>
  <si>
    <t>Reviewer 3 (35-68)</t>
  </si>
  <si>
    <t>Reviewer 4</t>
  </si>
  <si>
    <t>Reviewer 5 (69-103)</t>
  </si>
  <si>
    <t>Reviewer 6</t>
  </si>
  <si>
    <t>Reviewer 7 (104-134)</t>
  </si>
  <si>
    <t>Reviewer 8</t>
  </si>
  <si>
    <t>Reviewer 1 (135-285)</t>
  </si>
  <si>
    <t xml:space="preserve"> Reviewer 7 &amp; 6 ID # 588 - 739</t>
  </si>
  <si>
    <t>Reviewer 6 #740-939 AND #756-1-756-10</t>
  </si>
  <si>
    <t>Reviewer 8  #740-939 AND #940-1131 AND #756-1-756-10</t>
  </si>
  <si>
    <t>Reviewer 2 #940-1131</t>
  </si>
  <si>
    <t>Reviewer 5</t>
  </si>
  <si>
    <t>Reviewer 3</t>
  </si>
  <si>
    <t>Reviewer 5 - review title</t>
  </si>
  <si>
    <t xml:space="preserve">Reviewer 3 title </t>
  </si>
  <si>
    <t xml:space="preserve">Reviewer 5 - abst </t>
  </si>
  <si>
    <t>Reviewer 3 - abst</t>
  </si>
  <si>
    <t xml:space="preserve">Reviewer 5 - title review </t>
  </si>
  <si>
    <t>Reviewer 3 - title review</t>
  </si>
  <si>
    <t>Reviewer 5 - abst</t>
  </si>
  <si>
    <t>Reviewer 1</t>
  </si>
  <si>
    <t xml:space="preserve">Abma, T  </t>
  </si>
  <si>
    <t>Abma, T; Baur,Vivianne</t>
  </si>
  <si>
    <t>I looked briefly at the article and I looked it up in MEDLINE. It is classified as a journal article not a review. One of the subject headings *Program Evaluation / mt [Methods] suggests that this article is about methods regarding program evaluation. Having said that in the abstract it says “The first section provides a theoretical and empirical overview, describing the evolution of this new field of practice.” which suggests it could be. When I limit to reviews (the broadest possible version) the article is not captured. So I don’t think it is a review. Mimi | Noreen: We won’t include this one</t>
  </si>
  <si>
    <t>It is a report (grey literature)on training and support; not on POR competencies. My first thought was to use it as a background paper. In a second thought and after discussing it, I would include it and translate the training and support areas/needs as competencies required for POR.</t>
  </si>
  <si>
    <t>Excluded by N and V in abstract review</t>
  </si>
  <si>
    <t>Reviewer 7</t>
  </si>
  <si>
    <t>Excluded by M and D in full-text review</t>
  </si>
  <si>
    <t>No - not competences</t>
  </si>
  <si>
    <t xml:space="preserve">would need to see how patient engagement is done; abstract does not address competencies </t>
  </si>
  <si>
    <r>
      <rPr>
        <strike/>
        <sz val="10"/>
        <rFont val="Arial"/>
        <family val="2"/>
      </rPr>
      <t>n/a</t>
    </r>
    <r>
      <rPr>
        <sz val="10"/>
        <rFont val="Arial"/>
        <family val="2"/>
      </rPr>
      <t xml:space="preserve">
systematic review (SR)</t>
    </r>
  </si>
  <si>
    <t>To develop recommendations to enable successful inclusion of the patient perspective in European League Against Rheumatism (EULAR)-funded scientific research projects. The EULAR standardised operational procedures for guideline development were followed.
This publication does not include any theoretical framework, based on which their study was founded. I'd suggest writing: "n/a"</t>
  </si>
  <si>
    <t xml:space="preserve">       Patient-Oriented Researcher Pathways - October 23, 2017         </t>
  </si>
  <si>
    <t>MEDLINE Search - POR M7 Rev (699 references; after duplicates were removed 598 references)</t>
  </si>
  <si>
    <t>Type of Publication</t>
  </si>
  <si>
    <t xml:space="preserve">Initial (n=134) </t>
  </si>
  <si>
    <t>Duplicates (n=24)</t>
  </si>
  <si>
    <t>Revised (n=110)</t>
  </si>
  <si>
    <t xml:space="preserve">Abstract Review
(Include) </t>
  </si>
  <si>
    <t>Title Review
(Include)</t>
  </si>
  <si>
    <t>Include
(use '1')</t>
  </si>
  <si>
    <t>Exclude
(use '1')</t>
  </si>
  <si>
    <t>???</t>
  </si>
  <si>
    <t>Include for abstract review</t>
  </si>
  <si>
    <t xml:space="preserve">INTRODUCTION:
Public involvement in research is founded on the core principle that people who
are affected by research have a right to have a say in what and how research is
undertaken. In recent years, there has been a growth of interest in public involvement
as well as increasing requirements for involvement from research funders. This
has led to an understandable concern to know exactly what difference involvement
makes. There has been much interest in obtaining evidence to demonstrate added
value and to find out where and when involvement brings the greatest benefits.
This area of enquiry has come to be framed in terms of the impact of public involvement
in research. This report summarises the findings from a literature review that
aimed to increase our knowledge of the evidence of the impact of public involvement
on health and social care research. The project was commissioned by INVOLVE.
The work was carried out by Kristina Staley from TwoCan Associates with support
from Maryrose Tarpey, Helen Hayes and Sarah Buckland at the INVOLVE
Co-ordinating Centre. The work was overseen by an advisory group. METHODS USED:
The project involved carrying out a structured review of the literature
obtained from: a collection of articles at the INVOLVE Coordinating Centre; a
systematic search of electronic databases; requests for ‘grey’ literature sent
out to networks via INVOLVE. Relevant articles were identified by applying inclusion
and exclusion criteria at a number of stages. A total of 89 articles met all
the criteria and were considered relevant for an in-depth review. This was
carried out using a framework which helped with categorising the evidence of different
types of impact and drawing out common themes. CONTEXT TO THE FINDINGS: There
is huge variation in how the evidence of the impact of public involvement has
been assessed and reported. The impact of involvement is also highly
context-specific. This makes it difficult to judge the quality of the evidence
that is available or to draw any general conclusions. The vast majority of the
evidence of impact is based on the views of researchers and members of the
public who have worked together on a research project. Most often these views
have been obtained informally. Although there is not a consistent approach to
assessing impact, or describing it, very similar benefits and costs are consistently
reported. FINDINGS FROM THE LITERATURE REVIEW: Based on the evidence from this
review, public involvement in research has had a variety of impacts, including
impact on the research (at all stages and levels), on the members of the public
who were involved, on the researchers, on participants, on community organisations
and the wider community. It has also influenced whether the results of research
have been used to bring about change. Based on their experience of public
involvement in research, both researchers and the public have concluded that
there are a number of factors which influence whether involvement makes a difference.
These include long-term involvement, involvement throughout a project, and
training and support for the people involved. Some researchers have reflected
on how to assess the impact of involvement and when and how best to involve the
public in research. Their main conclusions have been that it is difficult to
assess the impact of involvement or to predict where involvement would have the
greatest impact. More work is needed to clarify the added value of involvement
in different research contexts. DISCUSSION: Challenges for this review.  The main challenges for this review lay in: identifying
relevant articles, because of inconsistencies in the use of terms such as ‘involvement’,
as well as inconsistencies in describing and reporting on impact; the limited
amount of evidence of impact. This partly reflects the inherent problem of
assessing impact and also partly reflects the lack of structure and guidance on
reporting on involvement in peer-reviewed journals. The current research
culture also encourages researchers to simply report the results, rather than
describe the ‘lessons learnt’ as part of the process; there were a number of
gaps in the evidence, the most notable being the lack of articles on the impact
of public involvement on research funding and commissioning. Other gaps, for
example the lack of evidence of the impact of involvement on the analysis of quantitative
data, may reflect a lack of involvement, rather than a lack of evidence. MAIN
THEMES IDENTIFIED IN THE REVIEW: In spite of the limitations, some strong and consistent
themes emerged from the review. Based on an assessment of where there appears
to be the most evidence, some of the strongest themes were: public involvement
was reported to increase recruitment to all types of research; public
involvement was reported to be of particular value in qualitative research
where participants are asked to share their views and experiences; public
involvement was reported to be of particular value in clinical trials where it
helped to improve trial design and ensured the use of relevant  outcome measures; public involvement was most
frequently reported to benefit the people involved as well as the research
participants. STRENGTHENING THE EVIDENCE BASE: Based on this review the
strength of the evidence base around impact of involvement could be improved
by: producing guidance on how to report on the impact of involvement in journal
articles and reports; finding more consistent and robust ways of assessing
impact; helping researchers and the public to find the most useful ways of
telling the ‘story of involvement’.
</t>
  </si>
  <si>
    <t>abstract not available</t>
  </si>
  <si>
    <t>Same as paper #52</t>
  </si>
  <si>
    <t>if excluded, rationale</t>
  </si>
  <si>
    <t xml:space="preserve">Abstract </t>
  </si>
  <si>
    <t xml:space="preserve">Final Decision - progress to full text review </t>
  </si>
  <si>
    <t>not on competncies</t>
  </si>
  <si>
    <t>not on POR</t>
  </si>
  <si>
    <t>does not address POR</t>
  </si>
  <si>
    <t>does not address comptencies</t>
  </si>
  <si>
    <t>does not address competencie</t>
  </si>
  <si>
    <t>same as #60</t>
  </si>
  <si>
    <t>same as #64</t>
  </si>
  <si>
    <t>reviewers 5 and 6 (69-103)</t>
  </si>
  <si>
    <t>same as #72</t>
  </si>
  <si>
    <t xml:space="preserve">reviewer 7 and 8 104 - 134 </t>
  </si>
  <si>
    <t xml:space="preserve">Reviewers </t>
  </si>
  <si>
    <t xml:space="preserve">1 and 2   #1 - 34 </t>
  </si>
  <si>
    <t xml:space="preserve">Totals </t>
  </si>
  <si>
    <t xml:space="preserve">Same as #40 </t>
  </si>
  <si>
    <t>INCLUDE</t>
  </si>
  <si>
    <t xml:space="preserve">EXCLUDE </t>
  </si>
  <si>
    <t>RATIONALE FOR EXCLUDE</t>
  </si>
  <si>
    <t>does not address competeinces</t>
  </si>
  <si>
    <t>no reference to POR</t>
  </si>
  <si>
    <t>no references to competencies</t>
  </si>
  <si>
    <t>no reference to POR competencies</t>
  </si>
  <si>
    <t>no competencies addressed</t>
  </si>
  <si>
    <t>no competencies addressed; not on our topic</t>
  </si>
  <si>
    <t>does not address POR competencies</t>
  </si>
  <si>
    <t xml:space="preserve">does not address POR competencies; not a review paper </t>
  </si>
  <si>
    <t>nor a reivew article</t>
  </si>
  <si>
    <t xml:space="preserve">does not address POR competences; not a review paper </t>
  </si>
  <si>
    <t>does not address POR; not a review paper</t>
  </si>
  <si>
    <t xml:space="preserve">not about POR competences </t>
  </si>
  <si>
    <t xml:space="preserve">not about POR competences; not a review paper </t>
  </si>
  <si>
    <t>not about POR</t>
  </si>
  <si>
    <t>not a review paper</t>
  </si>
  <si>
    <t>not a review article; not about competencies</t>
  </si>
  <si>
    <t xml:space="preserve">not about POR: not a review article </t>
  </si>
  <si>
    <t>not about POR; not about research</t>
  </si>
  <si>
    <t xml:space="preserve">not a review article; </t>
  </si>
  <si>
    <t>not about POR; not a review article</t>
  </si>
  <si>
    <t>not about POR, no competencies</t>
  </si>
  <si>
    <t>not aout POR</t>
  </si>
  <si>
    <t xml:space="preserve">not a review article </t>
  </si>
  <si>
    <t xml:space="preserve">not about POR competencies </t>
  </si>
  <si>
    <t>not a reivew article</t>
  </si>
  <si>
    <t xml:space="preserve">not a review article; no ompetencies  </t>
  </si>
  <si>
    <t xml:space="preserve">not a reivew article; not about  POR </t>
  </si>
  <si>
    <t xml:space="preserve">not about POR; not health research </t>
  </si>
  <si>
    <t xml:space="preserve">not POR; not health research </t>
  </si>
  <si>
    <t xml:space="preserve">not POR; not a review article </t>
  </si>
  <si>
    <t>not POR; not a reivew article</t>
  </si>
  <si>
    <t>not heath research</t>
  </si>
  <si>
    <t>not POR; not a review article</t>
  </si>
  <si>
    <t>Anderson,E. .</t>
  </si>
  <si>
    <t>not POR; not a review</t>
  </si>
  <si>
    <t>not POR; not a review paper</t>
  </si>
  <si>
    <t xml:space="preserve">include on title, not POR on abstract </t>
  </si>
  <si>
    <t>not POR ;not a reivew paper</t>
  </si>
  <si>
    <t>not POR; not a reivew paper</t>
  </si>
  <si>
    <t>not  POR</t>
  </si>
  <si>
    <t xml:space="preserve">not POR; not a review paper </t>
  </si>
  <si>
    <t xml:space="preserve">not POR; not health research  </t>
  </si>
  <si>
    <t>not POR; not a review papr</t>
  </si>
  <si>
    <t xml:space="preserve">not POR  </t>
  </si>
  <si>
    <t>not competencies</t>
  </si>
  <si>
    <t>'Nothing about us without us': Considerations for research involving young people.</t>
  </si>
  <si>
    <t>Educational research - to IRB or not to IRB</t>
  </si>
  <si>
    <t xml:space="preserve">not competencies </t>
  </si>
  <si>
    <t>not a review papr</t>
  </si>
  <si>
    <t xml:space="preserve">no POR competencies </t>
  </si>
  <si>
    <t>Sloper, P. &amp; Lightfoot, J. (citation #26 from Bailey et al #756)</t>
  </si>
  <si>
    <t>title review</t>
  </si>
  <si>
    <t xml:space="preserve">title review  (reviewer 3) </t>
  </si>
  <si>
    <t xml:space="preserve">abst review (reviewer 5) </t>
  </si>
  <si>
    <t>Abst review (Reviewer 3)</t>
  </si>
  <si>
    <t>Note: for columns M through S:   0= exclude; 1=include</t>
  </si>
  <si>
    <t>1 (interesting as a  background paper)</t>
  </si>
  <si>
    <t xml:space="preserve">discusses patient engagement in care, but not in research </t>
  </si>
  <si>
    <t xml:space="preserve">concur with reviewer 1: does not address POR competencies </t>
  </si>
  <si>
    <t xml:space="preserve">total </t>
  </si>
  <si>
    <t>Excluded by two reveiwers in abstract review</t>
  </si>
  <si>
    <t>Excluded by two reviewers  in abstract review</t>
  </si>
  <si>
    <t>Will review once/if available// not available</t>
  </si>
  <si>
    <t xml:space="preserve">Will review once/if available/ paper not retrived </t>
  </si>
  <si>
    <t>Will review once/if available/paper not retrieved</t>
  </si>
  <si>
    <t xml:space="preserve">Cannot find/paper not available </t>
  </si>
  <si>
    <t xml:space="preserve">Triad Decision: after title/abstract review </t>
  </si>
  <si>
    <t>Dyad Final Decision (duplicates not counted)</t>
  </si>
  <si>
    <t>one of the 21 is a duplicate</t>
  </si>
  <si>
    <t xml:space="preserve">Chalmers et al </t>
  </si>
  <si>
    <t>23 duplicattes in this full text review -- 134 lines = 111 actual reviewed.</t>
  </si>
  <si>
    <t xml:space="preserve">same as #5 </t>
  </si>
  <si>
    <t>counted in #5</t>
  </si>
  <si>
    <t>same as #68</t>
  </si>
  <si>
    <t>same as # 15</t>
  </si>
  <si>
    <t>same as #133</t>
  </si>
  <si>
    <t>Note:  same as #113 and #13</t>
  </si>
  <si>
    <t>Same as #2 and #113</t>
  </si>
  <si>
    <t>same as #2 and #13; counted in #2</t>
  </si>
  <si>
    <t>same as # 3 and # 86</t>
  </si>
  <si>
    <t>Note same as #8 and #97</t>
  </si>
  <si>
    <t>same as #52 and #8; counted in #8</t>
  </si>
  <si>
    <t>same as #8 and #87; counted in #8</t>
  </si>
  <si>
    <t>same as #20; counted in #20</t>
  </si>
  <si>
    <t>Does not refer to competencies. Note - same as #95</t>
  </si>
  <si>
    <t xml:space="preserve">Note sams as # 96 counted here </t>
  </si>
  <si>
    <t>Note - same as #102</t>
  </si>
  <si>
    <t xml:space="preserve">link no lonber avaialble </t>
  </si>
  <si>
    <t xml:space="preserve"> What difference does patient and public involvement make and what are its pathways to impact? Qualitative study of patients and researchers from a cohort of randomised clinical trials. PLOS One. 2015.</t>
  </si>
  <si>
    <t>Dudley L, Gamble C, Preston J, Buck D, EPIC Patient Advisory Group, Hanley B, Williamson P, Young B.</t>
  </si>
  <si>
    <t xml:space="preserve">Same as #1; counted there </t>
  </si>
  <si>
    <t xml:space="preserve">no competencies; same as #36; </t>
  </si>
  <si>
    <t>does not address comptencies; same as #104</t>
  </si>
  <si>
    <t>same as #52; counted in #8</t>
  </si>
  <si>
    <t>same as #29; counted in #29</t>
  </si>
  <si>
    <t>same as #103</t>
  </si>
  <si>
    <t>same as #83; counted in #83</t>
  </si>
  <si>
    <t>F</t>
  </si>
  <si>
    <t xml:space="preserve">no competnecies </t>
  </si>
  <si>
    <t xml:space="preserve">not POR competencies  </t>
  </si>
  <si>
    <t>Beresford, B. (citation #3 from Bailey et al #124)</t>
  </si>
  <si>
    <t>Mogensen, L.  (citation # 21 from Bailey et al #124)</t>
  </si>
  <si>
    <t>Street, C. &amp; Herts, B. (citation #28 from Bailey et al  #124)</t>
  </si>
  <si>
    <t>Delman, J. (citation #11 from Bailey et al #124)</t>
  </si>
  <si>
    <t>Lightfoot, J. &amp; Sloper, P. (citation # 18 from Bailey et al #124)</t>
  </si>
  <si>
    <t>Kembhavi, G. &amp; Wirz, S. (citation # 15 from Bailey et al #124)</t>
  </si>
  <si>
    <t>VIPER (citation # 32 from Bailey et al #124)</t>
  </si>
  <si>
    <t>VIPER (citation # 34 from Bailey et al #124)</t>
  </si>
  <si>
    <t xml:space="preserve">Allsop, M. J., Holt, R. J., Levesley, M. C. &amp; Bhakta, B. (Citation #1 from Bailey et al, #124) </t>
  </si>
  <si>
    <t>less 1 see line 686 (Bailey citation)</t>
  </si>
  <si>
    <t>756- (or 124 -1)</t>
  </si>
  <si>
    <t xml:space="preserve">FINAL DECISION title/Abstract review  </t>
  </si>
  <si>
    <t>duplicate # 26</t>
  </si>
  <si>
    <t>duplicate # 27</t>
  </si>
  <si>
    <t xml:space="preserve">(21 duplicates) </t>
  </si>
  <si>
    <t xml:space="preserve">knowledge and skills are mentioned but no statement of what they are; no competencies preovided  </t>
  </si>
  <si>
    <t>135 (108_21)</t>
  </si>
  <si>
    <t>Blair</t>
  </si>
  <si>
    <t>Mallidou AA, Frisch N, Doyle-Waters MM, MacLeod MLP, Ward J, Atherton P. Patient-Oriented Research Competencies in Health (PORCH) for patients, healthcare providers, decision-makers and researchers: protocol of a scoping review. Syst Rev. 2018 Jul 19;7(1):101. doi: 10.1186/s13643-018-0762-1.</t>
  </si>
  <si>
    <t>Published Article</t>
  </si>
  <si>
    <t>Duplicate with #68, #69; retain #69</t>
  </si>
  <si>
    <r>
      <t>does not address competencies; same as</t>
    </r>
    <r>
      <rPr>
        <strike/>
        <sz val="11"/>
        <color rgb="FF000000"/>
        <rFont val="Calibri"/>
        <family val="2"/>
      </rPr>
      <t xml:space="preserve"> #60</t>
    </r>
    <r>
      <rPr>
        <sz val="11"/>
        <color rgb="FFFF0000"/>
        <rFont val="Calibri"/>
        <family val="2"/>
      </rPr>
      <t xml:space="preserve"> #61</t>
    </r>
  </si>
  <si>
    <r>
      <t xml:space="preserve">same as </t>
    </r>
    <r>
      <rPr>
        <sz val="11"/>
        <color rgb="FFFF0000"/>
        <rFont val="Calibri"/>
        <family val="2"/>
      </rPr>
      <t xml:space="preserve">#49, </t>
    </r>
    <r>
      <rPr>
        <sz val="11"/>
        <color rgb="FF000000"/>
        <rFont val="Calibri"/>
        <family val="2"/>
      </rPr>
      <t>#69</t>
    </r>
    <r>
      <rPr>
        <sz val="11"/>
        <color rgb="FFFF0000"/>
        <rFont val="Calibri"/>
        <family val="2"/>
      </rPr>
      <t xml:space="preserve"> retain #69</t>
    </r>
  </si>
  <si>
    <r>
      <t>same as #22;</t>
    </r>
    <r>
      <rPr>
        <sz val="11"/>
        <color rgb="FFFF0000"/>
        <rFont val="Calibri"/>
        <family val="2"/>
      </rPr>
      <t xml:space="preserve"> counted in</t>
    </r>
    <r>
      <rPr>
        <sz val="11"/>
        <color rgb="FF000000"/>
        <rFont val="Calibri"/>
        <family val="2"/>
      </rPr>
      <t xml:space="preserve"> #22 </t>
    </r>
  </si>
  <si>
    <r>
      <t>not on competncies; Note same as #86,</t>
    </r>
    <r>
      <rPr>
        <sz val="11"/>
        <rFont val="Calibri"/>
        <family val="2"/>
      </rPr>
      <t xml:space="preserve"> #144, </t>
    </r>
    <r>
      <rPr>
        <sz val="11"/>
        <color rgb="FFFF0000"/>
        <rFont val="Calibri"/>
        <family val="2"/>
      </rPr>
      <t>#14; retain #14</t>
    </r>
  </si>
  <si>
    <r>
      <t xml:space="preserve">same as #3, </t>
    </r>
    <r>
      <rPr>
        <sz val="11"/>
        <color rgb="FFFF0000"/>
        <rFont val="Calibri"/>
        <family val="2"/>
      </rPr>
      <t>#86,</t>
    </r>
    <r>
      <rPr>
        <sz val="11"/>
        <color rgb="FF000000"/>
        <rFont val="Calibri"/>
        <family val="2"/>
      </rPr>
      <t xml:space="preserve"> #144 </t>
    </r>
    <r>
      <rPr>
        <sz val="11"/>
        <color rgb="FFFF0000"/>
        <rFont val="Calibri"/>
        <family val="2"/>
      </rPr>
      <t>#14</t>
    </r>
    <r>
      <rPr>
        <sz val="11"/>
        <color rgb="FF000000"/>
        <rFont val="Calibri"/>
        <family val="2"/>
      </rPr>
      <t xml:space="preserve"> countes in </t>
    </r>
    <r>
      <rPr>
        <strike/>
        <sz val="11"/>
        <color rgb="FF000000"/>
        <rFont val="Calibri"/>
        <family val="2"/>
      </rPr>
      <t>#3</t>
    </r>
    <r>
      <rPr>
        <sz val="11"/>
        <color rgb="FF000000"/>
        <rFont val="Calibri"/>
        <family val="2"/>
      </rPr>
      <t xml:space="preserve"> </t>
    </r>
    <r>
      <rPr>
        <sz val="11"/>
        <color rgb="FFFF0000"/>
        <rFont val="Calibri"/>
        <family val="2"/>
      </rPr>
      <t>#14</t>
    </r>
  </si>
  <si>
    <t>POR Scoping Review - Searches Prior to June 2017</t>
  </si>
  <si>
    <t>Preliminary Searches - 134 References before 24 duplicates were removed</t>
  </si>
  <si>
    <t>Duplicate ID numbers and those retained for review</t>
  </si>
  <si>
    <t>Family Practice Journal 2017 34(3)</t>
  </si>
  <si>
    <t>20 References after 1 duplicate was removed in RefWorks</t>
  </si>
  <si>
    <t>CINAHL Search - POR CIN3 Rev (171 references; 111 references after duplicates were removed in RefWorks)</t>
  </si>
  <si>
    <t>Embase Search - POR E2 Rev (484 references; 281 references after duplicates were removed in RefWorks)</t>
  </si>
  <si>
    <t>Search 1 - Preliminary Searches - 134 References before 24 duplicates were removed</t>
  </si>
  <si>
    <t>POR Scoping Review Project Information</t>
  </si>
  <si>
    <t>POR Scoping Review - Searches October and November 2017</t>
  </si>
  <si>
    <t xml:space="preserve">MEDLINE (POR M7 Rev - 595) and CINAHL (POR CIN3 Rev - 111) and Embase (POR E2 Rev - 281) and New - 5; plus review of 10 selected papers from #124 a systematic review paper. </t>
  </si>
  <si>
    <t xml:space="preserve"> See tabs for Search 2 for abstracts</t>
  </si>
  <si>
    <t>Family Practice Journal 2017  (Vol. 34, Issue 3)</t>
  </si>
  <si>
    <t>20 relevant references (after removing 1 duplicate in RefWorks)</t>
  </si>
  <si>
    <t>Search 2 - Review Articles: Title and Abstract Review</t>
  </si>
  <si>
    <t>110 References Eligible for Title and Abstract Review</t>
  </si>
  <si>
    <t>Citation: Rogers, Bethel and Boddy. Development and testing of a medline search filter for identifying patient and public involvement in health research. Health Info Libr J. 2017 Jun;34(2):125-133. doi: 10.1111/hir.12157.</t>
  </si>
  <si>
    <t>Primary Articles from Selected Reviews - #26, 29, 92, 94, 25</t>
  </si>
  <si>
    <t>Title and Abstract Review</t>
  </si>
  <si>
    <t>Primary Articles from Selected Reviews - #88, 108, 88-39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</si>
</sst>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64" formatCode="mmm\ d\ yy"/>
    <numFmt numFmtId="165" formatCode="d\ mmm\ \-\ yy"/>
    <numFmt numFmtId="166" formatCode="d\ mmm\-yy"/>
    <numFmt numFmtId="167" formatCode="mm/dd"/>
    <numFmt numFmtId="168" formatCode="mmm\ d"/>
    <numFmt numFmtId="169" formatCode="mmmm\ d"/>
    <numFmt numFmtId="170" formatCode="d\ mmm\ yyyy"/>
    <numFmt numFmtId="171" formatCode="mmmm\ d\,\ yyyy"/>
    <numFmt numFmtId="172" formatCode="d\-mmm\-yyyy"/>
    <numFmt numFmtId="173" formatCode="d\-mmmm"/>
    <numFmt numFmtId="174" formatCode="m/d"/>
    <numFmt numFmtId="175" formatCode="yyyy\ mmm\ d"/>
    <numFmt numFmtId="176" formatCode="m\-d"/>
    <numFmt numFmtId="177" formatCode="yyyy\-m"/>
    <numFmt numFmtId="178" formatCode="mmmm\ yyyy"/>
    <numFmt numFmtId="179" formatCode="mmm\.\ yyyy"/>
  </numFmts>
  <fonts count="68">
    <font>
      <sz val="10"/>
      <color rgb="FF000000"/>
      <name val="Arial"/>
    </font>
    <font>
      <b/>
      <sz val="10"/>
      <name val="Arial"/>
      <family val="2"/>
    </font>
    <font>
      <sz val="10"/>
      <name val="Arial"/>
      <family val="2"/>
    </font>
    <font>
      <b/>
      <sz val="10"/>
      <name val="Arial"/>
      <family val="2"/>
    </font>
    <font>
      <sz val="10"/>
      <name val="Arial"/>
      <family val="2"/>
    </font>
    <font>
      <sz val="11"/>
      <color rgb="FF000000"/>
      <name val="Calibri"/>
      <family val="2"/>
    </font>
    <font>
      <b/>
      <sz val="11"/>
      <color rgb="FF000000"/>
      <name val="Calibri"/>
      <family val="2"/>
    </font>
    <font>
      <sz val="10"/>
      <color rgb="FF000000"/>
      <name val="Arial"/>
      <family val="2"/>
    </font>
    <font>
      <sz val="10"/>
      <color rgb="FFFF0000"/>
      <name val="Arial"/>
      <family val="2"/>
    </font>
    <font>
      <sz val="10"/>
      <color rgb="FF0000FF"/>
      <name val="Arial"/>
      <family val="2"/>
    </font>
    <font>
      <sz val="10"/>
      <color rgb="FF9900FF"/>
      <name val="Arial"/>
      <family val="2"/>
    </font>
    <font>
      <u/>
      <sz val="11"/>
      <color rgb="FF000000"/>
      <name val="Calibri"/>
      <family val="2"/>
    </font>
    <font>
      <sz val="10"/>
      <color rgb="FF741B47"/>
      <name val="Arial"/>
      <family val="2"/>
    </font>
    <font>
      <u/>
      <sz val="11"/>
      <color rgb="FF000000"/>
      <name val="Calibri"/>
      <family val="2"/>
    </font>
    <font>
      <sz val="12"/>
      <name val="Arial"/>
      <family val="2"/>
    </font>
    <font>
      <u/>
      <sz val="11"/>
      <color rgb="FF000000"/>
      <name val="Calibri"/>
      <family val="2"/>
    </font>
    <font>
      <b/>
      <sz val="12"/>
      <color rgb="FF000000"/>
      <name val="Calibri"/>
      <family val="2"/>
    </font>
    <font>
      <u/>
      <sz val="11"/>
      <color rgb="FFC00000"/>
      <name val="Calibri"/>
      <family val="2"/>
    </font>
    <font>
      <b/>
      <sz val="10"/>
      <color rgb="FF000000"/>
      <name val="Arial"/>
      <family val="2"/>
    </font>
    <font>
      <sz val="18"/>
      <color rgb="FF000000"/>
      <name val="Calibri"/>
      <family val="2"/>
    </font>
    <font>
      <sz val="10"/>
      <color rgb="FF000000"/>
      <name val="Arial"/>
      <family val="2"/>
    </font>
    <font>
      <b/>
      <sz val="14"/>
      <color rgb="FF000000"/>
      <name val="Calibri"/>
      <family val="2"/>
    </font>
    <font>
      <b/>
      <sz val="14"/>
      <name val="Arial"/>
      <family val="2"/>
    </font>
    <font>
      <b/>
      <sz val="12"/>
      <name val="Arial"/>
      <family val="2"/>
    </font>
    <font>
      <b/>
      <sz val="10"/>
      <color rgb="FF000000"/>
      <name val="Arial"/>
      <family val="2"/>
    </font>
    <font>
      <sz val="10"/>
      <color rgb="FF333333"/>
      <name val="Arial"/>
      <family val="2"/>
    </font>
    <font>
      <sz val="10"/>
      <name val="Arial"/>
      <family val="2"/>
    </font>
    <font>
      <sz val="10"/>
      <color rgb="FFFF0000"/>
      <name val="Arial"/>
      <family val="2"/>
    </font>
    <font>
      <sz val="10"/>
      <color rgb="FFC00000"/>
      <name val="Arial"/>
      <family val="2"/>
    </font>
    <font>
      <sz val="10"/>
      <color rgb="FFC00000"/>
      <name val="Arial"/>
      <family val="2"/>
    </font>
    <font>
      <sz val="10"/>
      <color rgb="FFC00000"/>
      <name val="Arial"/>
      <family val="2"/>
    </font>
    <font>
      <sz val="10"/>
      <color rgb="FF2D2C2C"/>
      <name val="Arial"/>
      <family val="2"/>
    </font>
    <font>
      <u/>
      <sz val="10"/>
      <color rgb="FF0000FF"/>
      <name val="Arial"/>
      <family val="2"/>
    </font>
    <font>
      <sz val="10"/>
      <color rgb="FF333333"/>
      <name val="Arial"/>
      <family val="2"/>
    </font>
    <font>
      <b/>
      <sz val="12"/>
      <color rgb="FF000000"/>
      <name val="Arial"/>
      <family val="2"/>
    </font>
    <font>
      <u/>
      <sz val="10"/>
      <color rgb="FF0000FF"/>
      <name val="Arial"/>
      <family val="2"/>
    </font>
    <font>
      <u/>
      <sz val="10"/>
      <color rgb="FF0000FF"/>
      <name val="Arial"/>
      <family val="2"/>
    </font>
    <font>
      <u/>
      <sz val="10"/>
      <color rgb="FF0000FF"/>
      <name val="Arial"/>
      <family val="2"/>
    </font>
    <font>
      <u/>
      <sz val="10"/>
      <color rgb="FF0000FF"/>
      <name val="Arial"/>
      <family val="2"/>
    </font>
    <font>
      <u/>
      <sz val="10"/>
      <color rgb="FF0000FF"/>
      <name val="Arial"/>
      <family val="2"/>
    </font>
    <font>
      <u/>
      <sz val="10"/>
      <color rgb="FF0000FF"/>
      <name val="Arial"/>
      <family val="2"/>
    </font>
    <font>
      <sz val="11"/>
      <color rgb="FF333333"/>
      <name val="Arial"/>
      <family val="2"/>
    </font>
    <font>
      <sz val="13"/>
      <color rgb="FF000000"/>
      <name val="Arial"/>
      <family val="2"/>
    </font>
    <font>
      <u/>
      <sz val="10"/>
      <color rgb="FF0000FF"/>
      <name val="Arial"/>
      <family val="2"/>
    </font>
    <font>
      <sz val="12"/>
      <color rgb="FF515151"/>
      <name val="Museo-sans"/>
    </font>
    <font>
      <sz val="10"/>
      <color rgb="FF000000"/>
      <name val="Arial"/>
      <family val="2"/>
    </font>
    <font>
      <sz val="11"/>
      <color rgb="FF000000"/>
      <name val="Calibri"/>
      <family val="2"/>
    </font>
    <font>
      <sz val="10"/>
      <name val="Arial"/>
      <family val="2"/>
    </font>
    <font>
      <b/>
      <sz val="10"/>
      <color rgb="FF000000"/>
      <name val="Arial"/>
      <family val="2"/>
    </font>
    <font>
      <b/>
      <sz val="10"/>
      <name val="Arial"/>
      <family val="2"/>
    </font>
    <font>
      <sz val="11"/>
      <color rgb="FF000000"/>
      <name val="Arial"/>
      <family val="2"/>
    </font>
    <font>
      <sz val="12"/>
      <color rgb="FF000000"/>
      <name val="Arial"/>
      <family val="2"/>
    </font>
    <font>
      <sz val="11"/>
      <name val="Arial"/>
      <family val="2"/>
    </font>
    <font>
      <sz val="9"/>
      <color rgb="FF262626"/>
      <name val="Arial"/>
      <family val="2"/>
    </font>
    <font>
      <b/>
      <sz val="11"/>
      <name val="Calibri"/>
      <family val="2"/>
    </font>
    <font>
      <sz val="11"/>
      <name val="Calibri"/>
      <family val="2"/>
    </font>
    <font>
      <strike/>
      <sz val="10"/>
      <name val="Arial"/>
      <family val="2"/>
    </font>
    <font>
      <sz val="12"/>
      <name val="Arial"/>
      <family val="2"/>
    </font>
    <font>
      <b/>
      <sz val="12"/>
      <name val="Calibri"/>
      <family val="2"/>
    </font>
    <font>
      <sz val="14"/>
      <color rgb="FF000000"/>
      <name val="Arial"/>
      <family val="2"/>
    </font>
    <font>
      <b/>
      <sz val="14"/>
      <color rgb="FF000000"/>
      <name val="Calibri"/>
      <family val="2"/>
      <scheme val="minor"/>
    </font>
    <font>
      <sz val="10"/>
      <color rgb="FF000000"/>
      <name val="Calibri"/>
      <family val="2"/>
      <scheme val="minor"/>
    </font>
    <font>
      <b/>
      <sz val="10"/>
      <color rgb="FF000000"/>
      <name val="Calibri"/>
      <family val="2"/>
      <scheme val="minor"/>
    </font>
    <font>
      <sz val="11"/>
      <color rgb="FFFF0000"/>
      <name val="Calibri"/>
      <family val="2"/>
    </font>
    <font>
      <strike/>
      <sz val="11"/>
      <color rgb="FF000000"/>
      <name val="Calibri"/>
      <family val="2"/>
    </font>
    <font>
      <b/>
      <sz val="14"/>
      <name val="Calibri"/>
      <family val="2"/>
      <scheme val="minor"/>
    </font>
    <font>
      <b/>
      <sz val="12"/>
      <name val="Calibri"/>
      <family val="2"/>
      <scheme val="minor"/>
    </font>
    <font>
      <b/>
      <sz val="12"/>
      <color rgb="FF000000"/>
      <name val="Calibri"/>
      <family val="2"/>
      <scheme val="minor"/>
    </font>
  </fonts>
  <fills count="48">
    <fill>
      <patternFill patternType="none"/>
    </fill>
    <fill>
      <patternFill patternType="gray125"/>
    </fill>
    <fill>
      <patternFill patternType="solid">
        <fgColor rgb="FFB6D7A8"/>
        <bgColor rgb="FFB6D7A8"/>
      </patternFill>
    </fill>
    <fill>
      <patternFill patternType="solid">
        <fgColor rgb="FFFCE5CD"/>
        <bgColor rgb="FFFCE5CD"/>
      </patternFill>
    </fill>
    <fill>
      <patternFill patternType="solid">
        <fgColor rgb="FFF4CCCC"/>
        <bgColor rgb="FFF4CCCC"/>
      </patternFill>
    </fill>
    <fill>
      <patternFill patternType="solid">
        <fgColor rgb="FFC27BA0"/>
        <bgColor rgb="FFC27BA0"/>
      </patternFill>
    </fill>
    <fill>
      <patternFill patternType="solid">
        <fgColor rgb="FF00FF00"/>
        <bgColor rgb="FF00FF00"/>
      </patternFill>
    </fill>
    <fill>
      <patternFill patternType="solid">
        <fgColor rgb="FFE06666"/>
        <bgColor rgb="FFE06666"/>
      </patternFill>
    </fill>
    <fill>
      <patternFill patternType="solid">
        <fgColor rgb="FFD9E1F2"/>
        <bgColor rgb="FFD9E1F2"/>
      </patternFill>
    </fill>
    <fill>
      <patternFill patternType="solid">
        <fgColor rgb="FFD9D2E9"/>
        <bgColor rgb="FFD9D2E9"/>
      </patternFill>
    </fill>
    <fill>
      <patternFill patternType="solid">
        <fgColor rgb="FFFF9900"/>
        <bgColor rgb="FFFF9900"/>
      </patternFill>
    </fill>
    <fill>
      <patternFill patternType="solid">
        <fgColor rgb="FFFFFFFF"/>
        <bgColor rgb="FFFFFFFF"/>
      </patternFill>
    </fill>
    <fill>
      <patternFill patternType="solid">
        <fgColor rgb="FFD9EAD3"/>
        <bgColor rgb="FFD9EAD3"/>
      </patternFill>
    </fill>
    <fill>
      <patternFill patternType="solid">
        <fgColor rgb="FFFF0000"/>
        <bgColor rgb="FFFF0000"/>
      </patternFill>
    </fill>
    <fill>
      <patternFill patternType="solid">
        <fgColor rgb="FFFFFF00"/>
        <bgColor rgb="FFFFFF00"/>
      </patternFill>
    </fill>
    <fill>
      <patternFill patternType="solid">
        <fgColor rgb="FF000000"/>
        <bgColor rgb="FF000000"/>
      </patternFill>
    </fill>
    <fill>
      <patternFill patternType="solid">
        <fgColor rgb="FF38761D"/>
        <bgColor rgb="FF38761D"/>
      </patternFill>
    </fill>
    <fill>
      <patternFill patternType="solid">
        <fgColor rgb="FF274E13"/>
        <bgColor rgb="FF274E13"/>
      </patternFill>
    </fill>
    <fill>
      <patternFill patternType="solid">
        <fgColor rgb="FFA9D08E"/>
        <bgColor rgb="FFA9D08E"/>
      </patternFill>
    </fill>
    <fill>
      <patternFill patternType="solid">
        <fgColor rgb="FFF8CBAD"/>
        <bgColor rgb="FFF8CBAD"/>
      </patternFill>
    </fill>
    <fill>
      <patternFill patternType="solid">
        <fgColor rgb="FF9BC2E6"/>
        <bgColor rgb="FF9BC2E6"/>
      </patternFill>
    </fill>
    <fill>
      <patternFill patternType="solid">
        <fgColor rgb="FFFFFF00"/>
        <bgColor indexed="64"/>
      </patternFill>
    </fill>
    <fill>
      <patternFill patternType="solid">
        <fgColor rgb="FFFFC00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2" tint="-9.9978637043366805E-2"/>
        <bgColor rgb="FFD9E1F2"/>
      </patternFill>
    </fill>
    <fill>
      <patternFill patternType="solid">
        <fgColor theme="2" tint="-9.9978637043366805E-2"/>
        <bgColor indexed="64"/>
      </patternFill>
    </fill>
    <fill>
      <patternFill patternType="solid">
        <fgColor theme="2" tint="-9.9978637043366805E-2"/>
        <bgColor rgb="FFFF9900"/>
      </patternFill>
    </fill>
    <fill>
      <patternFill patternType="solid">
        <fgColor theme="0"/>
        <bgColor indexed="64"/>
      </patternFill>
    </fill>
    <fill>
      <patternFill patternType="solid">
        <fgColor theme="0" tint="-0.14999847407452621"/>
        <bgColor indexed="64"/>
      </patternFill>
    </fill>
    <fill>
      <patternFill patternType="solid">
        <fgColor theme="2"/>
        <bgColor indexed="64"/>
      </patternFill>
    </fill>
    <fill>
      <patternFill patternType="solid">
        <fgColor rgb="FFFFFF00"/>
        <bgColor rgb="FF00FF00"/>
      </patternFill>
    </fill>
    <fill>
      <patternFill patternType="solid">
        <fgColor theme="0"/>
        <bgColor rgb="FFFF9900"/>
      </patternFill>
    </fill>
    <fill>
      <patternFill patternType="solid">
        <fgColor theme="5"/>
        <bgColor indexed="64"/>
      </patternFill>
    </fill>
    <fill>
      <patternFill patternType="solid">
        <fgColor theme="8" tint="0.39997558519241921"/>
        <bgColor indexed="64"/>
      </patternFill>
    </fill>
    <fill>
      <patternFill patternType="solid">
        <fgColor theme="8" tint="0.39997558519241921"/>
        <bgColor rgb="FFD9E1F2"/>
      </patternFill>
    </fill>
    <fill>
      <patternFill patternType="solid">
        <fgColor theme="8" tint="0.39997558519241921"/>
        <bgColor rgb="FFD9EAD3"/>
      </patternFill>
    </fill>
    <fill>
      <patternFill patternType="solid">
        <fgColor theme="8" tint="0.39997558519241921"/>
        <bgColor rgb="FFFCE5CD"/>
      </patternFill>
    </fill>
    <fill>
      <patternFill patternType="solid">
        <fgColor theme="9" tint="0.59999389629810485"/>
        <bgColor rgb="FFD9EAD3"/>
      </patternFill>
    </fill>
    <fill>
      <patternFill patternType="solid">
        <fgColor theme="8" tint="0.39997558519241921"/>
        <bgColor rgb="FFF4CCCC"/>
      </patternFill>
    </fill>
    <fill>
      <patternFill patternType="solid">
        <fgColor theme="9" tint="0.79998168889431442"/>
        <bgColor rgb="FFD9EAD3"/>
      </patternFill>
    </fill>
    <fill>
      <patternFill patternType="solid">
        <fgColor theme="8" tint="0.39997558519241921"/>
        <bgColor rgb="FFC27BA0"/>
      </patternFill>
    </fill>
    <fill>
      <patternFill patternType="solid">
        <fgColor theme="8" tint="0.39997558519241921"/>
        <bgColor rgb="FFFF0000"/>
      </patternFill>
    </fill>
    <fill>
      <patternFill patternType="solid">
        <fgColor rgb="FFFF0000"/>
        <bgColor rgb="FFC27BA0"/>
      </patternFill>
    </fill>
    <fill>
      <patternFill patternType="solid">
        <fgColor theme="8" tint="0.39997558519241921"/>
        <bgColor rgb="FF00FF00"/>
      </patternFill>
    </fill>
    <fill>
      <patternFill patternType="solid">
        <fgColor rgb="FFF4CCCC"/>
        <bgColor indexed="64"/>
      </patternFill>
    </fill>
  </fills>
  <borders count="13">
    <border>
      <left/>
      <right/>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rgb="FFCCCCCC"/>
      </left>
      <right style="medium">
        <color rgb="FFCCCCCC"/>
      </right>
      <top style="medium">
        <color rgb="FFCCCCCC"/>
      </top>
      <bottom style="medium">
        <color rgb="FFCCCCCC"/>
      </bottom>
      <diagonal/>
    </border>
    <border>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14">
    <xf numFmtId="0" fontId="0" fillId="0" borderId="0" xfId="0" applyFont="1" applyAlignment="1"/>
    <xf numFmtId="0" fontId="1" fillId="0" borderId="0" xfId="0" applyFont="1" applyAlignment="1">
      <alignment wrapText="1"/>
    </xf>
    <xf numFmtId="0" fontId="2" fillId="0" borderId="0" xfId="0" applyFont="1" applyAlignment="1">
      <alignment wrapText="1"/>
    </xf>
    <xf numFmtId="0" fontId="2" fillId="0" borderId="0" xfId="0" applyFont="1" applyAlignment="1">
      <alignment horizontal="left" vertical="top" wrapText="1"/>
    </xf>
    <xf numFmtId="0" fontId="3" fillId="3" borderId="0" xfId="0" applyFont="1" applyFill="1" applyAlignment="1">
      <alignment horizontal="center" vertical="top"/>
    </xf>
    <xf numFmtId="0" fontId="3" fillId="3" borderId="0" xfId="0" applyFont="1" applyFill="1" applyAlignment="1">
      <alignment horizontal="left" vertical="top" wrapText="1"/>
    </xf>
    <xf numFmtId="0" fontId="3" fillId="4" borderId="0" xfId="0" applyFont="1" applyFill="1" applyAlignment="1">
      <alignment horizontal="center" vertical="top"/>
    </xf>
    <xf numFmtId="0" fontId="3" fillId="4" borderId="0" xfId="0" applyFont="1" applyFill="1" applyAlignment="1">
      <alignment horizontal="left" vertical="top" wrapText="1"/>
    </xf>
    <xf numFmtId="0" fontId="3" fillId="5" borderId="0" xfId="0" applyFont="1" applyFill="1" applyAlignment="1">
      <alignment horizontal="center" vertical="top"/>
    </xf>
    <xf numFmtId="0" fontId="2" fillId="0" borderId="0" xfId="0" applyFont="1" applyAlignment="1">
      <alignment horizontal="left" vertical="top"/>
    </xf>
    <xf numFmtId="0" fontId="2" fillId="0" borderId="0" xfId="0" applyFont="1" applyAlignment="1">
      <alignment horizontal="left" vertical="top"/>
    </xf>
    <xf numFmtId="0" fontId="3" fillId="2" borderId="1" xfId="0" applyFont="1" applyFill="1" applyBorder="1" applyAlignment="1">
      <alignment horizontal="center" vertical="top"/>
    </xf>
    <xf numFmtId="0" fontId="3" fillId="3" borderId="1" xfId="0" applyFont="1" applyFill="1" applyBorder="1" applyAlignment="1">
      <alignment horizontal="center" vertical="top"/>
    </xf>
    <xf numFmtId="0" fontId="3" fillId="3" borderId="4" xfId="0" applyFont="1" applyFill="1" applyBorder="1" applyAlignment="1">
      <alignment horizontal="left" vertical="top" wrapText="1"/>
    </xf>
    <xf numFmtId="0" fontId="3" fillId="4" borderId="1" xfId="0" applyFont="1" applyFill="1" applyBorder="1" applyAlignment="1">
      <alignment horizontal="center" vertical="top"/>
    </xf>
    <xf numFmtId="0" fontId="3" fillId="4" borderId="4" xfId="0" applyFont="1" applyFill="1" applyBorder="1" applyAlignment="1">
      <alignment horizontal="left" vertical="top" wrapText="1"/>
    </xf>
    <xf numFmtId="0" fontId="3" fillId="5" borderId="1" xfId="0" applyFont="1" applyFill="1" applyBorder="1" applyAlignment="1">
      <alignment horizontal="center" vertical="top"/>
    </xf>
    <xf numFmtId="0" fontId="3" fillId="5" borderId="4" xfId="0" applyFont="1" applyFill="1" applyBorder="1" applyAlignment="1">
      <alignment horizontal="left" vertical="top" wrapText="1"/>
    </xf>
    <xf numFmtId="0" fontId="3" fillId="7" borderId="1" xfId="0" applyFont="1" applyFill="1" applyBorder="1" applyAlignment="1">
      <alignment horizontal="left" vertical="top"/>
    </xf>
    <xf numFmtId="0" fontId="6" fillId="0" borderId="0" xfId="0" applyFont="1" applyAlignment="1">
      <alignment horizontal="center" vertical="top" wrapText="1"/>
    </xf>
    <xf numFmtId="0" fontId="3" fillId="2" borderId="4" xfId="0" applyFont="1" applyFill="1" applyBorder="1" applyAlignment="1">
      <alignment horizontal="left" vertical="top" wrapText="1"/>
    </xf>
    <xf numFmtId="0" fontId="3" fillId="3" borderId="6" xfId="0" applyFont="1" applyFill="1" applyBorder="1" applyAlignment="1">
      <alignment horizontal="left" vertical="top"/>
    </xf>
    <xf numFmtId="0" fontId="3" fillId="3" borderId="6" xfId="0" applyFont="1" applyFill="1" applyBorder="1" applyAlignment="1">
      <alignment horizontal="left" vertical="top" wrapText="1"/>
    </xf>
    <xf numFmtId="0" fontId="3" fillId="3" borderId="6" xfId="0" applyFont="1" applyFill="1" applyBorder="1" applyAlignment="1">
      <alignment horizontal="left" vertical="top"/>
    </xf>
    <xf numFmtId="0" fontId="3" fillId="4" borderId="6" xfId="0" applyFont="1" applyFill="1" applyBorder="1" applyAlignment="1">
      <alignment horizontal="left" vertical="top"/>
    </xf>
    <xf numFmtId="0" fontId="5" fillId="0" borderId="0" xfId="0" applyFont="1" applyAlignment="1">
      <alignment vertical="top" wrapText="1"/>
    </xf>
    <xf numFmtId="0" fontId="3" fillId="4" borderId="6" xfId="0" applyFont="1" applyFill="1" applyBorder="1" applyAlignment="1">
      <alignment horizontal="left" vertical="top" wrapText="1"/>
    </xf>
    <xf numFmtId="0" fontId="5" fillId="0" borderId="0" xfId="0" applyFont="1" applyAlignment="1">
      <alignment vertical="top" wrapText="1"/>
    </xf>
    <xf numFmtId="0" fontId="3" fillId="4" borderId="6" xfId="0" applyFont="1" applyFill="1" applyBorder="1" applyAlignment="1">
      <alignment horizontal="left" vertical="top"/>
    </xf>
    <xf numFmtId="0" fontId="3" fillId="5" borderId="6" xfId="0" applyFont="1" applyFill="1" applyBorder="1" applyAlignment="1">
      <alignment horizontal="left" vertical="top"/>
    </xf>
    <xf numFmtId="0" fontId="5" fillId="0" borderId="0" xfId="0" applyFont="1" applyAlignment="1">
      <alignment horizontal="left" vertical="top" wrapText="1"/>
    </xf>
    <xf numFmtId="0" fontId="3" fillId="5" borderId="6" xfId="0" applyFont="1" applyFill="1" applyBorder="1" applyAlignment="1">
      <alignment horizontal="left" vertical="top" wrapText="1"/>
    </xf>
    <xf numFmtId="0" fontId="3" fillId="7" borderId="6" xfId="0" applyFont="1" applyFill="1" applyBorder="1" applyAlignment="1">
      <alignment horizontal="left" vertical="top"/>
    </xf>
    <xf numFmtId="0" fontId="2" fillId="0" borderId="0" xfId="0" applyFont="1" applyAlignment="1">
      <alignment horizontal="center" vertical="top" wrapText="1"/>
    </xf>
    <xf numFmtId="0" fontId="5" fillId="10" borderId="0" xfId="0" applyFont="1" applyFill="1" applyAlignment="1">
      <alignment horizontal="left" vertical="top"/>
    </xf>
    <xf numFmtId="0" fontId="5" fillId="0" borderId="0" xfId="0" applyFont="1" applyAlignment="1">
      <alignment horizontal="left" vertical="top" wrapText="1"/>
    </xf>
    <xf numFmtId="0" fontId="5" fillId="0" borderId="0" xfId="0" applyFont="1" applyAlignment="1">
      <alignment horizontal="left" vertical="top"/>
    </xf>
    <xf numFmtId="0" fontId="1" fillId="0" borderId="0" xfId="0" applyFont="1" applyAlignment="1">
      <alignment horizontal="left" vertical="top"/>
    </xf>
    <xf numFmtId="0" fontId="2" fillId="0" borderId="0" xfId="0" applyFont="1" applyAlignment="1">
      <alignment vertical="top" wrapText="1"/>
    </xf>
    <xf numFmtId="0" fontId="5" fillId="11" borderId="0" xfId="0" applyFont="1" applyFill="1" applyAlignment="1">
      <alignment vertical="top" wrapText="1"/>
    </xf>
    <xf numFmtId="0" fontId="5" fillId="10" borderId="0" xfId="0" applyFont="1" applyFill="1" applyAlignment="1">
      <alignment horizontal="left" vertical="top" wrapText="1"/>
    </xf>
    <xf numFmtId="0" fontId="2" fillId="0" borderId="0" xfId="0" applyFont="1" applyAlignment="1">
      <alignment vertical="top" wrapText="1"/>
    </xf>
    <xf numFmtId="0" fontId="2" fillId="2" borderId="0" xfId="0" applyFont="1" applyFill="1" applyAlignment="1">
      <alignment horizontal="left" vertical="top"/>
    </xf>
    <xf numFmtId="0" fontId="2" fillId="2" borderId="0" xfId="0" applyFont="1" applyFill="1" applyAlignment="1">
      <alignment horizontal="left" vertical="top"/>
    </xf>
    <xf numFmtId="0" fontId="2" fillId="2" borderId="0" xfId="0" applyFont="1" applyFill="1" applyAlignment="1">
      <alignment horizontal="left" vertical="top" wrapText="1"/>
    </xf>
    <xf numFmtId="0" fontId="2" fillId="2" borderId="0" xfId="0" applyFont="1" applyFill="1" applyAlignment="1">
      <alignment horizontal="left" vertical="top" wrapText="1"/>
    </xf>
    <xf numFmtId="0" fontId="7" fillId="11" borderId="0" xfId="0" applyFont="1" applyFill="1" applyAlignment="1">
      <alignment horizontal="left" vertical="top" wrapText="1"/>
    </xf>
    <xf numFmtId="0" fontId="2" fillId="0" borderId="0" xfId="0" applyFont="1" applyAlignment="1">
      <alignment vertical="top"/>
    </xf>
    <xf numFmtId="0" fontId="3" fillId="2" borderId="0" xfId="0" applyFont="1" applyFill="1" applyAlignment="1">
      <alignment horizontal="left" vertical="top" wrapText="1"/>
    </xf>
    <xf numFmtId="0" fontId="2" fillId="0" borderId="0" xfId="0" applyFont="1" applyAlignment="1">
      <alignment vertical="top"/>
    </xf>
    <xf numFmtId="0" fontId="3" fillId="2" borderId="0" xfId="0" applyFont="1" applyFill="1" applyAlignment="1">
      <alignment horizontal="left" vertical="top" wrapText="1"/>
    </xf>
    <xf numFmtId="0" fontId="2" fillId="0" borderId="0" xfId="0" applyFont="1" applyAlignment="1">
      <alignment horizontal="left" vertical="top" wrapText="1"/>
    </xf>
    <xf numFmtId="16" fontId="5" fillId="10" borderId="0" xfId="0" applyNumberFormat="1" applyFont="1" applyFill="1" applyAlignment="1">
      <alignment horizontal="left" vertical="top"/>
    </xf>
    <xf numFmtId="0" fontId="5" fillId="0" borderId="0" xfId="0" applyFont="1" applyAlignment="1">
      <alignment horizontal="left" vertical="top"/>
    </xf>
    <xf numFmtId="0" fontId="9" fillId="0" borderId="0" xfId="0" applyFont="1" applyAlignment="1">
      <alignment vertical="top" wrapText="1"/>
    </xf>
    <xf numFmtId="0" fontId="10" fillId="0" borderId="0" xfId="0" applyFont="1" applyAlignment="1">
      <alignment vertical="top" wrapText="1"/>
    </xf>
    <xf numFmtId="0" fontId="5" fillId="0" borderId="0" xfId="0" quotePrefix="1" applyFont="1" applyAlignment="1">
      <alignment horizontal="left" vertical="top" wrapText="1"/>
    </xf>
    <xf numFmtId="0" fontId="7" fillId="11" borderId="0" xfId="0" applyFont="1" applyFill="1" applyAlignment="1">
      <alignment vertical="top" wrapText="1"/>
    </xf>
    <xf numFmtId="0" fontId="12" fillId="0" borderId="0" xfId="0" applyFont="1" applyAlignment="1">
      <alignment vertical="top" wrapText="1"/>
    </xf>
    <xf numFmtId="16" fontId="5" fillId="0" borderId="0" xfId="0" applyNumberFormat="1" applyFont="1" applyAlignment="1">
      <alignment horizontal="left" vertical="top"/>
    </xf>
    <xf numFmtId="0" fontId="5" fillId="10" borderId="0" xfId="0" applyFont="1" applyFill="1" applyAlignment="1">
      <alignment horizontal="left" vertical="top"/>
    </xf>
    <xf numFmtId="0" fontId="13" fillId="0" borderId="0" xfId="0" applyFont="1" applyAlignment="1">
      <alignment vertical="top" wrapText="1"/>
    </xf>
    <xf numFmtId="0" fontId="2" fillId="3" borderId="0" xfId="0" applyFont="1" applyFill="1" applyAlignment="1">
      <alignment horizontal="left" vertical="top"/>
    </xf>
    <xf numFmtId="0" fontId="2" fillId="3" borderId="0" xfId="0" applyFont="1" applyFill="1" applyAlignment="1">
      <alignment horizontal="left" vertical="top"/>
    </xf>
    <xf numFmtId="0" fontId="2" fillId="3" borderId="0" xfId="0" applyFont="1" applyFill="1" applyAlignment="1">
      <alignment horizontal="left" vertical="top" wrapText="1"/>
    </xf>
    <xf numFmtId="0" fontId="2" fillId="3" borderId="0" xfId="0" applyFont="1" applyFill="1" applyAlignment="1">
      <alignment horizontal="left" vertical="top" wrapText="1"/>
    </xf>
    <xf numFmtId="0" fontId="5" fillId="10" borderId="0" xfId="0" applyFont="1" applyFill="1" applyAlignment="1">
      <alignment horizontal="left" vertical="top" wrapText="1"/>
    </xf>
    <xf numFmtId="0" fontId="2" fillId="0" borderId="0" xfId="0" applyFont="1" applyAlignment="1">
      <alignment wrapText="1"/>
    </xf>
    <xf numFmtId="0" fontId="5" fillId="0" borderId="0" xfId="0" applyFont="1" applyAlignment="1"/>
    <xf numFmtId="0" fontId="5" fillId="0" borderId="0" xfId="0" applyFont="1" applyAlignment="1">
      <alignment wrapText="1"/>
    </xf>
    <xf numFmtId="0" fontId="5" fillId="0" borderId="0" xfId="0" applyFont="1" applyAlignment="1"/>
    <xf numFmtId="0" fontId="5" fillId="0" borderId="0" xfId="0" applyFont="1" applyAlignment="1">
      <alignment vertical="top"/>
    </xf>
    <xf numFmtId="0" fontId="5" fillId="0" borderId="0" xfId="0" applyFont="1" applyAlignment="1">
      <alignment vertical="top"/>
    </xf>
    <xf numFmtId="0" fontId="2" fillId="4" borderId="0" xfId="0" applyFont="1" applyFill="1" applyAlignment="1">
      <alignment horizontal="left" vertical="top"/>
    </xf>
    <xf numFmtId="0" fontId="2" fillId="4" borderId="0" xfId="0" applyFont="1" applyFill="1" applyAlignment="1">
      <alignment horizontal="left" vertical="top"/>
    </xf>
    <xf numFmtId="0" fontId="2" fillId="4" borderId="0" xfId="0" applyFont="1" applyFill="1" applyAlignment="1">
      <alignment horizontal="left" vertical="top" wrapText="1"/>
    </xf>
    <xf numFmtId="0" fontId="5" fillId="10" borderId="0" xfId="0" quotePrefix="1" applyFont="1" applyFill="1" applyAlignment="1">
      <alignment horizontal="left" vertical="top" wrapText="1"/>
    </xf>
    <xf numFmtId="0" fontId="7" fillId="4" borderId="0" xfId="0" applyFont="1" applyFill="1" applyAlignment="1">
      <alignment horizontal="left"/>
    </xf>
    <xf numFmtId="0" fontId="2" fillId="4" borderId="0" xfId="0" applyFont="1" applyFill="1" applyAlignment="1">
      <alignment horizontal="left" vertical="top" wrapText="1"/>
    </xf>
    <xf numFmtId="0" fontId="2" fillId="0" borderId="0" xfId="0" applyFont="1" applyAlignment="1"/>
    <xf numFmtId="0" fontId="7" fillId="4" borderId="0" xfId="0" applyFont="1" applyFill="1" applyAlignment="1">
      <alignment horizontal="left" vertical="top"/>
    </xf>
    <xf numFmtId="0" fontId="2" fillId="5" borderId="0" xfId="0" applyFont="1" applyFill="1" applyAlignment="1">
      <alignment horizontal="left" vertical="top"/>
    </xf>
    <xf numFmtId="0" fontId="2" fillId="5" borderId="0" xfId="0" applyFont="1" applyFill="1" applyAlignment="1">
      <alignment horizontal="left" vertical="top" wrapText="1"/>
    </xf>
    <xf numFmtId="0" fontId="2" fillId="5" borderId="0" xfId="0" applyFont="1" applyFill="1" applyAlignment="1">
      <alignment horizontal="left" vertical="top"/>
    </xf>
    <xf numFmtId="0" fontId="2" fillId="5" borderId="0" xfId="0" applyFont="1" applyFill="1" applyAlignment="1">
      <alignment horizontal="left" vertical="top" wrapText="1"/>
    </xf>
    <xf numFmtId="0" fontId="1" fillId="0" borderId="0" xfId="0" applyFont="1" applyAlignment="1">
      <alignment horizontal="center" vertical="top"/>
    </xf>
    <xf numFmtId="0" fontId="3" fillId="15" borderId="1" xfId="0" applyFont="1" applyFill="1" applyBorder="1" applyAlignment="1">
      <alignment horizontal="center" vertical="top"/>
    </xf>
    <xf numFmtId="0" fontId="18" fillId="15" borderId="1" xfId="0" applyFont="1" applyFill="1" applyBorder="1" applyAlignment="1">
      <alignment horizontal="center" vertical="top"/>
    </xf>
    <xf numFmtId="0" fontId="3" fillId="5" borderId="1" xfId="0" applyFont="1" applyFill="1" applyBorder="1" applyAlignment="1">
      <alignment horizontal="left" vertical="top" wrapText="1"/>
    </xf>
    <xf numFmtId="0" fontId="3" fillId="15" borderId="5" xfId="0" applyFont="1" applyFill="1" applyBorder="1" applyAlignment="1">
      <alignment horizontal="left" vertical="top"/>
    </xf>
    <xf numFmtId="0" fontId="3" fillId="15" borderId="6" xfId="0" applyFont="1" applyFill="1" applyBorder="1" applyAlignment="1">
      <alignment horizontal="left" vertical="top"/>
    </xf>
    <xf numFmtId="0" fontId="18" fillId="15" borderId="6" xfId="0" applyFont="1" applyFill="1" applyBorder="1" applyAlignment="1">
      <alignment horizontal="left" vertical="top"/>
    </xf>
    <xf numFmtId="0" fontId="3" fillId="15" borderId="6" xfId="0" applyFont="1" applyFill="1" applyBorder="1" applyAlignment="1">
      <alignment horizontal="left" vertical="top"/>
    </xf>
    <xf numFmtId="0" fontId="2" fillId="15" borderId="0" xfId="0" applyFont="1" applyFill="1" applyAlignment="1">
      <alignment horizontal="left" vertical="top"/>
    </xf>
    <xf numFmtId="0" fontId="20" fillId="15" borderId="0" xfId="0" applyFont="1" applyFill="1" applyAlignment="1">
      <alignment horizontal="left" vertical="top"/>
    </xf>
    <xf numFmtId="0" fontId="2" fillId="15" borderId="0" xfId="0" applyFont="1" applyFill="1" applyAlignment="1">
      <alignment horizontal="left" vertical="top"/>
    </xf>
    <xf numFmtId="0" fontId="4" fillId="2" borderId="0" xfId="0" applyFont="1" applyFill="1" applyAlignment="1">
      <alignment horizontal="left" vertical="top" wrapText="1"/>
    </xf>
    <xf numFmtId="0" fontId="20" fillId="15" borderId="0" xfId="0" applyFont="1" applyFill="1" applyAlignment="1">
      <alignment horizontal="left" vertical="top"/>
    </xf>
    <xf numFmtId="0" fontId="7" fillId="11" borderId="0" xfId="0" applyFont="1" applyFill="1" applyAlignment="1">
      <alignment vertical="top"/>
    </xf>
    <xf numFmtId="0" fontId="2" fillId="11" borderId="0" xfId="0" applyFont="1" applyFill="1" applyAlignment="1">
      <alignment horizontal="left" vertical="top" wrapText="1"/>
    </xf>
    <xf numFmtId="0" fontId="22" fillId="0" borderId="0" xfId="0" applyFont="1" applyAlignment="1">
      <alignment horizontal="center"/>
    </xf>
    <xf numFmtId="0" fontId="16" fillId="0" borderId="0" xfId="0" applyFont="1" applyAlignment="1">
      <alignment horizontal="center" vertical="center" wrapText="1"/>
    </xf>
    <xf numFmtId="0" fontId="16" fillId="0" borderId="0" xfId="0" applyFont="1" applyAlignment="1">
      <alignment horizontal="center" vertical="center" wrapText="1"/>
    </xf>
    <xf numFmtId="0" fontId="23"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xf>
    <xf numFmtId="175" fontId="5" fillId="0" borderId="0" xfId="0" applyNumberFormat="1" applyFont="1" applyAlignment="1">
      <alignment horizontal="left" vertical="top" wrapText="1"/>
    </xf>
    <xf numFmtId="16" fontId="5" fillId="0" borderId="0" xfId="0" applyNumberFormat="1" applyFont="1" applyAlignment="1">
      <alignment horizontal="left" vertical="top" wrapText="1"/>
    </xf>
    <xf numFmtId="0" fontId="21" fillId="0" borderId="0" xfId="0" applyFont="1" applyAlignment="1">
      <alignment horizontal="center" vertical="center" wrapText="1"/>
    </xf>
    <xf numFmtId="0" fontId="22" fillId="0" borderId="0" xfId="0" applyFont="1" applyAlignment="1">
      <alignment horizontal="center" vertical="center"/>
    </xf>
    <xf numFmtId="0" fontId="23" fillId="0" borderId="0" xfId="0" applyFont="1" applyAlignment="1">
      <alignment horizontal="center" vertical="center" wrapText="1"/>
    </xf>
    <xf numFmtId="0" fontId="5" fillId="14" borderId="0" xfId="0" applyFont="1" applyFill="1" applyAlignment="1">
      <alignment horizontal="left" vertical="top" wrapText="1"/>
    </xf>
    <xf numFmtId="0" fontId="2" fillId="14" borderId="0" xfId="0" applyFont="1" applyFill="1" applyAlignment="1">
      <alignment vertical="top"/>
    </xf>
    <xf numFmtId="0" fontId="2" fillId="14" borderId="0" xfId="0" applyFont="1" applyFill="1" applyAlignment="1">
      <alignment vertical="top"/>
    </xf>
    <xf numFmtId="0" fontId="20" fillId="14" borderId="0" xfId="0" applyFont="1" applyFill="1" applyAlignment="1">
      <alignment vertical="top"/>
    </xf>
    <xf numFmtId="0" fontId="20" fillId="14" borderId="0" xfId="0" applyFont="1" applyFill="1" applyAlignment="1">
      <alignment vertical="top"/>
    </xf>
    <xf numFmtId="0" fontId="6" fillId="0" borderId="0" xfId="0" applyFont="1" applyAlignment="1">
      <alignment horizontal="center" vertical="center"/>
    </xf>
    <xf numFmtId="0" fontId="6" fillId="0" borderId="0" xfId="0" applyFont="1" applyAlignment="1">
      <alignment horizontal="center" vertical="center"/>
    </xf>
    <xf numFmtId="0" fontId="5" fillId="0" borderId="0" xfId="0" applyFont="1" applyAlignment="1"/>
    <xf numFmtId="16" fontId="5" fillId="0" borderId="0" xfId="0" applyNumberFormat="1" applyFont="1" applyAlignment="1"/>
    <xf numFmtId="11" fontId="5" fillId="0" borderId="0" xfId="0" applyNumberFormat="1" applyFont="1" applyAlignment="1"/>
    <xf numFmtId="173" fontId="5" fillId="0" borderId="0" xfId="0" applyNumberFormat="1" applyFont="1" applyAlignment="1"/>
    <xf numFmtId="0" fontId="5" fillId="0" borderId="0" xfId="0" quotePrefix="1" applyFont="1" applyAlignment="1"/>
    <xf numFmtId="0" fontId="2" fillId="0" borderId="0" xfId="0" applyFont="1" applyAlignment="1">
      <alignment horizontal="left"/>
    </xf>
    <xf numFmtId="0" fontId="2" fillId="15" borderId="0" xfId="0" applyFont="1" applyFill="1"/>
    <xf numFmtId="0" fontId="20" fillId="15" borderId="0" xfId="0" applyFont="1" applyFill="1"/>
    <xf numFmtId="0" fontId="24" fillId="0" borderId="0" xfId="0" applyFont="1" applyAlignment="1">
      <alignment horizontal="center" vertical="top" wrapText="1"/>
    </xf>
    <xf numFmtId="0" fontId="18" fillId="0" borderId="0" xfId="0" applyFont="1" applyAlignment="1">
      <alignment horizontal="center" vertical="top" wrapText="1"/>
    </xf>
    <xf numFmtId="0" fontId="24" fillId="0" borderId="0" xfId="0" applyFont="1" applyAlignment="1">
      <alignment horizontal="left" vertical="top" wrapText="1"/>
    </xf>
    <xf numFmtId="0" fontId="3" fillId="0" borderId="0" xfId="0" applyFont="1" applyAlignment="1">
      <alignment horizontal="center" vertical="top" wrapText="1"/>
    </xf>
    <xf numFmtId="0" fontId="1" fillId="0" borderId="0" xfId="0" applyFont="1" applyAlignment="1">
      <alignment horizontal="center" vertical="top" wrapText="1"/>
    </xf>
    <xf numFmtId="0" fontId="2" fillId="10" borderId="0" xfId="0" applyFont="1" applyFill="1" applyAlignment="1">
      <alignment vertical="top" wrapText="1"/>
    </xf>
    <xf numFmtId="0" fontId="2" fillId="10" borderId="0" xfId="0" applyFont="1" applyFill="1" applyAlignment="1">
      <alignment horizontal="center" vertical="top" wrapText="1"/>
    </xf>
    <xf numFmtId="0" fontId="9" fillId="10" borderId="0" xfId="0" applyFont="1" applyFill="1" applyAlignment="1">
      <alignment vertical="top" wrapText="1"/>
    </xf>
    <xf numFmtId="0" fontId="2" fillId="10" borderId="0" xfId="0" applyFont="1" applyFill="1" applyAlignment="1">
      <alignment vertical="top" wrapText="1"/>
    </xf>
    <xf numFmtId="0" fontId="2" fillId="10" borderId="0" xfId="0" applyFont="1" applyFill="1" applyAlignment="1">
      <alignment horizontal="left" vertical="top" wrapText="1"/>
    </xf>
    <xf numFmtId="0" fontId="4" fillId="10" borderId="0" xfId="0" applyFont="1" applyFill="1" applyAlignment="1">
      <alignment vertical="top" wrapText="1"/>
    </xf>
    <xf numFmtId="0" fontId="26" fillId="0" borderId="0" xfId="0" applyFont="1" applyAlignment="1">
      <alignment vertical="top" wrapText="1"/>
    </xf>
    <xf numFmtId="0" fontId="26" fillId="0" borderId="0" xfId="0" applyFont="1" applyAlignment="1">
      <alignment vertical="top" wrapText="1"/>
    </xf>
    <xf numFmtId="0" fontId="26" fillId="11" borderId="0" xfId="0" applyFont="1" applyFill="1" applyAlignment="1">
      <alignment vertical="top" wrapText="1"/>
    </xf>
    <xf numFmtId="0" fontId="2" fillId="11" borderId="0" xfId="0" applyFont="1" applyFill="1" applyAlignment="1">
      <alignment vertical="top" wrapText="1"/>
    </xf>
    <xf numFmtId="0" fontId="2" fillId="11" borderId="0" xfId="0" applyFont="1" applyFill="1"/>
    <xf numFmtId="0" fontId="29" fillId="10" borderId="0" xfId="0" applyFont="1" applyFill="1" applyAlignment="1">
      <alignment vertical="top" wrapText="1"/>
    </xf>
    <xf numFmtId="0" fontId="30" fillId="10" borderId="0" xfId="0" applyFont="1" applyFill="1" applyAlignment="1">
      <alignment vertical="top" wrapText="1"/>
    </xf>
    <xf numFmtId="0" fontId="26" fillId="10" borderId="0" xfId="0" applyFont="1" applyFill="1" applyAlignment="1">
      <alignment vertical="top" wrapText="1"/>
    </xf>
    <xf numFmtId="0" fontId="26" fillId="10" borderId="0" xfId="0" applyFont="1" applyFill="1" applyAlignment="1">
      <alignment horizontal="center" vertical="top" wrapText="1"/>
    </xf>
    <xf numFmtId="0" fontId="2" fillId="10" borderId="0" xfId="0" applyFont="1" applyFill="1" applyAlignment="1">
      <alignment wrapText="1"/>
    </xf>
    <xf numFmtId="0" fontId="26" fillId="10" borderId="0" xfId="0" applyFont="1" applyFill="1" applyAlignment="1">
      <alignment horizontal="left" vertical="top" wrapText="1"/>
    </xf>
    <xf numFmtId="0" fontId="4" fillId="10" borderId="0" xfId="0" applyFont="1" applyFill="1" applyAlignment="1">
      <alignment vertical="top" wrapText="1"/>
    </xf>
    <xf numFmtId="0" fontId="2" fillId="10" borderId="0" xfId="0" quotePrefix="1" applyFont="1" applyFill="1" applyAlignment="1">
      <alignment vertical="top" wrapText="1"/>
    </xf>
    <xf numFmtId="0" fontId="2" fillId="16" borderId="0" xfId="0" applyFont="1" applyFill="1" applyAlignment="1">
      <alignment vertical="top" wrapText="1"/>
    </xf>
    <xf numFmtId="0" fontId="2" fillId="16" borderId="0" xfId="0" applyFont="1" applyFill="1" applyAlignment="1">
      <alignment horizontal="center" vertical="top" wrapText="1"/>
    </xf>
    <xf numFmtId="0" fontId="2" fillId="16" borderId="0" xfId="0" applyFont="1" applyFill="1" applyAlignment="1">
      <alignment horizontal="left" vertical="top" wrapText="1"/>
    </xf>
    <xf numFmtId="0" fontId="29" fillId="16" borderId="0" xfId="0" applyFont="1" applyFill="1" applyAlignment="1">
      <alignment vertical="top" wrapText="1"/>
    </xf>
    <xf numFmtId="0" fontId="30" fillId="16" borderId="0" xfId="0" applyFont="1" applyFill="1" applyAlignment="1">
      <alignment vertical="top" wrapText="1"/>
    </xf>
    <xf numFmtId="0" fontId="2" fillId="16" borderId="0" xfId="0" applyFont="1" applyFill="1" applyAlignment="1">
      <alignment wrapText="1"/>
    </xf>
    <xf numFmtId="0" fontId="2" fillId="16" borderId="0" xfId="0" applyFont="1" applyFill="1" applyAlignment="1">
      <alignment vertical="top" wrapText="1"/>
    </xf>
    <xf numFmtId="0" fontId="30" fillId="10" borderId="0" xfId="0" applyFont="1" applyFill="1" applyAlignment="1">
      <alignment vertical="top" wrapText="1"/>
    </xf>
    <xf numFmtId="176" fontId="2" fillId="10" borderId="0" xfId="0" applyNumberFormat="1" applyFont="1" applyFill="1" applyAlignment="1">
      <alignment horizontal="left" vertical="top" wrapText="1"/>
    </xf>
    <xf numFmtId="176" fontId="2" fillId="10" borderId="0" xfId="0" applyNumberFormat="1" applyFont="1" applyFill="1" applyAlignment="1">
      <alignment vertical="top" wrapText="1"/>
    </xf>
    <xf numFmtId="0" fontId="2" fillId="9" borderId="0" xfId="0" applyFont="1" applyFill="1" applyAlignment="1">
      <alignment vertical="top" wrapText="1"/>
    </xf>
    <xf numFmtId="0" fontId="4" fillId="16" borderId="0" xfId="0" applyFont="1" applyFill="1" applyAlignment="1">
      <alignment vertical="top" wrapText="1"/>
    </xf>
    <xf numFmtId="0" fontId="2" fillId="13" borderId="0" xfId="0" applyFont="1" applyFill="1" applyAlignment="1">
      <alignment vertical="top" wrapText="1"/>
    </xf>
    <xf numFmtId="0" fontId="2" fillId="13" borderId="0" xfId="0" applyFont="1" applyFill="1" applyAlignment="1">
      <alignment horizontal="center" vertical="top" wrapText="1"/>
    </xf>
    <xf numFmtId="0" fontId="2" fillId="13" borderId="0" xfId="0" applyFont="1" applyFill="1" applyAlignment="1">
      <alignment wrapText="1"/>
    </xf>
    <xf numFmtId="176" fontId="2" fillId="13" borderId="0" xfId="0" applyNumberFormat="1" applyFont="1" applyFill="1" applyAlignment="1">
      <alignment horizontal="left" vertical="top" wrapText="1"/>
    </xf>
    <xf numFmtId="0" fontId="2" fillId="13" borderId="0" xfId="0" applyFont="1" applyFill="1" applyAlignment="1">
      <alignment vertical="top" wrapText="1"/>
    </xf>
    <xf numFmtId="0" fontId="2" fillId="13" borderId="0" xfId="0" applyFont="1" applyFill="1" applyAlignment="1">
      <alignment horizontal="left" vertical="top" wrapText="1"/>
    </xf>
    <xf numFmtId="0" fontId="30" fillId="16" borderId="0" xfId="0" applyFont="1" applyFill="1" applyAlignment="1">
      <alignment vertical="top" wrapText="1"/>
    </xf>
    <xf numFmtId="0" fontId="2" fillId="10" borderId="0" xfId="0" applyFont="1" applyFill="1" applyAlignment="1">
      <alignment horizontal="left" vertical="top" wrapText="1"/>
    </xf>
    <xf numFmtId="176" fontId="2" fillId="0" borderId="0" xfId="0" applyNumberFormat="1" applyFont="1" applyAlignment="1">
      <alignment vertical="top" wrapText="1"/>
    </xf>
    <xf numFmtId="0" fontId="4" fillId="0" borderId="0" xfId="0" applyFont="1" applyAlignment="1">
      <alignment vertical="top"/>
    </xf>
    <xf numFmtId="0" fontId="39" fillId="0" borderId="0" xfId="0" applyFont="1" applyAlignment="1">
      <alignment vertical="top" wrapText="1"/>
    </xf>
    <xf numFmtId="0" fontId="2" fillId="17" borderId="0" xfId="0" applyFont="1" applyFill="1" applyAlignment="1">
      <alignment vertical="top" wrapText="1"/>
    </xf>
    <xf numFmtId="0" fontId="2" fillId="17" borderId="0" xfId="0" applyFont="1" applyFill="1" applyAlignment="1">
      <alignment horizontal="center" vertical="top" wrapText="1"/>
    </xf>
    <xf numFmtId="177" fontId="2" fillId="0" borderId="0" xfId="0" applyNumberFormat="1" applyFont="1" applyAlignment="1">
      <alignment vertical="top" wrapText="1"/>
    </xf>
    <xf numFmtId="0" fontId="2" fillId="17" borderId="0" xfId="0" applyFont="1" applyFill="1" applyAlignment="1">
      <alignment horizontal="left" vertical="top" wrapText="1"/>
    </xf>
    <xf numFmtId="0" fontId="2" fillId="17" borderId="0" xfId="0" applyFont="1" applyFill="1" applyAlignment="1">
      <alignment vertical="top" wrapText="1"/>
    </xf>
    <xf numFmtId="0" fontId="4" fillId="10" borderId="0" xfId="0" applyFont="1" applyFill="1" applyAlignment="1">
      <alignment vertical="top"/>
    </xf>
    <xf numFmtId="0" fontId="2" fillId="10" borderId="0" xfId="0" applyFont="1" applyFill="1" applyAlignment="1">
      <alignment vertical="top"/>
    </xf>
    <xf numFmtId="0" fontId="4" fillId="17" borderId="0" xfId="0" applyFont="1" applyFill="1" applyAlignment="1">
      <alignment vertical="top"/>
    </xf>
    <xf numFmtId="0" fontId="4" fillId="17" borderId="0" xfId="0" applyFont="1" applyFill="1" applyAlignment="1">
      <alignment vertical="top"/>
    </xf>
    <xf numFmtId="0" fontId="2" fillId="0" borderId="0" xfId="0" quotePrefix="1" applyFont="1" applyAlignment="1">
      <alignment vertical="top" wrapText="1"/>
    </xf>
    <xf numFmtId="0" fontId="34" fillId="0" borderId="0" xfId="0" applyFont="1" applyAlignment="1">
      <alignment horizontal="left" wrapText="1"/>
    </xf>
    <xf numFmtId="0" fontId="21" fillId="0" borderId="0" xfId="0" applyFont="1" applyAlignment="1">
      <alignment horizontal="center" vertical="center"/>
    </xf>
    <xf numFmtId="0" fontId="42" fillId="11" borderId="0" xfId="0" applyFont="1" applyFill="1" applyAlignment="1">
      <alignment wrapText="1"/>
    </xf>
    <xf numFmtId="0" fontId="21" fillId="0" borderId="0" xfId="0" applyFont="1" applyAlignment="1">
      <alignment horizontal="center" vertical="center"/>
    </xf>
    <xf numFmtId="0" fontId="5" fillId="11" borderId="0" xfId="0" applyFont="1" applyFill="1" applyAlignment="1">
      <alignment horizontal="left" vertical="top"/>
    </xf>
    <xf numFmtId="0" fontId="2" fillId="10" borderId="0" xfId="0" applyFont="1" applyFill="1" applyAlignment="1"/>
    <xf numFmtId="0" fontId="2" fillId="0" borderId="0" xfId="0" applyFont="1" applyAlignment="1">
      <alignment horizontal="center" vertical="top" wrapText="1"/>
    </xf>
    <xf numFmtId="0" fontId="4" fillId="0" borderId="0" xfId="0" applyFont="1" applyAlignment="1">
      <alignment vertical="top"/>
    </xf>
    <xf numFmtId="177" fontId="2" fillId="13" borderId="0" xfId="0" applyNumberFormat="1" applyFont="1" applyFill="1" applyAlignment="1">
      <alignment horizontal="left" vertical="top" wrapText="1"/>
    </xf>
    <xf numFmtId="0" fontId="20" fillId="16" borderId="0" xfId="0" applyFont="1" applyFill="1" applyAlignment="1">
      <alignment vertical="top" wrapText="1"/>
    </xf>
    <xf numFmtId="0" fontId="20" fillId="16" borderId="0" xfId="0" applyFont="1" applyFill="1" applyAlignment="1">
      <alignment horizontal="center" vertical="top" wrapText="1"/>
    </xf>
    <xf numFmtId="0" fontId="20" fillId="16" borderId="0" xfId="0" applyFont="1" applyFill="1" applyAlignment="1">
      <alignment horizontal="left" vertical="top" wrapText="1"/>
    </xf>
    <xf numFmtId="0" fontId="20" fillId="16" borderId="0" xfId="0" applyFont="1" applyFill="1" applyAlignment="1">
      <alignment vertical="top" wrapText="1"/>
    </xf>
    <xf numFmtId="177" fontId="2" fillId="10" borderId="0" xfId="0" applyNumberFormat="1" applyFont="1" applyFill="1" applyAlignment="1">
      <alignment horizontal="left" vertical="top" wrapText="1"/>
    </xf>
    <xf numFmtId="0" fontId="14" fillId="10" borderId="0" xfId="0" applyFont="1" applyFill="1" applyAlignment="1">
      <alignment vertical="top"/>
    </xf>
    <xf numFmtId="0" fontId="5" fillId="0" borderId="0" xfId="0" applyFont="1" applyAlignment="1">
      <alignment horizontal="center" vertical="top"/>
    </xf>
    <xf numFmtId="0" fontId="5" fillId="0" borderId="0" xfId="0" applyFont="1" applyAlignment="1">
      <alignment horizontal="center" vertical="top"/>
    </xf>
    <xf numFmtId="0" fontId="22" fillId="0" borderId="0" xfId="0" applyFont="1" applyAlignment="1">
      <alignment horizontal="center" vertical="center"/>
    </xf>
    <xf numFmtId="0" fontId="46" fillId="12" borderId="0" xfId="0" applyFont="1" applyFill="1" applyAlignment="1">
      <alignment vertical="top" wrapText="1"/>
    </xf>
    <xf numFmtId="0" fontId="47" fillId="0" borderId="0" xfId="0" applyFont="1" applyAlignment="1">
      <alignment vertical="top" wrapText="1"/>
    </xf>
    <xf numFmtId="0" fontId="47" fillId="6" borderId="0" xfId="0" applyFont="1" applyFill="1" applyAlignment="1">
      <alignment vertical="top" wrapText="1"/>
    </xf>
    <xf numFmtId="0" fontId="47" fillId="2" borderId="0" xfId="0" applyFont="1" applyFill="1" applyAlignment="1">
      <alignment horizontal="center" vertical="top"/>
    </xf>
    <xf numFmtId="0" fontId="47" fillId="2" borderId="0" xfId="0" applyFont="1" applyFill="1" applyAlignment="1">
      <alignment horizontal="center" vertical="top" wrapText="1"/>
    </xf>
    <xf numFmtId="0" fontId="47" fillId="3" borderId="0" xfId="0" applyFont="1" applyFill="1" applyAlignment="1">
      <alignment horizontal="center" vertical="top"/>
    </xf>
    <xf numFmtId="0" fontId="47" fillId="3" borderId="0" xfId="0" applyFont="1" applyFill="1" applyAlignment="1">
      <alignment horizontal="left" vertical="top" wrapText="1"/>
    </xf>
    <xf numFmtId="0" fontId="47" fillId="4" borderId="0" xfId="0" applyFont="1" applyFill="1" applyAlignment="1">
      <alignment horizontal="center" vertical="top"/>
    </xf>
    <xf numFmtId="0" fontId="47" fillId="4" borderId="0" xfId="0" applyFont="1" applyFill="1" applyAlignment="1">
      <alignment horizontal="left" vertical="top" wrapText="1"/>
    </xf>
    <xf numFmtId="0" fontId="47" fillId="5" borderId="0" xfId="0" applyFont="1" applyFill="1" applyAlignment="1">
      <alignment horizontal="center" vertical="top"/>
    </xf>
    <xf numFmtId="0" fontId="47" fillId="5" borderId="0" xfId="0" applyFont="1" applyFill="1" applyAlignment="1">
      <alignment horizontal="left" vertical="top" wrapText="1"/>
    </xf>
    <xf numFmtId="0" fontId="47" fillId="6" borderId="0" xfId="0" applyFont="1" applyFill="1" applyAlignment="1">
      <alignment horizontal="left" vertical="top" wrapText="1"/>
    </xf>
    <xf numFmtId="0" fontId="47" fillId="0" borderId="0" xfId="0" applyFont="1" applyAlignment="1">
      <alignment horizontal="left" vertical="top" wrapText="1"/>
    </xf>
    <xf numFmtId="0" fontId="47" fillId="3" borderId="4" xfId="0" applyFont="1" applyFill="1" applyBorder="1" applyAlignment="1">
      <alignment horizontal="left" vertical="top" wrapText="1"/>
    </xf>
    <xf numFmtId="0" fontId="47" fillId="4" borderId="4" xfId="0" applyFont="1" applyFill="1" applyBorder="1" applyAlignment="1">
      <alignment horizontal="left" vertical="top" wrapText="1"/>
    </xf>
    <xf numFmtId="0" fontId="47" fillId="5" borderId="4" xfId="0" applyFont="1" applyFill="1" applyBorder="1" applyAlignment="1">
      <alignment horizontal="left" vertical="top" wrapText="1"/>
    </xf>
    <xf numFmtId="0" fontId="46" fillId="8" borderId="0" xfId="0" applyFont="1" applyFill="1" applyAlignment="1">
      <alignment horizontal="left" vertical="top"/>
    </xf>
    <xf numFmtId="0" fontId="46" fillId="8" borderId="0" xfId="0" applyFont="1" applyFill="1" applyAlignment="1">
      <alignment horizontal="left" vertical="top" wrapText="1"/>
    </xf>
    <xf numFmtId="0" fontId="47" fillId="2" borderId="6" xfId="0" applyFont="1" applyFill="1" applyBorder="1" applyAlignment="1">
      <alignment horizontal="left" vertical="top"/>
    </xf>
    <xf numFmtId="0" fontId="47" fillId="2" borderId="6" xfId="0" applyFont="1" applyFill="1" applyBorder="1" applyAlignment="1">
      <alignment horizontal="left" vertical="top" wrapText="1"/>
    </xf>
    <xf numFmtId="0" fontId="47" fillId="2" borderId="5" xfId="0" applyFont="1" applyFill="1" applyBorder="1" applyAlignment="1">
      <alignment horizontal="left" vertical="top" wrapText="1"/>
    </xf>
    <xf numFmtId="0" fontId="47" fillId="2" borderId="4" xfId="0" applyFont="1" applyFill="1" applyBorder="1" applyAlignment="1">
      <alignment horizontal="left" vertical="top" wrapText="1"/>
    </xf>
    <xf numFmtId="0" fontId="47" fillId="3" borderId="6" xfId="0" applyFont="1" applyFill="1" applyBorder="1" applyAlignment="1">
      <alignment horizontal="left" vertical="top"/>
    </xf>
    <xf numFmtId="0" fontId="47" fillId="3" borderId="6" xfId="0" applyFont="1" applyFill="1" applyBorder="1" applyAlignment="1">
      <alignment horizontal="left" vertical="top" wrapText="1"/>
    </xf>
    <xf numFmtId="0" fontId="47" fillId="4" borderId="6" xfId="0" applyFont="1" applyFill="1" applyBorder="1" applyAlignment="1">
      <alignment horizontal="left" vertical="top"/>
    </xf>
    <xf numFmtId="0" fontId="47" fillId="4" borderId="6" xfId="0" applyFont="1" applyFill="1" applyBorder="1" applyAlignment="1">
      <alignment horizontal="left" vertical="top" wrapText="1"/>
    </xf>
    <xf numFmtId="0" fontId="47" fillId="5" borderId="6" xfId="0" applyFont="1" applyFill="1" applyBorder="1" applyAlignment="1">
      <alignment horizontal="left" vertical="top"/>
    </xf>
    <xf numFmtId="0" fontId="47" fillId="5" borderId="6" xfId="0" applyFont="1" applyFill="1" applyBorder="1" applyAlignment="1">
      <alignment horizontal="left" vertical="top" wrapText="1"/>
    </xf>
    <xf numFmtId="0" fontId="47" fillId="6" borderId="6" xfId="0" applyFont="1" applyFill="1" applyBorder="1" applyAlignment="1">
      <alignment horizontal="left" vertical="top"/>
    </xf>
    <xf numFmtId="0" fontId="47" fillId="6" borderId="6" xfId="0" applyFont="1" applyFill="1" applyBorder="1" applyAlignment="1">
      <alignment horizontal="left" vertical="top" wrapText="1"/>
    </xf>
    <xf numFmtId="0" fontId="47" fillId="12" borderId="0" xfId="0" applyFont="1" applyFill="1" applyAlignment="1">
      <alignment vertical="top"/>
    </xf>
    <xf numFmtId="0" fontId="50" fillId="12" borderId="0" xfId="0" applyFont="1" applyFill="1" applyAlignment="1">
      <alignment horizontal="left" vertical="top" wrapText="1"/>
    </xf>
    <xf numFmtId="0" fontId="47" fillId="12" borderId="0" xfId="0" applyFont="1" applyFill="1" applyAlignment="1">
      <alignment wrapText="1"/>
    </xf>
    <xf numFmtId="0" fontId="46" fillId="12" borderId="0" xfId="0" applyFont="1" applyFill="1" applyAlignment="1">
      <alignment horizontal="center" vertical="top"/>
    </xf>
    <xf numFmtId="0" fontId="46" fillId="12" borderId="0" xfId="0" applyFont="1" applyFill="1" applyAlignment="1">
      <alignment horizontal="center" vertical="top" wrapText="1"/>
    </xf>
    <xf numFmtId="0" fontId="47" fillId="12" borderId="0" xfId="0" applyFont="1" applyFill="1" applyAlignment="1">
      <alignment horizontal="center" vertical="top" wrapText="1"/>
    </xf>
    <xf numFmtId="0" fontId="47" fillId="12" borderId="0" xfId="0" applyFont="1" applyFill="1" applyAlignment="1">
      <alignment vertical="top" wrapText="1"/>
    </xf>
    <xf numFmtId="0" fontId="45" fillId="0" borderId="0" xfId="0" applyFont="1" applyAlignment="1"/>
    <xf numFmtId="0" fontId="47" fillId="0" borderId="0" xfId="0" applyFont="1" applyAlignment="1">
      <alignment vertical="top"/>
    </xf>
    <xf numFmtId="0" fontId="50" fillId="12" borderId="0" xfId="0" applyFont="1" applyFill="1" applyAlignment="1">
      <alignment vertical="top" wrapText="1"/>
    </xf>
    <xf numFmtId="167" fontId="47" fillId="12" borderId="0" xfId="0" applyNumberFormat="1" applyFont="1" applyFill="1" applyAlignment="1">
      <alignment vertical="top" wrapText="1"/>
    </xf>
    <xf numFmtId="168" fontId="50" fillId="12" borderId="0" xfId="0" applyNumberFormat="1" applyFont="1" applyFill="1" applyAlignment="1">
      <alignment vertical="top" wrapText="1"/>
    </xf>
    <xf numFmtId="0" fontId="46" fillId="12" borderId="0" xfId="0" applyFont="1" applyFill="1" applyAlignment="1">
      <alignment wrapText="1"/>
    </xf>
    <xf numFmtId="0" fontId="46" fillId="12" borderId="0" xfId="0" applyFont="1" applyFill="1" applyAlignment="1">
      <alignment horizontal="left" vertical="top" wrapText="1"/>
    </xf>
    <xf numFmtId="16" fontId="46" fillId="12" borderId="0" xfId="0" applyNumberFormat="1" applyFont="1" applyFill="1" applyAlignment="1">
      <alignment vertical="top" wrapText="1"/>
    </xf>
    <xf numFmtId="11" fontId="46" fillId="12" borderId="0" xfId="0" applyNumberFormat="1" applyFont="1" applyFill="1" applyAlignment="1">
      <alignment vertical="top" wrapText="1"/>
    </xf>
    <xf numFmtId="0" fontId="47" fillId="0" borderId="0" xfId="0" applyFont="1" applyAlignment="1"/>
    <xf numFmtId="0" fontId="47" fillId="3" borderId="0" xfId="0" applyFont="1" applyFill="1" applyAlignment="1">
      <alignment vertical="top"/>
    </xf>
    <xf numFmtId="0" fontId="46" fillId="3" borderId="0" xfId="0" applyFont="1" applyFill="1" applyAlignment="1">
      <alignment vertical="top"/>
    </xf>
    <xf numFmtId="0" fontId="46" fillId="3" borderId="0" xfId="0" applyFont="1" applyFill="1" applyAlignment="1">
      <alignment vertical="top" wrapText="1"/>
    </xf>
    <xf numFmtId="0" fontId="46" fillId="3" borderId="0" xfId="0" applyFont="1" applyFill="1" applyAlignment="1">
      <alignment wrapText="1"/>
    </xf>
    <xf numFmtId="0" fontId="47" fillId="0" borderId="0" xfId="0" applyFont="1" applyAlignment="1">
      <alignment horizontal="center"/>
    </xf>
    <xf numFmtId="0" fontId="47" fillId="0" borderId="0" xfId="0" applyFont="1" applyAlignment="1">
      <alignment horizontal="left" wrapText="1"/>
    </xf>
    <xf numFmtId="0" fontId="47" fillId="0" borderId="0" xfId="0" applyFont="1" applyAlignment="1">
      <alignment horizontal="center" vertical="top"/>
    </xf>
    <xf numFmtId="0" fontId="47" fillId="0" borderId="0" xfId="0" applyFont="1" applyAlignment="1">
      <alignment wrapText="1"/>
    </xf>
    <xf numFmtId="173" fontId="46" fillId="3" borderId="0" xfId="0" applyNumberFormat="1" applyFont="1" applyFill="1" applyAlignment="1">
      <alignment vertical="top"/>
    </xf>
    <xf numFmtId="0" fontId="46" fillId="3" borderId="0" xfId="0" quotePrefix="1" applyFont="1" applyFill="1" applyAlignment="1">
      <alignment vertical="top" wrapText="1"/>
    </xf>
    <xf numFmtId="16" fontId="46" fillId="3" borderId="0" xfId="0" applyNumberFormat="1" applyFont="1" applyFill="1" applyAlignment="1">
      <alignment vertical="top"/>
    </xf>
    <xf numFmtId="174" fontId="47" fillId="3" borderId="6" xfId="0" applyNumberFormat="1" applyFont="1" applyFill="1" applyBorder="1" applyAlignment="1">
      <alignment horizontal="left" vertical="top"/>
    </xf>
    <xf numFmtId="0" fontId="47" fillId="4" borderId="0" xfId="0" applyFont="1" applyFill="1" applyAlignment="1">
      <alignment vertical="top"/>
    </xf>
    <xf numFmtId="0" fontId="46" fillId="4" borderId="0" xfId="0" applyFont="1" applyFill="1" applyAlignment="1">
      <alignment vertical="top"/>
    </xf>
    <xf numFmtId="0" fontId="46" fillId="4" borderId="0" xfId="0" applyFont="1" applyFill="1" applyAlignment="1">
      <alignment vertical="top" wrapText="1"/>
    </xf>
    <xf numFmtId="0" fontId="46" fillId="4" borderId="0" xfId="0" applyFont="1" applyFill="1" applyAlignment="1">
      <alignment wrapText="1"/>
    </xf>
    <xf numFmtId="0" fontId="47" fillId="4" borderId="0" xfId="0" applyFont="1" applyFill="1"/>
    <xf numFmtId="0" fontId="47" fillId="4" borderId="0" xfId="0" applyFont="1" applyFill="1" applyAlignment="1">
      <alignment vertical="top" wrapText="1"/>
    </xf>
    <xf numFmtId="0" fontId="45" fillId="4" borderId="0" xfId="0" applyFont="1" applyFill="1" applyAlignment="1">
      <alignment horizontal="left" vertical="top" wrapText="1"/>
    </xf>
    <xf numFmtId="0" fontId="45" fillId="11" borderId="0" xfId="0" applyFont="1" applyFill="1" applyAlignment="1">
      <alignment vertical="top" wrapText="1"/>
    </xf>
    <xf numFmtId="16" fontId="46" fillId="4" borderId="0" xfId="0" applyNumberFormat="1" applyFont="1" applyFill="1" applyAlignment="1">
      <alignment vertical="top"/>
    </xf>
    <xf numFmtId="0" fontId="46" fillId="5" borderId="0" xfId="0" applyFont="1" applyFill="1" applyAlignment="1"/>
    <xf numFmtId="0" fontId="46" fillId="5" borderId="0" xfId="0" applyFont="1" applyFill="1" applyAlignment="1">
      <alignment wrapText="1"/>
    </xf>
    <xf numFmtId="0" fontId="47" fillId="5" borderId="0" xfId="0" applyFont="1" applyFill="1"/>
    <xf numFmtId="0" fontId="47" fillId="5" borderId="0" xfId="0" applyFont="1" applyFill="1" applyAlignment="1">
      <alignment vertical="top"/>
    </xf>
    <xf numFmtId="0" fontId="47" fillId="5" borderId="0" xfId="0" applyFont="1" applyFill="1" applyAlignment="1"/>
    <xf numFmtId="0" fontId="47" fillId="5" borderId="0" xfId="0" applyFont="1" applyFill="1" applyAlignment="1">
      <alignment wrapText="1"/>
    </xf>
    <xf numFmtId="11" fontId="46" fillId="5" borderId="0" xfId="0" applyNumberFormat="1" applyFont="1" applyFill="1" applyAlignment="1"/>
    <xf numFmtId="0" fontId="47" fillId="13" borderId="0" xfId="0" applyFont="1" applyFill="1" applyAlignment="1"/>
    <xf numFmtId="0" fontId="46" fillId="13" borderId="0" xfId="0" applyFont="1" applyFill="1" applyAlignment="1"/>
    <xf numFmtId="0" fontId="46" fillId="13" borderId="0" xfId="0" applyFont="1" applyFill="1" applyAlignment="1">
      <alignment wrapText="1"/>
    </xf>
    <xf numFmtId="0" fontId="47" fillId="13" borderId="0" xfId="0" applyFont="1" applyFill="1"/>
    <xf numFmtId="0" fontId="47" fillId="13" borderId="0" xfId="0" applyFont="1" applyFill="1" applyAlignment="1">
      <alignment vertical="top"/>
    </xf>
    <xf numFmtId="0" fontId="46" fillId="5" borderId="0" xfId="0" quotePrefix="1" applyFont="1" applyFill="1" applyAlignment="1">
      <alignment wrapText="1"/>
    </xf>
    <xf numFmtId="16" fontId="46" fillId="5" borderId="0" xfId="0" applyNumberFormat="1" applyFont="1" applyFill="1" applyAlignment="1"/>
    <xf numFmtId="173" fontId="46" fillId="5" borderId="0" xfId="0" applyNumberFormat="1" applyFont="1" applyFill="1" applyAlignment="1"/>
    <xf numFmtId="0" fontId="46" fillId="6" borderId="0" xfId="0" applyFont="1" applyFill="1" applyAlignment="1"/>
    <xf numFmtId="0" fontId="46" fillId="6" borderId="0" xfId="0" applyFont="1" applyFill="1" applyAlignment="1">
      <alignment wrapText="1"/>
    </xf>
    <xf numFmtId="0" fontId="47" fillId="6" borderId="0" xfId="0" applyFont="1" applyFill="1" applyAlignment="1">
      <alignment vertical="top"/>
    </xf>
    <xf numFmtId="0" fontId="46" fillId="6" borderId="0" xfId="0" applyFont="1" applyFill="1" applyAlignment="1">
      <alignment horizontal="center"/>
    </xf>
    <xf numFmtId="0" fontId="51" fillId="0" borderId="0" xfId="0" applyFont="1" applyAlignment="1">
      <alignment wrapText="1"/>
    </xf>
    <xf numFmtId="0" fontId="51" fillId="11" borderId="0" xfId="0" applyFont="1" applyFill="1" applyAlignment="1">
      <alignment horizontal="left" wrapText="1"/>
    </xf>
    <xf numFmtId="0" fontId="52" fillId="0" borderId="0" xfId="0" applyFont="1" applyAlignment="1">
      <alignment wrapText="1"/>
    </xf>
    <xf numFmtId="0" fontId="45" fillId="6" borderId="0" xfId="0" applyFont="1" applyFill="1" applyAlignment="1">
      <alignment horizontal="left" vertical="top"/>
    </xf>
    <xf numFmtId="0" fontId="46" fillId="6" borderId="0" xfId="0" quotePrefix="1" applyFont="1" applyFill="1" applyAlignment="1">
      <alignment wrapText="1"/>
    </xf>
    <xf numFmtId="0" fontId="45" fillId="11" borderId="0" xfId="0" applyFont="1" applyFill="1" applyAlignment="1">
      <alignment wrapText="1"/>
    </xf>
    <xf numFmtId="0" fontId="53" fillId="11" borderId="0" xfId="0" applyFont="1" applyFill="1" applyAlignment="1">
      <alignment wrapText="1"/>
    </xf>
    <xf numFmtId="0" fontId="45" fillId="11" borderId="0" xfId="0" applyFont="1" applyFill="1" applyAlignment="1">
      <alignment horizontal="left" wrapText="1"/>
    </xf>
    <xf numFmtId="0" fontId="51" fillId="11" borderId="0" xfId="0" applyFont="1" applyFill="1" applyAlignment="1">
      <alignment horizontal="left"/>
    </xf>
    <xf numFmtId="0" fontId="54" fillId="0" borderId="0" xfId="0" applyFont="1" applyAlignment="1">
      <alignment horizontal="center" vertical="top" wrapText="1"/>
    </xf>
    <xf numFmtId="0" fontId="55" fillId="0" borderId="0" xfId="0" applyFont="1" applyAlignment="1">
      <alignment vertical="top" wrapText="1"/>
    </xf>
    <xf numFmtId="0" fontId="55" fillId="0" borderId="0" xfId="0" applyFont="1" applyAlignment="1">
      <alignment horizontal="center" vertical="top" wrapText="1"/>
    </xf>
    <xf numFmtId="0" fontId="55" fillId="0" borderId="0" xfId="0" applyFont="1" applyAlignment="1">
      <alignment horizontal="left" vertical="top" wrapText="1"/>
    </xf>
    <xf numFmtId="15" fontId="55" fillId="0" borderId="0" xfId="0" applyNumberFormat="1" applyFont="1" applyAlignment="1">
      <alignment vertical="top" wrapText="1"/>
    </xf>
    <xf numFmtId="0" fontId="47" fillId="0" borderId="0" xfId="0" applyFont="1" applyAlignment="1">
      <alignment horizontal="center" vertical="top" wrapText="1"/>
    </xf>
    <xf numFmtId="164" fontId="55" fillId="0" borderId="0" xfId="0" applyNumberFormat="1" applyFont="1" applyAlignment="1">
      <alignment vertical="top" wrapText="1"/>
    </xf>
    <xf numFmtId="0" fontId="55" fillId="11" borderId="0" xfId="0" applyFont="1" applyFill="1" applyAlignment="1">
      <alignment horizontal="center" vertical="top" wrapText="1"/>
    </xf>
    <xf numFmtId="0" fontId="55" fillId="11" borderId="0" xfId="0" applyFont="1" applyFill="1" applyAlignment="1">
      <alignment vertical="top" wrapText="1"/>
    </xf>
    <xf numFmtId="164" fontId="55" fillId="0" borderId="0" xfId="0" applyNumberFormat="1" applyFont="1" applyAlignment="1">
      <alignment horizontal="left" vertical="top" wrapText="1"/>
    </xf>
    <xf numFmtId="0" fontId="55" fillId="11" borderId="0" xfId="0" applyFont="1" applyFill="1" applyAlignment="1">
      <alignment horizontal="left" vertical="top" wrapText="1"/>
    </xf>
    <xf numFmtId="164" fontId="47" fillId="0" borderId="0" xfId="0" applyNumberFormat="1" applyFont="1" applyAlignment="1">
      <alignment vertical="top" wrapText="1"/>
    </xf>
    <xf numFmtId="0" fontId="47" fillId="11" borderId="0" xfId="0" applyFont="1" applyFill="1" applyAlignment="1">
      <alignment horizontal="left" vertical="top" wrapText="1"/>
    </xf>
    <xf numFmtId="165" fontId="47" fillId="0" borderId="0" xfId="0" applyNumberFormat="1" applyFont="1" applyAlignment="1">
      <alignment horizontal="center" vertical="top" wrapText="1"/>
    </xf>
    <xf numFmtId="1" fontId="47" fillId="0" borderId="0" xfId="0" applyNumberFormat="1" applyFont="1" applyAlignment="1">
      <alignment horizontal="center" vertical="top" wrapText="1"/>
    </xf>
    <xf numFmtId="166" fontId="47" fillId="0" borderId="0" xfId="0" applyNumberFormat="1" applyFont="1" applyAlignment="1">
      <alignment vertical="top" wrapText="1"/>
    </xf>
    <xf numFmtId="169" fontId="47" fillId="0" borderId="0" xfId="0" applyNumberFormat="1" applyFont="1" applyAlignment="1">
      <alignment vertical="top" wrapText="1"/>
    </xf>
    <xf numFmtId="0" fontId="47" fillId="11" borderId="0" xfId="0" applyFont="1" applyFill="1" applyAlignment="1">
      <alignment vertical="top" wrapText="1"/>
    </xf>
    <xf numFmtId="168" fontId="47" fillId="0" borderId="0" xfId="0" applyNumberFormat="1" applyFont="1" applyAlignment="1">
      <alignment vertical="top" wrapText="1"/>
    </xf>
    <xf numFmtId="170" fontId="47" fillId="0" borderId="0" xfId="0" applyNumberFormat="1" applyFont="1" applyAlignment="1">
      <alignment vertical="top" wrapText="1"/>
    </xf>
    <xf numFmtId="15" fontId="47" fillId="0" borderId="0" xfId="0" applyNumberFormat="1" applyFont="1" applyAlignment="1">
      <alignment vertical="top" wrapText="1"/>
    </xf>
    <xf numFmtId="171" fontId="47" fillId="0" borderId="0" xfId="0" applyNumberFormat="1" applyFont="1" applyAlignment="1">
      <alignment vertical="top" wrapText="1"/>
    </xf>
    <xf numFmtId="0" fontId="52" fillId="0" borderId="0" xfId="0" applyFont="1" applyAlignment="1">
      <alignment vertical="top" wrapText="1"/>
    </xf>
    <xf numFmtId="0" fontId="57" fillId="0" borderId="0" xfId="0" applyFont="1" applyAlignment="1"/>
    <xf numFmtId="172" fontId="47" fillId="0" borderId="0" xfId="0" applyNumberFormat="1" applyFont="1" applyAlignment="1">
      <alignment vertical="top" wrapText="1"/>
    </xf>
    <xf numFmtId="0" fontId="55" fillId="0" borderId="0" xfId="0" applyFont="1" applyAlignment="1"/>
    <xf numFmtId="15" fontId="55" fillId="0" borderId="0" xfId="0" applyNumberFormat="1" applyFont="1" applyAlignment="1"/>
    <xf numFmtId="0" fontId="55" fillId="0" borderId="0" xfId="0" applyFont="1" applyAlignment="1">
      <alignment wrapText="1"/>
    </xf>
    <xf numFmtId="0" fontId="55" fillId="0" borderId="0" xfId="0" applyFont="1" applyAlignment="1">
      <alignment vertical="top"/>
    </xf>
    <xf numFmtId="15" fontId="55" fillId="0" borderId="0" xfId="0" applyNumberFormat="1" applyFont="1" applyAlignment="1">
      <alignment vertical="top"/>
    </xf>
    <xf numFmtId="0" fontId="58" fillId="0" borderId="0" xfId="0" applyFont="1" applyAlignment="1">
      <alignment vertical="top"/>
    </xf>
    <xf numFmtId="0" fontId="58" fillId="0" borderId="0" xfId="0" applyFont="1" applyAlignment="1"/>
    <xf numFmtId="0" fontId="5" fillId="0" borderId="0" xfId="0" applyFont="1" applyAlignment="1">
      <alignment horizontal="left" vertical="top" wrapText="1"/>
    </xf>
    <xf numFmtId="0" fontId="59" fillId="0" borderId="0" xfId="0" applyFont="1" applyAlignment="1"/>
    <xf numFmtId="0" fontId="0" fillId="0" borderId="0" xfId="0" applyFont="1" applyAlignment="1"/>
    <xf numFmtId="0" fontId="21" fillId="0" borderId="0" xfId="0" applyFont="1" applyAlignment="1">
      <alignment horizontal="center" vertical="center"/>
    </xf>
    <xf numFmtId="0" fontId="1" fillId="0" borderId="0" xfId="0" applyFont="1" applyAlignment="1">
      <alignment horizontal="center" vertical="top" wrapText="1"/>
    </xf>
    <xf numFmtId="0" fontId="3" fillId="0" borderId="0" xfId="0" applyFont="1" applyAlignment="1">
      <alignment horizontal="center" vertical="top" wrapText="1"/>
    </xf>
    <xf numFmtId="0" fontId="24" fillId="0" borderId="0" xfId="0" applyFont="1" applyAlignment="1">
      <alignment horizontal="center" vertical="top" wrapText="1"/>
    </xf>
    <xf numFmtId="0" fontId="6" fillId="19" borderId="8" xfId="0" applyFont="1" applyFill="1" applyBorder="1" applyAlignment="1">
      <alignment horizontal="center" vertical="center" wrapText="1"/>
    </xf>
    <xf numFmtId="0" fontId="6" fillId="20" borderId="8" xfId="0" applyFont="1" applyFill="1" applyBorder="1" applyAlignment="1">
      <alignment horizontal="center" vertical="center" wrapText="1"/>
    </xf>
    <xf numFmtId="0" fontId="5" fillId="11" borderId="0" xfId="0" applyFont="1" applyFill="1" applyAlignment="1">
      <alignment horizontal="left" vertical="top" wrapText="1"/>
    </xf>
    <xf numFmtId="0" fontId="2" fillId="0" borderId="0" xfId="0" applyFont="1" applyAlignment="1">
      <alignment horizontal="center" vertical="top"/>
    </xf>
    <xf numFmtId="0" fontId="0" fillId="0" borderId="0" xfId="0" applyFont="1" applyAlignment="1">
      <alignment horizontal="center" vertical="top"/>
    </xf>
    <xf numFmtId="0" fontId="18" fillId="0" borderId="0" xfId="0" applyFont="1" applyAlignment="1">
      <alignment horizontal="center" vertical="top"/>
    </xf>
    <xf numFmtId="0" fontId="24" fillId="0" borderId="0" xfId="0" applyFont="1" applyFill="1" applyAlignment="1">
      <alignment horizontal="left" vertical="top" wrapText="1"/>
    </xf>
    <xf numFmtId="0" fontId="8" fillId="0" borderId="0" xfId="0" applyFont="1" applyFill="1" applyAlignment="1">
      <alignment vertical="top" wrapText="1"/>
    </xf>
    <xf numFmtId="0" fontId="2" fillId="0" borderId="0" xfId="0" applyFont="1" applyFill="1" applyAlignment="1">
      <alignment vertical="top" wrapText="1"/>
    </xf>
    <xf numFmtId="0" fontId="28" fillId="0" borderId="0" xfId="0" applyFont="1" applyFill="1" applyAlignment="1">
      <alignment vertical="top" wrapText="1"/>
    </xf>
    <xf numFmtId="0" fontId="26" fillId="0" borderId="0" xfId="0" applyFont="1" applyFill="1" applyAlignment="1">
      <alignment vertical="top" wrapText="1"/>
    </xf>
    <xf numFmtId="0" fontId="25" fillId="0" borderId="0" xfId="0" applyFont="1" applyFill="1" applyAlignment="1">
      <alignment horizontal="left" wrapText="1"/>
    </xf>
    <xf numFmtId="0" fontId="26" fillId="0" borderId="0" xfId="0" applyFont="1" applyFill="1" applyAlignment="1">
      <alignment wrapText="1"/>
    </xf>
    <xf numFmtId="0" fontId="26" fillId="0" borderId="0" xfId="0" applyFont="1" applyFill="1" applyAlignment="1"/>
    <xf numFmtId="0" fontId="4" fillId="0" borderId="0" xfId="0" applyFont="1" applyFill="1" applyAlignment="1">
      <alignment wrapText="1"/>
    </xf>
    <xf numFmtId="0" fontId="2" fillId="0" borderId="0" xfId="0" applyFont="1" applyFill="1" applyAlignment="1">
      <alignment wrapText="1"/>
    </xf>
    <xf numFmtId="0" fontId="2" fillId="0" borderId="0" xfId="0" applyFont="1" applyFill="1" applyAlignment="1"/>
    <xf numFmtId="0" fontId="0" fillId="0" borderId="0" xfId="0" applyFont="1" applyFill="1" applyAlignment="1">
      <alignment horizontal="left" wrapText="1"/>
    </xf>
    <xf numFmtId="0" fontId="26" fillId="0" borderId="0" xfId="0" applyFont="1" applyFill="1" applyBorder="1" applyAlignment="1">
      <alignment vertical="top" wrapText="1"/>
    </xf>
    <xf numFmtId="0" fontId="18" fillId="0" borderId="0" xfId="0" applyFont="1" applyFill="1" applyAlignment="1">
      <alignment horizontal="center" vertical="center"/>
    </xf>
    <xf numFmtId="0" fontId="18" fillId="0" borderId="0" xfId="0" applyFont="1" applyFill="1" applyAlignment="1">
      <alignment horizontal="center" vertical="center" wrapText="1"/>
    </xf>
    <xf numFmtId="0" fontId="3" fillId="0" borderId="6" xfId="0" applyFont="1" applyBorder="1" applyAlignment="1">
      <alignment horizontal="center" vertical="center" wrapText="1"/>
    </xf>
    <xf numFmtId="0" fontId="1" fillId="0" borderId="6" xfId="0" applyFont="1" applyBorder="1" applyAlignment="1">
      <alignment horizontal="center" vertical="center" wrapText="1"/>
    </xf>
    <xf numFmtId="0" fontId="3" fillId="0" borderId="5" xfId="0" applyFont="1" applyBorder="1" applyAlignment="1">
      <alignment horizontal="center" vertical="center" wrapText="1"/>
    </xf>
    <xf numFmtId="0" fontId="48" fillId="0" borderId="0" xfId="0" applyFont="1" applyFill="1" applyAlignment="1">
      <alignment horizontal="center" vertical="center" wrapText="1"/>
    </xf>
    <xf numFmtId="0" fontId="3" fillId="0" borderId="2" xfId="0" applyFont="1" applyBorder="1" applyAlignment="1">
      <alignment horizontal="center" vertical="center" wrapText="1"/>
    </xf>
    <xf numFmtId="0" fontId="1" fillId="21" borderId="8" xfId="0" applyFont="1" applyFill="1" applyBorder="1" applyAlignment="1">
      <alignment horizontal="center" vertical="center" wrapText="1"/>
    </xf>
    <xf numFmtId="0" fontId="22" fillId="0" borderId="0" xfId="0" applyFont="1" applyAlignment="1">
      <alignment horizontal="right" vertical="top" wrapText="1"/>
    </xf>
    <xf numFmtId="0" fontId="22" fillId="0" borderId="0" xfId="0" applyFont="1" applyAlignment="1">
      <alignment horizontal="center" vertical="center" wrapText="1"/>
    </xf>
    <xf numFmtId="0" fontId="0" fillId="0" borderId="0" xfId="0" applyFont="1" applyFill="1" applyAlignment="1">
      <alignment horizontal="left" vertical="top" wrapText="1"/>
    </xf>
    <xf numFmtId="0" fontId="1" fillId="0" borderId="0" xfId="0" applyFont="1" applyFill="1" applyAlignment="1">
      <alignment horizontal="center" vertical="center" wrapText="1"/>
    </xf>
    <xf numFmtId="0" fontId="0" fillId="0" borderId="0" xfId="0" applyFont="1" applyAlignment="1">
      <alignment horizontal="center"/>
    </xf>
    <xf numFmtId="0" fontId="24" fillId="0" borderId="0" xfId="0" applyFont="1" applyFill="1" applyAlignment="1">
      <alignment horizontal="center" vertical="top" wrapText="1"/>
    </xf>
    <xf numFmtId="0" fontId="2" fillId="0" borderId="0" xfId="0" applyFont="1" applyFill="1" applyAlignment="1">
      <alignment horizontal="center" vertical="top" wrapText="1"/>
    </xf>
    <xf numFmtId="0" fontId="2" fillId="0" borderId="0" xfId="0" applyFont="1" applyFill="1" applyAlignment="1">
      <alignment horizontal="left" vertical="top" wrapText="1"/>
    </xf>
    <xf numFmtId="0" fontId="27" fillId="0" borderId="0" xfId="0" applyFont="1" applyFill="1" applyAlignment="1">
      <alignment vertical="top" wrapText="1"/>
    </xf>
    <xf numFmtId="0" fontId="29" fillId="0" borderId="0" xfId="0" applyFont="1" applyFill="1" applyAlignment="1">
      <alignment vertical="top" wrapText="1"/>
    </xf>
    <xf numFmtId="0" fontId="30" fillId="0" borderId="0" xfId="0" applyFont="1" applyFill="1" applyAlignment="1">
      <alignment vertical="top" wrapText="1"/>
    </xf>
    <xf numFmtId="0" fontId="4" fillId="0" borderId="0" xfId="0" applyFont="1" applyFill="1" applyAlignment="1">
      <alignment vertical="top" wrapText="1"/>
    </xf>
    <xf numFmtId="0" fontId="31" fillId="0" borderId="0" xfId="0" applyFont="1" applyFill="1" applyAlignment="1">
      <alignment wrapText="1"/>
    </xf>
    <xf numFmtId="176" fontId="2" fillId="0" borderId="0" xfId="0" applyNumberFormat="1" applyFont="1" applyFill="1" applyAlignment="1">
      <alignment horizontal="left" vertical="top" wrapText="1"/>
    </xf>
    <xf numFmtId="176" fontId="2" fillId="0" borderId="0" xfId="0" applyNumberFormat="1" applyFont="1" applyFill="1" applyAlignment="1">
      <alignment vertical="top" wrapText="1"/>
    </xf>
    <xf numFmtId="174" fontId="2" fillId="0" borderId="0" xfId="0" applyNumberFormat="1" applyFont="1" applyFill="1" applyAlignment="1">
      <alignment vertical="top" wrapText="1"/>
    </xf>
    <xf numFmtId="0" fontId="33" fillId="0" borderId="0" xfId="0" applyFont="1" applyFill="1" applyAlignment="1">
      <alignment wrapText="1"/>
    </xf>
    <xf numFmtId="0" fontId="33" fillId="0" borderId="0" xfId="0" applyFont="1" applyFill="1" applyAlignment="1">
      <alignment horizontal="left" wrapText="1"/>
    </xf>
    <xf numFmtId="0" fontId="35" fillId="0" borderId="0" xfId="0" applyFont="1" applyFill="1" applyAlignment="1">
      <alignment vertical="top" wrapText="1"/>
    </xf>
    <xf numFmtId="178" fontId="2" fillId="0" borderId="0" xfId="0" applyNumberFormat="1" applyFont="1" applyFill="1" applyAlignment="1">
      <alignment vertical="top" wrapText="1"/>
    </xf>
    <xf numFmtId="179" fontId="2" fillId="0" borderId="0" xfId="0" applyNumberFormat="1" applyFont="1" applyFill="1" applyAlignment="1">
      <alignment vertical="top" wrapText="1"/>
    </xf>
    <xf numFmtId="0" fontId="0" fillId="0" borderId="0" xfId="0" applyFont="1" applyFill="1" applyAlignment="1">
      <alignment horizontal="center" vertical="top"/>
    </xf>
    <xf numFmtId="0" fontId="0" fillId="0" borderId="0" xfId="0" applyFont="1" applyFill="1" applyAlignment="1"/>
    <xf numFmtId="177" fontId="2" fillId="0" borderId="0" xfId="0" applyNumberFormat="1" applyFont="1" applyFill="1" applyAlignment="1">
      <alignment horizontal="left" vertical="top" wrapText="1"/>
    </xf>
    <xf numFmtId="0" fontId="37" fillId="0" borderId="0" xfId="0" applyFont="1" applyFill="1" applyAlignment="1">
      <alignment vertical="top" wrapText="1"/>
    </xf>
    <xf numFmtId="0" fontId="2" fillId="0" borderId="0" xfId="0" applyFont="1" applyFill="1"/>
    <xf numFmtId="0" fontId="47" fillId="0" borderId="0" xfId="0" applyFont="1" applyFill="1" applyAlignment="1">
      <alignment vertical="top" wrapText="1"/>
    </xf>
    <xf numFmtId="0" fontId="22" fillId="0" borderId="0" xfId="0" applyFont="1" applyAlignment="1">
      <alignment vertical="center" wrapText="1"/>
    </xf>
    <xf numFmtId="0" fontId="22" fillId="0" borderId="0" xfId="0" applyFont="1" applyFill="1" applyAlignment="1">
      <alignment horizontal="center" vertical="center" wrapText="1"/>
    </xf>
    <xf numFmtId="0" fontId="3" fillId="21" borderId="5" xfId="0" applyFont="1" applyFill="1" applyBorder="1" applyAlignment="1">
      <alignment horizontal="center" vertical="center" wrapText="1"/>
    </xf>
    <xf numFmtId="0" fontId="3" fillId="21" borderId="4" xfId="0" applyFont="1" applyFill="1" applyBorder="1" applyAlignment="1">
      <alignment horizontal="center" vertical="center" wrapText="1"/>
    </xf>
    <xf numFmtId="0" fontId="7" fillId="0" borderId="0" xfId="0" applyFont="1" applyFill="1" applyAlignment="1">
      <alignment horizontal="left" vertical="top" wrapText="1"/>
    </xf>
    <xf numFmtId="0" fontId="44" fillId="0" borderId="0" xfId="0" applyFont="1" applyAlignment="1">
      <alignment horizontal="left" vertical="top" wrapText="1"/>
    </xf>
    <xf numFmtId="0" fontId="1" fillId="25" borderId="8" xfId="0" applyFont="1" applyFill="1" applyBorder="1" applyAlignment="1">
      <alignment horizontal="center" vertical="center" wrapText="1"/>
    </xf>
    <xf numFmtId="0" fontId="26" fillId="0" borderId="0" xfId="0" applyFont="1" applyFill="1" applyAlignment="1">
      <alignment horizontal="center" vertical="top" wrapText="1"/>
    </xf>
    <xf numFmtId="0" fontId="26" fillId="0" borderId="0" xfId="0" applyFont="1" applyFill="1" applyAlignment="1">
      <alignment horizontal="left" vertical="top" wrapText="1"/>
    </xf>
    <xf numFmtId="176" fontId="26" fillId="0" borderId="0" xfId="0" applyNumberFormat="1" applyFont="1" applyFill="1" applyAlignment="1">
      <alignment horizontal="left" vertical="top" wrapText="1"/>
    </xf>
    <xf numFmtId="0" fontId="32" fillId="0" borderId="0" xfId="0" applyFont="1" applyFill="1" applyAlignment="1">
      <alignment vertical="top" wrapText="1"/>
    </xf>
    <xf numFmtId="176" fontId="26" fillId="0" borderId="0" xfId="0" applyNumberFormat="1" applyFont="1" applyFill="1" applyAlignment="1">
      <alignment vertical="top" wrapText="1"/>
    </xf>
    <xf numFmtId="0" fontId="2" fillId="0" borderId="0" xfId="0" applyFont="1" applyFill="1" applyAlignment="1">
      <alignment vertical="top"/>
    </xf>
    <xf numFmtId="0" fontId="36" fillId="0" borderId="0" xfId="0" applyFont="1" applyFill="1" applyAlignment="1">
      <alignment wrapText="1"/>
    </xf>
    <xf numFmtId="0" fontId="18" fillId="0" borderId="8" xfId="0" applyFont="1" applyFill="1" applyBorder="1" applyAlignment="1">
      <alignment horizontal="center" vertical="center" wrapText="1"/>
    </xf>
    <xf numFmtId="0" fontId="22" fillId="0" borderId="0" xfId="0" applyFont="1" applyAlignment="1">
      <alignment horizontal="center" vertical="top" wrapText="1"/>
    </xf>
    <xf numFmtId="0" fontId="26" fillId="0" borderId="0" xfId="0" applyFont="1" applyAlignment="1">
      <alignment horizontal="center" vertical="top" wrapText="1"/>
    </xf>
    <xf numFmtId="0" fontId="26" fillId="11" borderId="0" xfId="0" applyFont="1" applyFill="1" applyAlignment="1">
      <alignment horizontal="center" vertical="top" wrapText="1"/>
    </xf>
    <xf numFmtId="0" fontId="2" fillId="11" borderId="0" xfId="0" applyFont="1" applyFill="1" applyAlignment="1">
      <alignment horizontal="center" vertical="top" wrapText="1"/>
    </xf>
    <xf numFmtId="0" fontId="2" fillId="0" borderId="0" xfId="0" applyFont="1" applyFill="1" applyAlignment="1">
      <alignment horizontal="right" vertical="top" wrapText="1"/>
    </xf>
    <xf numFmtId="0" fontId="38" fillId="0" borderId="0" xfId="0" applyFont="1" applyFill="1" applyAlignment="1"/>
    <xf numFmtId="0" fontId="4" fillId="0" borderId="0" xfId="0" applyFont="1" applyFill="1" applyAlignment="1">
      <alignment horizontal="left" vertical="top" wrapText="1"/>
    </xf>
    <xf numFmtId="0" fontId="40" fillId="0" borderId="0" xfId="0" applyFont="1" applyFill="1" applyAlignment="1">
      <alignment wrapText="1"/>
    </xf>
    <xf numFmtId="0" fontId="43" fillId="0" borderId="0" xfId="0" applyFont="1" applyFill="1" applyAlignment="1">
      <alignment vertical="top"/>
    </xf>
    <xf numFmtId="0" fontId="20" fillId="0" borderId="0" xfId="0" applyFont="1" applyFill="1" applyAlignment="1">
      <alignment vertical="top" wrapText="1"/>
    </xf>
    <xf numFmtId="0" fontId="22" fillId="0" borderId="0" xfId="0" applyFont="1" applyFill="1" applyAlignment="1">
      <alignment horizontal="right" vertical="top" wrapText="1"/>
    </xf>
    <xf numFmtId="0" fontId="25" fillId="0" borderId="0" xfId="0" applyFont="1" applyFill="1" applyAlignment="1">
      <alignment horizontal="left" vertical="top" wrapText="1"/>
    </xf>
    <xf numFmtId="0" fontId="41" fillId="0" borderId="0" xfId="0" applyFont="1" applyFill="1" applyAlignment="1">
      <alignment horizontal="left" vertical="top" wrapText="1"/>
    </xf>
    <xf numFmtId="0" fontId="41" fillId="11" borderId="0" xfId="0" applyFont="1" applyFill="1" applyAlignment="1">
      <alignment horizontal="left" vertical="top" wrapText="1"/>
    </xf>
    <xf numFmtId="0" fontId="33" fillId="0" borderId="0" xfId="0" applyFont="1" applyFill="1" applyAlignment="1">
      <alignment horizontal="left" vertical="top" wrapText="1"/>
    </xf>
    <xf numFmtId="0" fontId="3" fillId="0" borderId="0" xfId="0" applyFont="1" applyFill="1" applyAlignment="1">
      <alignment horizontal="center" vertical="top" wrapText="1"/>
    </xf>
    <xf numFmtId="0" fontId="22" fillId="21" borderId="8" xfId="0" applyFont="1" applyFill="1" applyBorder="1" applyAlignment="1">
      <alignment horizontal="center" vertical="center" wrapText="1"/>
    </xf>
    <xf numFmtId="0" fontId="0" fillId="0" borderId="0" xfId="0" applyFont="1" applyAlignment="1">
      <alignment wrapText="1"/>
    </xf>
    <xf numFmtId="0" fontId="5" fillId="0" borderId="0" xfId="0" applyFont="1" applyFill="1" applyAlignment="1">
      <alignment horizontal="left" vertical="top" wrapText="1"/>
    </xf>
    <xf numFmtId="0" fontId="19" fillId="0" borderId="0" xfId="0" applyFont="1" applyFill="1" applyAlignment="1">
      <alignment horizontal="left" vertical="top" wrapText="1"/>
    </xf>
    <xf numFmtId="0" fontId="11" fillId="0" borderId="0" xfId="0" applyFont="1" applyFill="1" applyAlignment="1">
      <alignment horizontal="left" vertical="top" wrapText="1"/>
    </xf>
    <xf numFmtId="0" fontId="13" fillId="0" borderId="0" xfId="0" applyFont="1" applyFill="1" applyAlignment="1">
      <alignment vertical="top" wrapText="1"/>
    </xf>
    <xf numFmtId="0" fontId="5" fillId="0" borderId="0" xfId="0" applyFont="1" applyFill="1" applyAlignment="1">
      <alignment vertical="top" wrapText="1"/>
    </xf>
    <xf numFmtId="0" fontId="15" fillId="0" borderId="0" xfId="0" applyFont="1" applyFill="1" applyAlignment="1">
      <alignment vertical="top" wrapText="1"/>
    </xf>
    <xf numFmtId="0" fontId="17" fillId="0" borderId="0" xfId="0" applyFont="1" applyFill="1" applyAlignment="1">
      <alignment vertical="top" wrapText="1"/>
    </xf>
    <xf numFmtId="0" fontId="0" fillId="0" borderId="0" xfId="0" applyFont="1" applyAlignment="1"/>
    <xf numFmtId="0" fontId="0" fillId="28" borderId="0" xfId="0" applyFont="1" applyFill="1" applyAlignment="1"/>
    <xf numFmtId="0" fontId="2" fillId="30" borderId="0" xfId="0" applyFont="1" applyFill="1" applyAlignment="1">
      <alignment horizontal="left" vertical="top" wrapText="1"/>
    </xf>
    <xf numFmtId="0" fontId="0" fillId="28" borderId="0" xfId="0" applyFont="1" applyFill="1" applyAlignment="1">
      <alignment horizontal="left" vertical="top"/>
    </xf>
    <xf numFmtId="0" fontId="0" fillId="31" borderId="0" xfId="0" applyFont="1" applyFill="1" applyAlignment="1"/>
    <xf numFmtId="0" fontId="5" fillId="31" borderId="0" xfId="0" applyFont="1" applyFill="1" applyAlignment="1">
      <alignment horizontal="left" vertical="top"/>
    </xf>
    <xf numFmtId="0" fontId="55" fillId="10" borderId="0" xfId="0" applyFont="1" applyFill="1" applyAlignment="1">
      <alignment horizontal="left" vertical="top"/>
    </xf>
    <xf numFmtId="16" fontId="55" fillId="10" borderId="0" xfId="0" applyNumberFormat="1" applyFont="1" applyFill="1" applyAlignment="1">
      <alignment horizontal="left" vertical="top"/>
    </xf>
    <xf numFmtId="0" fontId="45" fillId="0" borderId="0" xfId="0" applyFont="1" applyAlignment="1">
      <alignment horizontal="center"/>
    </xf>
    <xf numFmtId="0" fontId="5" fillId="12" borderId="0" xfId="0" applyFont="1" applyFill="1" applyAlignment="1">
      <alignment horizontal="center" vertical="top" wrapText="1"/>
    </xf>
    <xf numFmtId="0" fontId="5" fillId="4" borderId="0" xfId="0" applyFont="1" applyFill="1" applyAlignment="1">
      <alignment horizontal="center" vertical="top" wrapText="1"/>
    </xf>
    <xf numFmtId="0" fontId="5" fillId="5" borderId="0" xfId="0" applyFont="1" applyFill="1" applyAlignment="1">
      <alignment horizontal="center" vertical="top" wrapText="1"/>
    </xf>
    <xf numFmtId="0" fontId="46" fillId="6" borderId="0" xfId="0" applyFont="1" applyFill="1" applyAlignment="1">
      <alignment horizontal="center" vertical="top" wrapText="1"/>
    </xf>
    <xf numFmtId="0" fontId="5" fillId="6" borderId="0" xfId="0" applyFont="1" applyFill="1" applyAlignment="1">
      <alignment horizontal="center" vertical="top" wrapText="1"/>
    </xf>
    <xf numFmtId="0" fontId="5" fillId="6" borderId="0" xfId="0" applyFont="1" applyFill="1" applyAlignment="1">
      <alignment wrapText="1"/>
    </xf>
    <xf numFmtId="0" fontId="47" fillId="6" borderId="0" xfId="0" applyFont="1" applyFill="1" applyAlignment="1">
      <alignment horizontal="center" vertical="top"/>
    </xf>
    <xf numFmtId="0" fontId="46" fillId="6" borderId="0" xfId="0" applyFont="1" applyFill="1" applyAlignment="1">
      <alignment horizontal="center" vertical="top"/>
    </xf>
    <xf numFmtId="0" fontId="45" fillId="0" borderId="0" xfId="0" applyFont="1" applyAlignment="1">
      <alignment horizontal="center" vertical="top"/>
    </xf>
    <xf numFmtId="0" fontId="45" fillId="0" borderId="0" xfId="0" applyFont="1" applyAlignment="1">
      <alignment horizontal="center" vertical="top" wrapText="1"/>
    </xf>
    <xf numFmtId="0" fontId="47" fillId="6" borderId="0" xfId="0" applyFont="1" applyFill="1" applyAlignment="1">
      <alignment horizontal="center" vertical="top" wrapText="1"/>
    </xf>
    <xf numFmtId="0" fontId="5" fillId="6" borderId="0" xfId="0" applyFont="1" applyFill="1" applyAlignment="1">
      <alignment horizontal="center" vertical="top"/>
    </xf>
    <xf numFmtId="0" fontId="2" fillId="6" borderId="0" xfId="0" applyFont="1" applyFill="1" applyAlignment="1">
      <alignment horizontal="center" vertical="top" wrapText="1"/>
    </xf>
    <xf numFmtId="0" fontId="47" fillId="6" borderId="0" xfId="0" applyFont="1" applyFill="1" applyAlignment="1">
      <alignment horizontal="center"/>
    </xf>
    <xf numFmtId="0" fontId="51" fillId="0" borderId="0" xfId="0" applyFont="1" applyAlignment="1">
      <alignment horizontal="center" vertical="top" wrapText="1"/>
    </xf>
    <xf numFmtId="0" fontId="51" fillId="11" borderId="0" xfId="0" applyFont="1" applyFill="1" applyAlignment="1">
      <alignment horizontal="center" vertical="top" wrapText="1"/>
    </xf>
    <xf numFmtId="0" fontId="52" fillId="0" borderId="0" xfId="0" applyFont="1" applyAlignment="1">
      <alignment horizontal="center" vertical="top" wrapText="1"/>
    </xf>
    <xf numFmtId="0" fontId="7" fillId="11" borderId="0" xfId="0" applyFont="1" applyFill="1" applyAlignment="1">
      <alignment horizontal="center" vertical="top" wrapText="1"/>
    </xf>
    <xf numFmtId="0" fontId="51" fillId="11" borderId="0" xfId="0" applyFont="1" applyFill="1" applyAlignment="1">
      <alignment wrapText="1"/>
    </xf>
    <xf numFmtId="0" fontId="7" fillId="0" borderId="0" xfId="0" applyFont="1" applyAlignment="1"/>
    <xf numFmtId="0" fontId="5" fillId="0" borderId="0" xfId="0" applyFont="1" applyAlignment="1">
      <alignment horizontal="center" vertical="top" wrapText="1"/>
    </xf>
    <xf numFmtId="0" fontId="0" fillId="0" borderId="0" xfId="0" applyFont="1" applyAlignment="1"/>
    <xf numFmtId="0" fontId="46" fillId="33" borderId="0" xfId="0" applyFont="1" applyFill="1" applyAlignment="1"/>
    <xf numFmtId="0" fontId="46" fillId="33" borderId="0" xfId="0" applyFont="1" applyFill="1" applyAlignment="1">
      <alignment wrapText="1"/>
    </xf>
    <xf numFmtId="0" fontId="46" fillId="33" borderId="0" xfId="0" applyFont="1" applyFill="1" applyAlignment="1">
      <alignment horizontal="center" vertical="top" wrapText="1"/>
    </xf>
    <xf numFmtId="0" fontId="5" fillId="33" borderId="0" xfId="0" applyFont="1" applyFill="1" applyAlignment="1">
      <alignment horizontal="center" vertical="top" wrapText="1"/>
    </xf>
    <xf numFmtId="0" fontId="5" fillId="33" borderId="0" xfId="0" applyFont="1" applyFill="1" applyAlignment="1">
      <alignment wrapText="1"/>
    </xf>
    <xf numFmtId="0" fontId="5" fillId="12" borderId="0" xfId="0" applyFont="1" applyFill="1" applyAlignment="1">
      <alignment wrapText="1"/>
    </xf>
    <xf numFmtId="0" fontId="5" fillId="34" borderId="0" xfId="0" applyFont="1" applyFill="1" applyAlignment="1">
      <alignment horizontal="left" vertical="top"/>
    </xf>
    <xf numFmtId="0" fontId="5" fillId="35" borderId="0" xfId="0" applyFont="1" applyFill="1" applyAlignment="1">
      <alignment horizontal="left" vertical="top"/>
    </xf>
    <xf numFmtId="0" fontId="5" fillId="30" borderId="0" xfId="0" applyFont="1" applyFill="1" applyAlignment="1">
      <alignment horizontal="left" vertical="top"/>
    </xf>
    <xf numFmtId="0" fontId="2" fillId="36" borderId="0" xfId="0" applyFont="1" applyFill="1" applyAlignment="1">
      <alignment horizontal="left" vertical="top" wrapText="1"/>
    </xf>
    <xf numFmtId="0" fontId="46" fillId="37" borderId="0" xfId="0" applyFont="1" applyFill="1" applyAlignment="1">
      <alignment horizontal="left" vertical="top" wrapText="1"/>
    </xf>
    <xf numFmtId="0" fontId="47" fillId="38" borderId="0" xfId="0" applyFont="1" applyFill="1" applyAlignment="1">
      <alignment horizontal="center" vertical="top" wrapText="1"/>
    </xf>
    <xf numFmtId="0" fontId="46" fillId="38" borderId="0" xfId="0" applyFont="1" applyFill="1" applyAlignment="1">
      <alignment horizontal="center" vertical="top" wrapText="1"/>
    </xf>
    <xf numFmtId="0" fontId="5" fillId="38" borderId="0" xfId="0" applyFont="1" applyFill="1" applyAlignment="1">
      <alignment horizontal="center" vertical="top" wrapText="1"/>
    </xf>
    <xf numFmtId="0" fontId="47" fillId="38" borderId="0" xfId="0" applyFont="1" applyFill="1" applyAlignment="1">
      <alignment vertical="top" wrapText="1"/>
    </xf>
    <xf numFmtId="0" fontId="47" fillId="38" borderId="0" xfId="0" applyFont="1" applyFill="1" applyAlignment="1">
      <alignment wrapText="1"/>
    </xf>
    <xf numFmtId="0" fontId="46" fillId="38" borderId="0" xfId="0" applyFont="1" applyFill="1" applyAlignment="1">
      <alignment vertical="top" wrapText="1"/>
    </xf>
    <xf numFmtId="0" fontId="46" fillId="38" borderId="0" xfId="0" applyFont="1" applyFill="1" applyAlignment="1">
      <alignment wrapText="1"/>
    </xf>
    <xf numFmtId="0" fontId="5" fillId="38" borderId="0" xfId="0" applyFont="1" applyFill="1" applyAlignment="1">
      <alignment vertical="top" wrapText="1"/>
    </xf>
    <xf numFmtId="0" fontId="46" fillId="38" borderId="0" xfId="0" applyFont="1" applyFill="1" applyAlignment="1">
      <alignment horizontal="center" vertical="top"/>
    </xf>
    <xf numFmtId="0" fontId="46" fillId="38" borderId="0" xfId="0" applyFont="1" applyFill="1" applyAlignment="1">
      <alignment horizontal="center" wrapText="1"/>
    </xf>
    <xf numFmtId="0" fontId="46" fillId="39" borderId="0" xfId="0" applyFont="1" applyFill="1" applyAlignment="1">
      <alignment wrapText="1"/>
    </xf>
    <xf numFmtId="0" fontId="45" fillId="36" borderId="0" xfId="0" applyFont="1" applyFill="1" applyAlignment="1"/>
    <xf numFmtId="0" fontId="46" fillId="40" borderId="0" xfId="0" applyFont="1" applyFill="1" applyAlignment="1">
      <alignment horizontal="center" vertical="top" wrapText="1"/>
    </xf>
    <xf numFmtId="0" fontId="5" fillId="40" borderId="0" xfId="0" applyFont="1" applyFill="1" applyAlignment="1">
      <alignment horizontal="center" vertical="top" wrapText="1"/>
    </xf>
    <xf numFmtId="0" fontId="47" fillId="25" borderId="0" xfId="0" applyFont="1" applyFill="1" applyAlignment="1">
      <alignment horizontal="center"/>
    </xf>
    <xf numFmtId="0" fontId="45" fillId="25" borderId="0" xfId="0" applyFont="1" applyFill="1" applyAlignment="1"/>
    <xf numFmtId="0" fontId="46" fillId="39" borderId="0" xfId="0" applyFont="1" applyFill="1" applyAlignment="1">
      <alignment horizontal="center" vertical="top" wrapText="1"/>
    </xf>
    <xf numFmtId="0" fontId="5" fillId="39" borderId="0" xfId="0" applyFont="1" applyFill="1" applyAlignment="1">
      <alignment horizontal="center" vertical="top" wrapText="1"/>
    </xf>
    <xf numFmtId="0" fontId="46" fillId="41" borderId="0" xfId="0" applyFont="1" applyFill="1" applyAlignment="1">
      <alignment wrapText="1"/>
    </xf>
    <xf numFmtId="0" fontId="46" fillId="41" borderId="0" xfId="0" applyFont="1" applyFill="1" applyAlignment="1">
      <alignment horizontal="center" vertical="top" wrapText="1"/>
    </xf>
    <xf numFmtId="0" fontId="5" fillId="41" borderId="0" xfId="0" applyFont="1" applyFill="1" applyAlignment="1">
      <alignment horizontal="center" vertical="top" wrapText="1"/>
    </xf>
    <xf numFmtId="0" fontId="46" fillId="42" borderId="0" xfId="0" applyFont="1" applyFill="1" applyAlignment="1">
      <alignment horizontal="center" vertical="top" wrapText="1"/>
    </xf>
    <xf numFmtId="0" fontId="46" fillId="42" borderId="0" xfId="0" applyFont="1" applyFill="1" applyAlignment="1">
      <alignment horizontal="center" vertical="top"/>
    </xf>
    <xf numFmtId="0" fontId="6" fillId="39" borderId="0" xfId="0" applyFont="1" applyFill="1" applyAlignment="1">
      <alignment horizontal="center" vertical="top" wrapText="1"/>
    </xf>
    <xf numFmtId="0" fontId="0" fillId="36" borderId="0" xfId="0" applyFont="1" applyFill="1" applyAlignment="1"/>
    <xf numFmtId="0" fontId="46" fillId="41" borderId="0" xfId="0" applyFont="1" applyFill="1" applyAlignment="1">
      <alignment vertical="top" wrapText="1"/>
    </xf>
    <xf numFmtId="0" fontId="46" fillId="43" borderId="0" xfId="0" applyFont="1" applyFill="1" applyAlignment="1">
      <alignment wrapText="1"/>
    </xf>
    <xf numFmtId="0" fontId="46" fillId="43" borderId="0" xfId="0" applyFont="1" applyFill="1" applyAlignment="1">
      <alignment horizontal="center" vertical="top" wrapText="1"/>
    </xf>
    <xf numFmtId="0" fontId="5" fillId="43" borderId="0" xfId="0" applyFont="1" applyFill="1" applyAlignment="1">
      <alignment horizontal="center" vertical="top" wrapText="1"/>
    </xf>
    <xf numFmtId="0" fontId="46" fillId="43" borderId="0" xfId="0" applyFont="1" applyFill="1" applyAlignment="1">
      <alignment vertical="top" wrapText="1"/>
    </xf>
    <xf numFmtId="0" fontId="5" fillId="43" borderId="0" xfId="0" applyFont="1" applyFill="1" applyAlignment="1">
      <alignment vertical="top" wrapText="1"/>
    </xf>
    <xf numFmtId="0" fontId="46" fillId="44" borderId="0" xfId="0" applyFont="1" applyFill="1" applyAlignment="1">
      <alignment wrapText="1"/>
    </xf>
    <xf numFmtId="0" fontId="5" fillId="44" borderId="0" xfId="0" applyFont="1" applyFill="1" applyAlignment="1">
      <alignment wrapText="1"/>
    </xf>
    <xf numFmtId="0" fontId="47" fillId="45" borderId="0" xfId="0" applyFont="1" applyFill="1"/>
    <xf numFmtId="0" fontId="5" fillId="44" borderId="0" xfId="0" applyFont="1" applyFill="1" applyAlignment="1">
      <alignment horizontal="center" vertical="top" wrapText="1"/>
    </xf>
    <xf numFmtId="0" fontId="6" fillId="43" borderId="0" xfId="0" applyFont="1" applyFill="1" applyAlignment="1">
      <alignment horizontal="center" vertical="top" wrapText="1"/>
    </xf>
    <xf numFmtId="0" fontId="46" fillId="46" borderId="0" xfId="0" applyFont="1" applyFill="1" applyAlignment="1">
      <alignment wrapText="1"/>
    </xf>
    <xf numFmtId="0" fontId="46" fillId="46" borderId="0" xfId="0" applyFont="1" applyFill="1" applyAlignment="1">
      <alignment horizontal="center" vertical="top" wrapText="1"/>
    </xf>
    <xf numFmtId="0" fontId="5" fillId="46" borderId="0" xfId="0" applyFont="1" applyFill="1" applyAlignment="1">
      <alignment horizontal="center" vertical="top" wrapText="1"/>
    </xf>
    <xf numFmtId="0" fontId="5" fillId="46" borderId="0" xfId="0" applyFont="1" applyFill="1" applyAlignment="1">
      <alignment wrapText="1"/>
    </xf>
    <xf numFmtId="0" fontId="46" fillId="46" borderId="0" xfId="0" applyFont="1" applyFill="1" applyAlignment="1">
      <alignment horizontal="center" vertical="top"/>
    </xf>
    <xf numFmtId="0" fontId="5" fillId="46" borderId="0" xfId="0" applyFont="1" applyFill="1" applyAlignment="1">
      <alignment horizontal="center" vertical="top"/>
    </xf>
    <xf numFmtId="0" fontId="47" fillId="36" borderId="0" xfId="0" applyFont="1" applyFill="1" applyAlignment="1">
      <alignment horizontal="center" vertical="top" wrapText="1"/>
    </xf>
    <xf numFmtId="0" fontId="2" fillId="36" borderId="0" xfId="0" applyFont="1" applyFill="1" applyAlignment="1">
      <alignment horizontal="center" vertical="top" wrapText="1"/>
    </xf>
    <xf numFmtId="0" fontId="6" fillId="46" borderId="0" xfId="0" applyFont="1" applyFill="1" applyAlignment="1">
      <alignment horizontal="center" vertical="top" wrapText="1"/>
    </xf>
    <xf numFmtId="0" fontId="2" fillId="12" borderId="0" xfId="0" applyFont="1" applyFill="1" applyAlignment="1">
      <alignment vertical="top"/>
    </xf>
    <xf numFmtId="0" fontId="5" fillId="4" borderId="0" xfId="0" applyFont="1" applyFill="1" applyAlignment="1">
      <alignment vertical="top"/>
    </xf>
    <xf numFmtId="0" fontId="7" fillId="47" borderId="10" xfId="0" applyFont="1" applyFill="1" applyBorder="1" applyAlignment="1">
      <alignment vertical="top" wrapText="1"/>
    </xf>
    <xf numFmtId="0" fontId="7" fillId="47" borderId="10" xfId="0" applyFont="1" applyFill="1" applyBorder="1" applyAlignment="1">
      <alignment horizontal="right" vertical="top" wrapText="1"/>
    </xf>
    <xf numFmtId="0" fontId="2" fillId="4" borderId="0" xfId="0" applyFont="1" applyFill="1"/>
    <xf numFmtId="0" fontId="7" fillId="36" borderId="10" xfId="0" applyFont="1" applyFill="1" applyBorder="1" applyAlignment="1">
      <alignment vertical="top" wrapText="1"/>
    </xf>
    <xf numFmtId="0" fontId="2" fillId="0" borderId="0" xfId="0" applyFont="1" applyAlignment="1">
      <alignment horizontal="left" vertical="top" wrapText="1"/>
    </xf>
    <xf numFmtId="0" fontId="0" fillId="0" borderId="0" xfId="0" applyFont="1" applyAlignment="1"/>
    <xf numFmtId="0" fontId="5" fillId="28" borderId="0" xfId="0" applyFont="1" applyFill="1" applyAlignment="1">
      <alignment horizontal="left" vertical="top"/>
    </xf>
    <xf numFmtId="0" fontId="5" fillId="29" borderId="0" xfId="0" applyFont="1" applyFill="1" applyAlignment="1">
      <alignment horizontal="left" vertical="top"/>
    </xf>
    <xf numFmtId="0" fontId="11" fillId="0" borderId="0" xfId="0" applyFont="1" applyAlignment="1">
      <alignment horizontal="left" vertical="top"/>
    </xf>
    <xf numFmtId="0" fontId="11" fillId="28" borderId="0" xfId="0" applyFont="1" applyFill="1" applyAlignment="1">
      <alignment horizontal="left" vertical="top"/>
    </xf>
    <xf numFmtId="0" fontId="5" fillId="0" borderId="0" xfId="0" quotePrefix="1" applyFont="1" applyAlignment="1">
      <alignment horizontal="left" vertical="top"/>
    </xf>
    <xf numFmtId="0" fontId="13" fillId="0" borderId="0" xfId="0" applyFont="1" applyAlignment="1">
      <alignment vertical="top"/>
    </xf>
    <xf numFmtId="0" fontId="13" fillId="28" borderId="0" xfId="0" applyFont="1" applyFill="1" applyAlignment="1">
      <alignment vertical="top"/>
    </xf>
    <xf numFmtId="0" fontId="5" fillId="28" borderId="0" xfId="0" applyFont="1" applyFill="1" applyAlignment="1">
      <alignment vertical="top"/>
    </xf>
    <xf numFmtId="0" fontId="5" fillId="31" borderId="0" xfId="0" applyFont="1" applyFill="1" applyAlignment="1">
      <alignment vertical="top"/>
    </xf>
    <xf numFmtId="0" fontId="15" fillId="10" borderId="0" xfId="0" applyFont="1" applyFill="1" applyAlignment="1">
      <alignment vertical="top"/>
    </xf>
    <xf numFmtId="0" fontId="15" fillId="29" borderId="0" xfId="0" applyFont="1" applyFill="1" applyAlignment="1">
      <alignment vertical="top"/>
    </xf>
    <xf numFmtId="0" fontId="5" fillId="29" borderId="0" xfId="0" applyFont="1" applyFill="1" applyAlignment="1">
      <alignment vertical="top"/>
    </xf>
    <xf numFmtId="0" fontId="7" fillId="28" borderId="0" xfId="0" applyFont="1" applyFill="1" applyAlignment="1">
      <alignment vertical="top"/>
    </xf>
    <xf numFmtId="0" fontId="15" fillId="34" borderId="0" xfId="0" applyFont="1" applyFill="1" applyAlignment="1">
      <alignment vertical="top"/>
    </xf>
    <xf numFmtId="0" fontId="5" fillId="10" borderId="0" xfId="0" quotePrefix="1" applyFont="1" applyFill="1" applyAlignment="1">
      <alignment horizontal="left" vertical="top"/>
    </xf>
    <xf numFmtId="0" fontId="17" fillId="0" borderId="0" xfId="0" applyFont="1" applyAlignment="1">
      <alignment vertical="top"/>
    </xf>
    <xf numFmtId="0" fontId="7" fillId="31" borderId="0" xfId="0" applyFont="1" applyFill="1" applyAlignment="1">
      <alignment vertical="top"/>
    </xf>
    <xf numFmtId="0" fontId="55" fillId="28" borderId="0" xfId="0" applyFont="1" applyFill="1" applyAlignment="1">
      <alignment horizontal="left" vertical="top"/>
    </xf>
    <xf numFmtId="0" fontId="17" fillId="28" borderId="0" xfId="0" applyFont="1" applyFill="1" applyAlignment="1">
      <alignment vertical="top"/>
    </xf>
    <xf numFmtId="0" fontId="1" fillId="0" borderId="0" xfId="0" applyFont="1" applyAlignment="1">
      <alignment horizontal="right" vertical="top"/>
    </xf>
    <xf numFmtId="0" fontId="1" fillId="31" borderId="0" xfId="0" applyFont="1" applyFill="1" applyAlignment="1">
      <alignment horizontal="center" vertical="top"/>
    </xf>
    <xf numFmtId="0" fontId="1" fillId="31" borderId="0" xfId="0" applyFont="1" applyFill="1" applyAlignment="1">
      <alignment horizontal="left"/>
    </xf>
    <xf numFmtId="0" fontId="1" fillId="31" borderId="0" xfId="0" applyFont="1" applyFill="1" applyAlignment="1">
      <alignment horizontal="right" vertical="top"/>
    </xf>
    <xf numFmtId="0" fontId="2" fillId="31" borderId="0" xfId="0" applyFont="1" applyFill="1" applyAlignment="1">
      <alignment horizontal="left" vertical="top"/>
    </xf>
    <xf numFmtId="0" fontId="2" fillId="30" borderId="0" xfId="0" applyFont="1" applyFill="1" applyAlignment="1">
      <alignment horizontal="left" vertical="top"/>
    </xf>
    <xf numFmtId="0" fontId="0" fillId="0" borderId="0" xfId="0" applyFont="1" applyAlignment="1">
      <alignment horizontal="left" vertical="top" wrapText="1"/>
    </xf>
    <xf numFmtId="0" fontId="61" fillId="0" borderId="0" xfId="0" applyFont="1" applyAlignment="1"/>
    <xf numFmtId="0" fontId="62" fillId="0" borderId="0" xfId="0" applyFont="1" applyAlignment="1"/>
    <xf numFmtId="0" fontId="60" fillId="0" borderId="0" xfId="0" applyFont="1" applyAlignment="1"/>
    <xf numFmtId="0" fontId="62" fillId="0" borderId="0" xfId="0" applyFont="1" applyAlignment="1">
      <alignment horizontal="center" vertical="center" wrapText="1"/>
    </xf>
    <xf numFmtId="0" fontId="62" fillId="0" borderId="0" xfId="0" applyFont="1" applyAlignment="1">
      <alignment horizontal="center" vertical="center"/>
    </xf>
    <xf numFmtId="0" fontId="63" fillId="0" borderId="0" xfId="0" applyFont="1" applyFill="1" applyAlignment="1">
      <alignment horizontal="left" vertical="top"/>
    </xf>
    <xf numFmtId="0" fontId="63" fillId="10" borderId="0" xfId="0" applyFont="1" applyFill="1" applyAlignment="1">
      <alignment horizontal="left" vertical="top"/>
    </xf>
    <xf numFmtId="0" fontId="63" fillId="29" borderId="0" xfId="0" applyFont="1" applyFill="1" applyAlignment="1">
      <alignment horizontal="left" vertical="top"/>
    </xf>
    <xf numFmtId="0" fontId="8" fillId="0" borderId="0" xfId="0" applyFont="1" applyAlignment="1">
      <alignment horizontal="left" vertical="top"/>
    </xf>
    <xf numFmtId="0" fontId="8" fillId="5" borderId="0" xfId="0" applyFont="1" applyFill="1" applyAlignment="1">
      <alignment horizontal="left" vertical="top"/>
    </xf>
    <xf numFmtId="0" fontId="8" fillId="0" borderId="0" xfId="0" applyFont="1" applyAlignment="1"/>
    <xf numFmtId="0" fontId="63" fillId="0" borderId="0" xfId="0" applyFont="1" applyAlignment="1">
      <alignment horizontal="left" vertical="top"/>
    </xf>
    <xf numFmtId="16" fontId="63" fillId="0" borderId="0" xfId="0" applyNumberFormat="1" applyFont="1" applyAlignment="1">
      <alignment horizontal="left" vertical="top"/>
    </xf>
    <xf numFmtId="0" fontId="63" fillId="28" borderId="0" xfId="0" applyFont="1" applyFill="1" applyAlignment="1">
      <alignment horizontal="left" vertical="top"/>
    </xf>
    <xf numFmtId="0" fontId="8" fillId="3" borderId="0" xfId="0" applyFont="1" applyFill="1" applyAlignment="1">
      <alignment horizontal="left" vertical="top"/>
    </xf>
    <xf numFmtId="0" fontId="66" fillId="3" borderId="0" xfId="0" applyFont="1" applyFill="1" applyAlignment="1">
      <alignment horizontal="center" vertical="center"/>
    </xf>
    <xf numFmtId="0" fontId="66" fillId="3" borderId="0" xfId="0" applyFont="1" applyFill="1" applyAlignment="1">
      <alignment horizontal="left" vertical="center" wrapText="1"/>
    </xf>
    <xf numFmtId="0" fontId="66" fillId="4" borderId="0" xfId="0" applyFont="1" applyFill="1" applyAlignment="1">
      <alignment horizontal="center" vertical="center"/>
    </xf>
    <xf numFmtId="0" fontId="66" fillId="4" borderId="0" xfId="0" applyFont="1" applyFill="1" applyAlignment="1">
      <alignment horizontal="left" vertical="center" wrapText="1"/>
    </xf>
    <xf numFmtId="0" fontId="66" fillId="5" borderId="0" xfId="0" applyFont="1" applyFill="1" applyAlignment="1">
      <alignment horizontal="center" vertical="center"/>
    </xf>
    <xf numFmtId="0" fontId="67" fillId="0" borderId="0" xfId="0" applyFont="1" applyAlignment="1">
      <alignment vertical="center"/>
    </xf>
    <xf numFmtId="0" fontId="66" fillId="3" borderId="4" xfId="0" applyFont="1" applyFill="1" applyBorder="1" applyAlignment="1">
      <alignment horizontal="left" vertical="center" wrapText="1"/>
    </xf>
    <xf numFmtId="0" fontId="66" fillId="4" borderId="4" xfId="0" applyFont="1" applyFill="1" applyBorder="1" applyAlignment="1">
      <alignment horizontal="left" vertical="center" wrapText="1"/>
    </xf>
    <xf numFmtId="0" fontId="16" fillId="8" borderId="0" xfId="0" applyFont="1" applyFill="1" applyAlignment="1">
      <alignment horizontal="left" vertical="top"/>
    </xf>
    <xf numFmtId="0" fontId="16" fillId="8" borderId="0" xfId="0" applyFont="1" applyFill="1" applyAlignment="1">
      <alignment horizontal="left" vertical="top" wrapText="1"/>
    </xf>
    <xf numFmtId="0" fontId="16" fillId="27" borderId="0" xfId="0" applyFont="1" applyFill="1" applyAlignment="1">
      <alignment horizontal="center" vertical="top" wrapText="1"/>
    </xf>
    <xf numFmtId="0" fontId="23" fillId="3" borderId="6" xfId="0" applyFont="1" applyFill="1" applyBorder="1" applyAlignment="1">
      <alignment horizontal="left" vertical="top"/>
    </xf>
    <xf numFmtId="0" fontId="23" fillId="3" borderId="6" xfId="0" applyFont="1" applyFill="1" applyBorder="1" applyAlignment="1">
      <alignment horizontal="left" vertical="top" wrapText="1"/>
    </xf>
    <xf numFmtId="0" fontId="23" fillId="3" borderId="4" xfId="0" applyFont="1" applyFill="1" applyBorder="1" applyAlignment="1">
      <alignment horizontal="left" vertical="top" wrapText="1"/>
    </xf>
    <xf numFmtId="0" fontId="23" fillId="4" borderId="6" xfId="0" applyFont="1" applyFill="1" applyBorder="1" applyAlignment="1">
      <alignment horizontal="left" vertical="top"/>
    </xf>
    <xf numFmtId="0" fontId="23" fillId="4" borderId="6" xfId="0" applyFont="1" applyFill="1" applyBorder="1" applyAlignment="1">
      <alignment horizontal="left" vertical="top" wrapText="1"/>
    </xf>
    <xf numFmtId="0" fontId="23" fillId="4" borderId="4" xfId="0" applyFont="1" applyFill="1" applyBorder="1" applyAlignment="1">
      <alignment horizontal="left" vertical="top" wrapText="1"/>
    </xf>
    <xf numFmtId="0" fontId="23" fillId="5" borderId="6" xfId="0" applyFont="1" applyFill="1" applyBorder="1" applyAlignment="1">
      <alignment horizontal="left" vertical="top"/>
    </xf>
    <xf numFmtId="0" fontId="23" fillId="5" borderId="6" xfId="0" applyFont="1" applyFill="1" applyBorder="1" applyAlignment="1">
      <alignment horizontal="left" vertical="top" wrapText="1"/>
    </xf>
    <xf numFmtId="0" fontId="34" fillId="0" borderId="0" xfId="0" applyFont="1" applyAlignment="1"/>
    <xf numFmtId="0" fontId="6" fillId="28" borderId="0" xfId="0" applyFont="1" applyFill="1" applyAlignment="1">
      <alignment horizontal="left" vertical="top"/>
    </xf>
    <xf numFmtId="10" fontId="65" fillId="0" borderId="0" xfId="0" applyNumberFormat="1" applyFont="1" applyAlignment="1">
      <alignment vertical="center"/>
    </xf>
    <xf numFmtId="10" fontId="2" fillId="0" borderId="0" xfId="0" applyNumberFormat="1" applyFont="1" applyAlignment="1">
      <alignment vertical="center"/>
    </xf>
    <xf numFmtId="10" fontId="66" fillId="0" borderId="0" xfId="0" applyNumberFormat="1" applyFont="1" applyAlignment="1">
      <alignment vertical="center" wrapText="1"/>
    </xf>
    <xf numFmtId="10" fontId="66" fillId="0" borderId="0" xfId="0" applyNumberFormat="1" applyFont="1" applyAlignment="1">
      <alignment vertical="center"/>
    </xf>
    <xf numFmtId="0" fontId="1" fillId="32" borderId="0" xfId="0" applyFont="1" applyFill="1" applyAlignment="1">
      <alignment horizontal="center" vertical="center" wrapText="1"/>
    </xf>
    <xf numFmtId="0" fontId="18" fillId="0" borderId="0" xfId="0" applyFont="1" applyAlignment="1">
      <alignment horizontal="center" vertical="center"/>
    </xf>
    <xf numFmtId="0" fontId="67" fillId="0" borderId="0" xfId="0" applyFont="1" applyAlignment="1"/>
    <xf numFmtId="0" fontId="5" fillId="0" borderId="0" xfId="0" applyFont="1" applyBorder="1" applyAlignment="1">
      <alignment vertical="top"/>
    </xf>
    <xf numFmtId="0" fontId="0" fillId="0" borderId="0" xfId="0" applyFont="1" applyBorder="1" applyAlignment="1"/>
    <xf numFmtId="0" fontId="7" fillId="0" borderId="0" xfId="0" applyFont="1" applyAlignment="1">
      <alignment horizontal="left" vertical="top" wrapText="1"/>
    </xf>
    <xf numFmtId="0" fontId="0" fillId="0" borderId="0" xfId="0" applyFont="1" applyAlignment="1">
      <alignment horizontal="center" wrapText="1"/>
    </xf>
    <xf numFmtId="0" fontId="60" fillId="0" borderId="0" xfId="0" applyFont="1" applyAlignment="1">
      <alignment horizontal="center"/>
    </xf>
    <xf numFmtId="0" fontId="16" fillId="27" borderId="0" xfId="0" applyFont="1" applyFill="1" applyAlignment="1">
      <alignment horizontal="center" vertical="top" wrapText="1"/>
    </xf>
    <xf numFmtId="0" fontId="66" fillId="5" borderId="1" xfId="0" applyFont="1" applyFill="1" applyBorder="1" applyAlignment="1">
      <alignment horizontal="center" vertical="center"/>
    </xf>
    <xf numFmtId="0" fontId="66" fillId="0" borderId="1" xfId="0" applyFont="1" applyBorder="1" applyAlignment="1">
      <alignment vertical="center"/>
    </xf>
    <xf numFmtId="0" fontId="66" fillId="4" borderId="1" xfId="0" applyFont="1" applyFill="1" applyBorder="1" applyAlignment="1">
      <alignment horizontal="center" vertical="center"/>
    </xf>
    <xf numFmtId="0" fontId="66" fillId="3" borderId="1" xfId="0" applyFont="1" applyFill="1" applyBorder="1" applyAlignment="1">
      <alignment horizontal="center" vertical="center"/>
    </xf>
    <xf numFmtId="10" fontId="65" fillId="0" borderId="0" xfId="0" applyNumberFormat="1" applyFont="1" applyAlignment="1">
      <alignment horizontal="center" vertical="center"/>
    </xf>
    <xf numFmtId="10" fontId="2" fillId="0" borderId="0" xfId="0" applyNumberFormat="1" applyFont="1" applyAlignment="1">
      <alignment horizontal="center" vertical="center"/>
    </xf>
    <xf numFmtId="10" fontId="66" fillId="0" borderId="0" xfId="0" applyNumberFormat="1" applyFont="1" applyAlignment="1">
      <alignment horizontal="center" vertical="center" wrapText="1"/>
    </xf>
    <xf numFmtId="10" fontId="66" fillId="0" borderId="0" xfId="0" applyNumberFormat="1" applyFont="1" applyAlignment="1">
      <alignment horizontal="center" vertical="center"/>
    </xf>
    <xf numFmtId="0" fontId="2" fillId="6" borderId="5" xfId="0" applyFont="1" applyFill="1" applyBorder="1" applyAlignment="1">
      <alignment horizontal="left" vertical="top" wrapText="1"/>
    </xf>
    <xf numFmtId="0" fontId="47" fillId="0" borderId="5" xfId="0" applyFont="1" applyBorder="1"/>
    <xf numFmtId="0" fontId="67" fillId="0" borderId="0" xfId="0" applyFont="1" applyAlignment="1">
      <alignment horizontal="center" wrapText="1"/>
    </xf>
    <xf numFmtId="0" fontId="60" fillId="0" borderId="0" xfId="0" applyFont="1" applyAlignment="1">
      <alignment horizontal="center" wrapText="1"/>
    </xf>
    <xf numFmtId="0" fontId="47" fillId="6" borderId="5" xfId="0" applyFont="1" applyFill="1" applyBorder="1" applyAlignment="1">
      <alignment horizontal="left" vertical="top" wrapText="1"/>
    </xf>
    <xf numFmtId="0" fontId="47" fillId="2" borderId="1" xfId="0" applyFont="1" applyFill="1" applyBorder="1" applyAlignment="1">
      <alignment horizontal="center" vertical="top"/>
    </xf>
    <xf numFmtId="0" fontId="47" fillId="0" borderId="1" xfId="0" applyFont="1" applyBorder="1"/>
    <xf numFmtId="0" fontId="47" fillId="3" borderId="1" xfId="0" applyFont="1" applyFill="1" applyBorder="1" applyAlignment="1">
      <alignment horizontal="center" vertical="top"/>
    </xf>
    <xf numFmtId="0" fontId="47" fillId="4" borderId="1" xfId="0" applyFont="1" applyFill="1" applyBorder="1" applyAlignment="1">
      <alignment horizontal="center" vertical="top"/>
    </xf>
    <xf numFmtId="0" fontId="47" fillId="2" borderId="2" xfId="0" applyFont="1" applyFill="1" applyBorder="1" applyAlignment="1">
      <alignment horizontal="center" vertical="top" wrapText="1"/>
    </xf>
    <xf numFmtId="0" fontId="47" fillId="0" borderId="3" xfId="0" applyFont="1" applyBorder="1"/>
    <xf numFmtId="0" fontId="2" fillId="2" borderId="1" xfId="0" applyFont="1" applyFill="1" applyBorder="1" applyAlignment="1">
      <alignment horizontal="center" vertical="top"/>
    </xf>
    <xf numFmtId="0" fontId="47" fillId="5" borderId="1" xfId="0" applyFont="1" applyFill="1" applyBorder="1" applyAlignment="1">
      <alignment horizontal="center" vertical="top"/>
    </xf>
    <xf numFmtId="0" fontId="2" fillId="0" borderId="0" xfId="0" applyFont="1" applyAlignment="1">
      <alignment horizontal="left" vertical="top" wrapText="1"/>
    </xf>
    <xf numFmtId="0" fontId="45" fillId="0" borderId="0" xfId="0" applyFont="1" applyAlignment="1">
      <alignment wrapText="1"/>
    </xf>
    <xf numFmtId="0" fontId="7" fillId="36" borderId="0" xfId="0" applyFont="1" applyFill="1" applyAlignment="1">
      <alignment horizontal="center"/>
    </xf>
    <xf numFmtId="0" fontId="45" fillId="36" borderId="0" xfId="0" applyFont="1" applyFill="1" applyAlignment="1">
      <alignment horizontal="center"/>
    </xf>
    <xf numFmtId="0" fontId="21" fillId="0" borderId="0" xfId="0" applyFont="1" applyAlignment="1">
      <alignment horizontal="center" vertical="top" wrapText="1"/>
    </xf>
    <xf numFmtId="0" fontId="0" fillId="0" borderId="0" xfId="0" applyFont="1" applyAlignment="1"/>
    <xf numFmtId="0" fontId="5" fillId="0" borderId="0" xfId="0" applyFont="1" applyAlignment="1">
      <alignment vertical="top" wrapText="1"/>
    </xf>
    <xf numFmtId="0" fontId="5" fillId="0" borderId="0" xfId="0" applyFont="1" applyAlignment="1">
      <alignment horizontal="left" vertical="top" wrapText="1"/>
    </xf>
    <xf numFmtId="0" fontId="21" fillId="0" borderId="0" xfId="0" applyFont="1" applyAlignment="1">
      <alignment horizontal="center" vertical="center" wrapText="1"/>
    </xf>
    <xf numFmtId="0" fontId="5" fillId="0" borderId="0" xfId="0" applyFont="1" applyAlignment="1">
      <alignment horizontal="center" vertical="top" wrapText="1"/>
    </xf>
    <xf numFmtId="0" fontId="1" fillId="0" borderId="0" xfId="0" applyFont="1" applyFill="1" applyAlignment="1">
      <alignment horizontal="center" vertical="center" wrapText="1"/>
    </xf>
    <xf numFmtId="0" fontId="0" fillId="0" borderId="0" xfId="0" applyFont="1" applyFill="1" applyAlignment="1">
      <alignment vertical="center"/>
    </xf>
    <xf numFmtId="0" fontId="1" fillId="21" borderId="2" xfId="0" applyFont="1" applyFill="1" applyBorder="1" applyAlignment="1">
      <alignment horizontal="center" vertical="center" wrapText="1"/>
    </xf>
    <xf numFmtId="0" fontId="2" fillId="21" borderId="3" xfId="0" applyFont="1" applyFill="1" applyBorder="1" applyAlignment="1">
      <alignment horizontal="center" vertical="center"/>
    </xf>
    <xf numFmtId="0" fontId="18" fillId="24" borderId="0" xfId="0" applyFont="1" applyFill="1" applyAlignment="1">
      <alignment horizontal="center" vertical="center" wrapText="1"/>
    </xf>
    <xf numFmtId="0" fontId="0" fillId="24" borderId="0" xfId="0" applyFont="1" applyFill="1" applyAlignment="1">
      <alignment vertical="center"/>
    </xf>
    <xf numFmtId="0" fontId="18" fillId="23" borderId="0" xfId="0" applyFont="1" applyFill="1" applyAlignment="1">
      <alignment horizontal="center" vertical="center" wrapText="1"/>
    </xf>
    <xf numFmtId="0" fontId="0" fillId="23" borderId="0" xfId="0" applyFont="1" applyFill="1" applyAlignment="1">
      <alignment vertical="center"/>
    </xf>
    <xf numFmtId="0" fontId="18" fillId="25" borderId="0" xfId="0" applyFont="1" applyFill="1" applyAlignment="1">
      <alignment horizontal="center" vertical="center" wrapText="1"/>
    </xf>
    <xf numFmtId="0" fontId="0" fillId="25" borderId="0" xfId="0" applyFont="1" applyFill="1" applyAlignment="1">
      <alignment vertical="center"/>
    </xf>
    <xf numFmtId="0" fontId="2" fillId="21" borderId="8" xfId="0" applyFont="1" applyFill="1" applyBorder="1" applyAlignment="1">
      <alignment horizontal="center" vertical="center" wrapText="1"/>
    </xf>
    <xf numFmtId="0" fontId="2" fillId="0" borderId="0" xfId="0" applyFont="1" applyAlignment="1">
      <alignment horizontal="center" vertical="center" wrapText="1"/>
    </xf>
    <xf numFmtId="0" fontId="24" fillId="0" borderId="0" xfId="0" applyFont="1" applyAlignment="1">
      <alignment horizontal="center" vertical="center" wrapText="1"/>
    </xf>
    <xf numFmtId="0" fontId="0" fillId="0" borderId="0" xfId="0" applyFont="1" applyAlignment="1">
      <alignment vertical="center"/>
    </xf>
    <xf numFmtId="0" fontId="18" fillId="0" borderId="0" xfId="0" applyFont="1" applyFill="1" applyAlignment="1">
      <alignment horizontal="center" vertical="center" wrapText="1"/>
    </xf>
    <xf numFmtId="0" fontId="0" fillId="0" borderId="0" xfId="0" applyFont="1" applyFill="1" applyAlignment="1">
      <alignment horizontal="center" vertical="center"/>
    </xf>
    <xf numFmtId="0" fontId="24" fillId="8" borderId="0" xfId="0" applyFont="1" applyFill="1" applyAlignment="1">
      <alignment horizontal="center" vertical="center" wrapText="1"/>
    </xf>
    <xf numFmtId="0" fontId="24" fillId="16" borderId="0" xfId="0" applyFont="1" applyFill="1" applyAlignment="1">
      <alignment horizontal="center" vertical="center" wrapText="1"/>
    </xf>
    <xf numFmtId="0" fontId="0" fillId="0" borderId="0" xfId="0" applyFont="1" applyAlignment="1">
      <alignment horizontal="center" vertical="center"/>
    </xf>
    <xf numFmtId="0" fontId="18" fillId="0" borderId="0" xfId="0" applyFont="1" applyFill="1" applyAlignment="1">
      <alignment horizontal="center" vertical="center"/>
    </xf>
    <xf numFmtId="0" fontId="16" fillId="10" borderId="0" xfId="0" applyFont="1" applyFill="1" applyAlignment="1">
      <alignment horizontal="center" vertical="center" wrapText="1"/>
    </xf>
    <xf numFmtId="0" fontId="18" fillId="0" borderId="0" xfId="0" applyFont="1" applyFill="1" applyAlignment="1">
      <alignment vertical="center"/>
    </xf>
    <xf numFmtId="0" fontId="2" fillId="22" borderId="0" xfId="0" applyFont="1" applyFill="1" applyAlignment="1">
      <alignment horizontal="center" vertical="top" wrapText="1"/>
    </xf>
    <xf numFmtId="0" fontId="24" fillId="13" borderId="8" xfId="0" applyFont="1" applyFill="1" applyBorder="1" applyAlignment="1">
      <alignment horizontal="center" vertical="center" wrapText="1"/>
    </xf>
    <xf numFmtId="0" fontId="0" fillId="0" borderId="8" xfId="0" applyFont="1" applyBorder="1" applyAlignment="1">
      <alignment horizontal="center" vertical="center"/>
    </xf>
    <xf numFmtId="0" fontId="24" fillId="0" borderId="0" xfId="0" applyFont="1" applyFill="1" applyAlignment="1">
      <alignment horizontal="left" vertical="top" wrapText="1"/>
    </xf>
    <xf numFmtId="0" fontId="0" fillId="0" borderId="0" xfId="0" applyFont="1" applyFill="1" applyAlignment="1"/>
    <xf numFmtId="0" fontId="24" fillId="16" borderId="9" xfId="0" applyFont="1" applyFill="1" applyBorder="1" applyAlignment="1">
      <alignment horizontal="center" vertical="center" wrapText="1"/>
    </xf>
    <xf numFmtId="0" fontId="0" fillId="0" borderId="9" xfId="0" applyFont="1" applyBorder="1" applyAlignment="1">
      <alignment horizontal="center" vertical="center"/>
    </xf>
    <xf numFmtId="0" fontId="49" fillId="26" borderId="8" xfId="0" applyFont="1" applyFill="1" applyBorder="1" applyAlignment="1">
      <alignment horizontal="center" vertical="center" wrapText="1"/>
    </xf>
    <xf numFmtId="0" fontId="0" fillId="26" borderId="8" xfId="0" applyFont="1" applyFill="1" applyBorder="1" applyAlignment="1">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48" fillId="23" borderId="8" xfId="0" applyFont="1" applyFill="1" applyBorder="1" applyAlignment="1">
      <alignment horizontal="center" vertical="center" wrapText="1"/>
    </xf>
    <xf numFmtId="0" fontId="0" fillId="23" borderId="8" xfId="0" applyFont="1" applyFill="1" applyBorder="1" applyAlignment="1">
      <alignment vertical="center"/>
    </xf>
    <xf numFmtId="0" fontId="18" fillId="0" borderId="8" xfId="0" applyFont="1" applyFill="1" applyBorder="1" applyAlignment="1">
      <alignment horizontal="center" vertical="center" wrapText="1"/>
    </xf>
    <xf numFmtId="0" fontId="18" fillId="0" borderId="8" xfId="0" applyFont="1" applyFill="1" applyBorder="1" applyAlignment="1">
      <alignment horizontal="center" vertical="center"/>
    </xf>
    <xf numFmtId="0" fontId="18" fillId="0" borderId="8" xfId="0" applyFont="1" applyFill="1" applyBorder="1" applyAlignment="1">
      <alignment vertical="center"/>
    </xf>
    <xf numFmtId="0" fontId="18" fillId="0" borderId="0" xfId="0" applyFont="1" applyAlignment="1">
      <alignment horizontal="center" vertical="top" wrapText="1"/>
    </xf>
    <xf numFmtId="0" fontId="60" fillId="0" borderId="0" xfId="0" applyFont="1" applyAlignment="1">
      <alignment horizontal="center" vertical="center"/>
    </xf>
    <xf numFmtId="0" fontId="67" fillId="0" borderId="11" xfId="0" applyFont="1" applyBorder="1" applyAlignment="1">
      <alignment horizontal="center"/>
    </xf>
    <xf numFmtId="0" fontId="6" fillId="20" borderId="8" xfId="0" applyFont="1" applyFill="1" applyBorder="1" applyAlignment="1">
      <alignment horizontal="center" vertical="center" wrapText="1"/>
    </xf>
    <xf numFmtId="0" fontId="0" fillId="0" borderId="8" xfId="0" applyFont="1" applyBorder="1" applyAlignment="1"/>
    <xf numFmtId="0" fontId="6" fillId="0" borderId="0" xfId="0" applyFont="1" applyAlignment="1">
      <alignment horizontal="right" vertical="center"/>
    </xf>
    <xf numFmtId="0" fontId="6" fillId="18" borderId="0" xfId="0" applyFont="1" applyFill="1" applyBorder="1" applyAlignment="1">
      <alignment horizontal="center" vertical="center" wrapText="1"/>
    </xf>
    <xf numFmtId="0" fontId="0" fillId="0" borderId="0" xfId="0" applyFont="1" applyBorder="1" applyAlignment="1">
      <alignment wrapText="1"/>
    </xf>
    <xf numFmtId="0" fontId="6" fillId="18" borderId="12" xfId="0" applyFont="1" applyFill="1" applyBorder="1" applyAlignment="1">
      <alignment horizontal="center" vertical="center" wrapText="1"/>
    </xf>
    <xf numFmtId="0" fontId="0" fillId="0" borderId="12" xfId="0" applyFont="1" applyBorder="1" applyAlignment="1"/>
    <xf numFmtId="0" fontId="6" fillId="18" borderId="8" xfId="0" applyFont="1" applyFill="1" applyBorder="1" applyAlignment="1">
      <alignment horizontal="center" vertical="center" wrapText="1"/>
    </xf>
    <xf numFmtId="0" fontId="6" fillId="19" borderId="8" xfId="0" applyFont="1" applyFill="1" applyBorder="1" applyAlignment="1">
      <alignment horizontal="center" vertical="center" wrapText="1"/>
    </xf>
    <xf numFmtId="0" fontId="54" fillId="0" borderId="0" xfId="0" applyFont="1" applyAlignment="1">
      <alignment horizontal="center" vertical="top" wrapText="1"/>
    </xf>
    <xf numFmtId="0" fontId="47" fillId="0" borderId="0" xfId="0" applyFont="1" applyAlignment="1"/>
    <xf numFmtId="0" fontId="55" fillId="0" borderId="0" xfId="0" applyFont="1" applyAlignment="1">
      <alignment vertical="top" wrapText="1"/>
    </xf>
    <xf numFmtId="0" fontId="55" fillId="0" borderId="0" xfId="0" applyFont="1" applyAlignment="1"/>
    <xf numFmtId="0" fontId="55" fillId="0" borderId="0" xfId="0" applyFont="1" applyAlignment="1">
      <alignment wrapText="1"/>
    </xf>
    <xf numFmtId="0" fontId="54" fillId="9" borderId="0" xfId="0" applyFont="1" applyFill="1" applyAlignment="1">
      <alignment horizontal="left" vertical="top" wrapText="1"/>
    </xf>
    <xf numFmtId="0" fontId="55" fillId="0" borderId="0" xfId="0" applyFont="1" applyAlignment="1">
      <alignment vertical="top"/>
    </xf>
    <xf numFmtId="0" fontId="16" fillId="0" borderId="0" xfId="0" applyFont="1" applyFill="1" applyAlignment="1">
      <alignment horizontal="center" vertical="center" wrapText="1"/>
    </xf>
    <xf numFmtId="0" fontId="16" fillId="0" borderId="0" xfId="0" applyFont="1" applyFill="1" applyAlignment="1">
      <alignment horizontal="center" vertical="center"/>
    </xf>
    <xf numFmtId="0" fontId="6" fillId="9" borderId="0" xfId="0" applyFont="1" applyFill="1" applyAlignment="1">
      <alignment horizontal="left" vertical="top" wrapText="1"/>
    </xf>
    <xf numFmtId="0" fontId="1" fillId="3" borderId="1" xfId="0" applyFont="1" applyFill="1" applyBorder="1" applyAlignment="1">
      <alignment horizontal="center" vertical="top"/>
    </xf>
    <xf numFmtId="0" fontId="2" fillId="0" borderId="1" xfId="0" applyFont="1" applyBorder="1"/>
    <xf numFmtId="0" fontId="1" fillId="2" borderId="1" xfId="0" applyFont="1" applyFill="1" applyBorder="1" applyAlignment="1">
      <alignment horizontal="center" vertical="top"/>
    </xf>
    <xf numFmtId="0" fontId="3" fillId="2" borderId="7" xfId="0" applyFont="1" applyFill="1" applyBorder="1" applyAlignment="1">
      <alignment horizontal="center" vertical="top" wrapText="1"/>
    </xf>
    <xf numFmtId="0" fontId="2" fillId="0" borderId="6" xfId="0" applyFont="1" applyBorder="1"/>
    <xf numFmtId="0" fontId="3" fillId="2" borderId="0" xfId="0" applyFont="1" applyFill="1" applyAlignment="1">
      <alignment horizontal="center" vertical="top" wrapText="1"/>
    </xf>
    <xf numFmtId="0" fontId="2" fillId="0" borderId="5" xfId="0" applyFont="1" applyBorder="1"/>
    <xf numFmtId="0" fontId="3" fillId="2" borderId="5" xfId="0" applyFont="1" applyFill="1" applyBorder="1" applyAlignment="1">
      <alignment horizontal="center" vertical="top" wrapText="1"/>
    </xf>
    <xf numFmtId="0" fontId="3" fillId="2" borderId="5" xfId="0" applyFont="1" applyFill="1" applyBorder="1" applyAlignment="1">
      <alignment horizontal="center" vertical="top"/>
    </xf>
    <xf numFmtId="0" fontId="3" fillId="2" borderId="2" xfId="0" applyFont="1" applyFill="1" applyBorder="1" applyAlignment="1">
      <alignment horizontal="center" vertical="top" wrapText="1"/>
    </xf>
    <xf numFmtId="0" fontId="2" fillId="0" borderId="3" xfId="0" applyFont="1" applyBorder="1"/>
    <xf numFmtId="0" fontId="1" fillId="5" borderId="1" xfId="0" applyFont="1" applyFill="1" applyBorder="1" applyAlignment="1">
      <alignment horizontal="center" vertical="top"/>
    </xf>
    <xf numFmtId="0" fontId="3" fillId="4" borderId="5" xfId="0" applyFont="1" applyFill="1" applyBorder="1" applyAlignment="1">
      <alignment horizontal="center" vertical="top"/>
    </xf>
    <xf numFmtId="0" fontId="3" fillId="5" borderId="5" xfId="0" applyFont="1" applyFill="1" applyBorder="1" applyAlignment="1">
      <alignment horizontal="center" vertical="top"/>
    </xf>
    <xf numFmtId="0" fontId="0" fillId="0" borderId="0" xfId="0" applyFont="1" applyAlignment="1">
      <alignment horizontal="center"/>
    </xf>
    <xf numFmtId="0" fontId="3" fillId="3" borderId="5" xfId="0" applyFont="1" applyFill="1" applyBorder="1" applyAlignment="1">
      <alignment horizontal="center" vertical="top"/>
    </xf>
    <xf numFmtId="0" fontId="1" fillId="4" borderId="1" xfId="0" applyFont="1" applyFill="1" applyBorder="1" applyAlignment="1">
      <alignment horizontal="center" vertical="top"/>
    </xf>
    <xf numFmtId="0" fontId="16" fillId="10" borderId="0" xfId="0" applyFont="1" applyFill="1" applyAlignment="1">
      <alignment horizontal="center" vertical="top" wrapText="1"/>
    </xf>
    <xf numFmtId="0" fontId="21" fillId="0" borderId="0" xfId="0" applyFont="1" applyAlignment="1">
      <alignment horizontal="center" vertical="center"/>
    </xf>
    <xf numFmtId="0" fontId="59" fillId="0" borderId="0" xfId="0" applyFont="1" applyAlignment="1"/>
    <xf numFmtId="0" fontId="67" fillId="0" borderId="11" xfId="0" applyFont="1" applyBorder="1" applyAlignment="1">
      <alignment horizontal="center" vertical="center"/>
    </xf>
    <xf numFmtId="0" fontId="67" fillId="0" borderId="0" xfId="0" applyFont="1" applyAlignment="1">
      <alignment horizontal="center" vertical="center"/>
    </xf>
  </cellXfs>
  <cellStyles count="1">
    <cellStyle name="Normal" xfId="0" builtinId="0"/>
  </cellStyles>
  <dxfs count="1">
    <dxf>
      <fill>
        <patternFill patternType="solid">
          <fgColor rgb="FFB7E1CD"/>
          <bgColor rgb="FFB7E1CD"/>
        </patternFill>
      </fill>
    </dxf>
  </dxfs>
  <tableStyles count="0" defaultTableStyle="TableStyleMedium2" defaultPivotStyle="PivotStyleLight16"/>
  <colors>
    <mruColors>
      <color rgb="FFAEAAAA"/>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hyperlink" Target="https://www.ncbi.nlm.nih.gov/pubmed/10657346" TargetMode="External"/><Relationship Id="rId3" Type="http://schemas.openxmlformats.org/officeDocument/2006/relationships/hyperlink" Target="http://chipcontent.chip.uconn.edu/wp-content/uploads/2015/09/Westfall-et-al.-2007.pdf" TargetMode="External"/><Relationship Id="rId7" Type="http://schemas.openxmlformats.org/officeDocument/2006/relationships/hyperlink" Target="https://cancerforum.org.au/letter-to-the-editor/2015/november/cancer-consumer-involvement-in-research-in-australia/" TargetMode="External"/><Relationship Id="rId2" Type="http://schemas.openxmlformats.org/officeDocument/2006/relationships/hyperlink" Target="http://www.amjmed.com/article/S0002-9343(00)00502-7/pdf" TargetMode="External"/><Relationship Id="rId1" Type="http://schemas.openxmlformats.org/officeDocument/2006/relationships/hyperlink" Target="http://onlinelibrary.wiley.com/doi/10.1111/ijs.12379/abstract" TargetMode="External"/><Relationship Id="rId6" Type="http://schemas.openxmlformats.org/officeDocument/2006/relationships/hyperlink" Target="http://www.invo.org.uk/posttypepublication/exploring-impact-public-involvement-in-nhs-public-health-and-social-care-research/" TargetMode="External"/><Relationship Id="rId11" Type="http://schemas.openxmlformats.org/officeDocument/2006/relationships/printerSettings" Target="../printerSettings/printerSettings1.bin"/><Relationship Id="rId5" Type="http://schemas.openxmlformats.org/officeDocument/2006/relationships/hyperlink" Target="http://www.plosone.org/article/Metrics/info:doi/10.1371/journal.pone.0128817.%20Accessed%2029%20Sept%202015" TargetMode="External"/><Relationship Id="rId10" Type="http://schemas.openxmlformats.org/officeDocument/2006/relationships/hyperlink" Target="http://onlinelibrary.wiley.com/doi/10.1046/j.1523-536X.2001.00133.x/abstract" TargetMode="External"/><Relationship Id="rId4" Type="http://schemas.openxmlformats.org/officeDocument/2006/relationships/hyperlink" Target="http://www.hra.nhs.uk/documents/2016/05/impact-public-involvement-ethical-aspects-research-updated-2016.pdf" TargetMode="External"/><Relationship Id="rId9" Type="http://schemas.openxmlformats.org/officeDocument/2006/relationships/hyperlink" Target="http://www.ukcrc.org/wp-content/uploads/2014/03/Piricom+Review+Final+2010.pdf"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hyperlink" Target="http://www.psi.org.uk/pdf/2008/bridgingproject_report.pdf" TargetMode="External"/><Relationship Id="rId7" Type="http://schemas.openxmlformats.org/officeDocument/2006/relationships/hyperlink" Target="http://www.jrf.org.uk/sites/files/jrf/1859353185.pdf" TargetMode="External"/><Relationship Id="rId2" Type="http://schemas.openxmlformats.org/officeDocument/2006/relationships/hyperlink" Target="http://ageconsearch.umn.edu/bitstream/10497/1/dp990006.pdf" TargetMode="External"/><Relationship Id="rId1" Type="http://schemas.openxmlformats.org/officeDocument/2006/relationships/hyperlink" Target="http://www.chepa.org/Files/Working%20Papers/CHEPA%20WP%2008-01.pdf" TargetMode="External"/><Relationship Id="rId6" Type="http://schemas.openxmlformats.org/officeDocument/2006/relationships/hyperlink" Target="http://research.mbs.ac.uk/INNOVATION/Portals/0/docs/priorities.pdf" TargetMode="External"/><Relationship Id="rId5" Type="http://schemas.openxmlformats.org/officeDocument/2006/relationships/hyperlink" Target="http://www.bristol.ac.uk/sps/research/projects/completed/2003/rk6205/" TargetMode="External"/><Relationship Id="rId4" Type="http://schemas.openxmlformats.org/officeDocument/2006/relationships/hyperlink" Target="https://www.researchgate.net/publication/273573961_Patient_and_Public_Involvement_in_Health_and_Social_Care_Research_A_Bibliography"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8" Type="http://schemas.openxmlformats.org/officeDocument/2006/relationships/hyperlink" Target="http://www.hc-sc.gc.ca/ahc-asc/public-consult/index_e.html" TargetMode="External"/><Relationship Id="rId13" Type="http://schemas.openxmlformats.org/officeDocument/2006/relationships/hyperlink" Target="http://journals.sagepub.com.ezproxy.library.uvic.ca/doi/pdf/10.1177/147322970200600102" TargetMode="External"/><Relationship Id="rId3" Type="http://schemas.openxmlformats.org/officeDocument/2006/relationships/hyperlink" Target="http://reuma.rediris.es/omeract/docs/OMERACT-Glossary.htm" TargetMode="External"/><Relationship Id="rId7" Type="http://schemas.openxmlformats.org/officeDocument/2006/relationships/hyperlink" Target="http://www.fda.gov/oashi/patrep/pindex.html" TargetMode="External"/><Relationship Id="rId12" Type="http://schemas.openxmlformats.org/officeDocument/2006/relationships/hyperlink" Target="http://web.a.ebscohost.com.ezproxy.library.uvic.ca/ehost/pdfviewer/pdfviewer?vid=9&amp;sid=00b4096c-8a79-4b81-a930-349db513862a%40sessionmgr4006" TargetMode="External"/><Relationship Id="rId2" Type="http://schemas.openxmlformats.org/officeDocument/2006/relationships/hyperlink" Target="http://www.surveymonkey.com/" TargetMode="External"/><Relationship Id="rId1" Type="http://schemas.openxmlformats.org/officeDocument/2006/relationships/hyperlink" Target="http://docs.scie-socialcareonline.org.uk/fulltext/consumerresearch1.pdf" TargetMode="External"/><Relationship Id="rId6" Type="http://schemas.openxmlformats.org/officeDocument/2006/relationships/hyperlink" Target="http://www.nih.gov/about" TargetMode="External"/><Relationship Id="rId11" Type="http://schemas.openxmlformats.org/officeDocument/2006/relationships/hyperlink" Target="http://web.a.ebscohost.com.ezproxy.library.uvic.ca/ehost/pdfviewer/pdfviewer?vid=5&amp;sid=820af70b-b3bb-4217-a6fd-0b6c9ca2b8ed%40sessionmgr4007" TargetMode="External"/><Relationship Id="rId5" Type="http://schemas.openxmlformats.org/officeDocument/2006/relationships/hyperlink" Target="http://www.icmje.org/" TargetMode="External"/><Relationship Id="rId10" Type="http://schemas.openxmlformats.org/officeDocument/2006/relationships/hyperlink" Target="http://www.7.health.gov.au/nhmrc/publications/files/r33.pdf" TargetMode="External"/><Relationship Id="rId4" Type="http://schemas.openxmlformats.org/officeDocument/2006/relationships/hyperlink" Target="http://www.bmj.com.ezproxy.library.uvic.ca/content/315/7107/499" TargetMode="External"/><Relationship Id="rId9" Type="http://schemas.openxmlformats.org/officeDocument/2006/relationships/hyperlink" Target="http://www.health.gov.au/internet/wcms/publishing.nsf/content/health-pg-consumer-index.htm" TargetMode="External"/><Relationship Id="rId14"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8" Type="http://schemas.openxmlformats.org/officeDocument/2006/relationships/hyperlink" Target="http://www.darlington.gov.uk/PublicMinutes/Health%20and%20Partnerships%20Scrutiny%20Committee/February52014%202012/Appendix%205%20-%20Appendix%205.pdf" TargetMode="External"/><Relationship Id="rId13" Type="http://schemas.openxmlformats.org/officeDocument/2006/relationships/hyperlink" Target="http://www.thepatientpartnerproject.org/" TargetMode="External"/><Relationship Id="rId18" Type="http://schemas.openxmlformats.org/officeDocument/2006/relationships/hyperlink" Target="http://www.involve.org.uk/wp-content/uploads/2011/03/Deliberative-public-engagement-nine-principles.pdf" TargetMode="External"/><Relationship Id="rId26" Type="http://schemas.openxmlformats.org/officeDocument/2006/relationships/hyperlink" Target="http://www.abpi.org.uk/our-work/library/guidelines/Pages/patient-safety-pharmacovigilance-.aspx" TargetMode="External"/><Relationship Id="rId3" Type="http://schemas.openxmlformats.org/officeDocument/2006/relationships/hyperlink" Target="http://www.cochranehandbook.org/" TargetMode="External"/><Relationship Id="rId21" Type="http://schemas.openxmlformats.org/officeDocument/2006/relationships/hyperlink" Target="http://www.omeract.org/patient_research_partners.html" TargetMode="External"/><Relationship Id="rId7" Type="http://schemas.openxmlformats.org/officeDocument/2006/relationships/hyperlink" Target="http://www.lindalliance.org/pdfs/JLA%20Internal%20Reports/TwoCan%20JLA%20report%20March%2009_with%20appendices.pdf" TargetMode="External"/><Relationship Id="rId12" Type="http://schemas.openxmlformats.org/officeDocument/2006/relationships/hyperlink" Target="http://www.lindalliance.org/" TargetMode="External"/><Relationship Id="rId17" Type="http://schemas.openxmlformats.org/officeDocument/2006/relationships/hyperlink" Target="http://www.pcori.org/funding-opportunities/what-we-mean-engagement/pcoris-stakeholders" TargetMode="External"/><Relationship Id="rId25" Type="http://schemas.openxmlformats.org/officeDocument/2006/relationships/hyperlink" Target="https://www.patientslikeme.com/" TargetMode="External"/><Relationship Id="rId2" Type="http://schemas.openxmlformats.org/officeDocument/2006/relationships/hyperlink" Target="https://www.nhmrc.gov.au/_files_nhmrc/media_releases/20110205/givepub.pdf" TargetMode="External"/><Relationship Id="rId16" Type="http://schemas.openxmlformats.org/officeDocument/2006/relationships/hyperlink" Target="http://www.cihr-irsc.gc.ca/e/documents/ce_handbook_e.pdf" TargetMode="External"/><Relationship Id="rId20" Type="http://schemas.openxmlformats.org/officeDocument/2006/relationships/hyperlink" Target="http://www.impactmeasure.org/" TargetMode="External"/><Relationship Id="rId1" Type="http://schemas.openxmlformats.org/officeDocument/2006/relationships/hyperlink" Target="http://www.who.int/publications/almaata_declaration_en.pdf" TargetMode="External"/><Relationship Id="rId6" Type="http://schemas.openxmlformats.org/officeDocument/2006/relationships/hyperlink" Target="http://www.invo.org.uk/" TargetMode="External"/><Relationship Id="rId11" Type="http://schemas.openxmlformats.org/officeDocument/2006/relationships/hyperlink" Target="http://lindalliance.org/" TargetMode="External"/><Relationship Id="rId24" Type="http://schemas.openxmlformats.org/officeDocument/2006/relationships/hyperlink" Target="http://www.bmj.com/about-bmj/resources-reviewers/guidance-patient-reviewers" TargetMode="External"/><Relationship Id="rId5" Type="http://schemas.openxmlformats.org/officeDocument/2006/relationships/hyperlink" Target="http://www.patientslikeme.com/" TargetMode="External"/><Relationship Id="rId15" Type="http://schemas.openxmlformats.org/officeDocument/2006/relationships/hyperlink" Target="http://www.pcori.org/sites/default/files/Engagement-Rubric.pdf" TargetMode="External"/><Relationship Id="rId23" Type="http://schemas.openxmlformats.org/officeDocument/2006/relationships/hyperlink" Target="http://www.pcori.rog/sites/default/files/PCORI-National-Priorities-and-Research-Agenda.pdf" TargetMode="External"/><Relationship Id="rId10" Type="http://schemas.openxmlformats.org/officeDocument/2006/relationships/hyperlink" Target="http://www.nihr.ac.uk/Pages/default.aspx" TargetMode="External"/><Relationship Id="rId19" Type="http://schemas.openxmlformats.org/officeDocument/2006/relationships/hyperlink" Target="http://www.healthinnovationforum.org/wp-content/uploads/2014/01/Patients-as-partners_2015.pdf" TargetMode="External"/><Relationship Id="rId4" Type="http://schemas.openxmlformats.org/officeDocument/2006/relationships/hyperlink" Target="https://www.chforgau/pdfs/pos/pos-549-nhhrc-joint-pos-paperpdf" TargetMode="External"/><Relationship Id="rId9" Type="http://schemas.openxmlformats.org/officeDocument/2006/relationships/hyperlink" Target="http://www.acor.org/pages/faqs" TargetMode="External"/><Relationship Id="rId14" Type="http://schemas.openxmlformats.org/officeDocument/2006/relationships/hyperlink" Target="http://pcori.org/research-we-support/research-methodology-standards" TargetMode="External"/><Relationship Id="rId22" Type="http://schemas.openxmlformats.org/officeDocument/2006/relationships/hyperlink" Target="http://www.jla.nihr.ac.uk/jla-guidebook/" TargetMode="External"/><Relationship Id="rId27"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8" Type="http://schemas.openxmlformats.org/officeDocument/2006/relationships/hyperlink" Target="https://www.ncbi.nlm.nih.gov/pubmed/10657346" TargetMode="External"/><Relationship Id="rId3" Type="http://schemas.openxmlformats.org/officeDocument/2006/relationships/hyperlink" Target="http://chipcontent.chip.uconn.edu/wp-content/uploads/2015/09/Westfall-et-al.-2007.pdf" TargetMode="External"/><Relationship Id="rId7" Type="http://schemas.openxmlformats.org/officeDocument/2006/relationships/hyperlink" Target="https://cancerforum.org.au/letter-to-the-editor/2015/november/cancer-consumer-involvement-in-research-in-australia/" TargetMode="External"/><Relationship Id="rId12" Type="http://schemas.openxmlformats.org/officeDocument/2006/relationships/comments" Target="../comments2.xml"/><Relationship Id="rId2" Type="http://schemas.openxmlformats.org/officeDocument/2006/relationships/hyperlink" Target="http://www.amjmed.com/article/S0002-9343(00)00502-7/pdf" TargetMode="External"/><Relationship Id="rId1" Type="http://schemas.openxmlformats.org/officeDocument/2006/relationships/hyperlink" Target="http://onlinelibrary.wiley.com/doi/10.1111/ijs.12379/abstract" TargetMode="External"/><Relationship Id="rId6" Type="http://schemas.openxmlformats.org/officeDocument/2006/relationships/hyperlink" Target="http://www.invo.org.uk/posttypepublication/exploring-impact-public-involvement-in-nhs-public-health-and-social-care-research/" TargetMode="External"/><Relationship Id="rId11" Type="http://schemas.openxmlformats.org/officeDocument/2006/relationships/vmlDrawing" Target="../drawings/vmlDrawing2.vml"/><Relationship Id="rId5" Type="http://schemas.openxmlformats.org/officeDocument/2006/relationships/hyperlink" Target="http://www.plosone.org/article/Metrics/info:doi/10.1371/journal.pone.0128817.%20Accessed%2029%20Sept%202015" TargetMode="External"/><Relationship Id="rId10" Type="http://schemas.openxmlformats.org/officeDocument/2006/relationships/hyperlink" Target="http://onlinelibrary.wiley.com/doi/10.1046/j.1523-536X.2001.00133.x/abstract" TargetMode="External"/><Relationship Id="rId4" Type="http://schemas.openxmlformats.org/officeDocument/2006/relationships/hyperlink" Target="http://www.invo.org.uk/wp-content/uploads/2012/11/INVOLVETrainingSupport2012.pdf" TargetMode="External"/><Relationship Id="rId9" Type="http://schemas.openxmlformats.org/officeDocument/2006/relationships/hyperlink" Target="http://www.ukcrc.org/wp-content/uploads/2014/03/Piricom+Review+Final+2010.pdf"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G8"/>
  <sheetViews>
    <sheetView topLeftCell="B1" zoomScaleNormal="100" workbookViewId="0">
      <selection activeCell="C9" sqref="C9"/>
    </sheetView>
  </sheetViews>
  <sheetFormatPr defaultColWidth="14.42578125" defaultRowHeight="12.75"/>
  <cols>
    <col min="1" max="1" width="115.7109375" customWidth="1"/>
    <col min="2" max="2" width="16.140625" style="552" customWidth="1"/>
  </cols>
  <sheetData>
    <row r="1" spans="1:7" ht="22.5" customHeight="1">
      <c r="A1" s="1" t="s">
        <v>0</v>
      </c>
      <c r="B1" s="599" t="s">
        <v>8820</v>
      </c>
      <c r="C1" s="599"/>
      <c r="D1" s="599"/>
      <c r="E1" s="599"/>
      <c r="F1" s="599"/>
      <c r="G1" s="599"/>
    </row>
    <row r="2" spans="1:7" ht="25.5">
      <c r="A2" s="2" t="s">
        <v>1</v>
      </c>
    </row>
    <row r="3" spans="1:7" s="551" customFormat="1" ht="56.25" customHeight="1">
      <c r="A3" s="524" t="s">
        <v>2</v>
      </c>
      <c r="B3" s="555" t="s">
        <v>3484</v>
      </c>
      <c r="C3" s="597" t="s">
        <v>8804</v>
      </c>
      <c r="D3" s="597"/>
      <c r="E3" s="597"/>
      <c r="F3" s="597"/>
      <c r="G3" s="597"/>
    </row>
    <row r="4" spans="1:7" ht="16.5" customHeight="1">
      <c r="A4" s="2" t="s">
        <v>3</v>
      </c>
      <c r="B4" s="556"/>
    </row>
    <row r="5" spans="1:7" ht="51">
      <c r="A5" s="2" t="s">
        <v>4</v>
      </c>
      <c r="B5" s="556" t="s">
        <v>8805</v>
      </c>
      <c r="C5" s="598"/>
      <c r="D5" s="598"/>
      <c r="E5" s="598"/>
      <c r="F5" s="598"/>
      <c r="G5" s="598"/>
    </row>
    <row r="6" spans="1:7">
      <c r="A6" s="2" t="s">
        <v>5</v>
      </c>
      <c r="B6" s="556"/>
    </row>
    <row r="7" spans="1:7">
      <c r="A7" s="2" t="s">
        <v>6</v>
      </c>
      <c r="B7" s="556" t="s">
        <v>0</v>
      </c>
      <c r="F7" s="423"/>
    </row>
    <row r="8" spans="1:7">
      <c r="B8" s="553"/>
    </row>
  </sheetData>
  <mergeCells count="3">
    <mergeCell ref="C3:G3"/>
    <mergeCell ref="C5:G5"/>
    <mergeCell ref="B1:G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G963"/>
  <sheetViews>
    <sheetView zoomScaleNormal="100" workbookViewId="0">
      <pane xSplit="6" ySplit="5" topLeftCell="G17" activePane="bottomRight" state="frozen"/>
      <selection activeCell="E150" activeCellId="1" sqref="C150 E150"/>
      <selection pane="topRight" activeCell="E150" activeCellId="1" sqref="C150 E150"/>
      <selection pane="bottomLeft" activeCell="E150" activeCellId="1" sqref="C150 E150"/>
      <selection pane="bottomRight" activeCell="H17" sqref="H17"/>
    </sheetView>
  </sheetViews>
  <sheetFormatPr defaultColWidth="14.42578125" defaultRowHeight="15.75" customHeight="1"/>
  <cols>
    <col min="1" max="1" width="6.5703125" customWidth="1"/>
    <col min="3" max="3" width="14.28515625" customWidth="1"/>
    <col min="4" max="4" width="12.7109375" customWidth="1"/>
    <col min="5" max="5" width="6" customWidth="1"/>
    <col min="6" max="6" width="5.42578125" customWidth="1"/>
    <col min="7" max="7" width="6.140625" customWidth="1"/>
    <col min="8" max="8" width="5.42578125" customWidth="1"/>
    <col min="9" max="9" width="38.42578125" customWidth="1"/>
    <col min="10" max="11" width="11.7109375" style="431" customWidth="1"/>
    <col min="12" max="12" width="13.140625" style="431" customWidth="1"/>
    <col min="13" max="13" width="11.7109375" style="431" customWidth="1"/>
    <col min="14" max="14" width="0" hidden="1" customWidth="1"/>
    <col min="15" max="15" width="16" hidden="1" customWidth="1"/>
    <col min="16" max="16" width="17.5703125" hidden="1" customWidth="1"/>
    <col min="17" max="17" width="8" hidden="1" customWidth="1"/>
    <col min="18" max="18" width="8.28515625" hidden="1" customWidth="1"/>
    <col min="19" max="21" width="0" hidden="1" customWidth="1"/>
    <col min="22" max="22" width="15.7109375" hidden="1" customWidth="1"/>
    <col min="23" max="23" width="22.7109375" hidden="1" customWidth="1"/>
    <col min="24" max="24" width="7.7109375" hidden="1" customWidth="1"/>
    <col min="25" max="25" width="8.140625" hidden="1" customWidth="1"/>
    <col min="26" max="26" width="21" hidden="1" customWidth="1"/>
    <col min="27" max="27" width="0" hidden="1" customWidth="1"/>
    <col min="28" max="29" width="14.42578125" hidden="1" customWidth="1"/>
    <col min="30" max="30" width="19.42578125" hidden="1" customWidth="1"/>
    <col min="31" max="31" width="8.5703125" hidden="1" customWidth="1"/>
    <col min="32" max="32" width="8.42578125" hidden="1" customWidth="1"/>
    <col min="33" max="33" width="20.28515625" hidden="1" customWidth="1"/>
  </cols>
  <sheetData>
    <row r="1" spans="1:33" ht="24" customHeight="1">
      <c r="A1" s="605" t="s">
        <v>8812</v>
      </c>
      <c r="B1" s="606"/>
      <c r="C1" s="606"/>
      <c r="D1" s="606"/>
      <c r="E1" s="606"/>
      <c r="F1" s="606"/>
      <c r="G1" s="606"/>
      <c r="H1" s="606"/>
      <c r="I1" s="606"/>
      <c r="J1" s="606"/>
      <c r="K1" s="606"/>
      <c r="L1" s="606"/>
      <c r="M1" s="606"/>
      <c r="N1" s="4"/>
      <c r="O1" s="4"/>
      <c r="P1" s="4"/>
      <c r="Q1" s="4"/>
      <c r="R1" s="4"/>
      <c r="S1" s="4"/>
      <c r="T1" s="5"/>
      <c r="U1" s="6"/>
      <c r="V1" s="6"/>
      <c r="W1" s="6"/>
      <c r="X1" s="6"/>
      <c r="Y1" s="6"/>
      <c r="Z1" s="6"/>
      <c r="AA1" s="7"/>
      <c r="AB1" s="8"/>
      <c r="AC1" s="8"/>
      <c r="AD1" s="8"/>
      <c r="AE1" s="8"/>
      <c r="AF1" s="8"/>
      <c r="AG1" s="8"/>
    </row>
    <row r="2" spans="1:33" s="572" customFormat="1" ht="15.75" customHeight="1">
      <c r="A2" s="607" t="s">
        <v>8819</v>
      </c>
      <c r="B2" s="607"/>
      <c r="C2" s="607"/>
      <c r="D2" s="607"/>
      <c r="E2" s="607"/>
      <c r="F2" s="607"/>
      <c r="G2" s="607"/>
      <c r="H2" s="607"/>
      <c r="I2" s="607"/>
      <c r="J2" s="607"/>
      <c r="K2" s="607"/>
      <c r="L2" s="607"/>
      <c r="M2" s="607"/>
      <c r="N2" s="567"/>
      <c r="O2" s="567"/>
      <c r="P2" s="567"/>
      <c r="Q2" s="567"/>
      <c r="R2" s="567"/>
      <c r="S2" s="567"/>
      <c r="T2" s="568"/>
      <c r="U2" s="569"/>
      <c r="V2" s="569"/>
      <c r="W2" s="569"/>
      <c r="X2" s="569"/>
      <c r="Y2" s="569"/>
      <c r="Z2" s="569"/>
      <c r="AA2" s="570"/>
      <c r="AB2" s="571"/>
      <c r="AC2" s="571"/>
      <c r="AD2" s="571"/>
      <c r="AE2" s="571"/>
      <c r="AF2" s="571"/>
      <c r="AG2" s="571"/>
    </row>
    <row r="3" spans="1:33" s="572" customFormat="1" ht="15.75" customHeight="1">
      <c r="A3" s="608" t="s">
        <v>8827</v>
      </c>
      <c r="B3" s="608"/>
      <c r="C3" s="608"/>
      <c r="D3" s="608"/>
      <c r="E3" s="608"/>
      <c r="F3" s="608"/>
      <c r="G3" s="608"/>
      <c r="H3" s="608"/>
      <c r="I3" s="608"/>
      <c r="J3" s="608"/>
      <c r="K3" s="608"/>
      <c r="L3" s="608"/>
      <c r="M3" s="608"/>
      <c r="N3" s="604" t="s">
        <v>8619</v>
      </c>
      <c r="O3" s="602"/>
      <c r="P3" s="602"/>
      <c r="Q3" s="604" t="s">
        <v>8620</v>
      </c>
      <c r="R3" s="602"/>
      <c r="S3" s="602"/>
      <c r="T3" s="573" t="s">
        <v>7</v>
      </c>
      <c r="U3" s="603" t="s">
        <v>8621</v>
      </c>
      <c r="V3" s="602"/>
      <c r="W3" s="602"/>
      <c r="X3" s="603" t="s">
        <v>8622</v>
      </c>
      <c r="Y3" s="602"/>
      <c r="Z3" s="602"/>
      <c r="AA3" s="574" t="s">
        <v>7</v>
      </c>
      <c r="AB3" s="601" t="s">
        <v>8623</v>
      </c>
      <c r="AC3" s="602"/>
      <c r="AD3" s="602"/>
      <c r="AE3" s="601" t="s">
        <v>8624</v>
      </c>
      <c r="AF3" s="602"/>
      <c r="AG3" s="602"/>
    </row>
    <row r="4" spans="1:33" s="586" customFormat="1" ht="15.75" customHeight="1">
      <c r="A4" s="575" t="s">
        <v>9</v>
      </c>
      <c r="B4" s="576" t="s">
        <v>11</v>
      </c>
      <c r="C4" s="576" t="s">
        <v>18</v>
      </c>
      <c r="D4" s="576" t="s">
        <v>14</v>
      </c>
      <c r="E4" s="575" t="s">
        <v>19</v>
      </c>
      <c r="F4" s="575" t="s">
        <v>20</v>
      </c>
      <c r="G4" s="575" t="s">
        <v>22</v>
      </c>
      <c r="H4" s="575" t="s">
        <v>23</v>
      </c>
      <c r="I4" s="576" t="s">
        <v>8667</v>
      </c>
      <c r="J4" s="600" t="s">
        <v>8668</v>
      </c>
      <c r="K4" s="600"/>
      <c r="L4" s="600"/>
      <c r="M4" s="577"/>
      <c r="N4" s="578" t="s">
        <v>26</v>
      </c>
      <c r="O4" s="578" t="s">
        <v>31</v>
      </c>
      <c r="P4" s="579" t="s">
        <v>33</v>
      </c>
      <c r="Q4" s="578" t="s">
        <v>32</v>
      </c>
      <c r="R4" s="578" t="s">
        <v>34</v>
      </c>
      <c r="S4" s="579" t="s">
        <v>33</v>
      </c>
      <c r="T4" s="580" t="s">
        <v>59</v>
      </c>
      <c r="U4" s="581" t="s">
        <v>26</v>
      </c>
      <c r="V4" s="581" t="s">
        <v>31</v>
      </c>
      <c r="W4" s="582" t="s">
        <v>33</v>
      </c>
      <c r="X4" s="581" t="s">
        <v>32</v>
      </c>
      <c r="Y4" s="581" t="s">
        <v>34</v>
      </c>
      <c r="Z4" s="582" t="s">
        <v>33</v>
      </c>
      <c r="AA4" s="583" t="s">
        <v>59</v>
      </c>
      <c r="AB4" s="584" t="s">
        <v>26</v>
      </c>
      <c r="AC4" s="584" t="s">
        <v>31</v>
      </c>
      <c r="AD4" s="585" t="s">
        <v>33</v>
      </c>
      <c r="AE4" s="584" t="s">
        <v>32</v>
      </c>
      <c r="AF4" s="584" t="s">
        <v>34</v>
      </c>
      <c r="AG4" s="585" t="s">
        <v>33</v>
      </c>
    </row>
    <row r="5" spans="1:33" s="525" customFormat="1" ht="18.75" customHeight="1">
      <c r="A5" s="60" t="s">
        <v>80</v>
      </c>
      <c r="B5" s="53"/>
      <c r="C5" s="53"/>
      <c r="D5" s="53"/>
      <c r="E5" s="53"/>
      <c r="F5" s="53"/>
      <c r="G5" s="53"/>
      <c r="H5" s="53"/>
      <c r="I5" s="53"/>
      <c r="J5" s="587" t="s">
        <v>6557</v>
      </c>
      <c r="K5" s="587" t="s">
        <v>6103</v>
      </c>
      <c r="L5" s="587" t="s">
        <v>8666</v>
      </c>
      <c r="M5" s="587" t="s">
        <v>8679</v>
      </c>
      <c r="N5" s="10"/>
      <c r="O5" s="10"/>
      <c r="P5" s="10"/>
      <c r="Q5" s="10"/>
      <c r="R5" s="10"/>
      <c r="S5" s="10"/>
      <c r="T5" s="37">
        <f>SUM(T7:T142)</f>
        <v>8</v>
      </c>
      <c r="U5" s="10"/>
      <c r="V5" s="10"/>
      <c r="W5" s="10"/>
      <c r="X5" s="10"/>
      <c r="Y5" s="10"/>
      <c r="Z5" s="10"/>
      <c r="AA5" s="37">
        <f>SUM(AA7:AA142)</f>
        <v>24</v>
      </c>
      <c r="AB5" s="10"/>
      <c r="AC5" s="10"/>
      <c r="AD5" s="10"/>
      <c r="AE5" s="10"/>
      <c r="AF5" s="10"/>
      <c r="AG5" s="10"/>
    </row>
    <row r="6" spans="1:33" s="525" customFormat="1" ht="15">
      <c r="A6" s="60"/>
      <c r="B6" s="53"/>
      <c r="C6" s="53"/>
      <c r="D6" s="53"/>
      <c r="E6" s="53"/>
      <c r="F6" s="53"/>
      <c r="G6" s="53"/>
      <c r="H6" s="53"/>
      <c r="I6" s="53"/>
      <c r="J6" s="526"/>
      <c r="K6" s="526"/>
      <c r="L6" s="526"/>
      <c r="M6" s="526" t="s">
        <v>8680</v>
      </c>
      <c r="N6" s="10"/>
      <c r="O6" s="10"/>
      <c r="P6" s="10"/>
      <c r="Q6" s="10"/>
      <c r="R6" s="10"/>
      <c r="S6" s="10"/>
      <c r="T6" s="37"/>
      <c r="U6" s="10"/>
      <c r="V6" s="10"/>
      <c r="W6" s="10"/>
      <c r="X6" s="10"/>
      <c r="Y6" s="10"/>
      <c r="Z6" s="10"/>
      <c r="AA6" s="37"/>
      <c r="AB6" s="10"/>
      <c r="AC6" s="10"/>
      <c r="AD6" s="10"/>
      <c r="AE6" s="10"/>
      <c r="AF6" s="10"/>
      <c r="AG6" s="10"/>
    </row>
    <row r="7" spans="1:33" s="525" customFormat="1" ht="15">
      <c r="A7" s="60">
        <v>1</v>
      </c>
      <c r="B7" s="60" t="s">
        <v>105</v>
      </c>
      <c r="C7" s="60" t="s">
        <v>116</v>
      </c>
      <c r="D7" s="60" t="s">
        <v>117</v>
      </c>
      <c r="E7" s="60">
        <v>2010</v>
      </c>
      <c r="F7" s="60">
        <v>95</v>
      </c>
      <c r="G7" s="60">
        <v>1</v>
      </c>
      <c r="H7" s="60">
        <v>10</v>
      </c>
      <c r="I7" s="60" t="s">
        <v>118</v>
      </c>
      <c r="J7" s="527"/>
      <c r="K7" s="527">
        <v>1</v>
      </c>
      <c r="L7" s="527" t="s">
        <v>8777</v>
      </c>
      <c r="M7" s="527"/>
      <c r="N7" s="10"/>
      <c r="O7" s="10"/>
      <c r="P7" s="10"/>
      <c r="Q7" s="10"/>
      <c r="R7" s="10"/>
      <c r="S7" s="10"/>
      <c r="T7" s="10"/>
      <c r="U7" s="10"/>
      <c r="V7" s="10"/>
      <c r="W7" s="10"/>
      <c r="X7" s="10"/>
      <c r="Y7" s="10"/>
      <c r="Z7" s="10"/>
      <c r="AA7" s="10"/>
      <c r="AB7" s="10"/>
      <c r="AC7" s="10"/>
      <c r="AD7" s="10"/>
      <c r="AE7" s="10"/>
      <c r="AF7" s="10"/>
      <c r="AG7" s="10"/>
    </row>
    <row r="8" spans="1:33" s="525" customFormat="1" ht="15">
      <c r="A8" s="60">
        <v>2</v>
      </c>
      <c r="B8" s="60" t="s">
        <v>139</v>
      </c>
      <c r="C8" s="60" t="s">
        <v>140</v>
      </c>
      <c r="D8" s="60" t="s">
        <v>141</v>
      </c>
      <c r="E8" s="60">
        <v>2012</v>
      </c>
      <c r="F8" s="60">
        <v>1</v>
      </c>
      <c r="G8" s="60">
        <v>5</v>
      </c>
      <c r="H8" s="60">
        <v>409</v>
      </c>
      <c r="I8" s="60" t="s">
        <v>147</v>
      </c>
      <c r="J8" s="527">
        <v>1</v>
      </c>
      <c r="K8" s="527"/>
      <c r="L8" s="527" t="s">
        <v>8762</v>
      </c>
      <c r="M8" s="527"/>
      <c r="N8" s="10"/>
      <c r="O8" s="10"/>
      <c r="P8" s="10"/>
      <c r="Q8" s="10"/>
      <c r="R8" s="10"/>
      <c r="S8" s="10"/>
      <c r="T8" s="10"/>
      <c r="U8" s="10"/>
      <c r="V8" s="10"/>
      <c r="W8" s="10"/>
      <c r="X8" s="10"/>
      <c r="Y8" s="10"/>
      <c r="Z8" s="10"/>
      <c r="AA8" s="10"/>
      <c r="AB8" s="10"/>
      <c r="AC8" s="10"/>
      <c r="AD8" s="10"/>
      <c r="AE8" s="10"/>
      <c r="AF8" s="10"/>
      <c r="AG8" s="10"/>
    </row>
    <row r="9" spans="1:33" s="525" customFormat="1" ht="15">
      <c r="A9" s="437">
        <v>3</v>
      </c>
      <c r="B9" s="437" t="s">
        <v>139</v>
      </c>
      <c r="C9" s="437" t="s">
        <v>162</v>
      </c>
      <c r="D9" s="437" t="s">
        <v>117</v>
      </c>
      <c r="E9" s="437">
        <v>2011</v>
      </c>
      <c r="F9" s="437">
        <v>102</v>
      </c>
      <c r="G9" s="438"/>
      <c r="H9" s="437">
        <v>105</v>
      </c>
      <c r="I9" s="437" t="s">
        <v>191</v>
      </c>
      <c r="J9" s="527"/>
      <c r="K9" s="527">
        <v>1</v>
      </c>
      <c r="L9" s="527" t="s">
        <v>8810</v>
      </c>
      <c r="M9" s="527"/>
      <c r="N9" s="10"/>
      <c r="O9" s="10"/>
      <c r="P9" s="10"/>
      <c r="Q9" s="10"/>
      <c r="R9" s="10"/>
      <c r="S9" s="10"/>
      <c r="T9" s="10"/>
      <c r="U9" s="10"/>
      <c r="V9" s="10"/>
      <c r="W9" s="10"/>
      <c r="X9" s="10"/>
      <c r="Y9" s="10"/>
      <c r="Z9" s="10"/>
      <c r="AA9" s="10"/>
      <c r="AB9" s="10"/>
      <c r="AC9" s="10"/>
      <c r="AD9" s="10"/>
      <c r="AE9" s="10"/>
      <c r="AF9" s="10"/>
      <c r="AG9" s="10"/>
    </row>
    <row r="10" spans="1:33" s="525" customFormat="1" ht="15">
      <c r="A10" s="53">
        <v>4</v>
      </c>
      <c r="B10" s="53" t="s">
        <v>139</v>
      </c>
      <c r="C10" s="53" t="s">
        <v>205</v>
      </c>
      <c r="D10" s="53" t="s">
        <v>206</v>
      </c>
      <c r="E10" s="53">
        <v>2011</v>
      </c>
      <c r="F10" s="53">
        <v>12</v>
      </c>
      <c r="G10" s="53"/>
      <c r="H10" s="53"/>
      <c r="I10" s="53" t="s">
        <v>207</v>
      </c>
      <c r="J10" s="526">
        <v>1</v>
      </c>
      <c r="K10" s="526"/>
      <c r="L10" s="526"/>
      <c r="M10" s="526"/>
      <c r="N10" s="10"/>
      <c r="O10" s="10"/>
      <c r="P10" s="10"/>
      <c r="Q10" s="10"/>
      <c r="R10" s="10"/>
      <c r="S10" s="10"/>
      <c r="T10" s="10"/>
      <c r="U10" s="10"/>
      <c r="V10" s="10"/>
      <c r="W10" s="10"/>
      <c r="X10" s="10"/>
      <c r="Y10" s="10"/>
      <c r="Z10" s="10"/>
      <c r="AA10" s="10"/>
      <c r="AB10" s="10"/>
      <c r="AC10" s="10"/>
      <c r="AD10" s="10"/>
      <c r="AE10" s="10"/>
      <c r="AF10" s="10"/>
      <c r="AG10" s="10"/>
    </row>
    <row r="11" spans="1:33" s="525" customFormat="1" ht="15">
      <c r="A11" s="53">
        <v>5</v>
      </c>
      <c r="B11" s="53" t="s">
        <v>216</v>
      </c>
      <c r="C11" s="53" t="s">
        <v>218</v>
      </c>
      <c r="D11" s="53" t="s">
        <v>117</v>
      </c>
      <c r="E11" s="53">
        <v>2006</v>
      </c>
      <c r="F11" s="53">
        <v>75</v>
      </c>
      <c r="G11" s="53">
        <v>3</v>
      </c>
      <c r="H11" s="53">
        <v>280</v>
      </c>
      <c r="I11" s="53" t="s">
        <v>225</v>
      </c>
      <c r="J11" s="526"/>
      <c r="K11" s="526">
        <v>1</v>
      </c>
      <c r="L11" s="526" t="s">
        <v>226</v>
      </c>
      <c r="M11" s="526"/>
      <c r="N11" s="10"/>
      <c r="O11" s="10"/>
      <c r="P11" s="10"/>
      <c r="Q11" s="10"/>
      <c r="R11" s="10"/>
      <c r="S11" s="10"/>
      <c r="T11" s="10"/>
      <c r="U11" s="10"/>
      <c r="V11" s="10"/>
      <c r="W11" s="10"/>
      <c r="X11" s="10"/>
      <c r="Y11" s="10"/>
      <c r="Z11" s="10"/>
      <c r="AA11" s="10"/>
      <c r="AB11" s="10"/>
      <c r="AC11" s="10"/>
      <c r="AD11" s="10"/>
      <c r="AE11" s="10"/>
      <c r="AF11" s="10"/>
      <c r="AG11" s="10"/>
    </row>
    <row r="12" spans="1:33" s="525" customFormat="1" ht="15">
      <c r="A12" s="53">
        <v>6</v>
      </c>
      <c r="B12" s="53" t="s">
        <v>227</v>
      </c>
      <c r="C12" s="53"/>
      <c r="D12" s="53" t="s">
        <v>228</v>
      </c>
      <c r="E12" s="53">
        <v>2011</v>
      </c>
      <c r="F12" s="53">
        <v>6</v>
      </c>
      <c r="G12" s="53"/>
      <c r="H12" s="53">
        <v>58</v>
      </c>
      <c r="I12" s="53" t="s">
        <v>230</v>
      </c>
      <c r="J12" s="526"/>
      <c r="K12" s="526">
        <v>1</v>
      </c>
      <c r="L12" s="526" t="s">
        <v>226</v>
      </c>
      <c r="M12" s="526"/>
      <c r="N12" s="10"/>
      <c r="O12" s="10"/>
      <c r="P12" s="10"/>
      <c r="Q12" s="10"/>
      <c r="R12" s="10"/>
      <c r="S12" s="10"/>
      <c r="T12" s="10"/>
      <c r="U12" s="10"/>
      <c r="V12" s="10"/>
      <c r="W12" s="10"/>
      <c r="X12" s="10"/>
      <c r="Y12" s="10"/>
      <c r="Z12" s="10"/>
      <c r="AA12" s="10"/>
      <c r="AB12" s="10"/>
      <c r="AC12" s="10"/>
      <c r="AD12" s="10"/>
      <c r="AE12" s="10"/>
      <c r="AF12" s="10"/>
      <c r="AG12" s="10"/>
    </row>
    <row r="13" spans="1:33" s="525" customFormat="1" ht="15">
      <c r="A13" s="53">
        <v>7</v>
      </c>
      <c r="B13" s="53" t="s">
        <v>238</v>
      </c>
      <c r="C13" s="53" t="s">
        <v>239</v>
      </c>
      <c r="D13" s="53" t="s">
        <v>228</v>
      </c>
      <c r="E13" s="53">
        <v>2015</v>
      </c>
      <c r="F13" s="53">
        <v>10</v>
      </c>
      <c r="G13" s="53">
        <v>1</v>
      </c>
      <c r="H13" s="53" t="s">
        <v>243</v>
      </c>
      <c r="I13" s="528" t="s">
        <v>246</v>
      </c>
      <c r="J13" s="529"/>
      <c r="K13" s="526">
        <v>1</v>
      </c>
      <c r="L13" s="526" t="s">
        <v>226</v>
      </c>
      <c r="M13" s="529"/>
      <c r="N13" s="10"/>
      <c r="O13" s="10"/>
      <c r="P13" s="10"/>
      <c r="Q13" s="10"/>
      <c r="R13" s="10"/>
      <c r="S13" s="10"/>
      <c r="T13" s="10"/>
      <c r="U13" s="10"/>
      <c r="V13" s="10"/>
      <c r="W13" s="10"/>
      <c r="X13" s="10"/>
      <c r="Y13" s="10"/>
      <c r="Z13" s="10"/>
      <c r="AA13" s="10"/>
      <c r="AB13" s="10"/>
      <c r="AC13" s="10"/>
      <c r="AD13" s="10"/>
      <c r="AE13" s="10"/>
      <c r="AF13" s="10"/>
      <c r="AG13" s="10"/>
    </row>
    <row r="14" spans="1:33" s="525" customFormat="1" ht="15">
      <c r="A14" s="469">
        <v>8</v>
      </c>
      <c r="B14" s="469" t="s">
        <v>295</v>
      </c>
      <c r="C14" s="469" t="s">
        <v>297</v>
      </c>
      <c r="D14" s="469" t="s">
        <v>117</v>
      </c>
      <c r="E14" s="469">
        <v>2002</v>
      </c>
      <c r="F14" s="469">
        <v>61</v>
      </c>
      <c r="G14" s="469">
        <v>2</v>
      </c>
      <c r="H14" s="469">
        <v>213</v>
      </c>
      <c r="I14" s="469" t="s">
        <v>300</v>
      </c>
      <c r="J14" s="526">
        <v>1</v>
      </c>
      <c r="K14" s="526"/>
      <c r="L14" s="526" t="s">
        <v>8766</v>
      </c>
      <c r="M14" s="526"/>
      <c r="N14" s="10"/>
      <c r="O14" s="10"/>
      <c r="P14" s="10"/>
      <c r="Q14" s="10"/>
      <c r="R14" s="10"/>
      <c r="S14" s="10"/>
      <c r="T14" s="10"/>
      <c r="U14" s="10"/>
      <c r="V14" s="10"/>
      <c r="W14" s="10"/>
      <c r="X14" s="10"/>
      <c r="Y14" s="10"/>
      <c r="Z14" s="10"/>
      <c r="AA14" s="10"/>
      <c r="AB14" s="10"/>
      <c r="AC14" s="10"/>
      <c r="AD14" s="10"/>
      <c r="AE14" s="10"/>
      <c r="AF14" s="10"/>
      <c r="AG14" s="10"/>
    </row>
    <row r="15" spans="1:33" s="525" customFormat="1" ht="15">
      <c r="A15" s="53">
        <v>9</v>
      </c>
      <c r="B15" s="53" t="s">
        <v>309</v>
      </c>
      <c r="C15" s="530" t="s">
        <v>312</v>
      </c>
      <c r="D15" s="53" t="s">
        <v>319</v>
      </c>
      <c r="E15" s="53">
        <v>2015</v>
      </c>
      <c r="F15" s="53">
        <v>18</v>
      </c>
      <c r="G15" s="53">
        <v>1</v>
      </c>
      <c r="H15" s="53">
        <v>44</v>
      </c>
      <c r="I15" s="53" t="s">
        <v>325</v>
      </c>
      <c r="J15" s="526"/>
      <c r="K15" s="526">
        <v>1</v>
      </c>
      <c r="L15" s="526" t="s">
        <v>226</v>
      </c>
      <c r="M15" s="526"/>
      <c r="N15" s="10"/>
      <c r="O15" s="10"/>
      <c r="P15" s="10"/>
      <c r="Q15" s="10"/>
      <c r="R15" s="10"/>
      <c r="S15" s="10"/>
      <c r="T15" s="10"/>
      <c r="U15" s="10"/>
      <c r="V15" s="10"/>
      <c r="W15" s="10"/>
      <c r="X15" s="10"/>
      <c r="Y15" s="10"/>
      <c r="Z15" s="10"/>
      <c r="AA15" s="10"/>
      <c r="AB15" s="10"/>
      <c r="AC15" s="10"/>
      <c r="AD15" s="10"/>
      <c r="AE15" s="10"/>
      <c r="AF15" s="10"/>
      <c r="AG15" s="10"/>
    </row>
    <row r="16" spans="1:33" s="525" customFormat="1" ht="15">
      <c r="A16" s="53">
        <v>10</v>
      </c>
      <c r="B16" s="53" t="s">
        <v>329</v>
      </c>
      <c r="C16" s="53" t="s">
        <v>330</v>
      </c>
      <c r="D16" s="53" t="s">
        <v>331</v>
      </c>
      <c r="E16" s="53">
        <v>2015</v>
      </c>
      <c r="F16" s="53">
        <v>5</v>
      </c>
      <c r="G16" s="53">
        <v>2</v>
      </c>
      <c r="H16" s="53">
        <v>203</v>
      </c>
      <c r="I16" s="53" t="s">
        <v>336</v>
      </c>
      <c r="J16" s="526">
        <v>1</v>
      </c>
      <c r="K16" s="526"/>
      <c r="L16" s="526"/>
      <c r="M16" s="526"/>
      <c r="N16" s="10"/>
      <c r="O16" s="10"/>
      <c r="P16" s="10"/>
      <c r="Q16" s="10"/>
      <c r="R16" s="10"/>
      <c r="S16" s="10"/>
      <c r="T16" s="10"/>
      <c r="U16" s="10"/>
      <c r="V16" s="10"/>
      <c r="W16" s="10"/>
      <c r="X16" s="10"/>
      <c r="Y16" s="10"/>
      <c r="Z16" s="10"/>
      <c r="AA16" s="10"/>
      <c r="AB16" s="10"/>
      <c r="AC16" s="10"/>
      <c r="AD16" s="10"/>
      <c r="AE16" s="10"/>
      <c r="AF16" s="10"/>
      <c r="AG16" s="10"/>
    </row>
    <row r="17" spans="1:33" s="525" customFormat="1" ht="15">
      <c r="A17" s="53">
        <v>11</v>
      </c>
      <c r="B17" s="53" t="s">
        <v>343</v>
      </c>
      <c r="C17" s="53" t="s">
        <v>345</v>
      </c>
      <c r="D17" s="53" t="s">
        <v>346</v>
      </c>
      <c r="E17" s="53">
        <v>615</v>
      </c>
      <c r="F17" s="53" t="s">
        <v>347</v>
      </c>
      <c r="G17" s="53"/>
      <c r="H17" s="53" t="s">
        <v>349</v>
      </c>
      <c r="I17" s="53" t="s">
        <v>353</v>
      </c>
      <c r="J17" s="526"/>
      <c r="K17" s="526">
        <v>1</v>
      </c>
      <c r="L17" s="526" t="s">
        <v>226</v>
      </c>
      <c r="M17" s="526"/>
      <c r="N17" s="10"/>
      <c r="O17" s="10"/>
      <c r="P17" s="10"/>
      <c r="Q17" s="10"/>
      <c r="R17" s="10"/>
      <c r="S17" s="10"/>
      <c r="T17" s="10"/>
      <c r="U17" s="10"/>
      <c r="V17" s="10"/>
      <c r="W17" s="10"/>
      <c r="X17" s="10"/>
      <c r="Y17" s="10"/>
      <c r="Z17" s="10"/>
      <c r="AA17" s="10"/>
      <c r="AB17" s="10"/>
      <c r="AC17" s="10"/>
      <c r="AD17" s="10"/>
      <c r="AE17" s="10"/>
      <c r="AF17" s="10"/>
      <c r="AG17" s="10"/>
    </row>
    <row r="18" spans="1:33" s="525" customFormat="1" ht="15">
      <c r="A18" s="53">
        <v>12</v>
      </c>
      <c r="B18" s="53" t="s">
        <v>357</v>
      </c>
      <c r="C18" s="53" t="s">
        <v>358</v>
      </c>
      <c r="D18" s="53" t="s">
        <v>228</v>
      </c>
      <c r="E18" s="53">
        <v>2011</v>
      </c>
      <c r="F18" s="53">
        <v>6</v>
      </c>
      <c r="G18" s="53"/>
      <c r="H18" s="53">
        <v>58</v>
      </c>
      <c r="I18" s="53" t="s">
        <v>360</v>
      </c>
      <c r="J18" s="526"/>
      <c r="K18" s="526">
        <v>1</v>
      </c>
      <c r="L18" s="526" t="s">
        <v>226</v>
      </c>
      <c r="M18" s="526"/>
      <c r="N18" s="10"/>
      <c r="O18" s="10"/>
      <c r="P18" s="10"/>
      <c r="Q18" s="10"/>
      <c r="R18" s="10"/>
      <c r="S18" s="10"/>
      <c r="T18" s="10"/>
      <c r="U18" s="10"/>
      <c r="V18" s="10"/>
      <c r="W18" s="10"/>
      <c r="X18" s="10"/>
      <c r="Y18" s="10"/>
      <c r="Z18" s="10"/>
      <c r="AA18" s="10"/>
      <c r="AB18" s="10"/>
      <c r="AC18" s="10"/>
      <c r="AD18" s="10"/>
      <c r="AE18" s="10"/>
      <c r="AF18" s="10"/>
      <c r="AG18" s="10"/>
    </row>
    <row r="19" spans="1:33" s="525" customFormat="1" ht="15">
      <c r="A19" s="53">
        <v>13</v>
      </c>
      <c r="B19" s="53" t="s">
        <v>368</v>
      </c>
      <c r="C19" s="53" t="s">
        <v>370</v>
      </c>
      <c r="D19" s="53" t="s">
        <v>141</v>
      </c>
      <c r="E19" s="53">
        <v>2012</v>
      </c>
      <c r="F19" s="53">
        <v>1</v>
      </c>
      <c r="G19" s="53">
        <v>5</v>
      </c>
      <c r="H19" s="53">
        <v>409</v>
      </c>
      <c r="I19" s="53" t="s">
        <v>375</v>
      </c>
      <c r="J19" s="526"/>
      <c r="K19" s="526"/>
      <c r="L19" s="526" t="s">
        <v>8763</v>
      </c>
      <c r="M19" s="526"/>
      <c r="N19" s="10"/>
      <c r="O19" s="10"/>
      <c r="P19" s="10"/>
      <c r="Q19" s="10"/>
      <c r="R19" s="10"/>
      <c r="S19" s="10"/>
      <c r="T19" s="10"/>
      <c r="U19" s="10"/>
      <c r="V19" s="10"/>
      <c r="W19" s="10"/>
      <c r="X19" s="10"/>
      <c r="Y19" s="10"/>
      <c r="Z19" s="10"/>
      <c r="AA19" s="10"/>
      <c r="AB19" s="10"/>
      <c r="AC19" s="10"/>
      <c r="AD19" s="10"/>
      <c r="AE19" s="10"/>
      <c r="AF19" s="10"/>
      <c r="AG19" s="10"/>
    </row>
    <row r="20" spans="1:33" s="525" customFormat="1" ht="15">
      <c r="A20" s="53">
        <v>14</v>
      </c>
      <c r="B20" s="53" t="s">
        <v>368</v>
      </c>
      <c r="C20" s="53" t="s">
        <v>385</v>
      </c>
      <c r="D20" s="53" t="s">
        <v>117</v>
      </c>
      <c r="E20" s="53">
        <v>2011</v>
      </c>
      <c r="F20" s="53">
        <v>102</v>
      </c>
      <c r="G20" s="59"/>
      <c r="H20" s="53">
        <v>105</v>
      </c>
      <c r="I20" s="53" t="s">
        <v>411</v>
      </c>
      <c r="J20" s="526">
        <v>1</v>
      </c>
      <c r="K20" s="526"/>
      <c r="L20" s="526"/>
      <c r="M20" s="526"/>
      <c r="N20" s="10"/>
      <c r="O20" s="10"/>
      <c r="P20" s="10"/>
      <c r="Q20" s="10"/>
      <c r="R20" s="10"/>
      <c r="S20" s="10"/>
      <c r="T20" s="10"/>
      <c r="U20" s="10"/>
      <c r="V20" s="10"/>
      <c r="W20" s="10"/>
      <c r="X20" s="10"/>
      <c r="Y20" s="10"/>
      <c r="Z20" s="10"/>
      <c r="AA20" s="10"/>
      <c r="AB20" s="10"/>
      <c r="AC20" s="10"/>
      <c r="AD20" s="10"/>
      <c r="AE20" s="10"/>
      <c r="AF20" s="10"/>
      <c r="AG20" s="10"/>
    </row>
    <row r="21" spans="1:33" s="525" customFormat="1" ht="15">
      <c r="A21" s="53">
        <v>15</v>
      </c>
      <c r="B21" s="53" t="s">
        <v>420</v>
      </c>
      <c r="C21" s="53" t="s">
        <v>421</v>
      </c>
      <c r="D21" s="53" t="s">
        <v>422</v>
      </c>
      <c r="E21" s="53">
        <v>2014</v>
      </c>
      <c r="F21" s="53">
        <v>14</v>
      </c>
      <c r="G21" s="53"/>
      <c r="H21" s="53">
        <v>89</v>
      </c>
      <c r="I21" s="53" t="s">
        <v>436</v>
      </c>
      <c r="J21" s="526">
        <v>1</v>
      </c>
      <c r="K21" s="526"/>
      <c r="L21" s="526"/>
      <c r="M21" s="526"/>
      <c r="N21" s="10"/>
      <c r="O21" s="10"/>
      <c r="P21" s="10"/>
      <c r="Q21" s="10"/>
      <c r="R21" s="10"/>
      <c r="S21" s="10"/>
      <c r="T21" s="10"/>
      <c r="U21" s="10"/>
      <c r="V21" s="10"/>
      <c r="W21" s="10"/>
      <c r="X21" s="10"/>
      <c r="Y21" s="10"/>
      <c r="Z21" s="10"/>
      <c r="AA21" s="10"/>
      <c r="AB21" s="10"/>
      <c r="AC21" s="10"/>
      <c r="AD21" s="10"/>
      <c r="AE21" s="10"/>
      <c r="AF21" s="10"/>
      <c r="AG21" s="10"/>
    </row>
    <row r="22" spans="1:33" s="525" customFormat="1" ht="15">
      <c r="A22" s="53">
        <v>16</v>
      </c>
      <c r="B22" s="53" t="s">
        <v>443</v>
      </c>
      <c r="C22" s="53" t="s">
        <v>446</v>
      </c>
      <c r="D22" s="53" t="s">
        <v>141</v>
      </c>
      <c r="E22" s="53">
        <v>2015</v>
      </c>
      <c r="F22" s="53">
        <v>4</v>
      </c>
      <c r="G22" s="53">
        <v>2</v>
      </c>
      <c r="H22" s="53">
        <v>133</v>
      </c>
      <c r="I22" s="53" t="s">
        <v>448</v>
      </c>
      <c r="J22" s="526">
        <v>1</v>
      </c>
      <c r="K22" s="526"/>
      <c r="L22" s="526"/>
      <c r="M22" s="526"/>
      <c r="N22" s="10"/>
      <c r="O22" s="10"/>
      <c r="P22" s="10"/>
      <c r="Q22" s="10"/>
      <c r="R22" s="10"/>
      <c r="S22" s="10"/>
      <c r="T22" s="10"/>
      <c r="U22" s="10"/>
      <c r="V22" s="10"/>
      <c r="W22" s="10"/>
      <c r="X22" s="10"/>
      <c r="Y22" s="10"/>
      <c r="Z22" s="10"/>
      <c r="AA22" s="10"/>
      <c r="AB22" s="10"/>
      <c r="AC22" s="10"/>
      <c r="AD22" s="10"/>
      <c r="AE22" s="10"/>
      <c r="AF22" s="10"/>
      <c r="AG22" s="10"/>
    </row>
    <row r="23" spans="1:33" s="525" customFormat="1" ht="15">
      <c r="A23" s="53">
        <v>17</v>
      </c>
      <c r="B23" s="53" t="s">
        <v>456</v>
      </c>
      <c r="C23" s="53" t="s">
        <v>458</v>
      </c>
      <c r="D23" s="53" t="s">
        <v>459</v>
      </c>
      <c r="E23" s="53">
        <v>2010</v>
      </c>
      <c r="F23" s="53">
        <v>26</v>
      </c>
      <c r="G23" s="53">
        <v>3</v>
      </c>
      <c r="H23" s="53">
        <v>334</v>
      </c>
      <c r="I23" s="53" t="s">
        <v>469</v>
      </c>
      <c r="J23" s="526"/>
      <c r="K23" s="526">
        <v>1</v>
      </c>
      <c r="L23" s="526" t="s">
        <v>226</v>
      </c>
      <c r="M23" s="526"/>
      <c r="N23" s="10"/>
      <c r="O23" s="10"/>
      <c r="P23" s="10"/>
      <c r="Q23" s="10"/>
      <c r="R23" s="10"/>
      <c r="S23" s="10"/>
      <c r="T23" s="10"/>
      <c r="U23" s="10"/>
      <c r="V23" s="10"/>
      <c r="W23" s="10"/>
      <c r="X23" s="10"/>
      <c r="Y23" s="10"/>
      <c r="Z23" s="10"/>
      <c r="AA23" s="10"/>
      <c r="AB23" s="10"/>
      <c r="AC23" s="10"/>
      <c r="AD23" s="10"/>
      <c r="AE23" s="10"/>
      <c r="AF23" s="10"/>
      <c r="AG23" s="10"/>
    </row>
    <row r="24" spans="1:33" s="525" customFormat="1" ht="15">
      <c r="A24" s="53">
        <v>18</v>
      </c>
      <c r="B24" s="53" t="s">
        <v>477</v>
      </c>
      <c r="C24" s="53" t="s">
        <v>482</v>
      </c>
      <c r="D24" s="53" t="s">
        <v>483</v>
      </c>
      <c r="E24" s="53">
        <v>2016</v>
      </c>
      <c r="F24" s="53">
        <v>19</v>
      </c>
      <c r="G24" s="53">
        <v>3</v>
      </c>
      <c r="H24" s="53" t="s">
        <v>485</v>
      </c>
      <c r="I24" s="53" t="s">
        <v>493</v>
      </c>
      <c r="J24" s="526"/>
      <c r="K24" s="526">
        <v>1</v>
      </c>
      <c r="L24" s="526" t="s">
        <v>226</v>
      </c>
      <c r="M24" s="526"/>
      <c r="N24" s="10"/>
      <c r="O24" s="10"/>
      <c r="P24" s="10"/>
      <c r="Q24" s="10"/>
      <c r="R24" s="10"/>
      <c r="S24" s="10"/>
      <c r="T24" s="10"/>
      <c r="U24" s="10"/>
      <c r="V24" s="10"/>
      <c r="W24" s="10"/>
      <c r="X24" s="10"/>
      <c r="Y24" s="10"/>
      <c r="Z24" s="10"/>
      <c r="AA24" s="10"/>
      <c r="AB24" s="10"/>
      <c r="AC24" s="10"/>
      <c r="AD24" s="10"/>
      <c r="AE24" s="10"/>
      <c r="AF24" s="10"/>
      <c r="AG24" s="10"/>
    </row>
    <row r="25" spans="1:33" s="525" customFormat="1" ht="15">
      <c r="A25" s="53">
        <v>19</v>
      </c>
      <c r="B25" s="53" t="s">
        <v>504</v>
      </c>
      <c r="C25" s="53" t="s">
        <v>505</v>
      </c>
      <c r="D25" s="53" t="s">
        <v>506</v>
      </c>
      <c r="E25" s="53">
        <v>2016</v>
      </c>
      <c r="F25" s="53">
        <v>19</v>
      </c>
      <c r="G25" s="53">
        <v>7</v>
      </c>
      <c r="H25" s="53" t="s">
        <v>509</v>
      </c>
      <c r="I25" s="53" t="s">
        <v>519</v>
      </c>
      <c r="J25" s="526"/>
      <c r="K25" s="526">
        <v>1</v>
      </c>
      <c r="L25" s="526" t="s">
        <v>226</v>
      </c>
      <c r="M25" s="526"/>
      <c r="N25" s="10"/>
      <c r="O25" s="10"/>
      <c r="P25" s="10"/>
      <c r="Q25" s="10"/>
      <c r="R25" s="10"/>
      <c r="S25" s="10"/>
      <c r="T25" s="10"/>
      <c r="U25" s="10"/>
      <c r="V25" s="10"/>
      <c r="W25" s="10"/>
      <c r="X25" s="10"/>
      <c r="Y25" s="10"/>
      <c r="Z25" s="10"/>
      <c r="AA25" s="10"/>
      <c r="AB25" s="10"/>
      <c r="AC25" s="10"/>
      <c r="AD25" s="10"/>
      <c r="AE25" s="10"/>
      <c r="AF25" s="10"/>
      <c r="AG25" s="10"/>
    </row>
    <row r="26" spans="1:33" s="525" customFormat="1" ht="15">
      <c r="A26" s="60">
        <v>20</v>
      </c>
      <c r="B26" s="60" t="s">
        <v>529</v>
      </c>
      <c r="C26" s="60" t="s">
        <v>532</v>
      </c>
      <c r="D26" s="60" t="s">
        <v>533</v>
      </c>
      <c r="E26" s="60">
        <v>2015</v>
      </c>
      <c r="F26" s="60">
        <v>16</v>
      </c>
      <c r="G26" s="60"/>
      <c r="H26" s="60">
        <v>44</v>
      </c>
      <c r="I26" s="60" t="s">
        <v>556</v>
      </c>
      <c r="J26" s="527"/>
      <c r="K26" s="527">
        <v>1</v>
      </c>
      <c r="L26" s="527" t="s">
        <v>8770</v>
      </c>
      <c r="M26" s="527"/>
      <c r="N26" s="10"/>
      <c r="O26" s="10"/>
      <c r="P26" s="10"/>
      <c r="Q26" s="10"/>
      <c r="R26" s="10"/>
      <c r="S26" s="10"/>
      <c r="T26" s="10"/>
      <c r="U26" s="10"/>
      <c r="V26" s="10"/>
      <c r="W26" s="10"/>
      <c r="X26" s="10"/>
      <c r="Y26" s="10"/>
      <c r="Z26" s="10"/>
      <c r="AA26" s="10"/>
      <c r="AB26" s="10"/>
      <c r="AC26" s="10"/>
      <c r="AD26" s="10"/>
      <c r="AE26" s="10"/>
      <c r="AF26" s="10"/>
      <c r="AG26" s="10"/>
    </row>
    <row r="27" spans="1:33" s="525" customFormat="1" ht="15">
      <c r="A27" s="53">
        <v>21</v>
      </c>
      <c r="B27" s="53" t="s">
        <v>567</v>
      </c>
      <c r="C27" s="53" t="s">
        <v>568</v>
      </c>
      <c r="D27" s="53" t="s">
        <v>569</v>
      </c>
      <c r="E27" s="53">
        <v>2012</v>
      </c>
      <c r="F27" s="53">
        <v>5</v>
      </c>
      <c r="G27" s="53">
        <v>4</v>
      </c>
      <c r="H27" s="53">
        <v>329</v>
      </c>
      <c r="I27" s="53" t="s">
        <v>571</v>
      </c>
      <c r="J27" s="526"/>
      <c r="K27" s="526">
        <v>1</v>
      </c>
      <c r="L27" s="526" t="s">
        <v>8669</v>
      </c>
      <c r="M27" s="526"/>
      <c r="N27" s="10"/>
      <c r="O27" s="10"/>
      <c r="P27" s="10"/>
      <c r="Q27" s="10"/>
      <c r="R27" s="10"/>
      <c r="S27" s="10"/>
      <c r="T27" s="10"/>
      <c r="U27" s="10"/>
      <c r="V27" s="10"/>
      <c r="W27" s="10"/>
      <c r="X27" s="10"/>
      <c r="Y27" s="10"/>
      <c r="Z27" s="10"/>
      <c r="AA27" s="10"/>
      <c r="AB27" s="10"/>
      <c r="AC27" s="10"/>
      <c r="AD27" s="10"/>
      <c r="AE27" s="10"/>
      <c r="AF27" s="10"/>
      <c r="AG27" s="10"/>
    </row>
    <row r="28" spans="1:33" s="525" customFormat="1" ht="15">
      <c r="A28" s="53">
        <v>22</v>
      </c>
      <c r="B28" s="53" t="s">
        <v>581</v>
      </c>
      <c r="C28" s="53" t="s">
        <v>583</v>
      </c>
      <c r="D28" s="53" t="s">
        <v>584</v>
      </c>
      <c r="E28" s="53">
        <v>2017</v>
      </c>
      <c r="F28" s="53">
        <v>15</v>
      </c>
      <c r="G28" s="53">
        <v>1</v>
      </c>
      <c r="H28" s="53">
        <v>9</v>
      </c>
      <c r="I28" s="53" t="s">
        <v>597</v>
      </c>
      <c r="J28" s="526">
        <v>1</v>
      </c>
      <c r="K28" s="526"/>
      <c r="L28" s="526" t="s">
        <v>8771</v>
      </c>
      <c r="M28" s="526"/>
      <c r="N28" s="10"/>
      <c r="O28" s="10"/>
      <c r="P28" s="10"/>
      <c r="Q28" s="10"/>
      <c r="R28" s="10"/>
      <c r="S28" s="10"/>
      <c r="T28" s="10"/>
      <c r="U28" s="10"/>
      <c r="V28" s="10"/>
      <c r="W28" s="10"/>
      <c r="X28" s="10"/>
      <c r="Y28" s="10"/>
      <c r="Z28" s="10"/>
      <c r="AA28" s="10"/>
      <c r="AB28" s="10"/>
      <c r="AC28" s="10"/>
      <c r="AD28" s="10"/>
      <c r="AE28" s="10"/>
      <c r="AF28" s="10"/>
      <c r="AG28" s="10"/>
    </row>
    <row r="29" spans="1:33" s="525" customFormat="1" ht="15">
      <c r="A29" s="53">
        <v>23</v>
      </c>
      <c r="B29" s="53" t="s">
        <v>603</v>
      </c>
      <c r="C29" s="53" t="s">
        <v>605</v>
      </c>
      <c r="D29" s="53" t="s">
        <v>607</v>
      </c>
      <c r="E29" s="53">
        <v>2009</v>
      </c>
      <c r="F29" s="53">
        <v>84</v>
      </c>
      <c r="G29" s="53">
        <v>4</v>
      </c>
      <c r="H29" s="53">
        <v>411</v>
      </c>
      <c r="I29" s="53" t="s">
        <v>610</v>
      </c>
      <c r="J29" s="526"/>
      <c r="K29" s="526">
        <v>1</v>
      </c>
      <c r="L29" s="526"/>
      <c r="M29" s="526"/>
      <c r="N29" s="10"/>
      <c r="O29" s="10"/>
      <c r="P29" s="10"/>
      <c r="Q29" s="10"/>
      <c r="R29" s="10"/>
      <c r="S29" s="10"/>
      <c r="T29" s="10"/>
      <c r="U29" s="10"/>
      <c r="V29" s="10"/>
      <c r="W29" s="10"/>
      <c r="X29" s="10"/>
      <c r="Y29" s="10"/>
      <c r="Z29" s="10"/>
      <c r="AA29" s="10"/>
      <c r="AB29" s="10"/>
      <c r="AC29" s="10"/>
      <c r="AD29" s="10"/>
      <c r="AE29" s="10"/>
      <c r="AF29" s="10"/>
      <c r="AG29" s="10"/>
    </row>
    <row r="30" spans="1:33" s="525" customFormat="1" ht="15">
      <c r="A30" s="53">
        <v>24</v>
      </c>
      <c r="B30" s="53" t="s">
        <v>618</v>
      </c>
      <c r="C30" s="53" t="s">
        <v>620</v>
      </c>
      <c r="D30" s="53" t="s">
        <v>607</v>
      </c>
      <c r="E30" s="53">
        <v>2010</v>
      </c>
      <c r="F30" s="53">
        <v>85</v>
      </c>
      <c r="G30" s="53">
        <v>3</v>
      </c>
      <c r="H30" s="53">
        <v>470</v>
      </c>
      <c r="I30" s="53" t="s">
        <v>625</v>
      </c>
      <c r="J30" s="526">
        <v>1</v>
      </c>
      <c r="K30" s="526"/>
      <c r="L30" s="526"/>
      <c r="M30" s="526"/>
      <c r="N30" s="10"/>
      <c r="O30" s="10"/>
      <c r="P30" s="10"/>
      <c r="Q30" s="10"/>
      <c r="R30" s="10"/>
      <c r="S30" s="10"/>
      <c r="T30" s="10"/>
      <c r="U30" s="10"/>
      <c r="V30" s="10"/>
      <c r="W30" s="10"/>
      <c r="X30" s="10"/>
      <c r="Y30" s="10"/>
      <c r="Z30" s="10"/>
      <c r="AA30" s="10"/>
      <c r="AB30" s="10"/>
      <c r="AC30" s="10"/>
      <c r="AD30" s="10"/>
      <c r="AE30" s="10"/>
      <c r="AF30" s="10"/>
      <c r="AG30" s="10"/>
    </row>
    <row r="31" spans="1:33" s="525" customFormat="1" ht="15">
      <c r="A31" s="53">
        <v>25</v>
      </c>
      <c r="B31" s="53" t="s">
        <v>628</v>
      </c>
      <c r="C31" s="53" t="s">
        <v>631</v>
      </c>
      <c r="D31" s="53" t="s">
        <v>393</v>
      </c>
      <c r="E31" s="53">
        <v>2013</v>
      </c>
      <c r="F31" s="53">
        <v>13</v>
      </c>
      <c r="G31" s="53"/>
      <c r="H31" s="53">
        <v>6</v>
      </c>
      <c r="I31" s="53" t="s">
        <v>638</v>
      </c>
      <c r="J31" s="526">
        <v>1</v>
      </c>
      <c r="K31" s="526"/>
      <c r="L31" s="526"/>
      <c r="M31" s="526"/>
      <c r="N31" s="10"/>
      <c r="O31" s="10"/>
      <c r="P31" s="10"/>
      <c r="Q31" s="10"/>
      <c r="R31" s="10"/>
      <c r="S31" s="10"/>
      <c r="T31" s="10"/>
      <c r="U31" s="10"/>
      <c r="V31" s="10"/>
      <c r="W31" s="10"/>
      <c r="X31" s="10"/>
      <c r="Y31" s="10"/>
      <c r="Z31" s="10"/>
      <c r="AA31" s="10"/>
      <c r="AB31" s="10"/>
      <c r="AC31" s="10"/>
      <c r="AD31" s="10"/>
      <c r="AE31" s="10"/>
      <c r="AF31" s="10"/>
      <c r="AG31" s="10"/>
    </row>
    <row r="32" spans="1:33" s="525" customFormat="1" ht="15">
      <c r="A32" s="470">
        <v>26</v>
      </c>
      <c r="B32" s="470" t="s">
        <v>641</v>
      </c>
      <c r="C32" s="470" t="s">
        <v>643</v>
      </c>
      <c r="D32" s="470" t="s">
        <v>422</v>
      </c>
      <c r="E32" s="470">
        <v>2014</v>
      </c>
      <c r="F32" s="470">
        <v>14</v>
      </c>
      <c r="G32" s="470"/>
      <c r="H32" s="470">
        <v>402</v>
      </c>
      <c r="I32" s="470" t="s">
        <v>652</v>
      </c>
      <c r="J32" s="526">
        <v>1</v>
      </c>
      <c r="K32" s="526"/>
      <c r="L32" s="526"/>
      <c r="M32" s="526"/>
      <c r="N32" s="10"/>
      <c r="O32" s="10"/>
      <c r="P32" s="10"/>
      <c r="Q32" s="10"/>
      <c r="R32" s="10"/>
      <c r="S32" s="10"/>
      <c r="T32" s="10"/>
      <c r="U32" s="10"/>
      <c r="V32" s="10"/>
      <c r="W32" s="10"/>
      <c r="X32" s="10"/>
      <c r="Y32" s="10"/>
      <c r="Z32" s="10"/>
      <c r="AA32" s="10"/>
      <c r="AB32" s="10"/>
      <c r="AC32" s="10"/>
      <c r="AD32" s="10"/>
      <c r="AE32" s="10"/>
      <c r="AF32" s="10"/>
      <c r="AG32" s="10"/>
    </row>
    <row r="33" spans="1:33" s="525" customFormat="1" ht="15">
      <c r="A33" s="53">
        <v>27</v>
      </c>
      <c r="B33" s="53" t="s">
        <v>641</v>
      </c>
      <c r="C33" s="53" t="s">
        <v>660</v>
      </c>
      <c r="D33" s="53" t="s">
        <v>422</v>
      </c>
      <c r="E33" s="53">
        <v>2014</v>
      </c>
      <c r="F33" s="53">
        <v>14</v>
      </c>
      <c r="G33" s="53"/>
      <c r="H33" s="53">
        <v>250</v>
      </c>
      <c r="I33" s="53" t="s">
        <v>664</v>
      </c>
      <c r="J33" s="526">
        <v>1</v>
      </c>
      <c r="K33" s="526"/>
      <c r="L33" s="526"/>
      <c r="M33" s="526"/>
      <c r="N33" s="10"/>
      <c r="O33" s="10"/>
      <c r="P33" s="10"/>
      <c r="Q33" s="10"/>
      <c r="R33" s="10"/>
      <c r="S33" s="10"/>
      <c r="T33" s="10"/>
      <c r="U33" s="10"/>
      <c r="V33" s="10"/>
      <c r="W33" s="10"/>
      <c r="X33" s="10"/>
      <c r="Y33" s="10"/>
      <c r="Z33" s="10"/>
      <c r="AA33" s="10"/>
      <c r="AB33" s="10"/>
      <c r="AC33" s="10"/>
      <c r="AD33" s="10"/>
      <c r="AE33" s="10"/>
      <c r="AF33" s="10"/>
      <c r="AG33" s="10"/>
    </row>
    <row r="34" spans="1:33" s="525" customFormat="1" ht="15">
      <c r="A34" s="53">
        <v>28</v>
      </c>
      <c r="B34" s="53" t="s">
        <v>670</v>
      </c>
      <c r="C34" s="53" t="s">
        <v>671</v>
      </c>
      <c r="D34" s="53" t="s">
        <v>61</v>
      </c>
      <c r="E34" s="53">
        <v>2000</v>
      </c>
      <c r="F34" s="53">
        <v>109</v>
      </c>
      <c r="G34" s="53">
        <v>2</v>
      </c>
      <c r="H34" s="53">
        <v>136</v>
      </c>
      <c r="I34" s="53" t="s">
        <v>674</v>
      </c>
      <c r="J34" s="526">
        <v>1</v>
      </c>
      <c r="K34" s="526"/>
      <c r="L34" s="526"/>
      <c r="M34" s="526"/>
      <c r="N34" s="10"/>
      <c r="O34" s="10"/>
      <c r="P34" s="10"/>
      <c r="Q34" s="10"/>
      <c r="R34" s="10"/>
      <c r="S34" s="10"/>
      <c r="T34" s="10"/>
      <c r="U34" s="10"/>
      <c r="V34" s="10"/>
      <c r="W34" s="10"/>
      <c r="X34" s="10"/>
      <c r="Y34" s="10"/>
      <c r="Z34" s="10"/>
      <c r="AA34" s="10"/>
      <c r="AB34" s="10"/>
      <c r="AC34" s="10"/>
      <c r="AD34" s="10"/>
      <c r="AE34" s="10"/>
      <c r="AF34" s="10"/>
      <c r="AG34" s="10"/>
    </row>
    <row r="35" spans="1:33" s="525" customFormat="1" ht="15">
      <c r="A35" s="53">
        <v>29</v>
      </c>
      <c r="B35" s="53" t="s">
        <v>682</v>
      </c>
      <c r="C35" s="53" t="s">
        <v>684</v>
      </c>
      <c r="D35" s="53" t="s">
        <v>82</v>
      </c>
      <c r="E35" s="53">
        <v>2015</v>
      </c>
      <c r="F35" s="53">
        <v>18</v>
      </c>
      <c r="G35" s="53">
        <v>5</v>
      </c>
      <c r="H35" s="53">
        <v>1151</v>
      </c>
      <c r="I35" s="53" t="s">
        <v>687</v>
      </c>
      <c r="J35" s="526">
        <v>1</v>
      </c>
      <c r="K35" s="526"/>
      <c r="L35" s="526" t="s">
        <v>8772</v>
      </c>
      <c r="M35" s="526"/>
      <c r="N35" s="10"/>
      <c r="O35" s="10"/>
      <c r="P35" s="10"/>
      <c r="Q35" s="10"/>
      <c r="R35" s="10"/>
      <c r="S35" s="10"/>
      <c r="T35" s="10"/>
      <c r="U35" s="10"/>
      <c r="V35" s="10"/>
      <c r="W35" s="10"/>
      <c r="X35" s="10"/>
      <c r="Y35" s="10"/>
      <c r="Z35" s="10"/>
      <c r="AA35" s="10"/>
      <c r="AB35" s="10"/>
      <c r="AC35" s="10"/>
      <c r="AD35" s="10"/>
      <c r="AE35" s="10"/>
      <c r="AF35" s="10"/>
      <c r="AG35" s="10"/>
    </row>
    <row r="36" spans="1:33" s="525" customFormat="1" ht="15">
      <c r="A36" s="53">
        <v>30</v>
      </c>
      <c r="B36" s="53" t="s">
        <v>692</v>
      </c>
      <c r="C36" s="53" t="s">
        <v>694</v>
      </c>
      <c r="D36" s="53" t="s">
        <v>61</v>
      </c>
      <c r="E36" s="53">
        <v>2000</v>
      </c>
      <c r="F36" s="53">
        <v>109</v>
      </c>
      <c r="G36" s="53">
        <v>2</v>
      </c>
      <c r="H36" s="53">
        <v>164</v>
      </c>
      <c r="I36" s="531" t="s">
        <v>699</v>
      </c>
      <c r="J36" s="532"/>
      <c r="K36" s="533">
        <v>1</v>
      </c>
      <c r="L36" s="533" t="s">
        <v>8669</v>
      </c>
      <c r="M36" s="532"/>
      <c r="N36" s="10"/>
      <c r="O36" s="10"/>
      <c r="P36" s="10"/>
      <c r="Q36" s="10"/>
      <c r="R36" s="10"/>
      <c r="S36" s="10"/>
      <c r="T36" s="10"/>
      <c r="U36" s="10"/>
      <c r="V36" s="10"/>
      <c r="W36" s="10"/>
      <c r="X36" s="10"/>
      <c r="Y36" s="10"/>
      <c r="Z36" s="10"/>
      <c r="AA36" s="10"/>
      <c r="AB36" s="10"/>
      <c r="AC36" s="10"/>
      <c r="AD36" s="10"/>
      <c r="AE36" s="10"/>
      <c r="AF36" s="10"/>
      <c r="AG36" s="10"/>
    </row>
    <row r="37" spans="1:33" s="525" customFormat="1" ht="15">
      <c r="A37" s="53">
        <v>31</v>
      </c>
      <c r="B37" s="53" t="s">
        <v>753</v>
      </c>
      <c r="C37" s="53" t="s">
        <v>754</v>
      </c>
      <c r="D37" s="53" t="s">
        <v>755</v>
      </c>
      <c r="E37" s="53">
        <v>2007</v>
      </c>
      <c r="F37" s="53">
        <v>297</v>
      </c>
      <c r="G37" s="53">
        <v>4</v>
      </c>
      <c r="H37" s="53">
        <v>403</v>
      </c>
      <c r="I37" s="531" t="s">
        <v>762</v>
      </c>
      <c r="J37" s="532"/>
      <c r="K37" s="533">
        <v>1</v>
      </c>
      <c r="L37" s="533" t="s">
        <v>8670</v>
      </c>
      <c r="M37" s="532"/>
      <c r="N37" s="10"/>
      <c r="O37" s="10"/>
      <c r="P37" s="10"/>
      <c r="Q37" s="10"/>
      <c r="R37" s="10"/>
      <c r="S37" s="10"/>
      <c r="T37" s="10"/>
      <c r="U37" s="10"/>
      <c r="V37" s="10"/>
      <c r="W37" s="10"/>
      <c r="X37" s="10"/>
      <c r="Y37" s="10"/>
      <c r="Z37" s="10"/>
      <c r="AA37" s="10"/>
      <c r="AB37" s="10"/>
      <c r="AC37" s="10"/>
      <c r="AD37" s="10"/>
      <c r="AE37" s="10"/>
      <c r="AF37" s="10"/>
      <c r="AG37" s="10"/>
    </row>
    <row r="38" spans="1:33" s="525" customFormat="1" ht="15">
      <c r="A38" s="53">
        <v>32</v>
      </c>
      <c r="B38" s="53"/>
      <c r="C38" s="53" t="s">
        <v>807</v>
      </c>
      <c r="D38" s="53"/>
      <c r="E38" s="53">
        <v>2012</v>
      </c>
      <c r="F38" s="53"/>
      <c r="G38" s="53"/>
      <c r="H38" s="53"/>
      <c r="I38" s="528" t="s">
        <v>809</v>
      </c>
      <c r="J38" s="529">
        <v>1</v>
      </c>
      <c r="K38" s="529"/>
      <c r="L38" s="529" t="s">
        <v>8773</v>
      </c>
      <c r="M38" s="529"/>
      <c r="N38" s="10"/>
      <c r="O38" s="10"/>
      <c r="P38" s="10"/>
      <c r="Q38" s="10"/>
      <c r="R38" s="10"/>
      <c r="S38" s="10"/>
      <c r="T38" s="10"/>
      <c r="U38" s="10"/>
      <c r="V38" s="10"/>
      <c r="W38" s="10"/>
      <c r="X38" s="10"/>
      <c r="Y38" s="10"/>
      <c r="Z38" s="10"/>
      <c r="AA38" s="10"/>
      <c r="AB38" s="10"/>
      <c r="AC38" s="10"/>
      <c r="AD38" s="10"/>
      <c r="AE38" s="10"/>
      <c r="AF38" s="10"/>
      <c r="AG38" s="10"/>
    </row>
    <row r="39" spans="1:33" s="525" customFormat="1" ht="15">
      <c r="A39" s="53">
        <v>33</v>
      </c>
      <c r="B39" s="53"/>
      <c r="C39" s="53" t="s">
        <v>830</v>
      </c>
      <c r="D39" s="53"/>
      <c r="E39" s="53">
        <v>2012</v>
      </c>
      <c r="F39" s="53"/>
      <c r="G39" s="53"/>
      <c r="H39" s="53"/>
      <c r="I39" s="53" t="s">
        <v>832</v>
      </c>
      <c r="J39" s="526">
        <v>1</v>
      </c>
      <c r="K39" s="526"/>
      <c r="L39" s="526"/>
      <c r="M39" s="526"/>
      <c r="N39" s="10"/>
      <c r="O39" s="10"/>
      <c r="P39" s="10"/>
      <c r="Q39" s="10"/>
      <c r="R39" s="10"/>
      <c r="S39" s="10"/>
      <c r="T39" s="10"/>
      <c r="U39" s="10"/>
      <c r="V39" s="10"/>
      <c r="W39" s="10"/>
      <c r="X39" s="10"/>
      <c r="Y39" s="10"/>
      <c r="Z39" s="10"/>
      <c r="AA39" s="10"/>
      <c r="AB39" s="10"/>
      <c r="AC39" s="10"/>
      <c r="AD39" s="10"/>
      <c r="AE39" s="10"/>
      <c r="AF39" s="10"/>
      <c r="AG39" s="10"/>
    </row>
    <row r="40" spans="1:33" s="525" customFormat="1" ht="15">
      <c r="A40" s="53">
        <v>34</v>
      </c>
      <c r="B40" s="53" t="s">
        <v>8775</v>
      </c>
      <c r="C40" s="53" t="s">
        <v>8774</v>
      </c>
      <c r="D40" s="53"/>
      <c r="E40" s="53"/>
      <c r="F40" s="53"/>
      <c r="G40" s="53"/>
      <c r="H40" s="53"/>
      <c r="I40" s="528" t="s">
        <v>844</v>
      </c>
      <c r="J40" s="529"/>
      <c r="K40" s="529">
        <v>1</v>
      </c>
      <c r="L40" s="526" t="s">
        <v>4374</v>
      </c>
      <c r="M40" s="529"/>
      <c r="N40" s="10"/>
      <c r="O40" s="10"/>
      <c r="P40" s="10"/>
      <c r="Q40" s="10"/>
      <c r="R40" s="10"/>
      <c r="S40" s="10"/>
      <c r="T40" s="10"/>
      <c r="U40" s="10"/>
      <c r="V40" s="10"/>
      <c r="W40" s="10"/>
      <c r="X40" s="10"/>
      <c r="Y40" s="10"/>
      <c r="Z40" s="10"/>
      <c r="AA40" s="10"/>
      <c r="AB40" s="10"/>
      <c r="AC40" s="10"/>
      <c r="AD40" s="10"/>
      <c r="AE40" s="10"/>
      <c r="AF40" s="10"/>
      <c r="AG40" s="10"/>
    </row>
    <row r="41" spans="1:33" s="525" customFormat="1" ht="15">
      <c r="A41" s="53">
        <v>35</v>
      </c>
      <c r="B41" s="53"/>
      <c r="C41" s="53" t="s">
        <v>874</v>
      </c>
      <c r="D41" s="53"/>
      <c r="E41" s="53"/>
      <c r="F41" s="53"/>
      <c r="G41" s="53"/>
      <c r="H41" s="53"/>
      <c r="I41" s="53" t="s">
        <v>876</v>
      </c>
      <c r="J41" s="526">
        <v>1</v>
      </c>
      <c r="K41" s="526"/>
      <c r="L41" s="526"/>
      <c r="M41" s="526"/>
      <c r="N41" s="63">
        <v>1</v>
      </c>
      <c r="O41" s="63"/>
      <c r="P41" s="63"/>
      <c r="Q41" s="63">
        <v>1</v>
      </c>
      <c r="R41" s="63"/>
      <c r="S41" s="63"/>
      <c r="T41" s="63">
        <v>1</v>
      </c>
      <c r="U41" s="10"/>
      <c r="V41" s="10"/>
      <c r="W41" s="10"/>
      <c r="X41" s="10"/>
      <c r="Y41" s="10"/>
      <c r="Z41" s="10"/>
      <c r="AA41" s="10"/>
      <c r="AB41" s="10"/>
      <c r="AC41" s="10"/>
      <c r="AD41" s="10"/>
      <c r="AE41" s="10"/>
      <c r="AF41" s="10"/>
      <c r="AG41" s="10"/>
    </row>
    <row r="42" spans="1:33" s="525" customFormat="1" ht="15">
      <c r="A42" s="53">
        <v>36</v>
      </c>
      <c r="B42" s="53" t="s">
        <v>898</v>
      </c>
      <c r="C42" s="53" t="s">
        <v>899</v>
      </c>
      <c r="D42" s="53" t="s">
        <v>117</v>
      </c>
      <c r="E42" s="53">
        <v>2010</v>
      </c>
      <c r="F42" s="53">
        <v>95</v>
      </c>
      <c r="G42" s="53"/>
      <c r="H42" s="53"/>
      <c r="I42" s="72" t="s">
        <v>903</v>
      </c>
      <c r="J42" s="533"/>
      <c r="K42" s="526"/>
      <c r="L42" s="533" t="s">
        <v>8776</v>
      </c>
      <c r="M42" s="533"/>
      <c r="N42" s="63"/>
      <c r="O42" s="63"/>
      <c r="P42" s="63" t="s">
        <v>912</v>
      </c>
      <c r="Q42" s="63"/>
      <c r="R42" s="63">
        <v>1</v>
      </c>
      <c r="S42" s="63" t="s">
        <v>916</v>
      </c>
      <c r="T42" s="63"/>
      <c r="U42" s="10"/>
      <c r="V42" s="10"/>
      <c r="W42" s="10"/>
      <c r="X42" s="10"/>
      <c r="Y42" s="10"/>
      <c r="Z42" s="10"/>
      <c r="AA42" s="10"/>
      <c r="AB42" s="10"/>
      <c r="AC42" s="10"/>
      <c r="AD42" s="10"/>
      <c r="AE42" s="10"/>
      <c r="AF42" s="10"/>
      <c r="AG42" s="10"/>
    </row>
    <row r="43" spans="1:33" s="525" customFormat="1" ht="15">
      <c r="A43" s="53">
        <v>37</v>
      </c>
      <c r="B43" s="53" t="s">
        <v>918</v>
      </c>
      <c r="C43" s="53" t="s">
        <v>920</v>
      </c>
      <c r="D43" s="53" t="s">
        <v>909</v>
      </c>
      <c r="E43" s="53">
        <v>2014</v>
      </c>
      <c r="F43" s="53">
        <v>4</v>
      </c>
      <c r="G43" s="53"/>
      <c r="H43" s="53"/>
      <c r="I43" s="72" t="s">
        <v>925</v>
      </c>
      <c r="J43" s="534"/>
      <c r="K43" s="436">
        <v>1</v>
      </c>
      <c r="L43" s="534" t="s">
        <v>8672</v>
      </c>
      <c r="M43" s="534"/>
      <c r="N43" s="63"/>
      <c r="O43" s="63">
        <v>1</v>
      </c>
      <c r="P43" s="63" t="s">
        <v>926</v>
      </c>
      <c r="Q43" s="63"/>
      <c r="R43" s="63">
        <v>1</v>
      </c>
      <c r="S43" s="63" t="s">
        <v>927</v>
      </c>
      <c r="T43" s="63"/>
      <c r="U43" s="10"/>
      <c r="V43" s="10"/>
      <c r="W43" s="10"/>
      <c r="X43" s="10"/>
      <c r="Y43" s="10"/>
      <c r="Z43" s="10"/>
      <c r="AA43" s="10"/>
      <c r="AB43" s="10"/>
      <c r="AC43" s="10"/>
      <c r="AD43" s="10"/>
      <c r="AE43" s="10"/>
      <c r="AF43" s="10"/>
      <c r="AG43" s="10"/>
    </row>
    <row r="44" spans="1:33" s="525" customFormat="1" ht="15">
      <c r="A44" s="53">
        <v>38</v>
      </c>
      <c r="B44" s="53" t="s">
        <v>930</v>
      </c>
      <c r="C44" s="53" t="s">
        <v>931</v>
      </c>
      <c r="D44" s="53" t="s">
        <v>206</v>
      </c>
      <c r="E44" s="53">
        <v>2015</v>
      </c>
      <c r="F44" s="53">
        <v>16</v>
      </c>
      <c r="G44" s="53"/>
      <c r="H44" s="53"/>
      <c r="I44" s="72" t="s">
        <v>934</v>
      </c>
      <c r="J44" s="526">
        <v>1</v>
      </c>
      <c r="K44" s="533"/>
      <c r="L44" s="533"/>
      <c r="M44" s="533"/>
      <c r="N44" s="63">
        <v>1</v>
      </c>
      <c r="O44" s="63"/>
      <c r="P44" s="63"/>
      <c r="Q44" s="63">
        <v>1</v>
      </c>
      <c r="R44" s="63"/>
      <c r="S44" s="63"/>
      <c r="T44" s="63">
        <v>1</v>
      </c>
      <c r="U44" s="10"/>
      <c r="V44" s="10"/>
      <c r="W44" s="10"/>
      <c r="X44" s="10"/>
      <c r="Y44" s="10"/>
      <c r="Z44" s="10"/>
      <c r="AA44" s="10"/>
      <c r="AB44" s="10"/>
      <c r="AC44" s="10"/>
      <c r="AD44" s="10"/>
      <c r="AE44" s="10"/>
      <c r="AF44" s="10"/>
      <c r="AG44" s="10"/>
    </row>
    <row r="45" spans="1:33" s="525" customFormat="1" ht="15">
      <c r="A45" s="53">
        <v>39</v>
      </c>
      <c r="B45" s="53" t="s">
        <v>938</v>
      </c>
      <c r="C45" s="53" t="s">
        <v>939</v>
      </c>
      <c r="D45" s="53" t="s">
        <v>940</v>
      </c>
      <c r="E45" s="53">
        <v>2008</v>
      </c>
      <c r="F45" s="53">
        <v>336</v>
      </c>
      <c r="G45" s="53"/>
      <c r="H45" s="53"/>
      <c r="I45" s="72" t="s">
        <v>944</v>
      </c>
      <c r="J45" s="533"/>
      <c r="K45" s="533">
        <v>1</v>
      </c>
      <c r="L45" s="533" t="s">
        <v>3319</v>
      </c>
      <c r="M45" s="533"/>
      <c r="N45" s="63"/>
      <c r="O45" s="63">
        <v>1</v>
      </c>
      <c r="P45" s="63" t="s">
        <v>945</v>
      </c>
      <c r="Q45" s="63"/>
      <c r="R45" s="63">
        <v>1</v>
      </c>
      <c r="S45" s="63" t="s">
        <v>947</v>
      </c>
      <c r="T45" s="63"/>
      <c r="U45" s="10"/>
      <c r="V45" s="10"/>
      <c r="W45" s="10"/>
      <c r="X45" s="10"/>
      <c r="Y45" s="10"/>
      <c r="Z45" s="10"/>
      <c r="AA45" s="10"/>
      <c r="AB45" s="10"/>
      <c r="AC45" s="10"/>
      <c r="AD45" s="10"/>
      <c r="AE45" s="10"/>
      <c r="AF45" s="10"/>
      <c r="AG45" s="10"/>
    </row>
    <row r="46" spans="1:33" s="525" customFormat="1" ht="15">
      <c r="A46" s="60">
        <v>40</v>
      </c>
      <c r="B46" s="60" t="s">
        <v>951</v>
      </c>
      <c r="C46" s="60" t="s">
        <v>953</v>
      </c>
      <c r="D46" s="60"/>
      <c r="E46" s="60">
        <v>2009</v>
      </c>
      <c r="F46" s="60"/>
      <c r="G46" s="60"/>
      <c r="H46" s="60"/>
      <c r="I46" s="535" t="s">
        <v>961</v>
      </c>
      <c r="J46" s="536"/>
      <c r="K46" s="527">
        <v>1</v>
      </c>
      <c r="L46" s="537" t="s">
        <v>8778</v>
      </c>
      <c r="M46" s="536"/>
      <c r="N46" s="63"/>
      <c r="O46" s="63">
        <v>1</v>
      </c>
      <c r="P46" s="63" t="s">
        <v>1005</v>
      </c>
      <c r="Q46" s="63"/>
      <c r="R46" s="63">
        <v>1</v>
      </c>
      <c r="S46" s="63" t="s">
        <v>1007</v>
      </c>
      <c r="T46" s="63"/>
      <c r="U46" s="10"/>
      <c r="V46" s="10"/>
      <c r="W46" s="10"/>
      <c r="X46" s="10"/>
      <c r="Y46" s="10"/>
      <c r="Z46" s="10"/>
      <c r="AA46" s="10"/>
      <c r="AB46" s="10"/>
      <c r="AC46" s="10"/>
      <c r="AD46" s="10"/>
      <c r="AE46" s="10"/>
      <c r="AF46" s="10"/>
      <c r="AG46" s="10"/>
    </row>
    <row r="47" spans="1:33" s="525" customFormat="1" ht="15">
      <c r="A47" s="53">
        <v>41</v>
      </c>
      <c r="B47" s="53" t="s">
        <v>1013</v>
      </c>
      <c r="C47" s="53" t="s">
        <v>1015</v>
      </c>
      <c r="D47" s="53" t="s">
        <v>1017</v>
      </c>
      <c r="E47" s="53">
        <v>2010</v>
      </c>
      <c r="F47" s="53">
        <v>46</v>
      </c>
      <c r="G47" s="53"/>
      <c r="H47" s="53"/>
      <c r="I47" s="72" t="s">
        <v>1021</v>
      </c>
      <c r="J47" s="533"/>
      <c r="K47" s="533">
        <v>1</v>
      </c>
      <c r="L47" s="533" t="s">
        <v>8671</v>
      </c>
      <c r="M47" s="533"/>
      <c r="N47" s="63"/>
      <c r="O47" s="63">
        <v>1</v>
      </c>
      <c r="P47" s="63" t="s">
        <v>1023</v>
      </c>
      <c r="Q47" s="63"/>
      <c r="R47" s="63">
        <v>1</v>
      </c>
      <c r="S47" s="63" t="s">
        <v>1024</v>
      </c>
      <c r="T47" s="63"/>
      <c r="U47" s="10"/>
      <c r="V47" s="10"/>
      <c r="W47" s="10"/>
      <c r="X47" s="10"/>
      <c r="Y47" s="10"/>
      <c r="Z47" s="10"/>
      <c r="AA47" s="10"/>
      <c r="AB47" s="10"/>
      <c r="AC47" s="10"/>
      <c r="AD47" s="10"/>
      <c r="AE47" s="10"/>
      <c r="AF47" s="10"/>
      <c r="AG47" s="10"/>
    </row>
    <row r="48" spans="1:33" s="525" customFormat="1" ht="15">
      <c r="A48" s="53">
        <v>42</v>
      </c>
      <c r="B48" s="53" t="s">
        <v>1029</v>
      </c>
      <c r="C48" s="53" t="s">
        <v>1030</v>
      </c>
      <c r="D48" s="53" t="s">
        <v>204</v>
      </c>
      <c r="E48" s="53">
        <v>2016</v>
      </c>
      <c r="F48" s="53">
        <v>2</v>
      </c>
      <c r="G48" s="53">
        <v>1</v>
      </c>
      <c r="H48" s="53">
        <v>18</v>
      </c>
      <c r="I48" s="53" t="s">
        <v>1037</v>
      </c>
      <c r="J48" s="526">
        <v>1</v>
      </c>
      <c r="K48" s="526"/>
      <c r="L48" s="526"/>
      <c r="M48" s="526"/>
      <c r="N48" s="63">
        <v>1</v>
      </c>
      <c r="O48" s="63"/>
      <c r="P48" s="63" t="s">
        <v>1043</v>
      </c>
      <c r="Q48" s="63">
        <v>1</v>
      </c>
      <c r="R48" s="63"/>
      <c r="S48" s="63"/>
      <c r="T48" s="63">
        <v>1</v>
      </c>
      <c r="U48" s="10"/>
      <c r="V48" s="10"/>
      <c r="W48" s="10"/>
      <c r="X48" s="10"/>
      <c r="Y48" s="10"/>
      <c r="Z48" s="10"/>
      <c r="AA48" s="10"/>
      <c r="AB48" s="10"/>
      <c r="AC48" s="10"/>
      <c r="AD48" s="10"/>
      <c r="AE48" s="10"/>
      <c r="AF48" s="10"/>
      <c r="AG48" s="10"/>
    </row>
    <row r="49" spans="1:33" s="525" customFormat="1" ht="15">
      <c r="A49" s="53">
        <v>43</v>
      </c>
      <c r="B49" s="53" t="s">
        <v>1046</v>
      </c>
      <c r="C49" s="53" t="s">
        <v>1047</v>
      </c>
      <c r="D49" s="53" t="s">
        <v>1048</v>
      </c>
      <c r="E49" s="53">
        <v>2005</v>
      </c>
      <c r="F49" s="53">
        <v>1</v>
      </c>
      <c r="G49" s="53">
        <v>2</v>
      </c>
      <c r="H49" s="53">
        <v>173</v>
      </c>
      <c r="I49" s="53" t="s">
        <v>1053</v>
      </c>
      <c r="J49" s="526"/>
      <c r="K49" s="526">
        <v>1</v>
      </c>
      <c r="L49" s="526" t="s">
        <v>8671</v>
      </c>
      <c r="M49" s="526"/>
      <c r="N49" s="63"/>
      <c r="O49" s="63">
        <v>1</v>
      </c>
      <c r="P49" s="49" t="s">
        <v>1055</v>
      </c>
      <c r="Q49" s="63"/>
      <c r="R49" s="63">
        <v>1</v>
      </c>
      <c r="S49" s="63" t="s">
        <v>1058</v>
      </c>
      <c r="T49" s="63"/>
      <c r="U49" s="10"/>
      <c r="V49" s="10"/>
      <c r="W49" s="10"/>
      <c r="X49" s="10"/>
      <c r="Y49" s="10"/>
      <c r="Z49" s="10"/>
      <c r="AA49" s="10"/>
      <c r="AB49" s="10"/>
      <c r="AC49" s="10"/>
      <c r="AD49" s="10"/>
      <c r="AE49" s="10"/>
      <c r="AF49" s="10"/>
      <c r="AG49" s="10"/>
    </row>
    <row r="50" spans="1:33" s="525" customFormat="1" ht="15">
      <c r="A50" s="53">
        <v>44</v>
      </c>
      <c r="B50" s="53" t="s">
        <v>1061</v>
      </c>
      <c r="C50" s="53" t="s">
        <v>1063</v>
      </c>
      <c r="D50" s="53" t="s">
        <v>82</v>
      </c>
      <c r="E50" s="53">
        <v>2016</v>
      </c>
      <c r="F50" s="53">
        <v>19</v>
      </c>
      <c r="G50" s="53">
        <v>5</v>
      </c>
      <c r="H50" s="53">
        <v>1084</v>
      </c>
      <c r="I50" s="53" t="s">
        <v>1066</v>
      </c>
      <c r="J50" s="526">
        <v>1</v>
      </c>
      <c r="K50" s="526"/>
      <c r="L50" s="526"/>
      <c r="M50" s="526"/>
      <c r="N50" s="63">
        <v>1</v>
      </c>
      <c r="O50" s="63"/>
      <c r="P50" s="63" t="s">
        <v>1067</v>
      </c>
      <c r="Q50" s="63">
        <v>1</v>
      </c>
      <c r="R50" s="63"/>
      <c r="S50" s="63"/>
      <c r="T50" s="63">
        <v>1</v>
      </c>
      <c r="U50" s="10"/>
      <c r="V50" s="10"/>
      <c r="W50" s="10"/>
      <c r="X50" s="10"/>
      <c r="Y50" s="10"/>
      <c r="Z50" s="10"/>
      <c r="AA50" s="10"/>
      <c r="AB50" s="10"/>
      <c r="AC50" s="10"/>
      <c r="AD50" s="10"/>
      <c r="AE50" s="10"/>
      <c r="AF50" s="10"/>
      <c r="AG50" s="10"/>
    </row>
    <row r="51" spans="1:33" s="525" customFormat="1" ht="15">
      <c r="A51" s="53">
        <v>45</v>
      </c>
      <c r="B51" s="53" t="s">
        <v>1071</v>
      </c>
      <c r="C51" s="53" t="s">
        <v>1073</v>
      </c>
      <c r="D51" s="53" t="s">
        <v>82</v>
      </c>
      <c r="E51" s="53">
        <v>1999</v>
      </c>
      <c r="F51" s="53">
        <v>2</v>
      </c>
      <c r="G51" s="53">
        <v>2</v>
      </c>
      <c r="H51" s="53">
        <v>129</v>
      </c>
      <c r="I51" s="53" t="s">
        <v>1078</v>
      </c>
      <c r="J51" s="526"/>
      <c r="K51" s="526">
        <v>1</v>
      </c>
      <c r="L51" s="526" t="s">
        <v>926</v>
      </c>
      <c r="M51" s="526"/>
      <c r="N51" s="63"/>
      <c r="O51" s="63">
        <v>1</v>
      </c>
      <c r="P51" s="63" t="s">
        <v>1083</v>
      </c>
      <c r="Q51" s="63"/>
      <c r="R51" s="63">
        <v>1</v>
      </c>
      <c r="S51" s="63" t="s">
        <v>1085</v>
      </c>
      <c r="T51" s="63"/>
      <c r="U51" s="10"/>
      <c r="V51" s="10"/>
      <c r="W51" s="10"/>
      <c r="X51" s="10"/>
      <c r="Y51" s="10"/>
      <c r="Z51" s="10"/>
      <c r="AA51" s="10"/>
      <c r="AB51" s="10"/>
      <c r="AC51" s="10"/>
      <c r="AD51" s="10"/>
      <c r="AE51" s="10"/>
      <c r="AF51" s="10"/>
      <c r="AG51" s="10"/>
    </row>
    <row r="52" spans="1:33" s="525" customFormat="1" ht="15">
      <c r="A52" s="53">
        <v>46</v>
      </c>
      <c r="B52" s="53" t="s">
        <v>1089</v>
      </c>
      <c r="C52" s="53" t="s">
        <v>1090</v>
      </c>
      <c r="D52" s="53" t="s">
        <v>82</v>
      </c>
      <c r="E52" s="53">
        <v>2008</v>
      </c>
      <c r="F52" s="53">
        <v>11</v>
      </c>
      <c r="G52" s="53">
        <v>1</v>
      </c>
      <c r="H52" s="53">
        <v>72</v>
      </c>
      <c r="I52" s="53" t="s">
        <v>1095</v>
      </c>
      <c r="J52" s="526"/>
      <c r="K52" s="526">
        <v>1</v>
      </c>
      <c r="L52" s="526" t="s">
        <v>8673</v>
      </c>
      <c r="M52" s="526"/>
      <c r="N52" s="63"/>
      <c r="O52" s="63">
        <v>1</v>
      </c>
      <c r="P52" s="63" t="s">
        <v>1098</v>
      </c>
      <c r="Q52" s="63"/>
      <c r="R52" s="63">
        <v>1</v>
      </c>
      <c r="S52" s="63" t="s">
        <v>1099</v>
      </c>
      <c r="T52" s="63"/>
      <c r="U52" s="10"/>
      <c r="V52" s="10"/>
      <c r="W52" s="10"/>
      <c r="X52" s="10"/>
      <c r="Y52" s="10"/>
      <c r="Z52" s="10"/>
      <c r="AA52" s="10"/>
      <c r="AB52" s="10"/>
      <c r="AC52" s="10"/>
      <c r="AD52" s="10"/>
      <c r="AE52" s="10"/>
      <c r="AF52" s="10"/>
      <c r="AG52" s="10"/>
    </row>
    <row r="53" spans="1:33" s="525" customFormat="1" ht="15">
      <c r="A53" s="53">
        <v>47</v>
      </c>
      <c r="B53" s="53" t="s">
        <v>1105</v>
      </c>
      <c r="C53" s="53" t="s">
        <v>1106</v>
      </c>
      <c r="D53" s="53" t="s">
        <v>82</v>
      </c>
      <c r="E53" s="53">
        <v>2009</v>
      </c>
      <c r="F53" s="53">
        <v>12</v>
      </c>
      <c r="G53" s="53">
        <v>2</v>
      </c>
      <c r="H53" s="53">
        <v>197</v>
      </c>
      <c r="I53" s="53" t="s">
        <v>1111</v>
      </c>
      <c r="J53" s="526"/>
      <c r="K53" s="526">
        <v>1</v>
      </c>
      <c r="L53" s="526" t="s">
        <v>8673</v>
      </c>
      <c r="M53" s="526"/>
      <c r="N53" s="63"/>
      <c r="O53" s="63">
        <v>1</v>
      </c>
      <c r="P53" s="63" t="s">
        <v>1115</v>
      </c>
      <c r="Q53" s="63"/>
      <c r="R53" s="63">
        <v>1</v>
      </c>
      <c r="S53" s="63" t="s">
        <v>1116</v>
      </c>
      <c r="T53" s="63"/>
      <c r="U53" s="10"/>
      <c r="V53" s="10"/>
      <c r="W53" s="10"/>
      <c r="X53" s="10"/>
      <c r="Y53" s="10"/>
      <c r="Z53" s="10"/>
      <c r="AA53" s="10"/>
      <c r="AB53" s="10"/>
      <c r="AC53" s="10"/>
      <c r="AD53" s="10"/>
      <c r="AE53" s="10"/>
      <c r="AF53" s="10"/>
      <c r="AG53" s="10"/>
    </row>
    <row r="54" spans="1:33" s="525" customFormat="1" ht="15">
      <c r="A54" s="53">
        <v>48</v>
      </c>
      <c r="B54" s="53" t="s">
        <v>1122</v>
      </c>
      <c r="C54" s="53" t="s">
        <v>198</v>
      </c>
      <c r="D54" s="53" t="s">
        <v>1123</v>
      </c>
      <c r="E54" s="53">
        <v>2016</v>
      </c>
      <c r="F54" s="53">
        <v>33</v>
      </c>
      <c r="G54" s="53">
        <v>9</v>
      </c>
      <c r="H54" s="53" t="s">
        <v>1124</v>
      </c>
      <c r="I54" s="53" t="s">
        <v>1128</v>
      </c>
      <c r="J54" s="526">
        <v>1</v>
      </c>
      <c r="K54" s="526"/>
      <c r="L54" s="526"/>
      <c r="M54" s="526"/>
      <c r="N54" s="63">
        <v>1</v>
      </c>
      <c r="O54" s="63"/>
      <c r="P54" s="63"/>
      <c r="Q54" s="63">
        <v>1</v>
      </c>
      <c r="R54" s="63"/>
      <c r="S54" s="63"/>
      <c r="T54" s="63">
        <v>1</v>
      </c>
      <c r="U54" s="10"/>
      <c r="V54" s="10"/>
      <c r="W54" s="10"/>
      <c r="X54" s="10"/>
      <c r="Y54" s="10"/>
      <c r="Z54" s="10"/>
      <c r="AA54" s="10"/>
      <c r="AB54" s="10"/>
      <c r="AC54" s="10"/>
      <c r="AD54" s="10"/>
      <c r="AE54" s="10"/>
      <c r="AF54" s="10"/>
      <c r="AG54" s="10"/>
    </row>
    <row r="55" spans="1:33" s="562" customFormat="1" ht="15">
      <c r="A55" s="563">
        <v>49</v>
      </c>
      <c r="B55" s="563" t="s">
        <v>1139</v>
      </c>
      <c r="C55" s="563" t="s">
        <v>1140</v>
      </c>
      <c r="D55" s="563" t="s">
        <v>1141</v>
      </c>
      <c r="E55" s="563">
        <v>2005</v>
      </c>
      <c r="F55" s="563">
        <v>18</v>
      </c>
      <c r="G55" s="564"/>
      <c r="H55" s="563">
        <v>103</v>
      </c>
      <c r="I55" s="563" t="s">
        <v>1150</v>
      </c>
      <c r="J55" s="565">
        <v>1</v>
      </c>
      <c r="K55" s="565"/>
      <c r="L55" s="565" t="s">
        <v>8806</v>
      </c>
      <c r="M55" s="565"/>
      <c r="N55" s="566">
        <v>1</v>
      </c>
      <c r="O55" s="566"/>
      <c r="P55" s="566"/>
      <c r="Q55" s="566">
        <v>1</v>
      </c>
      <c r="R55" s="566"/>
      <c r="S55" s="566"/>
      <c r="T55" s="566">
        <v>1</v>
      </c>
      <c r="U55" s="560"/>
      <c r="V55" s="560"/>
      <c r="W55" s="560"/>
      <c r="X55" s="560"/>
      <c r="Y55" s="560"/>
      <c r="Z55" s="560"/>
      <c r="AA55" s="560"/>
      <c r="AB55" s="560"/>
      <c r="AC55" s="560"/>
      <c r="AD55" s="560"/>
      <c r="AE55" s="560"/>
      <c r="AF55" s="560"/>
      <c r="AG55" s="560"/>
    </row>
    <row r="56" spans="1:33" s="525" customFormat="1" ht="15">
      <c r="A56" s="53">
        <v>50</v>
      </c>
      <c r="B56" s="53" t="s">
        <v>1152</v>
      </c>
      <c r="C56" s="53" t="s">
        <v>1154</v>
      </c>
      <c r="D56" s="53" t="s">
        <v>117</v>
      </c>
      <c r="E56" s="53">
        <v>2007</v>
      </c>
      <c r="F56" s="53">
        <v>82</v>
      </c>
      <c r="G56" s="53">
        <v>1</v>
      </c>
      <c r="H56" s="53">
        <v>37</v>
      </c>
      <c r="J56" s="432"/>
      <c r="K56" s="434">
        <v>1</v>
      </c>
      <c r="L56" s="538" t="s">
        <v>926</v>
      </c>
      <c r="M56" s="432"/>
      <c r="N56" s="63"/>
      <c r="O56" s="63">
        <v>1</v>
      </c>
      <c r="P56" s="63" t="s">
        <v>1164</v>
      </c>
      <c r="Q56" s="63"/>
      <c r="R56" s="63">
        <v>1</v>
      </c>
      <c r="S56" s="63" t="s">
        <v>1085</v>
      </c>
      <c r="T56" s="63"/>
      <c r="U56" s="10"/>
      <c r="V56" s="10"/>
      <c r="W56" s="10"/>
      <c r="X56" s="10"/>
      <c r="Y56" s="10"/>
      <c r="Z56" s="10"/>
      <c r="AA56" s="10"/>
      <c r="AB56" s="10"/>
      <c r="AC56" s="10"/>
      <c r="AD56" s="10"/>
      <c r="AE56" s="10"/>
      <c r="AF56" s="10"/>
      <c r="AG56" s="10"/>
    </row>
    <row r="57" spans="1:33" s="525" customFormat="1" ht="15">
      <c r="A57" s="60">
        <v>51</v>
      </c>
      <c r="B57" s="60" t="s">
        <v>216</v>
      </c>
      <c r="C57" s="60" t="s">
        <v>218</v>
      </c>
      <c r="D57" s="60" t="s">
        <v>117</v>
      </c>
      <c r="E57" s="60">
        <v>2006</v>
      </c>
      <c r="F57" s="60">
        <v>75</v>
      </c>
      <c r="G57" s="60">
        <v>3</v>
      </c>
      <c r="H57" s="60">
        <v>280</v>
      </c>
      <c r="I57" s="60" t="s">
        <v>225</v>
      </c>
      <c r="J57" s="527"/>
      <c r="K57" s="527" t="s">
        <v>8757</v>
      </c>
      <c r="L57" s="527" t="s">
        <v>8758</v>
      </c>
      <c r="M57" s="527"/>
      <c r="N57" s="63"/>
      <c r="O57" s="63">
        <v>1</v>
      </c>
      <c r="P57" s="63" t="s">
        <v>926</v>
      </c>
      <c r="Q57" s="63"/>
      <c r="R57" s="63">
        <v>1</v>
      </c>
      <c r="S57" s="63" t="s">
        <v>1177</v>
      </c>
      <c r="T57" s="63"/>
      <c r="U57" s="10"/>
      <c r="V57" s="10"/>
      <c r="W57" s="10"/>
      <c r="X57" s="10"/>
      <c r="Y57" s="10"/>
      <c r="Z57" s="10"/>
      <c r="AA57" s="10"/>
      <c r="AB57" s="10"/>
      <c r="AC57" s="10"/>
      <c r="AD57" s="10"/>
      <c r="AE57" s="10"/>
      <c r="AF57" s="10"/>
      <c r="AG57" s="10"/>
    </row>
    <row r="58" spans="1:33" s="525" customFormat="1" ht="15">
      <c r="A58" s="60">
        <v>52</v>
      </c>
      <c r="B58" s="60" t="s">
        <v>295</v>
      </c>
      <c r="C58" s="60" t="s">
        <v>297</v>
      </c>
      <c r="D58" s="60" t="s">
        <v>117</v>
      </c>
      <c r="E58" s="60">
        <v>2002</v>
      </c>
      <c r="F58" s="60">
        <v>61</v>
      </c>
      <c r="G58" s="60">
        <v>2</v>
      </c>
      <c r="H58" s="60">
        <v>213</v>
      </c>
      <c r="I58" s="60" t="s">
        <v>300</v>
      </c>
      <c r="J58" s="527"/>
      <c r="K58" s="527"/>
      <c r="L58" s="527" t="s">
        <v>8768</v>
      </c>
      <c r="M58" s="527"/>
      <c r="N58" s="63"/>
      <c r="O58" s="63">
        <v>1</v>
      </c>
      <c r="P58" s="63" t="s">
        <v>1189</v>
      </c>
      <c r="Q58" s="63"/>
      <c r="R58" s="63">
        <v>1</v>
      </c>
      <c r="S58" s="63" t="s">
        <v>1190</v>
      </c>
      <c r="T58" s="63"/>
      <c r="U58" s="10"/>
      <c r="V58" s="10"/>
      <c r="W58" s="10"/>
      <c r="X58" s="10"/>
      <c r="Y58" s="10"/>
      <c r="Z58" s="10"/>
      <c r="AA58" s="10"/>
      <c r="AB58" s="10"/>
      <c r="AC58" s="10"/>
      <c r="AD58" s="10"/>
      <c r="AE58" s="10"/>
      <c r="AF58" s="10"/>
      <c r="AG58" s="10"/>
    </row>
    <row r="59" spans="1:33" s="525" customFormat="1" ht="15">
      <c r="A59" s="53">
        <v>53</v>
      </c>
      <c r="B59" s="53" t="s">
        <v>295</v>
      </c>
      <c r="C59" s="53" t="s">
        <v>297</v>
      </c>
      <c r="D59" s="53" t="s">
        <v>117</v>
      </c>
      <c r="E59" s="53">
        <v>2002</v>
      </c>
      <c r="F59" s="53">
        <v>61</v>
      </c>
      <c r="G59" s="53">
        <v>2</v>
      </c>
      <c r="H59" s="53">
        <v>213</v>
      </c>
      <c r="I59" s="53" t="s">
        <v>300</v>
      </c>
      <c r="J59" s="526"/>
      <c r="K59" s="526"/>
      <c r="L59" s="526" t="s">
        <v>8779</v>
      </c>
      <c r="M59" s="526"/>
      <c r="N59" s="63"/>
      <c r="O59" s="63"/>
      <c r="P59" s="63" t="s">
        <v>8665</v>
      </c>
      <c r="Q59" s="63"/>
      <c r="R59" s="63">
        <v>1</v>
      </c>
      <c r="S59" s="63" t="s">
        <v>1196</v>
      </c>
      <c r="T59" s="63"/>
      <c r="U59" s="10"/>
      <c r="V59" s="10"/>
      <c r="W59" s="10"/>
      <c r="X59" s="10"/>
      <c r="Y59" s="10"/>
      <c r="Z59" s="10"/>
      <c r="AA59" s="10"/>
      <c r="AB59" s="10"/>
      <c r="AC59" s="10"/>
      <c r="AD59" s="10"/>
      <c r="AE59" s="10"/>
      <c r="AF59" s="10"/>
      <c r="AG59" s="10"/>
    </row>
    <row r="60" spans="1:33" s="525" customFormat="1" ht="15">
      <c r="A60" s="53">
        <v>54</v>
      </c>
      <c r="B60" s="53" t="s">
        <v>1202</v>
      </c>
      <c r="C60" s="53" t="s">
        <v>1204</v>
      </c>
      <c r="D60" s="53" t="s">
        <v>1206</v>
      </c>
      <c r="E60" s="53">
        <v>2002</v>
      </c>
      <c r="F60" s="53">
        <v>20</v>
      </c>
      <c r="G60" s="53">
        <v>1</v>
      </c>
      <c r="H60" s="53">
        <v>75</v>
      </c>
      <c r="I60" s="53" t="s">
        <v>1210</v>
      </c>
      <c r="J60" s="526"/>
      <c r="K60" s="526">
        <v>1</v>
      </c>
      <c r="L60" s="526" t="s">
        <v>926</v>
      </c>
      <c r="M60" s="526"/>
      <c r="N60" s="63"/>
      <c r="O60" s="63">
        <v>1</v>
      </c>
      <c r="P60" s="63" t="s">
        <v>1211</v>
      </c>
      <c r="Q60" s="63"/>
      <c r="R60" s="63">
        <v>1</v>
      </c>
      <c r="S60" s="63" t="s">
        <v>1213</v>
      </c>
      <c r="T60" s="63"/>
      <c r="U60" s="10"/>
      <c r="V60" s="10"/>
      <c r="W60" s="10"/>
      <c r="X60" s="10"/>
      <c r="Y60" s="10"/>
      <c r="Z60" s="10"/>
      <c r="AA60" s="10"/>
      <c r="AB60" s="10"/>
      <c r="AC60" s="10"/>
      <c r="AD60" s="10"/>
      <c r="AE60" s="10"/>
      <c r="AF60" s="10"/>
      <c r="AG60" s="10"/>
    </row>
    <row r="61" spans="1:33" s="525" customFormat="1" ht="15">
      <c r="A61" s="53">
        <v>55</v>
      </c>
      <c r="B61" s="53" t="s">
        <v>1217</v>
      </c>
      <c r="C61" s="53" t="s">
        <v>1218</v>
      </c>
      <c r="D61" s="53" t="s">
        <v>1219</v>
      </c>
      <c r="E61" s="53">
        <v>2016</v>
      </c>
      <c r="F61" s="53">
        <v>12</v>
      </c>
      <c r="G61" s="53"/>
      <c r="H61" s="53">
        <v>159</v>
      </c>
      <c r="I61" s="53" t="s">
        <v>1223</v>
      </c>
      <c r="J61" s="526"/>
      <c r="K61" s="526">
        <v>1</v>
      </c>
      <c r="L61" s="526" t="s">
        <v>926</v>
      </c>
      <c r="M61" s="526"/>
      <c r="N61" s="63"/>
      <c r="O61" s="63">
        <v>1</v>
      </c>
      <c r="P61" s="63" t="s">
        <v>1225</v>
      </c>
      <c r="Q61" s="63"/>
      <c r="R61" s="63">
        <v>1</v>
      </c>
      <c r="S61" s="63" t="s">
        <v>1227</v>
      </c>
      <c r="T61" s="63"/>
      <c r="U61" s="10"/>
      <c r="V61" s="10"/>
      <c r="W61" s="10"/>
      <c r="X61" s="10"/>
      <c r="Y61" s="10"/>
      <c r="Z61" s="10"/>
      <c r="AA61" s="10"/>
      <c r="AB61" s="10"/>
      <c r="AC61" s="10"/>
      <c r="AD61" s="10"/>
      <c r="AE61" s="10"/>
      <c r="AF61" s="10"/>
      <c r="AG61" s="10"/>
    </row>
    <row r="62" spans="1:33" s="525" customFormat="1" ht="15">
      <c r="A62" s="53">
        <v>56</v>
      </c>
      <c r="B62" s="53" t="s">
        <v>1230</v>
      </c>
      <c r="C62" s="53" t="s">
        <v>1232</v>
      </c>
      <c r="D62" s="53" t="s">
        <v>1233</v>
      </c>
      <c r="E62" s="53">
        <v>2015</v>
      </c>
      <c r="F62" s="53">
        <v>11</v>
      </c>
      <c r="G62" s="53"/>
      <c r="H62" s="53">
        <v>107</v>
      </c>
      <c r="I62" s="53" t="s">
        <v>1236</v>
      </c>
      <c r="J62" s="526">
        <v>1</v>
      </c>
      <c r="K62" s="526"/>
      <c r="L62" s="526"/>
      <c r="M62" s="526"/>
      <c r="N62" s="63">
        <v>1</v>
      </c>
      <c r="O62" s="63"/>
      <c r="P62" s="63"/>
      <c r="Q62" s="63">
        <v>1</v>
      </c>
      <c r="R62" s="63"/>
      <c r="S62" s="63"/>
      <c r="T62" s="63">
        <v>1</v>
      </c>
      <c r="U62" s="10"/>
      <c r="V62" s="10"/>
      <c r="W62" s="10"/>
      <c r="X62" s="10"/>
      <c r="Y62" s="10"/>
      <c r="Z62" s="10"/>
      <c r="AA62" s="10"/>
      <c r="AB62" s="10"/>
      <c r="AC62" s="10"/>
      <c r="AD62" s="10"/>
      <c r="AE62" s="10"/>
      <c r="AF62" s="10"/>
      <c r="AG62" s="10"/>
    </row>
    <row r="63" spans="1:33" s="525" customFormat="1" ht="15">
      <c r="A63" s="53">
        <v>57</v>
      </c>
      <c r="B63" s="53" t="s">
        <v>1243</v>
      </c>
      <c r="C63" s="53" t="s">
        <v>1244</v>
      </c>
      <c r="D63" s="53" t="s">
        <v>1233</v>
      </c>
      <c r="E63" s="53">
        <v>2010</v>
      </c>
      <c r="F63" s="53">
        <v>6</v>
      </c>
      <c r="G63" s="53"/>
      <c r="H63" s="53">
        <v>210</v>
      </c>
      <c r="I63" s="53" t="s">
        <v>1254</v>
      </c>
      <c r="J63" s="526"/>
      <c r="K63" s="526">
        <v>1</v>
      </c>
      <c r="L63" s="526" t="s">
        <v>926</v>
      </c>
      <c r="M63" s="526"/>
      <c r="N63" s="63"/>
      <c r="O63" s="63">
        <v>1</v>
      </c>
      <c r="P63" s="63" t="s">
        <v>1257</v>
      </c>
      <c r="Q63" s="63"/>
      <c r="R63" s="63">
        <v>1</v>
      </c>
      <c r="S63" s="63" t="s">
        <v>1085</v>
      </c>
      <c r="T63" s="63"/>
      <c r="U63" s="10"/>
      <c r="V63" s="10"/>
      <c r="W63" s="10"/>
      <c r="X63" s="10"/>
      <c r="Y63" s="10"/>
      <c r="Z63" s="10"/>
      <c r="AA63" s="10"/>
      <c r="AB63" s="10"/>
      <c r="AC63" s="10"/>
      <c r="AD63" s="10"/>
      <c r="AE63" s="10"/>
      <c r="AF63" s="10"/>
      <c r="AG63" s="10"/>
    </row>
    <row r="64" spans="1:33" s="525" customFormat="1" ht="15">
      <c r="A64" s="468">
        <v>58</v>
      </c>
      <c r="B64" s="468" t="s">
        <v>1260</v>
      </c>
      <c r="C64" s="468" t="s">
        <v>1261</v>
      </c>
      <c r="D64" s="468" t="s">
        <v>1262</v>
      </c>
      <c r="E64" s="468">
        <v>2015</v>
      </c>
      <c r="F64" s="468">
        <v>39</v>
      </c>
      <c r="G64" s="468">
        <v>3</v>
      </c>
      <c r="H64" s="468">
        <v>210</v>
      </c>
      <c r="I64" s="539" t="s">
        <v>1266</v>
      </c>
      <c r="J64" s="536"/>
      <c r="K64" s="537">
        <v>1</v>
      </c>
      <c r="L64" s="537" t="s">
        <v>926</v>
      </c>
      <c r="M64" s="536"/>
      <c r="N64" s="63"/>
      <c r="O64" s="63">
        <v>1</v>
      </c>
      <c r="P64" s="63" t="s">
        <v>1304</v>
      </c>
      <c r="Q64" s="63"/>
      <c r="R64" s="63">
        <v>1</v>
      </c>
      <c r="S64" s="63" t="s">
        <v>1306</v>
      </c>
      <c r="T64" s="63"/>
      <c r="U64" s="10"/>
      <c r="V64" s="10"/>
      <c r="W64" s="10"/>
      <c r="X64" s="10"/>
      <c r="Y64" s="10"/>
      <c r="Z64" s="10"/>
      <c r="AA64" s="10"/>
      <c r="AB64" s="10"/>
      <c r="AC64" s="10"/>
      <c r="AD64" s="10"/>
      <c r="AE64" s="10"/>
      <c r="AF64" s="10"/>
      <c r="AG64" s="10"/>
    </row>
    <row r="65" spans="1:33" s="525" customFormat="1" ht="15">
      <c r="A65" s="53">
        <v>59</v>
      </c>
      <c r="B65" s="53" t="s">
        <v>1308</v>
      </c>
      <c r="C65" s="53" t="s">
        <v>1310</v>
      </c>
      <c r="D65" s="53" t="s">
        <v>1311</v>
      </c>
      <c r="E65" s="53">
        <v>2014</v>
      </c>
      <c r="F65" s="53">
        <v>50</v>
      </c>
      <c r="G65" s="53"/>
      <c r="H65" s="53">
        <v>82</v>
      </c>
      <c r="I65" s="53" t="s">
        <v>1317</v>
      </c>
      <c r="J65" s="526"/>
      <c r="K65" s="526">
        <v>1</v>
      </c>
      <c r="L65" s="526" t="s">
        <v>926</v>
      </c>
      <c r="M65" s="526"/>
      <c r="N65" s="63"/>
      <c r="O65" s="63">
        <v>1</v>
      </c>
      <c r="P65" s="63" t="s">
        <v>1324</v>
      </c>
      <c r="Q65" s="63"/>
      <c r="R65" s="63">
        <v>1</v>
      </c>
      <c r="S65" s="63" t="s">
        <v>1325</v>
      </c>
      <c r="T65" s="63"/>
      <c r="U65" s="10"/>
      <c r="V65" s="10"/>
      <c r="W65" s="10"/>
      <c r="X65" s="10"/>
      <c r="Y65" s="10"/>
      <c r="Z65" s="10"/>
      <c r="AA65" s="10"/>
      <c r="AB65" s="10"/>
      <c r="AC65" s="10"/>
      <c r="AD65" s="10"/>
      <c r="AE65" s="10"/>
      <c r="AF65" s="10"/>
      <c r="AG65" s="10"/>
    </row>
    <row r="66" spans="1:33" s="525" customFormat="1" ht="15">
      <c r="A66" s="60">
        <v>60</v>
      </c>
      <c r="B66" s="60" t="s">
        <v>1328</v>
      </c>
      <c r="C66" s="60" t="s">
        <v>1329</v>
      </c>
      <c r="D66" s="60" t="s">
        <v>1330</v>
      </c>
      <c r="E66" s="60">
        <v>2008</v>
      </c>
      <c r="F66" s="60">
        <v>13</v>
      </c>
      <c r="G66" s="60" t="s">
        <v>1331</v>
      </c>
      <c r="H66" s="60">
        <v>76</v>
      </c>
      <c r="I66" s="60" t="s">
        <v>1335</v>
      </c>
      <c r="J66" s="527"/>
      <c r="K66" s="527">
        <v>1</v>
      </c>
      <c r="L66" s="527" t="s">
        <v>8807</v>
      </c>
      <c r="M66" s="527"/>
      <c r="N66" s="63"/>
      <c r="O66" s="63">
        <v>1</v>
      </c>
      <c r="P66" s="63" t="s">
        <v>1337</v>
      </c>
      <c r="Q66" s="63"/>
      <c r="R66" s="63">
        <v>1</v>
      </c>
      <c r="S66" s="63" t="s">
        <v>1338</v>
      </c>
      <c r="T66" s="63"/>
      <c r="U66" s="10"/>
      <c r="V66" s="10"/>
      <c r="W66" s="10"/>
      <c r="X66" s="10"/>
      <c r="Y66" s="10"/>
      <c r="Z66" s="10"/>
      <c r="AA66" s="10"/>
      <c r="AB66" s="10"/>
      <c r="AC66" s="10"/>
      <c r="AD66" s="10"/>
      <c r="AE66" s="10"/>
      <c r="AF66" s="10"/>
      <c r="AG66" s="10"/>
    </row>
    <row r="67" spans="1:33" s="525" customFormat="1" ht="15">
      <c r="A67" s="53">
        <v>61</v>
      </c>
      <c r="B67" s="53" t="s">
        <v>1328</v>
      </c>
      <c r="C67" s="53" t="s">
        <v>1329</v>
      </c>
      <c r="D67" s="53" t="s">
        <v>1330</v>
      </c>
      <c r="E67" s="53">
        <v>2008</v>
      </c>
      <c r="F67" s="53">
        <v>13</v>
      </c>
      <c r="G67" s="53" t="s">
        <v>1331</v>
      </c>
      <c r="H67" s="53">
        <v>76</v>
      </c>
      <c r="I67" s="53" t="s">
        <v>1335</v>
      </c>
      <c r="J67" s="526"/>
      <c r="K67" s="526"/>
      <c r="L67" s="526" t="s">
        <v>8674</v>
      </c>
      <c r="M67" s="526"/>
      <c r="N67" s="63"/>
      <c r="O67" s="63"/>
      <c r="P67" s="63" t="s">
        <v>1344</v>
      </c>
      <c r="Q67" s="63"/>
      <c r="R67" s="63">
        <v>1</v>
      </c>
      <c r="S67" s="63" t="s">
        <v>1345</v>
      </c>
      <c r="T67" s="63"/>
      <c r="U67" s="10"/>
      <c r="V67" s="10"/>
      <c r="W67" s="10"/>
      <c r="X67" s="10"/>
      <c r="Y67" s="10"/>
      <c r="Z67" s="10"/>
      <c r="AA67" s="10"/>
      <c r="AB67" s="10"/>
      <c r="AC67" s="10"/>
      <c r="AD67" s="10"/>
      <c r="AE67" s="10"/>
      <c r="AF67" s="10"/>
      <c r="AG67" s="10"/>
    </row>
    <row r="68" spans="1:33" s="525" customFormat="1" ht="15">
      <c r="A68" s="53">
        <v>62</v>
      </c>
      <c r="B68" s="53" t="s">
        <v>1348</v>
      </c>
      <c r="C68" s="53" t="s">
        <v>1350</v>
      </c>
      <c r="D68" s="53" t="s">
        <v>1351</v>
      </c>
      <c r="E68" s="53">
        <v>2000</v>
      </c>
      <c r="F68" s="53">
        <v>15</v>
      </c>
      <c r="G68" s="53">
        <v>4</v>
      </c>
      <c r="H68" s="53">
        <v>33</v>
      </c>
      <c r="I68" s="72" t="s">
        <v>1352</v>
      </c>
      <c r="J68" s="533"/>
      <c r="K68" s="533">
        <v>1</v>
      </c>
      <c r="L68" s="533" t="s">
        <v>926</v>
      </c>
      <c r="M68" s="533"/>
      <c r="N68" s="63"/>
      <c r="O68" s="63">
        <v>1</v>
      </c>
      <c r="P68" s="63" t="s">
        <v>1353</v>
      </c>
      <c r="Q68" s="63"/>
      <c r="R68" s="63">
        <v>1</v>
      </c>
      <c r="S68" s="63" t="s">
        <v>1355</v>
      </c>
      <c r="T68" s="63"/>
      <c r="U68" s="10"/>
      <c r="V68" s="10"/>
      <c r="W68" s="10"/>
      <c r="X68" s="10"/>
      <c r="Y68" s="10"/>
      <c r="Z68" s="10"/>
      <c r="AA68" s="10"/>
      <c r="AB68" s="10"/>
      <c r="AC68" s="10"/>
      <c r="AD68" s="10"/>
      <c r="AE68" s="10"/>
      <c r="AF68" s="10"/>
      <c r="AG68" s="10"/>
    </row>
    <row r="69" spans="1:33" s="525" customFormat="1" ht="15">
      <c r="A69" s="53">
        <v>63</v>
      </c>
      <c r="B69" s="53" t="s">
        <v>1356</v>
      </c>
      <c r="C69" s="53" t="s">
        <v>1358</v>
      </c>
      <c r="D69" s="53" t="s">
        <v>1359</v>
      </c>
      <c r="E69" s="53">
        <v>1996</v>
      </c>
      <c r="F69" s="53">
        <v>34</v>
      </c>
      <c r="G69" s="53">
        <v>3</v>
      </c>
      <c r="H69" s="53">
        <v>141</v>
      </c>
      <c r="I69" s="53" t="s">
        <v>1361</v>
      </c>
      <c r="J69" s="526"/>
      <c r="K69" s="526">
        <v>1</v>
      </c>
      <c r="L69" s="526" t="s">
        <v>926</v>
      </c>
      <c r="M69" s="526"/>
      <c r="N69" s="63"/>
      <c r="O69" s="63">
        <v>1</v>
      </c>
      <c r="P69" s="63" t="s">
        <v>1364</v>
      </c>
      <c r="Q69" s="63"/>
      <c r="R69" s="63">
        <v>1</v>
      </c>
      <c r="S69" s="63" t="s">
        <v>1365</v>
      </c>
      <c r="T69" s="63"/>
      <c r="U69" s="10"/>
      <c r="V69" s="10"/>
      <c r="W69" s="10"/>
      <c r="X69" s="10"/>
      <c r="Y69" s="10"/>
      <c r="Z69" s="10"/>
      <c r="AA69" s="10"/>
      <c r="AB69" s="10"/>
      <c r="AC69" s="10"/>
      <c r="AD69" s="10"/>
      <c r="AE69" s="10"/>
      <c r="AF69" s="10"/>
      <c r="AG69" s="10"/>
    </row>
    <row r="70" spans="1:33" s="525" customFormat="1" ht="15">
      <c r="A70" s="53">
        <v>64</v>
      </c>
      <c r="B70" s="53" t="s">
        <v>1368</v>
      </c>
      <c r="C70" s="53" t="s">
        <v>1370</v>
      </c>
      <c r="D70" s="53" t="s">
        <v>1233</v>
      </c>
      <c r="E70" s="53">
        <v>2009</v>
      </c>
      <c r="F70" s="53">
        <v>5</v>
      </c>
      <c r="G70" s="53"/>
      <c r="H70" s="53" t="s">
        <v>1371</v>
      </c>
      <c r="I70" s="53" t="s">
        <v>1374</v>
      </c>
      <c r="J70" s="526"/>
      <c r="K70" s="526">
        <v>1</v>
      </c>
      <c r="L70" s="526" t="s">
        <v>926</v>
      </c>
      <c r="M70" s="526"/>
      <c r="N70" s="63"/>
      <c r="O70" s="63">
        <v>1</v>
      </c>
      <c r="P70" s="63" t="s">
        <v>1378</v>
      </c>
      <c r="Q70" s="63"/>
      <c r="R70" s="63">
        <v>1</v>
      </c>
      <c r="S70" s="63" t="s">
        <v>1085</v>
      </c>
      <c r="T70" s="63"/>
      <c r="U70" s="10"/>
      <c r="V70" s="10"/>
      <c r="W70" s="10"/>
      <c r="X70" s="10"/>
      <c r="Y70" s="10"/>
      <c r="Z70" s="10"/>
      <c r="AA70" s="10"/>
      <c r="AB70" s="10"/>
      <c r="AC70" s="10"/>
      <c r="AD70" s="10"/>
      <c r="AE70" s="10"/>
      <c r="AF70" s="10"/>
      <c r="AG70" s="10"/>
    </row>
    <row r="71" spans="1:33" s="525" customFormat="1" ht="15">
      <c r="A71" s="60">
        <v>65</v>
      </c>
      <c r="B71" s="60" t="s">
        <v>1368</v>
      </c>
      <c r="C71" s="60" t="s">
        <v>1370</v>
      </c>
      <c r="D71" s="60" t="s">
        <v>1233</v>
      </c>
      <c r="E71" s="60">
        <v>2009</v>
      </c>
      <c r="F71" s="60">
        <v>5</v>
      </c>
      <c r="G71" s="60"/>
      <c r="H71" s="60" t="s">
        <v>1371</v>
      </c>
      <c r="I71" s="60" t="s">
        <v>1374</v>
      </c>
      <c r="J71" s="527"/>
      <c r="K71" s="527"/>
      <c r="L71" s="527" t="s">
        <v>8675</v>
      </c>
      <c r="M71" s="527"/>
      <c r="N71" s="63"/>
      <c r="O71" s="63"/>
      <c r="P71" s="63"/>
      <c r="Q71" s="63"/>
      <c r="R71" s="63">
        <v>1</v>
      </c>
      <c r="S71" s="63" t="s">
        <v>1387</v>
      </c>
      <c r="T71" s="63"/>
      <c r="U71" s="10"/>
      <c r="V71" s="10"/>
      <c r="W71" s="10"/>
      <c r="X71" s="10"/>
      <c r="Y71" s="10"/>
      <c r="Z71" s="10"/>
      <c r="AA71" s="10"/>
      <c r="AB71" s="10"/>
      <c r="AC71" s="10"/>
      <c r="AD71" s="10"/>
      <c r="AE71" s="10"/>
      <c r="AF71" s="10"/>
      <c r="AG71" s="10"/>
    </row>
    <row r="72" spans="1:33" s="525" customFormat="1" ht="15">
      <c r="A72" s="53">
        <v>66</v>
      </c>
      <c r="B72" s="53" t="s">
        <v>1389</v>
      </c>
      <c r="C72" s="53" t="s">
        <v>1391</v>
      </c>
      <c r="D72" s="53" t="s">
        <v>1392</v>
      </c>
      <c r="E72" s="53">
        <v>2016</v>
      </c>
      <c r="F72" s="53">
        <v>22</v>
      </c>
      <c r="G72" s="53">
        <v>6</v>
      </c>
      <c r="H72" s="53">
        <v>483</v>
      </c>
      <c r="I72" s="53" t="s">
        <v>1397</v>
      </c>
      <c r="J72" s="526"/>
      <c r="K72" s="526">
        <v>1</v>
      </c>
      <c r="L72" s="526" t="s">
        <v>926</v>
      </c>
      <c r="M72" s="526"/>
      <c r="N72" s="63"/>
      <c r="O72" s="63">
        <v>1</v>
      </c>
      <c r="P72" s="63" t="s">
        <v>1399</v>
      </c>
      <c r="Q72" s="63"/>
      <c r="R72" s="63">
        <v>1</v>
      </c>
      <c r="S72" s="63" t="s">
        <v>1400</v>
      </c>
      <c r="T72" s="63"/>
      <c r="U72" s="10"/>
      <c r="V72" s="10"/>
      <c r="W72" s="10"/>
      <c r="X72" s="10"/>
      <c r="Y72" s="10"/>
      <c r="Z72" s="10"/>
      <c r="AA72" s="10"/>
      <c r="AB72" s="10"/>
      <c r="AC72" s="10"/>
      <c r="AD72" s="10"/>
      <c r="AE72" s="10"/>
      <c r="AF72" s="10"/>
      <c r="AG72" s="10"/>
    </row>
    <row r="73" spans="1:33" s="525" customFormat="1" ht="15">
      <c r="A73" s="53">
        <v>67</v>
      </c>
      <c r="B73" s="53" t="s">
        <v>1404</v>
      </c>
      <c r="C73" s="53" t="s">
        <v>1405</v>
      </c>
      <c r="D73" s="53" t="s">
        <v>82</v>
      </c>
      <c r="E73" s="53">
        <v>2007</v>
      </c>
      <c r="F73" s="53">
        <v>10</v>
      </c>
      <c r="G73" s="53">
        <v>3</v>
      </c>
      <c r="H73" s="53">
        <v>268</v>
      </c>
      <c r="I73" s="53" t="s">
        <v>1407</v>
      </c>
      <c r="J73" s="526"/>
      <c r="K73" s="526">
        <v>1</v>
      </c>
      <c r="L73" s="526" t="s">
        <v>926</v>
      </c>
      <c r="M73" s="526"/>
      <c r="N73" s="63"/>
      <c r="O73" s="63">
        <v>1</v>
      </c>
      <c r="P73" s="63" t="s">
        <v>1408</v>
      </c>
      <c r="Q73" s="63"/>
      <c r="R73" s="63">
        <v>1</v>
      </c>
      <c r="S73" s="63" t="s">
        <v>1085</v>
      </c>
      <c r="T73" s="63"/>
      <c r="U73" s="10"/>
      <c r="V73" s="10"/>
      <c r="W73" s="10"/>
      <c r="X73" s="10"/>
      <c r="Y73" s="10"/>
      <c r="Z73" s="10"/>
      <c r="AA73" s="10"/>
      <c r="AB73" s="10"/>
      <c r="AC73" s="10"/>
      <c r="AD73" s="10"/>
      <c r="AE73" s="10"/>
      <c r="AF73" s="10"/>
      <c r="AG73" s="10"/>
    </row>
    <row r="74" spans="1:33" s="525" customFormat="1" ht="15">
      <c r="A74" s="60">
        <v>68</v>
      </c>
      <c r="B74" s="60" t="s">
        <v>1414</v>
      </c>
      <c r="C74" s="60" t="s">
        <v>1140</v>
      </c>
      <c r="D74" s="60" t="s">
        <v>1415</v>
      </c>
      <c r="E74" s="60">
        <v>2005</v>
      </c>
      <c r="F74" s="60">
        <v>18</v>
      </c>
      <c r="G74" s="60">
        <v>2</v>
      </c>
      <c r="H74" s="60">
        <v>103</v>
      </c>
      <c r="I74" s="60" t="s">
        <v>1419</v>
      </c>
      <c r="J74" s="527"/>
      <c r="K74" s="527">
        <v>1</v>
      </c>
      <c r="L74" s="527" t="s">
        <v>8808</v>
      </c>
      <c r="M74" s="527"/>
      <c r="N74" s="63"/>
      <c r="O74" s="63">
        <v>1</v>
      </c>
      <c r="P74" s="63" t="s">
        <v>1421</v>
      </c>
      <c r="Q74" s="63">
        <v>1</v>
      </c>
      <c r="R74" s="63"/>
      <c r="S74" s="63" t="s">
        <v>1422</v>
      </c>
      <c r="T74" s="63">
        <v>1</v>
      </c>
      <c r="U74" s="10"/>
      <c r="V74" s="10"/>
      <c r="W74" s="10"/>
      <c r="X74" s="10"/>
      <c r="Y74" s="10"/>
      <c r="Z74" s="10"/>
      <c r="AA74" s="10"/>
      <c r="AB74" s="10"/>
      <c r="AC74" s="10"/>
      <c r="AD74" s="10"/>
      <c r="AE74" s="10"/>
      <c r="AF74" s="10"/>
      <c r="AG74" s="10"/>
    </row>
    <row r="75" spans="1:33" s="525" customFormat="1" ht="15">
      <c r="A75" s="60"/>
      <c r="B75" s="60"/>
      <c r="C75" s="60"/>
      <c r="D75" s="60"/>
      <c r="E75" s="60"/>
      <c r="F75" s="60"/>
      <c r="G75" s="60"/>
      <c r="H75" s="60"/>
      <c r="I75" s="60"/>
      <c r="J75" s="527"/>
      <c r="K75" s="527"/>
      <c r="L75" s="527"/>
      <c r="M75" s="527" t="s">
        <v>8676</v>
      </c>
      <c r="N75" s="63"/>
      <c r="O75" s="63"/>
      <c r="P75" s="63"/>
      <c r="Q75" s="63"/>
      <c r="R75" s="63"/>
      <c r="S75" s="63"/>
      <c r="T75" s="63"/>
      <c r="U75" s="10"/>
      <c r="V75" s="10"/>
      <c r="W75" s="10"/>
      <c r="X75" s="10"/>
      <c r="Y75" s="10"/>
      <c r="Z75" s="10"/>
      <c r="AA75" s="10"/>
      <c r="AB75" s="10"/>
      <c r="AC75" s="10"/>
      <c r="AD75" s="10"/>
      <c r="AE75" s="10"/>
      <c r="AF75" s="10"/>
      <c r="AG75" s="10"/>
    </row>
    <row r="76" spans="1:33" s="525" customFormat="1" ht="15">
      <c r="A76" s="53">
        <v>69</v>
      </c>
      <c r="B76" s="53" t="s">
        <v>1414</v>
      </c>
      <c r="C76" s="53" t="s">
        <v>1140</v>
      </c>
      <c r="D76" s="53" t="s">
        <v>1415</v>
      </c>
      <c r="E76" s="53">
        <v>2005</v>
      </c>
      <c r="F76" s="53">
        <v>18</v>
      </c>
      <c r="G76" s="53">
        <v>2</v>
      </c>
      <c r="H76" s="53">
        <v>103</v>
      </c>
      <c r="I76" s="53" t="s">
        <v>1419</v>
      </c>
      <c r="J76" s="526"/>
      <c r="K76" s="526"/>
      <c r="L76" s="526" t="s">
        <v>8759</v>
      </c>
      <c r="M76" s="526"/>
      <c r="N76" s="10"/>
      <c r="O76" s="10"/>
      <c r="P76" s="10"/>
      <c r="Q76" s="10"/>
      <c r="R76" s="10"/>
      <c r="S76" s="10"/>
      <c r="T76" s="10"/>
      <c r="U76" s="74">
        <v>1</v>
      </c>
      <c r="V76" s="74"/>
      <c r="W76" s="74" t="s">
        <v>1436</v>
      </c>
      <c r="X76" s="74" t="s">
        <v>1439</v>
      </c>
      <c r="Y76" s="74"/>
      <c r="Z76" s="74" t="s">
        <v>1440</v>
      </c>
      <c r="AA76" s="74">
        <v>1</v>
      </c>
      <c r="AB76" s="10"/>
      <c r="AC76" s="10"/>
      <c r="AD76" s="10"/>
      <c r="AE76" s="10"/>
      <c r="AF76" s="10"/>
      <c r="AG76" s="10"/>
    </row>
    <row r="77" spans="1:33" s="525" customFormat="1" ht="15">
      <c r="A77" s="53">
        <v>70</v>
      </c>
      <c r="B77" s="53" t="s">
        <v>1444</v>
      </c>
      <c r="C77" s="53" t="s">
        <v>1445</v>
      </c>
      <c r="D77" s="53" t="s">
        <v>117</v>
      </c>
      <c r="E77" s="53">
        <v>2004</v>
      </c>
      <c r="F77" s="53">
        <v>70</v>
      </c>
      <c r="G77" s="53">
        <v>3</v>
      </c>
      <c r="H77" s="53">
        <v>281</v>
      </c>
      <c r="I77" s="53" t="s">
        <v>1455</v>
      </c>
      <c r="J77" s="526"/>
      <c r="K77" s="526">
        <v>1</v>
      </c>
      <c r="L77" s="526" t="s">
        <v>926</v>
      </c>
      <c r="M77" s="526"/>
      <c r="N77" s="10">
        <v>1</v>
      </c>
      <c r="O77" s="10"/>
      <c r="P77" s="10"/>
      <c r="Q77" s="10"/>
      <c r="R77" s="10"/>
      <c r="S77" s="10"/>
      <c r="T77" s="10"/>
      <c r="U77" s="74"/>
      <c r="V77" s="74">
        <v>1</v>
      </c>
      <c r="W77" s="74" t="s">
        <v>1459</v>
      </c>
      <c r="X77" s="74"/>
      <c r="Y77" s="74">
        <v>1</v>
      </c>
      <c r="Z77" s="74" t="s">
        <v>1460</v>
      </c>
      <c r="AA77" s="74"/>
      <c r="AB77" s="10"/>
      <c r="AC77" s="10"/>
      <c r="AD77" s="10"/>
      <c r="AE77" s="10"/>
      <c r="AF77" s="10"/>
      <c r="AG77" s="10"/>
    </row>
    <row r="78" spans="1:33" s="525" customFormat="1" ht="15">
      <c r="A78" s="53">
        <v>71</v>
      </c>
      <c r="B78" s="53" t="s">
        <v>1462</v>
      </c>
      <c r="C78" s="53" t="s">
        <v>1463</v>
      </c>
      <c r="D78" s="53" t="s">
        <v>1330</v>
      </c>
      <c r="E78" s="53">
        <v>2015</v>
      </c>
      <c r="F78" s="53">
        <v>20</v>
      </c>
      <c r="G78" s="53">
        <v>1</v>
      </c>
      <c r="H78" s="53">
        <v>45</v>
      </c>
      <c r="I78" s="53" t="s">
        <v>1467</v>
      </c>
      <c r="J78" s="526">
        <v>1</v>
      </c>
      <c r="K78" s="526"/>
      <c r="L78" s="526"/>
      <c r="M78" s="526"/>
      <c r="N78" s="10"/>
      <c r="O78" s="10"/>
      <c r="P78" s="10"/>
      <c r="Q78" s="10"/>
      <c r="R78" s="10"/>
      <c r="S78" s="10"/>
      <c r="T78" s="10"/>
      <c r="U78" s="74">
        <v>1</v>
      </c>
      <c r="V78" s="74"/>
      <c r="W78" s="74" t="s">
        <v>1469</v>
      </c>
      <c r="X78" s="74">
        <v>1</v>
      </c>
      <c r="Y78" s="74"/>
      <c r="Z78" s="74" t="s">
        <v>1470</v>
      </c>
      <c r="AA78" s="74">
        <v>1</v>
      </c>
      <c r="AB78" s="10"/>
      <c r="AC78" s="10"/>
      <c r="AD78" s="10"/>
      <c r="AE78" s="10"/>
      <c r="AF78" s="10"/>
      <c r="AG78" s="10"/>
    </row>
    <row r="79" spans="1:33" s="525" customFormat="1" ht="15">
      <c r="A79" s="53">
        <v>72</v>
      </c>
      <c r="B79" s="53" t="s">
        <v>1473</v>
      </c>
      <c r="C79" s="530" t="s">
        <v>1474</v>
      </c>
      <c r="D79" s="53" t="s">
        <v>1475</v>
      </c>
      <c r="E79" s="53">
        <v>2004</v>
      </c>
      <c r="F79" s="53">
        <v>10</v>
      </c>
      <c r="G79" s="53">
        <v>3</v>
      </c>
      <c r="H79" s="53">
        <v>150</v>
      </c>
      <c r="I79" s="53" t="s">
        <v>1477</v>
      </c>
      <c r="J79" s="526">
        <v>1</v>
      </c>
      <c r="K79" s="526"/>
      <c r="L79" s="526"/>
      <c r="M79" s="526"/>
      <c r="N79" s="10"/>
      <c r="O79" s="10"/>
      <c r="P79" s="10"/>
      <c r="Q79" s="10"/>
      <c r="R79" s="10"/>
      <c r="S79" s="10"/>
      <c r="T79" s="10"/>
      <c r="U79" s="74">
        <v>1</v>
      </c>
      <c r="V79" s="74"/>
      <c r="W79" s="74" t="s">
        <v>1479</v>
      </c>
      <c r="X79" s="74">
        <v>1</v>
      </c>
      <c r="Y79" s="74"/>
      <c r="Z79" s="74" t="s">
        <v>1482</v>
      </c>
      <c r="AA79" s="74">
        <v>1</v>
      </c>
      <c r="AB79" s="10"/>
      <c r="AC79" s="10"/>
      <c r="AD79" s="10"/>
      <c r="AE79" s="10"/>
      <c r="AF79" s="10"/>
      <c r="AG79" s="10"/>
    </row>
    <row r="80" spans="1:33" s="525" customFormat="1" ht="15">
      <c r="A80" s="60">
        <v>73</v>
      </c>
      <c r="B80" s="60" t="s">
        <v>1473</v>
      </c>
      <c r="C80" s="540" t="s">
        <v>1474</v>
      </c>
      <c r="D80" s="60" t="s">
        <v>1475</v>
      </c>
      <c r="E80" s="60">
        <v>2004</v>
      </c>
      <c r="F80" s="60">
        <v>10</v>
      </c>
      <c r="G80" s="60">
        <v>3</v>
      </c>
      <c r="H80" s="60">
        <v>150</v>
      </c>
      <c r="I80" s="60" t="s">
        <v>1477</v>
      </c>
      <c r="J80" s="527"/>
      <c r="K80" s="527"/>
      <c r="L80" s="527" t="s">
        <v>8677</v>
      </c>
      <c r="M80" s="527"/>
      <c r="N80" s="10"/>
      <c r="O80" s="10"/>
      <c r="P80" s="10"/>
      <c r="Q80" s="10"/>
      <c r="R80" s="10"/>
      <c r="S80" s="10"/>
      <c r="T80" s="10"/>
      <c r="U80" s="74"/>
      <c r="V80" s="74">
        <v>1</v>
      </c>
      <c r="W80" s="74" t="s">
        <v>1485</v>
      </c>
      <c r="X80" s="74"/>
      <c r="Y80" s="74">
        <v>1</v>
      </c>
      <c r="Z80" s="74" t="s">
        <v>1488</v>
      </c>
      <c r="AA80" s="74"/>
      <c r="AB80" s="10"/>
      <c r="AC80" s="10"/>
      <c r="AD80" s="10"/>
      <c r="AE80" s="10"/>
      <c r="AF80" s="10"/>
      <c r="AG80" s="10"/>
    </row>
    <row r="81" spans="1:33" s="525" customFormat="1" ht="15">
      <c r="A81" s="53">
        <v>74</v>
      </c>
      <c r="B81" s="53" t="s">
        <v>1489</v>
      </c>
      <c r="C81" s="53" t="s">
        <v>1491</v>
      </c>
      <c r="D81" s="53" t="s">
        <v>117</v>
      </c>
      <c r="E81" s="53">
        <v>2004</v>
      </c>
      <c r="F81" s="53">
        <v>69</v>
      </c>
      <c r="G81" s="53">
        <v>2</v>
      </c>
      <c r="H81" s="53">
        <v>253</v>
      </c>
      <c r="I81" s="53" t="s">
        <v>1492</v>
      </c>
      <c r="J81" s="526"/>
      <c r="K81" s="526">
        <v>1</v>
      </c>
      <c r="L81" s="526" t="s">
        <v>926</v>
      </c>
      <c r="M81" s="526"/>
      <c r="N81" s="10"/>
      <c r="O81" s="10"/>
      <c r="P81" s="10"/>
      <c r="Q81" s="10"/>
      <c r="R81" s="10"/>
      <c r="S81" s="10"/>
      <c r="T81" s="10"/>
      <c r="U81" s="74"/>
      <c r="V81" s="74">
        <v>1</v>
      </c>
      <c r="W81" s="74" t="s">
        <v>1494</v>
      </c>
      <c r="X81" s="74"/>
      <c r="Y81" s="74">
        <v>1</v>
      </c>
      <c r="Z81" s="74" t="s">
        <v>1496</v>
      </c>
      <c r="AA81" s="74"/>
      <c r="AB81" s="10"/>
      <c r="AC81" s="10"/>
      <c r="AD81" s="10"/>
      <c r="AE81" s="10"/>
      <c r="AF81" s="10"/>
      <c r="AG81" s="10"/>
    </row>
    <row r="82" spans="1:33" s="525" customFormat="1" ht="15">
      <c r="A82" s="53">
        <v>75</v>
      </c>
      <c r="B82" s="53" t="s">
        <v>1500</v>
      </c>
      <c r="C82" s="53" t="s">
        <v>1501</v>
      </c>
      <c r="D82" s="53" t="s">
        <v>117</v>
      </c>
      <c r="E82" s="53">
        <v>2007</v>
      </c>
      <c r="F82" s="53">
        <v>84</v>
      </c>
      <c r="G82" s="59"/>
      <c r="H82" s="53">
        <v>234</v>
      </c>
      <c r="I82" s="53" t="s">
        <v>1505</v>
      </c>
      <c r="J82" s="526">
        <v>1</v>
      </c>
      <c r="K82" s="526"/>
      <c r="L82" s="526"/>
      <c r="M82" s="526"/>
      <c r="N82" s="10"/>
      <c r="O82" s="10"/>
      <c r="P82" s="10"/>
      <c r="Q82" s="10"/>
      <c r="R82" s="10"/>
      <c r="S82" s="10"/>
      <c r="T82" s="10"/>
      <c r="U82" s="74">
        <v>1</v>
      </c>
      <c r="V82" s="74"/>
      <c r="W82" s="74" t="s">
        <v>1507</v>
      </c>
      <c r="X82" s="74">
        <v>1</v>
      </c>
      <c r="Y82" s="74"/>
      <c r="Z82" s="74" t="s">
        <v>1508</v>
      </c>
      <c r="AA82" s="74">
        <v>1</v>
      </c>
      <c r="AB82" s="10"/>
      <c r="AC82" s="10"/>
      <c r="AD82" s="10"/>
      <c r="AE82" s="10"/>
      <c r="AF82" s="10"/>
      <c r="AG82" s="10"/>
    </row>
    <row r="83" spans="1:33" s="525" customFormat="1" ht="15">
      <c r="A83" s="53">
        <v>76</v>
      </c>
      <c r="B83" s="53" t="s">
        <v>1511</v>
      </c>
      <c r="C83" s="53" t="s">
        <v>1512</v>
      </c>
      <c r="D83" s="53" t="s">
        <v>82</v>
      </c>
      <c r="E83" s="53">
        <v>2003</v>
      </c>
      <c r="F83" s="53">
        <v>6</v>
      </c>
      <c r="G83" s="53">
        <v>1</v>
      </c>
      <c r="H83" s="53">
        <v>81</v>
      </c>
      <c r="I83" s="53" t="s">
        <v>1513</v>
      </c>
      <c r="J83" s="526">
        <v>1</v>
      </c>
      <c r="K83" s="526"/>
      <c r="L83" s="526"/>
      <c r="M83" s="526"/>
      <c r="N83" s="10"/>
      <c r="O83" s="10"/>
      <c r="P83" s="10"/>
      <c r="Q83" s="10"/>
      <c r="R83" s="10"/>
      <c r="S83" s="10"/>
      <c r="T83" s="10"/>
      <c r="U83" s="74">
        <v>1</v>
      </c>
      <c r="V83" s="74"/>
      <c r="W83" s="74" t="s">
        <v>1517</v>
      </c>
      <c r="X83" s="74">
        <v>1</v>
      </c>
      <c r="Y83" s="74"/>
      <c r="Z83" s="74" t="s">
        <v>1518</v>
      </c>
      <c r="AA83" s="74">
        <v>1</v>
      </c>
      <c r="AB83" s="10"/>
      <c r="AC83" s="10"/>
      <c r="AD83" s="10"/>
      <c r="AE83" s="10"/>
      <c r="AF83" s="10"/>
      <c r="AG83" s="10"/>
    </row>
    <row r="84" spans="1:33" s="525" customFormat="1" ht="15">
      <c r="A84" s="53">
        <v>77</v>
      </c>
      <c r="B84" s="53" t="s">
        <v>1520</v>
      </c>
      <c r="C84" s="53" t="s">
        <v>1521</v>
      </c>
      <c r="D84" s="53" t="s">
        <v>1522</v>
      </c>
      <c r="E84" s="53">
        <v>2000</v>
      </c>
      <c r="F84" s="53">
        <v>320</v>
      </c>
      <c r="G84" s="53">
        <v>7231</v>
      </c>
      <c r="H84" s="53">
        <v>380</v>
      </c>
      <c r="I84" s="541" t="s">
        <v>1523</v>
      </c>
      <c r="J84" s="435"/>
      <c r="K84" s="436">
        <v>1</v>
      </c>
      <c r="L84" s="542" t="s">
        <v>8671</v>
      </c>
      <c r="M84" s="435"/>
      <c r="N84" s="10"/>
      <c r="O84" s="10"/>
      <c r="P84" s="10"/>
      <c r="Q84" s="10"/>
      <c r="R84" s="10"/>
      <c r="S84" s="10"/>
      <c r="T84" s="10"/>
      <c r="U84" s="74"/>
      <c r="V84" s="74">
        <v>1</v>
      </c>
      <c r="W84" s="74" t="s">
        <v>1539</v>
      </c>
      <c r="X84" s="74"/>
      <c r="Y84" s="74">
        <v>1</v>
      </c>
      <c r="Z84" s="74" t="s">
        <v>1540</v>
      </c>
      <c r="AA84" s="74"/>
      <c r="AB84" s="10"/>
      <c r="AC84" s="10"/>
      <c r="AD84" s="10"/>
      <c r="AE84" s="10"/>
      <c r="AF84" s="10"/>
      <c r="AG84" s="10"/>
    </row>
    <row r="85" spans="1:33" s="525" customFormat="1" ht="15">
      <c r="A85" s="53">
        <v>78</v>
      </c>
      <c r="B85" s="53" t="s">
        <v>1542</v>
      </c>
      <c r="C85" s="53" t="s">
        <v>1543</v>
      </c>
      <c r="D85" s="53" t="s">
        <v>1544</v>
      </c>
      <c r="E85" s="53">
        <v>2002</v>
      </c>
      <c r="F85" s="53">
        <v>11</v>
      </c>
      <c r="G85" s="53">
        <v>3</v>
      </c>
      <c r="H85" s="53">
        <v>205</v>
      </c>
      <c r="I85" s="53" t="s">
        <v>1545</v>
      </c>
      <c r="J85" s="543">
        <v>1</v>
      </c>
      <c r="K85" s="544"/>
      <c r="L85" s="544"/>
      <c r="M85" s="544"/>
      <c r="N85" s="10"/>
      <c r="O85" s="10"/>
      <c r="P85" s="10"/>
      <c r="Q85" s="10"/>
      <c r="R85" s="10"/>
      <c r="S85" s="10"/>
      <c r="T85" s="10"/>
      <c r="U85" s="74">
        <v>1</v>
      </c>
      <c r="V85" s="74"/>
      <c r="W85" s="74" t="s">
        <v>1546</v>
      </c>
      <c r="X85" s="74">
        <v>1</v>
      </c>
      <c r="Y85" s="74"/>
      <c r="Z85" s="74" t="s">
        <v>1549</v>
      </c>
      <c r="AA85" s="74">
        <v>1</v>
      </c>
      <c r="AB85" s="10"/>
      <c r="AC85" s="10"/>
      <c r="AD85" s="10"/>
      <c r="AE85" s="10"/>
      <c r="AF85" s="10"/>
      <c r="AG85" s="10"/>
    </row>
    <row r="86" spans="1:33" s="525" customFormat="1" ht="15">
      <c r="A86" s="53">
        <v>79</v>
      </c>
      <c r="B86" s="53" t="s">
        <v>1552</v>
      </c>
      <c r="C86" s="53" t="s">
        <v>1553</v>
      </c>
      <c r="D86" s="53" t="s">
        <v>1554</v>
      </c>
      <c r="E86" s="53">
        <v>2008</v>
      </c>
      <c r="F86" s="53">
        <v>25</v>
      </c>
      <c r="G86" s="53">
        <v>3</v>
      </c>
      <c r="H86" s="53">
        <v>154</v>
      </c>
      <c r="I86" s="53" t="s">
        <v>1559</v>
      </c>
      <c r="J86" s="526">
        <v>1</v>
      </c>
      <c r="K86" s="526"/>
      <c r="L86" s="526"/>
      <c r="M86" s="526"/>
      <c r="N86" s="10"/>
      <c r="O86" s="10"/>
      <c r="P86" s="10"/>
      <c r="Q86" s="10"/>
      <c r="R86" s="10"/>
      <c r="S86" s="10"/>
      <c r="T86" s="10"/>
      <c r="U86" s="74">
        <v>1</v>
      </c>
      <c r="V86" s="74"/>
      <c r="W86" s="77" t="s">
        <v>1546</v>
      </c>
      <c r="X86" s="74">
        <v>1</v>
      </c>
      <c r="Y86" s="74"/>
      <c r="Z86" s="74"/>
      <c r="AA86" s="74">
        <v>1</v>
      </c>
      <c r="AB86" s="10"/>
      <c r="AC86" s="10"/>
      <c r="AD86" s="10"/>
      <c r="AE86" s="10"/>
      <c r="AF86" s="10"/>
      <c r="AG86" s="10"/>
    </row>
    <row r="87" spans="1:33" s="525" customFormat="1" ht="15">
      <c r="A87" s="53">
        <v>80</v>
      </c>
      <c r="B87" s="53" t="s">
        <v>1564</v>
      </c>
      <c r="C87" s="53" t="s">
        <v>1565</v>
      </c>
      <c r="D87" s="53" t="s">
        <v>422</v>
      </c>
      <c r="E87" s="53">
        <v>2017</v>
      </c>
      <c r="F87" s="53">
        <v>17</v>
      </c>
      <c r="G87" s="53">
        <v>1</v>
      </c>
      <c r="H87" s="53">
        <v>192</v>
      </c>
      <c r="I87" s="53" t="s">
        <v>1569</v>
      </c>
      <c r="J87" s="526"/>
      <c r="K87" s="526">
        <v>1</v>
      </c>
      <c r="L87" s="526" t="s">
        <v>926</v>
      </c>
      <c r="M87" s="526"/>
      <c r="N87" s="10"/>
      <c r="O87" s="10"/>
      <c r="P87" s="10"/>
      <c r="Q87" s="10"/>
      <c r="R87" s="10"/>
      <c r="S87" s="10"/>
      <c r="T87" s="10"/>
      <c r="U87" s="74"/>
      <c r="V87" s="74">
        <v>1</v>
      </c>
      <c r="W87" s="74" t="s">
        <v>1571</v>
      </c>
      <c r="X87" s="74"/>
      <c r="Y87" s="74">
        <v>1</v>
      </c>
      <c r="Z87" s="74" t="s">
        <v>1574</v>
      </c>
      <c r="AA87" s="74"/>
      <c r="AB87" s="10"/>
      <c r="AC87" s="10"/>
      <c r="AD87" s="10"/>
      <c r="AE87" s="10"/>
      <c r="AF87" s="10"/>
      <c r="AG87" s="10"/>
    </row>
    <row r="88" spans="1:33" s="525" customFormat="1" ht="15">
      <c r="A88" s="53">
        <v>81</v>
      </c>
      <c r="B88" s="53" t="s">
        <v>1575</v>
      </c>
      <c r="C88" s="53" t="s">
        <v>1576</v>
      </c>
      <c r="D88" s="53" t="s">
        <v>1577</v>
      </c>
      <c r="E88" s="53">
        <v>2016</v>
      </c>
      <c r="F88" s="53">
        <v>22</v>
      </c>
      <c r="G88" s="53">
        <v>6</v>
      </c>
      <c r="H88" s="53">
        <v>610</v>
      </c>
      <c r="I88" s="53" t="s">
        <v>1579</v>
      </c>
      <c r="J88" s="526">
        <v>1</v>
      </c>
      <c r="K88" s="526"/>
      <c r="L88" s="526"/>
      <c r="M88" s="526"/>
      <c r="N88" s="10"/>
      <c r="O88" s="10"/>
      <c r="P88" s="10"/>
      <c r="Q88" s="10"/>
      <c r="R88" s="10"/>
      <c r="S88" s="10"/>
      <c r="T88" s="10"/>
      <c r="U88" s="74">
        <v>1</v>
      </c>
      <c r="V88" s="74"/>
      <c r="W88" s="74" t="s">
        <v>1546</v>
      </c>
      <c r="X88" s="74">
        <v>1</v>
      </c>
      <c r="Y88" s="74"/>
      <c r="Z88" s="74" t="s">
        <v>1580</v>
      </c>
      <c r="AA88" s="74">
        <v>1</v>
      </c>
      <c r="AB88" s="10"/>
      <c r="AC88" s="10"/>
      <c r="AD88" s="10"/>
      <c r="AE88" s="10"/>
      <c r="AF88" s="10"/>
      <c r="AG88" s="10"/>
    </row>
    <row r="89" spans="1:33" s="525" customFormat="1" ht="15">
      <c r="A89" s="53">
        <v>82</v>
      </c>
      <c r="B89" s="53" t="s">
        <v>1585</v>
      </c>
      <c r="C89" s="53" t="s">
        <v>1587</v>
      </c>
      <c r="D89" s="53" t="s">
        <v>1588</v>
      </c>
      <c r="E89" s="53">
        <v>2015</v>
      </c>
      <c r="F89" s="53">
        <v>14</v>
      </c>
      <c r="G89" s="53"/>
      <c r="H89" s="53">
        <v>78</v>
      </c>
      <c r="I89" s="53" t="s">
        <v>1592</v>
      </c>
      <c r="J89" s="526">
        <v>1</v>
      </c>
      <c r="K89" s="526"/>
      <c r="L89" s="526"/>
      <c r="M89" s="526"/>
      <c r="N89" s="10"/>
      <c r="O89" s="10"/>
      <c r="P89" s="10"/>
      <c r="Q89" s="10"/>
      <c r="R89" s="10"/>
      <c r="S89" s="10"/>
      <c r="T89" s="10"/>
      <c r="U89" s="74">
        <v>1</v>
      </c>
      <c r="V89" s="74"/>
      <c r="W89" s="77" t="s">
        <v>1595</v>
      </c>
      <c r="X89" s="74">
        <v>1</v>
      </c>
      <c r="Y89" s="74"/>
      <c r="Z89" s="74"/>
      <c r="AA89" s="74">
        <v>1</v>
      </c>
      <c r="AB89" s="10"/>
      <c r="AC89" s="10"/>
      <c r="AD89" s="10"/>
      <c r="AE89" s="10"/>
      <c r="AF89" s="10"/>
      <c r="AG89" s="10"/>
    </row>
    <row r="90" spans="1:33" s="525" customFormat="1" ht="15">
      <c r="A90" s="53">
        <v>83</v>
      </c>
      <c r="B90" s="53" t="s">
        <v>1601</v>
      </c>
      <c r="C90" s="53" t="s">
        <v>1602</v>
      </c>
      <c r="D90" s="53" t="s">
        <v>1418</v>
      </c>
      <c r="E90" s="53">
        <v>2016</v>
      </c>
      <c r="F90" s="53">
        <v>53</v>
      </c>
      <c r="G90" s="53"/>
      <c r="H90" s="53">
        <v>351</v>
      </c>
      <c r="I90" s="53" t="s">
        <v>1605</v>
      </c>
      <c r="J90" s="526">
        <v>1</v>
      </c>
      <c r="K90" s="526"/>
      <c r="L90" s="526" t="s">
        <v>8781</v>
      </c>
      <c r="M90" s="526"/>
      <c r="N90" s="10"/>
      <c r="O90" s="10"/>
      <c r="P90" s="10"/>
      <c r="Q90" s="10"/>
      <c r="R90" s="10"/>
      <c r="S90" s="10"/>
      <c r="T90" s="10"/>
      <c r="U90" s="74">
        <v>1</v>
      </c>
      <c r="V90" s="74"/>
      <c r="W90" s="74" t="s">
        <v>1606</v>
      </c>
      <c r="X90" s="74">
        <v>1</v>
      </c>
      <c r="Y90" s="74"/>
      <c r="Z90" s="74"/>
      <c r="AA90" s="74"/>
      <c r="AB90" s="10"/>
      <c r="AC90" s="10"/>
      <c r="AD90" s="10"/>
      <c r="AE90" s="10"/>
      <c r="AF90" s="10"/>
      <c r="AG90" s="10"/>
    </row>
    <row r="91" spans="1:33" s="525" customFormat="1" ht="15">
      <c r="A91" s="53">
        <v>84</v>
      </c>
      <c r="B91" s="53" t="s">
        <v>1609</v>
      </c>
      <c r="C91" s="53" t="s">
        <v>1610</v>
      </c>
      <c r="D91" s="53" t="s">
        <v>82</v>
      </c>
      <c r="E91" s="53">
        <v>2003</v>
      </c>
      <c r="F91" s="53">
        <v>6</v>
      </c>
      <c r="G91" s="53">
        <v>3</v>
      </c>
      <c r="H91" s="53">
        <v>189</v>
      </c>
      <c r="I91" s="53" t="s">
        <v>1613</v>
      </c>
      <c r="J91" s="526">
        <v>1</v>
      </c>
      <c r="K91" s="526"/>
      <c r="L91" s="526"/>
      <c r="M91" s="526"/>
      <c r="N91" s="10"/>
      <c r="O91" s="10"/>
      <c r="P91" s="10"/>
      <c r="Q91" s="10"/>
      <c r="R91" s="10"/>
      <c r="S91" s="10"/>
      <c r="T91" s="10"/>
      <c r="U91" s="74">
        <v>1</v>
      </c>
      <c r="V91" s="74"/>
      <c r="W91" s="77" t="s">
        <v>1546</v>
      </c>
      <c r="X91" s="74">
        <v>1</v>
      </c>
      <c r="Y91" s="74"/>
      <c r="Z91" s="74"/>
      <c r="AA91" s="74">
        <v>1</v>
      </c>
      <c r="AB91" s="10"/>
      <c r="AC91" s="10"/>
      <c r="AD91" s="10"/>
      <c r="AE91" s="10"/>
      <c r="AF91" s="10"/>
      <c r="AG91" s="10"/>
    </row>
    <row r="92" spans="1:33" s="525" customFormat="1" ht="15">
      <c r="A92" s="53">
        <v>85</v>
      </c>
      <c r="B92" s="53" t="s">
        <v>1616</v>
      </c>
      <c r="C92" s="53" t="s">
        <v>1617</v>
      </c>
      <c r="D92" s="53" t="s">
        <v>1388</v>
      </c>
      <c r="E92" s="53">
        <v>2011</v>
      </c>
      <c r="F92" s="53">
        <v>19</v>
      </c>
      <c r="G92" s="53">
        <v>3</v>
      </c>
      <c r="H92" s="53">
        <v>250</v>
      </c>
      <c r="I92" s="53" t="s">
        <v>1618</v>
      </c>
      <c r="J92" s="526">
        <v>1</v>
      </c>
      <c r="K92" s="526"/>
      <c r="L92" s="526"/>
      <c r="M92" s="526"/>
      <c r="N92" s="10"/>
      <c r="O92" s="10"/>
      <c r="P92" s="10"/>
      <c r="Q92" s="10"/>
      <c r="R92" s="10"/>
      <c r="S92" s="10"/>
      <c r="T92" s="10"/>
      <c r="U92" s="74">
        <v>1</v>
      </c>
      <c r="V92" s="74"/>
      <c r="W92" s="77" t="s">
        <v>1546</v>
      </c>
      <c r="X92" s="74">
        <v>1</v>
      </c>
      <c r="Y92" s="74"/>
      <c r="Z92" s="74"/>
      <c r="AA92" s="74">
        <v>1</v>
      </c>
      <c r="AB92" s="10"/>
      <c r="AC92" s="10"/>
      <c r="AD92" s="10"/>
      <c r="AE92" s="10"/>
      <c r="AF92" s="10"/>
      <c r="AG92" s="10"/>
    </row>
    <row r="93" spans="1:33" s="525" customFormat="1" ht="15">
      <c r="A93" s="60">
        <v>86</v>
      </c>
      <c r="B93" s="60" t="s">
        <v>368</v>
      </c>
      <c r="C93" s="60" t="s">
        <v>385</v>
      </c>
      <c r="D93" s="60" t="s">
        <v>117</v>
      </c>
      <c r="E93" s="60">
        <v>2011</v>
      </c>
      <c r="F93" s="60">
        <v>102</v>
      </c>
      <c r="G93" s="52"/>
      <c r="H93" s="60">
        <v>105</v>
      </c>
      <c r="I93" s="60" t="s">
        <v>411</v>
      </c>
      <c r="J93" s="526"/>
      <c r="K93" s="526"/>
      <c r="L93" s="526" t="s">
        <v>8811</v>
      </c>
      <c r="M93" s="526"/>
      <c r="N93" s="10"/>
      <c r="O93" s="10"/>
      <c r="P93" s="10"/>
      <c r="Q93" s="10"/>
      <c r="R93" s="10"/>
      <c r="S93" s="10"/>
      <c r="T93" s="10"/>
      <c r="U93" s="74">
        <v>1</v>
      </c>
      <c r="V93" s="74"/>
      <c r="W93" s="77" t="s">
        <v>1546</v>
      </c>
      <c r="X93" s="74"/>
      <c r="Y93" s="74"/>
      <c r="Z93" s="74"/>
      <c r="AA93" s="74">
        <v>1</v>
      </c>
      <c r="AB93" s="10"/>
      <c r="AC93" s="10"/>
      <c r="AD93" s="10"/>
      <c r="AE93" s="10"/>
      <c r="AF93" s="10"/>
      <c r="AG93" s="10"/>
    </row>
    <row r="94" spans="1:33" s="525" customFormat="1" ht="15">
      <c r="A94" s="60">
        <v>87</v>
      </c>
      <c r="B94" s="60" t="s">
        <v>1621</v>
      </c>
      <c r="C94" s="60" t="s">
        <v>1622</v>
      </c>
      <c r="D94" s="60" t="s">
        <v>117</v>
      </c>
      <c r="E94" s="60">
        <v>2002</v>
      </c>
      <c r="F94" s="60">
        <v>61</v>
      </c>
      <c r="G94" s="60">
        <v>2</v>
      </c>
      <c r="H94" s="60">
        <v>213</v>
      </c>
      <c r="I94" s="60" t="s">
        <v>1625</v>
      </c>
      <c r="J94" s="527"/>
      <c r="K94" s="527"/>
      <c r="L94" s="527" t="s">
        <v>8767</v>
      </c>
      <c r="M94" s="527"/>
      <c r="N94" s="10"/>
      <c r="O94" s="10"/>
      <c r="P94" s="10"/>
      <c r="Q94" s="10"/>
      <c r="R94" s="10"/>
      <c r="S94" s="10"/>
      <c r="T94" s="10"/>
      <c r="U94" s="74">
        <v>1</v>
      </c>
      <c r="V94" s="74"/>
      <c r="W94" s="77" t="s">
        <v>1546</v>
      </c>
      <c r="X94" s="74">
        <v>1</v>
      </c>
      <c r="Y94" s="74"/>
      <c r="Z94" s="74" t="s">
        <v>1627</v>
      </c>
      <c r="AA94" s="74">
        <v>1</v>
      </c>
      <c r="AB94" s="10"/>
      <c r="AC94" s="10"/>
      <c r="AD94" s="10"/>
      <c r="AE94" s="10"/>
      <c r="AF94" s="10"/>
      <c r="AG94" s="10"/>
    </row>
    <row r="95" spans="1:33" s="525" customFormat="1" ht="15">
      <c r="A95" s="53">
        <v>88</v>
      </c>
      <c r="B95" s="53" t="s">
        <v>1628</v>
      </c>
      <c r="C95" s="53" t="s">
        <v>1629</v>
      </c>
      <c r="D95" s="53"/>
      <c r="E95" s="53">
        <v>2010</v>
      </c>
      <c r="F95" s="53"/>
      <c r="G95" s="53"/>
      <c r="H95" s="53"/>
      <c r="I95" s="531" t="s">
        <v>1630</v>
      </c>
      <c r="J95" s="532">
        <v>1</v>
      </c>
      <c r="K95" s="532"/>
      <c r="L95" s="532"/>
      <c r="M95" s="532"/>
      <c r="N95" s="10"/>
      <c r="O95" s="10"/>
      <c r="P95" s="10"/>
      <c r="Q95" s="10"/>
      <c r="R95" s="10"/>
      <c r="S95" s="10"/>
      <c r="T95" s="10"/>
      <c r="U95" s="74">
        <v>1</v>
      </c>
      <c r="V95" s="74"/>
      <c r="W95" s="74" t="s">
        <v>1647</v>
      </c>
      <c r="X95" s="74">
        <v>1</v>
      </c>
      <c r="Y95" s="74"/>
      <c r="Z95" s="74"/>
      <c r="AA95" s="74">
        <v>1</v>
      </c>
      <c r="AB95" s="10"/>
      <c r="AC95" s="10"/>
      <c r="AD95" s="10"/>
      <c r="AE95" s="10"/>
      <c r="AF95" s="10"/>
      <c r="AG95" s="10"/>
    </row>
    <row r="96" spans="1:33" s="525" customFormat="1" ht="15">
      <c r="A96" s="53">
        <v>89</v>
      </c>
      <c r="B96" s="53" t="s">
        <v>1649</v>
      </c>
      <c r="C96" s="53" t="s">
        <v>1651</v>
      </c>
      <c r="D96" s="53"/>
      <c r="E96" s="53">
        <v>2011</v>
      </c>
      <c r="F96" s="53"/>
      <c r="G96" s="53"/>
      <c r="H96" s="53"/>
      <c r="I96" s="53" t="s">
        <v>1654</v>
      </c>
      <c r="J96" s="526">
        <v>1</v>
      </c>
      <c r="K96" s="526"/>
      <c r="L96" s="526"/>
      <c r="M96" s="526"/>
      <c r="N96" s="10"/>
      <c r="O96" s="10"/>
      <c r="P96" s="10"/>
      <c r="Q96" s="10"/>
      <c r="R96" s="10"/>
      <c r="S96" s="10"/>
      <c r="T96" s="10"/>
      <c r="U96" s="74">
        <v>1</v>
      </c>
      <c r="V96" s="74"/>
      <c r="W96" s="80" t="s">
        <v>1656</v>
      </c>
      <c r="X96" s="74">
        <v>1</v>
      </c>
      <c r="Y96" s="74"/>
      <c r="Z96" s="74" t="s">
        <v>1664</v>
      </c>
      <c r="AA96" s="74">
        <v>1</v>
      </c>
      <c r="AB96" s="10"/>
      <c r="AC96" s="10"/>
      <c r="AD96" s="10"/>
      <c r="AE96" s="10"/>
      <c r="AF96" s="10"/>
      <c r="AG96" s="10"/>
    </row>
    <row r="97" spans="1:33" s="525" customFormat="1" ht="15">
      <c r="A97" s="53">
        <v>90</v>
      </c>
      <c r="B97" s="53" t="s">
        <v>1668</v>
      </c>
      <c r="C97" s="53" t="s">
        <v>1669</v>
      </c>
      <c r="D97" s="53" t="s">
        <v>893</v>
      </c>
      <c r="E97" s="53">
        <v>2014</v>
      </c>
      <c r="F97" s="53">
        <v>29</v>
      </c>
      <c r="G97" s="53">
        <v>12</v>
      </c>
      <c r="H97" s="53">
        <v>1692</v>
      </c>
      <c r="I97" s="53" t="s">
        <v>1675</v>
      </c>
      <c r="J97" s="526">
        <v>1</v>
      </c>
      <c r="K97" s="526"/>
      <c r="L97" s="526"/>
      <c r="M97" s="526"/>
      <c r="N97" s="10"/>
      <c r="O97" s="10"/>
      <c r="P97" s="10"/>
      <c r="Q97" s="10"/>
      <c r="R97" s="10"/>
      <c r="S97" s="10"/>
      <c r="T97" s="10"/>
      <c r="U97" s="74">
        <v>1</v>
      </c>
      <c r="V97" s="74"/>
      <c r="W97" s="77" t="s">
        <v>1676</v>
      </c>
      <c r="X97" s="74">
        <v>1</v>
      </c>
      <c r="Y97" s="74"/>
      <c r="Z97" s="74" t="s">
        <v>1677</v>
      </c>
      <c r="AA97" s="74">
        <v>1</v>
      </c>
      <c r="AB97" s="10"/>
      <c r="AC97" s="10"/>
      <c r="AD97" s="10"/>
      <c r="AE97" s="10"/>
      <c r="AF97" s="10"/>
      <c r="AG97" s="10"/>
    </row>
    <row r="98" spans="1:33" s="525" customFormat="1" ht="15">
      <c r="A98" s="60">
        <v>91</v>
      </c>
      <c r="B98" s="60" t="s">
        <v>420</v>
      </c>
      <c r="C98" s="60" t="s">
        <v>421</v>
      </c>
      <c r="D98" s="60" t="s">
        <v>422</v>
      </c>
      <c r="E98" s="60">
        <v>2014</v>
      </c>
      <c r="F98" s="60">
        <v>14</v>
      </c>
      <c r="G98" s="60"/>
      <c r="H98" s="60">
        <v>89</v>
      </c>
      <c r="I98" s="60" t="s">
        <v>436</v>
      </c>
      <c r="J98" s="527"/>
      <c r="K98" s="527"/>
      <c r="L98" s="527" t="s">
        <v>8760</v>
      </c>
      <c r="M98" s="527"/>
      <c r="N98" s="10"/>
      <c r="O98" s="10"/>
      <c r="P98" s="10"/>
      <c r="Q98" s="10"/>
      <c r="R98" s="10"/>
      <c r="S98" s="10"/>
      <c r="T98" s="10"/>
      <c r="U98" s="74">
        <v>1</v>
      </c>
      <c r="V98" s="74"/>
      <c r="W98" s="74" t="s">
        <v>1682</v>
      </c>
      <c r="X98" s="74">
        <v>1</v>
      </c>
      <c r="Y98" s="74"/>
      <c r="Z98" s="74" t="s">
        <v>1683</v>
      </c>
      <c r="AA98" s="74">
        <v>1</v>
      </c>
      <c r="AB98" s="10"/>
      <c r="AC98" s="10"/>
      <c r="AD98" s="10"/>
      <c r="AE98" s="10"/>
      <c r="AF98" s="10"/>
      <c r="AG98" s="10"/>
    </row>
    <row r="99" spans="1:33" s="525" customFormat="1" ht="15">
      <c r="A99" s="53">
        <v>92</v>
      </c>
      <c r="B99" s="53" t="s">
        <v>1685</v>
      </c>
      <c r="C99" s="53" t="s">
        <v>1686</v>
      </c>
      <c r="D99" s="53" t="s">
        <v>1687</v>
      </c>
      <c r="E99" s="53">
        <v>2017</v>
      </c>
      <c r="F99" s="53">
        <v>150</v>
      </c>
      <c r="G99" s="53"/>
      <c r="H99" s="53">
        <v>113</v>
      </c>
      <c r="I99" s="53" t="s">
        <v>1691</v>
      </c>
      <c r="J99" s="526">
        <v>1</v>
      </c>
      <c r="K99" s="526"/>
      <c r="L99" s="526"/>
      <c r="M99" s="526"/>
      <c r="N99" s="10"/>
      <c r="O99" s="10"/>
      <c r="P99" s="10"/>
      <c r="Q99" s="10"/>
      <c r="R99" s="10"/>
      <c r="S99" s="10"/>
      <c r="T99" s="10"/>
      <c r="U99" s="74">
        <v>1</v>
      </c>
      <c r="V99" s="74"/>
      <c r="W99" s="77" t="s">
        <v>1546</v>
      </c>
      <c r="X99" s="74">
        <v>1</v>
      </c>
      <c r="Y99" s="74"/>
      <c r="Z99" s="74" t="s">
        <v>1693</v>
      </c>
      <c r="AA99" s="74">
        <v>1</v>
      </c>
      <c r="AB99" s="10"/>
      <c r="AC99" s="10"/>
      <c r="AD99" s="10"/>
      <c r="AE99" s="10"/>
      <c r="AF99" s="10"/>
      <c r="AG99" s="10"/>
    </row>
    <row r="100" spans="1:33" s="525" customFormat="1" ht="15">
      <c r="A100" s="53">
        <v>93</v>
      </c>
      <c r="B100" s="53" t="s">
        <v>1697</v>
      </c>
      <c r="C100" s="53" t="s">
        <v>1698</v>
      </c>
      <c r="D100" s="53"/>
      <c r="E100" s="53">
        <v>2012</v>
      </c>
      <c r="F100" s="53"/>
      <c r="G100" s="53"/>
      <c r="H100" s="53"/>
      <c r="I100" s="53" t="s">
        <v>8664</v>
      </c>
      <c r="J100" s="526"/>
      <c r="K100" s="526">
        <v>1</v>
      </c>
      <c r="L100" s="526" t="s">
        <v>926</v>
      </c>
      <c r="M100" s="526"/>
      <c r="N100" s="10"/>
      <c r="O100" s="10"/>
      <c r="P100" s="10"/>
      <c r="Q100" s="10"/>
      <c r="R100" s="10"/>
      <c r="S100" s="10"/>
      <c r="T100" s="10"/>
      <c r="U100" s="74"/>
      <c r="V100" s="74">
        <v>1</v>
      </c>
      <c r="W100" s="74" t="s">
        <v>1703</v>
      </c>
      <c r="X100" s="74"/>
      <c r="Y100" s="74">
        <v>1</v>
      </c>
      <c r="Z100" s="74"/>
      <c r="AA100" s="74"/>
      <c r="AB100" s="10"/>
      <c r="AC100" s="10"/>
      <c r="AD100" s="10"/>
      <c r="AE100" s="10"/>
      <c r="AF100" s="10"/>
      <c r="AG100" s="10"/>
    </row>
    <row r="101" spans="1:33" s="525" customFormat="1" ht="15">
      <c r="A101" s="53">
        <v>94</v>
      </c>
      <c r="B101" s="53" t="s">
        <v>1705</v>
      </c>
      <c r="C101" s="53" t="s">
        <v>1706</v>
      </c>
      <c r="D101" s="53" t="s">
        <v>483</v>
      </c>
      <c r="E101" s="53">
        <v>2017</v>
      </c>
      <c r="F101" s="53">
        <v>20</v>
      </c>
      <c r="G101" s="53">
        <v>3</v>
      </c>
      <c r="H101" s="53">
        <v>481</v>
      </c>
      <c r="I101" s="53" t="s">
        <v>1711</v>
      </c>
      <c r="J101" s="526">
        <v>1</v>
      </c>
      <c r="K101" s="526"/>
      <c r="L101" s="526"/>
      <c r="M101" s="526"/>
      <c r="N101" s="10"/>
      <c r="O101" s="10"/>
      <c r="P101" s="10"/>
      <c r="Q101" s="10"/>
      <c r="R101" s="10"/>
      <c r="S101" s="10"/>
      <c r="T101" s="10"/>
      <c r="U101" s="74">
        <v>1</v>
      </c>
      <c r="V101" s="74"/>
      <c r="W101" s="74"/>
      <c r="X101" s="74">
        <v>1</v>
      </c>
      <c r="Y101" s="74"/>
      <c r="Z101" s="74" t="s">
        <v>1715</v>
      </c>
      <c r="AA101" s="74">
        <v>1</v>
      </c>
      <c r="AB101" s="10"/>
      <c r="AC101" s="10"/>
      <c r="AD101" s="10"/>
      <c r="AE101" s="10"/>
      <c r="AF101" s="10"/>
      <c r="AG101" s="10"/>
    </row>
    <row r="102" spans="1:33" s="525" customFormat="1" ht="15">
      <c r="A102" s="53">
        <v>95</v>
      </c>
      <c r="B102" s="53" t="s">
        <v>1717</v>
      </c>
      <c r="C102" s="53" t="s">
        <v>1718</v>
      </c>
      <c r="D102" s="53" t="s">
        <v>1719</v>
      </c>
      <c r="E102" s="53">
        <v>2015</v>
      </c>
      <c r="F102" s="53">
        <v>16</v>
      </c>
      <c r="G102" s="53"/>
      <c r="H102" s="53">
        <v>44</v>
      </c>
      <c r="I102" s="53" t="s">
        <v>556</v>
      </c>
      <c r="J102" s="526"/>
      <c r="K102" s="526"/>
      <c r="L102" s="526" t="s">
        <v>8769</v>
      </c>
      <c r="M102" s="526"/>
      <c r="N102" s="10"/>
      <c r="O102" s="10"/>
      <c r="P102" s="10"/>
      <c r="Q102" s="10"/>
      <c r="R102" s="10"/>
      <c r="S102" s="10"/>
      <c r="T102" s="10"/>
      <c r="U102" s="74">
        <v>1</v>
      </c>
      <c r="V102" s="74"/>
      <c r="W102" s="77" t="s">
        <v>1725</v>
      </c>
      <c r="X102" s="74">
        <v>1</v>
      </c>
      <c r="Y102" s="74"/>
      <c r="Z102" s="74" t="s">
        <v>1574</v>
      </c>
      <c r="AA102" s="74">
        <v>1</v>
      </c>
      <c r="AB102" s="10"/>
      <c r="AC102" s="10"/>
      <c r="AD102" s="10"/>
      <c r="AE102" s="10"/>
      <c r="AF102" s="10"/>
      <c r="AG102" s="10"/>
    </row>
    <row r="103" spans="1:33" s="525" customFormat="1" ht="15">
      <c r="A103" s="60">
        <v>96</v>
      </c>
      <c r="B103" s="60" t="s">
        <v>581</v>
      </c>
      <c r="C103" s="60" t="s">
        <v>583</v>
      </c>
      <c r="D103" s="60" t="s">
        <v>584</v>
      </c>
      <c r="E103" s="60">
        <v>2017</v>
      </c>
      <c r="F103" s="60">
        <v>15</v>
      </c>
      <c r="G103" s="60">
        <v>1</v>
      </c>
      <c r="H103" s="60">
        <v>9</v>
      </c>
      <c r="I103" s="60"/>
      <c r="J103" s="527"/>
      <c r="K103" s="527"/>
      <c r="L103" s="527" t="s">
        <v>8809</v>
      </c>
      <c r="M103" s="527"/>
      <c r="N103" s="10"/>
      <c r="O103" s="10"/>
      <c r="P103" s="10"/>
      <c r="Q103" s="10"/>
      <c r="R103" s="10"/>
      <c r="S103" s="10"/>
      <c r="T103" s="10"/>
      <c r="U103" s="74">
        <v>1</v>
      </c>
      <c r="V103" s="74"/>
      <c r="W103" s="77" t="s">
        <v>1735</v>
      </c>
      <c r="X103" s="74">
        <v>1</v>
      </c>
      <c r="Y103" s="74"/>
      <c r="Z103" s="74" t="s">
        <v>1574</v>
      </c>
      <c r="AA103" s="74">
        <v>1</v>
      </c>
      <c r="AB103" s="10"/>
      <c r="AC103" s="10"/>
      <c r="AD103" s="10"/>
      <c r="AE103" s="10"/>
      <c r="AF103" s="10"/>
      <c r="AG103" s="10"/>
    </row>
    <row r="104" spans="1:33" s="525" customFormat="1" ht="15">
      <c r="A104" s="53">
        <v>97</v>
      </c>
      <c r="B104" s="53" t="s">
        <v>1740</v>
      </c>
      <c r="C104" s="53" t="s">
        <v>1741</v>
      </c>
      <c r="D104" s="53" t="s">
        <v>662</v>
      </c>
      <c r="E104" s="53">
        <v>2006</v>
      </c>
      <c r="F104" s="53"/>
      <c r="G104" s="53"/>
      <c r="H104" s="53">
        <v>-3</v>
      </c>
      <c r="I104" s="53" t="s">
        <v>1747</v>
      </c>
      <c r="J104" s="526"/>
      <c r="K104" s="526">
        <v>1</v>
      </c>
      <c r="L104" s="526" t="s">
        <v>926</v>
      </c>
      <c r="M104" s="526"/>
      <c r="N104" s="10"/>
      <c r="O104" s="10"/>
      <c r="P104" s="10"/>
      <c r="Q104" s="10"/>
      <c r="R104" s="10"/>
      <c r="S104" s="10"/>
      <c r="T104" s="10"/>
      <c r="U104" s="74"/>
      <c r="V104" s="74">
        <v>1</v>
      </c>
      <c r="W104" s="74" t="s">
        <v>1749</v>
      </c>
      <c r="X104" s="74"/>
      <c r="Y104" s="74">
        <v>1</v>
      </c>
      <c r="Z104" s="74" t="s">
        <v>1574</v>
      </c>
      <c r="AA104" s="74"/>
      <c r="AB104" s="10"/>
      <c r="AC104" s="10"/>
      <c r="AD104" s="10"/>
      <c r="AE104" s="10"/>
      <c r="AF104" s="10"/>
      <c r="AG104" s="10"/>
    </row>
    <row r="105" spans="1:33" s="525" customFormat="1" ht="15">
      <c r="A105" s="53">
        <v>98</v>
      </c>
      <c r="B105" s="53" t="s">
        <v>1751</v>
      </c>
      <c r="C105" s="53" t="s">
        <v>1754</v>
      </c>
      <c r="D105" s="53" t="s">
        <v>1432</v>
      </c>
      <c r="E105" s="53">
        <v>2004</v>
      </c>
      <c r="F105" s="53">
        <v>8</v>
      </c>
      <c r="G105" s="53">
        <v>15</v>
      </c>
      <c r="H105" s="53">
        <v>1</v>
      </c>
      <c r="I105" s="53" t="s">
        <v>1759</v>
      </c>
      <c r="J105" s="526">
        <v>1</v>
      </c>
      <c r="K105" s="526"/>
      <c r="L105" s="526"/>
      <c r="M105" s="526"/>
      <c r="N105" s="10"/>
      <c r="O105" s="10"/>
      <c r="P105" s="10"/>
      <c r="Q105" s="10"/>
      <c r="R105" s="10"/>
      <c r="S105" s="10"/>
      <c r="T105" s="10"/>
      <c r="U105" s="74">
        <v>1</v>
      </c>
      <c r="V105" s="74"/>
      <c r="W105" s="74"/>
      <c r="X105" s="74">
        <v>1</v>
      </c>
      <c r="Y105" s="74"/>
      <c r="Z105" s="74" t="s">
        <v>1760</v>
      </c>
      <c r="AA105" s="74"/>
      <c r="AB105" s="10"/>
      <c r="AC105" s="10"/>
      <c r="AD105" s="10"/>
      <c r="AE105" s="10"/>
      <c r="AF105" s="10"/>
      <c r="AG105" s="10"/>
    </row>
    <row r="106" spans="1:33" s="525" customFormat="1" ht="15">
      <c r="A106" s="60">
        <v>99</v>
      </c>
      <c r="B106" s="60" t="s">
        <v>641</v>
      </c>
      <c r="C106" s="60" t="s">
        <v>643</v>
      </c>
      <c r="D106" s="60" t="s">
        <v>422</v>
      </c>
      <c r="E106" s="60">
        <v>2014</v>
      </c>
      <c r="F106" s="60">
        <v>14</v>
      </c>
      <c r="G106" s="60"/>
      <c r="H106" s="60">
        <v>402</v>
      </c>
      <c r="I106" s="60" t="s">
        <v>652</v>
      </c>
      <c r="J106" s="527"/>
      <c r="K106" s="527"/>
      <c r="L106" s="527" t="s">
        <v>8798</v>
      </c>
      <c r="M106" s="527"/>
      <c r="N106" s="10"/>
      <c r="O106" s="10"/>
      <c r="P106" s="10"/>
      <c r="Q106" s="10"/>
      <c r="R106" s="10"/>
      <c r="S106" s="10"/>
      <c r="T106" s="10"/>
      <c r="U106" s="74">
        <v>1</v>
      </c>
      <c r="V106" s="74"/>
      <c r="W106" s="74" t="s">
        <v>1769</v>
      </c>
      <c r="X106" s="74">
        <v>1</v>
      </c>
      <c r="Y106" s="74"/>
      <c r="Z106" s="74" t="s">
        <v>1771</v>
      </c>
      <c r="AA106" s="74"/>
      <c r="AB106" s="10"/>
      <c r="AC106" s="10"/>
      <c r="AD106" s="10"/>
      <c r="AE106" s="10"/>
      <c r="AF106" s="10"/>
      <c r="AG106" s="10"/>
    </row>
    <row r="107" spans="1:33" s="525" customFormat="1" ht="15">
      <c r="A107" s="60">
        <v>100</v>
      </c>
      <c r="B107" s="60" t="s">
        <v>641</v>
      </c>
      <c r="C107" s="60" t="s">
        <v>660</v>
      </c>
      <c r="D107" s="60" t="s">
        <v>422</v>
      </c>
      <c r="E107" s="60">
        <v>2014</v>
      </c>
      <c r="F107" s="60">
        <v>14</v>
      </c>
      <c r="G107" s="60"/>
      <c r="H107" s="60">
        <v>250</v>
      </c>
      <c r="I107" s="60" t="s">
        <v>664</v>
      </c>
      <c r="J107" s="527"/>
      <c r="K107" s="527"/>
      <c r="L107" s="527" t="s">
        <v>8799</v>
      </c>
      <c r="M107" s="527"/>
      <c r="N107" s="10"/>
      <c r="O107" s="10"/>
      <c r="P107" s="10"/>
      <c r="Q107" s="10"/>
      <c r="R107" s="10"/>
      <c r="S107" s="10"/>
      <c r="T107" s="10"/>
      <c r="U107" s="74"/>
      <c r="V107" s="74">
        <v>1</v>
      </c>
      <c r="W107" s="74" t="s">
        <v>1777</v>
      </c>
      <c r="X107" s="74"/>
      <c r="Y107" s="74">
        <v>1</v>
      </c>
      <c r="Z107" s="74" t="s">
        <v>1574</v>
      </c>
      <c r="AA107" s="74"/>
      <c r="AB107" s="10"/>
      <c r="AC107" s="10"/>
      <c r="AD107" s="10"/>
      <c r="AE107" s="10"/>
      <c r="AF107" s="10"/>
      <c r="AG107" s="10"/>
    </row>
    <row r="108" spans="1:33" s="525" customFormat="1" ht="15">
      <c r="A108" s="53">
        <v>101</v>
      </c>
      <c r="B108" s="53" t="s">
        <v>1780</v>
      </c>
      <c r="C108" s="53" t="s">
        <v>1781</v>
      </c>
      <c r="D108" s="53" t="s">
        <v>319</v>
      </c>
      <c r="E108" s="53">
        <v>2016</v>
      </c>
      <c r="F108" s="53"/>
      <c r="G108" s="53"/>
      <c r="H108" s="53"/>
      <c r="I108" s="53" t="s">
        <v>1782</v>
      </c>
      <c r="J108" s="526">
        <v>1</v>
      </c>
      <c r="K108" s="526"/>
      <c r="L108" s="526"/>
      <c r="M108" s="526"/>
      <c r="N108" s="10"/>
      <c r="O108" s="10"/>
      <c r="P108" s="10"/>
      <c r="Q108" s="10"/>
      <c r="R108" s="10"/>
      <c r="S108" s="10"/>
      <c r="T108" s="10"/>
      <c r="U108" s="74">
        <v>1</v>
      </c>
      <c r="V108" s="74"/>
      <c r="W108" s="77" t="s">
        <v>1783</v>
      </c>
      <c r="X108" s="74">
        <v>1</v>
      </c>
      <c r="Y108" s="74"/>
      <c r="Z108" s="74" t="s">
        <v>1784</v>
      </c>
      <c r="AA108" s="74">
        <v>1</v>
      </c>
      <c r="AB108" s="10"/>
      <c r="AC108" s="10"/>
      <c r="AD108" s="10"/>
      <c r="AE108" s="10"/>
      <c r="AF108" s="10"/>
      <c r="AG108" s="10"/>
    </row>
    <row r="109" spans="1:33" s="525" customFormat="1" ht="15">
      <c r="A109" s="60">
        <v>102</v>
      </c>
      <c r="B109" s="60" t="s">
        <v>682</v>
      </c>
      <c r="C109" s="60" t="s">
        <v>684</v>
      </c>
      <c r="D109" s="60" t="s">
        <v>82</v>
      </c>
      <c r="E109" s="60">
        <v>2015</v>
      </c>
      <c r="F109" s="60">
        <v>18</v>
      </c>
      <c r="G109" s="60">
        <v>5</v>
      </c>
      <c r="H109" s="60">
        <v>1151</v>
      </c>
      <c r="I109" s="60" t="s">
        <v>687</v>
      </c>
      <c r="J109" s="527"/>
      <c r="K109" s="527"/>
      <c r="L109" s="527" t="s">
        <v>8780</v>
      </c>
      <c r="M109" s="527"/>
      <c r="N109" s="10"/>
      <c r="O109" s="10"/>
      <c r="P109" s="10"/>
      <c r="Q109" s="10"/>
      <c r="R109" s="10"/>
      <c r="S109" s="10"/>
      <c r="T109" s="10"/>
      <c r="U109" s="74">
        <v>1</v>
      </c>
      <c r="V109" s="74"/>
      <c r="W109" s="74" t="s">
        <v>1789</v>
      </c>
      <c r="X109" s="74">
        <v>1</v>
      </c>
      <c r="Y109" s="74"/>
      <c r="Z109" s="74"/>
      <c r="AA109" s="74">
        <v>1</v>
      </c>
      <c r="AB109" s="10"/>
      <c r="AC109" s="10"/>
      <c r="AD109" s="10"/>
      <c r="AE109" s="10"/>
      <c r="AF109" s="10"/>
      <c r="AG109" s="10"/>
    </row>
    <row r="110" spans="1:33" s="525" customFormat="1" ht="15">
      <c r="A110" s="60">
        <v>103</v>
      </c>
      <c r="B110" s="60" t="s">
        <v>1601</v>
      </c>
      <c r="C110" s="60" t="s">
        <v>1602</v>
      </c>
      <c r="D110" s="60" t="s">
        <v>1418</v>
      </c>
      <c r="E110" s="60">
        <v>2016</v>
      </c>
      <c r="F110" s="60">
        <v>53</v>
      </c>
      <c r="G110" s="60"/>
      <c r="H110" s="60">
        <v>351</v>
      </c>
      <c r="I110" s="60" t="s">
        <v>1605</v>
      </c>
      <c r="J110" s="527"/>
      <c r="K110" s="527"/>
      <c r="L110" s="527" t="s">
        <v>8782</v>
      </c>
      <c r="M110" s="527"/>
      <c r="N110" s="10"/>
      <c r="O110" s="10"/>
      <c r="P110" s="10"/>
      <c r="Q110" s="10"/>
      <c r="R110" s="10"/>
      <c r="S110" s="10"/>
      <c r="T110" s="10"/>
      <c r="U110" s="74">
        <v>1</v>
      </c>
      <c r="V110" s="74"/>
      <c r="W110" s="74"/>
      <c r="X110" s="74">
        <v>1</v>
      </c>
      <c r="Y110" s="74"/>
      <c r="Z110" s="74" t="s">
        <v>1802</v>
      </c>
      <c r="AA110" s="74">
        <v>1</v>
      </c>
      <c r="AB110" s="10"/>
      <c r="AC110" s="10"/>
      <c r="AD110" s="10"/>
      <c r="AE110" s="10"/>
      <c r="AF110" s="10"/>
      <c r="AG110" s="10"/>
    </row>
    <row r="111" spans="1:33" s="562" customFormat="1" ht="15">
      <c r="A111" s="557">
        <v>104</v>
      </c>
      <c r="B111" s="557" t="s">
        <v>951</v>
      </c>
      <c r="C111" s="557" t="s">
        <v>1804</v>
      </c>
      <c r="D111" s="557"/>
      <c r="E111" s="557">
        <v>2009</v>
      </c>
      <c r="F111" s="557"/>
      <c r="G111" s="558"/>
      <c r="H111" s="558"/>
      <c r="I111" s="558" t="s">
        <v>1805</v>
      </c>
      <c r="J111" s="559"/>
      <c r="K111" s="559"/>
      <c r="L111" s="559" t="s">
        <v>8682</v>
      </c>
      <c r="M111" s="559"/>
      <c r="N111" s="560"/>
      <c r="O111" s="560"/>
      <c r="P111" s="560"/>
      <c r="Q111" s="560"/>
      <c r="R111" s="560"/>
      <c r="S111" s="560"/>
      <c r="T111" s="560"/>
      <c r="U111" s="560"/>
      <c r="V111" s="560"/>
      <c r="W111" s="560"/>
      <c r="X111" s="560"/>
      <c r="Y111" s="560"/>
      <c r="Z111" s="560"/>
      <c r="AA111" s="560"/>
      <c r="AB111" s="561">
        <v>0</v>
      </c>
      <c r="AC111" s="561">
        <v>1</v>
      </c>
      <c r="AD111" s="561" t="s">
        <v>1814</v>
      </c>
      <c r="AE111" s="561"/>
      <c r="AF111" s="561">
        <v>1</v>
      </c>
      <c r="AG111" s="561" t="s">
        <v>1459</v>
      </c>
    </row>
    <row r="112" spans="1:33" s="525" customFormat="1" ht="15">
      <c r="A112" s="53">
        <v>105</v>
      </c>
      <c r="B112" s="53" t="s">
        <v>1771</v>
      </c>
      <c r="C112" s="53" t="s">
        <v>1819</v>
      </c>
      <c r="D112" s="53" t="s">
        <v>82</v>
      </c>
      <c r="E112" s="53">
        <v>2017</v>
      </c>
      <c r="F112" s="53">
        <v>20</v>
      </c>
      <c r="G112" s="53">
        <v>1</v>
      </c>
      <c r="H112" s="53">
        <v>11</v>
      </c>
      <c r="I112" s="53" t="s">
        <v>1824</v>
      </c>
      <c r="J112" s="526"/>
      <c r="K112" s="526">
        <v>1</v>
      </c>
      <c r="L112" s="526" t="s">
        <v>926</v>
      </c>
      <c r="M112" s="526"/>
      <c r="N112" s="10"/>
      <c r="O112" s="10"/>
      <c r="P112" s="10"/>
      <c r="Q112" s="10"/>
      <c r="R112" s="10"/>
      <c r="S112" s="10"/>
      <c r="T112" s="10"/>
      <c r="U112" s="10"/>
      <c r="V112" s="10"/>
      <c r="W112" s="10"/>
      <c r="X112" s="10"/>
      <c r="Y112" s="10"/>
      <c r="Z112" s="10"/>
      <c r="AA112" s="10"/>
      <c r="AB112" s="83">
        <v>0</v>
      </c>
      <c r="AC112" s="83">
        <v>1</v>
      </c>
      <c r="AD112" s="83" t="s">
        <v>1828</v>
      </c>
      <c r="AE112" s="83"/>
      <c r="AF112" s="83">
        <v>1</v>
      </c>
      <c r="AG112" s="83" t="s">
        <v>1459</v>
      </c>
    </row>
    <row r="113" spans="1:33" s="525" customFormat="1" ht="15">
      <c r="A113" s="53">
        <v>106</v>
      </c>
      <c r="B113" s="53" t="s">
        <v>1830</v>
      </c>
      <c r="C113" s="53" t="s">
        <v>1831</v>
      </c>
      <c r="D113" s="53" t="s">
        <v>1832</v>
      </c>
      <c r="E113" s="53">
        <v>2014</v>
      </c>
      <c r="F113" s="53">
        <v>7</v>
      </c>
      <c r="G113" s="53">
        <v>3</v>
      </c>
      <c r="H113" s="53">
        <v>261</v>
      </c>
      <c r="I113" s="53" t="s">
        <v>1837</v>
      </c>
      <c r="J113" s="526"/>
      <c r="K113" s="526">
        <v>1</v>
      </c>
      <c r="L113" s="526" t="s">
        <v>926</v>
      </c>
      <c r="M113" s="526"/>
      <c r="N113" s="10"/>
      <c r="O113" s="10"/>
      <c r="P113" s="10"/>
      <c r="Q113" s="10"/>
      <c r="R113" s="10"/>
      <c r="S113" s="10"/>
      <c r="T113" s="10"/>
      <c r="U113" s="10"/>
      <c r="V113" s="10"/>
      <c r="W113" s="10"/>
      <c r="X113" s="10"/>
      <c r="Y113" s="10"/>
      <c r="Z113" s="10"/>
      <c r="AA113" s="10"/>
      <c r="AB113" s="83">
        <v>0</v>
      </c>
      <c r="AC113" s="83">
        <v>1</v>
      </c>
      <c r="AD113" s="83" t="s">
        <v>1841</v>
      </c>
      <c r="AE113" s="83"/>
      <c r="AF113" s="83">
        <v>1</v>
      </c>
      <c r="AG113" s="83" t="s">
        <v>1459</v>
      </c>
    </row>
    <row r="114" spans="1:33" s="525" customFormat="1" ht="15">
      <c r="A114" s="53">
        <v>107</v>
      </c>
      <c r="B114" s="53" t="s">
        <v>1845</v>
      </c>
      <c r="C114" s="53" t="s">
        <v>1846</v>
      </c>
      <c r="D114" s="53" t="s">
        <v>587</v>
      </c>
      <c r="E114" s="53">
        <v>2014</v>
      </c>
      <c r="F114" s="53">
        <v>41</v>
      </c>
      <c r="G114" s="53">
        <v>6</v>
      </c>
      <c r="H114" s="53">
        <v>1206</v>
      </c>
      <c r="I114" s="53" t="s">
        <v>1848</v>
      </c>
      <c r="J114" s="526"/>
      <c r="K114" s="526">
        <v>1</v>
      </c>
      <c r="L114" s="526" t="s">
        <v>926</v>
      </c>
      <c r="M114" s="526"/>
      <c r="N114" s="10"/>
      <c r="O114" s="10"/>
      <c r="P114" s="10"/>
      <c r="Q114" s="10"/>
      <c r="R114" s="10"/>
      <c r="S114" s="10"/>
      <c r="T114" s="10"/>
      <c r="U114" s="10"/>
      <c r="V114" s="10"/>
      <c r="W114" s="10"/>
      <c r="X114" s="10"/>
      <c r="Y114" s="10"/>
      <c r="Z114" s="10"/>
      <c r="AA114" s="10"/>
      <c r="AB114" s="83">
        <v>0</v>
      </c>
      <c r="AC114" s="83">
        <v>1</v>
      </c>
      <c r="AD114" s="83" t="s">
        <v>1851</v>
      </c>
      <c r="AE114" s="83"/>
      <c r="AF114" s="83"/>
      <c r="AG114" s="83"/>
    </row>
    <row r="115" spans="1:33" s="525" customFormat="1" ht="15">
      <c r="A115" s="53">
        <v>108</v>
      </c>
      <c r="B115" s="53" t="s">
        <v>1854</v>
      </c>
      <c r="C115" s="53" t="s">
        <v>1855</v>
      </c>
      <c r="D115" s="53" t="s">
        <v>120</v>
      </c>
      <c r="E115" s="53">
        <v>2011</v>
      </c>
      <c r="F115" s="53">
        <v>70</v>
      </c>
      <c r="G115" s="53">
        <v>5</v>
      </c>
      <c r="H115" s="53">
        <v>722</v>
      </c>
      <c r="I115" s="53" t="s">
        <v>1859</v>
      </c>
      <c r="J115" s="526">
        <v>1</v>
      </c>
      <c r="K115" s="526"/>
      <c r="L115" s="526"/>
      <c r="M115" s="526"/>
      <c r="N115" s="10"/>
      <c r="O115" s="10"/>
      <c r="P115" s="10"/>
      <c r="Q115" s="10"/>
      <c r="R115" s="10"/>
      <c r="S115" s="10"/>
      <c r="T115" s="10"/>
      <c r="U115" s="10"/>
      <c r="V115" s="10"/>
      <c r="W115" s="10"/>
      <c r="X115" s="10"/>
      <c r="Y115" s="10"/>
      <c r="Z115" s="10"/>
      <c r="AA115" s="10"/>
      <c r="AB115" s="83">
        <v>1</v>
      </c>
      <c r="AC115" s="83">
        <v>0</v>
      </c>
      <c r="AD115" s="83"/>
      <c r="AE115" s="83">
        <v>1</v>
      </c>
      <c r="AF115" s="83"/>
      <c r="AG115" s="83"/>
    </row>
    <row r="116" spans="1:33" s="525" customFormat="1" ht="15">
      <c r="A116" s="53">
        <v>109</v>
      </c>
      <c r="B116" s="53" t="s">
        <v>1862</v>
      </c>
      <c r="C116" s="53" t="s">
        <v>1863</v>
      </c>
      <c r="D116" s="53" t="s">
        <v>1864</v>
      </c>
      <c r="E116" s="53">
        <v>2013</v>
      </c>
      <c r="F116" s="53">
        <v>14</v>
      </c>
      <c r="G116" s="53"/>
      <c r="H116" s="53" t="s">
        <v>1865</v>
      </c>
      <c r="I116" s="53" t="s">
        <v>1867</v>
      </c>
      <c r="J116" s="526"/>
      <c r="K116" s="526">
        <v>1</v>
      </c>
      <c r="L116" s="526" t="s">
        <v>926</v>
      </c>
      <c r="M116" s="526"/>
      <c r="N116" s="10"/>
      <c r="O116" s="10"/>
      <c r="P116" s="10"/>
      <c r="Q116" s="10"/>
      <c r="R116" s="10"/>
      <c r="S116" s="10"/>
      <c r="T116" s="10"/>
      <c r="U116" s="10"/>
      <c r="V116" s="10"/>
      <c r="W116" s="10"/>
      <c r="X116" s="10"/>
      <c r="Y116" s="10"/>
      <c r="Z116" s="10"/>
      <c r="AA116" s="10"/>
      <c r="AB116" s="83">
        <v>0</v>
      </c>
      <c r="AC116" s="83">
        <v>1</v>
      </c>
      <c r="AD116" s="83" t="s">
        <v>1868</v>
      </c>
      <c r="AE116" s="83"/>
      <c r="AF116" s="83">
        <v>1</v>
      </c>
      <c r="AG116" s="83" t="s">
        <v>1870</v>
      </c>
    </row>
    <row r="117" spans="1:33" s="525" customFormat="1" ht="15">
      <c r="A117" s="53">
        <v>110</v>
      </c>
      <c r="B117" s="53" t="s">
        <v>1872</v>
      </c>
      <c r="C117" s="53" t="s">
        <v>1873</v>
      </c>
      <c r="D117" s="53" t="s">
        <v>1874</v>
      </c>
      <c r="E117" s="53">
        <v>2011</v>
      </c>
      <c r="F117" s="53">
        <v>50</v>
      </c>
      <c r="G117" s="53"/>
      <c r="H117" s="53">
        <v>27</v>
      </c>
      <c r="I117" s="53" t="s">
        <v>1878</v>
      </c>
      <c r="J117" s="526"/>
      <c r="K117" s="526">
        <v>1</v>
      </c>
      <c r="L117" s="526" t="s">
        <v>926</v>
      </c>
      <c r="M117" s="526"/>
      <c r="N117" s="10"/>
      <c r="O117" s="10"/>
      <c r="P117" s="10"/>
      <c r="Q117" s="10"/>
      <c r="R117" s="10"/>
      <c r="S117" s="10"/>
      <c r="T117" s="10"/>
      <c r="U117" s="10"/>
      <c r="V117" s="10"/>
      <c r="W117" s="10"/>
      <c r="X117" s="10"/>
      <c r="Y117" s="10"/>
      <c r="Z117" s="10"/>
      <c r="AA117" s="10"/>
      <c r="AB117" s="83">
        <v>0</v>
      </c>
      <c r="AC117" s="83">
        <v>1</v>
      </c>
      <c r="AD117" s="83" t="s">
        <v>1882</v>
      </c>
      <c r="AE117" s="83"/>
      <c r="AF117" s="83">
        <v>1</v>
      </c>
      <c r="AG117" s="83" t="s">
        <v>1459</v>
      </c>
    </row>
    <row r="118" spans="1:33" s="525" customFormat="1" ht="15">
      <c r="A118" s="60">
        <v>111</v>
      </c>
      <c r="B118" s="60" t="s">
        <v>1884</v>
      </c>
      <c r="C118" s="60" t="s">
        <v>1885</v>
      </c>
      <c r="D118" s="60" t="s">
        <v>1887</v>
      </c>
      <c r="E118" s="60">
        <v>2015</v>
      </c>
      <c r="F118" s="60">
        <v>98</v>
      </c>
      <c r="G118" s="60">
        <v>9</v>
      </c>
      <c r="H118" s="60">
        <v>1156</v>
      </c>
      <c r="I118" s="60" t="s">
        <v>1896</v>
      </c>
      <c r="J118" s="527"/>
      <c r="K118" s="527"/>
      <c r="L118" s="527" t="s">
        <v>8761</v>
      </c>
      <c r="M118" s="527"/>
      <c r="N118" s="10"/>
      <c r="O118" s="10"/>
      <c r="P118" s="10"/>
      <c r="Q118" s="10"/>
      <c r="R118" s="10"/>
      <c r="S118" s="10"/>
      <c r="T118" s="10"/>
      <c r="U118" s="10"/>
      <c r="V118" s="10"/>
      <c r="W118" s="10"/>
      <c r="X118" s="10"/>
      <c r="Y118" s="10"/>
      <c r="Z118" s="10"/>
      <c r="AA118" s="10"/>
      <c r="AB118" s="83">
        <v>0</v>
      </c>
      <c r="AC118" s="83">
        <v>1</v>
      </c>
      <c r="AD118" s="83" t="s">
        <v>1898</v>
      </c>
      <c r="AE118" s="83"/>
      <c r="AF118" s="83">
        <v>1</v>
      </c>
      <c r="AG118" s="83" t="s">
        <v>1899</v>
      </c>
    </row>
    <row r="119" spans="1:33" s="525" customFormat="1" ht="15">
      <c r="A119" s="53">
        <v>112</v>
      </c>
      <c r="B119" s="53" t="s">
        <v>1903</v>
      </c>
      <c r="C119" s="53" t="s">
        <v>1904</v>
      </c>
      <c r="D119" s="53" t="s">
        <v>1905</v>
      </c>
      <c r="E119" s="53">
        <v>1997</v>
      </c>
      <c r="F119" s="53">
        <v>127</v>
      </c>
      <c r="G119" s="53">
        <v>1</v>
      </c>
      <c r="H119" s="53">
        <v>37</v>
      </c>
      <c r="I119" s="53" t="s">
        <v>1907</v>
      </c>
      <c r="J119" s="526"/>
      <c r="K119" s="526">
        <v>1</v>
      </c>
      <c r="L119" s="526" t="s">
        <v>926</v>
      </c>
      <c r="M119" s="526"/>
      <c r="N119" s="10"/>
      <c r="O119" s="10"/>
      <c r="P119" s="10"/>
      <c r="Q119" s="10"/>
      <c r="R119" s="10"/>
      <c r="S119" s="10"/>
      <c r="T119" s="10"/>
      <c r="U119" s="10"/>
      <c r="V119" s="10"/>
      <c r="W119" s="10"/>
      <c r="X119" s="10"/>
      <c r="Y119" s="10"/>
      <c r="Z119" s="10"/>
      <c r="AA119" s="10"/>
      <c r="AB119" s="83">
        <v>0</v>
      </c>
      <c r="AC119" s="83">
        <v>1</v>
      </c>
      <c r="AD119" s="83" t="s">
        <v>1911</v>
      </c>
      <c r="AE119" s="83"/>
      <c r="AF119" s="83">
        <v>1</v>
      </c>
      <c r="AG119" s="83" t="s">
        <v>1459</v>
      </c>
    </row>
    <row r="120" spans="1:33" s="525" customFormat="1" ht="15">
      <c r="A120" s="60">
        <v>113</v>
      </c>
      <c r="B120" s="60" t="s">
        <v>368</v>
      </c>
      <c r="C120" s="60" t="s">
        <v>370</v>
      </c>
      <c r="D120" s="60" t="s">
        <v>141</v>
      </c>
      <c r="E120" s="60">
        <v>2012</v>
      </c>
      <c r="F120" s="60">
        <v>1</v>
      </c>
      <c r="G120" s="60">
        <v>5</v>
      </c>
      <c r="H120" s="60">
        <v>409</v>
      </c>
      <c r="I120" s="60" t="s">
        <v>375</v>
      </c>
      <c r="J120" s="527"/>
      <c r="K120" s="527"/>
      <c r="L120" s="527" t="s">
        <v>8764</v>
      </c>
      <c r="M120" s="527"/>
      <c r="N120" s="10"/>
      <c r="O120" s="10"/>
      <c r="P120" s="10"/>
      <c r="Q120" s="10"/>
      <c r="R120" s="10"/>
      <c r="S120" s="10"/>
      <c r="T120" s="10"/>
      <c r="U120" s="10"/>
      <c r="V120" s="10"/>
      <c r="W120" s="10"/>
      <c r="X120" s="10"/>
      <c r="Y120" s="10"/>
      <c r="Z120" s="10"/>
      <c r="AA120" s="10"/>
      <c r="AB120" s="83">
        <v>0</v>
      </c>
      <c r="AC120" s="83">
        <v>1</v>
      </c>
      <c r="AD120" s="83" t="s">
        <v>1918</v>
      </c>
      <c r="AE120" s="83"/>
      <c r="AF120" s="83">
        <v>1</v>
      </c>
      <c r="AG120" s="83" t="s">
        <v>1921</v>
      </c>
    </row>
    <row r="121" spans="1:33" s="525" customFormat="1" ht="15">
      <c r="A121" s="60">
        <v>114</v>
      </c>
      <c r="B121" s="60" t="s">
        <v>368</v>
      </c>
      <c r="C121" s="60" t="s">
        <v>385</v>
      </c>
      <c r="D121" s="60" t="s">
        <v>117</v>
      </c>
      <c r="E121" s="60">
        <v>2011</v>
      </c>
      <c r="F121" s="60">
        <v>102</v>
      </c>
      <c r="G121" s="52"/>
      <c r="H121" s="60">
        <v>105</v>
      </c>
      <c r="I121" s="60" t="s">
        <v>411</v>
      </c>
      <c r="J121" s="527"/>
      <c r="K121" s="527"/>
      <c r="L121" s="527" t="s">
        <v>8765</v>
      </c>
      <c r="M121" s="527"/>
      <c r="N121" s="10"/>
      <c r="O121" s="10"/>
      <c r="P121" s="10"/>
      <c r="Q121" s="10"/>
      <c r="R121" s="10"/>
      <c r="S121" s="10"/>
      <c r="T121" s="10"/>
      <c r="U121" s="10"/>
      <c r="V121" s="10"/>
      <c r="W121" s="10"/>
      <c r="X121" s="10"/>
      <c r="Y121" s="10"/>
      <c r="Z121" s="10"/>
      <c r="AA121" s="10"/>
      <c r="AB121" s="83">
        <v>0</v>
      </c>
      <c r="AC121" s="83">
        <v>1</v>
      </c>
      <c r="AD121" s="83" t="s">
        <v>1927</v>
      </c>
      <c r="AE121" s="83"/>
      <c r="AF121" s="83">
        <v>1</v>
      </c>
      <c r="AG121" s="83" t="s">
        <v>1928</v>
      </c>
    </row>
    <row r="122" spans="1:33" s="525" customFormat="1" ht="15">
      <c r="A122" s="53">
        <v>115</v>
      </c>
      <c r="B122" s="53" t="s">
        <v>1929</v>
      </c>
      <c r="C122" s="53" t="s">
        <v>1932</v>
      </c>
      <c r="D122" s="53" t="s">
        <v>422</v>
      </c>
      <c r="E122" s="53">
        <v>2009</v>
      </c>
      <c r="F122" s="53">
        <v>9</v>
      </c>
      <c r="G122" s="53"/>
      <c r="H122" s="53">
        <v>54</v>
      </c>
      <c r="I122" s="53" t="s">
        <v>1934</v>
      </c>
      <c r="J122" s="526"/>
      <c r="K122" s="526">
        <v>1</v>
      </c>
      <c r="L122" s="526" t="s">
        <v>926</v>
      </c>
      <c r="M122" s="526"/>
      <c r="N122" s="10"/>
      <c r="O122" s="10"/>
      <c r="P122" s="10"/>
      <c r="Q122" s="10"/>
      <c r="R122" s="10"/>
      <c r="S122" s="10"/>
      <c r="T122" s="10"/>
      <c r="U122" s="10"/>
      <c r="V122" s="10"/>
      <c r="W122" s="10"/>
      <c r="X122" s="10"/>
      <c r="Y122" s="10"/>
      <c r="Z122" s="10"/>
      <c r="AA122" s="10"/>
      <c r="AB122" s="83">
        <v>0</v>
      </c>
      <c r="AC122" s="83">
        <v>1</v>
      </c>
      <c r="AD122" s="83" t="s">
        <v>1937</v>
      </c>
      <c r="AE122" s="83"/>
      <c r="AF122" s="83">
        <v>1</v>
      </c>
      <c r="AG122" s="83" t="s">
        <v>1459</v>
      </c>
    </row>
    <row r="123" spans="1:33" s="525" customFormat="1" ht="15">
      <c r="A123" s="53">
        <v>116</v>
      </c>
      <c r="B123" s="53" t="s">
        <v>1939</v>
      </c>
      <c r="C123" s="53" t="s">
        <v>1940</v>
      </c>
      <c r="D123" s="53" t="s">
        <v>1382</v>
      </c>
      <c r="E123" s="53">
        <v>2016</v>
      </c>
      <c r="F123" s="53">
        <v>70</v>
      </c>
      <c r="G123" s="53">
        <v>2</v>
      </c>
      <c r="H123" s="53">
        <v>207</v>
      </c>
      <c r="I123" s="53" t="s">
        <v>1943</v>
      </c>
      <c r="J123" s="526"/>
      <c r="K123" s="526">
        <v>1</v>
      </c>
      <c r="L123" s="526" t="s">
        <v>926</v>
      </c>
      <c r="M123" s="526"/>
      <c r="N123" s="10"/>
      <c r="O123" s="10"/>
      <c r="P123" s="10"/>
      <c r="Q123" s="10"/>
      <c r="R123" s="10"/>
      <c r="S123" s="10"/>
      <c r="T123" s="10"/>
      <c r="U123" s="10"/>
      <c r="V123" s="10"/>
      <c r="W123" s="10"/>
      <c r="X123" s="10"/>
      <c r="Y123" s="10"/>
      <c r="Z123" s="10"/>
      <c r="AA123" s="10"/>
      <c r="AB123" s="83">
        <v>0</v>
      </c>
      <c r="AC123" s="83">
        <v>1</v>
      </c>
      <c r="AD123" s="83" t="s">
        <v>1946</v>
      </c>
      <c r="AE123" s="83"/>
      <c r="AF123" s="83">
        <v>1</v>
      </c>
      <c r="AG123" s="83" t="s">
        <v>1947</v>
      </c>
    </row>
    <row r="124" spans="1:33" s="525" customFormat="1" ht="15">
      <c r="A124" s="53">
        <v>117</v>
      </c>
      <c r="B124" s="53" t="s">
        <v>1948</v>
      </c>
      <c r="C124" s="53" t="s">
        <v>1950</v>
      </c>
      <c r="D124" s="53" t="s">
        <v>82</v>
      </c>
      <c r="E124" s="53">
        <v>2013</v>
      </c>
      <c r="F124" s="53">
        <v>16</v>
      </c>
      <c r="G124" s="53">
        <v>4</v>
      </c>
      <c r="H124" s="53">
        <v>323</v>
      </c>
      <c r="I124" s="53" t="s">
        <v>1954</v>
      </c>
      <c r="J124" s="526"/>
      <c r="K124" s="526">
        <v>1</v>
      </c>
      <c r="L124" s="526" t="s">
        <v>926</v>
      </c>
      <c r="M124" s="526"/>
      <c r="N124" s="10"/>
      <c r="O124" s="10"/>
      <c r="P124" s="10"/>
      <c r="Q124" s="10"/>
      <c r="R124" s="10"/>
      <c r="S124" s="10"/>
      <c r="T124" s="10"/>
      <c r="U124" s="10"/>
      <c r="V124" s="10"/>
      <c r="W124" s="10"/>
      <c r="X124" s="10"/>
      <c r="Y124" s="10"/>
      <c r="Z124" s="10"/>
      <c r="AA124" s="10"/>
      <c r="AB124" s="83">
        <v>0</v>
      </c>
      <c r="AC124" s="83">
        <v>1</v>
      </c>
      <c r="AD124" s="83" t="s">
        <v>1957</v>
      </c>
      <c r="AE124" s="83"/>
      <c r="AF124" s="83">
        <v>1</v>
      </c>
      <c r="AG124" s="83" t="s">
        <v>1947</v>
      </c>
    </row>
    <row r="125" spans="1:33" s="525" customFormat="1" ht="15">
      <c r="A125" s="53">
        <v>118</v>
      </c>
      <c r="B125" s="53" t="s">
        <v>1959</v>
      </c>
      <c r="C125" s="53" t="s">
        <v>1960</v>
      </c>
      <c r="D125" s="53" t="s">
        <v>1962</v>
      </c>
      <c r="E125" s="53">
        <v>2015</v>
      </c>
      <c r="F125" s="53">
        <v>6</v>
      </c>
      <c r="G125" s="53">
        <v>2</v>
      </c>
      <c r="H125" s="53">
        <v>206</v>
      </c>
      <c r="I125" s="53" t="s">
        <v>1965</v>
      </c>
      <c r="J125" s="526"/>
      <c r="K125" s="526">
        <v>1</v>
      </c>
      <c r="L125" s="526" t="s">
        <v>926</v>
      </c>
      <c r="M125" s="526"/>
      <c r="N125" s="10"/>
      <c r="O125" s="10"/>
      <c r="P125" s="10"/>
      <c r="Q125" s="10"/>
      <c r="R125" s="10"/>
      <c r="S125" s="10"/>
      <c r="T125" s="10"/>
      <c r="U125" s="10"/>
      <c r="V125" s="10"/>
      <c r="W125" s="10"/>
      <c r="X125" s="10"/>
      <c r="Y125" s="10"/>
      <c r="Z125" s="10"/>
      <c r="AA125" s="10"/>
      <c r="AB125" s="83">
        <v>0</v>
      </c>
      <c r="AC125" s="83">
        <v>1</v>
      </c>
      <c r="AD125" s="83" t="s">
        <v>1967</v>
      </c>
      <c r="AE125" s="83"/>
      <c r="AF125" s="83">
        <v>1</v>
      </c>
      <c r="AG125" s="83" t="s">
        <v>1947</v>
      </c>
    </row>
    <row r="126" spans="1:33" s="525" customFormat="1" ht="15">
      <c r="A126" s="53">
        <v>119</v>
      </c>
      <c r="B126" s="53" t="s">
        <v>1971</v>
      </c>
      <c r="C126" s="53" t="s">
        <v>1972</v>
      </c>
      <c r="D126" s="53" t="s">
        <v>1973</v>
      </c>
      <c r="E126" s="53">
        <v>2015</v>
      </c>
      <c r="F126" s="53">
        <v>4</v>
      </c>
      <c r="G126" s="53"/>
      <c r="H126" s="53">
        <v>55</v>
      </c>
      <c r="I126" s="53" t="s">
        <v>1976</v>
      </c>
      <c r="J126" s="526"/>
      <c r="K126" s="526">
        <v>1</v>
      </c>
      <c r="L126" s="526" t="s">
        <v>926</v>
      </c>
      <c r="M126" s="526"/>
      <c r="N126" s="10"/>
      <c r="O126" s="10"/>
      <c r="P126" s="10"/>
      <c r="Q126" s="10"/>
      <c r="R126" s="10"/>
      <c r="S126" s="10"/>
      <c r="T126" s="10"/>
      <c r="U126" s="10"/>
      <c r="V126" s="10"/>
      <c r="W126" s="10"/>
      <c r="X126" s="10"/>
      <c r="Y126" s="10"/>
      <c r="Z126" s="10"/>
      <c r="AA126" s="10"/>
      <c r="AB126" s="83">
        <v>0</v>
      </c>
      <c r="AC126" s="83">
        <v>1</v>
      </c>
      <c r="AD126" s="83" t="s">
        <v>1978</v>
      </c>
      <c r="AE126" s="83"/>
      <c r="AF126" s="83">
        <v>1</v>
      </c>
      <c r="AG126" s="83" t="s">
        <v>1459</v>
      </c>
    </row>
    <row r="127" spans="1:33" s="525" customFormat="1" ht="15">
      <c r="A127" s="53"/>
      <c r="B127" s="53"/>
      <c r="C127" s="53"/>
      <c r="D127" s="53"/>
      <c r="E127" s="53"/>
      <c r="F127" s="53"/>
      <c r="G127" s="53"/>
      <c r="H127" s="53"/>
      <c r="I127" s="53"/>
      <c r="J127" s="526"/>
      <c r="K127" s="526">
        <v>1</v>
      </c>
      <c r="L127" s="526" t="s">
        <v>926</v>
      </c>
      <c r="M127" s="526" t="s">
        <v>8678</v>
      </c>
      <c r="N127" s="10"/>
      <c r="O127" s="10"/>
      <c r="P127" s="10"/>
      <c r="Q127" s="10"/>
      <c r="R127" s="10"/>
      <c r="S127" s="10"/>
      <c r="T127" s="10"/>
      <c r="U127" s="10"/>
      <c r="V127" s="10"/>
      <c r="W127" s="10"/>
      <c r="X127" s="10"/>
      <c r="Y127" s="10"/>
      <c r="Z127" s="10"/>
      <c r="AA127" s="10"/>
      <c r="AB127" s="83"/>
      <c r="AC127" s="83"/>
      <c r="AD127" s="83"/>
      <c r="AE127" s="83"/>
      <c r="AF127" s="83"/>
      <c r="AG127" s="83"/>
    </row>
    <row r="128" spans="1:33" s="525" customFormat="1" ht="15">
      <c r="A128" s="53">
        <v>120</v>
      </c>
      <c r="B128" s="53" t="s">
        <v>1979</v>
      </c>
      <c r="C128" s="53" t="s">
        <v>1981</v>
      </c>
      <c r="D128" s="53" t="s">
        <v>1982</v>
      </c>
      <c r="E128" s="53">
        <v>2001</v>
      </c>
      <c r="F128" s="53">
        <v>28</v>
      </c>
      <c r="G128" s="53">
        <v>2</v>
      </c>
      <c r="H128" s="53">
        <v>133</v>
      </c>
      <c r="I128" s="531" t="s">
        <v>1984</v>
      </c>
      <c r="J128" s="532"/>
      <c r="K128" s="526">
        <v>1</v>
      </c>
      <c r="L128" s="533" t="s">
        <v>926</v>
      </c>
      <c r="M128" s="532"/>
      <c r="N128" s="10"/>
      <c r="O128" s="10"/>
      <c r="P128" s="10"/>
      <c r="Q128" s="10"/>
      <c r="R128" s="10"/>
      <c r="S128" s="10"/>
      <c r="T128" s="10"/>
      <c r="U128" s="10"/>
      <c r="V128" s="10"/>
      <c r="W128" s="10"/>
      <c r="X128" s="10"/>
      <c r="Y128" s="10"/>
      <c r="Z128" s="10"/>
      <c r="AA128" s="10"/>
      <c r="AB128" s="83">
        <v>0</v>
      </c>
      <c r="AC128" s="83">
        <v>1</v>
      </c>
      <c r="AD128" s="83" t="s">
        <v>1937</v>
      </c>
      <c r="AE128" s="83"/>
      <c r="AF128" s="83">
        <v>1</v>
      </c>
      <c r="AG128" s="83" t="s">
        <v>2010</v>
      </c>
    </row>
    <row r="129" spans="1:33" s="525" customFormat="1" ht="15">
      <c r="A129" s="53">
        <v>121</v>
      </c>
      <c r="B129" s="53" t="s">
        <v>2012</v>
      </c>
      <c r="C129" s="53" t="s">
        <v>2013</v>
      </c>
      <c r="D129" s="53" t="s">
        <v>315</v>
      </c>
      <c r="E129" s="53">
        <v>2009</v>
      </c>
      <c r="F129" s="53">
        <v>69</v>
      </c>
      <c r="G129" s="53">
        <v>6</v>
      </c>
      <c r="H129" s="53">
        <v>920</v>
      </c>
      <c r="I129" s="53" t="s">
        <v>2016</v>
      </c>
      <c r="J129" s="526"/>
      <c r="K129" s="526">
        <v>1</v>
      </c>
      <c r="L129" s="526" t="s">
        <v>926</v>
      </c>
      <c r="M129" s="526"/>
      <c r="N129" s="10"/>
      <c r="O129" s="10"/>
      <c r="P129" s="10"/>
      <c r="Q129" s="10"/>
      <c r="R129" s="10"/>
      <c r="S129" s="10"/>
      <c r="T129" s="10"/>
      <c r="U129" s="10"/>
      <c r="V129" s="10"/>
      <c r="W129" s="10"/>
      <c r="X129" s="10"/>
      <c r="Y129" s="10"/>
      <c r="Z129" s="10"/>
      <c r="AA129" s="10"/>
      <c r="AB129" s="83">
        <v>0</v>
      </c>
      <c r="AC129" s="83">
        <v>1</v>
      </c>
      <c r="AD129" s="83" t="s">
        <v>2017</v>
      </c>
      <c r="AE129" s="83"/>
      <c r="AF129" s="83">
        <v>1</v>
      </c>
      <c r="AG129" s="83" t="s">
        <v>2010</v>
      </c>
    </row>
    <row r="130" spans="1:33" s="525" customFormat="1" ht="15">
      <c r="A130" s="53">
        <v>122</v>
      </c>
      <c r="B130" s="53" t="s">
        <v>2018</v>
      </c>
      <c r="C130" s="53" t="s">
        <v>2019</v>
      </c>
      <c r="D130" s="53" t="s">
        <v>1973</v>
      </c>
      <c r="E130" s="53">
        <v>2012</v>
      </c>
      <c r="F130" s="53">
        <v>1</v>
      </c>
      <c r="G130" s="53"/>
      <c r="H130" s="53">
        <v>23</v>
      </c>
      <c r="I130" s="53" t="s">
        <v>2020</v>
      </c>
      <c r="J130" s="526"/>
      <c r="K130" s="526">
        <v>1</v>
      </c>
      <c r="L130" s="526" t="s">
        <v>926</v>
      </c>
      <c r="M130" s="526"/>
      <c r="N130" s="10"/>
      <c r="O130" s="10"/>
      <c r="P130" s="10"/>
      <c r="Q130" s="10"/>
      <c r="R130" s="10"/>
      <c r="S130" s="10"/>
      <c r="T130" s="10"/>
      <c r="U130" s="10"/>
      <c r="V130" s="10"/>
      <c r="W130" s="10"/>
      <c r="X130" s="10"/>
      <c r="Y130" s="10"/>
      <c r="Z130" s="10"/>
      <c r="AA130" s="10"/>
      <c r="AB130" s="83">
        <v>0</v>
      </c>
      <c r="AC130" s="83">
        <v>1</v>
      </c>
      <c r="AD130" s="83" t="s">
        <v>2021</v>
      </c>
      <c r="AE130" s="83"/>
      <c r="AF130" s="83">
        <v>1</v>
      </c>
      <c r="AG130" s="83" t="s">
        <v>2022</v>
      </c>
    </row>
    <row r="131" spans="1:33" s="525" customFormat="1" ht="15">
      <c r="A131" s="53">
        <v>123</v>
      </c>
      <c r="B131" s="53" t="s">
        <v>2024</v>
      </c>
      <c r="C131" s="53" t="s">
        <v>2025</v>
      </c>
      <c r="D131" s="53" t="s">
        <v>1418</v>
      </c>
      <c r="E131" s="53">
        <v>2015</v>
      </c>
      <c r="F131" s="53">
        <v>52</v>
      </c>
      <c r="G131" s="53">
        <v>9</v>
      </c>
      <c r="H131" s="53">
        <v>1525</v>
      </c>
      <c r="I131" s="53" t="s">
        <v>2028</v>
      </c>
      <c r="J131" s="526"/>
      <c r="K131" s="526">
        <v>1</v>
      </c>
      <c r="L131" s="526" t="s">
        <v>926</v>
      </c>
      <c r="M131" s="526"/>
      <c r="N131" s="10"/>
      <c r="O131" s="10"/>
      <c r="P131" s="10"/>
      <c r="Q131" s="10"/>
      <c r="R131" s="10"/>
      <c r="S131" s="10"/>
      <c r="T131" s="10"/>
      <c r="U131" s="10"/>
      <c r="V131" s="10"/>
      <c r="W131" s="10"/>
      <c r="X131" s="10"/>
      <c r="Y131" s="10"/>
      <c r="Z131" s="10"/>
      <c r="AA131" s="10"/>
      <c r="AB131" s="83">
        <v>0</v>
      </c>
      <c r="AC131" s="83">
        <v>1</v>
      </c>
      <c r="AD131" s="83" t="s">
        <v>2030</v>
      </c>
      <c r="AE131" s="83"/>
      <c r="AF131" s="83">
        <v>1</v>
      </c>
      <c r="AG131" s="83" t="s">
        <v>2032</v>
      </c>
    </row>
    <row r="132" spans="1:33" s="525" customFormat="1" ht="15">
      <c r="A132" s="53">
        <v>124</v>
      </c>
      <c r="B132" s="53" t="s">
        <v>2033</v>
      </c>
      <c r="C132" s="53" t="s">
        <v>2035</v>
      </c>
      <c r="D132" s="53" t="s">
        <v>587</v>
      </c>
      <c r="E132" s="53">
        <v>2016</v>
      </c>
      <c r="F132" s="53">
        <v>43</v>
      </c>
      <c r="G132" s="53">
        <v>1</v>
      </c>
      <c r="H132" s="53">
        <v>187</v>
      </c>
      <c r="I132" s="53" t="s">
        <v>2039</v>
      </c>
      <c r="J132" s="526"/>
      <c r="K132" s="526">
        <v>1</v>
      </c>
      <c r="L132" s="526" t="s">
        <v>926</v>
      </c>
      <c r="M132" s="526"/>
      <c r="N132" s="10"/>
      <c r="O132" s="10"/>
      <c r="P132" s="10"/>
      <c r="Q132" s="10"/>
      <c r="R132" s="10"/>
      <c r="S132" s="10"/>
      <c r="T132" s="10"/>
      <c r="U132" s="10"/>
      <c r="V132" s="10"/>
      <c r="W132" s="10"/>
      <c r="X132" s="10"/>
      <c r="Y132" s="10"/>
      <c r="Z132" s="10"/>
      <c r="AA132" s="10"/>
      <c r="AB132" s="83">
        <v>0</v>
      </c>
      <c r="AC132" s="83">
        <v>1</v>
      </c>
      <c r="AD132" s="83" t="s">
        <v>2040</v>
      </c>
      <c r="AE132" s="83"/>
      <c r="AF132" s="83">
        <v>1</v>
      </c>
      <c r="AG132" s="83" t="s">
        <v>2044</v>
      </c>
    </row>
    <row r="133" spans="1:33" s="525" customFormat="1" ht="15">
      <c r="A133" s="53">
        <v>125</v>
      </c>
      <c r="B133" s="53" t="s">
        <v>2045</v>
      </c>
      <c r="C133" s="53" t="s">
        <v>2046</v>
      </c>
      <c r="D133" s="53" t="s">
        <v>2047</v>
      </c>
      <c r="E133" s="53">
        <v>2016</v>
      </c>
      <c r="F133" s="53">
        <v>21</v>
      </c>
      <c r="G133" s="53">
        <v>3</v>
      </c>
      <c r="H133" s="53">
        <v>209</v>
      </c>
      <c r="I133" s="53" t="s">
        <v>2049</v>
      </c>
      <c r="J133" s="526"/>
      <c r="K133" s="526">
        <v>1</v>
      </c>
      <c r="L133" s="526" t="s">
        <v>926</v>
      </c>
      <c r="M133" s="526"/>
      <c r="N133" s="10"/>
      <c r="O133" s="10"/>
      <c r="P133" s="10"/>
      <c r="Q133" s="10"/>
      <c r="R133" s="10"/>
      <c r="S133" s="10"/>
      <c r="T133" s="10"/>
      <c r="U133" s="10"/>
      <c r="V133" s="10"/>
      <c r="W133" s="10"/>
      <c r="X133" s="10"/>
      <c r="Y133" s="10"/>
      <c r="Z133" s="10"/>
      <c r="AA133" s="10"/>
      <c r="AB133" s="83">
        <v>0</v>
      </c>
      <c r="AC133" s="83">
        <v>1</v>
      </c>
      <c r="AD133" s="83" t="s">
        <v>2040</v>
      </c>
      <c r="AE133" s="83"/>
      <c r="AF133" s="83">
        <v>1</v>
      </c>
      <c r="AG133" s="83" t="s">
        <v>2053</v>
      </c>
    </row>
    <row r="134" spans="1:33" s="525" customFormat="1" ht="15">
      <c r="A134" s="53">
        <v>126</v>
      </c>
      <c r="B134" s="53" t="s">
        <v>2054</v>
      </c>
      <c r="C134" s="53" t="s">
        <v>2056</v>
      </c>
      <c r="D134" s="53" t="s">
        <v>893</v>
      </c>
      <c r="E134" s="53">
        <v>2016</v>
      </c>
      <c r="F134" s="53">
        <v>31</v>
      </c>
      <c r="G134" s="53">
        <v>1</v>
      </c>
      <c r="H134" s="53">
        <v>13</v>
      </c>
      <c r="I134" s="53" t="s">
        <v>2059</v>
      </c>
      <c r="J134" s="526"/>
      <c r="K134" s="526">
        <v>1</v>
      </c>
      <c r="L134" s="526" t="s">
        <v>926</v>
      </c>
      <c r="M134" s="526"/>
      <c r="N134" s="10"/>
      <c r="O134" s="10"/>
      <c r="P134" s="10"/>
      <c r="Q134" s="10"/>
      <c r="R134" s="10"/>
      <c r="S134" s="10"/>
      <c r="T134" s="10"/>
      <c r="U134" s="10"/>
      <c r="V134" s="10"/>
      <c r="W134" s="10"/>
      <c r="X134" s="10"/>
      <c r="Y134" s="10"/>
      <c r="Z134" s="10"/>
      <c r="AA134" s="10"/>
      <c r="AB134" s="83">
        <v>0</v>
      </c>
      <c r="AC134" s="83">
        <v>1</v>
      </c>
      <c r="AD134" s="83" t="s">
        <v>2061</v>
      </c>
      <c r="AE134" s="83"/>
      <c r="AF134" s="83">
        <v>1</v>
      </c>
      <c r="AG134" s="83" t="s">
        <v>2062</v>
      </c>
    </row>
    <row r="135" spans="1:33" s="525" customFormat="1" ht="15">
      <c r="A135" s="53">
        <v>127</v>
      </c>
      <c r="B135" s="53" t="s">
        <v>2066</v>
      </c>
      <c r="C135" s="53" t="s">
        <v>2067</v>
      </c>
      <c r="D135" s="53" t="s">
        <v>141</v>
      </c>
      <c r="E135" s="53">
        <v>2015</v>
      </c>
      <c r="F135" s="53">
        <v>4</v>
      </c>
      <c r="G135" s="53">
        <v>1</v>
      </c>
      <c r="H135" s="53">
        <v>11</v>
      </c>
      <c r="I135" s="53" t="s">
        <v>2069</v>
      </c>
      <c r="J135" s="526">
        <v>1</v>
      </c>
      <c r="K135" s="526"/>
      <c r="L135" s="526"/>
      <c r="M135" s="526"/>
      <c r="N135" s="10"/>
      <c r="O135" s="10"/>
      <c r="P135" s="10"/>
      <c r="Q135" s="10"/>
      <c r="R135" s="10"/>
      <c r="S135" s="10"/>
      <c r="T135" s="10"/>
      <c r="U135" s="10"/>
      <c r="V135" s="10"/>
      <c r="W135" s="10"/>
      <c r="X135" s="10"/>
      <c r="Y135" s="10"/>
      <c r="Z135" s="10"/>
      <c r="AA135" s="10"/>
      <c r="AB135" s="83">
        <v>1</v>
      </c>
      <c r="AC135" s="83"/>
      <c r="AD135" s="83"/>
      <c r="AE135" s="83">
        <v>1</v>
      </c>
      <c r="AF135" s="83"/>
      <c r="AG135" s="83"/>
    </row>
    <row r="136" spans="1:33" s="525" customFormat="1" ht="15">
      <c r="A136" s="53">
        <v>128</v>
      </c>
      <c r="B136" s="53" t="s">
        <v>2072</v>
      </c>
      <c r="C136" s="53" t="s">
        <v>2073</v>
      </c>
      <c r="D136" s="53" t="s">
        <v>2074</v>
      </c>
      <c r="E136" s="53">
        <v>2002</v>
      </c>
      <c r="F136" s="53">
        <v>25</v>
      </c>
      <c r="G136" s="53">
        <v>3</v>
      </c>
      <c r="H136" s="53">
        <v>270</v>
      </c>
      <c r="I136" s="53" t="s">
        <v>2075</v>
      </c>
      <c r="J136" s="526"/>
      <c r="K136" s="526">
        <v>1</v>
      </c>
      <c r="L136" s="526" t="s">
        <v>926</v>
      </c>
      <c r="M136" s="526"/>
      <c r="N136" s="10"/>
      <c r="O136" s="10"/>
      <c r="P136" s="10"/>
      <c r="Q136" s="10"/>
      <c r="R136" s="10"/>
      <c r="S136" s="10"/>
      <c r="T136" s="10"/>
      <c r="U136" s="10"/>
      <c r="V136" s="10"/>
      <c r="W136" s="10"/>
      <c r="X136" s="10"/>
      <c r="Y136" s="10"/>
      <c r="Z136" s="10"/>
      <c r="AA136" s="10"/>
      <c r="AB136" s="83">
        <v>0</v>
      </c>
      <c r="AC136" s="83">
        <v>1</v>
      </c>
      <c r="AD136" s="83" t="s">
        <v>2077</v>
      </c>
      <c r="AE136" s="83"/>
      <c r="AF136" s="83">
        <v>1</v>
      </c>
      <c r="AG136" s="83" t="s">
        <v>2078</v>
      </c>
    </row>
    <row r="137" spans="1:33" s="525" customFormat="1" ht="15">
      <c r="A137" s="53">
        <v>129</v>
      </c>
      <c r="B137" s="53" t="s">
        <v>2080</v>
      </c>
      <c r="C137" s="53" t="s">
        <v>2083</v>
      </c>
      <c r="D137" s="53" t="s">
        <v>82</v>
      </c>
      <c r="E137" s="53">
        <v>2015</v>
      </c>
      <c r="F137" s="53">
        <v>18</v>
      </c>
      <c r="G137" s="53">
        <v>6</v>
      </c>
      <c r="H137" s="53">
        <v>3225</v>
      </c>
      <c r="I137" s="53" t="s">
        <v>2085</v>
      </c>
      <c r="J137" s="526"/>
      <c r="K137" s="526">
        <v>1</v>
      </c>
      <c r="L137" s="526" t="s">
        <v>926</v>
      </c>
      <c r="M137" s="526"/>
      <c r="N137" s="10"/>
      <c r="O137" s="10"/>
      <c r="P137" s="10"/>
      <c r="Q137" s="10"/>
      <c r="R137" s="10"/>
      <c r="S137" s="10"/>
      <c r="T137" s="10"/>
      <c r="U137" s="10"/>
      <c r="V137" s="10"/>
      <c r="W137" s="10"/>
      <c r="X137" s="10"/>
      <c r="Y137" s="10"/>
      <c r="Z137" s="10"/>
      <c r="AA137" s="10"/>
      <c r="AB137" s="83">
        <v>0</v>
      </c>
      <c r="AC137" s="83">
        <v>1</v>
      </c>
      <c r="AD137" s="83" t="s">
        <v>2090</v>
      </c>
      <c r="AE137" s="83"/>
      <c r="AF137" s="83">
        <v>1</v>
      </c>
      <c r="AG137" s="83" t="s">
        <v>2091</v>
      </c>
    </row>
    <row r="138" spans="1:33" s="525" customFormat="1" ht="15">
      <c r="A138" s="53">
        <v>130</v>
      </c>
      <c r="B138" s="53" t="s">
        <v>2095</v>
      </c>
      <c r="C138" s="53" t="s">
        <v>2096</v>
      </c>
      <c r="D138" s="53" t="s">
        <v>2097</v>
      </c>
      <c r="E138" s="53">
        <v>2011</v>
      </c>
      <c r="F138" s="53">
        <v>31</v>
      </c>
      <c r="G138" s="53">
        <v>6</v>
      </c>
      <c r="H138" s="53" t="s">
        <v>2098</v>
      </c>
      <c r="I138" s="53" t="s">
        <v>2100</v>
      </c>
      <c r="J138" s="526"/>
      <c r="K138" s="526">
        <v>1</v>
      </c>
      <c r="L138" s="526" t="s">
        <v>926</v>
      </c>
      <c r="M138" s="526"/>
      <c r="N138" s="10"/>
      <c r="O138" s="10"/>
      <c r="P138" s="10"/>
      <c r="Q138" s="10"/>
      <c r="R138" s="10"/>
      <c r="S138" s="10"/>
      <c r="T138" s="10"/>
      <c r="U138" s="10"/>
      <c r="V138" s="10"/>
      <c r="W138" s="10"/>
      <c r="X138" s="10"/>
      <c r="Y138" s="10"/>
      <c r="Z138" s="10"/>
      <c r="AA138" s="10"/>
      <c r="AB138" s="83">
        <v>0</v>
      </c>
      <c r="AC138" s="83">
        <v>1</v>
      </c>
      <c r="AD138" s="83" t="s">
        <v>2103</v>
      </c>
      <c r="AE138" s="83"/>
      <c r="AF138" s="83">
        <v>1</v>
      </c>
      <c r="AG138" s="83" t="s">
        <v>2104</v>
      </c>
    </row>
    <row r="139" spans="1:33" s="525" customFormat="1" ht="15">
      <c r="A139" s="53">
        <v>131</v>
      </c>
      <c r="B139" s="53" t="s">
        <v>2105</v>
      </c>
      <c r="C139" s="53" t="s">
        <v>2106</v>
      </c>
      <c r="D139" s="53" t="s">
        <v>2107</v>
      </c>
      <c r="E139" s="53">
        <v>2012</v>
      </c>
      <c r="F139" s="53">
        <v>24</v>
      </c>
      <c r="G139" s="53">
        <v>1</v>
      </c>
      <c r="H139" s="53">
        <v>28</v>
      </c>
      <c r="I139" s="53" t="s">
        <v>2110</v>
      </c>
      <c r="J139" s="526"/>
      <c r="K139" s="526">
        <v>1</v>
      </c>
      <c r="L139" s="526" t="s">
        <v>926</v>
      </c>
      <c r="M139" s="526"/>
      <c r="N139" s="10"/>
      <c r="O139" s="10"/>
      <c r="P139" s="10"/>
      <c r="Q139" s="10"/>
      <c r="R139" s="10"/>
      <c r="S139" s="10"/>
      <c r="T139" s="10"/>
      <c r="U139" s="10"/>
      <c r="V139" s="10"/>
      <c r="W139" s="10"/>
      <c r="X139" s="10"/>
      <c r="Y139" s="10"/>
      <c r="Z139" s="10"/>
      <c r="AA139" s="10"/>
      <c r="AB139" s="83">
        <v>0</v>
      </c>
      <c r="AC139" s="83">
        <v>1</v>
      </c>
      <c r="AD139" s="83" t="s">
        <v>1937</v>
      </c>
      <c r="AE139" s="83"/>
      <c r="AF139" s="83">
        <v>1</v>
      </c>
      <c r="AG139" s="83" t="s">
        <v>1459</v>
      </c>
    </row>
    <row r="140" spans="1:33" s="525" customFormat="1" ht="15">
      <c r="A140" s="53">
        <v>132</v>
      </c>
      <c r="B140" s="53" t="s">
        <v>2113</v>
      </c>
      <c r="C140" s="53" t="s">
        <v>2114</v>
      </c>
      <c r="D140" s="53" t="s">
        <v>2115</v>
      </c>
      <c r="E140" s="53">
        <v>2016</v>
      </c>
      <c r="F140" s="53">
        <v>4</v>
      </c>
      <c r="G140" s="53">
        <v>7</v>
      </c>
      <c r="H140" s="53">
        <v>691</v>
      </c>
      <c r="I140" s="53" t="s">
        <v>2116</v>
      </c>
      <c r="J140" s="526"/>
      <c r="K140" s="526">
        <v>1</v>
      </c>
      <c r="L140" s="526" t="s">
        <v>926</v>
      </c>
      <c r="M140" s="526"/>
      <c r="N140" s="10"/>
      <c r="O140" s="10"/>
      <c r="P140" s="10"/>
      <c r="Q140" s="10"/>
      <c r="R140" s="10"/>
      <c r="S140" s="10"/>
      <c r="T140" s="10"/>
      <c r="U140" s="10"/>
      <c r="V140" s="10"/>
      <c r="W140" s="10"/>
      <c r="X140" s="10"/>
      <c r="Y140" s="10"/>
      <c r="Z140" s="10"/>
      <c r="AA140" s="10"/>
      <c r="AB140" s="83">
        <v>0</v>
      </c>
      <c r="AC140" s="83">
        <v>1</v>
      </c>
      <c r="AD140" s="83" t="s">
        <v>2117</v>
      </c>
      <c r="AE140" s="83"/>
      <c r="AF140" s="83">
        <v>1</v>
      </c>
      <c r="AG140" s="83" t="s">
        <v>2104</v>
      </c>
    </row>
    <row r="141" spans="1:33" s="525" customFormat="1" ht="15">
      <c r="A141" s="53">
        <v>133</v>
      </c>
      <c r="B141" s="53" t="s">
        <v>2121</v>
      </c>
      <c r="C141" s="53" t="s">
        <v>2122</v>
      </c>
      <c r="D141" s="53" t="s">
        <v>1887</v>
      </c>
      <c r="E141" s="53">
        <v>2015</v>
      </c>
      <c r="F141" s="53">
        <v>98</v>
      </c>
      <c r="G141" s="53">
        <v>9</v>
      </c>
      <c r="H141" s="53">
        <v>1156</v>
      </c>
      <c r="I141" s="53" t="s">
        <v>2124</v>
      </c>
      <c r="J141" s="526"/>
      <c r="K141" s="526">
        <v>1</v>
      </c>
      <c r="L141" s="526" t="s">
        <v>926</v>
      </c>
      <c r="M141" s="526"/>
      <c r="N141" s="10"/>
      <c r="O141" s="10"/>
      <c r="P141" s="10"/>
      <c r="Q141" s="10"/>
      <c r="R141" s="10"/>
      <c r="S141" s="10"/>
      <c r="T141" s="10"/>
      <c r="U141" s="10"/>
      <c r="V141" s="10"/>
      <c r="W141" s="10"/>
      <c r="X141" s="10"/>
      <c r="Y141" s="10"/>
      <c r="Z141" s="10"/>
      <c r="AA141" s="10"/>
      <c r="AB141" s="83">
        <v>0</v>
      </c>
      <c r="AC141" s="83">
        <v>1</v>
      </c>
      <c r="AD141" s="83" t="s">
        <v>2128</v>
      </c>
      <c r="AE141" s="83"/>
      <c r="AF141" s="83"/>
      <c r="AG141" s="83" t="s">
        <v>2130</v>
      </c>
    </row>
    <row r="142" spans="1:33" s="525" customFormat="1" ht="15">
      <c r="A142" s="53">
        <v>134</v>
      </c>
      <c r="B142" s="53" t="s">
        <v>2131</v>
      </c>
      <c r="C142" s="53" t="s">
        <v>2132</v>
      </c>
      <c r="D142" s="53" t="s">
        <v>206</v>
      </c>
      <c r="E142" s="53">
        <v>2016</v>
      </c>
      <c r="F142" s="53">
        <v>17</v>
      </c>
      <c r="G142" s="53"/>
      <c r="H142" s="53">
        <v>376</v>
      </c>
      <c r="I142" s="53" t="s">
        <v>2136</v>
      </c>
      <c r="J142" s="526"/>
      <c r="K142" s="526">
        <v>1</v>
      </c>
      <c r="L142" s="526" t="s">
        <v>926</v>
      </c>
      <c r="M142" s="526"/>
      <c r="N142" s="10"/>
      <c r="O142" s="10"/>
      <c r="P142" s="10"/>
      <c r="Q142" s="10"/>
      <c r="R142" s="10"/>
      <c r="S142" s="10"/>
      <c r="T142" s="10"/>
      <c r="U142" s="10"/>
      <c r="V142" s="10"/>
      <c r="W142" s="10"/>
      <c r="X142" s="10"/>
      <c r="Y142" s="10"/>
      <c r="Z142" s="10"/>
      <c r="AA142" s="10"/>
      <c r="AB142" s="83">
        <v>0</v>
      </c>
      <c r="AC142" s="83">
        <v>1</v>
      </c>
      <c r="AD142" s="83" t="s">
        <v>2138</v>
      </c>
      <c r="AE142" s="83"/>
      <c r="AF142" s="83">
        <v>1</v>
      </c>
      <c r="AG142" s="83" t="s">
        <v>1459</v>
      </c>
    </row>
    <row r="143" spans="1:33" s="525" customFormat="1" ht="12.75">
      <c r="A143" s="10"/>
      <c r="B143" s="10"/>
      <c r="C143" s="10"/>
      <c r="D143" s="10"/>
      <c r="E143" s="10"/>
      <c r="F143" s="10"/>
      <c r="G143" s="10"/>
      <c r="H143" s="10"/>
      <c r="I143" s="545" t="s">
        <v>8681</v>
      </c>
      <c r="J143" s="546">
        <f>SUM(J4:J142)</f>
        <v>43</v>
      </c>
      <c r="K143" s="546">
        <f>SUM(K4:K142)</f>
        <v>70</v>
      </c>
      <c r="L143" s="547" t="s">
        <v>8800</v>
      </c>
      <c r="M143" s="548"/>
      <c r="N143" s="10"/>
      <c r="O143" s="10"/>
      <c r="P143" s="10"/>
      <c r="Q143" s="10"/>
      <c r="R143" s="10"/>
      <c r="S143" s="10"/>
      <c r="T143" s="10"/>
      <c r="U143" s="10"/>
      <c r="V143" s="10"/>
      <c r="W143" s="10"/>
      <c r="X143" s="10"/>
      <c r="Y143" s="10"/>
      <c r="Z143" s="10"/>
      <c r="AA143" s="10"/>
      <c r="AB143" s="10"/>
      <c r="AC143" s="10"/>
      <c r="AD143" s="10"/>
      <c r="AE143" s="10"/>
      <c r="AF143" s="10"/>
      <c r="AG143" s="10"/>
    </row>
    <row r="144" spans="1:33" s="525" customFormat="1" ht="12.75">
      <c r="A144" s="10"/>
      <c r="B144" s="10"/>
      <c r="C144" s="10"/>
      <c r="D144" s="10"/>
      <c r="E144" s="10"/>
      <c r="F144" s="10"/>
      <c r="G144" s="10"/>
      <c r="H144" s="10"/>
      <c r="I144" s="10"/>
      <c r="J144" s="549"/>
      <c r="K144" s="549"/>
      <c r="L144" s="549"/>
      <c r="M144" s="549"/>
      <c r="N144" s="10"/>
      <c r="O144" s="10"/>
      <c r="P144" s="10"/>
      <c r="Q144" s="10"/>
      <c r="R144" s="10"/>
      <c r="S144" s="10"/>
      <c r="T144" s="10"/>
      <c r="U144" s="10"/>
      <c r="V144" s="10"/>
      <c r="W144" s="10"/>
      <c r="X144" s="10"/>
      <c r="Y144" s="10"/>
      <c r="Z144" s="10"/>
      <c r="AA144" s="10"/>
      <c r="AB144" s="10"/>
      <c r="AC144" s="10"/>
      <c r="AD144" s="10"/>
      <c r="AE144" s="10"/>
      <c r="AF144" s="10"/>
      <c r="AG144" s="10"/>
    </row>
    <row r="145" spans="1:33" s="525" customFormat="1" ht="12.75">
      <c r="A145" s="10"/>
      <c r="B145" s="10"/>
      <c r="C145" s="10"/>
      <c r="D145" s="10"/>
      <c r="E145" s="10"/>
      <c r="F145" s="10"/>
      <c r="G145" s="10"/>
      <c r="H145" s="10"/>
      <c r="I145" s="10"/>
      <c r="J145" s="550"/>
      <c r="K145" s="550"/>
      <c r="L145" s="550"/>
      <c r="M145" s="550"/>
      <c r="N145" s="10"/>
      <c r="O145" s="10"/>
      <c r="P145" s="10"/>
      <c r="Q145" s="10"/>
      <c r="R145" s="10"/>
      <c r="S145" s="10"/>
      <c r="T145" s="10"/>
      <c r="U145" s="10"/>
      <c r="V145" s="10"/>
      <c r="W145" s="10"/>
      <c r="X145" s="10"/>
      <c r="Y145" s="10"/>
      <c r="Z145" s="10"/>
      <c r="AA145" s="10"/>
      <c r="AB145" s="10"/>
      <c r="AC145" s="10"/>
      <c r="AD145" s="10"/>
      <c r="AE145" s="10"/>
      <c r="AF145" s="10"/>
      <c r="AG145" s="10"/>
    </row>
    <row r="146" spans="1:33" s="525" customFormat="1" ht="12.75">
      <c r="A146" s="10"/>
      <c r="B146" s="10"/>
      <c r="C146" s="10"/>
      <c r="D146" s="10"/>
      <c r="E146" s="10"/>
      <c r="F146" s="10"/>
      <c r="G146" s="10"/>
      <c r="H146" s="10"/>
      <c r="I146" s="10"/>
      <c r="J146" s="550"/>
      <c r="K146" s="550"/>
      <c r="L146" s="550"/>
      <c r="M146" s="550"/>
      <c r="N146" s="10"/>
      <c r="O146" s="10"/>
      <c r="P146" s="10"/>
      <c r="Q146" s="10"/>
      <c r="R146" s="10"/>
      <c r="S146" s="10"/>
      <c r="T146" s="10"/>
      <c r="U146" s="10"/>
      <c r="V146" s="10"/>
      <c r="W146" s="10"/>
      <c r="X146" s="10"/>
      <c r="Y146" s="10"/>
      <c r="Z146" s="10"/>
      <c r="AA146" s="10"/>
      <c r="AB146" s="10"/>
      <c r="AC146" s="10"/>
      <c r="AD146" s="10"/>
      <c r="AE146" s="10"/>
      <c r="AF146" s="10"/>
      <c r="AG146" s="10"/>
    </row>
    <row r="147" spans="1:33" s="525" customFormat="1" ht="12.75">
      <c r="A147" s="10"/>
      <c r="B147" s="10"/>
      <c r="C147" s="10"/>
      <c r="D147" s="10"/>
      <c r="E147" s="10"/>
      <c r="F147" s="10"/>
      <c r="G147" s="10"/>
      <c r="H147" s="10"/>
      <c r="I147" s="10"/>
      <c r="J147" s="550"/>
      <c r="K147" s="550"/>
      <c r="L147" s="550"/>
      <c r="M147" s="550"/>
      <c r="N147" s="10"/>
      <c r="O147" s="10"/>
      <c r="P147" s="10"/>
      <c r="Q147" s="10"/>
      <c r="R147" s="10"/>
      <c r="S147" s="10"/>
      <c r="T147" s="10"/>
      <c r="U147" s="10"/>
      <c r="V147" s="10"/>
      <c r="W147" s="10"/>
      <c r="X147" s="10"/>
      <c r="Y147" s="10"/>
      <c r="Z147" s="10"/>
      <c r="AA147" s="10"/>
      <c r="AB147" s="10"/>
      <c r="AC147" s="10"/>
      <c r="AD147" s="10"/>
      <c r="AE147" s="10"/>
      <c r="AF147" s="10"/>
      <c r="AG147" s="10"/>
    </row>
    <row r="148" spans="1:33" s="525" customFormat="1" ht="12.75">
      <c r="A148" s="10"/>
      <c r="B148" s="10"/>
      <c r="C148" s="10"/>
      <c r="D148" s="10"/>
      <c r="E148" s="10"/>
      <c r="F148" s="10"/>
      <c r="G148" s="10"/>
      <c r="H148" s="10"/>
      <c r="I148" s="10"/>
      <c r="J148" s="550"/>
      <c r="K148" s="550"/>
      <c r="L148" s="550"/>
      <c r="M148" s="550"/>
      <c r="N148" s="10"/>
      <c r="O148" s="10"/>
      <c r="P148" s="10"/>
      <c r="Q148" s="10"/>
      <c r="R148" s="10"/>
      <c r="S148" s="10"/>
      <c r="T148" s="10"/>
      <c r="U148" s="10"/>
      <c r="V148" s="10"/>
      <c r="W148" s="10"/>
      <c r="X148" s="10"/>
      <c r="Y148" s="10"/>
      <c r="Z148" s="10"/>
      <c r="AA148" s="10"/>
      <c r="AB148" s="10"/>
      <c r="AC148" s="10"/>
      <c r="AD148" s="10"/>
      <c r="AE148" s="10"/>
      <c r="AF148" s="10"/>
      <c r="AG148" s="10"/>
    </row>
    <row r="149" spans="1:33" s="525" customFormat="1" ht="12.75">
      <c r="A149" s="10"/>
      <c r="B149" s="10"/>
      <c r="C149" s="10"/>
      <c r="D149" s="10"/>
      <c r="E149" s="10"/>
      <c r="F149" s="10"/>
      <c r="G149" s="10"/>
      <c r="H149" s="10"/>
      <c r="I149" s="10"/>
      <c r="J149" s="550"/>
      <c r="K149" s="550"/>
      <c r="L149" s="550"/>
      <c r="M149" s="550"/>
      <c r="N149" s="10"/>
      <c r="O149" s="10"/>
      <c r="P149" s="10"/>
      <c r="Q149" s="10"/>
      <c r="R149" s="10"/>
      <c r="S149" s="10"/>
      <c r="T149" s="10"/>
      <c r="U149" s="10"/>
      <c r="V149" s="10"/>
      <c r="W149" s="10"/>
      <c r="X149" s="10"/>
      <c r="Y149" s="10"/>
      <c r="Z149" s="10"/>
      <c r="AA149" s="10"/>
      <c r="AB149" s="10"/>
      <c r="AC149" s="10"/>
      <c r="AD149" s="10"/>
      <c r="AE149" s="10"/>
      <c r="AF149" s="10"/>
      <c r="AG149" s="10"/>
    </row>
    <row r="150" spans="1:33" s="525" customFormat="1" ht="12.75">
      <c r="A150" s="10"/>
      <c r="B150" s="10"/>
      <c r="C150" s="10"/>
      <c r="D150" s="10"/>
      <c r="E150" s="10"/>
      <c r="F150" s="10"/>
      <c r="G150" s="10"/>
      <c r="H150" s="10"/>
      <c r="I150" s="10"/>
      <c r="J150" s="550"/>
      <c r="K150" s="550"/>
      <c r="L150" s="550"/>
      <c r="M150" s="550"/>
      <c r="N150" s="10"/>
      <c r="O150" s="10"/>
      <c r="P150" s="10"/>
      <c r="Q150" s="10"/>
      <c r="R150" s="10"/>
      <c r="S150" s="10"/>
      <c r="T150" s="10"/>
      <c r="U150" s="10"/>
      <c r="V150" s="10"/>
      <c r="W150" s="10"/>
      <c r="X150" s="10"/>
      <c r="Y150" s="10"/>
      <c r="Z150" s="10"/>
      <c r="AA150" s="10"/>
      <c r="AB150" s="10"/>
      <c r="AC150" s="10"/>
      <c r="AD150" s="10"/>
      <c r="AE150" s="10"/>
      <c r="AF150" s="10"/>
      <c r="AG150" s="10"/>
    </row>
    <row r="151" spans="1:33" s="525" customFormat="1" ht="12.75">
      <c r="A151" s="10"/>
      <c r="B151" s="10"/>
      <c r="C151" s="10"/>
      <c r="D151" s="10"/>
      <c r="E151" s="10"/>
      <c r="F151" s="10"/>
      <c r="G151" s="10"/>
      <c r="H151" s="10"/>
      <c r="I151" s="10"/>
      <c r="J151" s="550"/>
      <c r="K151" s="550"/>
      <c r="L151" s="550"/>
      <c r="M151" s="550"/>
      <c r="N151" s="10"/>
      <c r="O151" s="10"/>
      <c r="P151" s="10"/>
      <c r="Q151" s="10"/>
      <c r="R151" s="10"/>
      <c r="S151" s="10"/>
      <c r="T151" s="10"/>
      <c r="U151" s="10"/>
      <c r="V151" s="10"/>
      <c r="W151" s="10"/>
      <c r="X151" s="10"/>
      <c r="Y151" s="10"/>
      <c r="Z151" s="10"/>
      <c r="AA151" s="10"/>
      <c r="AB151" s="10"/>
      <c r="AC151" s="10"/>
      <c r="AD151" s="10"/>
      <c r="AE151" s="10"/>
      <c r="AF151" s="10"/>
      <c r="AG151" s="10"/>
    </row>
    <row r="152" spans="1:33" s="525" customFormat="1" ht="12.75">
      <c r="A152" s="10"/>
      <c r="B152" s="10"/>
      <c r="C152" s="10"/>
      <c r="D152" s="10"/>
      <c r="E152" s="10"/>
      <c r="F152" s="10"/>
      <c r="G152" s="10"/>
      <c r="H152" s="10"/>
      <c r="I152" s="10"/>
      <c r="J152" s="550"/>
      <c r="K152" s="550"/>
      <c r="L152" s="550"/>
      <c r="M152" s="550"/>
      <c r="N152" s="10"/>
      <c r="O152" s="10"/>
      <c r="P152" s="10"/>
      <c r="Q152" s="10"/>
      <c r="R152" s="10"/>
      <c r="S152" s="10"/>
      <c r="T152" s="10"/>
      <c r="U152" s="10"/>
      <c r="V152" s="10"/>
      <c r="W152" s="10"/>
      <c r="X152" s="10"/>
      <c r="Y152" s="10"/>
      <c r="Z152" s="10"/>
      <c r="AA152" s="10"/>
      <c r="AB152" s="10"/>
      <c r="AC152" s="10"/>
      <c r="AD152" s="10"/>
      <c r="AE152" s="10"/>
      <c r="AF152" s="10"/>
      <c r="AG152" s="10"/>
    </row>
    <row r="153" spans="1:33" s="525" customFormat="1" ht="12.75">
      <c r="A153" s="10"/>
      <c r="B153" s="10"/>
      <c r="C153" s="10"/>
      <c r="D153" s="10"/>
      <c r="E153" s="10"/>
      <c r="F153" s="10"/>
      <c r="G153" s="10"/>
      <c r="H153" s="10"/>
      <c r="I153" s="10"/>
      <c r="J153" s="550"/>
      <c r="K153" s="550"/>
      <c r="L153" s="550"/>
      <c r="M153" s="550"/>
      <c r="N153" s="10"/>
      <c r="O153" s="10"/>
      <c r="P153" s="10"/>
      <c r="Q153" s="10"/>
      <c r="R153" s="10"/>
      <c r="S153" s="10"/>
      <c r="T153" s="10"/>
      <c r="U153" s="10"/>
      <c r="V153" s="10"/>
      <c r="W153" s="10"/>
      <c r="X153" s="10"/>
      <c r="Y153" s="10"/>
      <c r="Z153" s="10"/>
      <c r="AA153" s="10"/>
      <c r="AB153" s="10"/>
      <c r="AC153" s="10"/>
      <c r="AD153" s="10"/>
      <c r="AE153" s="10"/>
      <c r="AF153" s="10"/>
      <c r="AG153" s="10"/>
    </row>
    <row r="154" spans="1:33" s="525" customFormat="1" ht="12.75">
      <c r="A154" s="10"/>
      <c r="B154" s="10"/>
      <c r="C154" s="10"/>
      <c r="D154" s="10"/>
      <c r="E154" s="10"/>
      <c r="F154" s="10"/>
      <c r="G154" s="10"/>
      <c r="H154" s="10"/>
      <c r="I154" s="10"/>
      <c r="J154" s="550"/>
      <c r="K154" s="550"/>
      <c r="L154" s="550"/>
      <c r="M154" s="550"/>
      <c r="N154" s="10"/>
      <c r="O154" s="10"/>
      <c r="P154" s="10"/>
      <c r="Q154" s="10"/>
      <c r="R154" s="10"/>
      <c r="S154" s="10"/>
      <c r="T154" s="10"/>
      <c r="U154" s="10"/>
      <c r="V154" s="10"/>
      <c r="W154" s="10"/>
      <c r="X154" s="10"/>
      <c r="Y154" s="10"/>
      <c r="Z154" s="10"/>
      <c r="AA154" s="10"/>
      <c r="AB154" s="10"/>
      <c r="AC154" s="10"/>
      <c r="AD154" s="10"/>
      <c r="AE154" s="10"/>
      <c r="AF154" s="10"/>
      <c r="AG154" s="10"/>
    </row>
    <row r="155" spans="1:33" s="525" customFormat="1" ht="12.75">
      <c r="A155" s="10"/>
      <c r="B155" s="10"/>
      <c r="C155" s="10"/>
      <c r="D155" s="10"/>
      <c r="E155" s="10"/>
      <c r="F155" s="10"/>
      <c r="G155" s="10"/>
      <c r="H155" s="10"/>
      <c r="I155" s="10"/>
      <c r="J155" s="550"/>
      <c r="K155" s="550"/>
      <c r="L155" s="550"/>
      <c r="M155" s="550"/>
      <c r="N155" s="10"/>
      <c r="O155" s="10"/>
      <c r="P155" s="10"/>
      <c r="Q155" s="10"/>
      <c r="R155" s="10"/>
      <c r="S155" s="10"/>
      <c r="T155" s="10"/>
      <c r="U155" s="10"/>
      <c r="V155" s="10"/>
      <c r="W155" s="10"/>
      <c r="X155" s="10"/>
      <c r="Y155" s="10"/>
      <c r="Z155" s="10"/>
      <c r="AA155" s="10"/>
      <c r="AB155" s="10"/>
      <c r="AC155" s="10"/>
      <c r="AD155" s="10"/>
      <c r="AE155" s="10"/>
      <c r="AF155" s="10"/>
      <c r="AG155" s="10"/>
    </row>
    <row r="156" spans="1:33" s="525" customFormat="1" ht="12.75">
      <c r="A156" s="10"/>
      <c r="B156" s="10"/>
      <c r="C156" s="10"/>
      <c r="D156" s="10"/>
      <c r="E156" s="10"/>
      <c r="F156" s="10"/>
      <c r="G156" s="10"/>
      <c r="H156" s="10"/>
      <c r="I156" s="10"/>
      <c r="J156" s="550"/>
      <c r="K156" s="550"/>
      <c r="L156" s="550"/>
      <c r="M156" s="550"/>
      <c r="N156" s="10"/>
      <c r="O156" s="10"/>
      <c r="P156" s="10"/>
      <c r="Q156" s="10"/>
      <c r="R156" s="10"/>
      <c r="S156" s="10"/>
      <c r="T156" s="10"/>
      <c r="U156" s="10"/>
      <c r="V156" s="10"/>
      <c r="W156" s="10"/>
      <c r="X156" s="10"/>
      <c r="Y156" s="10"/>
      <c r="Z156" s="10"/>
      <c r="AA156" s="10"/>
      <c r="AB156" s="10"/>
      <c r="AC156" s="10"/>
      <c r="AD156" s="10"/>
      <c r="AE156" s="10"/>
      <c r="AF156" s="10"/>
      <c r="AG156" s="10"/>
    </row>
    <row r="157" spans="1:33" s="525" customFormat="1" ht="12.75">
      <c r="A157" s="10"/>
      <c r="B157" s="10"/>
      <c r="C157" s="10"/>
      <c r="D157" s="10"/>
      <c r="E157" s="10"/>
      <c r="F157" s="10"/>
      <c r="G157" s="10"/>
      <c r="H157" s="10"/>
      <c r="I157" s="10"/>
      <c r="J157" s="550"/>
      <c r="K157" s="550"/>
      <c r="L157" s="550"/>
      <c r="M157" s="550"/>
      <c r="N157" s="10"/>
      <c r="O157" s="10"/>
      <c r="P157" s="10"/>
      <c r="Q157" s="10"/>
      <c r="R157" s="10"/>
      <c r="S157" s="10"/>
      <c r="T157" s="10"/>
      <c r="U157" s="10"/>
      <c r="V157" s="10"/>
      <c r="W157" s="10"/>
      <c r="X157" s="10"/>
      <c r="Y157" s="10"/>
      <c r="Z157" s="10"/>
      <c r="AA157" s="10"/>
      <c r="AB157" s="10"/>
      <c r="AC157" s="10"/>
      <c r="AD157" s="10"/>
      <c r="AE157" s="10"/>
      <c r="AF157" s="10"/>
      <c r="AG157" s="10"/>
    </row>
    <row r="158" spans="1:33" ht="12.75">
      <c r="A158" s="10"/>
      <c r="B158" s="3"/>
      <c r="C158" s="3"/>
      <c r="D158" s="3"/>
      <c r="E158" s="10"/>
      <c r="F158" s="10"/>
      <c r="G158" s="10"/>
      <c r="H158" s="10"/>
      <c r="I158" s="3"/>
      <c r="J158" s="433"/>
      <c r="K158" s="433"/>
      <c r="L158" s="433"/>
      <c r="M158" s="433"/>
      <c r="N158" s="10"/>
      <c r="O158" s="10"/>
      <c r="P158" s="3"/>
      <c r="Q158" s="10"/>
      <c r="R158" s="10"/>
      <c r="S158" s="3"/>
      <c r="T158" s="10"/>
      <c r="U158" s="10"/>
      <c r="V158" s="10"/>
      <c r="W158" s="3"/>
      <c r="X158" s="10"/>
      <c r="Y158" s="10"/>
      <c r="Z158" s="3"/>
      <c r="AA158" s="10"/>
      <c r="AB158" s="10"/>
      <c r="AC158" s="10"/>
      <c r="AD158" s="3"/>
      <c r="AE158" s="10"/>
      <c r="AF158" s="10"/>
      <c r="AG158" s="3"/>
    </row>
    <row r="159" spans="1:33" ht="12.75">
      <c r="A159" s="10"/>
      <c r="B159" s="3"/>
      <c r="C159" s="3"/>
      <c r="D159" s="3"/>
      <c r="E159" s="10"/>
      <c r="F159" s="10"/>
      <c r="G159" s="10"/>
      <c r="H159" s="10"/>
      <c r="I159" s="3"/>
      <c r="J159" s="433"/>
      <c r="K159" s="433"/>
      <c r="L159" s="433"/>
      <c r="M159" s="433"/>
      <c r="N159" s="10"/>
      <c r="O159" s="10"/>
      <c r="P159" s="3"/>
      <c r="Q159" s="10"/>
      <c r="R159" s="10"/>
      <c r="S159" s="3"/>
      <c r="T159" s="10"/>
      <c r="U159" s="10"/>
      <c r="V159" s="10"/>
      <c r="W159" s="3"/>
      <c r="X159" s="10"/>
      <c r="Y159" s="10"/>
      <c r="Z159" s="3"/>
      <c r="AA159" s="10"/>
      <c r="AB159" s="10"/>
      <c r="AC159" s="10"/>
      <c r="AD159" s="3"/>
      <c r="AE159" s="10"/>
      <c r="AF159" s="10"/>
      <c r="AG159" s="3"/>
    </row>
    <row r="160" spans="1:33" ht="12.75">
      <c r="A160" s="10"/>
      <c r="B160" s="3"/>
      <c r="C160" s="3"/>
      <c r="D160" s="3"/>
      <c r="E160" s="10"/>
      <c r="F160" s="10"/>
      <c r="G160" s="10"/>
      <c r="H160" s="10"/>
      <c r="I160" s="3"/>
      <c r="J160" s="433"/>
      <c r="K160" s="433"/>
      <c r="L160" s="433"/>
      <c r="M160" s="433"/>
      <c r="N160" s="10"/>
      <c r="O160" s="10"/>
      <c r="P160" s="3"/>
      <c r="Q160" s="10"/>
      <c r="R160" s="10"/>
      <c r="S160" s="3"/>
      <c r="T160" s="10"/>
      <c r="U160" s="10"/>
      <c r="V160" s="10"/>
      <c r="W160" s="3"/>
      <c r="X160" s="10"/>
      <c r="Y160" s="10"/>
      <c r="Z160" s="3"/>
      <c r="AA160" s="10"/>
      <c r="AB160" s="10"/>
      <c r="AC160" s="10"/>
      <c r="AD160" s="3"/>
      <c r="AE160" s="10"/>
      <c r="AF160" s="10"/>
      <c r="AG160" s="3"/>
    </row>
    <row r="161" spans="1:33" ht="12.75">
      <c r="A161" s="10"/>
      <c r="B161" s="3"/>
      <c r="C161" s="3"/>
      <c r="D161" s="3"/>
      <c r="E161" s="10"/>
      <c r="F161" s="10"/>
      <c r="G161" s="10"/>
      <c r="H161" s="10"/>
      <c r="I161" s="3"/>
      <c r="J161" s="433"/>
      <c r="K161" s="433"/>
      <c r="L161" s="433"/>
      <c r="M161" s="433"/>
      <c r="N161" s="10"/>
      <c r="O161" s="10"/>
      <c r="P161" s="3"/>
      <c r="Q161" s="10"/>
      <c r="R161" s="10"/>
      <c r="S161" s="3"/>
      <c r="T161" s="10"/>
      <c r="U161" s="10"/>
      <c r="V161" s="10"/>
      <c r="W161" s="3"/>
      <c r="X161" s="10"/>
      <c r="Y161" s="10"/>
      <c r="Z161" s="3"/>
      <c r="AA161" s="10"/>
      <c r="AB161" s="10"/>
      <c r="AC161" s="10"/>
      <c r="AD161" s="3"/>
      <c r="AE161" s="10"/>
      <c r="AF161" s="10"/>
      <c r="AG161" s="3"/>
    </row>
    <row r="162" spans="1:33" ht="12.75">
      <c r="A162" s="10"/>
      <c r="B162" s="3"/>
      <c r="C162" s="3"/>
      <c r="D162" s="3"/>
      <c r="E162" s="10"/>
      <c r="F162" s="10"/>
      <c r="G162" s="10"/>
      <c r="H162" s="10"/>
      <c r="I162" s="3"/>
      <c r="J162" s="433"/>
      <c r="K162" s="433"/>
      <c r="L162" s="433"/>
      <c r="M162" s="433"/>
      <c r="N162" s="10"/>
      <c r="O162" s="10"/>
      <c r="P162" s="3"/>
      <c r="Q162" s="10"/>
      <c r="R162" s="10"/>
      <c r="S162" s="3"/>
      <c r="T162" s="10"/>
      <c r="U162" s="10"/>
      <c r="V162" s="10"/>
      <c r="W162" s="3"/>
      <c r="X162" s="10"/>
      <c r="Y162" s="10"/>
      <c r="Z162" s="3"/>
      <c r="AA162" s="10"/>
      <c r="AB162" s="10"/>
      <c r="AC162" s="10"/>
      <c r="AD162" s="3"/>
      <c r="AE162" s="10"/>
      <c r="AF162" s="10"/>
      <c r="AG162" s="3"/>
    </row>
    <row r="163" spans="1:33" ht="12.75">
      <c r="A163" s="10"/>
      <c r="B163" s="3"/>
      <c r="C163" s="3"/>
      <c r="D163" s="3"/>
      <c r="E163" s="10"/>
      <c r="F163" s="10"/>
      <c r="G163" s="10"/>
      <c r="H163" s="10"/>
      <c r="I163" s="3"/>
      <c r="J163" s="433"/>
      <c r="K163" s="433"/>
      <c r="L163" s="433"/>
      <c r="M163" s="433"/>
      <c r="N163" s="10"/>
      <c r="O163" s="10"/>
      <c r="P163" s="3"/>
      <c r="Q163" s="10"/>
      <c r="R163" s="10"/>
      <c r="S163" s="3"/>
      <c r="T163" s="10"/>
      <c r="U163" s="10"/>
      <c r="V163" s="10"/>
      <c r="W163" s="3"/>
      <c r="X163" s="10"/>
      <c r="Y163" s="10"/>
      <c r="Z163" s="3"/>
      <c r="AA163" s="10"/>
      <c r="AB163" s="10"/>
      <c r="AC163" s="10"/>
      <c r="AD163" s="3"/>
      <c r="AE163" s="10"/>
      <c r="AF163" s="10"/>
      <c r="AG163" s="3"/>
    </row>
    <row r="164" spans="1:33" ht="12.75">
      <c r="A164" s="10"/>
      <c r="B164" s="3"/>
      <c r="C164" s="3"/>
      <c r="D164" s="3"/>
      <c r="E164" s="10"/>
      <c r="F164" s="10"/>
      <c r="G164" s="10"/>
      <c r="H164" s="10"/>
      <c r="I164" s="3"/>
      <c r="J164" s="433"/>
      <c r="K164" s="433"/>
      <c r="L164" s="433"/>
      <c r="M164" s="433"/>
      <c r="N164" s="10"/>
      <c r="O164" s="10"/>
      <c r="P164" s="3"/>
      <c r="Q164" s="10"/>
      <c r="R164" s="10"/>
      <c r="S164" s="3"/>
      <c r="T164" s="10"/>
      <c r="U164" s="10"/>
      <c r="V164" s="10"/>
      <c r="W164" s="3"/>
      <c r="X164" s="10"/>
      <c r="Y164" s="10"/>
      <c r="Z164" s="3"/>
      <c r="AA164" s="10"/>
      <c r="AB164" s="10"/>
      <c r="AC164" s="10"/>
      <c r="AD164" s="3"/>
      <c r="AE164" s="10"/>
      <c r="AF164" s="10"/>
      <c r="AG164" s="3"/>
    </row>
    <row r="165" spans="1:33" ht="12.75">
      <c r="A165" s="10"/>
      <c r="B165" s="3"/>
      <c r="C165" s="3"/>
      <c r="D165" s="3"/>
      <c r="E165" s="10"/>
      <c r="F165" s="10"/>
      <c r="G165" s="10"/>
      <c r="H165" s="10"/>
      <c r="I165" s="3"/>
      <c r="J165" s="433"/>
      <c r="K165" s="433"/>
      <c r="L165" s="433"/>
      <c r="M165" s="433"/>
      <c r="N165" s="10"/>
      <c r="O165" s="10"/>
      <c r="P165" s="3"/>
      <c r="Q165" s="10"/>
      <c r="R165" s="10"/>
      <c r="S165" s="3"/>
      <c r="T165" s="10"/>
      <c r="U165" s="10"/>
      <c r="V165" s="10"/>
      <c r="W165" s="3"/>
      <c r="X165" s="10"/>
      <c r="Y165" s="10"/>
      <c r="Z165" s="3"/>
      <c r="AA165" s="10"/>
      <c r="AB165" s="10"/>
      <c r="AC165" s="10"/>
      <c r="AD165" s="3"/>
      <c r="AE165" s="10"/>
      <c r="AF165" s="10"/>
      <c r="AG165" s="3"/>
    </row>
    <row r="166" spans="1:33" ht="12.75">
      <c r="A166" s="10"/>
      <c r="B166" s="3"/>
      <c r="C166" s="3"/>
      <c r="D166" s="3"/>
      <c r="E166" s="10"/>
      <c r="F166" s="10"/>
      <c r="G166" s="10"/>
      <c r="H166" s="10"/>
      <c r="I166" s="3"/>
      <c r="J166" s="433"/>
      <c r="K166" s="433"/>
      <c r="L166" s="433"/>
      <c r="M166" s="433"/>
      <c r="N166" s="10"/>
      <c r="O166" s="10"/>
      <c r="P166" s="3"/>
      <c r="Q166" s="10"/>
      <c r="R166" s="10"/>
      <c r="S166" s="3"/>
      <c r="T166" s="10"/>
      <c r="U166" s="10"/>
      <c r="V166" s="10"/>
      <c r="W166" s="3"/>
      <c r="X166" s="10"/>
      <c r="Y166" s="10"/>
      <c r="Z166" s="3"/>
      <c r="AA166" s="10"/>
      <c r="AB166" s="10"/>
      <c r="AC166" s="10"/>
      <c r="AD166" s="3"/>
      <c r="AE166" s="10"/>
      <c r="AF166" s="10"/>
      <c r="AG166" s="3"/>
    </row>
    <row r="167" spans="1:33" ht="12.75">
      <c r="A167" s="10"/>
      <c r="B167" s="3"/>
      <c r="C167" s="3"/>
      <c r="D167" s="3"/>
      <c r="E167" s="10"/>
      <c r="F167" s="10"/>
      <c r="G167" s="10"/>
      <c r="H167" s="10"/>
      <c r="I167" s="3"/>
      <c r="J167" s="433"/>
      <c r="K167" s="433"/>
      <c r="L167" s="433"/>
      <c r="M167" s="433"/>
      <c r="N167" s="10"/>
      <c r="O167" s="10"/>
      <c r="P167" s="3"/>
      <c r="Q167" s="10"/>
      <c r="R167" s="10"/>
      <c r="S167" s="3"/>
      <c r="T167" s="10"/>
      <c r="U167" s="10"/>
      <c r="V167" s="10"/>
      <c r="W167" s="3"/>
      <c r="X167" s="10"/>
      <c r="Y167" s="10"/>
      <c r="Z167" s="3"/>
      <c r="AA167" s="10"/>
      <c r="AB167" s="10"/>
      <c r="AC167" s="10"/>
      <c r="AD167" s="3"/>
      <c r="AE167" s="10"/>
      <c r="AF167" s="10"/>
      <c r="AG167" s="3"/>
    </row>
    <row r="168" spans="1:33" ht="12.75">
      <c r="A168" s="10"/>
      <c r="B168" s="3"/>
      <c r="C168" s="3"/>
      <c r="D168" s="3"/>
      <c r="E168" s="10"/>
      <c r="F168" s="10"/>
      <c r="G168" s="10"/>
      <c r="H168" s="10"/>
      <c r="I168" s="3"/>
      <c r="J168" s="433"/>
      <c r="K168" s="433"/>
      <c r="L168" s="433"/>
      <c r="M168" s="433"/>
      <c r="N168" s="10"/>
      <c r="O168" s="10"/>
      <c r="P168" s="3"/>
      <c r="Q168" s="10"/>
      <c r="R168" s="10"/>
      <c r="S168" s="3"/>
      <c r="T168" s="10"/>
      <c r="U168" s="10"/>
      <c r="V168" s="10"/>
      <c r="W168" s="3"/>
      <c r="X168" s="10"/>
      <c r="Y168" s="10"/>
      <c r="Z168" s="3"/>
      <c r="AA168" s="10"/>
      <c r="AB168" s="10"/>
      <c r="AC168" s="10"/>
      <c r="AD168" s="3"/>
      <c r="AE168" s="10"/>
      <c r="AF168" s="10"/>
      <c r="AG168" s="3"/>
    </row>
    <row r="169" spans="1:33" ht="12.75">
      <c r="A169" s="10"/>
      <c r="B169" s="3"/>
      <c r="C169" s="3"/>
      <c r="D169" s="3"/>
      <c r="E169" s="10"/>
      <c r="F169" s="10"/>
      <c r="G169" s="10"/>
      <c r="H169" s="10"/>
      <c r="I169" s="3"/>
      <c r="J169" s="433"/>
      <c r="K169" s="433"/>
      <c r="L169" s="433"/>
      <c r="M169" s="433"/>
      <c r="N169" s="10"/>
      <c r="O169" s="10"/>
      <c r="P169" s="3"/>
      <c r="Q169" s="10"/>
      <c r="R169" s="10"/>
      <c r="S169" s="3"/>
      <c r="T169" s="10"/>
      <c r="U169" s="10"/>
      <c r="V169" s="10"/>
      <c r="W169" s="3"/>
      <c r="X169" s="10"/>
      <c r="Y169" s="10"/>
      <c r="Z169" s="3"/>
      <c r="AA169" s="10"/>
      <c r="AB169" s="10"/>
      <c r="AC169" s="10"/>
      <c r="AD169" s="3"/>
      <c r="AE169" s="10"/>
      <c r="AF169" s="10"/>
      <c r="AG169" s="3"/>
    </row>
    <row r="170" spans="1:33" ht="12.75">
      <c r="A170" s="10"/>
      <c r="B170" s="3"/>
      <c r="C170" s="3"/>
      <c r="D170" s="3"/>
      <c r="E170" s="10"/>
      <c r="F170" s="10"/>
      <c r="G170" s="10"/>
      <c r="H170" s="10"/>
      <c r="I170" s="3"/>
      <c r="J170" s="433"/>
      <c r="K170" s="433"/>
      <c r="L170" s="433"/>
      <c r="M170" s="433"/>
      <c r="N170" s="10"/>
      <c r="O170" s="10"/>
      <c r="P170" s="3"/>
      <c r="Q170" s="10"/>
      <c r="R170" s="10"/>
      <c r="S170" s="3"/>
      <c r="T170" s="10"/>
      <c r="U170" s="10"/>
      <c r="V170" s="10"/>
      <c r="W170" s="3"/>
      <c r="X170" s="10"/>
      <c r="Y170" s="10"/>
      <c r="Z170" s="3"/>
      <c r="AA170" s="10"/>
      <c r="AB170" s="10"/>
      <c r="AC170" s="10"/>
      <c r="AD170" s="3"/>
      <c r="AE170" s="10"/>
      <c r="AF170" s="10"/>
      <c r="AG170" s="3"/>
    </row>
    <row r="171" spans="1:33" ht="12.75">
      <c r="A171" s="10"/>
      <c r="B171" s="3"/>
      <c r="C171" s="3"/>
      <c r="D171" s="3"/>
      <c r="E171" s="10"/>
      <c r="F171" s="10"/>
      <c r="G171" s="10"/>
      <c r="H171" s="10"/>
      <c r="I171" s="3"/>
      <c r="J171" s="433"/>
      <c r="K171" s="433"/>
      <c r="L171" s="433"/>
      <c r="M171" s="433"/>
      <c r="N171" s="10"/>
      <c r="O171" s="10"/>
      <c r="P171" s="3"/>
      <c r="Q171" s="10"/>
      <c r="R171" s="10"/>
      <c r="S171" s="3"/>
      <c r="T171" s="10"/>
      <c r="U171" s="10"/>
      <c r="V171" s="10"/>
      <c r="W171" s="3"/>
      <c r="X171" s="10"/>
      <c r="Y171" s="10"/>
      <c r="Z171" s="3"/>
      <c r="AA171" s="10"/>
      <c r="AB171" s="10"/>
      <c r="AC171" s="10"/>
      <c r="AD171" s="3"/>
      <c r="AE171" s="10"/>
      <c r="AF171" s="10"/>
      <c r="AG171" s="3"/>
    </row>
    <row r="172" spans="1:33" ht="12.75">
      <c r="A172" s="10"/>
      <c r="B172" s="3"/>
      <c r="C172" s="3"/>
      <c r="D172" s="3"/>
      <c r="E172" s="10"/>
      <c r="F172" s="10"/>
      <c r="G172" s="10"/>
      <c r="H172" s="10"/>
      <c r="I172" s="3"/>
      <c r="J172" s="433"/>
      <c r="K172" s="433"/>
      <c r="L172" s="433"/>
      <c r="M172" s="433"/>
      <c r="N172" s="10"/>
      <c r="O172" s="10"/>
      <c r="P172" s="3"/>
      <c r="Q172" s="10"/>
      <c r="R172" s="10"/>
      <c r="S172" s="3"/>
      <c r="T172" s="10"/>
      <c r="U172" s="10"/>
      <c r="V172" s="10"/>
      <c r="W172" s="3"/>
      <c r="X172" s="10"/>
      <c r="Y172" s="10"/>
      <c r="Z172" s="3"/>
      <c r="AA172" s="10"/>
      <c r="AB172" s="10"/>
      <c r="AC172" s="10"/>
      <c r="AD172" s="3"/>
      <c r="AE172" s="10"/>
      <c r="AF172" s="10"/>
      <c r="AG172" s="3"/>
    </row>
    <row r="173" spans="1:33" ht="12.75">
      <c r="A173" s="10"/>
      <c r="B173" s="3"/>
      <c r="C173" s="3"/>
      <c r="D173" s="3"/>
      <c r="E173" s="10"/>
      <c r="F173" s="10"/>
      <c r="G173" s="10"/>
      <c r="H173" s="10"/>
      <c r="I173" s="3"/>
      <c r="J173" s="433"/>
      <c r="K173" s="433"/>
      <c r="L173" s="433"/>
      <c r="M173" s="433"/>
      <c r="N173" s="10"/>
      <c r="O173" s="10"/>
      <c r="P173" s="3"/>
      <c r="Q173" s="10"/>
      <c r="R173" s="10"/>
      <c r="S173" s="3"/>
      <c r="T173" s="10"/>
      <c r="U173" s="10"/>
      <c r="V173" s="10"/>
      <c r="W173" s="3"/>
      <c r="X173" s="10"/>
      <c r="Y173" s="10"/>
      <c r="Z173" s="3"/>
      <c r="AA173" s="10"/>
      <c r="AB173" s="10"/>
      <c r="AC173" s="10"/>
      <c r="AD173" s="3"/>
      <c r="AE173" s="10"/>
      <c r="AF173" s="10"/>
      <c r="AG173" s="3"/>
    </row>
    <row r="174" spans="1:33" ht="12.75">
      <c r="A174" s="10"/>
      <c r="B174" s="3"/>
      <c r="C174" s="3"/>
      <c r="D174" s="3"/>
      <c r="E174" s="10"/>
      <c r="F174" s="10"/>
      <c r="G174" s="10"/>
      <c r="H174" s="10"/>
      <c r="I174" s="3"/>
      <c r="J174" s="433"/>
      <c r="K174" s="433"/>
      <c r="L174" s="433"/>
      <c r="M174" s="433"/>
      <c r="N174" s="10"/>
      <c r="O174" s="10"/>
      <c r="P174" s="3"/>
      <c r="Q174" s="10"/>
      <c r="R174" s="10"/>
      <c r="S174" s="3"/>
      <c r="T174" s="10"/>
      <c r="U174" s="10"/>
      <c r="V174" s="10"/>
      <c r="W174" s="3"/>
      <c r="X174" s="10"/>
      <c r="Y174" s="10"/>
      <c r="Z174" s="3"/>
      <c r="AA174" s="10"/>
      <c r="AB174" s="10"/>
      <c r="AC174" s="10"/>
      <c r="AD174" s="3"/>
      <c r="AE174" s="10"/>
      <c r="AF174" s="10"/>
      <c r="AG174" s="3"/>
    </row>
    <row r="175" spans="1:33" ht="12.75">
      <c r="A175" s="10"/>
      <c r="B175" s="3"/>
      <c r="C175" s="3"/>
      <c r="D175" s="3"/>
      <c r="E175" s="10"/>
      <c r="F175" s="10"/>
      <c r="G175" s="10"/>
      <c r="H175" s="10"/>
      <c r="I175" s="3"/>
      <c r="J175" s="433"/>
      <c r="K175" s="433"/>
      <c r="L175" s="433"/>
      <c r="M175" s="433"/>
      <c r="N175" s="10"/>
      <c r="O175" s="10"/>
      <c r="P175" s="3"/>
      <c r="Q175" s="10"/>
      <c r="R175" s="10"/>
      <c r="S175" s="3"/>
      <c r="T175" s="10"/>
      <c r="U175" s="10"/>
      <c r="V175" s="10"/>
      <c r="W175" s="3"/>
      <c r="X175" s="10"/>
      <c r="Y175" s="10"/>
      <c r="Z175" s="3"/>
      <c r="AA175" s="10"/>
      <c r="AB175" s="10"/>
      <c r="AC175" s="10"/>
      <c r="AD175" s="3"/>
      <c r="AE175" s="10"/>
      <c r="AF175" s="10"/>
      <c r="AG175" s="3"/>
    </row>
    <row r="176" spans="1:33" ht="12.75">
      <c r="A176" s="10"/>
      <c r="B176" s="3"/>
      <c r="C176" s="3"/>
      <c r="D176" s="3"/>
      <c r="E176" s="10"/>
      <c r="F176" s="10"/>
      <c r="G176" s="10"/>
      <c r="H176" s="10"/>
      <c r="I176" s="3"/>
      <c r="J176" s="433"/>
      <c r="K176" s="433"/>
      <c r="L176" s="433"/>
      <c r="M176" s="433"/>
      <c r="N176" s="10"/>
      <c r="O176" s="10"/>
      <c r="P176" s="3"/>
      <c r="Q176" s="10"/>
      <c r="R176" s="10"/>
      <c r="S176" s="3"/>
      <c r="T176" s="10"/>
      <c r="U176" s="10"/>
      <c r="V176" s="10"/>
      <c r="W176" s="3"/>
      <c r="X176" s="10"/>
      <c r="Y176" s="10"/>
      <c r="Z176" s="3"/>
      <c r="AA176" s="10"/>
      <c r="AB176" s="10"/>
      <c r="AC176" s="10"/>
      <c r="AD176" s="3"/>
      <c r="AE176" s="10"/>
      <c r="AF176" s="10"/>
      <c r="AG176" s="3"/>
    </row>
    <row r="177" spans="1:33" ht="12.75">
      <c r="A177" s="10"/>
      <c r="B177" s="3"/>
      <c r="C177" s="3"/>
      <c r="D177" s="3"/>
      <c r="E177" s="10"/>
      <c r="F177" s="10"/>
      <c r="G177" s="10"/>
      <c r="H177" s="10"/>
      <c r="I177" s="3"/>
      <c r="J177" s="433"/>
      <c r="K177" s="433"/>
      <c r="L177" s="433"/>
      <c r="M177" s="433"/>
      <c r="N177" s="10"/>
      <c r="O177" s="10"/>
      <c r="P177" s="3"/>
      <c r="Q177" s="10"/>
      <c r="R177" s="10"/>
      <c r="S177" s="3"/>
      <c r="T177" s="10"/>
      <c r="U177" s="10"/>
      <c r="V177" s="10"/>
      <c r="W177" s="3"/>
      <c r="X177" s="10"/>
      <c r="Y177" s="10"/>
      <c r="Z177" s="3"/>
      <c r="AA177" s="10"/>
      <c r="AB177" s="10"/>
      <c r="AC177" s="10"/>
      <c r="AD177" s="3"/>
      <c r="AE177" s="10"/>
      <c r="AF177" s="10"/>
      <c r="AG177" s="3"/>
    </row>
    <row r="178" spans="1:33" ht="12.75">
      <c r="A178" s="10"/>
      <c r="B178" s="3"/>
      <c r="C178" s="3"/>
      <c r="D178" s="3"/>
      <c r="E178" s="10"/>
      <c r="F178" s="10"/>
      <c r="G178" s="10"/>
      <c r="H178" s="10"/>
      <c r="I178" s="3"/>
      <c r="J178" s="433"/>
      <c r="K178" s="433"/>
      <c r="L178" s="433"/>
      <c r="M178" s="433"/>
      <c r="N178" s="10"/>
      <c r="O178" s="10"/>
      <c r="P178" s="3"/>
      <c r="Q178" s="10"/>
      <c r="R178" s="10"/>
      <c r="S178" s="3"/>
      <c r="T178" s="10"/>
      <c r="U178" s="10"/>
      <c r="V178" s="10"/>
      <c r="W178" s="3"/>
      <c r="X178" s="10"/>
      <c r="Y178" s="10"/>
      <c r="Z178" s="3"/>
      <c r="AA178" s="10"/>
      <c r="AB178" s="10"/>
      <c r="AC178" s="10"/>
      <c r="AD178" s="3"/>
      <c r="AE178" s="10"/>
      <c r="AF178" s="10"/>
      <c r="AG178" s="3"/>
    </row>
    <row r="179" spans="1:33" ht="12.75">
      <c r="A179" s="10"/>
      <c r="B179" s="3"/>
      <c r="C179" s="3"/>
      <c r="D179" s="3"/>
      <c r="E179" s="10"/>
      <c r="F179" s="10"/>
      <c r="G179" s="10"/>
      <c r="H179" s="10"/>
      <c r="I179" s="3"/>
      <c r="J179" s="433"/>
      <c r="K179" s="433"/>
      <c r="L179" s="433"/>
      <c r="M179" s="433"/>
      <c r="N179" s="10"/>
      <c r="O179" s="10"/>
      <c r="P179" s="3"/>
      <c r="Q179" s="10"/>
      <c r="R179" s="10"/>
      <c r="S179" s="3"/>
      <c r="T179" s="10"/>
      <c r="U179" s="10"/>
      <c r="V179" s="10"/>
      <c r="W179" s="3"/>
      <c r="X179" s="10"/>
      <c r="Y179" s="10"/>
      <c r="Z179" s="3"/>
      <c r="AA179" s="10"/>
      <c r="AB179" s="10"/>
      <c r="AC179" s="10"/>
      <c r="AD179" s="3"/>
      <c r="AE179" s="10"/>
      <c r="AF179" s="10"/>
      <c r="AG179" s="3"/>
    </row>
    <row r="180" spans="1:33" ht="12.75">
      <c r="A180" s="10"/>
      <c r="B180" s="3"/>
      <c r="C180" s="3"/>
      <c r="D180" s="3"/>
      <c r="E180" s="10"/>
      <c r="F180" s="10"/>
      <c r="G180" s="10"/>
      <c r="H180" s="10"/>
      <c r="I180" s="3"/>
      <c r="J180" s="433"/>
      <c r="K180" s="433"/>
      <c r="L180" s="433"/>
      <c r="M180" s="433"/>
      <c r="N180" s="10"/>
      <c r="O180" s="10"/>
      <c r="P180" s="3"/>
      <c r="Q180" s="10"/>
      <c r="R180" s="10"/>
      <c r="S180" s="3"/>
      <c r="T180" s="10"/>
      <c r="U180" s="10"/>
      <c r="V180" s="10"/>
      <c r="W180" s="3"/>
      <c r="X180" s="10"/>
      <c r="Y180" s="10"/>
      <c r="Z180" s="3"/>
      <c r="AA180" s="10"/>
      <c r="AB180" s="10"/>
      <c r="AC180" s="10"/>
      <c r="AD180" s="3"/>
      <c r="AE180" s="10"/>
      <c r="AF180" s="10"/>
      <c r="AG180" s="3"/>
    </row>
    <row r="181" spans="1:33" ht="12.75">
      <c r="A181" s="10"/>
      <c r="B181" s="3"/>
      <c r="C181" s="3"/>
      <c r="D181" s="3"/>
      <c r="E181" s="10"/>
      <c r="F181" s="10"/>
      <c r="G181" s="10"/>
      <c r="H181" s="10"/>
      <c r="I181" s="3"/>
      <c r="J181" s="433"/>
      <c r="K181" s="433"/>
      <c r="L181" s="433"/>
      <c r="M181" s="433"/>
      <c r="N181" s="10"/>
      <c r="O181" s="10"/>
      <c r="P181" s="3"/>
      <c r="Q181" s="10"/>
      <c r="R181" s="10"/>
      <c r="S181" s="3"/>
      <c r="T181" s="10"/>
      <c r="U181" s="10"/>
      <c r="V181" s="10"/>
      <c r="W181" s="3"/>
      <c r="X181" s="10"/>
      <c r="Y181" s="10"/>
      <c r="Z181" s="3"/>
      <c r="AA181" s="10"/>
      <c r="AB181" s="10"/>
      <c r="AC181" s="10"/>
      <c r="AD181" s="3"/>
      <c r="AE181" s="10"/>
      <c r="AF181" s="10"/>
      <c r="AG181" s="3"/>
    </row>
    <row r="182" spans="1:33" ht="12.75">
      <c r="A182" s="10"/>
      <c r="B182" s="3"/>
      <c r="C182" s="3"/>
      <c r="D182" s="3"/>
      <c r="E182" s="10"/>
      <c r="F182" s="10"/>
      <c r="G182" s="10"/>
      <c r="H182" s="10"/>
      <c r="I182" s="3"/>
      <c r="J182" s="433"/>
      <c r="K182" s="433"/>
      <c r="L182" s="433"/>
      <c r="M182" s="433"/>
      <c r="N182" s="10"/>
      <c r="O182" s="10"/>
      <c r="P182" s="3"/>
      <c r="Q182" s="10"/>
      <c r="R182" s="10"/>
      <c r="S182" s="3"/>
      <c r="T182" s="10"/>
      <c r="U182" s="10"/>
      <c r="V182" s="10"/>
      <c r="W182" s="3"/>
      <c r="X182" s="10"/>
      <c r="Y182" s="10"/>
      <c r="Z182" s="3"/>
      <c r="AA182" s="10"/>
      <c r="AB182" s="10"/>
      <c r="AC182" s="10"/>
      <c r="AD182" s="3"/>
      <c r="AE182" s="10"/>
      <c r="AF182" s="10"/>
      <c r="AG182" s="3"/>
    </row>
    <row r="183" spans="1:33" ht="12.75">
      <c r="A183" s="10"/>
      <c r="B183" s="3"/>
      <c r="C183" s="3"/>
      <c r="D183" s="3"/>
      <c r="E183" s="10"/>
      <c r="F183" s="10"/>
      <c r="G183" s="10"/>
      <c r="H183" s="10"/>
      <c r="I183" s="3"/>
      <c r="J183" s="433"/>
      <c r="K183" s="433"/>
      <c r="L183" s="433"/>
      <c r="M183" s="433"/>
      <c r="N183" s="10"/>
      <c r="O183" s="10"/>
      <c r="P183" s="3"/>
      <c r="Q183" s="10"/>
      <c r="R183" s="10"/>
      <c r="S183" s="3"/>
      <c r="T183" s="10"/>
      <c r="U183" s="10"/>
      <c r="V183" s="10"/>
      <c r="W183" s="3"/>
      <c r="X183" s="10"/>
      <c r="Y183" s="10"/>
      <c r="Z183" s="3"/>
      <c r="AA183" s="10"/>
      <c r="AB183" s="10"/>
      <c r="AC183" s="10"/>
      <c r="AD183" s="3"/>
      <c r="AE183" s="10"/>
      <c r="AF183" s="10"/>
      <c r="AG183" s="3"/>
    </row>
    <row r="184" spans="1:33" ht="12.75">
      <c r="A184" s="10"/>
      <c r="B184" s="3"/>
      <c r="C184" s="3"/>
      <c r="D184" s="3"/>
      <c r="E184" s="10"/>
      <c r="F184" s="10"/>
      <c r="G184" s="10"/>
      <c r="H184" s="10"/>
      <c r="I184" s="3"/>
      <c r="J184" s="433"/>
      <c r="K184" s="433"/>
      <c r="L184" s="433"/>
      <c r="M184" s="433"/>
      <c r="N184" s="10"/>
      <c r="O184" s="10"/>
      <c r="P184" s="3"/>
      <c r="Q184" s="10"/>
      <c r="R184" s="10"/>
      <c r="S184" s="3"/>
      <c r="T184" s="10"/>
      <c r="U184" s="10"/>
      <c r="V184" s="10"/>
      <c r="W184" s="3"/>
      <c r="X184" s="10"/>
      <c r="Y184" s="10"/>
      <c r="Z184" s="3"/>
      <c r="AA184" s="10"/>
      <c r="AB184" s="10"/>
      <c r="AC184" s="10"/>
      <c r="AD184" s="3"/>
      <c r="AE184" s="10"/>
      <c r="AF184" s="10"/>
      <c r="AG184" s="3"/>
    </row>
    <row r="185" spans="1:33" ht="12.75">
      <c r="A185" s="10"/>
      <c r="B185" s="3"/>
      <c r="C185" s="3"/>
      <c r="D185" s="3"/>
      <c r="E185" s="10"/>
      <c r="F185" s="10"/>
      <c r="G185" s="10"/>
      <c r="H185" s="10"/>
      <c r="I185" s="3"/>
      <c r="J185" s="433"/>
      <c r="K185" s="433"/>
      <c r="L185" s="433"/>
      <c r="M185" s="433"/>
      <c r="N185" s="10"/>
      <c r="O185" s="10"/>
      <c r="P185" s="3"/>
      <c r="Q185" s="10"/>
      <c r="R185" s="10"/>
      <c r="S185" s="3"/>
      <c r="T185" s="10"/>
      <c r="U185" s="10"/>
      <c r="V185" s="10"/>
      <c r="W185" s="3"/>
      <c r="X185" s="10"/>
      <c r="Y185" s="10"/>
      <c r="Z185" s="3"/>
      <c r="AA185" s="10"/>
      <c r="AB185" s="10"/>
      <c r="AC185" s="10"/>
      <c r="AD185" s="3"/>
      <c r="AE185" s="10"/>
      <c r="AF185" s="10"/>
      <c r="AG185" s="3"/>
    </row>
    <row r="186" spans="1:33" ht="12.75">
      <c r="A186" s="10"/>
      <c r="B186" s="3"/>
      <c r="C186" s="3"/>
      <c r="D186" s="3"/>
      <c r="E186" s="10"/>
      <c r="F186" s="10"/>
      <c r="G186" s="10"/>
      <c r="H186" s="10"/>
      <c r="I186" s="3"/>
      <c r="J186" s="433"/>
      <c r="K186" s="433"/>
      <c r="L186" s="433"/>
      <c r="M186" s="433"/>
      <c r="N186" s="10"/>
      <c r="O186" s="10"/>
      <c r="P186" s="3"/>
      <c r="Q186" s="10"/>
      <c r="R186" s="10"/>
      <c r="S186" s="3"/>
      <c r="T186" s="10"/>
      <c r="U186" s="10"/>
      <c r="V186" s="10"/>
      <c r="W186" s="3"/>
      <c r="X186" s="10"/>
      <c r="Y186" s="10"/>
      <c r="Z186" s="3"/>
      <c r="AA186" s="10"/>
      <c r="AB186" s="10"/>
      <c r="AC186" s="10"/>
      <c r="AD186" s="3"/>
      <c r="AE186" s="10"/>
      <c r="AF186" s="10"/>
      <c r="AG186" s="3"/>
    </row>
    <row r="187" spans="1:33" ht="12.75">
      <c r="A187" s="10"/>
      <c r="B187" s="3"/>
      <c r="C187" s="3"/>
      <c r="D187" s="3"/>
      <c r="E187" s="10"/>
      <c r="F187" s="10"/>
      <c r="G187" s="10"/>
      <c r="H187" s="10"/>
      <c r="I187" s="3"/>
      <c r="J187" s="433"/>
      <c r="K187" s="433"/>
      <c r="L187" s="433"/>
      <c r="M187" s="433"/>
      <c r="N187" s="10"/>
      <c r="O187" s="10"/>
      <c r="P187" s="3"/>
      <c r="Q187" s="10"/>
      <c r="R187" s="10"/>
      <c r="S187" s="3"/>
      <c r="T187" s="10"/>
      <c r="U187" s="10"/>
      <c r="V187" s="10"/>
      <c r="W187" s="3"/>
      <c r="X187" s="10"/>
      <c r="Y187" s="10"/>
      <c r="Z187" s="3"/>
      <c r="AA187" s="10"/>
      <c r="AB187" s="10"/>
      <c r="AC187" s="10"/>
      <c r="AD187" s="3"/>
      <c r="AE187" s="10"/>
      <c r="AF187" s="10"/>
      <c r="AG187" s="3"/>
    </row>
    <row r="188" spans="1:33" ht="12.75">
      <c r="A188" s="10"/>
      <c r="B188" s="3"/>
      <c r="C188" s="3"/>
      <c r="D188" s="3"/>
      <c r="E188" s="10"/>
      <c r="F188" s="10"/>
      <c r="G188" s="10"/>
      <c r="H188" s="10"/>
      <c r="I188" s="3"/>
      <c r="J188" s="433"/>
      <c r="K188" s="433"/>
      <c r="L188" s="433"/>
      <c r="M188" s="433"/>
      <c r="N188" s="10"/>
      <c r="O188" s="10"/>
      <c r="P188" s="3"/>
      <c r="Q188" s="10"/>
      <c r="R188" s="10"/>
      <c r="S188" s="3"/>
      <c r="T188" s="10"/>
      <c r="U188" s="10"/>
      <c r="V188" s="10"/>
      <c r="W188" s="3"/>
      <c r="X188" s="10"/>
      <c r="Y188" s="10"/>
      <c r="Z188" s="3"/>
      <c r="AA188" s="10"/>
      <c r="AB188" s="10"/>
      <c r="AC188" s="10"/>
      <c r="AD188" s="3"/>
      <c r="AE188" s="10"/>
      <c r="AF188" s="10"/>
      <c r="AG188" s="3"/>
    </row>
    <row r="189" spans="1:33" ht="12.75">
      <c r="A189" s="10"/>
      <c r="B189" s="3"/>
      <c r="C189" s="3"/>
      <c r="D189" s="3"/>
      <c r="E189" s="10"/>
      <c r="F189" s="10"/>
      <c r="G189" s="10"/>
      <c r="H189" s="10"/>
      <c r="I189" s="3"/>
      <c r="J189" s="433"/>
      <c r="K189" s="433"/>
      <c r="L189" s="433"/>
      <c r="M189" s="433"/>
      <c r="N189" s="10"/>
      <c r="O189" s="10"/>
      <c r="P189" s="3"/>
      <c r="Q189" s="10"/>
      <c r="R189" s="10"/>
      <c r="S189" s="3"/>
      <c r="T189" s="10"/>
      <c r="U189" s="10"/>
      <c r="V189" s="10"/>
      <c r="W189" s="3"/>
      <c r="X189" s="10"/>
      <c r="Y189" s="10"/>
      <c r="Z189" s="3"/>
      <c r="AA189" s="10"/>
      <c r="AB189" s="10"/>
      <c r="AC189" s="10"/>
      <c r="AD189" s="3"/>
      <c r="AE189" s="10"/>
      <c r="AF189" s="10"/>
      <c r="AG189" s="3"/>
    </row>
    <row r="190" spans="1:33" ht="12.75">
      <c r="A190" s="10"/>
      <c r="B190" s="3"/>
      <c r="C190" s="3"/>
      <c r="D190" s="3"/>
      <c r="E190" s="10"/>
      <c r="F190" s="10"/>
      <c r="G190" s="10"/>
      <c r="H190" s="10"/>
      <c r="I190" s="3"/>
      <c r="J190" s="433"/>
      <c r="K190" s="433"/>
      <c r="L190" s="433"/>
      <c r="M190" s="433"/>
      <c r="N190" s="10"/>
      <c r="O190" s="10"/>
      <c r="P190" s="3"/>
      <c r="Q190" s="10"/>
      <c r="R190" s="10"/>
      <c r="S190" s="3"/>
      <c r="T190" s="10"/>
      <c r="U190" s="10"/>
      <c r="V190" s="10"/>
      <c r="W190" s="3"/>
      <c r="X190" s="10"/>
      <c r="Y190" s="10"/>
      <c r="Z190" s="3"/>
      <c r="AA190" s="10"/>
      <c r="AB190" s="10"/>
      <c r="AC190" s="10"/>
      <c r="AD190" s="3"/>
      <c r="AE190" s="10"/>
      <c r="AF190" s="10"/>
      <c r="AG190" s="3"/>
    </row>
    <row r="191" spans="1:33" ht="12.75">
      <c r="A191" s="10"/>
      <c r="B191" s="3"/>
      <c r="C191" s="3"/>
      <c r="D191" s="3"/>
      <c r="E191" s="10"/>
      <c r="F191" s="10"/>
      <c r="G191" s="10"/>
      <c r="H191" s="10"/>
      <c r="I191" s="3"/>
      <c r="J191" s="433"/>
      <c r="K191" s="433"/>
      <c r="L191" s="433"/>
      <c r="M191" s="433"/>
      <c r="N191" s="10"/>
      <c r="O191" s="10"/>
      <c r="P191" s="3"/>
      <c r="Q191" s="10"/>
      <c r="R191" s="10"/>
      <c r="S191" s="3"/>
      <c r="T191" s="10"/>
      <c r="U191" s="10"/>
      <c r="V191" s="10"/>
      <c r="W191" s="3"/>
      <c r="X191" s="10"/>
      <c r="Y191" s="10"/>
      <c r="Z191" s="3"/>
      <c r="AA191" s="10"/>
      <c r="AB191" s="10"/>
      <c r="AC191" s="10"/>
      <c r="AD191" s="3"/>
      <c r="AE191" s="10"/>
      <c r="AF191" s="10"/>
      <c r="AG191" s="3"/>
    </row>
    <row r="192" spans="1:33" ht="12.75">
      <c r="A192" s="10"/>
      <c r="B192" s="3"/>
      <c r="C192" s="3"/>
      <c r="D192" s="3"/>
      <c r="E192" s="10"/>
      <c r="F192" s="10"/>
      <c r="G192" s="10"/>
      <c r="H192" s="10"/>
      <c r="I192" s="3"/>
      <c r="J192" s="433"/>
      <c r="K192" s="433"/>
      <c r="L192" s="433"/>
      <c r="M192" s="433"/>
      <c r="N192" s="10"/>
      <c r="O192" s="10"/>
      <c r="P192" s="3"/>
      <c r="Q192" s="10"/>
      <c r="R192" s="10"/>
      <c r="S192" s="3"/>
      <c r="T192" s="10"/>
      <c r="U192" s="10"/>
      <c r="V192" s="10"/>
      <c r="W192" s="3"/>
      <c r="X192" s="10"/>
      <c r="Y192" s="10"/>
      <c r="Z192" s="3"/>
      <c r="AA192" s="10"/>
      <c r="AB192" s="10"/>
      <c r="AC192" s="10"/>
      <c r="AD192" s="3"/>
      <c r="AE192" s="10"/>
      <c r="AF192" s="10"/>
      <c r="AG192" s="3"/>
    </row>
    <row r="193" spans="1:33" ht="12.75">
      <c r="A193" s="10"/>
      <c r="B193" s="3"/>
      <c r="C193" s="3"/>
      <c r="D193" s="3"/>
      <c r="E193" s="10"/>
      <c r="F193" s="10"/>
      <c r="G193" s="10"/>
      <c r="H193" s="10"/>
      <c r="I193" s="3"/>
      <c r="J193" s="433"/>
      <c r="K193" s="433"/>
      <c r="L193" s="433"/>
      <c r="M193" s="433"/>
      <c r="N193" s="10"/>
      <c r="O193" s="10"/>
      <c r="P193" s="3"/>
      <c r="Q193" s="10"/>
      <c r="R193" s="10"/>
      <c r="S193" s="3"/>
      <c r="T193" s="10"/>
      <c r="U193" s="10"/>
      <c r="V193" s="10"/>
      <c r="W193" s="3"/>
      <c r="X193" s="10"/>
      <c r="Y193" s="10"/>
      <c r="Z193" s="3"/>
      <c r="AA193" s="10"/>
      <c r="AB193" s="10"/>
      <c r="AC193" s="10"/>
      <c r="AD193" s="3"/>
      <c r="AE193" s="10"/>
      <c r="AF193" s="10"/>
      <c r="AG193" s="3"/>
    </row>
    <row r="194" spans="1:33" ht="12.75">
      <c r="A194" s="10"/>
      <c r="B194" s="3"/>
      <c r="C194" s="3"/>
      <c r="D194" s="3"/>
      <c r="E194" s="10"/>
      <c r="F194" s="10"/>
      <c r="G194" s="10"/>
      <c r="H194" s="10"/>
      <c r="I194" s="3"/>
      <c r="J194" s="433"/>
      <c r="K194" s="433"/>
      <c r="L194" s="433"/>
      <c r="M194" s="433"/>
      <c r="N194" s="10"/>
      <c r="O194" s="10"/>
      <c r="P194" s="3"/>
      <c r="Q194" s="10"/>
      <c r="R194" s="10"/>
      <c r="S194" s="3"/>
      <c r="T194" s="10"/>
      <c r="U194" s="10"/>
      <c r="V194" s="10"/>
      <c r="W194" s="3"/>
      <c r="X194" s="10"/>
      <c r="Y194" s="10"/>
      <c r="Z194" s="3"/>
      <c r="AA194" s="10"/>
      <c r="AB194" s="10"/>
      <c r="AC194" s="10"/>
      <c r="AD194" s="3"/>
      <c r="AE194" s="10"/>
      <c r="AF194" s="10"/>
      <c r="AG194" s="3"/>
    </row>
    <row r="195" spans="1:33" ht="12.75">
      <c r="A195" s="10"/>
      <c r="B195" s="3"/>
      <c r="C195" s="3"/>
      <c r="D195" s="3"/>
      <c r="E195" s="10"/>
      <c r="F195" s="10"/>
      <c r="G195" s="10"/>
      <c r="H195" s="10"/>
      <c r="I195" s="3"/>
      <c r="J195" s="433"/>
      <c r="K195" s="433"/>
      <c r="L195" s="433"/>
      <c r="M195" s="433"/>
      <c r="N195" s="10"/>
      <c r="O195" s="10"/>
      <c r="P195" s="3"/>
      <c r="Q195" s="10"/>
      <c r="R195" s="10"/>
      <c r="S195" s="3"/>
      <c r="T195" s="10"/>
      <c r="U195" s="10"/>
      <c r="V195" s="10"/>
      <c r="W195" s="3"/>
      <c r="X195" s="10"/>
      <c r="Y195" s="10"/>
      <c r="Z195" s="3"/>
      <c r="AA195" s="10"/>
      <c r="AB195" s="10"/>
      <c r="AC195" s="10"/>
      <c r="AD195" s="3"/>
      <c r="AE195" s="10"/>
      <c r="AF195" s="10"/>
      <c r="AG195" s="3"/>
    </row>
    <row r="196" spans="1:33" ht="12.75">
      <c r="A196" s="10"/>
      <c r="B196" s="3"/>
      <c r="C196" s="3"/>
      <c r="D196" s="3"/>
      <c r="E196" s="10"/>
      <c r="F196" s="10"/>
      <c r="G196" s="10"/>
      <c r="H196" s="10"/>
      <c r="I196" s="3"/>
      <c r="J196" s="433"/>
      <c r="K196" s="433"/>
      <c r="L196" s="433"/>
      <c r="M196" s="433"/>
      <c r="N196" s="10"/>
      <c r="O196" s="10"/>
      <c r="P196" s="3"/>
      <c r="Q196" s="10"/>
      <c r="R196" s="10"/>
      <c r="S196" s="3"/>
      <c r="T196" s="10"/>
      <c r="U196" s="10"/>
      <c r="V196" s="10"/>
      <c r="W196" s="3"/>
      <c r="X196" s="10"/>
      <c r="Y196" s="10"/>
      <c r="Z196" s="3"/>
      <c r="AA196" s="10"/>
      <c r="AB196" s="10"/>
      <c r="AC196" s="10"/>
      <c r="AD196" s="3"/>
      <c r="AE196" s="10"/>
      <c r="AF196" s="10"/>
      <c r="AG196" s="3"/>
    </row>
    <row r="197" spans="1:33" ht="12.75">
      <c r="A197" s="10"/>
      <c r="B197" s="3"/>
      <c r="C197" s="3"/>
      <c r="D197" s="3"/>
      <c r="E197" s="10"/>
      <c r="F197" s="10"/>
      <c r="G197" s="10"/>
      <c r="H197" s="10"/>
      <c r="I197" s="3"/>
      <c r="J197" s="433"/>
      <c r="K197" s="433"/>
      <c r="L197" s="433"/>
      <c r="M197" s="433"/>
      <c r="N197" s="10"/>
      <c r="O197" s="10"/>
      <c r="P197" s="3"/>
      <c r="Q197" s="10"/>
      <c r="R197" s="10"/>
      <c r="S197" s="3"/>
      <c r="T197" s="10"/>
      <c r="U197" s="10"/>
      <c r="V197" s="10"/>
      <c r="W197" s="3"/>
      <c r="X197" s="10"/>
      <c r="Y197" s="10"/>
      <c r="Z197" s="3"/>
      <c r="AA197" s="10"/>
      <c r="AB197" s="10"/>
      <c r="AC197" s="10"/>
      <c r="AD197" s="3"/>
      <c r="AE197" s="10"/>
      <c r="AF197" s="10"/>
      <c r="AG197" s="3"/>
    </row>
    <row r="198" spans="1:33" ht="12.75">
      <c r="A198" s="10"/>
      <c r="B198" s="3"/>
      <c r="C198" s="3"/>
      <c r="D198" s="3"/>
      <c r="E198" s="10"/>
      <c r="F198" s="10"/>
      <c r="G198" s="10"/>
      <c r="H198" s="10"/>
      <c r="I198" s="3"/>
      <c r="J198" s="433"/>
      <c r="K198" s="433"/>
      <c r="L198" s="433"/>
      <c r="M198" s="433"/>
      <c r="N198" s="10"/>
      <c r="O198" s="10"/>
      <c r="P198" s="3"/>
      <c r="Q198" s="10"/>
      <c r="R198" s="10"/>
      <c r="S198" s="3"/>
      <c r="T198" s="10"/>
      <c r="U198" s="10"/>
      <c r="V198" s="10"/>
      <c r="W198" s="3"/>
      <c r="X198" s="10"/>
      <c r="Y198" s="10"/>
      <c r="Z198" s="3"/>
      <c r="AA198" s="10"/>
      <c r="AB198" s="10"/>
      <c r="AC198" s="10"/>
      <c r="AD198" s="3"/>
      <c r="AE198" s="10"/>
      <c r="AF198" s="10"/>
      <c r="AG198" s="3"/>
    </row>
    <row r="199" spans="1:33" ht="12.75">
      <c r="A199" s="10"/>
      <c r="B199" s="3"/>
      <c r="C199" s="3"/>
      <c r="D199" s="3"/>
      <c r="E199" s="10"/>
      <c r="F199" s="10"/>
      <c r="G199" s="10"/>
      <c r="H199" s="10"/>
      <c r="I199" s="3"/>
      <c r="J199" s="433"/>
      <c r="K199" s="433"/>
      <c r="L199" s="433"/>
      <c r="M199" s="433"/>
      <c r="N199" s="10"/>
      <c r="O199" s="10"/>
      <c r="P199" s="3"/>
      <c r="Q199" s="10"/>
      <c r="R199" s="10"/>
      <c r="S199" s="3"/>
      <c r="T199" s="10"/>
      <c r="U199" s="10"/>
      <c r="V199" s="10"/>
      <c r="W199" s="3"/>
      <c r="X199" s="10"/>
      <c r="Y199" s="10"/>
      <c r="Z199" s="3"/>
      <c r="AA199" s="10"/>
      <c r="AB199" s="10"/>
      <c r="AC199" s="10"/>
      <c r="AD199" s="3"/>
      <c r="AE199" s="10"/>
      <c r="AF199" s="10"/>
      <c r="AG199" s="3"/>
    </row>
    <row r="200" spans="1:33" ht="12.75">
      <c r="A200" s="10"/>
      <c r="B200" s="3"/>
      <c r="C200" s="3"/>
      <c r="D200" s="3"/>
      <c r="E200" s="10"/>
      <c r="F200" s="10"/>
      <c r="G200" s="10"/>
      <c r="H200" s="10"/>
      <c r="I200" s="3"/>
      <c r="J200" s="433"/>
      <c r="K200" s="433"/>
      <c r="L200" s="433"/>
      <c r="M200" s="433"/>
      <c r="N200" s="10"/>
      <c r="O200" s="10"/>
      <c r="P200" s="3"/>
      <c r="Q200" s="10"/>
      <c r="R200" s="10"/>
      <c r="S200" s="3"/>
      <c r="T200" s="10"/>
      <c r="U200" s="10"/>
      <c r="V200" s="10"/>
      <c r="W200" s="3"/>
      <c r="X200" s="10"/>
      <c r="Y200" s="10"/>
      <c r="Z200" s="3"/>
      <c r="AA200" s="10"/>
      <c r="AB200" s="10"/>
      <c r="AC200" s="10"/>
      <c r="AD200" s="3"/>
      <c r="AE200" s="10"/>
      <c r="AF200" s="10"/>
      <c r="AG200" s="3"/>
    </row>
    <row r="201" spans="1:33" ht="12.75">
      <c r="A201" s="10"/>
      <c r="B201" s="3"/>
      <c r="C201" s="3"/>
      <c r="D201" s="3"/>
      <c r="E201" s="10"/>
      <c r="F201" s="10"/>
      <c r="G201" s="10"/>
      <c r="H201" s="10"/>
      <c r="I201" s="3"/>
      <c r="J201" s="433"/>
      <c r="K201" s="433"/>
      <c r="L201" s="433"/>
      <c r="M201" s="433"/>
      <c r="N201" s="10"/>
      <c r="O201" s="10"/>
      <c r="P201" s="3"/>
      <c r="Q201" s="10"/>
      <c r="R201" s="10"/>
      <c r="S201" s="3"/>
      <c r="T201" s="10"/>
      <c r="U201" s="10"/>
      <c r="V201" s="10"/>
      <c r="W201" s="3"/>
      <c r="X201" s="10"/>
      <c r="Y201" s="10"/>
      <c r="Z201" s="3"/>
      <c r="AA201" s="10"/>
      <c r="AB201" s="10"/>
      <c r="AC201" s="10"/>
      <c r="AD201" s="3"/>
      <c r="AE201" s="10"/>
      <c r="AF201" s="10"/>
      <c r="AG201" s="3"/>
    </row>
    <row r="202" spans="1:33" ht="12.75">
      <c r="A202" s="10"/>
      <c r="B202" s="3"/>
      <c r="C202" s="3"/>
      <c r="D202" s="3"/>
      <c r="E202" s="10"/>
      <c r="F202" s="10"/>
      <c r="G202" s="10"/>
      <c r="H202" s="10"/>
      <c r="I202" s="3"/>
      <c r="J202" s="433"/>
      <c r="K202" s="433"/>
      <c r="L202" s="433"/>
      <c r="M202" s="433"/>
      <c r="N202" s="10"/>
      <c r="O202" s="10"/>
      <c r="P202" s="3"/>
      <c r="Q202" s="10"/>
      <c r="R202" s="10"/>
      <c r="S202" s="3"/>
      <c r="T202" s="10"/>
      <c r="U202" s="10"/>
      <c r="V202" s="10"/>
      <c r="W202" s="3"/>
      <c r="X202" s="10"/>
      <c r="Y202" s="10"/>
      <c r="Z202" s="3"/>
      <c r="AA202" s="10"/>
      <c r="AB202" s="10"/>
      <c r="AC202" s="10"/>
      <c r="AD202" s="3"/>
      <c r="AE202" s="10"/>
      <c r="AF202" s="10"/>
      <c r="AG202" s="3"/>
    </row>
    <row r="203" spans="1:33" ht="12.75">
      <c r="A203" s="10"/>
      <c r="B203" s="3"/>
      <c r="C203" s="3"/>
      <c r="D203" s="3"/>
      <c r="E203" s="10"/>
      <c r="F203" s="10"/>
      <c r="G203" s="10"/>
      <c r="H203" s="10"/>
      <c r="I203" s="3"/>
      <c r="J203" s="433"/>
      <c r="K203" s="433"/>
      <c r="L203" s="433"/>
      <c r="M203" s="433"/>
      <c r="N203" s="10"/>
      <c r="O203" s="10"/>
      <c r="P203" s="3"/>
      <c r="Q203" s="10"/>
      <c r="R203" s="10"/>
      <c r="S203" s="3"/>
      <c r="T203" s="10"/>
      <c r="U203" s="10"/>
      <c r="V203" s="10"/>
      <c r="W203" s="3"/>
      <c r="X203" s="10"/>
      <c r="Y203" s="10"/>
      <c r="Z203" s="3"/>
      <c r="AA203" s="10"/>
      <c r="AB203" s="10"/>
      <c r="AC203" s="10"/>
      <c r="AD203" s="3"/>
      <c r="AE203" s="10"/>
      <c r="AF203" s="10"/>
      <c r="AG203" s="3"/>
    </row>
    <row r="204" spans="1:33" ht="12.75">
      <c r="A204" s="10"/>
      <c r="B204" s="3"/>
      <c r="C204" s="3"/>
      <c r="D204" s="3"/>
      <c r="E204" s="10"/>
      <c r="F204" s="10"/>
      <c r="G204" s="10"/>
      <c r="H204" s="10"/>
      <c r="I204" s="3"/>
      <c r="J204" s="433"/>
      <c r="K204" s="433"/>
      <c r="L204" s="433"/>
      <c r="M204" s="433"/>
      <c r="N204" s="10"/>
      <c r="O204" s="10"/>
      <c r="P204" s="3"/>
      <c r="Q204" s="10"/>
      <c r="R204" s="10"/>
      <c r="S204" s="3"/>
      <c r="T204" s="10"/>
      <c r="U204" s="10"/>
      <c r="V204" s="10"/>
      <c r="W204" s="3"/>
      <c r="X204" s="10"/>
      <c r="Y204" s="10"/>
      <c r="Z204" s="3"/>
      <c r="AA204" s="10"/>
      <c r="AB204" s="10"/>
      <c r="AC204" s="10"/>
      <c r="AD204" s="3"/>
      <c r="AE204" s="10"/>
      <c r="AF204" s="10"/>
      <c r="AG204" s="3"/>
    </row>
    <row r="205" spans="1:33" ht="12.75">
      <c r="A205" s="10"/>
      <c r="B205" s="3"/>
      <c r="C205" s="3"/>
      <c r="D205" s="3"/>
      <c r="E205" s="10"/>
      <c r="F205" s="10"/>
      <c r="G205" s="10"/>
      <c r="H205" s="10"/>
      <c r="I205" s="3"/>
      <c r="J205" s="433"/>
      <c r="K205" s="433"/>
      <c r="L205" s="433"/>
      <c r="M205" s="433"/>
      <c r="N205" s="10"/>
      <c r="O205" s="10"/>
      <c r="P205" s="3"/>
      <c r="Q205" s="10"/>
      <c r="R205" s="10"/>
      <c r="S205" s="3"/>
      <c r="T205" s="10"/>
      <c r="U205" s="10"/>
      <c r="V205" s="10"/>
      <c r="W205" s="3"/>
      <c r="X205" s="10"/>
      <c r="Y205" s="10"/>
      <c r="Z205" s="3"/>
      <c r="AA205" s="10"/>
      <c r="AB205" s="10"/>
      <c r="AC205" s="10"/>
      <c r="AD205" s="3"/>
      <c r="AE205" s="10"/>
      <c r="AF205" s="10"/>
      <c r="AG205" s="3"/>
    </row>
    <row r="206" spans="1:33" ht="12.75">
      <c r="A206" s="10"/>
      <c r="B206" s="3"/>
      <c r="C206" s="3"/>
      <c r="D206" s="3"/>
      <c r="E206" s="10"/>
      <c r="F206" s="10"/>
      <c r="G206" s="10"/>
      <c r="H206" s="10"/>
      <c r="I206" s="3"/>
      <c r="J206" s="433"/>
      <c r="K206" s="433"/>
      <c r="L206" s="433"/>
      <c r="M206" s="433"/>
      <c r="N206" s="10"/>
      <c r="O206" s="10"/>
      <c r="P206" s="3"/>
      <c r="Q206" s="10"/>
      <c r="R206" s="10"/>
      <c r="S206" s="3"/>
      <c r="T206" s="10"/>
      <c r="U206" s="10"/>
      <c r="V206" s="10"/>
      <c r="W206" s="3"/>
      <c r="X206" s="10"/>
      <c r="Y206" s="10"/>
      <c r="Z206" s="3"/>
      <c r="AA206" s="10"/>
      <c r="AB206" s="10"/>
      <c r="AC206" s="10"/>
      <c r="AD206" s="3"/>
      <c r="AE206" s="10"/>
      <c r="AF206" s="10"/>
      <c r="AG206" s="3"/>
    </row>
    <row r="207" spans="1:33" ht="12.75">
      <c r="A207" s="10"/>
      <c r="B207" s="3"/>
      <c r="C207" s="3"/>
      <c r="D207" s="3"/>
      <c r="E207" s="10"/>
      <c r="F207" s="10"/>
      <c r="G207" s="10"/>
      <c r="H207" s="10"/>
      <c r="I207" s="3"/>
      <c r="J207" s="433"/>
      <c r="K207" s="433"/>
      <c r="L207" s="433"/>
      <c r="M207" s="433"/>
      <c r="N207" s="10"/>
      <c r="O207" s="10"/>
      <c r="P207" s="3"/>
      <c r="Q207" s="10"/>
      <c r="R207" s="10"/>
      <c r="S207" s="3"/>
      <c r="T207" s="10"/>
      <c r="U207" s="10"/>
      <c r="V207" s="10"/>
      <c r="W207" s="3"/>
      <c r="X207" s="10"/>
      <c r="Y207" s="10"/>
      <c r="Z207" s="3"/>
      <c r="AA207" s="10"/>
      <c r="AB207" s="10"/>
      <c r="AC207" s="10"/>
      <c r="AD207" s="3"/>
      <c r="AE207" s="10"/>
      <c r="AF207" s="10"/>
      <c r="AG207" s="3"/>
    </row>
    <row r="208" spans="1:33" ht="12.75">
      <c r="A208" s="10"/>
      <c r="B208" s="3"/>
      <c r="C208" s="3"/>
      <c r="D208" s="3"/>
      <c r="E208" s="10"/>
      <c r="F208" s="10"/>
      <c r="G208" s="10"/>
      <c r="H208" s="10"/>
      <c r="I208" s="3"/>
      <c r="J208" s="433"/>
      <c r="K208" s="433"/>
      <c r="L208" s="433"/>
      <c r="M208" s="433"/>
      <c r="N208" s="10"/>
      <c r="O208" s="10"/>
      <c r="P208" s="3"/>
      <c r="Q208" s="10"/>
      <c r="R208" s="10"/>
      <c r="S208" s="3"/>
      <c r="T208" s="10"/>
      <c r="U208" s="10"/>
      <c r="V208" s="10"/>
      <c r="W208" s="3"/>
      <c r="X208" s="10"/>
      <c r="Y208" s="10"/>
      <c r="Z208" s="3"/>
      <c r="AA208" s="10"/>
      <c r="AB208" s="10"/>
      <c r="AC208" s="10"/>
      <c r="AD208" s="3"/>
      <c r="AE208" s="10"/>
      <c r="AF208" s="10"/>
      <c r="AG208" s="3"/>
    </row>
    <row r="209" spans="1:33" ht="12.75">
      <c r="A209" s="10"/>
      <c r="B209" s="3"/>
      <c r="C209" s="3"/>
      <c r="D209" s="3"/>
      <c r="E209" s="10"/>
      <c r="F209" s="10"/>
      <c r="G209" s="10"/>
      <c r="H209" s="10"/>
      <c r="I209" s="3"/>
      <c r="J209" s="433"/>
      <c r="K209" s="433"/>
      <c r="L209" s="433"/>
      <c r="M209" s="433"/>
      <c r="N209" s="10"/>
      <c r="O209" s="10"/>
      <c r="P209" s="3"/>
      <c r="Q209" s="10"/>
      <c r="R209" s="10"/>
      <c r="S209" s="3"/>
      <c r="T209" s="10"/>
      <c r="U209" s="10"/>
      <c r="V209" s="10"/>
      <c r="W209" s="3"/>
      <c r="X209" s="10"/>
      <c r="Y209" s="10"/>
      <c r="Z209" s="3"/>
      <c r="AA209" s="10"/>
      <c r="AB209" s="10"/>
      <c r="AC209" s="10"/>
      <c r="AD209" s="3"/>
      <c r="AE209" s="10"/>
      <c r="AF209" s="10"/>
      <c r="AG209" s="3"/>
    </row>
    <row r="210" spans="1:33" ht="12.75">
      <c r="A210" s="10"/>
      <c r="B210" s="3"/>
      <c r="C210" s="3"/>
      <c r="D210" s="3"/>
      <c r="E210" s="10"/>
      <c r="F210" s="10"/>
      <c r="G210" s="10"/>
      <c r="H210" s="10"/>
      <c r="I210" s="3"/>
      <c r="J210" s="433"/>
      <c r="K210" s="433"/>
      <c r="L210" s="433"/>
      <c r="M210" s="433"/>
      <c r="N210" s="10"/>
      <c r="O210" s="10"/>
      <c r="P210" s="3"/>
      <c r="Q210" s="10"/>
      <c r="R210" s="10"/>
      <c r="S210" s="3"/>
      <c r="T210" s="10"/>
      <c r="U210" s="10"/>
      <c r="V210" s="10"/>
      <c r="W210" s="3"/>
      <c r="X210" s="10"/>
      <c r="Y210" s="10"/>
      <c r="Z210" s="3"/>
      <c r="AA210" s="10"/>
      <c r="AB210" s="10"/>
      <c r="AC210" s="10"/>
      <c r="AD210" s="3"/>
      <c r="AE210" s="10"/>
      <c r="AF210" s="10"/>
      <c r="AG210" s="3"/>
    </row>
    <row r="211" spans="1:33" ht="12.75">
      <c r="A211" s="10"/>
      <c r="B211" s="3"/>
      <c r="C211" s="3"/>
      <c r="D211" s="3"/>
      <c r="E211" s="10"/>
      <c r="F211" s="10"/>
      <c r="G211" s="10"/>
      <c r="H211" s="10"/>
      <c r="I211" s="3"/>
      <c r="J211" s="433"/>
      <c r="K211" s="433"/>
      <c r="L211" s="433"/>
      <c r="M211" s="433"/>
      <c r="N211" s="10"/>
      <c r="O211" s="10"/>
      <c r="P211" s="3"/>
      <c r="Q211" s="10"/>
      <c r="R211" s="10"/>
      <c r="S211" s="3"/>
      <c r="T211" s="10"/>
      <c r="U211" s="10"/>
      <c r="V211" s="10"/>
      <c r="W211" s="3"/>
      <c r="X211" s="10"/>
      <c r="Y211" s="10"/>
      <c r="Z211" s="3"/>
      <c r="AA211" s="10"/>
      <c r="AB211" s="10"/>
      <c r="AC211" s="10"/>
      <c r="AD211" s="3"/>
      <c r="AE211" s="10"/>
      <c r="AF211" s="10"/>
      <c r="AG211" s="3"/>
    </row>
    <row r="212" spans="1:33" ht="12.75">
      <c r="A212" s="10"/>
      <c r="B212" s="3"/>
      <c r="C212" s="3"/>
      <c r="D212" s="3"/>
      <c r="E212" s="10"/>
      <c r="F212" s="10"/>
      <c r="G212" s="10"/>
      <c r="H212" s="10"/>
      <c r="I212" s="3"/>
      <c r="J212" s="433"/>
      <c r="K212" s="433"/>
      <c r="L212" s="433"/>
      <c r="M212" s="433"/>
      <c r="N212" s="10"/>
      <c r="O212" s="10"/>
      <c r="P212" s="3"/>
      <c r="Q212" s="10"/>
      <c r="R212" s="10"/>
      <c r="S212" s="3"/>
      <c r="T212" s="10"/>
      <c r="U212" s="10"/>
      <c r="V212" s="10"/>
      <c r="W212" s="3"/>
      <c r="X212" s="10"/>
      <c r="Y212" s="10"/>
      <c r="Z212" s="3"/>
      <c r="AA212" s="10"/>
      <c r="AB212" s="10"/>
      <c r="AC212" s="10"/>
      <c r="AD212" s="3"/>
      <c r="AE212" s="10"/>
      <c r="AF212" s="10"/>
      <c r="AG212" s="3"/>
    </row>
    <row r="213" spans="1:33" ht="12.75">
      <c r="A213" s="10"/>
      <c r="B213" s="3"/>
      <c r="C213" s="3"/>
      <c r="D213" s="3"/>
      <c r="E213" s="10"/>
      <c r="F213" s="10"/>
      <c r="G213" s="10"/>
      <c r="H213" s="10"/>
      <c r="I213" s="3"/>
      <c r="J213" s="433"/>
      <c r="K213" s="433"/>
      <c r="L213" s="433"/>
      <c r="M213" s="433"/>
      <c r="N213" s="10"/>
      <c r="O213" s="10"/>
      <c r="P213" s="3"/>
      <c r="Q213" s="10"/>
      <c r="R213" s="10"/>
      <c r="S213" s="3"/>
      <c r="T213" s="10"/>
      <c r="U213" s="10"/>
      <c r="V213" s="10"/>
      <c r="W213" s="3"/>
      <c r="X213" s="10"/>
      <c r="Y213" s="10"/>
      <c r="Z213" s="3"/>
      <c r="AA213" s="10"/>
      <c r="AB213" s="10"/>
      <c r="AC213" s="10"/>
      <c r="AD213" s="3"/>
      <c r="AE213" s="10"/>
      <c r="AF213" s="10"/>
      <c r="AG213" s="3"/>
    </row>
    <row r="214" spans="1:33" ht="12.75">
      <c r="A214" s="10"/>
      <c r="B214" s="3"/>
      <c r="C214" s="3"/>
      <c r="D214" s="3"/>
      <c r="E214" s="10"/>
      <c r="F214" s="10"/>
      <c r="G214" s="10"/>
      <c r="H214" s="10"/>
      <c r="I214" s="3"/>
      <c r="J214" s="433"/>
      <c r="K214" s="433"/>
      <c r="L214" s="433"/>
      <c r="M214" s="433"/>
      <c r="N214" s="10"/>
      <c r="O214" s="10"/>
      <c r="P214" s="3"/>
      <c r="Q214" s="10"/>
      <c r="R214" s="10"/>
      <c r="S214" s="3"/>
      <c r="T214" s="10"/>
      <c r="U214" s="10"/>
      <c r="V214" s="10"/>
      <c r="W214" s="3"/>
      <c r="X214" s="10"/>
      <c r="Y214" s="10"/>
      <c r="Z214" s="3"/>
      <c r="AA214" s="10"/>
      <c r="AB214" s="10"/>
      <c r="AC214" s="10"/>
      <c r="AD214" s="3"/>
      <c r="AE214" s="10"/>
      <c r="AF214" s="10"/>
      <c r="AG214" s="3"/>
    </row>
    <row r="215" spans="1:33" ht="12.75">
      <c r="A215" s="10"/>
      <c r="B215" s="3"/>
      <c r="C215" s="3"/>
      <c r="D215" s="3"/>
      <c r="E215" s="10"/>
      <c r="F215" s="10"/>
      <c r="G215" s="10"/>
      <c r="H215" s="10"/>
      <c r="I215" s="3"/>
      <c r="J215" s="433"/>
      <c r="K215" s="433"/>
      <c r="L215" s="433"/>
      <c r="M215" s="433"/>
      <c r="N215" s="10"/>
      <c r="O215" s="10"/>
      <c r="P215" s="3"/>
      <c r="Q215" s="10"/>
      <c r="R215" s="10"/>
      <c r="S215" s="3"/>
      <c r="T215" s="10"/>
      <c r="U215" s="10"/>
      <c r="V215" s="10"/>
      <c r="W215" s="3"/>
      <c r="X215" s="10"/>
      <c r="Y215" s="10"/>
      <c r="Z215" s="3"/>
      <c r="AA215" s="10"/>
      <c r="AB215" s="10"/>
      <c r="AC215" s="10"/>
      <c r="AD215" s="3"/>
      <c r="AE215" s="10"/>
      <c r="AF215" s="10"/>
      <c r="AG215" s="3"/>
    </row>
    <row r="216" spans="1:33" ht="12.75">
      <c r="A216" s="10"/>
      <c r="B216" s="3"/>
      <c r="C216" s="3"/>
      <c r="D216" s="3"/>
      <c r="E216" s="10"/>
      <c r="F216" s="10"/>
      <c r="G216" s="10"/>
      <c r="H216" s="10"/>
      <c r="I216" s="3"/>
      <c r="J216" s="433"/>
      <c r="K216" s="433"/>
      <c r="L216" s="433"/>
      <c r="M216" s="433"/>
      <c r="N216" s="10"/>
      <c r="O216" s="10"/>
      <c r="P216" s="3"/>
      <c r="Q216" s="10"/>
      <c r="R216" s="10"/>
      <c r="S216" s="3"/>
      <c r="T216" s="10"/>
      <c r="U216" s="10"/>
      <c r="V216" s="10"/>
      <c r="W216" s="3"/>
      <c r="X216" s="10"/>
      <c r="Y216" s="10"/>
      <c r="Z216" s="3"/>
      <c r="AA216" s="10"/>
      <c r="AB216" s="10"/>
      <c r="AC216" s="10"/>
      <c r="AD216" s="3"/>
      <c r="AE216" s="10"/>
      <c r="AF216" s="10"/>
      <c r="AG216" s="3"/>
    </row>
    <row r="217" spans="1:33" ht="12.75">
      <c r="A217" s="10"/>
      <c r="B217" s="3"/>
      <c r="C217" s="3"/>
      <c r="D217" s="3"/>
      <c r="E217" s="10"/>
      <c r="F217" s="10"/>
      <c r="G217" s="10"/>
      <c r="H217" s="10"/>
      <c r="I217" s="3"/>
      <c r="J217" s="433"/>
      <c r="K217" s="433"/>
      <c r="L217" s="433"/>
      <c r="M217" s="433"/>
      <c r="N217" s="10"/>
      <c r="O217" s="10"/>
      <c r="P217" s="3"/>
      <c r="Q217" s="10"/>
      <c r="R217" s="10"/>
      <c r="S217" s="3"/>
      <c r="T217" s="10"/>
      <c r="U217" s="10"/>
      <c r="V217" s="10"/>
      <c r="W217" s="3"/>
      <c r="X217" s="10"/>
      <c r="Y217" s="10"/>
      <c r="Z217" s="3"/>
      <c r="AA217" s="10"/>
      <c r="AB217" s="10"/>
      <c r="AC217" s="10"/>
      <c r="AD217" s="3"/>
      <c r="AE217" s="10"/>
      <c r="AF217" s="10"/>
      <c r="AG217" s="3"/>
    </row>
    <row r="218" spans="1:33" ht="12.75">
      <c r="A218" s="10"/>
      <c r="B218" s="3"/>
      <c r="C218" s="3"/>
      <c r="D218" s="3"/>
      <c r="E218" s="10"/>
      <c r="F218" s="10"/>
      <c r="G218" s="10"/>
      <c r="H218" s="10"/>
      <c r="I218" s="3"/>
      <c r="J218" s="433"/>
      <c r="K218" s="433"/>
      <c r="L218" s="433"/>
      <c r="M218" s="433"/>
      <c r="N218" s="10"/>
      <c r="O218" s="10"/>
      <c r="P218" s="3"/>
      <c r="Q218" s="10"/>
      <c r="R218" s="10"/>
      <c r="S218" s="3"/>
      <c r="T218" s="10"/>
      <c r="U218" s="10"/>
      <c r="V218" s="10"/>
      <c r="W218" s="3"/>
      <c r="X218" s="10"/>
      <c r="Y218" s="10"/>
      <c r="Z218" s="3"/>
      <c r="AA218" s="10"/>
      <c r="AB218" s="10"/>
      <c r="AC218" s="10"/>
      <c r="AD218" s="3"/>
      <c r="AE218" s="10"/>
      <c r="AF218" s="10"/>
      <c r="AG218" s="3"/>
    </row>
    <row r="219" spans="1:33" ht="12.75">
      <c r="A219" s="10"/>
      <c r="B219" s="3"/>
      <c r="C219" s="3"/>
      <c r="D219" s="3"/>
      <c r="E219" s="10"/>
      <c r="F219" s="10"/>
      <c r="G219" s="10"/>
      <c r="H219" s="10"/>
      <c r="I219" s="3"/>
      <c r="J219" s="51"/>
      <c r="K219" s="51"/>
      <c r="L219" s="51"/>
      <c r="M219" s="51"/>
      <c r="N219" s="10"/>
      <c r="O219" s="10"/>
      <c r="P219" s="3"/>
      <c r="Q219" s="10"/>
      <c r="R219" s="10"/>
      <c r="S219" s="3"/>
      <c r="T219" s="10"/>
      <c r="U219" s="10"/>
      <c r="V219" s="10"/>
      <c r="W219" s="3"/>
      <c r="X219" s="10"/>
      <c r="Y219" s="10"/>
      <c r="Z219" s="3"/>
      <c r="AA219" s="10"/>
      <c r="AB219" s="10"/>
      <c r="AC219" s="10"/>
      <c r="AD219" s="3"/>
      <c r="AE219" s="10"/>
      <c r="AF219" s="10"/>
      <c r="AG219" s="3"/>
    </row>
    <row r="220" spans="1:33" ht="12.75">
      <c r="A220" s="10"/>
      <c r="B220" s="3"/>
      <c r="C220" s="3"/>
      <c r="D220" s="3"/>
      <c r="E220" s="10"/>
      <c r="F220" s="10"/>
      <c r="G220" s="10"/>
      <c r="H220" s="10"/>
      <c r="I220" s="3"/>
      <c r="J220" s="51"/>
      <c r="K220" s="51"/>
      <c r="L220" s="51"/>
      <c r="M220" s="51"/>
      <c r="N220" s="10"/>
      <c r="O220" s="10"/>
      <c r="P220" s="3"/>
      <c r="Q220" s="10"/>
      <c r="R220" s="10"/>
      <c r="S220" s="3"/>
      <c r="T220" s="10"/>
      <c r="U220" s="10"/>
      <c r="V220" s="10"/>
      <c r="W220" s="3"/>
      <c r="X220" s="10"/>
      <c r="Y220" s="10"/>
      <c r="Z220" s="3"/>
      <c r="AA220" s="10"/>
      <c r="AB220" s="10"/>
      <c r="AC220" s="10"/>
      <c r="AD220" s="3"/>
      <c r="AE220" s="10"/>
      <c r="AF220" s="10"/>
      <c r="AG220" s="3"/>
    </row>
    <row r="221" spans="1:33" ht="12.75">
      <c r="A221" s="10"/>
      <c r="B221" s="3"/>
      <c r="C221" s="3"/>
      <c r="D221" s="3"/>
      <c r="E221" s="10"/>
      <c r="F221" s="10"/>
      <c r="G221" s="10"/>
      <c r="H221" s="10"/>
      <c r="I221" s="3"/>
      <c r="J221" s="51"/>
      <c r="K221" s="51"/>
      <c r="L221" s="51"/>
      <c r="M221" s="51"/>
      <c r="N221" s="10"/>
      <c r="O221" s="10"/>
      <c r="P221" s="3"/>
      <c r="Q221" s="10"/>
      <c r="R221" s="10"/>
      <c r="S221" s="3"/>
      <c r="T221" s="10"/>
      <c r="U221" s="10"/>
      <c r="V221" s="10"/>
      <c r="W221" s="3"/>
      <c r="X221" s="10"/>
      <c r="Y221" s="10"/>
      <c r="Z221" s="3"/>
      <c r="AA221" s="10"/>
      <c r="AB221" s="10"/>
      <c r="AC221" s="10"/>
      <c r="AD221" s="3"/>
      <c r="AE221" s="10"/>
      <c r="AF221" s="10"/>
      <c r="AG221" s="3"/>
    </row>
    <row r="222" spans="1:33" ht="12.75">
      <c r="A222" s="10"/>
      <c r="B222" s="3"/>
      <c r="C222" s="3"/>
      <c r="D222" s="3"/>
      <c r="E222" s="10"/>
      <c r="F222" s="10"/>
      <c r="G222" s="10"/>
      <c r="H222" s="10"/>
      <c r="I222" s="3"/>
      <c r="J222" s="51"/>
      <c r="K222" s="51"/>
      <c r="L222" s="51"/>
      <c r="M222" s="51"/>
      <c r="N222" s="10"/>
      <c r="O222" s="10"/>
      <c r="P222" s="3"/>
      <c r="Q222" s="10"/>
      <c r="R222" s="10"/>
      <c r="S222" s="3"/>
      <c r="T222" s="10"/>
      <c r="U222" s="10"/>
      <c r="V222" s="10"/>
      <c r="W222" s="3"/>
      <c r="X222" s="10"/>
      <c r="Y222" s="10"/>
      <c r="Z222" s="3"/>
      <c r="AA222" s="10"/>
      <c r="AB222" s="10"/>
      <c r="AC222" s="10"/>
      <c r="AD222" s="3"/>
      <c r="AE222" s="10"/>
      <c r="AF222" s="10"/>
      <c r="AG222" s="3"/>
    </row>
    <row r="223" spans="1:33" ht="12.75">
      <c r="A223" s="10"/>
      <c r="B223" s="3"/>
      <c r="C223" s="3"/>
      <c r="D223" s="3"/>
      <c r="E223" s="10"/>
      <c r="F223" s="10"/>
      <c r="G223" s="10"/>
      <c r="H223" s="10"/>
      <c r="I223" s="3"/>
      <c r="J223" s="51"/>
      <c r="K223" s="51"/>
      <c r="L223" s="51"/>
      <c r="M223" s="51"/>
      <c r="N223" s="10"/>
      <c r="O223" s="10"/>
      <c r="P223" s="3"/>
      <c r="Q223" s="10"/>
      <c r="R223" s="10"/>
      <c r="S223" s="3"/>
      <c r="T223" s="10"/>
      <c r="U223" s="10"/>
      <c r="V223" s="10"/>
      <c r="W223" s="3"/>
      <c r="X223" s="10"/>
      <c r="Y223" s="10"/>
      <c r="Z223" s="3"/>
      <c r="AA223" s="10"/>
      <c r="AB223" s="10"/>
      <c r="AC223" s="10"/>
      <c r="AD223" s="3"/>
      <c r="AE223" s="10"/>
      <c r="AF223" s="10"/>
      <c r="AG223" s="3"/>
    </row>
    <row r="224" spans="1:33" ht="12.75">
      <c r="A224" s="10"/>
      <c r="B224" s="3"/>
      <c r="C224" s="3"/>
      <c r="D224" s="3"/>
      <c r="E224" s="10"/>
      <c r="F224" s="10"/>
      <c r="G224" s="10"/>
      <c r="H224" s="10"/>
      <c r="I224" s="3"/>
      <c r="J224" s="51"/>
      <c r="K224" s="51"/>
      <c r="L224" s="51"/>
      <c r="M224" s="51"/>
      <c r="N224" s="10"/>
      <c r="O224" s="10"/>
      <c r="P224" s="3"/>
      <c r="Q224" s="10"/>
      <c r="R224" s="10"/>
      <c r="S224" s="3"/>
      <c r="T224" s="10"/>
      <c r="U224" s="10"/>
      <c r="V224" s="10"/>
      <c r="W224" s="3"/>
      <c r="X224" s="10"/>
      <c r="Y224" s="10"/>
      <c r="Z224" s="3"/>
      <c r="AA224" s="10"/>
      <c r="AB224" s="10"/>
      <c r="AC224" s="10"/>
      <c r="AD224" s="3"/>
      <c r="AE224" s="10"/>
      <c r="AF224" s="10"/>
      <c r="AG224" s="3"/>
    </row>
    <row r="225" spans="1:33" ht="12.75">
      <c r="A225" s="10"/>
      <c r="B225" s="3"/>
      <c r="C225" s="3"/>
      <c r="D225" s="3"/>
      <c r="E225" s="10"/>
      <c r="F225" s="10"/>
      <c r="G225" s="10"/>
      <c r="H225" s="10"/>
      <c r="I225" s="3"/>
      <c r="J225" s="51"/>
      <c r="K225" s="51"/>
      <c r="L225" s="51"/>
      <c r="M225" s="51"/>
      <c r="N225" s="10"/>
      <c r="O225" s="10"/>
      <c r="P225" s="3"/>
      <c r="Q225" s="10"/>
      <c r="R225" s="10"/>
      <c r="S225" s="3"/>
      <c r="T225" s="10"/>
      <c r="U225" s="10"/>
      <c r="V225" s="10"/>
      <c r="W225" s="3"/>
      <c r="X225" s="10"/>
      <c r="Y225" s="10"/>
      <c r="Z225" s="3"/>
      <c r="AA225" s="10"/>
      <c r="AB225" s="10"/>
      <c r="AC225" s="10"/>
      <c r="AD225" s="3"/>
      <c r="AE225" s="10"/>
      <c r="AF225" s="10"/>
      <c r="AG225" s="3"/>
    </row>
    <row r="226" spans="1:33" ht="12.75">
      <c r="A226" s="10"/>
      <c r="B226" s="3"/>
      <c r="C226" s="3"/>
      <c r="D226" s="3"/>
      <c r="E226" s="10"/>
      <c r="F226" s="10"/>
      <c r="G226" s="10"/>
      <c r="H226" s="10"/>
      <c r="I226" s="3"/>
      <c r="J226" s="51"/>
      <c r="K226" s="51"/>
      <c r="L226" s="51"/>
      <c r="M226" s="51"/>
      <c r="N226" s="10"/>
      <c r="O226" s="10"/>
      <c r="P226" s="3"/>
      <c r="Q226" s="10"/>
      <c r="R226" s="10"/>
      <c r="S226" s="3"/>
      <c r="T226" s="10"/>
      <c r="U226" s="10"/>
      <c r="V226" s="10"/>
      <c r="W226" s="3"/>
      <c r="X226" s="10"/>
      <c r="Y226" s="10"/>
      <c r="Z226" s="3"/>
      <c r="AA226" s="10"/>
      <c r="AB226" s="10"/>
      <c r="AC226" s="10"/>
      <c r="AD226" s="3"/>
      <c r="AE226" s="10"/>
      <c r="AF226" s="10"/>
      <c r="AG226" s="3"/>
    </row>
    <row r="227" spans="1:33" ht="12.75">
      <c r="A227" s="10"/>
      <c r="B227" s="3"/>
      <c r="C227" s="3"/>
      <c r="D227" s="3"/>
      <c r="E227" s="10"/>
      <c r="F227" s="10"/>
      <c r="G227" s="10"/>
      <c r="H227" s="10"/>
      <c r="I227" s="3"/>
      <c r="J227" s="51"/>
      <c r="K227" s="51"/>
      <c r="L227" s="51"/>
      <c r="M227" s="51"/>
      <c r="N227" s="10"/>
      <c r="O227" s="10"/>
      <c r="P227" s="3"/>
      <c r="Q227" s="10"/>
      <c r="R227" s="10"/>
      <c r="S227" s="3"/>
      <c r="T227" s="10"/>
      <c r="U227" s="10"/>
      <c r="V227" s="10"/>
      <c r="W227" s="3"/>
      <c r="X227" s="10"/>
      <c r="Y227" s="10"/>
      <c r="Z227" s="3"/>
      <c r="AA227" s="10"/>
      <c r="AB227" s="10"/>
      <c r="AC227" s="10"/>
      <c r="AD227" s="3"/>
      <c r="AE227" s="10"/>
      <c r="AF227" s="10"/>
      <c r="AG227" s="3"/>
    </row>
    <row r="228" spans="1:33" ht="12.75">
      <c r="A228" s="10"/>
      <c r="B228" s="3"/>
      <c r="C228" s="3"/>
      <c r="D228" s="3"/>
      <c r="E228" s="10"/>
      <c r="F228" s="10"/>
      <c r="G228" s="10"/>
      <c r="H228" s="10"/>
      <c r="I228" s="3"/>
      <c r="J228" s="51"/>
      <c r="K228" s="51"/>
      <c r="L228" s="51"/>
      <c r="M228" s="51"/>
      <c r="N228" s="10"/>
      <c r="O228" s="10"/>
      <c r="P228" s="3"/>
      <c r="Q228" s="10"/>
      <c r="R228" s="10"/>
      <c r="S228" s="3"/>
      <c r="T228" s="10"/>
      <c r="U228" s="10"/>
      <c r="V228" s="10"/>
      <c r="W228" s="3"/>
      <c r="X228" s="10"/>
      <c r="Y228" s="10"/>
      <c r="Z228" s="3"/>
      <c r="AA228" s="10"/>
      <c r="AB228" s="10"/>
      <c r="AC228" s="10"/>
      <c r="AD228" s="3"/>
      <c r="AE228" s="10"/>
      <c r="AF228" s="10"/>
      <c r="AG228" s="3"/>
    </row>
    <row r="229" spans="1:33" ht="12.75">
      <c r="A229" s="10"/>
      <c r="B229" s="3"/>
      <c r="C229" s="3"/>
      <c r="D229" s="3"/>
      <c r="E229" s="10"/>
      <c r="F229" s="10"/>
      <c r="G229" s="10"/>
      <c r="H229" s="10"/>
      <c r="I229" s="3"/>
      <c r="J229" s="51"/>
      <c r="K229" s="51"/>
      <c r="L229" s="51"/>
      <c r="M229" s="51"/>
      <c r="N229" s="10"/>
      <c r="O229" s="10"/>
      <c r="P229" s="3"/>
      <c r="Q229" s="10"/>
      <c r="R229" s="10"/>
      <c r="S229" s="3"/>
      <c r="T229" s="10"/>
      <c r="U229" s="10"/>
      <c r="V229" s="10"/>
      <c r="W229" s="3"/>
      <c r="X229" s="10"/>
      <c r="Y229" s="10"/>
      <c r="Z229" s="3"/>
      <c r="AA229" s="10"/>
      <c r="AB229" s="10"/>
      <c r="AC229" s="10"/>
      <c r="AD229" s="3"/>
      <c r="AE229" s="10"/>
      <c r="AF229" s="10"/>
      <c r="AG229" s="3"/>
    </row>
    <row r="230" spans="1:33" ht="12.75">
      <c r="A230" s="10"/>
      <c r="B230" s="3"/>
      <c r="C230" s="3"/>
      <c r="D230" s="3"/>
      <c r="E230" s="10"/>
      <c r="F230" s="10"/>
      <c r="G230" s="10"/>
      <c r="H230" s="10"/>
      <c r="I230" s="3"/>
      <c r="J230" s="51"/>
      <c r="K230" s="51"/>
      <c r="L230" s="51"/>
      <c r="M230" s="51"/>
      <c r="N230" s="10"/>
      <c r="O230" s="10"/>
      <c r="P230" s="3"/>
      <c r="Q230" s="10"/>
      <c r="R230" s="10"/>
      <c r="S230" s="3"/>
      <c r="T230" s="10"/>
      <c r="U230" s="10"/>
      <c r="V230" s="10"/>
      <c r="W230" s="3"/>
      <c r="X230" s="10"/>
      <c r="Y230" s="10"/>
      <c r="Z230" s="3"/>
      <c r="AA230" s="10"/>
      <c r="AB230" s="10"/>
      <c r="AC230" s="10"/>
      <c r="AD230" s="3"/>
      <c r="AE230" s="10"/>
      <c r="AF230" s="10"/>
      <c r="AG230" s="3"/>
    </row>
    <row r="231" spans="1:33" ht="12.75">
      <c r="A231" s="10"/>
      <c r="B231" s="3"/>
      <c r="C231" s="3"/>
      <c r="D231" s="3"/>
      <c r="E231" s="10"/>
      <c r="F231" s="10"/>
      <c r="G231" s="10"/>
      <c r="H231" s="10"/>
      <c r="I231" s="3"/>
      <c r="J231" s="51"/>
      <c r="K231" s="51"/>
      <c r="L231" s="51"/>
      <c r="M231" s="51"/>
      <c r="N231" s="10"/>
      <c r="O231" s="10"/>
      <c r="P231" s="3"/>
      <c r="Q231" s="10"/>
      <c r="R231" s="10"/>
      <c r="S231" s="3"/>
      <c r="T231" s="10"/>
      <c r="U231" s="10"/>
      <c r="V231" s="10"/>
      <c r="W231" s="3"/>
      <c r="X231" s="10"/>
      <c r="Y231" s="10"/>
      <c r="Z231" s="3"/>
      <c r="AA231" s="10"/>
      <c r="AB231" s="10"/>
      <c r="AC231" s="10"/>
      <c r="AD231" s="3"/>
      <c r="AE231" s="10"/>
      <c r="AF231" s="10"/>
      <c r="AG231" s="3"/>
    </row>
    <row r="232" spans="1:33" ht="12.75">
      <c r="A232" s="10"/>
      <c r="B232" s="3"/>
      <c r="C232" s="3"/>
      <c r="D232" s="3"/>
      <c r="E232" s="10"/>
      <c r="F232" s="10"/>
      <c r="G232" s="10"/>
      <c r="H232" s="10"/>
      <c r="I232" s="3"/>
      <c r="J232" s="51"/>
      <c r="K232" s="51"/>
      <c r="L232" s="51"/>
      <c r="M232" s="51"/>
      <c r="N232" s="10"/>
      <c r="O232" s="10"/>
      <c r="P232" s="3"/>
      <c r="Q232" s="10"/>
      <c r="R232" s="10"/>
      <c r="S232" s="3"/>
      <c r="T232" s="10"/>
      <c r="U232" s="10"/>
      <c r="V232" s="10"/>
      <c r="W232" s="3"/>
      <c r="X232" s="10"/>
      <c r="Y232" s="10"/>
      <c r="Z232" s="3"/>
      <c r="AA232" s="10"/>
      <c r="AB232" s="10"/>
      <c r="AC232" s="10"/>
      <c r="AD232" s="3"/>
      <c r="AE232" s="10"/>
      <c r="AF232" s="10"/>
      <c r="AG232" s="3"/>
    </row>
    <row r="233" spans="1:33" ht="12.75">
      <c r="A233" s="10"/>
      <c r="B233" s="3"/>
      <c r="C233" s="3"/>
      <c r="D233" s="3"/>
      <c r="E233" s="10"/>
      <c r="F233" s="10"/>
      <c r="G233" s="10"/>
      <c r="H233" s="10"/>
      <c r="I233" s="3"/>
      <c r="J233" s="51"/>
      <c r="K233" s="51"/>
      <c r="L233" s="51"/>
      <c r="M233" s="51"/>
      <c r="N233" s="10"/>
      <c r="O233" s="10"/>
      <c r="P233" s="3"/>
      <c r="Q233" s="10"/>
      <c r="R233" s="10"/>
      <c r="S233" s="3"/>
      <c r="T233" s="10"/>
      <c r="U233" s="10"/>
      <c r="V233" s="10"/>
      <c r="W233" s="3"/>
      <c r="X233" s="10"/>
      <c r="Y233" s="10"/>
      <c r="Z233" s="3"/>
      <c r="AA233" s="10"/>
      <c r="AB233" s="10"/>
      <c r="AC233" s="10"/>
      <c r="AD233" s="3"/>
      <c r="AE233" s="10"/>
      <c r="AF233" s="10"/>
      <c r="AG233" s="3"/>
    </row>
    <row r="234" spans="1:33" ht="12.75">
      <c r="A234" s="10"/>
      <c r="B234" s="3"/>
      <c r="C234" s="3"/>
      <c r="D234" s="3"/>
      <c r="E234" s="10"/>
      <c r="F234" s="10"/>
      <c r="G234" s="10"/>
      <c r="H234" s="10"/>
      <c r="I234" s="3"/>
      <c r="J234" s="51"/>
      <c r="K234" s="51"/>
      <c r="L234" s="51"/>
      <c r="M234" s="51"/>
      <c r="N234" s="10"/>
      <c r="O234" s="10"/>
      <c r="P234" s="3"/>
      <c r="Q234" s="10"/>
      <c r="R234" s="10"/>
      <c r="S234" s="3"/>
      <c r="T234" s="10"/>
      <c r="U234" s="10"/>
      <c r="V234" s="10"/>
      <c r="W234" s="3"/>
      <c r="X234" s="10"/>
      <c r="Y234" s="10"/>
      <c r="Z234" s="3"/>
      <c r="AA234" s="10"/>
      <c r="AB234" s="10"/>
      <c r="AC234" s="10"/>
      <c r="AD234" s="3"/>
      <c r="AE234" s="10"/>
      <c r="AF234" s="10"/>
      <c r="AG234" s="3"/>
    </row>
    <row r="235" spans="1:33" ht="12.75">
      <c r="A235" s="10"/>
      <c r="B235" s="3"/>
      <c r="C235" s="3"/>
      <c r="D235" s="3"/>
      <c r="E235" s="10"/>
      <c r="F235" s="10"/>
      <c r="G235" s="10"/>
      <c r="H235" s="10"/>
      <c r="I235" s="3"/>
      <c r="J235" s="51"/>
      <c r="K235" s="51"/>
      <c r="L235" s="51"/>
      <c r="M235" s="51"/>
      <c r="N235" s="10"/>
      <c r="O235" s="10"/>
      <c r="P235" s="3"/>
      <c r="Q235" s="10"/>
      <c r="R235" s="10"/>
      <c r="S235" s="3"/>
      <c r="T235" s="10"/>
      <c r="U235" s="10"/>
      <c r="V235" s="10"/>
      <c r="W235" s="3"/>
      <c r="X235" s="10"/>
      <c r="Y235" s="10"/>
      <c r="Z235" s="3"/>
      <c r="AA235" s="10"/>
      <c r="AB235" s="10"/>
      <c r="AC235" s="10"/>
      <c r="AD235" s="3"/>
      <c r="AE235" s="10"/>
      <c r="AF235" s="10"/>
      <c r="AG235" s="3"/>
    </row>
    <row r="236" spans="1:33" ht="12.75">
      <c r="A236" s="10"/>
      <c r="B236" s="3"/>
      <c r="C236" s="3"/>
      <c r="D236" s="3"/>
      <c r="E236" s="10"/>
      <c r="F236" s="10"/>
      <c r="G236" s="10"/>
      <c r="H236" s="10"/>
      <c r="I236" s="3"/>
      <c r="J236" s="51"/>
      <c r="K236" s="51"/>
      <c r="L236" s="51"/>
      <c r="M236" s="51"/>
      <c r="N236" s="10"/>
      <c r="O236" s="10"/>
      <c r="P236" s="3"/>
      <c r="Q236" s="10"/>
      <c r="R236" s="10"/>
      <c r="S236" s="3"/>
      <c r="T236" s="10"/>
      <c r="U236" s="10"/>
      <c r="V236" s="10"/>
      <c r="W236" s="3"/>
      <c r="X236" s="10"/>
      <c r="Y236" s="10"/>
      <c r="Z236" s="3"/>
      <c r="AA236" s="10"/>
      <c r="AB236" s="10"/>
      <c r="AC236" s="10"/>
      <c r="AD236" s="3"/>
      <c r="AE236" s="10"/>
      <c r="AF236" s="10"/>
      <c r="AG236" s="3"/>
    </row>
    <row r="237" spans="1:33" ht="12.75">
      <c r="A237" s="10"/>
      <c r="B237" s="3"/>
      <c r="C237" s="3"/>
      <c r="D237" s="3"/>
      <c r="E237" s="10"/>
      <c r="F237" s="10"/>
      <c r="G237" s="10"/>
      <c r="H237" s="10"/>
      <c r="I237" s="3"/>
      <c r="J237" s="51"/>
      <c r="K237" s="51"/>
      <c r="L237" s="51"/>
      <c r="M237" s="51"/>
      <c r="N237" s="10"/>
      <c r="O237" s="10"/>
      <c r="P237" s="3"/>
      <c r="Q237" s="10"/>
      <c r="R237" s="10"/>
      <c r="S237" s="3"/>
      <c r="T237" s="10"/>
      <c r="U237" s="10"/>
      <c r="V237" s="10"/>
      <c r="W237" s="3"/>
      <c r="X237" s="10"/>
      <c r="Y237" s="10"/>
      <c r="Z237" s="3"/>
      <c r="AA237" s="10"/>
      <c r="AB237" s="10"/>
      <c r="AC237" s="10"/>
      <c r="AD237" s="3"/>
      <c r="AE237" s="10"/>
      <c r="AF237" s="10"/>
      <c r="AG237" s="3"/>
    </row>
    <row r="238" spans="1:33" ht="12.75">
      <c r="A238" s="10"/>
      <c r="B238" s="3"/>
      <c r="C238" s="3"/>
      <c r="D238" s="3"/>
      <c r="E238" s="10"/>
      <c r="F238" s="10"/>
      <c r="G238" s="10"/>
      <c r="H238" s="10"/>
      <c r="I238" s="3"/>
      <c r="J238" s="51"/>
      <c r="K238" s="51"/>
      <c r="L238" s="51"/>
      <c r="M238" s="51"/>
      <c r="N238" s="10"/>
      <c r="O238" s="10"/>
      <c r="P238" s="3"/>
      <c r="Q238" s="10"/>
      <c r="R238" s="10"/>
      <c r="S238" s="3"/>
      <c r="T238" s="10"/>
      <c r="U238" s="10"/>
      <c r="V238" s="10"/>
      <c r="W238" s="3"/>
      <c r="X238" s="10"/>
      <c r="Y238" s="10"/>
      <c r="Z238" s="3"/>
      <c r="AA238" s="10"/>
      <c r="AB238" s="10"/>
      <c r="AC238" s="10"/>
      <c r="AD238" s="3"/>
      <c r="AE238" s="10"/>
      <c r="AF238" s="10"/>
      <c r="AG238" s="3"/>
    </row>
    <row r="239" spans="1:33" ht="12.75">
      <c r="A239" s="10"/>
      <c r="B239" s="3"/>
      <c r="C239" s="3"/>
      <c r="D239" s="3"/>
      <c r="E239" s="10"/>
      <c r="F239" s="10"/>
      <c r="G239" s="10"/>
      <c r="H239" s="10"/>
      <c r="I239" s="3"/>
      <c r="J239" s="51"/>
      <c r="K239" s="51"/>
      <c r="L239" s="51"/>
      <c r="M239" s="51"/>
      <c r="N239" s="10"/>
      <c r="O239" s="10"/>
      <c r="P239" s="3"/>
      <c r="Q239" s="10"/>
      <c r="R239" s="10"/>
      <c r="S239" s="3"/>
      <c r="T239" s="10"/>
      <c r="U239" s="10"/>
      <c r="V239" s="10"/>
      <c r="W239" s="3"/>
      <c r="X239" s="10"/>
      <c r="Y239" s="10"/>
      <c r="Z239" s="3"/>
      <c r="AA239" s="10"/>
      <c r="AB239" s="10"/>
      <c r="AC239" s="10"/>
      <c r="AD239" s="3"/>
      <c r="AE239" s="10"/>
      <c r="AF239" s="10"/>
      <c r="AG239" s="3"/>
    </row>
    <row r="240" spans="1:33" ht="12.75">
      <c r="A240" s="10"/>
      <c r="B240" s="3"/>
      <c r="C240" s="3"/>
      <c r="D240" s="3"/>
      <c r="E240" s="10"/>
      <c r="F240" s="10"/>
      <c r="G240" s="10"/>
      <c r="H240" s="10"/>
      <c r="I240" s="3"/>
      <c r="J240" s="51"/>
      <c r="K240" s="51"/>
      <c r="L240" s="51"/>
      <c r="M240" s="51"/>
      <c r="N240" s="10"/>
      <c r="O240" s="10"/>
      <c r="P240" s="3"/>
      <c r="Q240" s="10"/>
      <c r="R240" s="10"/>
      <c r="S240" s="3"/>
      <c r="T240" s="10"/>
      <c r="U240" s="10"/>
      <c r="V240" s="10"/>
      <c r="W240" s="3"/>
      <c r="X240" s="10"/>
      <c r="Y240" s="10"/>
      <c r="Z240" s="3"/>
      <c r="AA240" s="10"/>
      <c r="AB240" s="10"/>
      <c r="AC240" s="10"/>
      <c r="AD240" s="3"/>
      <c r="AE240" s="10"/>
      <c r="AF240" s="10"/>
      <c r="AG240" s="3"/>
    </row>
    <row r="241" spans="1:33" ht="12.75">
      <c r="A241" s="10"/>
      <c r="B241" s="3"/>
      <c r="C241" s="3"/>
      <c r="D241" s="3"/>
      <c r="E241" s="10"/>
      <c r="F241" s="10"/>
      <c r="G241" s="10"/>
      <c r="H241" s="10"/>
      <c r="I241" s="3"/>
      <c r="J241" s="51"/>
      <c r="K241" s="51"/>
      <c r="L241" s="51"/>
      <c r="M241" s="51"/>
      <c r="N241" s="10"/>
      <c r="O241" s="10"/>
      <c r="P241" s="3"/>
      <c r="Q241" s="10"/>
      <c r="R241" s="10"/>
      <c r="S241" s="3"/>
      <c r="T241" s="10"/>
      <c r="U241" s="10"/>
      <c r="V241" s="10"/>
      <c r="W241" s="3"/>
      <c r="X241" s="10"/>
      <c r="Y241" s="10"/>
      <c r="Z241" s="3"/>
      <c r="AA241" s="10"/>
      <c r="AB241" s="10"/>
      <c r="AC241" s="10"/>
      <c r="AD241" s="3"/>
      <c r="AE241" s="10"/>
      <c r="AF241" s="10"/>
      <c r="AG241" s="3"/>
    </row>
    <row r="242" spans="1:33" ht="12.75">
      <c r="A242" s="10"/>
      <c r="B242" s="3"/>
      <c r="C242" s="3"/>
      <c r="D242" s="3"/>
      <c r="E242" s="10"/>
      <c r="F242" s="10"/>
      <c r="G242" s="10"/>
      <c r="H242" s="10"/>
      <c r="I242" s="3"/>
      <c r="J242" s="51"/>
      <c r="K242" s="51"/>
      <c r="L242" s="51"/>
      <c r="M242" s="51"/>
      <c r="N242" s="10"/>
      <c r="O242" s="10"/>
      <c r="P242" s="3"/>
      <c r="Q242" s="10"/>
      <c r="R242" s="10"/>
      <c r="S242" s="3"/>
      <c r="T242" s="10"/>
      <c r="U242" s="10"/>
      <c r="V242" s="10"/>
      <c r="W242" s="3"/>
      <c r="X242" s="10"/>
      <c r="Y242" s="10"/>
      <c r="Z242" s="3"/>
      <c r="AA242" s="10"/>
      <c r="AB242" s="10"/>
      <c r="AC242" s="10"/>
      <c r="AD242" s="3"/>
      <c r="AE242" s="10"/>
      <c r="AF242" s="10"/>
      <c r="AG242" s="3"/>
    </row>
    <row r="243" spans="1:33" ht="12.75">
      <c r="A243" s="10"/>
      <c r="B243" s="3"/>
      <c r="C243" s="3"/>
      <c r="D243" s="3"/>
      <c r="E243" s="10"/>
      <c r="F243" s="10"/>
      <c r="G243" s="10"/>
      <c r="H243" s="10"/>
      <c r="I243" s="3"/>
      <c r="J243" s="51"/>
      <c r="K243" s="51"/>
      <c r="L243" s="51"/>
      <c r="M243" s="51"/>
      <c r="N243" s="10"/>
      <c r="O243" s="10"/>
      <c r="P243" s="3"/>
      <c r="Q243" s="10"/>
      <c r="R243" s="10"/>
      <c r="S243" s="3"/>
      <c r="T243" s="10"/>
      <c r="U243" s="10"/>
      <c r="V243" s="10"/>
      <c r="W243" s="3"/>
      <c r="X243" s="10"/>
      <c r="Y243" s="10"/>
      <c r="Z243" s="3"/>
      <c r="AA243" s="10"/>
      <c r="AB243" s="10"/>
      <c r="AC243" s="10"/>
      <c r="AD243" s="3"/>
      <c r="AE243" s="10"/>
      <c r="AF243" s="10"/>
      <c r="AG243" s="3"/>
    </row>
    <row r="244" spans="1:33" ht="12.75">
      <c r="A244" s="10"/>
      <c r="B244" s="3"/>
      <c r="C244" s="3"/>
      <c r="D244" s="3"/>
      <c r="E244" s="10"/>
      <c r="F244" s="10"/>
      <c r="G244" s="10"/>
      <c r="H244" s="10"/>
      <c r="I244" s="3"/>
      <c r="J244" s="51"/>
      <c r="K244" s="51"/>
      <c r="L244" s="51"/>
      <c r="M244" s="51"/>
      <c r="N244" s="10"/>
      <c r="O244" s="10"/>
      <c r="P244" s="3"/>
      <c r="Q244" s="10"/>
      <c r="R244" s="10"/>
      <c r="S244" s="3"/>
      <c r="T244" s="10"/>
      <c r="U244" s="10"/>
      <c r="V244" s="10"/>
      <c r="W244" s="3"/>
      <c r="X244" s="10"/>
      <c r="Y244" s="10"/>
      <c r="Z244" s="3"/>
      <c r="AA244" s="10"/>
      <c r="AB244" s="10"/>
      <c r="AC244" s="10"/>
      <c r="AD244" s="3"/>
      <c r="AE244" s="10"/>
      <c r="AF244" s="10"/>
      <c r="AG244" s="3"/>
    </row>
    <row r="245" spans="1:33" ht="12.75">
      <c r="A245" s="10"/>
      <c r="B245" s="3"/>
      <c r="C245" s="3"/>
      <c r="D245" s="3"/>
      <c r="E245" s="10"/>
      <c r="F245" s="10"/>
      <c r="G245" s="10"/>
      <c r="H245" s="10"/>
      <c r="I245" s="3"/>
      <c r="J245" s="51"/>
      <c r="K245" s="51"/>
      <c r="L245" s="51"/>
      <c r="M245" s="51"/>
      <c r="N245" s="10"/>
      <c r="O245" s="10"/>
      <c r="P245" s="3"/>
      <c r="Q245" s="10"/>
      <c r="R245" s="10"/>
      <c r="S245" s="3"/>
      <c r="T245" s="10"/>
      <c r="U245" s="10"/>
      <c r="V245" s="10"/>
      <c r="W245" s="3"/>
      <c r="X245" s="10"/>
      <c r="Y245" s="10"/>
      <c r="Z245" s="3"/>
      <c r="AA245" s="10"/>
      <c r="AB245" s="10"/>
      <c r="AC245" s="10"/>
      <c r="AD245" s="3"/>
      <c r="AE245" s="10"/>
      <c r="AF245" s="10"/>
      <c r="AG245" s="3"/>
    </row>
    <row r="246" spans="1:33" ht="12.75">
      <c r="A246" s="10"/>
      <c r="B246" s="3"/>
      <c r="C246" s="3"/>
      <c r="D246" s="3"/>
      <c r="E246" s="10"/>
      <c r="F246" s="10"/>
      <c r="G246" s="10"/>
      <c r="H246" s="10"/>
      <c r="I246" s="3"/>
      <c r="J246" s="51"/>
      <c r="K246" s="51"/>
      <c r="L246" s="51"/>
      <c r="M246" s="51"/>
      <c r="N246" s="10"/>
      <c r="O246" s="10"/>
      <c r="P246" s="3"/>
      <c r="Q246" s="10"/>
      <c r="R246" s="10"/>
      <c r="S246" s="3"/>
      <c r="T246" s="10"/>
      <c r="U246" s="10"/>
      <c r="V246" s="10"/>
      <c r="W246" s="3"/>
      <c r="X246" s="10"/>
      <c r="Y246" s="10"/>
      <c r="Z246" s="3"/>
      <c r="AA246" s="10"/>
      <c r="AB246" s="10"/>
      <c r="AC246" s="10"/>
      <c r="AD246" s="3"/>
      <c r="AE246" s="10"/>
      <c r="AF246" s="10"/>
      <c r="AG246" s="3"/>
    </row>
    <row r="247" spans="1:33" ht="12.75">
      <c r="A247" s="10"/>
      <c r="B247" s="3"/>
      <c r="C247" s="3"/>
      <c r="D247" s="3"/>
      <c r="E247" s="10"/>
      <c r="F247" s="10"/>
      <c r="G247" s="10"/>
      <c r="H247" s="10"/>
      <c r="I247" s="3"/>
      <c r="J247" s="51"/>
      <c r="K247" s="51"/>
      <c r="L247" s="51"/>
      <c r="M247" s="51"/>
      <c r="N247" s="10"/>
      <c r="O247" s="10"/>
      <c r="P247" s="3"/>
      <c r="Q247" s="10"/>
      <c r="R247" s="10"/>
      <c r="S247" s="3"/>
      <c r="T247" s="10"/>
      <c r="U247" s="10"/>
      <c r="V247" s="10"/>
      <c r="W247" s="3"/>
      <c r="X247" s="10"/>
      <c r="Y247" s="10"/>
      <c r="Z247" s="3"/>
      <c r="AA247" s="10"/>
      <c r="AB247" s="10"/>
      <c r="AC247" s="10"/>
      <c r="AD247" s="3"/>
      <c r="AE247" s="10"/>
      <c r="AF247" s="10"/>
      <c r="AG247" s="3"/>
    </row>
    <row r="248" spans="1:33" ht="12.75">
      <c r="A248" s="10"/>
      <c r="B248" s="3"/>
      <c r="C248" s="3"/>
      <c r="D248" s="3"/>
      <c r="E248" s="10"/>
      <c r="F248" s="10"/>
      <c r="G248" s="10"/>
      <c r="H248" s="10"/>
      <c r="I248" s="3"/>
      <c r="J248" s="51"/>
      <c r="K248" s="51"/>
      <c r="L248" s="51"/>
      <c r="M248" s="51"/>
      <c r="N248" s="10"/>
      <c r="O248" s="10"/>
      <c r="P248" s="3"/>
      <c r="Q248" s="10"/>
      <c r="R248" s="10"/>
      <c r="S248" s="3"/>
      <c r="T248" s="10"/>
      <c r="U248" s="10"/>
      <c r="V248" s="10"/>
      <c r="W248" s="3"/>
      <c r="X248" s="10"/>
      <c r="Y248" s="10"/>
      <c r="Z248" s="3"/>
      <c r="AA248" s="10"/>
      <c r="AB248" s="10"/>
      <c r="AC248" s="10"/>
      <c r="AD248" s="3"/>
      <c r="AE248" s="10"/>
      <c r="AF248" s="10"/>
      <c r="AG248" s="3"/>
    </row>
    <row r="249" spans="1:33" ht="12.75">
      <c r="A249" s="10"/>
      <c r="B249" s="3"/>
      <c r="C249" s="3"/>
      <c r="D249" s="3"/>
      <c r="E249" s="10"/>
      <c r="F249" s="10"/>
      <c r="G249" s="10"/>
      <c r="H249" s="10"/>
      <c r="I249" s="3"/>
      <c r="J249" s="51"/>
      <c r="K249" s="51"/>
      <c r="L249" s="51"/>
      <c r="M249" s="51"/>
      <c r="N249" s="10"/>
      <c r="O249" s="10"/>
      <c r="P249" s="3"/>
      <c r="Q249" s="10"/>
      <c r="R249" s="10"/>
      <c r="S249" s="3"/>
      <c r="T249" s="10"/>
      <c r="U249" s="10"/>
      <c r="V249" s="10"/>
      <c r="W249" s="3"/>
      <c r="X249" s="10"/>
      <c r="Y249" s="10"/>
      <c r="Z249" s="3"/>
      <c r="AA249" s="10"/>
      <c r="AB249" s="10"/>
      <c r="AC249" s="10"/>
      <c r="AD249" s="3"/>
      <c r="AE249" s="10"/>
      <c r="AF249" s="10"/>
      <c r="AG249" s="3"/>
    </row>
    <row r="250" spans="1:33" ht="12.75">
      <c r="A250" s="10"/>
      <c r="B250" s="3"/>
      <c r="C250" s="3"/>
      <c r="D250" s="3"/>
      <c r="E250" s="10"/>
      <c r="F250" s="10"/>
      <c r="G250" s="10"/>
      <c r="H250" s="10"/>
      <c r="I250" s="3"/>
      <c r="J250" s="51"/>
      <c r="K250" s="51"/>
      <c r="L250" s="51"/>
      <c r="M250" s="51"/>
      <c r="N250" s="10"/>
      <c r="O250" s="10"/>
      <c r="P250" s="3"/>
      <c r="Q250" s="10"/>
      <c r="R250" s="10"/>
      <c r="S250" s="3"/>
      <c r="T250" s="10"/>
      <c r="U250" s="10"/>
      <c r="V250" s="10"/>
      <c r="W250" s="3"/>
      <c r="X250" s="10"/>
      <c r="Y250" s="10"/>
      <c r="Z250" s="3"/>
      <c r="AA250" s="10"/>
      <c r="AB250" s="10"/>
      <c r="AC250" s="10"/>
      <c r="AD250" s="3"/>
      <c r="AE250" s="10"/>
      <c r="AF250" s="10"/>
      <c r="AG250" s="3"/>
    </row>
    <row r="251" spans="1:33" ht="12.75">
      <c r="A251" s="10"/>
      <c r="B251" s="3"/>
      <c r="C251" s="3"/>
      <c r="D251" s="3"/>
      <c r="E251" s="10"/>
      <c r="F251" s="10"/>
      <c r="G251" s="10"/>
      <c r="H251" s="10"/>
      <c r="I251" s="3"/>
      <c r="J251" s="51"/>
      <c r="K251" s="51"/>
      <c r="L251" s="51"/>
      <c r="M251" s="51"/>
      <c r="N251" s="10"/>
      <c r="O251" s="10"/>
      <c r="P251" s="3"/>
      <c r="Q251" s="10"/>
      <c r="R251" s="10"/>
      <c r="S251" s="3"/>
      <c r="T251" s="10"/>
      <c r="U251" s="10"/>
      <c r="V251" s="10"/>
      <c r="W251" s="3"/>
      <c r="X251" s="10"/>
      <c r="Y251" s="10"/>
      <c r="Z251" s="3"/>
      <c r="AA251" s="10"/>
      <c r="AB251" s="10"/>
      <c r="AC251" s="10"/>
      <c r="AD251" s="3"/>
      <c r="AE251" s="10"/>
      <c r="AF251" s="10"/>
      <c r="AG251" s="3"/>
    </row>
    <row r="252" spans="1:33" ht="12.75">
      <c r="A252" s="10"/>
      <c r="B252" s="3"/>
      <c r="C252" s="3"/>
      <c r="D252" s="3"/>
      <c r="E252" s="10"/>
      <c r="F252" s="10"/>
      <c r="G252" s="10"/>
      <c r="H252" s="10"/>
      <c r="I252" s="3"/>
      <c r="J252" s="51"/>
      <c r="K252" s="51"/>
      <c r="L252" s="51"/>
      <c r="M252" s="51"/>
      <c r="N252" s="10"/>
      <c r="O252" s="10"/>
      <c r="P252" s="3"/>
      <c r="Q252" s="10"/>
      <c r="R252" s="10"/>
      <c r="S252" s="3"/>
      <c r="T252" s="10"/>
      <c r="U252" s="10"/>
      <c r="V252" s="10"/>
      <c r="W252" s="3"/>
      <c r="X252" s="10"/>
      <c r="Y252" s="10"/>
      <c r="Z252" s="3"/>
      <c r="AA252" s="10"/>
      <c r="AB252" s="10"/>
      <c r="AC252" s="10"/>
      <c r="AD252" s="3"/>
      <c r="AE252" s="10"/>
      <c r="AF252" s="10"/>
      <c r="AG252" s="3"/>
    </row>
    <row r="253" spans="1:33" ht="12.75">
      <c r="A253" s="10"/>
      <c r="B253" s="3"/>
      <c r="C253" s="3"/>
      <c r="D253" s="3"/>
      <c r="E253" s="10"/>
      <c r="F253" s="10"/>
      <c r="G253" s="10"/>
      <c r="H253" s="10"/>
      <c r="I253" s="3"/>
      <c r="J253" s="51"/>
      <c r="K253" s="51"/>
      <c r="L253" s="51"/>
      <c r="M253" s="51"/>
      <c r="N253" s="10"/>
      <c r="O253" s="10"/>
      <c r="P253" s="3"/>
      <c r="Q253" s="10"/>
      <c r="R253" s="10"/>
      <c r="S253" s="3"/>
      <c r="T253" s="10"/>
      <c r="U253" s="10"/>
      <c r="V253" s="10"/>
      <c r="W253" s="3"/>
      <c r="X253" s="10"/>
      <c r="Y253" s="10"/>
      <c r="Z253" s="3"/>
      <c r="AA253" s="10"/>
      <c r="AB253" s="10"/>
      <c r="AC253" s="10"/>
      <c r="AD253" s="3"/>
      <c r="AE253" s="10"/>
      <c r="AF253" s="10"/>
      <c r="AG253" s="3"/>
    </row>
    <row r="254" spans="1:33" ht="12.75">
      <c r="A254" s="10"/>
      <c r="B254" s="3"/>
      <c r="C254" s="3"/>
      <c r="D254" s="3"/>
      <c r="E254" s="10"/>
      <c r="F254" s="10"/>
      <c r="G254" s="10"/>
      <c r="H254" s="10"/>
      <c r="I254" s="3"/>
      <c r="J254" s="51"/>
      <c r="K254" s="51"/>
      <c r="L254" s="51"/>
      <c r="M254" s="51"/>
      <c r="N254" s="10"/>
      <c r="O254" s="10"/>
      <c r="P254" s="3"/>
      <c r="Q254" s="10"/>
      <c r="R254" s="10"/>
      <c r="S254" s="3"/>
      <c r="T254" s="10"/>
      <c r="U254" s="10"/>
      <c r="V254" s="10"/>
      <c r="W254" s="3"/>
      <c r="X254" s="10"/>
      <c r="Y254" s="10"/>
      <c r="Z254" s="3"/>
      <c r="AA254" s="10"/>
      <c r="AB254" s="10"/>
      <c r="AC254" s="10"/>
      <c r="AD254" s="3"/>
      <c r="AE254" s="10"/>
      <c r="AF254" s="10"/>
      <c r="AG254" s="3"/>
    </row>
    <row r="255" spans="1:33" ht="12.75">
      <c r="A255" s="10"/>
      <c r="B255" s="3"/>
      <c r="C255" s="3"/>
      <c r="D255" s="3"/>
      <c r="E255" s="10"/>
      <c r="F255" s="10"/>
      <c r="G255" s="10"/>
      <c r="H255" s="10"/>
      <c r="I255" s="3"/>
      <c r="J255" s="51"/>
      <c r="K255" s="51"/>
      <c r="L255" s="51"/>
      <c r="M255" s="51"/>
      <c r="N255" s="10"/>
      <c r="O255" s="10"/>
      <c r="P255" s="3"/>
      <c r="Q255" s="10"/>
      <c r="R255" s="10"/>
      <c r="S255" s="3"/>
      <c r="T255" s="10"/>
      <c r="U255" s="10"/>
      <c r="V255" s="10"/>
      <c r="W255" s="3"/>
      <c r="X255" s="10"/>
      <c r="Y255" s="10"/>
      <c r="Z255" s="3"/>
      <c r="AA255" s="10"/>
      <c r="AB255" s="10"/>
      <c r="AC255" s="10"/>
      <c r="AD255" s="3"/>
      <c r="AE255" s="10"/>
      <c r="AF255" s="10"/>
      <c r="AG255" s="3"/>
    </row>
    <row r="256" spans="1:33" ht="12.75">
      <c r="A256" s="10"/>
      <c r="B256" s="3"/>
      <c r="C256" s="3"/>
      <c r="D256" s="3"/>
      <c r="E256" s="10"/>
      <c r="F256" s="10"/>
      <c r="G256" s="10"/>
      <c r="H256" s="10"/>
      <c r="I256" s="3"/>
      <c r="J256" s="51"/>
      <c r="K256" s="51"/>
      <c r="L256" s="51"/>
      <c r="M256" s="51"/>
      <c r="N256" s="10"/>
      <c r="O256" s="10"/>
      <c r="P256" s="3"/>
      <c r="Q256" s="10"/>
      <c r="R256" s="10"/>
      <c r="S256" s="3"/>
      <c r="T256" s="10"/>
      <c r="U256" s="10"/>
      <c r="V256" s="10"/>
      <c r="W256" s="3"/>
      <c r="X256" s="10"/>
      <c r="Y256" s="10"/>
      <c r="Z256" s="3"/>
      <c r="AA256" s="10"/>
      <c r="AB256" s="10"/>
      <c r="AC256" s="10"/>
      <c r="AD256" s="3"/>
      <c r="AE256" s="10"/>
      <c r="AF256" s="10"/>
      <c r="AG256" s="3"/>
    </row>
    <row r="257" spans="1:33" ht="12.75">
      <c r="A257" s="10"/>
      <c r="B257" s="3"/>
      <c r="C257" s="3"/>
      <c r="D257" s="3"/>
      <c r="E257" s="10"/>
      <c r="F257" s="10"/>
      <c r="G257" s="10"/>
      <c r="H257" s="10"/>
      <c r="I257" s="3"/>
      <c r="J257" s="51"/>
      <c r="K257" s="51"/>
      <c r="L257" s="51"/>
      <c r="M257" s="51"/>
      <c r="N257" s="10"/>
      <c r="O257" s="10"/>
      <c r="P257" s="3"/>
      <c r="Q257" s="10"/>
      <c r="R257" s="10"/>
      <c r="S257" s="3"/>
      <c r="T257" s="10"/>
      <c r="U257" s="10"/>
      <c r="V257" s="10"/>
      <c r="W257" s="3"/>
      <c r="X257" s="10"/>
      <c r="Y257" s="10"/>
      <c r="Z257" s="3"/>
      <c r="AA257" s="10"/>
      <c r="AB257" s="10"/>
      <c r="AC257" s="10"/>
      <c r="AD257" s="3"/>
      <c r="AE257" s="10"/>
      <c r="AF257" s="10"/>
      <c r="AG257" s="3"/>
    </row>
    <row r="258" spans="1:33" ht="12.75">
      <c r="A258" s="10"/>
      <c r="B258" s="3"/>
      <c r="C258" s="3"/>
      <c r="D258" s="3"/>
      <c r="E258" s="10"/>
      <c r="F258" s="10"/>
      <c r="G258" s="10"/>
      <c r="H258" s="10"/>
      <c r="I258" s="3"/>
      <c r="J258" s="51"/>
      <c r="K258" s="51"/>
      <c r="L258" s="51"/>
      <c r="M258" s="51"/>
      <c r="N258" s="10"/>
      <c r="O258" s="10"/>
      <c r="P258" s="3"/>
      <c r="Q258" s="10"/>
      <c r="R258" s="10"/>
      <c r="S258" s="3"/>
      <c r="T258" s="10"/>
      <c r="U258" s="10"/>
      <c r="V258" s="10"/>
      <c r="W258" s="3"/>
      <c r="X258" s="10"/>
      <c r="Y258" s="10"/>
      <c r="Z258" s="3"/>
      <c r="AA258" s="10"/>
      <c r="AB258" s="10"/>
      <c r="AC258" s="10"/>
      <c r="AD258" s="3"/>
      <c r="AE258" s="10"/>
      <c r="AF258" s="10"/>
      <c r="AG258" s="3"/>
    </row>
    <row r="259" spans="1:33" ht="12.75">
      <c r="A259" s="10"/>
      <c r="B259" s="3"/>
      <c r="C259" s="3"/>
      <c r="D259" s="3"/>
      <c r="E259" s="10"/>
      <c r="F259" s="10"/>
      <c r="G259" s="10"/>
      <c r="H259" s="10"/>
      <c r="I259" s="3"/>
      <c r="J259" s="51"/>
      <c r="K259" s="51"/>
      <c r="L259" s="51"/>
      <c r="M259" s="51"/>
      <c r="N259" s="10"/>
      <c r="O259" s="10"/>
      <c r="P259" s="3"/>
      <c r="Q259" s="10"/>
      <c r="R259" s="10"/>
      <c r="S259" s="3"/>
      <c r="T259" s="10"/>
      <c r="U259" s="10"/>
      <c r="V259" s="10"/>
      <c r="W259" s="3"/>
      <c r="X259" s="10"/>
      <c r="Y259" s="10"/>
      <c r="Z259" s="3"/>
      <c r="AA259" s="10"/>
      <c r="AB259" s="10"/>
      <c r="AC259" s="10"/>
      <c r="AD259" s="3"/>
      <c r="AE259" s="10"/>
      <c r="AF259" s="10"/>
      <c r="AG259" s="3"/>
    </row>
    <row r="260" spans="1:33" ht="12.75">
      <c r="A260" s="10"/>
      <c r="B260" s="3"/>
      <c r="C260" s="3"/>
      <c r="D260" s="3"/>
      <c r="E260" s="10"/>
      <c r="F260" s="10"/>
      <c r="G260" s="10"/>
      <c r="H260" s="10"/>
      <c r="I260" s="3"/>
      <c r="J260" s="51"/>
      <c r="K260" s="51"/>
      <c r="L260" s="51"/>
      <c r="M260" s="51"/>
      <c r="N260" s="10"/>
      <c r="O260" s="10"/>
      <c r="P260" s="3"/>
      <c r="Q260" s="10"/>
      <c r="R260" s="10"/>
      <c r="S260" s="3"/>
      <c r="T260" s="10"/>
      <c r="U260" s="10"/>
      <c r="V260" s="10"/>
      <c r="W260" s="3"/>
      <c r="X260" s="10"/>
      <c r="Y260" s="10"/>
      <c r="Z260" s="3"/>
      <c r="AA260" s="10"/>
      <c r="AB260" s="10"/>
      <c r="AC260" s="10"/>
      <c r="AD260" s="3"/>
      <c r="AE260" s="10"/>
      <c r="AF260" s="10"/>
      <c r="AG260" s="3"/>
    </row>
    <row r="261" spans="1:33" ht="12.75">
      <c r="A261" s="10"/>
      <c r="B261" s="3"/>
      <c r="C261" s="3"/>
      <c r="D261" s="3"/>
      <c r="E261" s="10"/>
      <c r="F261" s="10"/>
      <c r="G261" s="10"/>
      <c r="H261" s="10"/>
      <c r="I261" s="3"/>
      <c r="J261" s="51"/>
      <c r="K261" s="51"/>
      <c r="L261" s="51"/>
      <c r="M261" s="51"/>
      <c r="N261" s="10"/>
      <c r="O261" s="10"/>
      <c r="P261" s="3"/>
      <c r="Q261" s="10"/>
      <c r="R261" s="10"/>
      <c r="S261" s="3"/>
      <c r="T261" s="10"/>
      <c r="U261" s="10"/>
      <c r="V261" s="10"/>
      <c r="W261" s="3"/>
      <c r="X261" s="10"/>
      <c r="Y261" s="10"/>
      <c r="Z261" s="3"/>
      <c r="AA261" s="10"/>
      <c r="AB261" s="10"/>
      <c r="AC261" s="10"/>
      <c r="AD261" s="3"/>
      <c r="AE261" s="10"/>
      <c r="AF261" s="10"/>
      <c r="AG261" s="3"/>
    </row>
    <row r="262" spans="1:33" ht="12.75">
      <c r="A262" s="10"/>
      <c r="B262" s="3"/>
      <c r="C262" s="3"/>
      <c r="D262" s="3"/>
      <c r="E262" s="10"/>
      <c r="F262" s="10"/>
      <c r="G262" s="10"/>
      <c r="H262" s="10"/>
      <c r="I262" s="3"/>
      <c r="J262" s="51"/>
      <c r="K262" s="51"/>
      <c r="L262" s="51"/>
      <c r="M262" s="51"/>
      <c r="N262" s="10"/>
      <c r="O262" s="10"/>
      <c r="P262" s="3"/>
      <c r="Q262" s="10"/>
      <c r="R262" s="10"/>
      <c r="S262" s="3"/>
      <c r="T262" s="10"/>
      <c r="U262" s="10"/>
      <c r="V262" s="10"/>
      <c r="W262" s="3"/>
      <c r="X262" s="10"/>
      <c r="Y262" s="10"/>
      <c r="Z262" s="3"/>
      <c r="AA262" s="10"/>
      <c r="AB262" s="10"/>
      <c r="AC262" s="10"/>
      <c r="AD262" s="3"/>
      <c r="AE262" s="10"/>
      <c r="AF262" s="10"/>
      <c r="AG262" s="3"/>
    </row>
    <row r="263" spans="1:33" ht="12.75">
      <c r="A263" s="10"/>
      <c r="B263" s="3"/>
      <c r="C263" s="3"/>
      <c r="D263" s="3"/>
      <c r="E263" s="10"/>
      <c r="F263" s="10"/>
      <c r="G263" s="10"/>
      <c r="H263" s="10"/>
      <c r="I263" s="3"/>
      <c r="J263" s="51"/>
      <c r="K263" s="51"/>
      <c r="L263" s="51"/>
      <c r="M263" s="51"/>
      <c r="N263" s="10"/>
      <c r="O263" s="10"/>
      <c r="P263" s="3"/>
      <c r="Q263" s="10"/>
      <c r="R263" s="10"/>
      <c r="S263" s="3"/>
      <c r="T263" s="10"/>
      <c r="U263" s="10"/>
      <c r="V263" s="10"/>
      <c r="W263" s="3"/>
      <c r="X263" s="10"/>
      <c r="Y263" s="10"/>
      <c r="Z263" s="3"/>
      <c r="AA263" s="10"/>
      <c r="AB263" s="10"/>
      <c r="AC263" s="10"/>
      <c r="AD263" s="3"/>
      <c r="AE263" s="10"/>
      <c r="AF263" s="10"/>
      <c r="AG263" s="3"/>
    </row>
    <row r="264" spans="1:33" ht="12.75">
      <c r="A264" s="10"/>
      <c r="B264" s="3"/>
      <c r="C264" s="3"/>
      <c r="D264" s="3"/>
      <c r="E264" s="10"/>
      <c r="F264" s="10"/>
      <c r="G264" s="10"/>
      <c r="H264" s="10"/>
      <c r="I264" s="3"/>
      <c r="J264" s="51"/>
      <c r="K264" s="51"/>
      <c r="L264" s="51"/>
      <c r="M264" s="51"/>
      <c r="N264" s="10"/>
      <c r="O264" s="10"/>
      <c r="P264" s="3"/>
      <c r="Q264" s="10"/>
      <c r="R264" s="10"/>
      <c r="S264" s="3"/>
      <c r="T264" s="10"/>
      <c r="U264" s="10"/>
      <c r="V264" s="10"/>
      <c r="W264" s="3"/>
      <c r="X264" s="10"/>
      <c r="Y264" s="10"/>
      <c r="Z264" s="3"/>
      <c r="AA264" s="10"/>
      <c r="AB264" s="10"/>
      <c r="AC264" s="10"/>
      <c r="AD264" s="3"/>
      <c r="AE264" s="10"/>
      <c r="AF264" s="10"/>
      <c r="AG264" s="3"/>
    </row>
    <row r="265" spans="1:33" ht="12.75">
      <c r="A265" s="10"/>
      <c r="B265" s="3"/>
      <c r="C265" s="3"/>
      <c r="D265" s="3"/>
      <c r="E265" s="10"/>
      <c r="F265" s="10"/>
      <c r="G265" s="10"/>
      <c r="H265" s="10"/>
      <c r="I265" s="3"/>
      <c r="J265" s="51"/>
      <c r="K265" s="51"/>
      <c r="L265" s="51"/>
      <c r="M265" s="51"/>
      <c r="N265" s="10"/>
      <c r="O265" s="10"/>
      <c r="P265" s="3"/>
      <c r="Q265" s="10"/>
      <c r="R265" s="10"/>
      <c r="S265" s="3"/>
      <c r="T265" s="10"/>
      <c r="U265" s="10"/>
      <c r="V265" s="10"/>
      <c r="W265" s="3"/>
      <c r="X265" s="10"/>
      <c r="Y265" s="10"/>
      <c r="Z265" s="3"/>
      <c r="AA265" s="10"/>
      <c r="AB265" s="10"/>
      <c r="AC265" s="10"/>
      <c r="AD265" s="3"/>
      <c r="AE265" s="10"/>
      <c r="AF265" s="10"/>
      <c r="AG265" s="3"/>
    </row>
    <row r="266" spans="1:33" ht="12.75">
      <c r="A266" s="10"/>
      <c r="B266" s="3"/>
      <c r="C266" s="3"/>
      <c r="D266" s="3"/>
      <c r="E266" s="10"/>
      <c r="F266" s="10"/>
      <c r="G266" s="10"/>
      <c r="H266" s="10"/>
      <c r="I266" s="3"/>
      <c r="J266" s="51"/>
      <c r="K266" s="51"/>
      <c r="L266" s="51"/>
      <c r="M266" s="51"/>
      <c r="N266" s="10"/>
      <c r="O266" s="10"/>
      <c r="P266" s="3"/>
      <c r="Q266" s="10"/>
      <c r="R266" s="10"/>
      <c r="S266" s="3"/>
      <c r="T266" s="10"/>
      <c r="U266" s="10"/>
      <c r="V266" s="10"/>
      <c r="W266" s="3"/>
      <c r="X266" s="10"/>
      <c r="Y266" s="10"/>
      <c r="Z266" s="3"/>
      <c r="AA266" s="10"/>
      <c r="AB266" s="10"/>
      <c r="AC266" s="10"/>
      <c r="AD266" s="3"/>
      <c r="AE266" s="10"/>
      <c r="AF266" s="10"/>
      <c r="AG266" s="3"/>
    </row>
    <row r="267" spans="1:33" ht="12.75">
      <c r="A267" s="10"/>
      <c r="B267" s="3"/>
      <c r="C267" s="3"/>
      <c r="D267" s="3"/>
      <c r="E267" s="10"/>
      <c r="F267" s="10"/>
      <c r="G267" s="10"/>
      <c r="H267" s="10"/>
      <c r="I267" s="3"/>
      <c r="J267" s="51"/>
      <c r="K267" s="51"/>
      <c r="L267" s="51"/>
      <c r="M267" s="51"/>
      <c r="N267" s="10"/>
      <c r="O267" s="10"/>
      <c r="P267" s="3"/>
      <c r="Q267" s="10"/>
      <c r="R267" s="10"/>
      <c r="S267" s="3"/>
      <c r="T267" s="10"/>
      <c r="U267" s="10"/>
      <c r="V267" s="10"/>
      <c r="W267" s="3"/>
      <c r="X267" s="10"/>
      <c r="Y267" s="10"/>
      <c r="Z267" s="3"/>
      <c r="AA267" s="10"/>
      <c r="AB267" s="10"/>
      <c r="AC267" s="10"/>
      <c r="AD267" s="3"/>
      <c r="AE267" s="10"/>
      <c r="AF267" s="10"/>
      <c r="AG267" s="3"/>
    </row>
    <row r="268" spans="1:33" ht="12.75">
      <c r="A268" s="10"/>
      <c r="B268" s="3"/>
      <c r="C268" s="3"/>
      <c r="D268" s="3"/>
      <c r="E268" s="10"/>
      <c r="F268" s="10"/>
      <c r="G268" s="10"/>
      <c r="H268" s="10"/>
      <c r="I268" s="3"/>
      <c r="J268" s="51"/>
      <c r="K268" s="51"/>
      <c r="L268" s="51"/>
      <c r="M268" s="51"/>
      <c r="N268" s="10"/>
      <c r="O268" s="10"/>
      <c r="P268" s="3"/>
      <c r="Q268" s="10"/>
      <c r="R268" s="10"/>
      <c r="S268" s="3"/>
      <c r="T268" s="10"/>
      <c r="U268" s="10"/>
      <c r="V268" s="10"/>
      <c r="W268" s="3"/>
      <c r="X268" s="10"/>
      <c r="Y268" s="10"/>
      <c r="Z268" s="3"/>
      <c r="AA268" s="10"/>
      <c r="AB268" s="10"/>
      <c r="AC268" s="10"/>
      <c r="AD268" s="3"/>
      <c r="AE268" s="10"/>
      <c r="AF268" s="10"/>
      <c r="AG268" s="3"/>
    </row>
    <row r="269" spans="1:33" ht="12.75">
      <c r="A269" s="10"/>
      <c r="B269" s="3"/>
      <c r="C269" s="3"/>
      <c r="D269" s="3"/>
      <c r="E269" s="10"/>
      <c r="F269" s="10"/>
      <c r="G269" s="10"/>
      <c r="H269" s="10"/>
      <c r="I269" s="3"/>
      <c r="J269" s="51"/>
      <c r="K269" s="51"/>
      <c r="L269" s="51"/>
      <c r="M269" s="51"/>
      <c r="N269" s="10"/>
      <c r="O269" s="10"/>
      <c r="P269" s="3"/>
      <c r="Q269" s="10"/>
      <c r="R269" s="10"/>
      <c r="S269" s="3"/>
      <c r="T269" s="10"/>
      <c r="U269" s="10"/>
      <c r="V269" s="10"/>
      <c r="W269" s="3"/>
      <c r="X269" s="10"/>
      <c r="Y269" s="10"/>
      <c r="Z269" s="3"/>
      <c r="AA269" s="10"/>
      <c r="AB269" s="10"/>
      <c r="AC269" s="10"/>
      <c r="AD269" s="3"/>
      <c r="AE269" s="10"/>
      <c r="AF269" s="10"/>
      <c r="AG269" s="3"/>
    </row>
    <row r="270" spans="1:33" ht="12.75">
      <c r="A270" s="10"/>
      <c r="B270" s="3"/>
      <c r="C270" s="3"/>
      <c r="D270" s="3"/>
      <c r="E270" s="10"/>
      <c r="F270" s="10"/>
      <c r="G270" s="10"/>
      <c r="H270" s="10"/>
      <c r="I270" s="3"/>
      <c r="J270" s="51"/>
      <c r="K270" s="51"/>
      <c r="L270" s="51"/>
      <c r="M270" s="51"/>
      <c r="N270" s="10"/>
      <c r="O270" s="10"/>
      <c r="P270" s="3"/>
      <c r="Q270" s="10"/>
      <c r="R270" s="10"/>
      <c r="S270" s="3"/>
      <c r="T270" s="10"/>
      <c r="U270" s="10"/>
      <c r="V270" s="10"/>
      <c r="W270" s="3"/>
      <c r="X270" s="10"/>
      <c r="Y270" s="10"/>
      <c r="Z270" s="3"/>
      <c r="AA270" s="10"/>
      <c r="AB270" s="10"/>
      <c r="AC270" s="10"/>
      <c r="AD270" s="3"/>
      <c r="AE270" s="10"/>
      <c r="AF270" s="10"/>
      <c r="AG270" s="3"/>
    </row>
    <row r="271" spans="1:33" ht="12.75">
      <c r="A271" s="10"/>
      <c r="B271" s="3"/>
      <c r="C271" s="3"/>
      <c r="D271" s="3"/>
      <c r="E271" s="10"/>
      <c r="F271" s="10"/>
      <c r="G271" s="10"/>
      <c r="H271" s="10"/>
      <c r="I271" s="3"/>
      <c r="J271" s="51"/>
      <c r="K271" s="51"/>
      <c r="L271" s="51"/>
      <c r="M271" s="51"/>
      <c r="N271" s="10"/>
      <c r="O271" s="10"/>
      <c r="P271" s="3"/>
      <c r="Q271" s="10"/>
      <c r="R271" s="10"/>
      <c r="S271" s="3"/>
      <c r="T271" s="10"/>
      <c r="U271" s="10"/>
      <c r="V271" s="10"/>
      <c r="W271" s="3"/>
      <c r="X271" s="10"/>
      <c r="Y271" s="10"/>
      <c r="Z271" s="3"/>
      <c r="AA271" s="10"/>
      <c r="AB271" s="10"/>
      <c r="AC271" s="10"/>
      <c r="AD271" s="3"/>
      <c r="AE271" s="10"/>
      <c r="AF271" s="10"/>
      <c r="AG271" s="3"/>
    </row>
    <row r="272" spans="1:33" ht="12.75">
      <c r="A272" s="10"/>
      <c r="B272" s="3"/>
      <c r="C272" s="3"/>
      <c r="D272" s="3"/>
      <c r="E272" s="10"/>
      <c r="F272" s="10"/>
      <c r="G272" s="10"/>
      <c r="H272" s="10"/>
      <c r="I272" s="3"/>
      <c r="J272" s="51"/>
      <c r="K272" s="51"/>
      <c r="L272" s="51"/>
      <c r="M272" s="51"/>
      <c r="N272" s="10"/>
      <c r="O272" s="10"/>
      <c r="P272" s="3"/>
      <c r="Q272" s="10"/>
      <c r="R272" s="10"/>
      <c r="S272" s="3"/>
      <c r="T272" s="10"/>
      <c r="U272" s="10"/>
      <c r="V272" s="10"/>
      <c r="W272" s="3"/>
      <c r="X272" s="10"/>
      <c r="Y272" s="10"/>
      <c r="Z272" s="3"/>
      <c r="AA272" s="10"/>
      <c r="AB272" s="10"/>
      <c r="AC272" s="10"/>
      <c r="AD272" s="3"/>
      <c r="AE272" s="10"/>
      <c r="AF272" s="10"/>
      <c r="AG272" s="3"/>
    </row>
    <row r="273" spans="1:33" ht="12.75">
      <c r="A273" s="10"/>
      <c r="B273" s="3"/>
      <c r="C273" s="3"/>
      <c r="D273" s="3"/>
      <c r="E273" s="10"/>
      <c r="F273" s="10"/>
      <c r="G273" s="10"/>
      <c r="H273" s="10"/>
      <c r="I273" s="3"/>
      <c r="J273" s="51"/>
      <c r="K273" s="51"/>
      <c r="L273" s="51"/>
      <c r="M273" s="51"/>
      <c r="N273" s="10"/>
      <c r="O273" s="10"/>
      <c r="P273" s="3"/>
      <c r="Q273" s="10"/>
      <c r="R273" s="10"/>
      <c r="S273" s="3"/>
      <c r="T273" s="10"/>
      <c r="U273" s="10"/>
      <c r="V273" s="10"/>
      <c r="W273" s="3"/>
      <c r="X273" s="10"/>
      <c r="Y273" s="10"/>
      <c r="Z273" s="3"/>
      <c r="AA273" s="10"/>
      <c r="AB273" s="10"/>
      <c r="AC273" s="10"/>
      <c r="AD273" s="3"/>
      <c r="AE273" s="10"/>
      <c r="AF273" s="10"/>
      <c r="AG273" s="3"/>
    </row>
    <row r="274" spans="1:33" ht="12.75">
      <c r="A274" s="10"/>
      <c r="B274" s="3"/>
      <c r="C274" s="3"/>
      <c r="D274" s="3"/>
      <c r="E274" s="10"/>
      <c r="F274" s="10"/>
      <c r="G274" s="10"/>
      <c r="H274" s="10"/>
      <c r="I274" s="3"/>
      <c r="J274" s="51"/>
      <c r="K274" s="51"/>
      <c r="L274" s="51"/>
      <c r="M274" s="51"/>
      <c r="N274" s="10"/>
      <c r="O274" s="10"/>
      <c r="P274" s="3"/>
      <c r="Q274" s="10"/>
      <c r="R274" s="10"/>
      <c r="S274" s="3"/>
      <c r="T274" s="10"/>
      <c r="U274" s="10"/>
      <c r="V274" s="10"/>
      <c r="W274" s="3"/>
      <c r="X274" s="10"/>
      <c r="Y274" s="10"/>
      <c r="Z274" s="3"/>
      <c r="AA274" s="10"/>
      <c r="AB274" s="10"/>
      <c r="AC274" s="10"/>
      <c r="AD274" s="3"/>
      <c r="AE274" s="10"/>
      <c r="AF274" s="10"/>
      <c r="AG274" s="3"/>
    </row>
    <row r="275" spans="1:33" ht="12.75">
      <c r="A275" s="10"/>
      <c r="B275" s="3"/>
      <c r="C275" s="3"/>
      <c r="D275" s="3"/>
      <c r="E275" s="10"/>
      <c r="F275" s="10"/>
      <c r="G275" s="10"/>
      <c r="H275" s="10"/>
      <c r="I275" s="3"/>
      <c r="J275" s="51"/>
      <c r="K275" s="51"/>
      <c r="L275" s="51"/>
      <c r="M275" s="51"/>
      <c r="N275" s="10"/>
      <c r="O275" s="10"/>
      <c r="P275" s="3"/>
      <c r="Q275" s="10"/>
      <c r="R275" s="10"/>
      <c r="S275" s="3"/>
      <c r="T275" s="10"/>
      <c r="U275" s="10"/>
      <c r="V275" s="10"/>
      <c r="W275" s="3"/>
      <c r="X275" s="10"/>
      <c r="Y275" s="10"/>
      <c r="Z275" s="3"/>
      <c r="AA275" s="10"/>
      <c r="AB275" s="10"/>
      <c r="AC275" s="10"/>
      <c r="AD275" s="3"/>
      <c r="AE275" s="10"/>
      <c r="AF275" s="10"/>
      <c r="AG275" s="3"/>
    </row>
    <row r="276" spans="1:33" ht="12.75">
      <c r="A276" s="10"/>
      <c r="B276" s="3"/>
      <c r="C276" s="3"/>
      <c r="D276" s="3"/>
      <c r="E276" s="10"/>
      <c r="F276" s="10"/>
      <c r="G276" s="10"/>
      <c r="H276" s="10"/>
      <c r="I276" s="3"/>
      <c r="J276" s="51"/>
      <c r="K276" s="51"/>
      <c r="L276" s="51"/>
      <c r="M276" s="51"/>
      <c r="N276" s="10"/>
      <c r="O276" s="10"/>
      <c r="P276" s="3"/>
      <c r="Q276" s="10"/>
      <c r="R276" s="10"/>
      <c r="S276" s="3"/>
      <c r="T276" s="10"/>
      <c r="U276" s="10"/>
      <c r="V276" s="10"/>
      <c r="W276" s="3"/>
      <c r="X276" s="10"/>
      <c r="Y276" s="10"/>
      <c r="Z276" s="3"/>
      <c r="AA276" s="10"/>
      <c r="AB276" s="10"/>
      <c r="AC276" s="10"/>
      <c r="AD276" s="3"/>
      <c r="AE276" s="10"/>
      <c r="AF276" s="10"/>
      <c r="AG276" s="3"/>
    </row>
    <row r="277" spans="1:33" ht="12.75">
      <c r="A277" s="10"/>
      <c r="B277" s="3"/>
      <c r="C277" s="3"/>
      <c r="D277" s="3"/>
      <c r="E277" s="10"/>
      <c r="F277" s="10"/>
      <c r="G277" s="10"/>
      <c r="H277" s="10"/>
      <c r="I277" s="3"/>
      <c r="J277" s="51"/>
      <c r="K277" s="51"/>
      <c r="L277" s="51"/>
      <c r="M277" s="51"/>
      <c r="N277" s="10"/>
      <c r="O277" s="10"/>
      <c r="P277" s="3"/>
      <c r="Q277" s="10"/>
      <c r="R277" s="10"/>
      <c r="S277" s="3"/>
      <c r="T277" s="10"/>
      <c r="U277" s="10"/>
      <c r="V277" s="10"/>
      <c r="W277" s="3"/>
      <c r="X277" s="10"/>
      <c r="Y277" s="10"/>
      <c r="Z277" s="3"/>
      <c r="AA277" s="10"/>
      <c r="AB277" s="10"/>
      <c r="AC277" s="10"/>
      <c r="AD277" s="3"/>
      <c r="AE277" s="10"/>
      <c r="AF277" s="10"/>
      <c r="AG277" s="3"/>
    </row>
    <row r="278" spans="1:33" ht="12.75">
      <c r="A278" s="10"/>
      <c r="B278" s="3"/>
      <c r="C278" s="3"/>
      <c r="D278" s="3"/>
      <c r="E278" s="10"/>
      <c r="F278" s="10"/>
      <c r="G278" s="10"/>
      <c r="H278" s="10"/>
      <c r="I278" s="3"/>
      <c r="J278" s="51"/>
      <c r="K278" s="51"/>
      <c r="L278" s="51"/>
      <c r="M278" s="51"/>
      <c r="N278" s="10"/>
      <c r="O278" s="10"/>
      <c r="P278" s="3"/>
      <c r="Q278" s="10"/>
      <c r="R278" s="10"/>
      <c r="S278" s="3"/>
      <c r="T278" s="10"/>
      <c r="U278" s="10"/>
      <c r="V278" s="10"/>
      <c r="W278" s="3"/>
      <c r="X278" s="10"/>
      <c r="Y278" s="10"/>
      <c r="Z278" s="3"/>
      <c r="AA278" s="10"/>
      <c r="AB278" s="10"/>
      <c r="AC278" s="10"/>
      <c r="AD278" s="3"/>
      <c r="AE278" s="10"/>
      <c r="AF278" s="10"/>
      <c r="AG278" s="3"/>
    </row>
    <row r="279" spans="1:33" ht="12.75">
      <c r="A279" s="10"/>
      <c r="B279" s="3"/>
      <c r="C279" s="3"/>
      <c r="D279" s="3"/>
      <c r="E279" s="10"/>
      <c r="F279" s="10"/>
      <c r="G279" s="10"/>
      <c r="H279" s="10"/>
      <c r="I279" s="3"/>
      <c r="J279" s="51"/>
      <c r="K279" s="51"/>
      <c r="L279" s="51"/>
      <c r="M279" s="51"/>
      <c r="N279" s="10"/>
      <c r="O279" s="10"/>
      <c r="P279" s="3"/>
      <c r="Q279" s="10"/>
      <c r="R279" s="10"/>
      <c r="S279" s="3"/>
      <c r="T279" s="10"/>
      <c r="U279" s="10"/>
      <c r="V279" s="10"/>
      <c r="W279" s="3"/>
      <c r="X279" s="10"/>
      <c r="Y279" s="10"/>
      <c r="Z279" s="3"/>
      <c r="AA279" s="10"/>
      <c r="AB279" s="10"/>
      <c r="AC279" s="10"/>
      <c r="AD279" s="3"/>
      <c r="AE279" s="10"/>
      <c r="AF279" s="10"/>
      <c r="AG279" s="3"/>
    </row>
    <row r="280" spans="1:33" ht="12.75">
      <c r="A280" s="10"/>
      <c r="B280" s="3"/>
      <c r="C280" s="3"/>
      <c r="D280" s="3"/>
      <c r="E280" s="10"/>
      <c r="F280" s="10"/>
      <c r="G280" s="10"/>
      <c r="H280" s="10"/>
      <c r="I280" s="3"/>
      <c r="J280" s="51"/>
      <c r="K280" s="51"/>
      <c r="L280" s="51"/>
      <c r="M280" s="51"/>
      <c r="N280" s="10"/>
      <c r="O280" s="10"/>
      <c r="P280" s="3"/>
      <c r="Q280" s="10"/>
      <c r="R280" s="10"/>
      <c r="S280" s="3"/>
      <c r="T280" s="10"/>
      <c r="U280" s="10"/>
      <c r="V280" s="10"/>
      <c r="W280" s="3"/>
      <c r="X280" s="10"/>
      <c r="Y280" s="10"/>
      <c r="Z280" s="3"/>
      <c r="AA280" s="10"/>
      <c r="AB280" s="10"/>
      <c r="AC280" s="10"/>
      <c r="AD280" s="3"/>
      <c r="AE280" s="10"/>
      <c r="AF280" s="10"/>
      <c r="AG280" s="3"/>
    </row>
    <row r="281" spans="1:33" ht="12.75">
      <c r="A281" s="10"/>
      <c r="B281" s="3"/>
      <c r="C281" s="3"/>
      <c r="D281" s="3"/>
      <c r="E281" s="10"/>
      <c r="F281" s="10"/>
      <c r="G281" s="10"/>
      <c r="H281" s="10"/>
      <c r="I281" s="3"/>
      <c r="J281" s="51"/>
      <c r="K281" s="51"/>
      <c r="L281" s="51"/>
      <c r="M281" s="51"/>
      <c r="N281" s="10"/>
      <c r="O281" s="10"/>
      <c r="P281" s="3"/>
      <c r="Q281" s="10"/>
      <c r="R281" s="10"/>
      <c r="S281" s="3"/>
      <c r="T281" s="10"/>
      <c r="U281" s="10"/>
      <c r="V281" s="10"/>
      <c r="W281" s="3"/>
      <c r="X281" s="10"/>
      <c r="Y281" s="10"/>
      <c r="Z281" s="3"/>
      <c r="AA281" s="10"/>
      <c r="AB281" s="10"/>
      <c r="AC281" s="10"/>
      <c r="AD281" s="3"/>
      <c r="AE281" s="10"/>
      <c r="AF281" s="10"/>
      <c r="AG281" s="3"/>
    </row>
    <row r="282" spans="1:33" ht="12.75">
      <c r="A282" s="10"/>
      <c r="B282" s="3"/>
      <c r="C282" s="3"/>
      <c r="D282" s="3"/>
      <c r="E282" s="10"/>
      <c r="F282" s="10"/>
      <c r="G282" s="10"/>
      <c r="H282" s="10"/>
      <c r="I282" s="3"/>
      <c r="J282" s="51"/>
      <c r="K282" s="51"/>
      <c r="L282" s="51"/>
      <c r="M282" s="51"/>
      <c r="N282" s="10"/>
      <c r="O282" s="10"/>
      <c r="P282" s="3"/>
      <c r="Q282" s="10"/>
      <c r="R282" s="10"/>
      <c r="S282" s="3"/>
      <c r="T282" s="10"/>
      <c r="U282" s="10"/>
      <c r="V282" s="10"/>
      <c r="W282" s="3"/>
      <c r="X282" s="10"/>
      <c r="Y282" s="10"/>
      <c r="Z282" s="3"/>
      <c r="AA282" s="10"/>
      <c r="AB282" s="10"/>
      <c r="AC282" s="10"/>
      <c r="AD282" s="3"/>
      <c r="AE282" s="10"/>
      <c r="AF282" s="10"/>
      <c r="AG282" s="3"/>
    </row>
    <row r="283" spans="1:33" ht="12.75">
      <c r="A283" s="10"/>
      <c r="B283" s="3"/>
      <c r="C283" s="3"/>
      <c r="D283" s="3"/>
      <c r="E283" s="10"/>
      <c r="F283" s="10"/>
      <c r="G283" s="10"/>
      <c r="H283" s="10"/>
      <c r="I283" s="3"/>
      <c r="J283" s="51"/>
      <c r="K283" s="51"/>
      <c r="L283" s="51"/>
      <c r="M283" s="51"/>
      <c r="N283" s="10"/>
      <c r="O283" s="10"/>
      <c r="P283" s="3"/>
      <c r="Q283" s="10"/>
      <c r="R283" s="10"/>
      <c r="S283" s="3"/>
      <c r="T283" s="10"/>
      <c r="U283" s="10"/>
      <c r="V283" s="10"/>
      <c r="W283" s="3"/>
      <c r="X283" s="10"/>
      <c r="Y283" s="10"/>
      <c r="Z283" s="3"/>
      <c r="AA283" s="10"/>
      <c r="AB283" s="10"/>
      <c r="AC283" s="10"/>
      <c r="AD283" s="3"/>
      <c r="AE283" s="10"/>
      <c r="AF283" s="10"/>
      <c r="AG283" s="3"/>
    </row>
    <row r="284" spans="1:33" ht="12.75">
      <c r="A284" s="10"/>
      <c r="B284" s="3"/>
      <c r="C284" s="3"/>
      <c r="D284" s="3"/>
      <c r="E284" s="10"/>
      <c r="F284" s="10"/>
      <c r="G284" s="10"/>
      <c r="H284" s="10"/>
      <c r="I284" s="3"/>
      <c r="J284" s="51"/>
      <c r="K284" s="51"/>
      <c r="L284" s="51"/>
      <c r="M284" s="51"/>
      <c r="N284" s="10"/>
      <c r="O284" s="10"/>
      <c r="P284" s="3"/>
      <c r="Q284" s="10"/>
      <c r="R284" s="10"/>
      <c r="S284" s="3"/>
      <c r="T284" s="10"/>
      <c r="U284" s="10"/>
      <c r="V284" s="10"/>
      <c r="W284" s="3"/>
      <c r="X284" s="10"/>
      <c r="Y284" s="10"/>
      <c r="Z284" s="3"/>
      <c r="AA284" s="10"/>
      <c r="AB284" s="10"/>
      <c r="AC284" s="10"/>
      <c r="AD284" s="3"/>
      <c r="AE284" s="10"/>
      <c r="AF284" s="10"/>
      <c r="AG284" s="3"/>
    </row>
    <row r="285" spans="1:33" ht="12.75">
      <c r="A285" s="10"/>
      <c r="B285" s="3"/>
      <c r="C285" s="3"/>
      <c r="D285" s="3"/>
      <c r="E285" s="10"/>
      <c r="F285" s="10"/>
      <c r="G285" s="10"/>
      <c r="H285" s="10"/>
      <c r="I285" s="3"/>
      <c r="J285" s="51"/>
      <c r="K285" s="51"/>
      <c r="L285" s="51"/>
      <c r="M285" s="51"/>
      <c r="N285" s="10"/>
      <c r="O285" s="10"/>
      <c r="P285" s="3"/>
      <c r="Q285" s="10"/>
      <c r="R285" s="10"/>
      <c r="S285" s="3"/>
      <c r="T285" s="10"/>
      <c r="U285" s="10"/>
      <c r="V285" s="10"/>
      <c r="W285" s="3"/>
      <c r="X285" s="10"/>
      <c r="Y285" s="10"/>
      <c r="Z285" s="3"/>
      <c r="AA285" s="10"/>
      <c r="AB285" s="10"/>
      <c r="AC285" s="10"/>
      <c r="AD285" s="3"/>
      <c r="AE285" s="10"/>
      <c r="AF285" s="10"/>
      <c r="AG285" s="3"/>
    </row>
    <row r="286" spans="1:33" ht="12.75">
      <c r="A286" s="10"/>
      <c r="B286" s="3"/>
      <c r="C286" s="3"/>
      <c r="D286" s="3"/>
      <c r="E286" s="10"/>
      <c r="F286" s="10"/>
      <c r="G286" s="10"/>
      <c r="H286" s="10"/>
      <c r="I286" s="3"/>
      <c r="J286" s="51"/>
      <c r="K286" s="51"/>
      <c r="L286" s="51"/>
      <c r="M286" s="51"/>
      <c r="N286" s="10"/>
      <c r="O286" s="10"/>
      <c r="P286" s="3"/>
      <c r="Q286" s="10"/>
      <c r="R286" s="10"/>
      <c r="S286" s="3"/>
      <c r="T286" s="10"/>
      <c r="U286" s="10"/>
      <c r="V286" s="10"/>
      <c r="W286" s="3"/>
      <c r="X286" s="10"/>
      <c r="Y286" s="10"/>
      <c r="Z286" s="3"/>
      <c r="AA286" s="10"/>
      <c r="AB286" s="10"/>
      <c r="AC286" s="10"/>
      <c r="AD286" s="3"/>
      <c r="AE286" s="10"/>
      <c r="AF286" s="10"/>
      <c r="AG286" s="3"/>
    </row>
    <row r="287" spans="1:33" ht="12.75">
      <c r="A287" s="10"/>
      <c r="B287" s="3"/>
      <c r="C287" s="3"/>
      <c r="D287" s="3"/>
      <c r="E287" s="10"/>
      <c r="F287" s="10"/>
      <c r="G287" s="10"/>
      <c r="H287" s="10"/>
      <c r="I287" s="3"/>
      <c r="J287" s="51"/>
      <c r="K287" s="51"/>
      <c r="L287" s="51"/>
      <c r="M287" s="51"/>
      <c r="N287" s="10"/>
      <c r="O287" s="10"/>
      <c r="P287" s="3"/>
      <c r="Q287" s="10"/>
      <c r="R287" s="10"/>
      <c r="S287" s="3"/>
      <c r="T287" s="10"/>
      <c r="U287" s="10"/>
      <c r="V287" s="10"/>
      <c r="W287" s="3"/>
      <c r="X287" s="10"/>
      <c r="Y287" s="10"/>
      <c r="Z287" s="3"/>
      <c r="AA287" s="10"/>
      <c r="AB287" s="10"/>
      <c r="AC287" s="10"/>
      <c r="AD287" s="3"/>
      <c r="AE287" s="10"/>
      <c r="AF287" s="10"/>
      <c r="AG287" s="3"/>
    </row>
    <row r="288" spans="1:33" ht="12.75">
      <c r="A288" s="10"/>
      <c r="B288" s="3"/>
      <c r="C288" s="3"/>
      <c r="D288" s="3"/>
      <c r="E288" s="10"/>
      <c r="F288" s="10"/>
      <c r="G288" s="10"/>
      <c r="H288" s="10"/>
      <c r="I288" s="3"/>
      <c r="J288" s="51"/>
      <c r="K288" s="51"/>
      <c r="L288" s="51"/>
      <c r="M288" s="51"/>
      <c r="N288" s="10"/>
      <c r="O288" s="10"/>
      <c r="P288" s="3"/>
      <c r="Q288" s="10"/>
      <c r="R288" s="10"/>
      <c r="S288" s="3"/>
      <c r="T288" s="10"/>
      <c r="U288" s="10"/>
      <c r="V288" s="10"/>
      <c r="W288" s="3"/>
      <c r="X288" s="10"/>
      <c r="Y288" s="10"/>
      <c r="Z288" s="3"/>
      <c r="AA288" s="10"/>
      <c r="AB288" s="10"/>
      <c r="AC288" s="10"/>
      <c r="AD288" s="3"/>
      <c r="AE288" s="10"/>
      <c r="AF288" s="10"/>
      <c r="AG288" s="3"/>
    </row>
    <row r="289" spans="1:33" ht="12.75">
      <c r="A289" s="10"/>
      <c r="B289" s="3"/>
      <c r="C289" s="3"/>
      <c r="D289" s="3"/>
      <c r="E289" s="10"/>
      <c r="F289" s="10"/>
      <c r="G289" s="10"/>
      <c r="H289" s="10"/>
      <c r="I289" s="3"/>
      <c r="J289" s="51"/>
      <c r="K289" s="51"/>
      <c r="L289" s="51"/>
      <c r="M289" s="51"/>
      <c r="N289" s="10"/>
      <c r="O289" s="10"/>
      <c r="P289" s="3"/>
      <c r="Q289" s="10"/>
      <c r="R289" s="10"/>
      <c r="S289" s="3"/>
      <c r="T289" s="10"/>
      <c r="U289" s="10"/>
      <c r="V289" s="10"/>
      <c r="W289" s="3"/>
      <c r="X289" s="10"/>
      <c r="Y289" s="10"/>
      <c r="Z289" s="3"/>
      <c r="AA289" s="10"/>
      <c r="AB289" s="10"/>
      <c r="AC289" s="10"/>
      <c r="AD289" s="3"/>
      <c r="AE289" s="10"/>
      <c r="AF289" s="10"/>
      <c r="AG289" s="3"/>
    </row>
    <row r="290" spans="1:33" ht="12.75">
      <c r="A290" s="10"/>
      <c r="B290" s="3"/>
      <c r="C290" s="3"/>
      <c r="D290" s="3"/>
      <c r="E290" s="10"/>
      <c r="F290" s="10"/>
      <c r="G290" s="10"/>
      <c r="H290" s="10"/>
      <c r="I290" s="3"/>
      <c r="J290" s="51"/>
      <c r="K290" s="51"/>
      <c r="L290" s="51"/>
      <c r="M290" s="51"/>
      <c r="N290" s="10"/>
      <c r="O290" s="10"/>
      <c r="P290" s="3"/>
      <c r="Q290" s="10"/>
      <c r="R290" s="10"/>
      <c r="S290" s="3"/>
      <c r="T290" s="10"/>
      <c r="U290" s="10"/>
      <c r="V290" s="10"/>
      <c r="W290" s="3"/>
      <c r="X290" s="10"/>
      <c r="Y290" s="10"/>
      <c r="Z290" s="3"/>
      <c r="AA290" s="10"/>
      <c r="AB290" s="10"/>
      <c r="AC290" s="10"/>
      <c r="AD290" s="3"/>
      <c r="AE290" s="10"/>
      <c r="AF290" s="10"/>
      <c r="AG290" s="3"/>
    </row>
    <row r="291" spans="1:33" ht="12.75">
      <c r="A291" s="10"/>
      <c r="B291" s="3"/>
      <c r="C291" s="3"/>
      <c r="D291" s="3"/>
      <c r="E291" s="10"/>
      <c r="F291" s="10"/>
      <c r="G291" s="10"/>
      <c r="H291" s="10"/>
      <c r="I291" s="3"/>
      <c r="J291" s="51"/>
      <c r="K291" s="51"/>
      <c r="L291" s="51"/>
      <c r="M291" s="51"/>
      <c r="N291" s="10"/>
      <c r="O291" s="10"/>
      <c r="P291" s="3"/>
      <c r="Q291" s="10"/>
      <c r="R291" s="10"/>
      <c r="S291" s="3"/>
      <c r="T291" s="10"/>
      <c r="U291" s="10"/>
      <c r="V291" s="10"/>
      <c r="W291" s="3"/>
      <c r="X291" s="10"/>
      <c r="Y291" s="10"/>
      <c r="Z291" s="3"/>
      <c r="AA291" s="10"/>
      <c r="AB291" s="10"/>
      <c r="AC291" s="10"/>
      <c r="AD291" s="3"/>
      <c r="AE291" s="10"/>
      <c r="AF291" s="10"/>
      <c r="AG291" s="3"/>
    </row>
    <row r="292" spans="1:33" ht="12.75">
      <c r="A292" s="10"/>
      <c r="B292" s="3"/>
      <c r="C292" s="3"/>
      <c r="D292" s="3"/>
      <c r="E292" s="10"/>
      <c r="F292" s="10"/>
      <c r="G292" s="10"/>
      <c r="H292" s="10"/>
      <c r="I292" s="3"/>
      <c r="J292" s="51"/>
      <c r="K292" s="51"/>
      <c r="L292" s="51"/>
      <c r="M292" s="51"/>
      <c r="N292" s="10"/>
      <c r="O292" s="10"/>
      <c r="P292" s="3"/>
      <c r="Q292" s="10"/>
      <c r="R292" s="10"/>
      <c r="S292" s="3"/>
      <c r="T292" s="10"/>
      <c r="U292" s="10"/>
      <c r="V292" s="10"/>
      <c r="W292" s="3"/>
      <c r="X292" s="10"/>
      <c r="Y292" s="10"/>
      <c r="Z292" s="3"/>
      <c r="AA292" s="10"/>
      <c r="AB292" s="10"/>
      <c r="AC292" s="10"/>
      <c r="AD292" s="3"/>
      <c r="AE292" s="10"/>
      <c r="AF292" s="10"/>
      <c r="AG292" s="3"/>
    </row>
    <row r="293" spans="1:33" ht="12.75">
      <c r="A293" s="10"/>
      <c r="B293" s="3"/>
      <c r="C293" s="3"/>
      <c r="D293" s="3"/>
      <c r="E293" s="10"/>
      <c r="F293" s="10"/>
      <c r="G293" s="10"/>
      <c r="H293" s="10"/>
      <c r="I293" s="3"/>
      <c r="J293" s="51"/>
      <c r="K293" s="51"/>
      <c r="L293" s="51"/>
      <c r="M293" s="51"/>
      <c r="N293" s="10"/>
      <c r="O293" s="10"/>
      <c r="P293" s="3"/>
      <c r="Q293" s="10"/>
      <c r="R293" s="10"/>
      <c r="S293" s="3"/>
      <c r="T293" s="10"/>
      <c r="U293" s="10"/>
      <c r="V293" s="10"/>
      <c r="W293" s="3"/>
      <c r="X293" s="10"/>
      <c r="Y293" s="10"/>
      <c r="Z293" s="3"/>
      <c r="AA293" s="10"/>
      <c r="AB293" s="10"/>
      <c r="AC293" s="10"/>
      <c r="AD293" s="3"/>
      <c r="AE293" s="10"/>
      <c r="AF293" s="10"/>
      <c r="AG293" s="3"/>
    </row>
    <row r="294" spans="1:33" ht="12.75">
      <c r="A294" s="10"/>
      <c r="B294" s="3"/>
      <c r="C294" s="3"/>
      <c r="D294" s="3"/>
      <c r="E294" s="10"/>
      <c r="F294" s="10"/>
      <c r="G294" s="10"/>
      <c r="H294" s="10"/>
      <c r="I294" s="3"/>
      <c r="J294" s="51"/>
      <c r="K294" s="51"/>
      <c r="L294" s="51"/>
      <c r="M294" s="51"/>
      <c r="N294" s="10"/>
      <c r="O294" s="10"/>
      <c r="P294" s="3"/>
      <c r="Q294" s="10"/>
      <c r="R294" s="10"/>
      <c r="S294" s="3"/>
      <c r="T294" s="10"/>
      <c r="U294" s="10"/>
      <c r="V294" s="10"/>
      <c r="W294" s="3"/>
      <c r="X294" s="10"/>
      <c r="Y294" s="10"/>
      <c r="Z294" s="3"/>
      <c r="AA294" s="10"/>
      <c r="AB294" s="10"/>
      <c r="AC294" s="10"/>
      <c r="AD294" s="3"/>
      <c r="AE294" s="10"/>
      <c r="AF294" s="10"/>
      <c r="AG294" s="3"/>
    </row>
    <row r="295" spans="1:33" ht="12.75">
      <c r="A295" s="10"/>
      <c r="B295" s="3"/>
      <c r="C295" s="3"/>
      <c r="D295" s="3"/>
      <c r="E295" s="10"/>
      <c r="F295" s="10"/>
      <c r="G295" s="10"/>
      <c r="H295" s="10"/>
      <c r="I295" s="3"/>
      <c r="J295" s="51"/>
      <c r="K295" s="51"/>
      <c r="L295" s="51"/>
      <c r="M295" s="51"/>
      <c r="N295" s="10"/>
      <c r="O295" s="10"/>
      <c r="P295" s="3"/>
      <c r="Q295" s="10"/>
      <c r="R295" s="10"/>
      <c r="S295" s="3"/>
      <c r="T295" s="10"/>
      <c r="U295" s="10"/>
      <c r="V295" s="10"/>
      <c r="W295" s="3"/>
      <c r="X295" s="10"/>
      <c r="Y295" s="10"/>
      <c r="Z295" s="3"/>
      <c r="AA295" s="10"/>
      <c r="AB295" s="10"/>
      <c r="AC295" s="10"/>
      <c r="AD295" s="3"/>
      <c r="AE295" s="10"/>
      <c r="AF295" s="10"/>
      <c r="AG295" s="3"/>
    </row>
    <row r="296" spans="1:33" ht="12.75">
      <c r="A296" s="10"/>
      <c r="B296" s="3"/>
      <c r="C296" s="3"/>
      <c r="D296" s="3"/>
      <c r="E296" s="10"/>
      <c r="F296" s="10"/>
      <c r="G296" s="10"/>
      <c r="H296" s="10"/>
      <c r="I296" s="3"/>
      <c r="J296" s="51"/>
      <c r="K296" s="51"/>
      <c r="L296" s="51"/>
      <c r="M296" s="51"/>
      <c r="N296" s="10"/>
      <c r="O296" s="10"/>
      <c r="P296" s="3"/>
      <c r="Q296" s="10"/>
      <c r="R296" s="10"/>
      <c r="S296" s="3"/>
      <c r="T296" s="10"/>
      <c r="U296" s="10"/>
      <c r="V296" s="10"/>
      <c r="W296" s="3"/>
      <c r="X296" s="10"/>
      <c r="Y296" s="10"/>
      <c r="Z296" s="3"/>
      <c r="AA296" s="10"/>
      <c r="AB296" s="10"/>
      <c r="AC296" s="10"/>
      <c r="AD296" s="3"/>
      <c r="AE296" s="10"/>
      <c r="AF296" s="10"/>
      <c r="AG296" s="3"/>
    </row>
    <row r="297" spans="1:33" ht="12.75">
      <c r="A297" s="10"/>
      <c r="B297" s="3"/>
      <c r="C297" s="3"/>
      <c r="D297" s="3"/>
      <c r="E297" s="10"/>
      <c r="F297" s="10"/>
      <c r="G297" s="10"/>
      <c r="H297" s="10"/>
      <c r="I297" s="3"/>
      <c r="J297" s="51"/>
      <c r="K297" s="51"/>
      <c r="L297" s="51"/>
      <c r="M297" s="51"/>
      <c r="N297" s="10"/>
      <c r="O297" s="10"/>
      <c r="P297" s="3"/>
      <c r="Q297" s="10"/>
      <c r="R297" s="10"/>
      <c r="S297" s="3"/>
      <c r="T297" s="10"/>
      <c r="U297" s="10"/>
      <c r="V297" s="10"/>
      <c r="W297" s="3"/>
      <c r="X297" s="10"/>
      <c r="Y297" s="10"/>
      <c r="Z297" s="3"/>
      <c r="AA297" s="10"/>
      <c r="AB297" s="10"/>
      <c r="AC297" s="10"/>
      <c r="AD297" s="3"/>
      <c r="AE297" s="10"/>
      <c r="AF297" s="10"/>
      <c r="AG297" s="3"/>
    </row>
    <row r="298" spans="1:33" ht="12.75">
      <c r="A298" s="10"/>
      <c r="B298" s="3"/>
      <c r="C298" s="3"/>
      <c r="D298" s="3"/>
      <c r="E298" s="10"/>
      <c r="F298" s="10"/>
      <c r="G298" s="10"/>
      <c r="H298" s="10"/>
      <c r="I298" s="3"/>
      <c r="J298" s="51"/>
      <c r="K298" s="51"/>
      <c r="L298" s="51"/>
      <c r="M298" s="51"/>
      <c r="N298" s="10"/>
      <c r="O298" s="10"/>
      <c r="P298" s="3"/>
      <c r="Q298" s="10"/>
      <c r="R298" s="10"/>
      <c r="S298" s="3"/>
      <c r="T298" s="10"/>
      <c r="U298" s="10"/>
      <c r="V298" s="10"/>
      <c r="W298" s="3"/>
      <c r="X298" s="10"/>
      <c r="Y298" s="10"/>
      <c r="Z298" s="3"/>
      <c r="AA298" s="10"/>
      <c r="AB298" s="10"/>
      <c r="AC298" s="10"/>
      <c r="AD298" s="3"/>
      <c r="AE298" s="10"/>
      <c r="AF298" s="10"/>
      <c r="AG298" s="3"/>
    </row>
    <row r="299" spans="1:33" ht="12.75">
      <c r="A299" s="10"/>
      <c r="B299" s="3"/>
      <c r="C299" s="3"/>
      <c r="D299" s="3"/>
      <c r="E299" s="10"/>
      <c r="F299" s="10"/>
      <c r="G299" s="10"/>
      <c r="H299" s="10"/>
      <c r="I299" s="3"/>
      <c r="J299" s="51"/>
      <c r="K299" s="51"/>
      <c r="L299" s="51"/>
      <c r="M299" s="51"/>
      <c r="N299" s="10"/>
      <c r="O299" s="10"/>
      <c r="P299" s="3"/>
      <c r="Q299" s="10"/>
      <c r="R299" s="10"/>
      <c r="S299" s="3"/>
      <c r="T299" s="10"/>
      <c r="U299" s="10"/>
      <c r="V299" s="10"/>
      <c r="W299" s="3"/>
      <c r="X299" s="10"/>
      <c r="Y299" s="10"/>
      <c r="Z299" s="3"/>
      <c r="AA299" s="10"/>
      <c r="AB299" s="10"/>
      <c r="AC299" s="10"/>
      <c r="AD299" s="3"/>
      <c r="AE299" s="10"/>
      <c r="AF299" s="10"/>
      <c r="AG299" s="3"/>
    </row>
    <row r="300" spans="1:33" ht="12.75">
      <c r="A300" s="10"/>
      <c r="B300" s="3"/>
      <c r="C300" s="3"/>
      <c r="D300" s="3"/>
      <c r="E300" s="10"/>
      <c r="F300" s="10"/>
      <c r="G300" s="10"/>
      <c r="H300" s="10"/>
      <c r="I300" s="3"/>
      <c r="J300" s="51"/>
      <c r="K300" s="51"/>
      <c r="L300" s="51"/>
      <c r="M300" s="51"/>
      <c r="N300" s="10"/>
      <c r="O300" s="10"/>
      <c r="P300" s="3"/>
      <c r="Q300" s="10"/>
      <c r="R300" s="10"/>
      <c r="S300" s="3"/>
      <c r="T300" s="10"/>
      <c r="U300" s="10"/>
      <c r="V300" s="10"/>
      <c r="W300" s="3"/>
      <c r="X300" s="10"/>
      <c r="Y300" s="10"/>
      <c r="Z300" s="3"/>
      <c r="AA300" s="10"/>
      <c r="AB300" s="10"/>
      <c r="AC300" s="10"/>
      <c r="AD300" s="3"/>
      <c r="AE300" s="10"/>
      <c r="AF300" s="10"/>
      <c r="AG300" s="3"/>
    </row>
    <row r="301" spans="1:33" ht="12.75">
      <c r="A301" s="10"/>
      <c r="B301" s="3"/>
      <c r="C301" s="3"/>
      <c r="D301" s="3"/>
      <c r="E301" s="10"/>
      <c r="F301" s="10"/>
      <c r="G301" s="10"/>
      <c r="H301" s="10"/>
      <c r="I301" s="3"/>
      <c r="J301" s="51"/>
      <c r="K301" s="51"/>
      <c r="L301" s="51"/>
      <c r="M301" s="51"/>
      <c r="N301" s="10"/>
      <c r="O301" s="10"/>
      <c r="P301" s="3"/>
      <c r="Q301" s="10"/>
      <c r="R301" s="10"/>
      <c r="S301" s="3"/>
      <c r="T301" s="10"/>
      <c r="U301" s="10"/>
      <c r="V301" s="10"/>
      <c r="W301" s="3"/>
      <c r="X301" s="10"/>
      <c r="Y301" s="10"/>
      <c r="Z301" s="3"/>
      <c r="AA301" s="10"/>
      <c r="AB301" s="10"/>
      <c r="AC301" s="10"/>
      <c r="AD301" s="3"/>
      <c r="AE301" s="10"/>
      <c r="AF301" s="10"/>
      <c r="AG301" s="3"/>
    </row>
    <row r="302" spans="1:33" ht="12.75">
      <c r="A302" s="10"/>
      <c r="B302" s="3"/>
      <c r="C302" s="3"/>
      <c r="D302" s="3"/>
      <c r="E302" s="10"/>
      <c r="F302" s="10"/>
      <c r="G302" s="10"/>
      <c r="H302" s="10"/>
      <c r="I302" s="3"/>
      <c r="J302" s="51"/>
      <c r="K302" s="51"/>
      <c r="L302" s="51"/>
      <c r="M302" s="51"/>
      <c r="N302" s="10"/>
      <c r="O302" s="10"/>
      <c r="P302" s="3"/>
      <c r="Q302" s="10"/>
      <c r="R302" s="10"/>
      <c r="S302" s="3"/>
      <c r="T302" s="10"/>
      <c r="U302" s="10"/>
      <c r="V302" s="10"/>
      <c r="W302" s="3"/>
      <c r="X302" s="10"/>
      <c r="Y302" s="10"/>
      <c r="Z302" s="3"/>
      <c r="AA302" s="10"/>
      <c r="AB302" s="10"/>
      <c r="AC302" s="10"/>
      <c r="AD302" s="3"/>
      <c r="AE302" s="10"/>
      <c r="AF302" s="10"/>
      <c r="AG302" s="3"/>
    </row>
    <row r="303" spans="1:33" ht="12.75">
      <c r="A303" s="10"/>
      <c r="B303" s="3"/>
      <c r="C303" s="3"/>
      <c r="D303" s="3"/>
      <c r="E303" s="10"/>
      <c r="F303" s="10"/>
      <c r="G303" s="10"/>
      <c r="H303" s="10"/>
      <c r="I303" s="3"/>
      <c r="J303" s="51"/>
      <c r="K303" s="51"/>
      <c r="L303" s="51"/>
      <c r="M303" s="51"/>
      <c r="N303" s="10"/>
      <c r="O303" s="10"/>
      <c r="P303" s="3"/>
      <c r="Q303" s="10"/>
      <c r="R303" s="10"/>
      <c r="S303" s="3"/>
      <c r="T303" s="10"/>
      <c r="U303" s="10"/>
      <c r="V303" s="10"/>
      <c r="W303" s="3"/>
      <c r="X303" s="10"/>
      <c r="Y303" s="10"/>
      <c r="Z303" s="3"/>
      <c r="AA303" s="10"/>
      <c r="AB303" s="10"/>
      <c r="AC303" s="10"/>
      <c r="AD303" s="3"/>
      <c r="AE303" s="10"/>
      <c r="AF303" s="10"/>
      <c r="AG303" s="3"/>
    </row>
    <row r="304" spans="1:33" ht="12.75">
      <c r="A304" s="10"/>
      <c r="B304" s="3"/>
      <c r="C304" s="3"/>
      <c r="D304" s="3"/>
      <c r="E304" s="10"/>
      <c r="F304" s="10"/>
      <c r="G304" s="10"/>
      <c r="H304" s="10"/>
      <c r="I304" s="3"/>
      <c r="J304" s="51"/>
      <c r="K304" s="51"/>
      <c r="L304" s="51"/>
      <c r="M304" s="51"/>
      <c r="N304" s="10"/>
      <c r="O304" s="10"/>
      <c r="P304" s="3"/>
      <c r="Q304" s="10"/>
      <c r="R304" s="10"/>
      <c r="S304" s="3"/>
      <c r="T304" s="10"/>
      <c r="U304" s="10"/>
      <c r="V304" s="10"/>
      <c r="W304" s="3"/>
      <c r="X304" s="10"/>
      <c r="Y304" s="10"/>
      <c r="Z304" s="3"/>
      <c r="AA304" s="10"/>
      <c r="AB304" s="10"/>
      <c r="AC304" s="10"/>
      <c r="AD304" s="3"/>
      <c r="AE304" s="10"/>
      <c r="AF304" s="10"/>
      <c r="AG304" s="3"/>
    </row>
    <row r="305" spans="1:33" ht="12.75">
      <c r="A305" s="10"/>
      <c r="B305" s="3"/>
      <c r="C305" s="3"/>
      <c r="D305" s="3"/>
      <c r="E305" s="10"/>
      <c r="F305" s="10"/>
      <c r="G305" s="10"/>
      <c r="H305" s="10"/>
      <c r="I305" s="3"/>
      <c r="J305" s="51"/>
      <c r="K305" s="51"/>
      <c r="L305" s="51"/>
      <c r="M305" s="51"/>
      <c r="N305" s="10"/>
      <c r="O305" s="10"/>
      <c r="P305" s="3"/>
      <c r="Q305" s="10"/>
      <c r="R305" s="10"/>
      <c r="S305" s="3"/>
      <c r="T305" s="10"/>
      <c r="U305" s="10"/>
      <c r="V305" s="10"/>
      <c r="W305" s="3"/>
      <c r="X305" s="10"/>
      <c r="Y305" s="10"/>
      <c r="Z305" s="3"/>
      <c r="AA305" s="10"/>
      <c r="AB305" s="10"/>
      <c r="AC305" s="10"/>
      <c r="AD305" s="3"/>
      <c r="AE305" s="10"/>
      <c r="AF305" s="10"/>
      <c r="AG305" s="3"/>
    </row>
    <row r="306" spans="1:33" ht="12.75">
      <c r="A306" s="10"/>
      <c r="B306" s="3"/>
      <c r="C306" s="3"/>
      <c r="D306" s="3"/>
      <c r="E306" s="10"/>
      <c r="F306" s="10"/>
      <c r="G306" s="10"/>
      <c r="H306" s="10"/>
      <c r="I306" s="3"/>
      <c r="J306" s="51"/>
      <c r="K306" s="51"/>
      <c r="L306" s="51"/>
      <c r="M306" s="51"/>
      <c r="N306" s="10"/>
      <c r="O306" s="10"/>
      <c r="P306" s="3"/>
      <c r="Q306" s="10"/>
      <c r="R306" s="10"/>
      <c r="S306" s="3"/>
      <c r="T306" s="10"/>
      <c r="U306" s="10"/>
      <c r="V306" s="10"/>
      <c r="W306" s="3"/>
      <c r="X306" s="10"/>
      <c r="Y306" s="10"/>
      <c r="Z306" s="3"/>
      <c r="AA306" s="10"/>
      <c r="AB306" s="10"/>
      <c r="AC306" s="10"/>
      <c r="AD306" s="3"/>
      <c r="AE306" s="10"/>
      <c r="AF306" s="10"/>
      <c r="AG306" s="3"/>
    </row>
    <row r="307" spans="1:33" ht="12.75">
      <c r="A307" s="10"/>
      <c r="B307" s="3"/>
      <c r="C307" s="3"/>
      <c r="D307" s="3"/>
      <c r="E307" s="10"/>
      <c r="F307" s="10"/>
      <c r="G307" s="10"/>
      <c r="H307" s="10"/>
      <c r="I307" s="3"/>
      <c r="J307" s="51"/>
      <c r="K307" s="51"/>
      <c r="L307" s="51"/>
      <c r="M307" s="51"/>
      <c r="N307" s="10"/>
      <c r="O307" s="10"/>
      <c r="P307" s="3"/>
      <c r="Q307" s="10"/>
      <c r="R307" s="10"/>
      <c r="S307" s="3"/>
      <c r="T307" s="10"/>
      <c r="U307" s="10"/>
      <c r="V307" s="10"/>
      <c r="W307" s="3"/>
      <c r="X307" s="10"/>
      <c r="Y307" s="10"/>
      <c r="Z307" s="3"/>
      <c r="AA307" s="10"/>
      <c r="AB307" s="10"/>
      <c r="AC307" s="10"/>
      <c r="AD307" s="3"/>
      <c r="AE307" s="10"/>
      <c r="AF307" s="10"/>
      <c r="AG307" s="3"/>
    </row>
    <row r="308" spans="1:33" ht="12.75">
      <c r="A308" s="10"/>
      <c r="B308" s="3"/>
      <c r="C308" s="3"/>
      <c r="D308" s="3"/>
      <c r="E308" s="10"/>
      <c r="F308" s="10"/>
      <c r="G308" s="10"/>
      <c r="H308" s="10"/>
      <c r="I308" s="3"/>
      <c r="J308" s="51"/>
      <c r="K308" s="51"/>
      <c r="L308" s="51"/>
      <c r="M308" s="51"/>
      <c r="N308" s="10"/>
      <c r="O308" s="10"/>
      <c r="P308" s="3"/>
      <c r="Q308" s="10"/>
      <c r="R308" s="10"/>
      <c r="S308" s="3"/>
      <c r="T308" s="10"/>
      <c r="U308" s="10"/>
      <c r="V308" s="10"/>
      <c r="W308" s="3"/>
      <c r="X308" s="10"/>
      <c r="Y308" s="10"/>
      <c r="Z308" s="3"/>
      <c r="AA308" s="10"/>
      <c r="AB308" s="10"/>
      <c r="AC308" s="10"/>
      <c r="AD308" s="3"/>
      <c r="AE308" s="10"/>
      <c r="AF308" s="10"/>
      <c r="AG308" s="3"/>
    </row>
    <row r="309" spans="1:33" ht="12.75">
      <c r="A309" s="10"/>
      <c r="B309" s="3"/>
      <c r="C309" s="3"/>
      <c r="D309" s="3"/>
      <c r="E309" s="10"/>
      <c r="F309" s="10"/>
      <c r="G309" s="10"/>
      <c r="H309" s="10"/>
      <c r="I309" s="3"/>
      <c r="J309" s="51"/>
      <c r="K309" s="51"/>
      <c r="L309" s="51"/>
      <c r="M309" s="51"/>
      <c r="N309" s="10"/>
      <c r="O309" s="10"/>
      <c r="P309" s="3"/>
      <c r="Q309" s="10"/>
      <c r="R309" s="10"/>
      <c r="S309" s="3"/>
      <c r="T309" s="10"/>
      <c r="U309" s="10"/>
      <c r="V309" s="10"/>
      <c r="W309" s="3"/>
      <c r="X309" s="10"/>
      <c r="Y309" s="10"/>
      <c r="Z309" s="3"/>
      <c r="AA309" s="10"/>
      <c r="AB309" s="10"/>
      <c r="AC309" s="10"/>
      <c r="AD309" s="3"/>
      <c r="AE309" s="10"/>
      <c r="AF309" s="10"/>
      <c r="AG309" s="3"/>
    </row>
    <row r="310" spans="1:33" ht="12.75">
      <c r="A310" s="10"/>
      <c r="B310" s="3"/>
      <c r="C310" s="3"/>
      <c r="D310" s="3"/>
      <c r="E310" s="10"/>
      <c r="F310" s="10"/>
      <c r="G310" s="10"/>
      <c r="H310" s="10"/>
      <c r="I310" s="3"/>
      <c r="J310" s="51"/>
      <c r="K310" s="51"/>
      <c r="L310" s="51"/>
      <c r="M310" s="51"/>
      <c r="N310" s="10"/>
      <c r="O310" s="10"/>
      <c r="P310" s="3"/>
      <c r="Q310" s="10"/>
      <c r="R310" s="10"/>
      <c r="S310" s="3"/>
      <c r="T310" s="10"/>
      <c r="U310" s="10"/>
      <c r="V310" s="10"/>
      <c r="W310" s="3"/>
      <c r="X310" s="10"/>
      <c r="Y310" s="10"/>
      <c r="Z310" s="3"/>
      <c r="AA310" s="10"/>
      <c r="AB310" s="10"/>
      <c r="AC310" s="10"/>
      <c r="AD310" s="3"/>
      <c r="AE310" s="10"/>
      <c r="AF310" s="10"/>
      <c r="AG310" s="3"/>
    </row>
    <row r="311" spans="1:33" ht="12.75">
      <c r="A311" s="10"/>
      <c r="B311" s="3"/>
      <c r="C311" s="3"/>
      <c r="D311" s="3"/>
      <c r="E311" s="10"/>
      <c r="F311" s="10"/>
      <c r="G311" s="10"/>
      <c r="H311" s="10"/>
      <c r="I311" s="3"/>
      <c r="J311" s="51"/>
      <c r="K311" s="51"/>
      <c r="L311" s="51"/>
      <c r="M311" s="51"/>
      <c r="N311" s="10"/>
      <c r="O311" s="10"/>
      <c r="P311" s="3"/>
      <c r="Q311" s="10"/>
      <c r="R311" s="10"/>
      <c r="S311" s="3"/>
      <c r="T311" s="10"/>
      <c r="U311" s="10"/>
      <c r="V311" s="10"/>
      <c r="W311" s="3"/>
      <c r="X311" s="10"/>
      <c r="Y311" s="10"/>
      <c r="Z311" s="3"/>
      <c r="AA311" s="10"/>
      <c r="AB311" s="10"/>
      <c r="AC311" s="10"/>
      <c r="AD311" s="3"/>
      <c r="AE311" s="10"/>
      <c r="AF311" s="10"/>
      <c r="AG311" s="3"/>
    </row>
    <row r="312" spans="1:33" ht="12.75">
      <c r="A312" s="10"/>
      <c r="B312" s="3"/>
      <c r="C312" s="3"/>
      <c r="D312" s="3"/>
      <c r="E312" s="10"/>
      <c r="F312" s="10"/>
      <c r="G312" s="10"/>
      <c r="H312" s="10"/>
      <c r="I312" s="3"/>
      <c r="J312" s="51"/>
      <c r="K312" s="51"/>
      <c r="L312" s="51"/>
      <c r="M312" s="51"/>
      <c r="N312" s="10"/>
      <c r="O312" s="10"/>
      <c r="P312" s="3"/>
      <c r="Q312" s="10"/>
      <c r="R312" s="10"/>
      <c r="S312" s="3"/>
      <c r="T312" s="10"/>
      <c r="U312" s="10"/>
      <c r="V312" s="10"/>
      <c r="W312" s="3"/>
      <c r="X312" s="10"/>
      <c r="Y312" s="10"/>
      <c r="Z312" s="3"/>
      <c r="AA312" s="10"/>
      <c r="AB312" s="10"/>
      <c r="AC312" s="10"/>
      <c r="AD312" s="3"/>
      <c r="AE312" s="10"/>
      <c r="AF312" s="10"/>
      <c r="AG312" s="3"/>
    </row>
    <row r="313" spans="1:33" ht="12.75">
      <c r="A313" s="10"/>
      <c r="B313" s="3"/>
      <c r="C313" s="3"/>
      <c r="D313" s="3"/>
      <c r="E313" s="10"/>
      <c r="F313" s="10"/>
      <c r="G313" s="10"/>
      <c r="H313" s="10"/>
      <c r="I313" s="3"/>
      <c r="J313" s="51"/>
      <c r="K313" s="51"/>
      <c r="L313" s="51"/>
      <c r="M313" s="51"/>
      <c r="N313" s="10"/>
      <c r="O313" s="10"/>
      <c r="P313" s="3"/>
      <c r="Q313" s="10"/>
      <c r="R313" s="10"/>
      <c r="S313" s="3"/>
      <c r="T313" s="10"/>
      <c r="U313" s="10"/>
      <c r="V313" s="10"/>
      <c r="W313" s="3"/>
      <c r="X313" s="10"/>
      <c r="Y313" s="10"/>
      <c r="Z313" s="3"/>
      <c r="AA313" s="10"/>
      <c r="AB313" s="10"/>
      <c r="AC313" s="10"/>
      <c r="AD313" s="3"/>
      <c r="AE313" s="10"/>
      <c r="AF313" s="10"/>
      <c r="AG313" s="3"/>
    </row>
    <row r="314" spans="1:33" ht="12.75">
      <c r="A314" s="10"/>
      <c r="B314" s="3"/>
      <c r="C314" s="3"/>
      <c r="D314" s="3"/>
      <c r="E314" s="10"/>
      <c r="F314" s="10"/>
      <c r="G314" s="10"/>
      <c r="H314" s="10"/>
      <c r="I314" s="3"/>
      <c r="J314" s="51"/>
      <c r="K314" s="51"/>
      <c r="L314" s="51"/>
      <c r="M314" s="51"/>
      <c r="N314" s="10"/>
      <c r="O314" s="10"/>
      <c r="P314" s="3"/>
      <c r="Q314" s="10"/>
      <c r="R314" s="10"/>
      <c r="S314" s="3"/>
      <c r="T314" s="10"/>
      <c r="U314" s="10"/>
      <c r="V314" s="10"/>
      <c r="W314" s="3"/>
      <c r="X314" s="10"/>
      <c r="Y314" s="10"/>
      <c r="Z314" s="3"/>
      <c r="AA314" s="10"/>
      <c r="AB314" s="10"/>
      <c r="AC314" s="10"/>
      <c r="AD314" s="3"/>
      <c r="AE314" s="10"/>
      <c r="AF314" s="10"/>
      <c r="AG314" s="3"/>
    </row>
    <row r="315" spans="1:33" ht="12.75">
      <c r="A315" s="10"/>
      <c r="B315" s="3"/>
      <c r="C315" s="3"/>
      <c r="D315" s="3"/>
      <c r="E315" s="10"/>
      <c r="F315" s="10"/>
      <c r="G315" s="10"/>
      <c r="H315" s="10"/>
      <c r="I315" s="3"/>
      <c r="J315" s="51"/>
      <c r="K315" s="51"/>
      <c r="L315" s="51"/>
      <c r="M315" s="51"/>
      <c r="N315" s="10"/>
      <c r="O315" s="10"/>
      <c r="P315" s="3"/>
      <c r="Q315" s="10"/>
      <c r="R315" s="10"/>
      <c r="S315" s="3"/>
      <c r="T315" s="10"/>
      <c r="U315" s="10"/>
      <c r="V315" s="10"/>
      <c r="W315" s="3"/>
      <c r="X315" s="10"/>
      <c r="Y315" s="10"/>
      <c r="Z315" s="3"/>
      <c r="AA315" s="10"/>
      <c r="AB315" s="10"/>
      <c r="AC315" s="10"/>
      <c r="AD315" s="3"/>
      <c r="AE315" s="10"/>
      <c r="AF315" s="10"/>
      <c r="AG315" s="3"/>
    </row>
    <row r="316" spans="1:33" ht="12.75">
      <c r="A316" s="10"/>
      <c r="B316" s="3"/>
      <c r="C316" s="3"/>
      <c r="D316" s="3"/>
      <c r="E316" s="10"/>
      <c r="F316" s="10"/>
      <c r="G316" s="10"/>
      <c r="H316" s="10"/>
      <c r="I316" s="3"/>
      <c r="J316" s="51"/>
      <c r="K316" s="51"/>
      <c r="L316" s="51"/>
      <c r="M316" s="51"/>
      <c r="N316" s="10"/>
      <c r="O316" s="10"/>
      <c r="P316" s="3"/>
      <c r="Q316" s="10"/>
      <c r="R316" s="10"/>
      <c r="S316" s="3"/>
      <c r="T316" s="10"/>
      <c r="U316" s="10"/>
      <c r="V316" s="10"/>
      <c r="W316" s="3"/>
      <c r="X316" s="10"/>
      <c r="Y316" s="10"/>
      <c r="Z316" s="3"/>
      <c r="AA316" s="10"/>
      <c r="AB316" s="10"/>
      <c r="AC316" s="10"/>
      <c r="AD316" s="3"/>
      <c r="AE316" s="10"/>
      <c r="AF316" s="10"/>
      <c r="AG316" s="3"/>
    </row>
    <row r="317" spans="1:33" ht="12.75">
      <c r="A317" s="10"/>
      <c r="B317" s="3"/>
      <c r="C317" s="3"/>
      <c r="D317" s="3"/>
      <c r="E317" s="10"/>
      <c r="F317" s="10"/>
      <c r="G317" s="10"/>
      <c r="H317" s="10"/>
      <c r="I317" s="3"/>
      <c r="J317" s="51"/>
      <c r="K317" s="51"/>
      <c r="L317" s="51"/>
      <c r="M317" s="51"/>
      <c r="N317" s="10"/>
      <c r="O317" s="10"/>
      <c r="P317" s="3"/>
      <c r="Q317" s="10"/>
      <c r="R317" s="10"/>
      <c r="S317" s="3"/>
      <c r="T317" s="10"/>
      <c r="U317" s="10"/>
      <c r="V317" s="10"/>
      <c r="W317" s="3"/>
      <c r="X317" s="10"/>
      <c r="Y317" s="10"/>
      <c r="Z317" s="3"/>
      <c r="AA317" s="10"/>
      <c r="AB317" s="10"/>
      <c r="AC317" s="10"/>
      <c r="AD317" s="3"/>
      <c r="AE317" s="10"/>
      <c r="AF317" s="10"/>
      <c r="AG317" s="3"/>
    </row>
    <row r="318" spans="1:33" ht="12.75">
      <c r="A318" s="10"/>
      <c r="B318" s="3"/>
      <c r="C318" s="3"/>
      <c r="D318" s="3"/>
      <c r="E318" s="10"/>
      <c r="F318" s="10"/>
      <c r="G318" s="10"/>
      <c r="H318" s="10"/>
      <c r="I318" s="3"/>
      <c r="J318" s="51"/>
      <c r="K318" s="51"/>
      <c r="L318" s="51"/>
      <c r="M318" s="51"/>
      <c r="N318" s="10"/>
      <c r="O318" s="10"/>
      <c r="P318" s="3"/>
      <c r="Q318" s="10"/>
      <c r="R318" s="10"/>
      <c r="S318" s="3"/>
      <c r="T318" s="10"/>
      <c r="U318" s="10"/>
      <c r="V318" s="10"/>
      <c r="W318" s="3"/>
      <c r="X318" s="10"/>
      <c r="Y318" s="10"/>
      <c r="Z318" s="3"/>
      <c r="AA318" s="10"/>
      <c r="AB318" s="10"/>
      <c r="AC318" s="10"/>
      <c r="AD318" s="3"/>
      <c r="AE318" s="10"/>
      <c r="AF318" s="10"/>
      <c r="AG318" s="3"/>
    </row>
    <row r="319" spans="1:33" ht="12.75">
      <c r="A319" s="10"/>
      <c r="B319" s="3"/>
      <c r="C319" s="3"/>
      <c r="D319" s="3"/>
      <c r="E319" s="10"/>
      <c r="F319" s="10"/>
      <c r="G319" s="10"/>
      <c r="H319" s="10"/>
      <c r="I319" s="3"/>
      <c r="J319" s="51"/>
      <c r="K319" s="51"/>
      <c r="L319" s="51"/>
      <c r="M319" s="51"/>
      <c r="N319" s="10"/>
      <c r="O319" s="10"/>
      <c r="P319" s="3"/>
      <c r="Q319" s="10"/>
      <c r="R319" s="10"/>
      <c r="S319" s="3"/>
      <c r="T319" s="10"/>
      <c r="U319" s="10"/>
      <c r="V319" s="10"/>
      <c r="W319" s="3"/>
      <c r="X319" s="10"/>
      <c r="Y319" s="10"/>
      <c r="Z319" s="3"/>
      <c r="AA319" s="10"/>
      <c r="AB319" s="10"/>
      <c r="AC319" s="10"/>
      <c r="AD319" s="3"/>
      <c r="AE319" s="10"/>
      <c r="AF319" s="10"/>
      <c r="AG319" s="3"/>
    </row>
    <row r="320" spans="1:33" ht="12.75">
      <c r="A320" s="10"/>
      <c r="B320" s="3"/>
      <c r="C320" s="3"/>
      <c r="D320" s="3"/>
      <c r="E320" s="10"/>
      <c r="F320" s="10"/>
      <c r="G320" s="10"/>
      <c r="H320" s="10"/>
      <c r="I320" s="3"/>
      <c r="J320" s="51"/>
      <c r="K320" s="51"/>
      <c r="L320" s="51"/>
      <c r="M320" s="51"/>
      <c r="N320" s="10"/>
      <c r="O320" s="10"/>
      <c r="P320" s="3"/>
      <c r="Q320" s="10"/>
      <c r="R320" s="10"/>
      <c r="S320" s="3"/>
      <c r="T320" s="10"/>
      <c r="U320" s="10"/>
      <c r="V320" s="10"/>
      <c r="W320" s="3"/>
      <c r="X320" s="10"/>
      <c r="Y320" s="10"/>
      <c r="Z320" s="3"/>
      <c r="AA320" s="10"/>
      <c r="AB320" s="10"/>
      <c r="AC320" s="10"/>
      <c r="AD320" s="3"/>
      <c r="AE320" s="10"/>
      <c r="AF320" s="10"/>
      <c r="AG320" s="3"/>
    </row>
    <row r="321" spans="1:33" ht="12.75">
      <c r="A321" s="10"/>
      <c r="B321" s="3"/>
      <c r="C321" s="3"/>
      <c r="D321" s="3"/>
      <c r="E321" s="10"/>
      <c r="F321" s="10"/>
      <c r="G321" s="10"/>
      <c r="H321" s="10"/>
      <c r="I321" s="3"/>
      <c r="J321" s="51"/>
      <c r="K321" s="51"/>
      <c r="L321" s="51"/>
      <c r="M321" s="51"/>
      <c r="N321" s="10"/>
      <c r="O321" s="10"/>
      <c r="P321" s="3"/>
      <c r="Q321" s="10"/>
      <c r="R321" s="10"/>
      <c r="S321" s="3"/>
      <c r="T321" s="10"/>
      <c r="U321" s="10"/>
      <c r="V321" s="10"/>
      <c r="W321" s="3"/>
      <c r="X321" s="10"/>
      <c r="Y321" s="10"/>
      <c r="Z321" s="3"/>
      <c r="AA321" s="10"/>
      <c r="AB321" s="10"/>
      <c r="AC321" s="10"/>
      <c r="AD321" s="3"/>
      <c r="AE321" s="10"/>
      <c r="AF321" s="10"/>
      <c r="AG321" s="3"/>
    </row>
    <row r="322" spans="1:33" ht="12.75">
      <c r="A322" s="10"/>
      <c r="B322" s="3"/>
      <c r="C322" s="3"/>
      <c r="D322" s="3"/>
      <c r="E322" s="10"/>
      <c r="F322" s="10"/>
      <c r="G322" s="10"/>
      <c r="H322" s="10"/>
      <c r="I322" s="3"/>
      <c r="J322" s="51"/>
      <c r="K322" s="51"/>
      <c r="L322" s="51"/>
      <c r="M322" s="51"/>
      <c r="N322" s="10"/>
      <c r="O322" s="10"/>
      <c r="P322" s="3"/>
      <c r="Q322" s="10"/>
      <c r="R322" s="10"/>
      <c r="S322" s="3"/>
      <c r="T322" s="10"/>
      <c r="U322" s="10"/>
      <c r="V322" s="10"/>
      <c r="W322" s="3"/>
      <c r="X322" s="10"/>
      <c r="Y322" s="10"/>
      <c r="Z322" s="3"/>
      <c r="AA322" s="10"/>
      <c r="AB322" s="10"/>
      <c r="AC322" s="10"/>
      <c r="AD322" s="3"/>
      <c r="AE322" s="10"/>
      <c r="AF322" s="10"/>
      <c r="AG322" s="3"/>
    </row>
    <row r="323" spans="1:33" ht="12.75">
      <c r="A323" s="10"/>
      <c r="B323" s="3"/>
      <c r="C323" s="3"/>
      <c r="D323" s="3"/>
      <c r="E323" s="10"/>
      <c r="F323" s="10"/>
      <c r="G323" s="10"/>
      <c r="H323" s="10"/>
      <c r="I323" s="3"/>
      <c r="J323" s="51"/>
      <c r="K323" s="51"/>
      <c r="L323" s="51"/>
      <c r="M323" s="51"/>
      <c r="N323" s="10"/>
      <c r="O323" s="10"/>
      <c r="P323" s="3"/>
      <c r="Q323" s="10"/>
      <c r="R323" s="10"/>
      <c r="S323" s="3"/>
      <c r="T323" s="10"/>
      <c r="U323" s="10"/>
      <c r="V323" s="10"/>
      <c r="W323" s="3"/>
      <c r="X323" s="10"/>
      <c r="Y323" s="10"/>
      <c r="Z323" s="3"/>
      <c r="AA323" s="10"/>
      <c r="AB323" s="10"/>
      <c r="AC323" s="10"/>
      <c r="AD323" s="3"/>
      <c r="AE323" s="10"/>
      <c r="AF323" s="10"/>
      <c r="AG323" s="3"/>
    </row>
    <row r="324" spans="1:33" ht="12.75">
      <c r="A324" s="10"/>
      <c r="B324" s="3"/>
      <c r="C324" s="3"/>
      <c r="D324" s="3"/>
      <c r="E324" s="10"/>
      <c r="F324" s="10"/>
      <c r="G324" s="10"/>
      <c r="H324" s="10"/>
      <c r="I324" s="3"/>
      <c r="J324" s="51"/>
      <c r="K324" s="51"/>
      <c r="L324" s="51"/>
      <c r="M324" s="51"/>
      <c r="N324" s="10"/>
      <c r="O324" s="10"/>
      <c r="P324" s="3"/>
      <c r="Q324" s="10"/>
      <c r="R324" s="10"/>
      <c r="S324" s="3"/>
      <c r="T324" s="10"/>
      <c r="U324" s="10"/>
      <c r="V324" s="10"/>
      <c r="W324" s="3"/>
      <c r="X324" s="10"/>
      <c r="Y324" s="10"/>
      <c r="Z324" s="3"/>
      <c r="AA324" s="10"/>
      <c r="AB324" s="10"/>
      <c r="AC324" s="10"/>
      <c r="AD324" s="3"/>
      <c r="AE324" s="10"/>
      <c r="AF324" s="10"/>
      <c r="AG324" s="3"/>
    </row>
    <row r="325" spans="1:33" ht="12.75">
      <c r="A325" s="10"/>
      <c r="B325" s="3"/>
      <c r="C325" s="3"/>
      <c r="D325" s="3"/>
      <c r="E325" s="10"/>
      <c r="F325" s="10"/>
      <c r="G325" s="10"/>
      <c r="H325" s="10"/>
      <c r="I325" s="3"/>
      <c r="J325" s="51"/>
      <c r="K325" s="51"/>
      <c r="L325" s="51"/>
      <c r="M325" s="51"/>
      <c r="N325" s="10"/>
      <c r="O325" s="10"/>
      <c r="P325" s="3"/>
      <c r="Q325" s="10"/>
      <c r="R325" s="10"/>
      <c r="S325" s="3"/>
      <c r="T325" s="10"/>
      <c r="U325" s="10"/>
      <c r="V325" s="10"/>
      <c r="W325" s="3"/>
      <c r="X325" s="10"/>
      <c r="Y325" s="10"/>
      <c r="Z325" s="3"/>
      <c r="AA325" s="10"/>
      <c r="AB325" s="10"/>
      <c r="AC325" s="10"/>
      <c r="AD325" s="3"/>
      <c r="AE325" s="10"/>
      <c r="AF325" s="10"/>
      <c r="AG325" s="3"/>
    </row>
    <row r="326" spans="1:33" ht="12.75">
      <c r="A326" s="10"/>
      <c r="B326" s="3"/>
      <c r="C326" s="3"/>
      <c r="D326" s="3"/>
      <c r="E326" s="10"/>
      <c r="F326" s="10"/>
      <c r="G326" s="10"/>
      <c r="H326" s="10"/>
      <c r="I326" s="3"/>
      <c r="J326" s="51"/>
      <c r="K326" s="51"/>
      <c r="L326" s="51"/>
      <c r="M326" s="51"/>
      <c r="N326" s="10"/>
      <c r="O326" s="10"/>
      <c r="P326" s="3"/>
      <c r="Q326" s="10"/>
      <c r="R326" s="10"/>
      <c r="S326" s="3"/>
      <c r="T326" s="10"/>
      <c r="U326" s="10"/>
      <c r="V326" s="10"/>
      <c r="W326" s="3"/>
      <c r="X326" s="10"/>
      <c r="Y326" s="10"/>
      <c r="Z326" s="3"/>
      <c r="AA326" s="10"/>
      <c r="AB326" s="10"/>
      <c r="AC326" s="10"/>
      <c r="AD326" s="3"/>
      <c r="AE326" s="10"/>
      <c r="AF326" s="10"/>
      <c r="AG326" s="3"/>
    </row>
    <row r="327" spans="1:33" ht="12.75">
      <c r="A327" s="10"/>
      <c r="B327" s="3"/>
      <c r="C327" s="3"/>
      <c r="D327" s="3"/>
      <c r="E327" s="10"/>
      <c r="F327" s="10"/>
      <c r="G327" s="10"/>
      <c r="H327" s="10"/>
      <c r="I327" s="3"/>
      <c r="J327" s="51"/>
      <c r="K327" s="51"/>
      <c r="L327" s="51"/>
      <c r="M327" s="51"/>
      <c r="N327" s="10"/>
      <c r="O327" s="10"/>
      <c r="P327" s="3"/>
      <c r="Q327" s="10"/>
      <c r="R327" s="10"/>
      <c r="S327" s="3"/>
      <c r="T327" s="10"/>
      <c r="U327" s="10"/>
      <c r="V327" s="10"/>
      <c r="W327" s="3"/>
      <c r="X327" s="10"/>
      <c r="Y327" s="10"/>
      <c r="Z327" s="3"/>
      <c r="AA327" s="10"/>
      <c r="AB327" s="10"/>
      <c r="AC327" s="10"/>
      <c r="AD327" s="3"/>
      <c r="AE327" s="10"/>
      <c r="AF327" s="10"/>
      <c r="AG327" s="3"/>
    </row>
    <row r="328" spans="1:33" ht="12.75">
      <c r="A328" s="10"/>
      <c r="B328" s="3"/>
      <c r="C328" s="3"/>
      <c r="D328" s="3"/>
      <c r="E328" s="10"/>
      <c r="F328" s="10"/>
      <c r="G328" s="10"/>
      <c r="H328" s="10"/>
      <c r="I328" s="3"/>
      <c r="J328" s="51"/>
      <c r="K328" s="51"/>
      <c r="L328" s="51"/>
      <c r="M328" s="51"/>
      <c r="N328" s="10"/>
      <c r="O328" s="10"/>
      <c r="P328" s="3"/>
      <c r="Q328" s="10"/>
      <c r="R328" s="10"/>
      <c r="S328" s="3"/>
      <c r="T328" s="10"/>
      <c r="U328" s="10"/>
      <c r="V328" s="10"/>
      <c r="W328" s="3"/>
      <c r="X328" s="10"/>
      <c r="Y328" s="10"/>
      <c r="Z328" s="3"/>
      <c r="AA328" s="10"/>
      <c r="AB328" s="10"/>
      <c r="AC328" s="10"/>
      <c r="AD328" s="3"/>
      <c r="AE328" s="10"/>
      <c r="AF328" s="10"/>
      <c r="AG328" s="3"/>
    </row>
    <row r="329" spans="1:33" ht="12.75">
      <c r="A329" s="10"/>
      <c r="B329" s="3"/>
      <c r="C329" s="3"/>
      <c r="D329" s="3"/>
      <c r="E329" s="10"/>
      <c r="F329" s="10"/>
      <c r="G329" s="10"/>
      <c r="H329" s="10"/>
      <c r="I329" s="3"/>
      <c r="J329" s="51"/>
      <c r="K329" s="51"/>
      <c r="L329" s="51"/>
      <c r="M329" s="51"/>
      <c r="N329" s="10"/>
      <c r="O329" s="10"/>
      <c r="P329" s="3"/>
      <c r="Q329" s="10"/>
      <c r="R329" s="10"/>
      <c r="S329" s="3"/>
      <c r="T329" s="10"/>
      <c r="U329" s="10"/>
      <c r="V329" s="10"/>
      <c r="W329" s="3"/>
      <c r="X329" s="10"/>
      <c r="Y329" s="10"/>
      <c r="Z329" s="3"/>
      <c r="AA329" s="10"/>
      <c r="AB329" s="10"/>
      <c r="AC329" s="10"/>
      <c r="AD329" s="3"/>
      <c r="AE329" s="10"/>
      <c r="AF329" s="10"/>
      <c r="AG329" s="3"/>
    </row>
    <row r="330" spans="1:33" ht="12.75">
      <c r="A330" s="10"/>
      <c r="B330" s="3"/>
      <c r="C330" s="3"/>
      <c r="D330" s="3"/>
      <c r="E330" s="10"/>
      <c r="F330" s="10"/>
      <c r="G330" s="10"/>
      <c r="H330" s="10"/>
      <c r="I330" s="3"/>
      <c r="J330" s="51"/>
      <c r="K330" s="51"/>
      <c r="L330" s="51"/>
      <c r="M330" s="51"/>
      <c r="N330" s="10"/>
      <c r="O330" s="10"/>
      <c r="P330" s="3"/>
      <c r="Q330" s="10"/>
      <c r="R330" s="10"/>
      <c r="S330" s="3"/>
      <c r="T330" s="10"/>
      <c r="U330" s="10"/>
      <c r="V330" s="10"/>
      <c r="W330" s="3"/>
      <c r="X330" s="10"/>
      <c r="Y330" s="10"/>
      <c r="Z330" s="3"/>
      <c r="AA330" s="10"/>
      <c r="AB330" s="10"/>
      <c r="AC330" s="10"/>
      <c r="AD330" s="3"/>
      <c r="AE330" s="10"/>
      <c r="AF330" s="10"/>
      <c r="AG330" s="3"/>
    </row>
    <row r="331" spans="1:33" ht="12.75">
      <c r="A331" s="10"/>
      <c r="B331" s="3"/>
      <c r="C331" s="3"/>
      <c r="D331" s="3"/>
      <c r="E331" s="10"/>
      <c r="F331" s="10"/>
      <c r="G331" s="10"/>
      <c r="H331" s="10"/>
      <c r="I331" s="3"/>
      <c r="J331" s="51"/>
      <c r="K331" s="51"/>
      <c r="L331" s="51"/>
      <c r="M331" s="51"/>
      <c r="N331" s="10"/>
      <c r="O331" s="10"/>
      <c r="P331" s="3"/>
      <c r="Q331" s="10"/>
      <c r="R331" s="10"/>
      <c r="S331" s="3"/>
      <c r="T331" s="10"/>
      <c r="U331" s="10"/>
      <c r="V331" s="10"/>
      <c r="W331" s="3"/>
      <c r="X331" s="10"/>
      <c r="Y331" s="10"/>
      <c r="Z331" s="3"/>
      <c r="AA331" s="10"/>
      <c r="AB331" s="10"/>
      <c r="AC331" s="10"/>
      <c r="AD331" s="3"/>
      <c r="AE331" s="10"/>
      <c r="AF331" s="10"/>
      <c r="AG331" s="3"/>
    </row>
    <row r="332" spans="1:33" ht="12.75">
      <c r="A332" s="10"/>
      <c r="B332" s="3"/>
      <c r="C332" s="3"/>
      <c r="D332" s="3"/>
      <c r="E332" s="10"/>
      <c r="F332" s="10"/>
      <c r="G332" s="10"/>
      <c r="H332" s="10"/>
      <c r="I332" s="3"/>
      <c r="J332" s="51"/>
      <c r="K332" s="51"/>
      <c r="L332" s="51"/>
      <c r="M332" s="51"/>
      <c r="N332" s="10"/>
      <c r="O332" s="10"/>
      <c r="P332" s="3"/>
      <c r="Q332" s="10"/>
      <c r="R332" s="10"/>
      <c r="S332" s="3"/>
      <c r="T332" s="10"/>
      <c r="U332" s="10"/>
      <c r="V332" s="10"/>
      <c r="W332" s="3"/>
      <c r="X332" s="10"/>
      <c r="Y332" s="10"/>
      <c r="Z332" s="3"/>
      <c r="AA332" s="10"/>
      <c r="AB332" s="10"/>
      <c r="AC332" s="10"/>
      <c r="AD332" s="3"/>
      <c r="AE332" s="10"/>
      <c r="AF332" s="10"/>
      <c r="AG332" s="3"/>
    </row>
    <row r="333" spans="1:33" ht="12.75">
      <c r="A333" s="10"/>
      <c r="B333" s="3"/>
      <c r="C333" s="3"/>
      <c r="D333" s="3"/>
      <c r="E333" s="10"/>
      <c r="F333" s="10"/>
      <c r="G333" s="10"/>
      <c r="H333" s="10"/>
      <c r="I333" s="3"/>
      <c r="J333" s="51"/>
      <c r="K333" s="51"/>
      <c r="L333" s="51"/>
      <c r="M333" s="51"/>
      <c r="N333" s="10"/>
      <c r="O333" s="10"/>
      <c r="P333" s="3"/>
      <c r="Q333" s="10"/>
      <c r="R333" s="10"/>
      <c r="S333" s="3"/>
      <c r="T333" s="10"/>
      <c r="U333" s="10"/>
      <c r="V333" s="10"/>
      <c r="W333" s="3"/>
      <c r="X333" s="10"/>
      <c r="Y333" s="10"/>
      <c r="Z333" s="3"/>
      <c r="AA333" s="10"/>
      <c r="AB333" s="10"/>
      <c r="AC333" s="10"/>
      <c r="AD333" s="3"/>
      <c r="AE333" s="10"/>
      <c r="AF333" s="10"/>
      <c r="AG333" s="3"/>
    </row>
    <row r="334" spans="1:33" ht="12.75">
      <c r="A334" s="10"/>
      <c r="B334" s="3"/>
      <c r="C334" s="3"/>
      <c r="D334" s="3"/>
      <c r="E334" s="10"/>
      <c r="F334" s="10"/>
      <c r="G334" s="10"/>
      <c r="H334" s="10"/>
      <c r="I334" s="3"/>
      <c r="J334" s="51"/>
      <c r="K334" s="51"/>
      <c r="L334" s="51"/>
      <c r="M334" s="51"/>
      <c r="N334" s="10"/>
      <c r="O334" s="10"/>
      <c r="P334" s="3"/>
      <c r="Q334" s="10"/>
      <c r="R334" s="10"/>
      <c r="S334" s="3"/>
      <c r="T334" s="10"/>
      <c r="U334" s="10"/>
      <c r="V334" s="10"/>
      <c r="W334" s="3"/>
      <c r="X334" s="10"/>
      <c r="Y334" s="10"/>
      <c r="Z334" s="3"/>
      <c r="AA334" s="10"/>
      <c r="AB334" s="10"/>
      <c r="AC334" s="10"/>
      <c r="AD334" s="3"/>
      <c r="AE334" s="10"/>
      <c r="AF334" s="10"/>
      <c r="AG334" s="3"/>
    </row>
    <row r="335" spans="1:33" ht="12.75">
      <c r="A335" s="10"/>
      <c r="B335" s="3"/>
      <c r="C335" s="3"/>
      <c r="D335" s="3"/>
      <c r="E335" s="10"/>
      <c r="F335" s="10"/>
      <c r="G335" s="10"/>
      <c r="H335" s="10"/>
      <c r="I335" s="3"/>
      <c r="J335" s="51"/>
      <c r="K335" s="51"/>
      <c r="L335" s="51"/>
      <c r="M335" s="51"/>
      <c r="N335" s="10"/>
      <c r="O335" s="10"/>
      <c r="P335" s="3"/>
      <c r="Q335" s="10"/>
      <c r="R335" s="10"/>
      <c r="S335" s="3"/>
      <c r="T335" s="10"/>
      <c r="U335" s="10"/>
      <c r="V335" s="10"/>
      <c r="W335" s="3"/>
      <c r="X335" s="10"/>
      <c r="Y335" s="10"/>
      <c r="Z335" s="3"/>
      <c r="AA335" s="10"/>
      <c r="AB335" s="10"/>
      <c r="AC335" s="10"/>
      <c r="AD335" s="3"/>
      <c r="AE335" s="10"/>
      <c r="AF335" s="10"/>
      <c r="AG335" s="3"/>
    </row>
    <row r="336" spans="1:33" ht="12.75">
      <c r="A336" s="10"/>
      <c r="B336" s="3"/>
      <c r="C336" s="3"/>
      <c r="D336" s="3"/>
      <c r="E336" s="10"/>
      <c r="F336" s="10"/>
      <c r="G336" s="10"/>
      <c r="H336" s="10"/>
      <c r="I336" s="3"/>
      <c r="J336" s="51"/>
      <c r="K336" s="51"/>
      <c r="L336" s="51"/>
      <c r="M336" s="51"/>
      <c r="N336" s="10"/>
      <c r="O336" s="10"/>
      <c r="P336" s="3"/>
      <c r="Q336" s="10"/>
      <c r="R336" s="10"/>
      <c r="S336" s="3"/>
      <c r="T336" s="10"/>
      <c r="U336" s="10"/>
      <c r="V336" s="10"/>
      <c r="W336" s="3"/>
      <c r="X336" s="10"/>
      <c r="Y336" s="10"/>
      <c r="Z336" s="3"/>
      <c r="AA336" s="10"/>
      <c r="AB336" s="10"/>
      <c r="AC336" s="10"/>
      <c r="AD336" s="3"/>
      <c r="AE336" s="10"/>
      <c r="AF336" s="10"/>
      <c r="AG336" s="3"/>
    </row>
    <row r="337" spans="1:33" ht="12.75">
      <c r="A337" s="10"/>
      <c r="B337" s="3"/>
      <c r="C337" s="3"/>
      <c r="D337" s="3"/>
      <c r="E337" s="10"/>
      <c r="F337" s="10"/>
      <c r="G337" s="10"/>
      <c r="H337" s="10"/>
      <c r="I337" s="3"/>
      <c r="J337" s="51"/>
      <c r="K337" s="51"/>
      <c r="L337" s="51"/>
      <c r="M337" s="51"/>
      <c r="N337" s="10"/>
      <c r="O337" s="10"/>
      <c r="P337" s="3"/>
      <c r="Q337" s="10"/>
      <c r="R337" s="10"/>
      <c r="S337" s="3"/>
      <c r="T337" s="10"/>
      <c r="U337" s="10"/>
      <c r="V337" s="10"/>
      <c r="W337" s="3"/>
      <c r="X337" s="10"/>
      <c r="Y337" s="10"/>
      <c r="Z337" s="3"/>
      <c r="AA337" s="10"/>
      <c r="AB337" s="10"/>
      <c r="AC337" s="10"/>
      <c r="AD337" s="3"/>
      <c r="AE337" s="10"/>
      <c r="AF337" s="10"/>
      <c r="AG337" s="3"/>
    </row>
    <row r="338" spans="1:33" ht="12.75">
      <c r="A338" s="10"/>
      <c r="B338" s="3"/>
      <c r="C338" s="3"/>
      <c r="D338" s="3"/>
      <c r="E338" s="10"/>
      <c r="F338" s="10"/>
      <c r="G338" s="10"/>
      <c r="H338" s="10"/>
      <c r="I338" s="3"/>
      <c r="J338" s="51"/>
      <c r="K338" s="51"/>
      <c r="L338" s="51"/>
      <c r="M338" s="51"/>
      <c r="N338" s="10"/>
      <c r="O338" s="10"/>
      <c r="P338" s="3"/>
      <c r="Q338" s="10"/>
      <c r="R338" s="10"/>
      <c r="S338" s="3"/>
      <c r="T338" s="10"/>
      <c r="U338" s="10"/>
      <c r="V338" s="10"/>
      <c r="W338" s="3"/>
      <c r="X338" s="10"/>
      <c r="Y338" s="10"/>
      <c r="Z338" s="3"/>
      <c r="AA338" s="10"/>
      <c r="AB338" s="10"/>
      <c r="AC338" s="10"/>
      <c r="AD338" s="3"/>
      <c r="AE338" s="10"/>
      <c r="AF338" s="10"/>
      <c r="AG338" s="3"/>
    </row>
    <row r="339" spans="1:33" ht="12.75">
      <c r="A339" s="10"/>
      <c r="B339" s="3"/>
      <c r="C339" s="3"/>
      <c r="D339" s="3"/>
      <c r="E339" s="10"/>
      <c r="F339" s="10"/>
      <c r="G339" s="10"/>
      <c r="H339" s="10"/>
      <c r="I339" s="3"/>
      <c r="J339" s="51"/>
      <c r="K339" s="51"/>
      <c r="L339" s="51"/>
      <c r="M339" s="51"/>
      <c r="N339" s="10"/>
      <c r="O339" s="10"/>
      <c r="P339" s="3"/>
      <c r="Q339" s="10"/>
      <c r="R339" s="10"/>
      <c r="S339" s="3"/>
      <c r="T339" s="10"/>
      <c r="U339" s="10"/>
      <c r="V339" s="10"/>
      <c r="W339" s="3"/>
      <c r="X339" s="10"/>
      <c r="Y339" s="10"/>
      <c r="Z339" s="3"/>
      <c r="AA339" s="10"/>
      <c r="AB339" s="10"/>
      <c r="AC339" s="10"/>
      <c r="AD339" s="3"/>
      <c r="AE339" s="10"/>
      <c r="AF339" s="10"/>
      <c r="AG339" s="3"/>
    </row>
    <row r="340" spans="1:33" ht="12.75">
      <c r="A340" s="10"/>
      <c r="B340" s="3"/>
      <c r="C340" s="3"/>
      <c r="D340" s="3"/>
      <c r="E340" s="10"/>
      <c r="F340" s="10"/>
      <c r="G340" s="10"/>
      <c r="H340" s="10"/>
      <c r="I340" s="3"/>
      <c r="J340" s="51"/>
      <c r="K340" s="51"/>
      <c r="L340" s="51"/>
      <c r="M340" s="51"/>
      <c r="N340" s="10"/>
      <c r="O340" s="10"/>
      <c r="P340" s="3"/>
      <c r="Q340" s="10"/>
      <c r="R340" s="10"/>
      <c r="S340" s="3"/>
      <c r="T340" s="10"/>
      <c r="U340" s="10"/>
      <c r="V340" s="10"/>
      <c r="W340" s="3"/>
      <c r="X340" s="10"/>
      <c r="Y340" s="10"/>
      <c r="Z340" s="3"/>
      <c r="AA340" s="10"/>
      <c r="AB340" s="10"/>
      <c r="AC340" s="10"/>
      <c r="AD340" s="3"/>
      <c r="AE340" s="10"/>
      <c r="AF340" s="10"/>
      <c r="AG340" s="3"/>
    </row>
    <row r="341" spans="1:33" ht="12.75">
      <c r="A341" s="10"/>
      <c r="B341" s="3"/>
      <c r="C341" s="3"/>
      <c r="D341" s="3"/>
      <c r="E341" s="10"/>
      <c r="F341" s="10"/>
      <c r="G341" s="10"/>
      <c r="H341" s="10"/>
      <c r="I341" s="3"/>
      <c r="J341" s="51"/>
      <c r="K341" s="51"/>
      <c r="L341" s="51"/>
      <c r="M341" s="51"/>
      <c r="N341" s="10"/>
      <c r="O341" s="10"/>
      <c r="P341" s="3"/>
      <c r="Q341" s="10"/>
      <c r="R341" s="10"/>
      <c r="S341" s="3"/>
      <c r="T341" s="10"/>
      <c r="U341" s="10"/>
      <c r="V341" s="10"/>
      <c r="W341" s="3"/>
      <c r="X341" s="10"/>
      <c r="Y341" s="10"/>
      <c r="Z341" s="3"/>
      <c r="AA341" s="10"/>
      <c r="AB341" s="10"/>
      <c r="AC341" s="10"/>
      <c r="AD341" s="3"/>
      <c r="AE341" s="10"/>
      <c r="AF341" s="10"/>
      <c r="AG341" s="3"/>
    </row>
    <row r="342" spans="1:33" ht="12.75">
      <c r="A342" s="10"/>
      <c r="B342" s="3"/>
      <c r="C342" s="3"/>
      <c r="D342" s="3"/>
      <c r="E342" s="10"/>
      <c r="F342" s="10"/>
      <c r="G342" s="10"/>
      <c r="H342" s="10"/>
      <c r="I342" s="3"/>
      <c r="J342" s="51"/>
      <c r="K342" s="51"/>
      <c r="L342" s="51"/>
      <c r="M342" s="51"/>
      <c r="N342" s="10"/>
      <c r="O342" s="10"/>
      <c r="P342" s="3"/>
      <c r="Q342" s="10"/>
      <c r="R342" s="10"/>
      <c r="S342" s="3"/>
      <c r="T342" s="10"/>
      <c r="U342" s="10"/>
      <c r="V342" s="10"/>
      <c r="W342" s="3"/>
      <c r="X342" s="10"/>
      <c r="Y342" s="10"/>
      <c r="Z342" s="3"/>
      <c r="AA342" s="10"/>
      <c r="AB342" s="10"/>
      <c r="AC342" s="10"/>
      <c r="AD342" s="3"/>
      <c r="AE342" s="10"/>
      <c r="AF342" s="10"/>
      <c r="AG342" s="3"/>
    </row>
    <row r="343" spans="1:33" ht="12.75">
      <c r="A343" s="10"/>
      <c r="B343" s="3"/>
      <c r="C343" s="3"/>
      <c r="D343" s="3"/>
      <c r="E343" s="10"/>
      <c r="F343" s="10"/>
      <c r="G343" s="10"/>
      <c r="H343" s="10"/>
      <c r="I343" s="3"/>
      <c r="J343" s="51"/>
      <c r="K343" s="51"/>
      <c r="L343" s="51"/>
      <c r="M343" s="51"/>
      <c r="N343" s="10"/>
      <c r="O343" s="10"/>
      <c r="P343" s="3"/>
      <c r="Q343" s="10"/>
      <c r="R343" s="10"/>
      <c r="S343" s="3"/>
      <c r="T343" s="10"/>
      <c r="U343" s="10"/>
      <c r="V343" s="10"/>
      <c r="W343" s="3"/>
      <c r="X343" s="10"/>
      <c r="Y343" s="10"/>
      <c r="Z343" s="3"/>
      <c r="AA343" s="10"/>
      <c r="AB343" s="10"/>
      <c r="AC343" s="10"/>
      <c r="AD343" s="3"/>
      <c r="AE343" s="10"/>
      <c r="AF343" s="10"/>
      <c r="AG343" s="3"/>
    </row>
    <row r="344" spans="1:33" ht="12.75">
      <c r="A344" s="10"/>
      <c r="B344" s="3"/>
      <c r="C344" s="3"/>
      <c r="D344" s="3"/>
      <c r="E344" s="10"/>
      <c r="F344" s="10"/>
      <c r="G344" s="10"/>
      <c r="H344" s="10"/>
      <c r="I344" s="3"/>
      <c r="J344" s="51"/>
      <c r="K344" s="51"/>
      <c r="L344" s="51"/>
      <c r="M344" s="51"/>
      <c r="N344" s="10"/>
      <c r="O344" s="10"/>
      <c r="P344" s="3"/>
      <c r="Q344" s="10"/>
      <c r="R344" s="10"/>
      <c r="S344" s="3"/>
      <c r="T344" s="10"/>
      <c r="U344" s="10"/>
      <c r="V344" s="10"/>
      <c r="W344" s="3"/>
      <c r="X344" s="10"/>
      <c r="Y344" s="10"/>
      <c r="Z344" s="3"/>
      <c r="AA344" s="10"/>
      <c r="AB344" s="10"/>
      <c r="AC344" s="10"/>
      <c r="AD344" s="3"/>
      <c r="AE344" s="10"/>
      <c r="AF344" s="10"/>
      <c r="AG344" s="3"/>
    </row>
    <row r="345" spans="1:33" ht="12.75">
      <c r="A345" s="10"/>
      <c r="B345" s="3"/>
      <c r="C345" s="3"/>
      <c r="D345" s="3"/>
      <c r="E345" s="10"/>
      <c r="F345" s="10"/>
      <c r="G345" s="10"/>
      <c r="H345" s="10"/>
      <c r="I345" s="3"/>
      <c r="J345" s="51"/>
      <c r="K345" s="51"/>
      <c r="L345" s="51"/>
      <c r="M345" s="51"/>
      <c r="N345" s="10"/>
      <c r="O345" s="10"/>
      <c r="P345" s="3"/>
      <c r="Q345" s="10"/>
      <c r="R345" s="10"/>
      <c r="S345" s="3"/>
      <c r="T345" s="10"/>
      <c r="U345" s="10"/>
      <c r="V345" s="10"/>
      <c r="W345" s="3"/>
      <c r="X345" s="10"/>
      <c r="Y345" s="10"/>
      <c r="Z345" s="3"/>
      <c r="AA345" s="10"/>
      <c r="AB345" s="10"/>
      <c r="AC345" s="10"/>
      <c r="AD345" s="3"/>
      <c r="AE345" s="10"/>
      <c r="AF345" s="10"/>
      <c r="AG345" s="3"/>
    </row>
    <row r="346" spans="1:33" ht="12.75">
      <c r="A346" s="10"/>
      <c r="B346" s="3"/>
      <c r="C346" s="3"/>
      <c r="D346" s="3"/>
      <c r="E346" s="10"/>
      <c r="F346" s="10"/>
      <c r="G346" s="10"/>
      <c r="H346" s="10"/>
      <c r="I346" s="3"/>
      <c r="J346" s="51"/>
      <c r="K346" s="51"/>
      <c r="L346" s="51"/>
      <c r="M346" s="51"/>
      <c r="N346" s="10"/>
      <c r="O346" s="10"/>
      <c r="P346" s="3"/>
      <c r="Q346" s="10"/>
      <c r="R346" s="10"/>
      <c r="S346" s="3"/>
      <c r="T346" s="10"/>
      <c r="U346" s="10"/>
      <c r="V346" s="10"/>
      <c r="W346" s="3"/>
      <c r="X346" s="10"/>
      <c r="Y346" s="10"/>
      <c r="Z346" s="3"/>
      <c r="AA346" s="10"/>
      <c r="AB346" s="10"/>
      <c r="AC346" s="10"/>
      <c r="AD346" s="3"/>
      <c r="AE346" s="10"/>
      <c r="AF346" s="10"/>
      <c r="AG346" s="3"/>
    </row>
    <row r="347" spans="1:33" ht="12.75">
      <c r="A347" s="10"/>
      <c r="B347" s="3"/>
      <c r="C347" s="3"/>
      <c r="D347" s="3"/>
      <c r="E347" s="10"/>
      <c r="F347" s="10"/>
      <c r="G347" s="10"/>
      <c r="H347" s="10"/>
      <c r="I347" s="3"/>
      <c r="J347" s="51"/>
      <c r="K347" s="51"/>
      <c r="L347" s="51"/>
      <c r="M347" s="51"/>
      <c r="N347" s="10"/>
      <c r="O347" s="10"/>
      <c r="P347" s="3"/>
      <c r="Q347" s="10"/>
      <c r="R347" s="10"/>
      <c r="S347" s="3"/>
      <c r="T347" s="10"/>
      <c r="U347" s="10"/>
      <c r="V347" s="10"/>
      <c r="W347" s="3"/>
      <c r="X347" s="10"/>
      <c r="Y347" s="10"/>
      <c r="Z347" s="3"/>
      <c r="AA347" s="10"/>
      <c r="AB347" s="10"/>
      <c r="AC347" s="10"/>
      <c r="AD347" s="3"/>
      <c r="AE347" s="10"/>
      <c r="AF347" s="10"/>
      <c r="AG347" s="3"/>
    </row>
    <row r="348" spans="1:33" ht="12.75">
      <c r="A348" s="10"/>
      <c r="B348" s="3"/>
      <c r="C348" s="3"/>
      <c r="D348" s="3"/>
      <c r="E348" s="10"/>
      <c r="F348" s="10"/>
      <c r="G348" s="10"/>
      <c r="H348" s="10"/>
      <c r="I348" s="3"/>
      <c r="J348" s="51"/>
      <c r="K348" s="51"/>
      <c r="L348" s="51"/>
      <c r="M348" s="51"/>
      <c r="N348" s="10"/>
      <c r="O348" s="10"/>
      <c r="P348" s="3"/>
      <c r="Q348" s="10"/>
      <c r="R348" s="10"/>
      <c r="S348" s="3"/>
      <c r="T348" s="10"/>
      <c r="U348" s="10"/>
      <c r="V348" s="10"/>
      <c r="W348" s="3"/>
      <c r="X348" s="10"/>
      <c r="Y348" s="10"/>
      <c r="Z348" s="3"/>
      <c r="AA348" s="10"/>
      <c r="AB348" s="10"/>
      <c r="AC348" s="10"/>
      <c r="AD348" s="3"/>
      <c r="AE348" s="10"/>
      <c r="AF348" s="10"/>
      <c r="AG348" s="3"/>
    </row>
    <row r="349" spans="1:33" ht="12.75">
      <c r="A349" s="10"/>
      <c r="B349" s="3"/>
      <c r="C349" s="3"/>
      <c r="D349" s="3"/>
      <c r="E349" s="10"/>
      <c r="F349" s="10"/>
      <c r="G349" s="10"/>
      <c r="H349" s="10"/>
      <c r="I349" s="3"/>
      <c r="J349" s="51"/>
      <c r="K349" s="51"/>
      <c r="L349" s="51"/>
      <c r="M349" s="51"/>
      <c r="N349" s="10"/>
      <c r="O349" s="10"/>
      <c r="P349" s="3"/>
      <c r="Q349" s="10"/>
      <c r="R349" s="10"/>
      <c r="S349" s="3"/>
      <c r="T349" s="10"/>
      <c r="U349" s="10"/>
      <c r="V349" s="10"/>
      <c r="W349" s="3"/>
      <c r="X349" s="10"/>
      <c r="Y349" s="10"/>
      <c r="Z349" s="3"/>
      <c r="AA349" s="10"/>
      <c r="AB349" s="10"/>
      <c r="AC349" s="10"/>
      <c r="AD349" s="3"/>
      <c r="AE349" s="10"/>
      <c r="AF349" s="10"/>
      <c r="AG349" s="3"/>
    </row>
    <row r="350" spans="1:33" ht="12.75">
      <c r="A350" s="10"/>
      <c r="B350" s="3"/>
      <c r="C350" s="3"/>
      <c r="D350" s="3"/>
      <c r="E350" s="10"/>
      <c r="F350" s="10"/>
      <c r="G350" s="10"/>
      <c r="H350" s="10"/>
      <c r="I350" s="3"/>
      <c r="J350" s="51"/>
      <c r="K350" s="51"/>
      <c r="L350" s="51"/>
      <c r="M350" s="51"/>
      <c r="N350" s="10"/>
      <c r="O350" s="10"/>
      <c r="P350" s="3"/>
      <c r="Q350" s="10"/>
      <c r="R350" s="10"/>
      <c r="S350" s="3"/>
      <c r="T350" s="10"/>
      <c r="U350" s="10"/>
      <c r="V350" s="10"/>
      <c r="W350" s="3"/>
      <c r="X350" s="10"/>
      <c r="Y350" s="10"/>
      <c r="Z350" s="3"/>
      <c r="AA350" s="10"/>
      <c r="AB350" s="10"/>
      <c r="AC350" s="10"/>
      <c r="AD350" s="3"/>
      <c r="AE350" s="10"/>
      <c r="AF350" s="10"/>
      <c r="AG350" s="3"/>
    </row>
    <row r="351" spans="1:33" ht="12.75">
      <c r="A351" s="10"/>
      <c r="B351" s="3"/>
      <c r="C351" s="3"/>
      <c r="D351" s="3"/>
      <c r="E351" s="10"/>
      <c r="F351" s="10"/>
      <c r="G351" s="10"/>
      <c r="H351" s="10"/>
      <c r="I351" s="3"/>
      <c r="J351" s="51"/>
      <c r="K351" s="51"/>
      <c r="L351" s="51"/>
      <c r="M351" s="51"/>
      <c r="N351" s="10"/>
      <c r="O351" s="10"/>
      <c r="P351" s="3"/>
      <c r="Q351" s="10"/>
      <c r="R351" s="10"/>
      <c r="S351" s="3"/>
      <c r="T351" s="10"/>
      <c r="U351" s="10"/>
      <c r="V351" s="10"/>
      <c r="W351" s="3"/>
      <c r="X351" s="10"/>
      <c r="Y351" s="10"/>
      <c r="Z351" s="3"/>
      <c r="AA351" s="10"/>
      <c r="AB351" s="10"/>
      <c r="AC351" s="10"/>
      <c r="AD351" s="3"/>
      <c r="AE351" s="10"/>
      <c r="AF351" s="10"/>
      <c r="AG351" s="3"/>
    </row>
    <row r="352" spans="1:33" ht="12.75">
      <c r="A352" s="10"/>
      <c r="B352" s="3"/>
      <c r="C352" s="3"/>
      <c r="D352" s="3"/>
      <c r="E352" s="10"/>
      <c r="F352" s="10"/>
      <c r="G352" s="10"/>
      <c r="H352" s="10"/>
      <c r="I352" s="3"/>
      <c r="J352" s="51"/>
      <c r="K352" s="51"/>
      <c r="L352" s="51"/>
      <c r="M352" s="51"/>
      <c r="N352" s="10"/>
      <c r="O352" s="10"/>
      <c r="P352" s="3"/>
      <c r="Q352" s="10"/>
      <c r="R352" s="10"/>
      <c r="S352" s="3"/>
      <c r="T352" s="10"/>
      <c r="U352" s="10"/>
      <c r="V352" s="10"/>
      <c r="W352" s="3"/>
      <c r="X352" s="10"/>
      <c r="Y352" s="10"/>
      <c r="Z352" s="3"/>
      <c r="AA352" s="10"/>
      <c r="AB352" s="10"/>
      <c r="AC352" s="10"/>
      <c r="AD352" s="3"/>
      <c r="AE352" s="10"/>
      <c r="AF352" s="10"/>
      <c r="AG352" s="3"/>
    </row>
    <row r="353" spans="1:33" ht="12.75">
      <c r="A353" s="10"/>
      <c r="B353" s="3"/>
      <c r="C353" s="3"/>
      <c r="D353" s="3"/>
      <c r="E353" s="10"/>
      <c r="F353" s="10"/>
      <c r="G353" s="10"/>
      <c r="H353" s="10"/>
      <c r="I353" s="3"/>
      <c r="J353" s="51"/>
      <c r="K353" s="51"/>
      <c r="L353" s="51"/>
      <c r="M353" s="51"/>
      <c r="N353" s="10"/>
      <c r="O353" s="10"/>
      <c r="P353" s="3"/>
      <c r="Q353" s="10"/>
      <c r="R353" s="10"/>
      <c r="S353" s="3"/>
      <c r="T353" s="10"/>
      <c r="U353" s="10"/>
      <c r="V353" s="10"/>
      <c r="W353" s="3"/>
      <c r="X353" s="10"/>
      <c r="Y353" s="10"/>
      <c r="Z353" s="3"/>
      <c r="AA353" s="10"/>
      <c r="AB353" s="10"/>
      <c r="AC353" s="10"/>
      <c r="AD353" s="3"/>
      <c r="AE353" s="10"/>
      <c r="AF353" s="10"/>
      <c r="AG353" s="3"/>
    </row>
    <row r="354" spans="1:33" ht="12.75">
      <c r="A354" s="10"/>
      <c r="B354" s="3"/>
      <c r="C354" s="3"/>
      <c r="D354" s="3"/>
      <c r="E354" s="10"/>
      <c r="F354" s="10"/>
      <c r="G354" s="10"/>
      <c r="H354" s="10"/>
      <c r="I354" s="3"/>
      <c r="J354" s="51"/>
      <c r="K354" s="51"/>
      <c r="L354" s="51"/>
      <c r="M354" s="51"/>
      <c r="N354" s="10"/>
      <c r="O354" s="10"/>
      <c r="P354" s="3"/>
      <c r="Q354" s="10"/>
      <c r="R354" s="10"/>
      <c r="S354" s="3"/>
      <c r="T354" s="10"/>
      <c r="U354" s="10"/>
      <c r="V354" s="10"/>
      <c r="W354" s="3"/>
      <c r="X354" s="10"/>
      <c r="Y354" s="10"/>
      <c r="Z354" s="3"/>
      <c r="AA354" s="10"/>
      <c r="AB354" s="10"/>
      <c r="AC354" s="10"/>
      <c r="AD354" s="3"/>
      <c r="AE354" s="10"/>
      <c r="AF354" s="10"/>
      <c r="AG354" s="3"/>
    </row>
    <row r="355" spans="1:33" ht="12.75">
      <c r="A355" s="10"/>
      <c r="B355" s="3"/>
      <c r="C355" s="3"/>
      <c r="D355" s="3"/>
      <c r="E355" s="10"/>
      <c r="F355" s="10"/>
      <c r="G355" s="10"/>
      <c r="H355" s="10"/>
      <c r="I355" s="3"/>
      <c r="J355" s="51"/>
      <c r="K355" s="51"/>
      <c r="L355" s="51"/>
      <c r="M355" s="51"/>
      <c r="N355" s="10"/>
      <c r="O355" s="10"/>
      <c r="P355" s="3"/>
      <c r="Q355" s="10"/>
      <c r="R355" s="10"/>
      <c r="S355" s="3"/>
      <c r="T355" s="10"/>
      <c r="U355" s="10"/>
      <c r="V355" s="10"/>
      <c r="W355" s="3"/>
      <c r="X355" s="10"/>
      <c r="Y355" s="10"/>
      <c r="Z355" s="3"/>
      <c r="AA355" s="10"/>
      <c r="AB355" s="10"/>
      <c r="AC355" s="10"/>
      <c r="AD355" s="3"/>
      <c r="AE355" s="10"/>
      <c r="AF355" s="10"/>
      <c r="AG355" s="3"/>
    </row>
    <row r="356" spans="1:33" ht="12.75">
      <c r="A356" s="10"/>
      <c r="B356" s="3"/>
      <c r="C356" s="3"/>
      <c r="D356" s="3"/>
      <c r="E356" s="10"/>
      <c r="F356" s="10"/>
      <c r="G356" s="10"/>
      <c r="H356" s="10"/>
      <c r="I356" s="3"/>
      <c r="J356" s="51"/>
      <c r="K356" s="51"/>
      <c r="L356" s="51"/>
      <c r="M356" s="51"/>
      <c r="N356" s="10"/>
      <c r="O356" s="10"/>
      <c r="P356" s="3"/>
      <c r="Q356" s="10"/>
      <c r="R356" s="10"/>
      <c r="S356" s="3"/>
      <c r="T356" s="10"/>
      <c r="U356" s="10"/>
      <c r="V356" s="10"/>
      <c r="W356" s="3"/>
      <c r="X356" s="10"/>
      <c r="Y356" s="10"/>
      <c r="Z356" s="3"/>
      <c r="AA356" s="10"/>
      <c r="AB356" s="10"/>
      <c r="AC356" s="10"/>
      <c r="AD356" s="3"/>
      <c r="AE356" s="10"/>
      <c r="AF356" s="10"/>
      <c r="AG356" s="3"/>
    </row>
    <row r="357" spans="1:33" ht="12.75">
      <c r="A357" s="10"/>
      <c r="B357" s="3"/>
      <c r="C357" s="3"/>
      <c r="D357" s="3"/>
      <c r="E357" s="10"/>
      <c r="F357" s="10"/>
      <c r="G357" s="10"/>
      <c r="H357" s="10"/>
      <c r="I357" s="3"/>
      <c r="J357" s="51"/>
      <c r="K357" s="51"/>
      <c r="L357" s="51"/>
      <c r="M357" s="51"/>
      <c r="N357" s="10"/>
      <c r="O357" s="10"/>
      <c r="P357" s="3"/>
      <c r="Q357" s="10"/>
      <c r="R357" s="10"/>
      <c r="S357" s="3"/>
      <c r="T357" s="10"/>
      <c r="U357" s="10"/>
      <c r="V357" s="10"/>
      <c r="W357" s="3"/>
      <c r="X357" s="10"/>
      <c r="Y357" s="10"/>
      <c r="Z357" s="3"/>
      <c r="AA357" s="10"/>
      <c r="AB357" s="10"/>
      <c r="AC357" s="10"/>
      <c r="AD357" s="3"/>
      <c r="AE357" s="10"/>
      <c r="AF357" s="10"/>
      <c r="AG357" s="3"/>
    </row>
    <row r="358" spans="1:33" ht="12.75">
      <c r="A358" s="10"/>
      <c r="B358" s="3"/>
      <c r="C358" s="3"/>
      <c r="D358" s="3"/>
      <c r="E358" s="10"/>
      <c r="F358" s="10"/>
      <c r="G358" s="10"/>
      <c r="H358" s="10"/>
      <c r="I358" s="3"/>
      <c r="J358" s="51"/>
      <c r="K358" s="51"/>
      <c r="L358" s="51"/>
      <c r="M358" s="51"/>
      <c r="N358" s="10"/>
      <c r="O358" s="10"/>
      <c r="P358" s="3"/>
      <c r="Q358" s="10"/>
      <c r="R358" s="10"/>
      <c r="S358" s="3"/>
      <c r="T358" s="10"/>
      <c r="U358" s="10"/>
      <c r="V358" s="10"/>
      <c r="W358" s="3"/>
      <c r="X358" s="10"/>
      <c r="Y358" s="10"/>
      <c r="Z358" s="3"/>
      <c r="AA358" s="10"/>
      <c r="AB358" s="10"/>
      <c r="AC358" s="10"/>
      <c r="AD358" s="3"/>
      <c r="AE358" s="10"/>
      <c r="AF358" s="10"/>
      <c r="AG358" s="3"/>
    </row>
    <row r="359" spans="1:33" ht="12.75">
      <c r="A359" s="10"/>
      <c r="B359" s="3"/>
      <c r="C359" s="3"/>
      <c r="D359" s="3"/>
      <c r="E359" s="10"/>
      <c r="F359" s="10"/>
      <c r="G359" s="10"/>
      <c r="H359" s="10"/>
      <c r="I359" s="3"/>
      <c r="J359" s="51"/>
      <c r="K359" s="51"/>
      <c r="L359" s="51"/>
      <c r="M359" s="51"/>
      <c r="N359" s="10"/>
      <c r="O359" s="10"/>
      <c r="P359" s="3"/>
      <c r="Q359" s="10"/>
      <c r="R359" s="10"/>
      <c r="S359" s="3"/>
      <c r="T359" s="10"/>
      <c r="U359" s="10"/>
      <c r="V359" s="10"/>
      <c r="W359" s="3"/>
      <c r="X359" s="10"/>
      <c r="Y359" s="10"/>
      <c r="Z359" s="3"/>
      <c r="AA359" s="10"/>
      <c r="AB359" s="10"/>
      <c r="AC359" s="10"/>
      <c r="AD359" s="3"/>
      <c r="AE359" s="10"/>
      <c r="AF359" s="10"/>
      <c r="AG359" s="3"/>
    </row>
    <row r="360" spans="1:33" ht="12.75">
      <c r="A360" s="10"/>
      <c r="B360" s="3"/>
      <c r="C360" s="3"/>
      <c r="D360" s="3"/>
      <c r="E360" s="10"/>
      <c r="F360" s="10"/>
      <c r="G360" s="10"/>
      <c r="H360" s="10"/>
      <c r="I360" s="3"/>
      <c r="J360" s="51"/>
      <c r="K360" s="51"/>
      <c r="L360" s="51"/>
      <c r="M360" s="51"/>
      <c r="N360" s="10"/>
      <c r="O360" s="10"/>
      <c r="P360" s="3"/>
      <c r="Q360" s="10"/>
      <c r="R360" s="10"/>
      <c r="S360" s="3"/>
      <c r="T360" s="10"/>
      <c r="U360" s="10"/>
      <c r="V360" s="10"/>
      <c r="W360" s="3"/>
      <c r="X360" s="10"/>
      <c r="Y360" s="10"/>
      <c r="Z360" s="3"/>
      <c r="AA360" s="10"/>
      <c r="AB360" s="10"/>
      <c r="AC360" s="10"/>
      <c r="AD360" s="3"/>
      <c r="AE360" s="10"/>
      <c r="AF360" s="10"/>
      <c r="AG360" s="3"/>
    </row>
    <row r="361" spans="1:33" ht="12.75">
      <c r="A361" s="10"/>
      <c r="B361" s="3"/>
      <c r="C361" s="3"/>
      <c r="D361" s="3"/>
      <c r="E361" s="10"/>
      <c r="F361" s="10"/>
      <c r="G361" s="10"/>
      <c r="H361" s="10"/>
      <c r="I361" s="3"/>
      <c r="J361" s="51"/>
      <c r="K361" s="51"/>
      <c r="L361" s="51"/>
      <c r="M361" s="51"/>
      <c r="N361" s="10"/>
      <c r="O361" s="10"/>
      <c r="P361" s="3"/>
      <c r="Q361" s="10"/>
      <c r="R361" s="10"/>
      <c r="S361" s="3"/>
      <c r="T361" s="10"/>
      <c r="U361" s="10"/>
      <c r="V361" s="10"/>
      <c r="W361" s="3"/>
      <c r="X361" s="10"/>
      <c r="Y361" s="10"/>
      <c r="Z361" s="3"/>
      <c r="AA361" s="10"/>
      <c r="AB361" s="10"/>
      <c r="AC361" s="10"/>
      <c r="AD361" s="3"/>
      <c r="AE361" s="10"/>
      <c r="AF361" s="10"/>
      <c r="AG361" s="3"/>
    </row>
    <row r="362" spans="1:33" ht="12.75">
      <c r="A362" s="10"/>
      <c r="B362" s="3"/>
      <c r="C362" s="3"/>
      <c r="D362" s="3"/>
      <c r="E362" s="10"/>
      <c r="F362" s="10"/>
      <c r="G362" s="10"/>
      <c r="H362" s="10"/>
      <c r="I362" s="3"/>
      <c r="J362" s="51"/>
      <c r="K362" s="51"/>
      <c r="L362" s="51"/>
      <c r="M362" s="51"/>
      <c r="N362" s="10"/>
      <c r="O362" s="10"/>
      <c r="P362" s="3"/>
      <c r="Q362" s="10"/>
      <c r="R362" s="10"/>
      <c r="S362" s="3"/>
      <c r="T362" s="10"/>
      <c r="U362" s="10"/>
      <c r="V362" s="10"/>
      <c r="W362" s="3"/>
      <c r="X362" s="10"/>
      <c r="Y362" s="10"/>
      <c r="Z362" s="3"/>
      <c r="AA362" s="10"/>
      <c r="AB362" s="10"/>
      <c r="AC362" s="10"/>
      <c r="AD362" s="3"/>
      <c r="AE362" s="10"/>
      <c r="AF362" s="10"/>
      <c r="AG362" s="3"/>
    </row>
    <row r="363" spans="1:33" ht="12.75">
      <c r="A363" s="10"/>
      <c r="B363" s="3"/>
      <c r="C363" s="3"/>
      <c r="D363" s="3"/>
      <c r="E363" s="10"/>
      <c r="F363" s="10"/>
      <c r="G363" s="10"/>
      <c r="H363" s="10"/>
      <c r="I363" s="3"/>
      <c r="J363" s="51"/>
      <c r="K363" s="51"/>
      <c r="L363" s="51"/>
      <c r="M363" s="51"/>
      <c r="N363" s="10"/>
      <c r="O363" s="10"/>
      <c r="P363" s="3"/>
      <c r="Q363" s="10"/>
      <c r="R363" s="10"/>
      <c r="S363" s="3"/>
      <c r="T363" s="10"/>
      <c r="U363" s="10"/>
      <c r="V363" s="10"/>
      <c r="W363" s="3"/>
      <c r="X363" s="10"/>
      <c r="Y363" s="10"/>
      <c r="Z363" s="3"/>
      <c r="AA363" s="10"/>
      <c r="AB363" s="10"/>
      <c r="AC363" s="10"/>
      <c r="AD363" s="3"/>
      <c r="AE363" s="10"/>
      <c r="AF363" s="10"/>
      <c r="AG363" s="3"/>
    </row>
    <row r="364" spans="1:33" ht="12.75">
      <c r="A364" s="10"/>
      <c r="B364" s="3"/>
      <c r="C364" s="3"/>
      <c r="D364" s="3"/>
      <c r="E364" s="10"/>
      <c r="F364" s="10"/>
      <c r="G364" s="10"/>
      <c r="H364" s="10"/>
      <c r="I364" s="3"/>
      <c r="J364" s="51"/>
      <c r="K364" s="51"/>
      <c r="L364" s="51"/>
      <c r="M364" s="51"/>
      <c r="N364" s="10"/>
      <c r="O364" s="10"/>
      <c r="P364" s="3"/>
      <c r="Q364" s="10"/>
      <c r="R364" s="10"/>
      <c r="S364" s="3"/>
      <c r="T364" s="10"/>
      <c r="U364" s="10"/>
      <c r="V364" s="10"/>
      <c r="W364" s="3"/>
      <c r="X364" s="10"/>
      <c r="Y364" s="10"/>
      <c r="Z364" s="3"/>
      <c r="AA364" s="10"/>
      <c r="AB364" s="10"/>
      <c r="AC364" s="10"/>
      <c r="AD364" s="3"/>
      <c r="AE364" s="10"/>
      <c r="AF364" s="10"/>
      <c r="AG364" s="3"/>
    </row>
    <row r="365" spans="1:33" ht="12.75">
      <c r="A365" s="10"/>
      <c r="B365" s="3"/>
      <c r="C365" s="3"/>
      <c r="D365" s="3"/>
      <c r="E365" s="10"/>
      <c r="F365" s="10"/>
      <c r="G365" s="10"/>
      <c r="H365" s="10"/>
      <c r="I365" s="3"/>
      <c r="J365" s="51"/>
      <c r="K365" s="51"/>
      <c r="L365" s="51"/>
      <c r="M365" s="51"/>
      <c r="N365" s="10"/>
      <c r="O365" s="10"/>
      <c r="P365" s="3"/>
      <c r="Q365" s="10"/>
      <c r="R365" s="10"/>
      <c r="S365" s="3"/>
      <c r="T365" s="10"/>
      <c r="U365" s="10"/>
      <c r="V365" s="10"/>
      <c r="W365" s="3"/>
      <c r="X365" s="10"/>
      <c r="Y365" s="10"/>
      <c r="Z365" s="3"/>
      <c r="AA365" s="10"/>
      <c r="AB365" s="10"/>
      <c r="AC365" s="10"/>
      <c r="AD365" s="3"/>
      <c r="AE365" s="10"/>
      <c r="AF365" s="10"/>
      <c r="AG365" s="3"/>
    </row>
    <row r="366" spans="1:33" ht="12.75">
      <c r="A366" s="10"/>
      <c r="B366" s="3"/>
      <c r="C366" s="3"/>
      <c r="D366" s="3"/>
      <c r="E366" s="10"/>
      <c r="F366" s="10"/>
      <c r="G366" s="10"/>
      <c r="H366" s="10"/>
      <c r="I366" s="3"/>
      <c r="J366" s="51"/>
      <c r="K366" s="51"/>
      <c r="L366" s="51"/>
      <c r="M366" s="51"/>
      <c r="N366" s="10"/>
      <c r="O366" s="10"/>
      <c r="P366" s="3"/>
      <c r="Q366" s="10"/>
      <c r="R366" s="10"/>
      <c r="S366" s="3"/>
      <c r="T366" s="10"/>
      <c r="U366" s="10"/>
      <c r="V366" s="10"/>
      <c r="W366" s="3"/>
      <c r="X366" s="10"/>
      <c r="Y366" s="10"/>
      <c r="Z366" s="3"/>
      <c r="AA366" s="10"/>
      <c r="AB366" s="10"/>
      <c r="AC366" s="10"/>
      <c r="AD366" s="3"/>
      <c r="AE366" s="10"/>
      <c r="AF366" s="10"/>
      <c r="AG366" s="3"/>
    </row>
    <row r="367" spans="1:33" ht="12.75">
      <c r="A367" s="10"/>
      <c r="B367" s="3"/>
      <c r="C367" s="3"/>
      <c r="D367" s="3"/>
      <c r="E367" s="10"/>
      <c r="F367" s="10"/>
      <c r="G367" s="10"/>
      <c r="H367" s="10"/>
      <c r="I367" s="3"/>
      <c r="J367" s="51"/>
      <c r="K367" s="51"/>
      <c r="L367" s="51"/>
      <c r="M367" s="51"/>
      <c r="N367" s="10"/>
      <c r="O367" s="10"/>
      <c r="P367" s="3"/>
      <c r="Q367" s="10"/>
      <c r="R367" s="10"/>
      <c r="S367" s="3"/>
      <c r="T367" s="10"/>
      <c r="U367" s="10"/>
      <c r="V367" s="10"/>
      <c r="W367" s="3"/>
      <c r="X367" s="10"/>
      <c r="Y367" s="10"/>
      <c r="Z367" s="3"/>
      <c r="AA367" s="10"/>
      <c r="AB367" s="10"/>
      <c r="AC367" s="10"/>
      <c r="AD367" s="3"/>
      <c r="AE367" s="10"/>
      <c r="AF367" s="10"/>
      <c r="AG367" s="3"/>
    </row>
    <row r="368" spans="1:33" ht="12.75">
      <c r="A368" s="10"/>
      <c r="B368" s="3"/>
      <c r="C368" s="3"/>
      <c r="D368" s="3"/>
      <c r="E368" s="10"/>
      <c r="F368" s="10"/>
      <c r="G368" s="10"/>
      <c r="H368" s="10"/>
      <c r="I368" s="3"/>
      <c r="J368" s="51"/>
      <c r="K368" s="51"/>
      <c r="L368" s="51"/>
      <c r="M368" s="51"/>
      <c r="N368" s="10"/>
      <c r="O368" s="10"/>
      <c r="P368" s="3"/>
      <c r="Q368" s="10"/>
      <c r="R368" s="10"/>
      <c r="S368" s="3"/>
      <c r="T368" s="10"/>
      <c r="U368" s="10"/>
      <c r="V368" s="10"/>
      <c r="W368" s="3"/>
      <c r="X368" s="10"/>
      <c r="Y368" s="10"/>
      <c r="Z368" s="3"/>
      <c r="AA368" s="10"/>
      <c r="AB368" s="10"/>
      <c r="AC368" s="10"/>
      <c r="AD368" s="3"/>
      <c r="AE368" s="10"/>
      <c r="AF368" s="10"/>
      <c r="AG368" s="3"/>
    </row>
    <row r="369" spans="1:33" ht="12.75">
      <c r="A369" s="10"/>
      <c r="B369" s="3"/>
      <c r="C369" s="3"/>
      <c r="D369" s="3"/>
      <c r="E369" s="10"/>
      <c r="F369" s="10"/>
      <c r="G369" s="10"/>
      <c r="H369" s="10"/>
      <c r="I369" s="3"/>
      <c r="J369" s="51"/>
      <c r="K369" s="51"/>
      <c r="L369" s="51"/>
      <c r="M369" s="51"/>
      <c r="N369" s="10"/>
      <c r="O369" s="10"/>
      <c r="P369" s="3"/>
      <c r="Q369" s="10"/>
      <c r="R369" s="10"/>
      <c r="S369" s="3"/>
      <c r="T369" s="10"/>
      <c r="U369" s="10"/>
      <c r="V369" s="10"/>
      <c r="W369" s="3"/>
      <c r="X369" s="10"/>
      <c r="Y369" s="10"/>
      <c r="Z369" s="3"/>
      <c r="AA369" s="10"/>
      <c r="AB369" s="10"/>
      <c r="AC369" s="10"/>
      <c r="AD369" s="3"/>
      <c r="AE369" s="10"/>
      <c r="AF369" s="10"/>
      <c r="AG369" s="3"/>
    </row>
    <row r="370" spans="1:33" ht="12.75">
      <c r="A370" s="10"/>
      <c r="B370" s="3"/>
      <c r="C370" s="3"/>
      <c r="D370" s="3"/>
      <c r="E370" s="10"/>
      <c r="F370" s="10"/>
      <c r="G370" s="10"/>
      <c r="H370" s="10"/>
      <c r="I370" s="3"/>
      <c r="J370" s="51"/>
      <c r="K370" s="51"/>
      <c r="L370" s="51"/>
      <c r="M370" s="51"/>
      <c r="N370" s="10"/>
      <c r="O370" s="10"/>
      <c r="P370" s="3"/>
      <c r="Q370" s="10"/>
      <c r="R370" s="10"/>
      <c r="S370" s="3"/>
      <c r="T370" s="10"/>
      <c r="U370" s="10"/>
      <c r="V370" s="10"/>
      <c r="W370" s="3"/>
      <c r="X370" s="10"/>
      <c r="Y370" s="10"/>
      <c r="Z370" s="3"/>
      <c r="AA370" s="10"/>
      <c r="AB370" s="10"/>
      <c r="AC370" s="10"/>
      <c r="AD370" s="3"/>
      <c r="AE370" s="10"/>
      <c r="AF370" s="10"/>
      <c r="AG370" s="3"/>
    </row>
    <row r="371" spans="1:33" ht="12.75">
      <c r="A371" s="10"/>
      <c r="B371" s="3"/>
      <c r="C371" s="3"/>
      <c r="D371" s="3"/>
      <c r="E371" s="10"/>
      <c r="F371" s="10"/>
      <c r="G371" s="10"/>
      <c r="H371" s="10"/>
      <c r="I371" s="3"/>
      <c r="J371" s="51"/>
      <c r="K371" s="51"/>
      <c r="L371" s="51"/>
      <c r="M371" s="51"/>
      <c r="N371" s="10"/>
      <c r="O371" s="10"/>
      <c r="P371" s="3"/>
      <c r="Q371" s="10"/>
      <c r="R371" s="10"/>
      <c r="S371" s="3"/>
      <c r="T371" s="10"/>
      <c r="U371" s="10"/>
      <c r="V371" s="10"/>
      <c r="W371" s="3"/>
      <c r="X371" s="10"/>
      <c r="Y371" s="10"/>
      <c r="Z371" s="3"/>
      <c r="AA371" s="10"/>
      <c r="AB371" s="10"/>
      <c r="AC371" s="10"/>
      <c r="AD371" s="3"/>
      <c r="AE371" s="10"/>
      <c r="AF371" s="10"/>
      <c r="AG371" s="3"/>
    </row>
    <row r="372" spans="1:33" ht="12.75">
      <c r="A372" s="10"/>
      <c r="B372" s="3"/>
      <c r="C372" s="3"/>
      <c r="D372" s="3"/>
      <c r="E372" s="10"/>
      <c r="F372" s="10"/>
      <c r="G372" s="10"/>
      <c r="H372" s="10"/>
      <c r="I372" s="3"/>
      <c r="J372" s="51"/>
      <c r="K372" s="51"/>
      <c r="L372" s="51"/>
      <c r="M372" s="51"/>
      <c r="N372" s="10"/>
      <c r="O372" s="10"/>
      <c r="P372" s="3"/>
      <c r="Q372" s="10"/>
      <c r="R372" s="10"/>
      <c r="S372" s="3"/>
      <c r="T372" s="10"/>
      <c r="U372" s="10"/>
      <c r="V372" s="10"/>
      <c r="W372" s="3"/>
      <c r="X372" s="10"/>
      <c r="Y372" s="10"/>
      <c r="Z372" s="3"/>
      <c r="AA372" s="10"/>
      <c r="AB372" s="10"/>
      <c r="AC372" s="10"/>
      <c r="AD372" s="3"/>
      <c r="AE372" s="10"/>
      <c r="AF372" s="10"/>
      <c r="AG372" s="3"/>
    </row>
    <row r="373" spans="1:33" ht="12.75">
      <c r="A373" s="10"/>
      <c r="B373" s="3"/>
      <c r="C373" s="3"/>
      <c r="D373" s="3"/>
      <c r="E373" s="10"/>
      <c r="F373" s="10"/>
      <c r="G373" s="10"/>
      <c r="H373" s="10"/>
      <c r="I373" s="3"/>
      <c r="J373" s="51"/>
      <c r="K373" s="51"/>
      <c r="L373" s="51"/>
      <c r="M373" s="51"/>
      <c r="N373" s="10"/>
      <c r="O373" s="10"/>
      <c r="P373" s="3"/>
      <c r="Q373" s="10"/>
      <c r="R373" s="10"/>
      <c r="S373" s="3"/>
      <c r="T373" s="10"/>
      <c r="U373" s="10"/>
      <c r="V373" s="10"/>
      <c r="W373" s="3"/>
      <c r="X373" s="10"/>
      <c r="Y373" s="10"/>
      <c r="Z373" s="3"/>
      <c r="AA373" s="10"/>
      <c r="AB373" s="10"/>
      <c r="AC373" s="10"/>
      <c r="AD373" s="3"/>
      <c r="AE373" s="10"/>
      <c r="AF373" s="10"/>
      <c r="AG373" s="3"/>
    </row>
    <row r="374" spans="1:33" ht="12.75">
      <c r="A374" s="10"/>
      <c r="B374" s="3"/>
      <c r="C374" s="3"/>
      <c r="D374" s="3"/>
      <c r="E374" s="10"/>
      <c r="F374" s="10"/>
      <c r="G374" s="10"/>
      <c r="H374" s="10"/>
      <c r="I374" s="3"/>
      <c r="J374" s="51"/>
      <c r="K374" s="51"/>
      <c r="L374" s="51"/>
      <c r="M374" s="51"/>
      <c r="N374" s="10"/>
      <c r="O374" s="10"/>
      <c r="P374" s="3"/>
      <c r="Q374" s="10"/>
      <c r="R374" s="10"/>
      <c r="S374" s="3"/>
      <c r="T374" s="10"/>
      <c r="U374" s="10"/>
      <c r="V374" s="10"/>
      <c r="W374" s="3"/>
      <c r="X374" s="10"/>
      <c r="Y374" s="10"/>
      <c r="Z374" s="3"/>
      <c r="AA374" s="10"/>
      <c r="AB374" s="10"/>
      <c r="AC374" s="10"/>
      <c r="AD374" s="3"/>
      <c r="AE374" s="10"/>
      <c r="AF374" s="10"/>
      <c r="AG374" s="3"/>
    </row>
    <row r="375" spans="1:33" ht="12.75">
      <c r="A375" s="10"/>
      <c r="B375" s="3"/>
      <c r="C375" s="3"/>
      <c r="D375" s="3"/>
      <c r="E375" s="10"/>
      <c r="F375" s="10"/>
      <c r="G375" s="10"/>
      <c r="H375" s="10"/>
      <c r="I375" s="3"/>
      <c r="J375" s="51"/>
      <c r="K375" s="51"/>
      <c r="L375" s="51"/>
      <c r="M375" s="51"/>
      <c r="N375" s="10"/>
      <c r="O375" s="10"/>
      <c r="P375" s="3"/>
      <c r="Q375" s="10"/>
      <c r="R375" s="10"/>
      <c r="S375" s="3"/>
      <c r="T375" s="10"/>
      <c r="U375" s="10"/>
      <c r="V375" s="10"/>
      <c r="W375" s="3"/>
      <c r="X375" s="10"/>
      <c r="Y375" s="10"/>
      <c r="Z375" s="3"/>
      <c r="AA375" s="10"/>
      <c r="AB375" s="10"/>
      <c r="AC375" s="10"/>
      <c r="AD375" s="3"/>
      <c r="AE375" s="10"/>
      <c r="AF375" s="10"/>
      <c r="AG375" s="3"/>
    </row>
    <row r="376" spans="1:33" ht="12.75">
      <c r="A376" s="10"/>
      <c r="B376" s="3"/>
      <c r="C376" s="3"/>
      <c r="D376" s="3"/>
      <c r="E376" s="10"/>
      <c r="F376" s="10"/>
      <c r="G376" s="10"/>
      <c r="H376" s="10"/>
      <c r="I376" s="3"/>
      <c r="J376" s="51"/>
      <c r="K376" s="51"/>
      <c r="L376" s="51"/>
      <c r="M376" s="51"/>
      <c r="N376" s="10"/>
      <c r="O376" s="10"/>
      <c r="P376" s="3"/>
      <c r="Q376" s="10"/>
      <c r="R376" s="10"/>
      <c r="S376" s="3"/>
      <c r="T376" s="10"/>
      <c r="U376" s="10"/>
      <c r="V376" s="10"/>
      <c r="W376" s="3"/>
      <c r="X376" s="10"/>
      <c r="Y376" s="10"/>
      <c r="Z376" s="3"/>
      <c r="AA376" s="10"/>
      <c r="AB376" s="10"/>
      <c r="AC376" s="10"/>
      <c r="AD376" s="3"/>
      <c r="AE376" s="10"/>
      <c r="AF376" s="10"/>
      <c r="AG376" s="3"/>
    </row>
    <row r="377" spans="1:33" ht="12.75">
      <c r="A377" s="10"/>
      <c r="B377" s="3"/>
      <c r="C377" s="3"/>
      <c r="D377" s="3"/>
      <c r="E377" s="10"/>
      <c r="F377" s="10"/>
      <c r="G377" s="10"/>
      <c r="H377" s="10"/>
      <c r="I377" s="3"/>
      <c r="J377" s="51"/>
      <c r="K377" s="51"/>
      <c r="L377" s="51"/>
      <c r="M377" s="51"/>
      <c r="N377" s="10"/>
      <c r="O377" s="10"/>
      <c r="P377" s="3"/>
      <c r="Q377" s="10"/>
      <c r="R377" s="10"/>
      <c r="S377" s="3"/>
      <c r="T377" s="10"/>
      <c r="U377" s="10"/>
      <c r="V377" s="10"/>
      <c r="W377" s="3"/>
      <c r="X377" s="10"/>
      <c r="Y377" s="10"/>
      <c r="Z377" s="3"/>
      <c r="AA377" s="10"/>
      <c r="AB377" s="10"/>
      <c r="AC377" s="10"/>
      <c r="AD377" s="3"/>
      <c r="AE377" s="10"/>
      <c r="AF377" s="10"/>
      <c r="AG377" s="3"/>
    </row>
    <row r="378" spans="1:33" ht="12.75">
      <c r="A378" s="10"/>
      <c r="B378" s="3"/>
      <c r="C378" s="3"/>
      <c r="D378" s="3"/>
      <c r="E378" s="10"/>
      <c r="F378" s="10"/>
      <c r="G378" s="10"/>
      <c r="H378" s="10"/>
      <c r="I378" s="3"/>
      <c r="J378" s="51"/>
      <c r="K378" s="51"/>
      <c r="L378" s="51"/>
      <c r="M378" s="51"/>
      <c r="N378" s="10"/>
      <c r="O378" s="10"/>
      <c r="P378" s="3"/>
      <c r="Q378" s="10"/>
      <c r="R378" s="10"/>
      <c r="S378" s="3"/>
      <c r="T378" s="10"/>
      <c r="U378" s="10"/>
      <c r="V378" s="10"/>
      <c r="W378" s="3"/>
      <c r="X378" s="10"/>
      <c r="Y378" s="10"/>
      <c r="Z378" s="3"/>
      <c r="AA378" s="10"/>
      <c r="AB378" s="10"/>
      <c r="AC378" s="10"/>
      <c r="AD378" s="3"/>
      <c r="AE378" s="10"/>
      <c r="AF378" s="10"/>
      <c r="AG378" s="3"/>
    </row>
    <row r="379" spans="1:33" ht="12.75">
      <c r="A379" s="10"/>
      <c r="B379" s="3"/>
      <c r="C379" s="3"/>
      <c r="D379" s="3"/>
      <c r="E379" s="10"/>
      <c r="F379" s="10"/>
      <c r="G379" s="10"/>
      <c r="H379" s="10"/>
      <c r="I379" s="3"/>
      <c r="J379" s="51"/>
      <c r="K379" s="51"/>
      <c r="L379" s="51"/>
      <c r="M379" s="51"/>
      <c r="N379" s="10"/>
      <c r="O379" s="10"/>
      <c r="P379" s="3"/>
      <c r="Q379" s="10"/>
      <c r="R379" s="10"/>
      <c r="S379" s="3"/>
      <c r="T379" s="10"/>
      <c r="U379" s="10"/>
      <c r="V379" s="10"/>
      <c r="W379" s="3"/>
      <c r="X379" s="10"/>
      <c r="Y379" s="10"/>
      <c r="Z379" s="3"/>
      <c r="AA379" s="10"/>
      <c r="AB379" s="10"/>
      <c r="AC379" s="10"/>
      <c r="AD379" s="3"/>
      <c r="AE379" s="10"/>
      <c r="AF379" s="10"/>
      <c r="AG379" s="3"/>
    </row>
    <row r="380" spans="1:33" ht="12.75">
      <c r="A380" s="10"/>
      <c r="B380" s="3"/>
      <c r="C380" s="3"/>
      <c r="D380" s="3"/>
      <c r="E380" s="10"/>
      <c r="F380" s="10"/>
      <c r="G380" s="10"/>
      <c r="H380" s="10"/>
      <c r="I380" s="3"/>
      <c r="J380" s="51"/>
      <c r="K380" s="51"/>
      <c r="L380" s="51"/>
      <c r="M380" s="51"/>
      <c r="N380" s="10"/>
      <c r="O380" s="10"/>
      <c r="P380" s="3"/>
      <c r="Q380" s="10"/>
      <c r="R380" s="10"/>
      <c r="S380" s="3"/>
      <c r="T380" s="10"/>
      <c r="U380" s="10"/>
      <c r="V380" s="10"/>
      <c r="W380" s="3"/>
      <c r="X380" s="10"/>
      <c r="Y380" s="10"/>
      <c r="Z380" s="3"/>
      <c r="AA380" s="10"/>
      <c r="AB380" s="10"/>
      <c r="AC380" s="10"/>
      <c r="AD380" s="3"/>
      <c r="AE380" s="10"/>
      <c r="AF380" s="10"/>
      <c r="AG380" s="3"/>
    </row>
    <row r="381" spans="1:33" ht="12.75">
      <c r="A381" s="10"/>
      <c r="B381" s="3"/>
      <c r="C381" s="3"/>
      <c r="D381" s="3"/>
      <c r="E381" s="10"/>
      <c r="F381" s="10"/>
      <c r="G381" s="10"/>
      <c r="H381" s="10"/>
      <c r="I381" s="3"/>
      <c r="J381" s="51"/>
      <c r="K381" s="51"/>
      <c r="L381" s="51"/>
      <c r="M381" s="51"/>
      <c r="N381" s="10"/>
      <c r="O381" s="10"/>
      <c r="P381" s="3"/>
      <c r="Q381" s="10"/>
      <c r="R381" s="10"/>
      <c r="S381" s="3"/>
      <c r="T381" s="10"/>
      <c r="U381" s="10"/>
      <c r="V381" s="10"/>
      <c r="W381" s="3"/>
      <c r="X381" s="10"/>
      <c r="Y381" s="10"/>
      <c r="Z381" s="3"/>
      <c r="AA381" s="10"/>
      <c r="AB381" s="10"/>
      <c r="AC381" s="10"/>
      <c r="AD381" s="3"/>
      <c r="AE381" s="10"/>
      <c r="AF381" s="10"/>
      <c r="AG381" s="3"/>
    </row>
    <row r="382" spans="1:33" ht="12.75">
      <c r="A382" s="10"/>
      <c r="B382" s="3"/>
      <c r="C382" s="3"/>
      <c r="D382" s="3"/>
      <c r="E382" s="10"/>
      <c r="F382" s="10"/>
      <c r="G382" s="10"/>
      <c r="H382" s="10"/>
      <c r="I382" s="3"/>
      <c r="J382" s="51"/>
      <c r="K382" s="51"/>
      <c r="L382" s="51"/>
      <c r="M382" s="51"/>
      <c r="N382" s="10"/>
      <c r="O382" s="10"/>
      <c r="P382" s="3"/>
      <c r="Q382" s="10"/>
      <c r="R382" s="10"/>
      <c r="S382" s="3"/>
      <c r="T382" s="10"/>
      <c r="U382" s="10"/>
      <c r="V382" s="10"/>
      <c r="W382" s="3"/>
      <c r="X382" s="10"/>
      <c r="Y382" s="10"/>
      <c r="Z382" s="3"/>
      <c r="AA382" s="10"/>
      <c r="AB382" s="10"/>
      <c r="AC382" s="10"/>
      <c r="AD382" s="3"/>
      <c r="AE382" s="10"/>
      <c r="AF382" s="10"/>
      <c r="AG382" s="3"/>
    </row>
    <row r="383" spans="1:33" ht="12.75">
      <c r="A383" s="10"/>
      <c r="B383" s="3"/>
      <c r="C383" s="3"/>
      <c r="D383" s="3"/>
      <c r="E383" s="10"/>
      <c r="F383" s="10"/>
      <c r="G383" s="10"/>
      <c r="H383" s="10"/>
      <c r="I383" s="3"/>
      <c r="J383" s="51"/>
      <c r="K383" s="51"/>
      <c r="L383" s="51"/>
      <c r="M383" s="51"/>
      <c r="N383" s="10"/>
      <c r="O383" s="10"/>
      <c r="P383" s="3"/>
      <c r="Q383" s="10"/>
      <c r="R383" s="10"/>
      <c r="S383" s="3"/>
      <c r="T383" s="10"/>
      <c r="U383" s="10"/>
      <c r="V383" s="10"/>
      <c r="W383" s="3"/>
      <c r="X383" s="10"/>
      <c r="Y383" s="10"/>
      <c r="Z383" s="3"/>
      <c r="AA383" s="10"/>
      <c r="AB383" s="10"/>
      <c r="AC383" s="10"/>
      <c r="AD383" s="3"/>
      <c r="AE383" s="10"/>
      <c r="AF383" s="10"/>
      <c r="AG383" s="3"/>
    </row>
    <row r="384" spans="1:33" ht="12.75">
      <c r="A384" s="10"/>
      <c r="B384" s="3"/>
      <c r="C384" s="3"/>
      <c r="D384" s="3"/>
      <c r="E384" s="10"/>
      <c r="F384" s="10"/>
      <c r="G384" s="10"/>
      <c r="H384" s="10"/>
      <c r="I384" s="3"/>
      <c r="J384" s="51"/>
      <c r="K384" s="51"/>
      <c r="L384" s="51"/>
      <c r="M384" s="51"/>
      <c r="N384" s="10"/>
      <c r="O384" s="10"/>
      <c r="P384" s="3"/>
      <c r="Q384" s="10"/>
      <c r="R384" s="10"/>
      <c r="S384" s="3"/>
      <c r="T384" s="10"/>
      <c r="U384" s="10"/>
      <c r="V384" s="10"/>
      <c r="W384" s="3"/>
      <c r="X384" s="10"/>
      <c r="Y384" s="10"/>
      <c r="Z384" s="3"/>
      <c r="AA384" s="10"/>
      <c r="AB384" s="10"/>
      <c r="AC384" s="10"/>
      <c r="AD384" s="3"/>
      <c r="AE384" s="10"/>
      <c r="AF384" s="10"/>
      <c r="AG384" s="3"/>
    </row>
    <row r="385" spans="1:33" ht="12.75">
      <c r="A385" s="10"/>
      <c r="B385" s="3"/>
      <c r="C385" s="3"/>
      <c r="D385" s="3"/>
      <c r="E385" s="10"/>
      <c r="F385" s="10"/>
      <c r="G385" s="10"/>
      <c r="H385" s="10"/>
      <c r="I385" s="3"/>
      <c r="J385" s="51"/>
      <c r="K385" s="51"/>
      <c r="L385" s="51"/>
      <c r="M385" s="51"/>
      <c r="N385" s="10"/>
      <c r="O385" s="10"/>
      <c r="P385" s="3"/>
      <c r="Q385" s="10"/>
      <c r="R385" s="10"/>
      <c r="S385" s="3"/>
      <c r="T385" s="10"/>
      <c r="U385" s="10"/>
      <c r="V385" s="10"/>
      <c r="W385" s="3"/>
      <c r="X385" s="10"/>
      <c r="Y385" s="10"/>
      <c r="Z385" s="3"/>
      <c r="AA385" s="10"/>
      <c r="AB385" s="10"/>
      <c r="AC385" s="10"/>
      <c r="AD385" s="3"/>
      <c r="AE385" s="10"/>
      <c r="AF385" s="10"/>
      <c r="AG385" s="3"/>
    </row>
    <row r="386" spans="1:33" ht="12.75">
      <c r="A386" s="10"/>
      <c r="B386" s="3"/>
      <c r="C386" s="3"/>
      <c r="D386" s="3"/>
      <c r="E386" s="10"/>
      <c r="F386" s="10"/>
      <c r="G386" s="10"/>
      <c r="H386" s="10"/>
      <c r="I386" s="3"/>
      <c r="J386" s="51"/>
      <c r="K386" s="51"/>
      <c r="L386" s="51"/>
      <c r="M386" s="51"/>
      <c r="N386" s="10"/>
      <c r="O386" s="10"/>
      <c r="P386" s="3"/>
      <c r="Q386" s="10"/>
      <c r="R386" s="10"/>
      <c r="S386" s="3"/>
      <c r="T386" s="10"/>
      <c r="U386" s="10"/>
      <c r="V386" s="10"/>
      <c r="W386" s="3"/>
      <c r="X386" s="10"/>
      <c r="Y386" s="10"/>
      <c r="Z386" s="3"/>
      <c r="AA386" s="10"/>
      <c r="AB386" s="10"/>
      <c r="AC386" s="10"/>
      <c r="AD386" s="3"/>
      <c r="AE386" s="10"/>
      <c r="AF386" s="10"/>
      <c r="AG386" s="3"/>
    </row>
    <row r="387" spans="1:33" ht="12.75">
      <c r="A387" s="10"/>
      <c r="B387" s="3"/>
      <c r="C387" s="3"/>
      <c r="D387" s="3"/>
      <c r="E387" s="10"/>
      <c r="F387" s="10"/>
      <c r="G387" s="10"/>
      <c r="H387" s="10"/>
      <c r="I387" s="3"/>
      <c r="J387" s="51"/>
      <c r="K387" s="51"/>
      <c r="L387" s="51"/>
      <c r="M387" s="51"/>
      <c r="N387" s="10"/>
      <c r="O387" s="10"/>
      <c r="P387" s="3"/>
      <c r="Q387" s="10"/>
      <c r="R387" s="10"/>
      <c r="S387" s="3"/>
      <c r="T387" s="10"/>
      <c r="U387" s="10"/>
      <c r="V387" s="10"/>
      <c r="W387" s="3"/>
      <c r="X387" s="10"/>
      <c r="Y387" s="10"/>
      <c r="Z387" s="3"/>
      <c r="AA387" s="10"/>
      <c r="AB387" s="10"/>
      <c r="AC387" s="10"/>
      <c r="AD387" s="3"/>
      <c r="AE387" s="10"/>
      <c r="AF387" s="10"/>
      <c r="AG387" s="3"/>
    </row>
    <row r="388" spans="1:33" ht="12.75">
      <c r="A388" s="10"/>
      <c r="B388" s="3"/>
      <c r="C388" s="3"/>
      <c r="D388" s="3"/>
      <c r="E388" s="10"/>
      <c r="F388" s="10"/>
      <c r="G388" s="10"/>
      <c r="H388" s="10"/>
      <c r="I388" s="3"/>
      <c r="J388" s="51"/>
      <c r="K388" s="51"/>
      <c r="L388" s="51"/>
      <c r="M388" s="51"/>
      <c r="N388" s="10"/>
      <c r="O388" s="10"/>
      <c r="P388" s="3"/>
      <c r="Q388" s="10"/>
      <c r="R388" s="10"/>
      <c r="S388" s="3"/>
      <c r="T388" s="10"/>
      <c r="U388" s="10"/>
      <c r="V388" s="10"/>
      <c r="W388" s="3"/>
      <c r="X388" s="10"/>
      <c r="Y388" s="10"/>
      <c r="Z388" s="3"/>
      <c r="AA388" s="10"/>
      <c r="AB388" s="10"/>
      <c r="AC388" s="10"/>
      <c r="AD388" s="3"/>
      <c r="AE388" s="10"/>
      <c r="AF388" s="10"/>
      <c r="AG388" s="3"/>
    </row>
    <row r="389" spans="1:33" ht="12.75">
      <c r="A389" s="10"/>
      <c r="B389" s="3"/>
      <c r="C389" s="3"/>
      <c r="D389" s="3"/>
      <c r="E389" s="10"/>
      <c r="F389" s="10"/>
      <c r="G389" s="10"/>
      <c r="H389" s="10"/>
      <c r="I389" s="3"/>
      <c r="J389" s="51"/>
      <c r="K389" s="51"/>
      <c r="L389" s="51"/>
      <c r="M389" s="51"/>
      <c r="N389" s="10"/>
      <c r="O389" s="10"/>
      <c r="P389" s="3"/>
      <c r="Q389" s="10"/>
      <c r="R389" s="10"/>
      <c r="S389" s="3"/>
      <c r="T389" s="10"/>
      <c r="U389" s="10"/>
      <c r="V389" s="10"/>
      <c r="W389" s="3"/>
      <c r="X389" s="10"/>
      <c r="Y389" s="10"/>
      <c r="Z389" s="3"/>
      <c r="AA389" s="10"/>
      <c r="AB389" s="10"/>
      <c r="AC389" s="10"/>
      <c r="AD389" s="3"/>
      <c r="AE389" s="10"/>
      <c r="AF389" s="10"/>
      <c r="AG389" s="3"/>
    </row>
    <row r="390" spans="1:33" ht="12.75">
      <c r="A390" s="10"/>
      <c r="B390" s="3"/>
      <c r="C390" s="3"/>
      <c r="D390" s="3"/>
      <c r="E390" s="10"/>
      <c r="F390" s="10"/>
      <c r="G390" s="10"/>
      <c r="H390" s="10"/>
      <c r="I390" s="3"/>
      <c r="J390" s="51"/>
      <c r="K390" s="51"/>
      <c r="L390" s="51"/>
      <c r="M390" s="51"/>
      <c r="N390" s="10"/>
      <c r="O390" s="10"/>
      <c r="P390" s="3"/>
      <c r="Q390" s="10"/>
      <c r="R390" s="10"/>
      <c r="S390" s="3"/>
      <c r="T390" s="10"/>
      <c r="U390" s="10"/>
      <c r="V390" s="10"/>
      <c r="W390" s="3"/>
      <c r="X390" s="10"/>
      <c r="Y390" s="10"/>
      <c r="Z390" s="3"/>
      <c r="AA390" s="10"/>
      <c r="AB390" s="10"/>
      <c r="AC390" s="10"/>
      <c r="AD390" s="3"/>
      <c r="AE390" s="10"/>
      <c r="AF390" s="10"/>
      <c r="AG390" s="3"/>
    </row>
    <row r="391" spans="1:33" ht="12.75">
      <c r="A391" s="10"/>
      <c r="B391" s="3"/>
      <c r="C391" s="3"/>
      <c r="D391" s="3"/>
      <c r="E391" s="10"/>
      <c r="F391" s="10"/>
      <c r="G391" s="10"/>
      <c r="H391" s="10"/>
      <c r="I391" s="3"/>
      <c r="J391" s="51"/>
      <c r="K391" s="51"/>
      <c r="L391" s="51"/>
      <c r="M391" s="51"/>
      <c r="N391" s="10"/>
      <c r="O391" s="10"/>
      <c r="P391" s="3"/>
      <c r="Q391" s="10"/>
      <c r="R391" s="10"/>
      <c r="S391" s="3"/>
      <c r="T391" s="10"/>
      <c r="U391" s="10"/>
      <c r="V391" s="10"/>
      <c r="W391" s="3"/>
      <c r="X391" s="10"/>
      <c r="Y391" s="10"/>
      <c r="Z391" s="3"/>
      <c r="AA391" s="10"/>
      <c r="AB391" s="10"/>
      <c r="AC391" s="10"/>
      <c r="AD391" s="3"/>
      <c r="AE391" s="10"/>
      <c r="AF391" s="10"/>
      <c r="AG391" s="3"/>
    </row>
    <row r="392" spans="1:33" ht="12.75">
      <c r="A392" s="10"/>
      <c r="B392" s="3"/>
      <c r="C392" s="3"/>
      <c r="D392" s="3"/>
      <c r="E392" s="10"/>
      <c r="F392" s="10"/>
      <c r="G392" s="10"/>
      <c r="H392" s="10"/>
      <c r="I392" s="3"/>
      <c r="J392" s="51"/>
      <c r="K392" s="51"/>
      <c r="L392" s="51"/>
      <c r="M392" s="51"/>
      <c r="N392" s="10"/>
      <c r="O392" s="10"/>
      <c r="P392" s="3"/>
      <c r="Q392" s="10"/>
      <c r="R392" s="10"/>
      <c r="S392" s="3"/>
      <c r="T392" s="10"/>
      <c r="U392" s="10"/>
      <c r="V392" s="10"/>
      <c r="W392" s="3"/>
      <c r="X392" s="10"/>
      <c r="Y392" s="10"/>
      <c r="Z392" s="3"/>
      <c r="AA392" s="10"/>
      <c r="AB392" s="10"/>
      <c r="AC392" s="10"/>
      <c r="AD392" s="3"/>
      <c r="AE392" s="10"/>
      <c r="AF392" s="10"/>
      <c r="AG392" s="3"/>
    </row>
    <row r="393" spans="1:33" ht="12.75">
      <c r="A393" s="10"/>
      <c r="B393" s="3"/>
      <c r="C393" s="3"/>
      <c r="D393" s="3"/>
      <c r="E393" s="10"/>
      <c r="F393" s="10"/>
      <c r="G393" s="10"/>
      <c r="H393" s="10"/>
      <c r="I393" s="3"/>
      <c r="J393" s="51"/>
      <c r="K393" s="51"/>
      <c r="L393" s="51"/>
      <c r="M393" s="51"/>
      <c r="N393" s="10"/>
      <c r="O393" s="10"/>
      <c r="P393" s="3"/>
      <c r="Q393" s="10"/>
      <c r="R393" s="10"/>
      <c r="S393" s="3"/>
      <c r="T393" s="10"/>
      <c r="U393" s="10"/>
      <c r="V393" s="10"/>
      <c r="W393" s="3"/>
      <c r="X393" s="10"/>
      <c r="Y393" s="10"/>
      <c r="Z393" s="3"/>
      <c r="AA393" s="10"/>
      <c r="AB393" s="10"/>
      <c r="AC393" s="10"/>
      <c r="AD393" s="3"/>
      <c r="AE393" s="10"/>
      <c r="AF393" s="10"/>
      <c r="AG393" s="3"/>
    </row>
    <row r="394" spans="1:33" ht="12.75">
      <c r="A394" s="10"/>
      <c r="B394" s="3"/>
      <c r="C394" s="3"/>
      <c r="D394" s="3"/>
      <c r="E394" s="10"/>
      <c r="F394" s="10"/>
      <c r="G394" s="10"/>
      <c r="H394" s="10"/>
      <c r="I394" s="3"/>
      <c r="J394" s="51"/>
      <c r="K394" s="51"/>
      <c r="L394" s="51"/>
      <c r="M394" s="51"/>
      <c r="N394" s="10"/>
      <c r="O394" s="10"/>
      <c r="P394" s="3"/>
      <c r="Q394" s="10"/>
      <c r="R394" s="10"/>
      <c r="S394" s="3"/>
      <c r="T394" s="10"/>
      <c r="U394" s="10"/>
      <c r="V394" s="10"/>
      <c r="W394" s="3"/>
      <c r="X394" s="10"/>
      <c r="Y394" s="10"/>
      <c r="Z394" s="3"/>
      <c r="AA394" s="10"/>
      <c r="AB394" s="10"/>
      <c r="AC394" s="10"/>
      <c r="AD394" s="3"/>
      <c r="AE394" s="10"/>
      <c r="AF394" s="10"/>
      <c r="AG394" s="3"/>
    </row>
    <row r="395" spans="1:33" ht="12.75">
      <c r="A395" s="10"/>
      <c r="B395" s="3"/>
      <c r="C395" s="3"/>
      <c r="D395" s="3"/>
      <c r="E395" s="10"/>
      <c r="F395" s="10"/>
      <c r="G395" s="10"/>
      <c r="H395" s="10"/>
      <c r="I395" s="3"/>
      <c r="J395" s="51"/>
      <c r="K395" s="51"/>
      <c r="L395" s="51"/>
      <c r="M395" s="51"/>
      <c r="N395" s="10"/>
      <c r="O395" s="10"/>
      <c r="P395" s="3"/>
      <c r="Q395" s="10"/>
      <c r="R395" s="10"/>
      <c r="S395" s="3"/>
      <c r="T395" s="10"/>
      <c r="U395" s="10"/>
      <c r="V395" s="10"/>
      <c r="W395" s="3"/>
      <c r="X395" s="10"/>
      <c r="Y395" s="10"/>
      <c r="Z395" s="3"/>
      <c r="AA395" s="10"/>
      <c r="AB395" s="10"/>
      <c r="AC395" s="10"/>
      <c r="AD395" s="3"/>
      <c r="AE395" s="10"/>
      <c r="AF395" s="10"/>
      <c r="AG395" s="3"/>
    </row>
    <row r="396" spans="1:33" ht="12.75">
      <c r="A396" s="10"/>
      <c r="B396" s="3"/>
      <c r="C396" s="3"/>
      <c r="D396" s="3"/>
      <c r="E396" s="10"/>
      <c r="F396" s="10"/>
      <c r="G396" s="10"/>
      <c r="H396" s="10"/>
      <c r="I396" s="3"/>
      <c r="J396" s="51"/>
      <c r="K396" s="51"/>
      <c r="L396" s="51"/>
      <c r="M396" s="51"/>
      <c r="N396" s="10"/>
      <c r="O396" s="10"/>
      <c r="P396" s="3"/>
      <c r="Q396" s="10"/>
      <c r="R396" s="10"/>
      <c r="S396" s="3"/>
      <c r="T396" s="10"/>
      <c r="U396" s="10"/>
      <c r="V396" s="10"/>
      <c r="W396" s="3"/>
      <c r="X396" s="10"/>
      <c r="Y396" s="10"/>
      <c r="Z396" s="3"/>
      <c r="AA396" s="10"/>
      <c r="AB396" s="10"/>
      <c r="AC396" s="10"/>
      <c r="AD396" s="3"/>
      <c r="AE396" s="10"/>
      <c r="AF396" s="10"/>
      <c r="AG396" s="3"/>
    </row>
    <row r="397" spans="1:33" ht="12.75">
      <c r="A397" s="10"/>
      <c r="B397" s="3"/>
      <c r="C397" s="3"/>
      <c r="D397" s="3"/>
      <c r="E397" s="10"/>
      <c r="F397" s="10"/>
      <c r="G397" s="10"/>
      <c r="H397" s="10"/>
      <c r="I397" s="3"/>
      <c r="J397" s="51"/>
      <c r="K397" s="51"/>
      <c r="L397" s="51"/>
      <c r="M397" s="51"/>
      <c r="N397" s="10"/>
      <c r="O397" s="10"/>
      <c r="P397" s="3"/>
      <c r="Q397" s="10"/>
      <c r="R397" s="10"/>
      <c r="S397" s="3"/>
      <c r="T397" s="10"/>
      <c r="U397" s="10"/>
      <c r="V397" s="10"/>
      <c r="W397" s="3"/>
      <c r="X397" s="10"/>
      <c r="Y397" s="10"/>
      <c r="Z397" s="3"/>
      <c r="AA397" s="10"/>
      <c r="AB397" s="10"/>
      <c r="AC397" s="10"/>
      <c r="AD397" s="3"/>
      <c r="AE397" s="10"/>
      <c r="AF397" s="10"/>
      <c r="AG397" s="3"/>
    </row>
    <row r="398" spans="1:33" ht="12.75">
      <c r="A398" s="10"/>
      <c r="B398" s="3"/>
      <c r="C398" s="3"/>
      <c r="D398" s="3"/>
      <c r="E398" s="10"/>
      <c r="F398" s="10"/>
      <c r="G398" s="10"/>
      <c r="H398" s="10"/>
      <c r="I398" s="3"/>
      <c r="J398" s="51"/>
      <c r="K398" s="51"/>
      <c r="L398" s="51"/>
      <c r="M398" s="51"/>
      <c r="N398" s="10"/>
      <c r="O398" s="10"/>
      <c r="P398" s="3"/>
      <c r="Q398" s="10"/>
      <c r="R398" s="10"/>
      <c r="S398" s="3"/>
      <c r="T398" s="10"/>
      <c r="U398" s="10"/>
      <c r="V398" s="10"/>
      <c r="W398" s="3"/>
      <c r="X398" s="10"/>
      <c r="Y398" s="10"/>
      <c r="Z398" s="3"/>
      <c r="AA398" s="10"/>
      <c r="AB398" s="10"/>
      <c r="AC398" s="10"/>
      <c r="AD398" s="3"/>
      <c r="AE398" s="10"/>
      <c r="AF398" s="10"/>
      <c r="AG398" s="3"/>
    </row>
    <row r="399" spans="1:33" ht="12.75">
      <c r="A399" s="10"/>
      <c r="B399" s="3"/>
      <c r="C399" s="3"/>
      <c r="D399" s="3"/>
      <c r="E399" s="10"/>
      <c r="F399" s="10"/>
      <c r="G399" s="10"/>
      <c r="H399" s="10"/>
      <c r="I399" s="3"/>
      <c r="J399" s="51"/>
      <c r="K399" s="51"/>
      <c r="L399" s="51"/>
      <c r="M399" s="51"/>
      <c r="N399" s="10"/>
      <c r="O399" s="10"/>
      <c r="P399" s="3"/>
      <c r="Q399" s="10"/>
      <c r="R399" s="10"/>
      <c r="S399" s="3"/>
      <c r="T399" s="10"/>
      <c r="U399" s="10"/>
      <c r="V399" s="10"/>
      <c r="W399" s="3"/>
      <c r="X399" s="10"/>
      <c r="Y399" s="10"/>
      <c r="Z399" s="3"/>
      <c r="AA399" s="10"/>
      <c r="AB399" s="10"/>
      <c r="AC399" s="10"/>
      <c r="AD399" s="3"/>
      <c r="AE399" s="10"/>
      <c r="AF399" s="10"/>
      <c r="AG399" s="3"/>
    </row>
    <row r="400" spans="1:33" ht="12.75">
      <c r="A400" s="10"/>
      <c r="B400" s="3"/>
      <c r="C400" s="3"/>
      <c r="D400" s="3"/>
      <c r="E400" s="10"/>
      <c r="F400" s="10"/>
      <c r="G400" s="10"/>
      <c r="H400" s="10"/>
      <c r="I400" s="3"/>
      <c r="J400" s="51"/>
      <c r="K400" s="51"/>
      <c r="L400" s="51"/>
      <c r="M400" s="51"/>
      <c r="N400" s="10"/>
      <c r="O400" s="10"/>
      <c r="P400" s="3"/>
      <c r="Q400" s="10"/>
      <c r="R400" s="10"/>
      <c r="S400" s="3"/>
      <c r="T400" s="10"/>
      <c r="U400" s="10"/>
      <c r="V400" s="10"/>
      <c r="W400" s="3"/>
      <c r="X400" s="10"/>
      <c r="Y400" s="10"/>
      <c r="Z400" s="3"/>
      <c r="AA400" s="10"/>
      <c r="AB400" s="10"/>
      <c r="AC400" s="10"/>
      <c r="AD400" s="3"/>
      <c r="AE400" s="10"/>
      <c r="AF400" s="10"/>
      <c r="AG400" s="3"/>
    </row>
    <row r="401" spans="1:33" ht="12.75">
      <c r="A401" s="10"/>
      <c r="B401" s="3"/>
      <c r="C401" s="3"/>
      <c r="D401" s="3"/>
      <c r="E401" s="10"/>
      <c r="F401" s="10"/>
      <c r="G401" s="10"/>
      <c r="H401" s="10"/>
      <c r="I401" s="3"/>
      <c r="J401" s="51"/>
      <c r="K401" s="51"/>
      <c r="L401" s="51"/>
      <c r="M401" s="51"/>
      <c r="N401" s="10"/>
      <c r="O401" s="10"/>
      <c r="P401" s="3"/>
      <c r="Q401" s="10"/>
      <c r="R401" s="10"/>
      <c r="S401" s="3"/>
      <c r="T401" s="10"/>
      <c r="U401" s="10"/>
      <c r="V401" s="10"/>
      <c r="W401" s="3"/>
      <c r="X401" s="10"/>
      <c r="Y401" s="10"/>
      <c r="Z401" s="3"/>
      <c r="AA401" s="10"/>
      <c r="AB401" s="10"/>
      <c r="AC401" s="10"/>
      <c r="AD401" s="3"/>
      <c r="AE401" s="10"/>
      <c r="AF401" s="10"/>
      <c r="AG401" s="3"/>
    </row>
    <row r="402" spans="1:33" ht="12.75">
      <c r="A402" s="10"/>
      <c r="B402" s="3"/>
      <c r="C402" s="3"/>
      <c r="D402" s="3"/>
      <c r="E402" s="10"/>
      <c r="F402" s="10"/>
      <c r="G402" s="10"/>
      <c r="H402" s="10"/>
      <c r="I402" s="3"/>
      <c r="J402" s="51"/>
      <c r="K402" s="51"/>
      <c r="L402" s="51"/>
      <c r="M402" s="51"/>
      <c r="N402" s="10"/>
      <c r="O402" s="10"/>
      <c r="P402" s="3"/>
      <c r="Q402" s="10"/>
      <c r="R402" s="10"/>
      <c r="S402" s="3"/>
      <c r="T402" s="10"/>
      <c r="U402" s="10"/>
      <c r="V402" s="10"/>
      <c r="W402" s="3"/>
      <c r="X402" s="10"/>
      <c r="Y402" s="10"/>
      <c r="Z402" s="3"/>
      <c r="AA402" s="10"/>
      <c r="AB402" s="10"/>
      <c r="AC402" s="10"/>
      <c r="AD402" s="3"/>
      <c r="AE402" s="10"/>
      <c r="AF402" s="10"/>
      <c r="AG402" s="3"/>
    </row>
    <row r="403" spans="1:33" ht="12.75">
      <c r="A403" s="10"/>
      <c r="B403" s="3"/>
      <c r="C403" s="3"/>
      <c r="D403" s="3"/>
      <c r="E403" s="10"/>
      <c r="F403" s="10"/>
      <c r="G403" s="10"/>
      <c r="H403" s="10"/>
      <c r="I403" s="3"/>
      <c r="J403" s="51"/>
      <c r="K403" s="51"/>
      <c r="L403" s="51"/>
      <c r="M403" s="51"/>
      <c r="N403" s="10"/>
      <c r="O403" s="10"/>
      <c r="P403" s="3"/>
      <c r="Q403" s="10"/>
      <c r="R403" s="10"/>
      <c r="S403" s="3"/>
      <c r="T403" s="10"/>
      <c r="U403" s="10"/>
      <c r="V403" s="10"/>
      <c r="W403" s="3"/>
      <c r="X403" s="10"/>
      <c r="Y403" s="10"/>
      <c r="Z403" s="3"/>
      <c r="AA403" s="10"/>
      <c r="AB403" s="10"/>
      <c r="AC403" s="10"/>
      <c r="AD403" s="3"/>
      <c r="AE403" s="10"/>
      <c r="AF403" s="10"/>
      <c r="AG403" s="3"/>
    </row>
    <row r="404" spans="1:33" ht="12.75">
      <c r="A404" s="10"/>
      <c r="B404" s="3"/>
      <c r="C404" s="3"/>
      <c r="D404" s="3"/>
      <c r="E404" s="10"/>
      <c r="F404" s="10"/>
      <c r="G404" s="10"/>
      <c r="H404" s="10"/>
      <c r="I404" s="3"/>
      <c r="J404" s="51"/>
      <c r="K404" s="51"/>
      <c r="L404" s="51"/>
      <c r="M404" s="51"/>
      <c r="N404" s="10"/>
      <c r="O404" s="10"/>
      <c r="P404" s="3"/>
      <c r="Q404" s="10"/>
      <c r="R404" s="10"/>
      <c r="S404" s="3"/>
      <c r="T404" s="10"/>
      <c r="U404" s="10"/>
      <c r="V404" s="10"/>
      <c r="W404" s="3"/>
      <c r="X404" s="10"/>
      <c r="Y404" s="10"/>
      <c r="Z404" s="3"/>
      <c r="AA404" s="10"/>
      <c r="AB404" s="10"/>
      <c r="AC404" s="10"/>
      <c r="AD404" s="3"/>
      <c r="AE404" s="10"/>
      <c r="AF404" s="10"/>
      <c r="AG404" s="3"/>
    </row>
    <row r="405" spans="1:33" ht="12.75">
      <c r="A405" s="10"/>
      <c r="B405" s="3"/>
      <c r="C405" s="3"/>
      <c r="D405" s="3"/>
      <c r="E405" s="10"/>
      <c r="F405" s="10"/>
      <c r="G405" s="10"/>
      <c r="H405" s="10"/>
      <c r="I405" s="3"/>
      <c r="J405" s="51"/>
      <c r="K405" s="51"/>
      <c r="L405" s="51"/>
      <c r="M405" s="51"/>
      <c r="N405" s="10"/>
      <c r="O405" s="10"/>
      <c r="P405" s="3"/>
      <c r="Q405" s="10"/>
      <c r="R405" s="10"/>
      <c r="S405" s="3"/>
      <c r="T405" s="10"/>
      <c r="U405" s="10"/>
      <c r="V405" s="10"/>
      <c r="W405" s="3"/>
      <c r="X405" s="10"/>
      <c r="Y405" s="10"/>
      <c r="Z405" s="3"/>
      <c r="AA405" s="10"/>
      <c r="AB405" s="10"/>
      <c r="AC405" s="10"/>
      <c r="AD405" s="3"/>
      <c r="AE405" s="10"/>
      <c r="AF405" s="10"/>
      <c r="AG405" s="3"/>
    </row>
    <row r="406" spans="1:33" ht="12.75">
      <c r="A406" s="10"/>
      <c r="B406" s="3"/>
      <c r="C406" s="3"/>
      <c r="D406" s="3"/>
      <c r="E406" s="10"/>
      <c r="F406" s="10"/>
      <c r="G406" s="10"/>
      <c r="H406" s="10"/>
      <c r="I406" s="3"/>
      <c r="J406" s="51"/>
      <c r="K406" s="51"/>
      <c r="L406" s="51"/>
      <c r="M406" s="51"/>
      <c r="N406" s="10"/>
      <c r="O406" s="10"/>
      <c r="P406" s="3"/>
      <c r="Q406" s="10"/>
      <c r="R406" s="10"/>
      <c r="S406" s="3"/>
      <c r="T406" s="10"/>
      <c r="U406" s="10"/>
      <c r="V406" s="10"/>
      <c r="W406" s="3"/>
      <c r="X406" s="10"/>
      <c r="Y406" s="10"/>
      <c r="Z406" s="3"/>
      <c r="AA406" s="10"/>
      <c r="AB406" s="10"/>
      <c r="AC406" s="10"/>
      <c r="AD406" s="3"/>
      <c r="AE406" s="10"/>
      <c r="AF406" s="10"/>
      <c r="AG406" s="3"/>
    </row>
    <row r="407" spans="1:33" ht="12.75">
      <c r="A407" s="10"/>
      <c r="B407" s="3"/>
      <c r="C407" s="3"/>
      <c r="D407" s="3"/>
      <c r="E407" s="10"/>
      <c r="F407" s="10"/>
      <c r="G407" s="10"/>
      <c r="H407" s="10"/>
      <c r="I407" s="3"/>
      <c r="J407" s="51"/>
      <c r="K407" s="51"/>
      <c r="L407" s="51"/>
      <c r="M407" s="51"/>
      <c r="N407" s="10"/>
      <c r="O407" s="10"/>
      <c r="P407" s="3"/>
      <c r="Q407" s="10"/>
      <c r="R407" s="10"/>
      <c r="S407" s="3"/>
      <c r="T407" s="10"/>
      <c r="U407" s="10"/>
      <c r="V407" s="10"/>
      <c r="W407" s="3"/>
      <c r="X407" s="10"/>
      <c r="Y407" s="10"/>
      <c r="Z407" s="3"/>
      <c r="AA407" s="10"/>
      <c r="AB407" s="10"/>
      <c r="AC407" s="10"/>
      <c r="AD407" s="3"/>
      <c r="AE407" s="10"/>
      <c r="AF407" s="10"/>
      <c r="AG407" s="3"/>
    </row>
    <row r="408" spans="1:33" ht="12.75">
      <c r="A408" s="10"/>
      <c r="B408" s="3"/>
      <c r="C408" s="3"/>
      <c r="D408" s="3"/>
      <c r="E408" s="10"/>
      <c r="F408" s="10"/>
      <c r="G408" s="10"/>
      <c r="H408" s="10"/>
      <c r="I408" s="3"/>
      <c r="J408" s="51"/>
      <c r="K408" s="51"/>
      <c r="L408" s="51"/>
      <c r="M408" s="51"/>
      <c r="N408" s="10"/>
      <c r="O408" s="10"/>
      <c r="P408" s="3"/>
      <c r="Q408" s="10"/>
      <c r="R408" s="10"/>
      <c r="S408" s="3"/>
      <c r="T408" s="10"/>
      <c r="U408" s="10"/>
      <c r="V408" s="10"/>
      <c r="W408" s="3"/>
      <c r="X408" s="10"/>
      <c r="Y408" s="10"/>
      <c r="Z408" s="3"/>
      <c r="AA408" s="10"/>
      <c r="AB408" s="10"/>
      <c r="AC408" s="10"/>
      <c r="AD408" s="3"/>
      <c r="AE408" s="10"/>
      <c r="AF408" s="10"/>
      <c r="AG408" s="3"/>
    </row>
    <row r="409" spans="1:33" ht="12.75">
      <c r="A409" s="10"/>
      <c r="B409" s="3"/>
      <c r="C409" s="3"/>
      <c r="D409" s="3"/>
      <c r="E409" s="10"/>
      <c r="F409" s="10"/>
      <c r="G409" s="10"/>
      <c r="H409" s="10"/>
      <c r="I409" s="3"/>
      <c r="J409" s="51"/>
      <c r="K409" s="51"/>
      <c r="L409" s="51"/>
      <c r="M409" s="51"/>
      <c r="N409" s="10"/>
      <c r="O409" s="10"/>
      <c r="P409" s="3"/>
      <c r="Q409" s="10"/>
      <c r="R409" s="10"/>
      <c r="S409" s="3"/>
      <c r="T409" s="10"/>
      <c r="U409" s="10"/>
      <c r="V409" s="10"/>
      <c r="W409" s="3"/>
      <c r="X409" s="10"/>
      <c r="Y409" s="10"/>
      <c r="Z409" s="3"/>
      <c r="AA409" s="10"/>
      <c r="AB409" s="10"/>
      <c r="AC409" s="10"/>
      <c r="AD409" s="3"/>
      <c r="AE409" s="10"/>
      <c r="AF409" s="10"/>
      <c r="AG409" s="3"/>
    </row>
    <row r="410" spans="1:33" ht="12.75">
      <c r="A410" s="10"/>
      <c r="B410" s="3"/>
      <c r="C410" s="3"/>
      <c r="D410" s="3"/>
      <c r="E410" s="10"/>
      <c r="F410" s="10"/>
      <c r="G410" s="10"/>
      <c r="H410" s="10"/>
      <c r="I410" s="3"/>
      <c r="J410" s="51"/>
      <c r="K410" s="51"/>
      <c r="L410" s="51"/>
      <c r="M410" s="51"/>
      <c r="N410" s="10"/>
      <c r="O410" s="10"/>
      <c r="P410" s="3"/>
      <c r="Q410" s="10"/>
      <c r="R410" s="10"/>
      <c r="S410" s="3"/>
      <c r="T410" s="10"/>
      <c r="U410" s="10"/>
      <c r="V410" s="10"/>
      <c r="W410" s="3"/>
      <c r="X410" s="10"/>
      <c r="Y410" s="10"/>
      <c r="Z410" s="3"/>
      <c r="AA410" s="10"/>
      <c r="AB410" s="10"/>
      <c r="AC410" s="10"/>
      <c r="AD410" s="3"/>
      <c r="AE410" s="10"/>
      <c r="AF410" s="10"/>
      <c r="AG410" s="3"/>
    </row>
    <row r="411" spans="1:33" ht="12.75">
      <c r="A411" s="10"/>
      <c r="B411" s="3"/>
      <c r="C411" s="3"/>
      <c r="D411" s="3"/>
      <c r="E411" s="10"/>
      <c r="F411" s="10"/>
      <c r="G411" s="10"/>
      <c r="H411" s="10"/>
      <c r="I411" s="3"/>
      <c r="J411" s="51"/>
      <c r="K411" s="51"/>
      <c r="L411" s="51"/>
      <c r="M411" s="51"/>
      <c r="N411" s="10"/>
      <c r="O411" s="10"/>
      <c r="P411" s="3"/>
      <c r="Q411" s="10"/>
      <c r="R411" s="10"/>
      <c r="S411" s="3"/>
      <c r="T411" s="10"/>
      <c r="U411" s="10"/>
      <c r="V411" s="10"/>
      <c r="W411" s="3"/>
      <c r="X411" s="10"/>
      <c r="Y411" s="10"/>
      <c r="Z411" s="3"/>
      <c r="AA411" s="10"/>
      <c r="AB411" s="10"/>
      <c r="AC411" s="10"/>
      <c r="AD411" s="3"/>
      <c r="AE411" s="10"/>
      <c r="AF411" s="10"/>
      <c r="AG411" s="3"/>
    </row>
    <row r="412" spans="1:33" ht="12.75">
      <c r="A412" s="10"/>
      <c r="B412" s="3"/>
      <c r="C412" s="3"/>
      <c r="D412" s="3"/>
      <c r="E412" s="10"/>
      <c r="F412" s="10"/>
      <c r="G412" s="10"/>
      <c r="H412" s="10"/>
      <c r="I412" s="3"/>
      <c r="J412" s="51"/>
      <c r="K412" s="51"/>
      <c r="L412" s="51"/>
      <c r="M412" s="51"/>
      <c r="N412" s="10"/>
      <c r="O412" s="10"/>
      <c r="P412" s="3"/>
      <c r="Q412" s="10"/>
      <c r="R412" s="10"/>
      <c r="S412" s="3"/>
      <c r="T412" s="10"/>
      <c r="U412" s="10"/>
      <c r="V412" s="10"/>
      <c r="W412" s="3"/>
      <c r="X412" s="10"/>
      <c r="Y412" s="10"/>
      <c r="Z412" s="3"/>
      <c r="AA412" s="10"/>
      <c r="AB412" s="10"/>
      <c r="AC412" s="10"/>
      <c r="AD412" s="3"/>
      <c r="AE412" s="10"/>
      <c r="AF412" s="10"/>
      <c r="AG412" s="3"/>
    </row>
    <row r="413" spans="1:33" ht="12.75">
      <c r="A413" s="10"/>
      <c r="B413" s="3"/>
      <c r="C413" s="3"/>
      <c r="D413" s="3"/>
      <c r="E413" s="10"/>
      <c r="F413" s="10"/>
      <c r="G413" s="10"/>
      <c r="H413" s="10"/>
      <c r="I413" s="3"/>
      <c r="J413" s="51"/>
      <c r="K413" s="51"/>
      <c r="L413" s="51"/>
      <c r="M413" s="51"/>
      <c r="N413" s="10"/>
      <c r="O413" s="10"/>
      <c r="P413" s="3"/>
      <c r="Q413" s="10"/>
      <c r="R413" s="10"/>
      <c r="S413" s="3"/>
      <c r="T413" s="10"/>
      <c r="U413" s="10"/>
      <c r="V413" s="10"/>
      <c r="W413" s="3"/>
      <c r="X413" s="10"/>
      <c r="Y413" s="10"/>
      <c r="Z413" s="3"/>
      <c r="AA413" s="10"/>
      <c r="AB413" s="10"/>
      <c r="AC413" s="10"/>
      <c r="AD413" s="3"/>
      <c r="AE413" s="10"/>
      <c r="AF413" s="10"/>
      <c r="AG413" s="3"/>
    </row>
    <row r="414" spans="1:33" ht="12.75">
      <c r="A414" s="10"/>
      <c r="B414" s="3"/>
      <c r="C414" s="3"/>
      <c r="D414" s="3"/>
      <c r="E414" s="10"/>
      <c r="F414" s="10"/>
      <c r="G414" s="10"/>
      <c r="H414" s="10"/>
      <c r="I414" s="3"/>
      <c r="J414" s="51"/>
      <c r="K414" s="51"/>
      <c r="L414" s="51"/>
      <c r="M414" s="51"/>
      <c r="N414" s="10"/>
      <c r="O414" s="10"/>
      <c r="P414" s="3"/>
      <c r="Q414" s="10"/>
      <c r="R414" s="10"/>
      <c r="S414" s="3"/>
      <c r="T414" s="10"/>
      <c r="U414" s="10"/>
      <c r="V414" s="10"/>
      <c r="W414" s="3"/>
      <c r="X414" s="10"/>
      <c r="Y414" s="10"/>
      <c r="Z414" s="3"/>
      <c r="AA414" s="10"/>
      <c r="AB414" s="10"/>
      <c r="AC414" s="10"/>
      <c r="AD414" s="3"/>
      <c r="AE414" s="10"/>
      <c r="AF414" s="10"/>
      <c r="AG414" s="3"/>
    </row>
    <row r="415" spans="1:33" ht="12.75">
      <c r="A415" s="10"/>
      <c r="B415" s="3"/>
      <c r="C415" s="3"/>
      <c r="D415" s="3"/>
      <c r="E415" s="10"/>
      <c r="F415" s="10"/>
      <c r="G415" s="10"/>
      <c r="H415" s="10"/>
      <c r="I415" s="3"/>
      <c r="J415" s="51"/>
      <c r="K415" s="51"/>
      <c r="L415" s="51"/>
      <c r="M415" s="51"/>
      <c r="N415" s="10"/>
      <c r="O415" s="10"/>
      <c r="P415" s="3"/>
      <c r="Q415" s="10"/>
      <c r="R415" s="10"/>
      <c r="S415" s="3"/>
      <c r="T415" s="10"/>
      <c r="U415" s="10"/>
      <c r="V415" s="10"/>
      <c r="W415" s="3"/>
      <c r="X415" s="10"/>
      <c r="Y415" s="10"/>
      <c r="Z415" s="3"/>
      <c r="AA415" s="10"/>
      <c r="AB415" s="10"/>
      <c r="AC415" s="10"/>
      <c r="AD415" s="3"/>
      <c r="AE415" s="10"/>
      <c r="AF415" s="10"/>
      <c r="AG415" s="3"/>
    </row>
    <row r="416" spans="1:33" ht="12.75">
      <c r="A416" s="10"/>
      <c r="B416" s="3"/>
      <c r="C416" s="3"/>
      <c r="D416" s="3"/>
      <c r="E416" s="10"/>
      <c r="F416" s="10"/>
      <c r="G416" s="10"/>
      <c r="H416" s="10"/>
      <c r="I416" s="3"/>
      <c r="J416" s="51"/>
      <c r="K416" s="51"/>
      <c r="L416" s="51"/>
      <c r="M416" s="51"/>
      <c r="N416" s="10"/>
      <c r="O416" s="10"/>
      <c r="P416" s="3"/>
      <c r="Q416" s="10"/>
      <c r="R416" s="10"/>
      <c r="S416" s="3"/>
      <c r="T416" s="10"/>
      <c r="U416" s="10"/>
      <c r="V416" s="10"/>
      <c r="W416" s="3"/>
      <c r="X416" s="10"/>
      <c r="Y416" s="10"/>
      <c r="Z416" s="3"/>
      <c r="AA416" s="10"/>
      <c r="AB416" s="10"/>
      <c r="AC416" s="10"/>
      <c r="AD416" s="3"/>
      <c r="AE416" s="10"/>
      <c r="AF416" s="10"/>
      <c r="AG416" s="3"/>
    </row>
    <row r="417" spans="1:33" ht="12.75">
      <c r="A417" s="10"/>
      <c r="B417" s="3"/>
      <c r="C417" s="3"/>
      <c r="D417" s="3"/>
      <c r="E417" s="10"/>
      <c r="F417" s="10"/>
      <c r="G417" s="10"/>
      <c r="H417" s="10"/>
      <c r="I417" s="3"/>
      <c r="J417" s="51"/>
      <c r="K417" s="51"/>
      <c r="L417" s="51"/>
      <c r="M417" s="51"/>
      <c r="N417" s="10"/>
      <c r="O417" s="10"/>
      <c r="P417" s="3"/>
      <c r="Q417" s="10"/>
      <c r="R417" s="10"/>
      <c r="S417" s="3"/>
      <c r="T417" s="10"/>
      <c r="U417" s="10"/>
      <c r="V417" s="10"/>
      <c r="W417" s="3"/>
      <c r="X417" s="10"/>
      <c r="Y417" s="10"/>
      <c r="Z417" s="3"/>
      <c r="AA417" s="10"/>
      <c r="AB417" s="10"/>
      <c r="AC417" s="10"/>
      <c r="AD417" s="3"/>
      <c r="AE417" s="10"/>
      <c r="AF417" s="10"/>
      <c r="AG417" s="3"/>
    </row>
    <row r="418" spans="1:33" ht="12.75">
      <c r="A418" s="10"/>
      <c r="B418" s="3"/>
      <c r="C418" s="3"/>
      <c r="D418" s="3"/>
      <c r="E418" s="10"/>
      <c r="F418" s="10"/>
      <c r="G418" s="10"/>
      <c r="H418" s="10"/>
      <c r="I418" s="3"/>
      <c r="J418" s="51"/>
      <c r="K418" s="51"/>
      <c r="L418" s="51"/>
      <c r="M418" s="51"/>
      <c r="N418" s="10"/>
      <c r="O418" s="10"/>
      <c r="P418" s="3"/>
      <c r="Q418" s="10"/>
      <c r="R418" s="10"/>
      <c r="S418" s="3"/>
      <c r="T418" s="10"/>
      <c r="U418" s="10"/>
      <c r="V418" s="10"/>
      <c r="W418" s="3"/>
      <c r="X418" s="10"/>
      <c r="Y418" s="10"/>
      <c r="Z418" s="3"/>
      <c r="AA418" s="10"/>
      <c r="AB418" s="10"/>
      <c r="AC418" s="10"/>
      <c r="AD418" s="3"/>
      <c r="AE418" s="10"/>
      <c r="AF418" s="10"/>
      <c r="AG418" s="3"/>
    </row>
    <row r="419" spans="1:33" ht="12.75">
      <c r="A419" s="10"/>
      <c r="B419" s="3"/>
      <c r="C419" s="3"/>
      <c r="D419" s="3"/>
      <c r="E419" s="10"/>
      <c r="F419" s="10"/>
      <c r="G419" s="10"/>
      <c r="H419" s="10"/>
      <c r="I419" s="3"/>
      <c r="J419" s="51"/>
      <c r="K419" s="51"/>
      <c r="L419" s="51"/>
      <c r="M419" s="51"/>
      <c r="N419" s="10"/>
      <c r="O419" s="10"/>
      <c r="P419" s="3"/>
      <c r="Q419" s="10"/>
      <c r="R419" s="10"/>
      <c r="S419" s="3"/>
      <c r="T419" s="10"/>
      <c r="U419" s="10"/>
      <c r="V419" s="10"/>
      <c r="W419" s="3"/>
      <c r="X419" s="10"/>
      <c r="Y419" s="10"/>
      <c r="Z419" s="3"/>
      <c r="AA419" s="10"/>
      <c r="AB419" s="10"/>
      <c r="AC419" s="10"/>
      <c r="AD419" s="3"/>
      <c r="AE419" s="10"/>
      <c r="AF419" s="10"/>
      <c r="AG419" s="3"/>
    </row>
    <row r="420" spans="1:33" ht="12.75">
      <c r="A420" s="10"/>
      <c r="B420" s="3"/>
      <c r="C420" s="3"/>
      <c r="D420" s="3"/>
      <c r="E420" s="10"/>
      <c r="F420" s="10"/>
      <c r="G420" s="10"/>
      <c r="H420" s="10"/>
      <c r="I420" s="3"/>
      <c r="J420" s="51"/>
      <c r="K420" s="51"/>
      <c r="L420" s="51"/>
      <c r="M420" s="51"/>
      <c r="N420" s="10"/>
      <c r="O420" s="10"/>
      <c r="P420" s="3"/>
      <c r="Q420" s="10"/>
      <c r="R420" s="10"/>
      <c r="S420" s="3"/>
      <c r="T420" s="10"/>
      <c r="U420" s="10"/>
      <c r="V420" s="10"/>
      <c r="W420" s="3"/>
      <c r="X420" s="10"/>
      <c r="Y420" s="10"/>
      <c r="Z420" s="3"/>
      <c r="AA420" s="10"/>
      <c r="AB420" s="10"/>
      <c r="AC420" s="10"/>
      <c r="AD420" s="3"/>
      <c r="AE420" s="10"/>
      <c r="AF420" s="10"/>
      <c r="AG420" s="3"/>
    </row>
    <row r="421" spans="1:33" ht="12.75">
      <c r="A421" s="10"/>
      <c r="B421" s="3"/>
      <c r="C421" s="3"/>
      <c r="D421" s="3"/>
      <c r="E421" s="10"/>
      <c r="F421" s="10"/>
      <c r="G421" s="10"/>
      <c r="H421" s="10"/>
      <c r="I421" s="3"/>
      <c r="J421" s="51"/>
      <c r="K421" s="51"/>
      <c r="L421" s="51"/>
      <c r="M421" s="51"/>
      <c r="N421" s="10"/>
      <c r="O421" s="10"/>
      <c r="P421" s="3"/>
      <c r="Q421" s="10"/>
      <c r="R421" s="10"/>
      <c r="S421" s="3"/>
      <c r="T421" s="10"/>
      <c r="U421" s="10"/>
      <c r="V421" s="10"/>
      <c r="W421" s="3"/>
      <c r="X421" s="10"/>
      <c r="Y421" s="10"/>
      <c r="Z421" s="3"/>
      <c r="AA421" s="10"/>
      <c r="AB421" s="10"/>
      <c r="AC421" s="10"/>
      <c r="AD421" s="3"/>
      <c r="AE421" s="10"/>
      <c r="AF421" s="10"/>
      <c r="AG421" s="3"/>
    </row>
    <row r="422" spans="1:33" ht="12.75">
      <c r="A422" s="10"/>
      <c r="B422" s="3"/>
      <c r="C422" s="3"/>
      <c r="D422" s="3"/>
      <c r="E422" s="10"/>
      <c r="F422" s="10"/>
      <c r="G422" s="10"/>
      <c r="H422" s="10"/>
      <c r="I422" s="3"/>
      <c r="J422" s="51"/>
      <c r="K422" s="51"/>
      <c r="L422" s="51"/>
      <c r="M422" s="51"/>
      <c r="N422" s="10"/>
      <c r="O422" s="10"/>
      <c r="P422" s="3"/>
      <c r="Q422" s="10"/>
      <c r="R422" s="10"/>
      <c r="S422" s="3"/>
      <c r="T422" s="10"/>
      <c r="U422" s="10"/>
      <c r="V422" s="10"/>
      <c r="W422" s="3"/>
      <c r="X422" s="10"/>
      <c r="Y422" s="10"/>
      <c r="Z422" s="3"/>
      <c r="AA422" s="10"/>
      <c r="AB422" s="10"/>
      <c r="AC422" s="10"/>
      <c r="AD422" s="3"/>
      <c r="AE422" s="10"/>
      <c r="AF422" s="10"/>
      <c r="AG422" s="3"/>
    </row>
    <row r="423" spans="1:33" ht="12.75">
      <c r="A423" s="10"/>
      <c r="B423" s="3"/>
      <c r="C423" s="3"/>
      <c r="D423" s="3"/>
      <c r="E423" s="10"/>
      <c r="F423" s="10"/>
      <c r="G423" s="10"/>
      <c r="H423" s="10"/>
      <c r="I423" s="3"/>
      <c r="J423" s="51"/>
      <c r="K423" s="51"/>
      <c r="L423" s="51"/>
      <c r="M423" s="51"/>
      <c r="N423" s="10"/>
      <c r="O423" s="10"/>
      <c r="P423" s="3"/>
      <c r="Q423" s="10"/>
      <c r="R423" s="10"/>
      <c r="S423" s="3"/>
      <c r="T423" s="10"/>
      <c r="U423" s="10"/>
      <c r="V423" s="10"/>
      <c r="W423" s="3"/>
      <c r="X423" s="10"/>
      <c r="Y423" s="10"/>
      <c r="Z423" s="3"/>
      <c r="AA423" s="10"/>
      <c r="AB423" s="10"/>
      <c r="AC423" s="10"/>
      <c r="AD423" s="3"/>
      <c r="AE423" s="10"/>
      <c r="AF423" s="10"/>
      <c r="AG423" s="3"/>
    </row>
    <row r="424" spans="1:33" ht="12.75">
      <c r="A424" s="10"/>
      <c r="B424" s="3"/>
      <c r="C424" s="3"/>
      <c r="D424" s="3"/>
      <c r="E424" s="10"/>
      <c r="F424" s="10"/>
      <c r="G424" s="10"/>
      <c r="H424" s="10"/>
      <c r="I424" s="3"/>
      <c r="J424" s="51"/>
      <c r="K424" s="51"/>
      <c r="L424" s="51"/>
      <c r="M424" s="51"/>
      <c r="N424" s="10"/>
      <c r="O424" s="10"/>
      <c r="P424" s="3"/>
      <c r="Q424" s="10"/>
      <c r="R424" s="10"/>
      <c r="S424" s="3"/>
      <c r="T424" s="10"/>
      <c r="U424" s="10"/>
      <c r="V424" s="10"/>
      <c r="W424" s="3"/>
      <c r="X424" s="10"/>
      <c r="Y424" s="10"/>
      <c r="Z424" s="3"/>
      <c r="AA424" s="10"/>
      <c r="AB424" s="10"/>
      <c r="AC424" s="10"/>
      <c r="AD424" s="3"/>
      <c r="AE424" s="10"/>
      <c r="AF424" s="10"/>
      <c r="AG424" s="3"/>
    </row>
    <row r="425" spans="1:33" ht="12.75">
      <c r="A425" s="10"/>
      <c r="B425" s="3"/>
      <c r="C425" s="3"/>
      <c r="D425" s="3"/>
      <c r="E425" s="10"/>
      <c r="F425" s="10"/>
      <c r="G425" s="10"/>
      <c r="H425" s="10"/>
      <c r="I425" s="3"/>
      <c r="J425" s="51"/>
      <c r="K425" s="51"/>
      <c r="L425" s="51"/>
      <c r="M425" s="51"/>
      <c r="N425" s="10"/>
      <c r="O425" s="10"/>
      <c r="P425" s="3"/>
      <c r="Q425" s="10"/>
      <c r="R425" s="10"/>
      <c r="S425" s="3"/>
      <c r="T425" s="10"/>
      <c r="U425" s="10"/>
      <c r="V425" s="10"/>
      <c r="W425" s="3"/>
      <c r="X425" s="10"/>
      <c r="Y425" s="10"/>
      <c r="Z425" s="3"/>
      <c r="AA425" s="10"/>
      <c r="AB425" s="10"/>
      <c r="AC425" s="10"/>
      <c r="AD425" s="3"/>
      <c r="AE425" s="10"/>
      <c r="AF425" s="10"/>
      <c r="AG425" s="3"/>
    </row>
    <row r="426" spans="1:33" ht="12.75">
      <c r="A426" s="10"/>
      <c r="B426" s="3"/>
      <c r="C426" s="3"/>
      <c r="D426" s="3"/>
      <c r="E426" s="10"/>
      <c r="F426" s="10"/>
      <c r="G426" s="10"/>
      <c r="H426" s="10"/>
      <c r="I426" s="3"/>
      <c r="J426" s="51"/>
      <c r="K426" s="51"/>
      <c r="L426" s="51"/>
      <c r="M426" s="51"/>
      <c r="N426" s="10"/>
      <c r="O426" s="10"/>
      <c r="P426" s="3"/>
      <c r="Q426" s="10"/>
      <c r="R426" s="10"/>
      <c r="S426" s="3"/>
      <c r="T426" s="10"/>
      <c r="U426" s="10"/>
      <c r="V426" s="10"/>
      <c r="W426" s="3"/>
      <c r="X426" s="10"/>
      <c r="Y426" s="10"/>
      <c r="Z426" s="3"/>
      <c r="AA426" s="10"/>
      <c r="AB426" s="10"/>
      <c r="AC426" s="10"/>
      <c r="AD426" s="3"/>
      <c r="AE426" s="10"/>
      <c r="AF426" s="10"/>
      <c r="AG426" s="3"/>
    </row>
    <row r="427" spans="1:33" ht="12.75">
      <c r="A427" s="10"/>
      <c r="B427" s="3"/>
      <c r="C427" s="3"/>
      <c r="D427" s="3"/>
      <c r="E427" s="10"/>
      <c r="F427" s="10"/>
      <c r="G427" s="10"/>
      <c r="H427" s="10"/>
      <c r="I427" s="3"/>
      <c r="J427" s="51"/>
      <c r="K427" s="51"/>
      <c r="L427" s="51"/>
      <c r="M427" s="51"/>
      <c r="N427" s="10"/>
      <c r="O427" s="10"/>
      <c r="P427" s="3"/>
      <c r="Q427" s="10"/>
      <c r="R427" s="10"/>
      <c r="S427" s="3"/>
      <c r="T427" s="10"/>
      <c r="U427" s="10"/>
      <c r="V427" s="10"/>
      <c r="W427" s="3"/>
      <c r="X427" s="10"/>
      <c r="Y427" s="10"/>
      <c r="Z427" s="3"/>
      <c r="AA427" s="10"/>
      <c r="AB427" s="10"/>
      <c r="AC427" s="10"/>
      <c r="AD427" s="3"/>
      <c r="AE427" s="10"/>
      <c r="AF427" s="10"/>
      <c r="AG427" s="3"/>
    </row>
    <row r="428" spans="1:33" ht="12.75">
      <c r="A428" s="10"/>
      <c r="B428" s="3"/>
      <c r="C428" s="3"/>
      <c r="D428" s="3"/>
      <c r="E428" s="10"/>
      <c r="F428" s="10"/>
      <c r="G428" s="10"/>
      <c r="H428" s="10"/>
      <c r="I428" s="3"/>
      <c r="J428" s="51"/>
      <c r="K428" s="51"/>
      <c r="L428" s="51"/>
      <c r="M428" s="51"/>
      <c r="N428" s="10"/>
      <c r="O428" s="10"/>
      <c r="P428" s="3"/>
      <c r="Q428" s="10"/>
      <c r="R428" s="10"/>
      <c r="S428" s="3"/>
      <c r="T428" s="10"/>
      <c r="U428" s="10"/>
      <c r="V428" s="10"/>
      <c r="W428" s="3"/>
      <c r="X428" s="10"/>
      <c r="Y428" s="10"/>
      <c r="Z428" s="3"/>
      <c r="AA428" s="10"/>
      <c r="AB428" s="10"/>
      <c r="AC428" s="10"/>
      <c r="AD428" s="3"/>
      <c r="AE428" s="10"/>
      <c r="AF428" s="10"/>
      <c r="AG428" s="3"/>
    </row>
    <row r="429" spans="1:33" ht="12.75">
      <c r="A429" s="10"/>
      <c r="B429" s="3"/>
      <c r="C429" s="3"/>
      <c r="D429" s="3"/>
      <c r="E429" s="10"/>
      <c r="F429" s="10"/>
      <c r="G429" s="10"/>
      <c r="H429" s="10"/>
      <c r="I429" s="3"/>
      <c r="J429" s="51"/>
      <c r="K429" s="51"/>
      <c r="L429" s="51"/>
      <c r="M429" s="51"/>
      <c r="N429" s="10"/>
      <c r="O429" s="10"/>
      <c r="P429" s="3"/>
      <c r="Q429" s="10"/>
      <c r="R429" s="10"/>
      <c r="S429" s="3"/>
      <c r="T429" s="10"/>
      <c r="U429" s="10"/>
      <c r="V429" s="10"/>
      <c r="W429" s="3"/>
      <c r="X429" s="10"/>
      <c r="Y429" s="10"/>
      <c r="Z429" s="3"/>
      <c r="AA429" s="10"/>
      <c r="AB429" s="10"/>
      <c r="AC429" s="10"/>
      <c r="AD429" s="3"/>
      <c r="AE429" s="10"/>
      <c r="AF429" s="10"/>
      <c r="AG429" s="3"/>
    </row>
    <row r="430" spans="1:33" ht="12.75">
      <c r="A430" s="10"/>
      <c r="B430" s="3"/>
      <c r="C430" s="3"/>
      <c r="D430" s="3"/>
      <c r="E430" s="10"/>
      <c r="F430" s="10"/>
      <c r="G430" s="10"/>
      <c r="H430" s="10"/>
      <c r="I430" s="3"/>
      <c r="J430" s="51"/>
      <c r="K430" s="51"/>
      <c r="L430" s="51"/>
      <c r="M430" s="51"/>
      <c r="N430" s="10"/>
      <c r="O430" s="10"/>
      <c r="P430" s="3"/>
      <c r="Q430" s="10"/>
      <c r="R430" s="10"/>
      <c r="S430" s="3"/>
      <c r="T430" s="10"/>
      <c r="U430" s="10"/>
      <c r="V430" s="10"/>
      <c r="W430" s="3"/>
      <c r="X430" s="10"/>
      <c r="Y430" s="10"/>
      <c r="Z430" s="3"/>
      <c r="AA430" s="10"/>
      <c r="AB430" s="10"/>
      <c r="AC430" s="10"/>
      <c r="AD430" s="3"/>
      <c r="AE430" s="10"/>
      <c r="AF430" s="10"/>
      <c r="AG430" s="3"/>
    </row>
    <row r="431" spans="1:33" ht="12.75">
      <c r="A431" s="10"/>
      <c r="B431" s="3"/>
      <c r="C431" s="3"/>
      <c r="D431" s="3"/>
      <c r="E431" s="10"/>
      <c r="F431" s="10"/>
      <c r="G431" s="10"/>
      <c r="H431" s="10"/>
      <c r="I431" s="3"/>
      <c r="J431" s="51"/>
      <c r="K431" s="51"/>
      <c r="L431" s="51"/>
      <c r="M431" s="51"/>
      <c r="N431" s="10"/>
      <c r="O431" s="10"/>
      <c r="P431" s="3"/>
      <c r="Q431" s="10"/>
      <c r="R431" s="10"/>
      <c r="S431" s="3"/>
      <c r="T431" s="10"/>
      <c r="U431" s="10"/>
      <c r="V431" s="10"/>
      <c r="W431" s="3"/>
      <c r="X431" s="10"/>
      <c r="Y431" s="10"/>
      <c r="Z431" s="3"/>
      <c r="AA431" s="10"/>
      <c r="AB431" s="10"/>
      <c r="AC431" s="10"/>
      <c r="AD431" s="3"/>
      <c r="AE431" s="10"/>
      <c r="AF431" s="10"/>
      <c r="AG431" s="3"/>
    </row>
    <row r="432" spans="1:33" ht="12.75">
      <c r="A432" s="10"/>
      <c r="B432" s="3"/>
      <c r="C432" s="3"/>
      <c r="D432" s="3"/>
      <c r="E432" s="10"/>
      <c r="F432" s="10"/>
      <c r="G432" s="10"/>
      <c r="H432" s="10"/>
      <c r="I432" s="3"/>
      <c r="J432" s="51"/>
      <c r="K432" s="51"/>
      <c r="L432" s="51"/>
      <c r="M432" s="51"/>
      <c r="N432" s="10"/>
      <c r="O432" s="10"/>
      <c r="P432" s="3"/>
      <c r="Q432" s="10"/>
      <c r="R432" s="10"/>
      <c r="S432" s="3"/>
      <c r="T432" s="10"/>
      <c r="U432" s="10"/>
      <c r="V432" s="10"/>
      <c r="W432" s="3"/>
      <c r="X432" s="10"/>
      <c r="Y432" s="10"/>
      <c r="Z432" s="3"/>
      <c r="AA432" s="10"/>
      <c r="AB432" s="10"/>
      <c r="AC432" s="10"/>
      <c r="AD432" s="3"/>
      <c r="AE432" s="10"/>
      <c r="AF432" s="10"/>
      <c r="AG432" s="3"/>
    </row>
    <row r="433" spans="1:33" ht="12.75">
      <c r="A433" s="10"/>
      <c r="B433" s="3"/>
      <c r="C433" s="3"/>
      <c r="D433" s="3"/>
      <c r="E433" s="10"/>
      <c r="F433" s="10"/>
      <c r="G433" s="10"/>
      <c r="H433" s="10"/>
      <c r="I433" s="3"/>
      <c r="J433" s="51"/>
      <c r="K433" s="51"/>
      <c r="L433" s="51"/>
      <c r="M433" s="51"/>
      <c r="N433" s="10"/>
      <c r="O433" s="10"/>
      <c r="P433" s="3"/>
      <c r="Q433" s="10"/>
      <c r="R433" s="10"/>
      <c r="S433" s="3"/>
      <c r="T433" s="10"/>
      <c r="U433" s="10"/>
      <c r="V433" s="10"/>
      <c r="W433" s="3"/>
      <c r="X433" s="10"/>
      <c r="Y433" s="10"/>
      <c r="Z433" s="3"/>
      <c r="AA433" s="10"/>
      <c r="AB433" s="10"/>
      <c r="AC433" s="10"/>
      <c r="AD433" s="3"/>
      <c r="AE433" s="10"/>
      <c r="AF433" s="10"/>
      <c r="AG433" s="3"/>
    </row>
    <row r="434" spans="1:33" ht="12.75">
      <c r="A434" s="10"/>
      <c r="B434" s="3"/>
      <c r="C434" s="3"/>
      <c r="D434" s="3"/>
      <c r="E434" s="10"/>
      <c r="F434" s="10"/>
      <c r="G434" s="10"/>
      <c r="H434" s="10"/>
      <c r="I434" s="3"/>
      <c r="J434" s="51"/>
      <c r="K434" s="51"/>
      <c r="L434" s="51"/>
      <c r="M434" s="51"/>
      <c r="N434" s="10"/>
      <c r="O434" s="10"/>
      <c r="P434" s="3"/>
      <c r="Q434" s="10"/>
      <c r="R434" s="10"/>
      <c r="S434" s="3"/>
      <c r="T434" s="10"/>
      <c r="U434" s="10"/>
      <c r="V434" s="10"/>
      <c r="W434" s="3"/>
      <c r="X434" s="10"/>
      <c r="Y434" s="10"/>
      <c r="Z434" s="3"/>
      <c r="AA434" s="10"/>
      <c r="AB434" s="10"/>
      <c r="AC434" s="10"/>
      <c r="AD434" s="3"/>
      <c r="AE434" s="10"/>
      <c r="AF434" s="10"/>
      <c r="AG434" s="3"/>
    </row>
    <row r="435" spans="1:33" ht="12.75">
      <c r="A435" s="10"/>
      <c r="B435" s="3"/>
      <c r="C435" s="3"/>
      <c r="D435" s="3"/>
      <c r="E435" s="10"/>
      <c r="F435" s="10"/>
      <c r="G435" s="10"/>
      <c r="H435" s="10"/>
      <c r="I435" s="3"/>
      <c r="J435" s="51"/>
      <c r="K435" s="51"/>
      <c r="L435" s="51"/>
      <c r="M435" s="51"/>
      <c r="N435" s="10"/>
      <c r="O435" s="10"/>
      <c r="P435" s="3"/>
      <c r="Q435" s="10"/>
      <c r="R435" s="10"/>
      <c r="S435" s="3"/>
      <c r="T435" s="10"/>
      <c r="U435" s="10"/>
      <c r="V435" s="10"/>
      <c r="W435" s="3"/>
      <c r="X435" s="10"/>
      <c r="Y435" s="10"/>
      <c r="Z435" s="3"/>
      <c r="AA435" s="10"/>
      <c r="AB435" s="10"/>
      <c r="AC435" s="10"/>
      <c r="AD435" s="3"/>
      <c r="AE435" s="10"/>
      <c r="AF435" s="10"/>
      <c r="AG435" s="3"/>
    </row>
    <row r="436" spans="1:33" ht="12.75">
      <c r="A436" s="10"/>
      <c r="B436" s="3"/>
      <c r="C436" s="3"/>
      <c r="D436" s="3"/>
      <c r="E436" s="10"/>
      <c r="F436" s="10"/>
      <c r="G436" s="10"/>
      <c r="H436" s="10"/>
      <c r="I436" s="3"/>
      <c r="J436" s="51"/>
      <c r="K436" s="51"/>
      <c r="L436" s="51"/>
      <c r="M436" s="51"/>
      <c r="N436" s="10"/>
      <c r="O436" s="10"/>
      <c r="P436" s="3"/>
      <c r="Q436" s="10"/>
      <c r="R436" s="10"/>
      <c r="S436" s="3"/>
      <c r="T436" s="10"/>
      <c r="U436" s="10"/>
      <c r="V436" s="10"/>
      <c r="W436" s="3"/>
      <c r="X436" s="10"/>
      <c r="Y436" s="10"/>
      <c r="Z436" s="3"/>
      <c r="AA436" s="10"/>
      <c r="AB436" s="10"/>
      <c r="AC436" s="10"/>
      <c r="AD436" s="3"/>
      <c r="AE436" s="10"/>
      <c r="AF436" s="10"/>
      <c r="AG436" s="3"/>
    </row>
    <row r="437" spans="1:33" ht="12.75">
      <c r="A437" s="10"/>
      <c r="B437" s="3"/>
      <c r="C437" s="3"/>
      <c r="D437" s="3"/>
      <c r="E437" s="10"/>
      <c r="F437" s="10"/>
      <c r="G437" s="10"/>
      <c r="H437" s="10"/>
      <c r="I437" s="3"/>
      <c r="J437" s="51"/>
      <c r="K437" s="51"/>
      <c r="L437" s="51"/>
      <c r="M437" s="51"/>
      <c r="N437" s="10"/>
      <c r="O437" s="10"/>
      <c r="P437" s="3"/>
      <c r="Q437" s="10"/>
      <c r="R437" s="10"/>
      <c r="S437" s="3"/>
      <c r="T437" s="10"/>
      <c r="U437" s="10"/>
      <c r="V437" s="10"/>
      <c r="W437" s="3"/>
      <c r="X437" s="10"/>
      <c r="Y437" s="10"/>
      <c r="Z437" s="3"/>
      <c r="AA437" s="10"/>
      <c r="AB437" s="10"/>
      <c r="AC437" s="10"/>
      <c r="AD437" s="3"/>
      <c r="AE437" s="10"/>
      <c r="AF437" s="10"/>
      <c r="AG437" s="3"/>
    </row>
    <row r="438" spans="1:33" ht="12.75">
      <c r="A438" s="10"/>
      <c r="B438" s="3"/>
      <c r="C438" s="3"/>
      <c r="D438" s="3"/>
      <c r="E438" s="10"/>
      <c r="F438" s="10"/>
      <c r="G438" s="10"/>
      <c r="H438" s="10"/>
      <c r="I438" s="3"/>
      <c r="J438" s="51"/>
      <c r="K438" s="51"/>
      <c r="L438" s="51"/>
      <c r="M438" s="51"/>
      <c r="N438" s="10"/>
      <c r="O438" s="10"/>
      <c r="P438" s="3"/>
      <c r="Q438" s="10"/>
      <c r="R438" s="10"/>
      <c r="S438" s="3"/>
      <c r="T438" s="10"/>
      <c r="U438" s="10"/>
      <c r="V438" s="10"/>
      <c r="W438" s="3"/>
      <c r="X438" s="10"/>
      <c r="Y438" s="10"/>
      <c r="Z438" s="3"/>
      <c r="AA438" s="10"/>
      <c r="AB438" s="10"/>
      <c r="AC438" s="10"/>
      <c r="AD438" s="3"/>
      <c r="AE438" s="10"/>
      <c r="AF438" s="10"/>
      <c r="AG438" s="3"/>
    </row>
    <row r="439" spans="1:33" ht="12.75">
      <c r="A439" s="10"/>
      <c r="B439" s="3"/>
      <c r="C439" s="3"/>
      <c r="D439" s="3"/>
      <c r="E439" s="10"/>
      <c r="F439" s="10"/>
      <c r="G439" s="10"/>
      <c r="H439" s="10"/>
      <c r="I439" s="3"/>
      <c r="J439" s="51"/>
      <c r="K439" s="51"/>
      <c r="L439" s="51"/>
      <c r="M439" s="51"/>
      <c r="N439" s="10"/>
      <c r="O439" s="10"/>
      <c r="P439" s="3"/>
      <c r="Q439" s="10"/>
      <c r="R439" s="10"/>
      <c r="S439" s="3"/>
      <c r="T439" s="10"/>
      <c r="U439" s="10"/>
      <c r="V439" s="10"/>
      <c r="W439" s="3"/>
      <c r="X439" s="10"/>
      <c r="Y439" s="10"/>
      <c r="Z439" s="3"/>
      <c r="AA439" s="10"/>
      <c r="AB439" s="10"/>
      <c r="AC439" s="10"/>
      <c r="AD439" s="3"/>
      <c r="AE439" s="10"/>
      <c r="AF439" s="10"/>
      <c r="AG439" s="3"/>
    </row>
    <row r="440" spans="1:33" ht="12.75">
      <c r="A440" s="10"/>
      <c r="B440" s="3"/>
      <c r="C440" s="3"/>
      <c r="D440" s="3"/>
      <c r="E440" s="10"/>
      <c r="F440" s="10"/>
      <c r="G440" s="10"/>
      <c r="H440" s="10"/>
      <c r="I440" s="3"/>
      <c r="J440" s="51"/>
      <c r="K440" s="51"/>
      <c r="L440" s="51"/>
      <c r="M440" s="51"/>
      <c r="N440" s="10"/>
      <c r="O440" s="10"/>
      <c r="P440" s="3"/>
      <c r="Q440" s="10"/>
      <c r="R440" s="10"/>
      <c r="S440" s="3"/>
      <c r="T440" s="10"/>
      <c r="U440" s="10"/>
      <c r="V440" s="10"/>
      <c r="W440" s="3"/>
      <c r="X440" s="10"/>
      <c r="Y440" s="10"/>
      <c r="Z440" s="3"/>
      <c r="AA440" s="10"/>
      <c r="AB440" s="10"/>
      <c r="AC440" s="10"/>
      <c r="AD440" s="3"/>
      <c r="AE440" s="10"/>
      <c r="AF440" s="10"/>
      <c r="AG440" s="3"/>
    </row>
    <row r="441" spans="1:33" ht="12.75">
      <c r="A441" s="10"/>
      <c r="B441" s="3"/>
      <c r="C441" s="3"/>
      <c r="D441" s="3"/>
      <c r="E441" s="10"/>
      <c r="F441" s="10"/>
      <c r="G441" s="10"/>
      <c r="H441" s="10"/>
      <c r="I441" s="3"/>
      <c r="J441" s="51"/>
      <c r="K441" s="51"/>
      <c r="L441" s="51"/>
      <c r="M441" s="51"/>
      <c r="N441" s="10"/>
      <c r="O441" s="10"/>
      <c r="P441" s="3"/>
      <c r="Q441" s="10"/>
      <c r="R441" s="10"/>
      <c r="S441" s="3"/>
      <c r="T441" s="10"/>
      <c r="U441" s="10"/>
      <c r="V441" s="10"/>
      <c r="W441" s="3"/>
      <c r="X441" s="10"/>
      <c r="Y441" s="10"/>
      <c r="Z441" s="3"/>
      <c r="AA441" s="10"/>
      <c r="AB441" s="10"/>
      <c r="AC441" s="10"/>
      <c r="AD441" s="3"/>
      <c r="AE441" s="10"/>
      <c r="AF441" s="10"/>
      <c r="AG441" s="3"/>
    </row>
    <row r="442" spans="1:33" ht="12.75">
      <c r="A442" s="10"/>
      <c r="B442" s="3"/>
      <c r="C442" s="3"/>
      <c r="D442" s="3"/>
      <c r="E442" s="10"/>
      <c r="F442" s="10"/>
      <c r="G442" s="10"/>
      <c r="H442" s="10"/>
      <c r="I442" s="3"/>
      <c r="J442" s="51"/>
      <c r="K442" s="51"/>
      <c r="L442" s="51"/>
      <c r="M442" s="51"/>
      <c r="N442" s="10"/>
      <c r="O442" s="10"/>
      <c r="P442" s="3"/>
      <c r="Q442" s="10"/>
      <c r="R442" s="10"/>
      <c r="S442" s="3"/>
      <c r="T442" s="10"/>
      <c r="U442" s="10"/>
      <c r="V442" s="10"/>
      <c r="W442" s="3"/>
      <c r="X442" s="10"/>
      <c r="Y442" s="10"/>
      <c r="Z442" s="3"/>
      <c r="AA442" s="10"/>
      <c r="AB442" s="10"/>
      <c r="AC442" s="10"/>
      <c r="AD442" s="3"/>
      <c r="AE442" s="10"/>
      <c r="AF442" s="10"/>
      <c r="AG442" s="3"/>
    </row>
    <row r="443" spans="1:33" ht="12.75">
      <c r="A443" s="10"/>
      <c r="B443" s="3"/>
      <c r="C443" s="3"/>
      <c r="D443" s="3"/>
      <c r="E443" s="10"/>
      <c r="F443" s="10"/>
      <c r="G443" s="10"/>
      <c r="H443" s="10"/>
      <c r="I443" s="3"/>
      <c r="J443" s="51"/>
      <c r="K443" s="51"/>
      <c r="L443" s="51"/>
      <c r="M443" s="51"/>
      <c r="N443" s="10"/>
      <c r="O443" s="10"/>
      <c r="P443" s="3"/>
      <c r="Q443" s="10"/>
      <c r="R443" s="10"/>
      <c r="S443" s="3"/>
      <c r="T443" s="10"/>
      <c r="U443" s="10"/>
      <c r="V443" s="10"/>
      <c r="W443" s="3"/>
      <c r="X443" s="10"/>
      <c r="Y443" s="10"/>
      <c r="Z443" s="3"/>
      <c r="AA443" s="10"/>
      <c r="AB443" s="10"/>
      <c r="AC443" s="10"/>
      <c r="AD443" s="3"/>
      <c r="AE443" s="10"/>
      <c r="AF443" s="10"/>
      <c r="AG443" s="3"/>
    </row>
    <row r="444" spans="1:33" ht="12.75">
      <c r="A444" s="10"/>
      <c r="B444" s="3"/>
      <c r="C444" s="3"/>
      <c r="D444" s="3"/>
      <c r="E444" s="10"/>
      <c r="F444" s="10"/>
      <c r="G444" s="10"/>
      <c r="H444" s="10"/>
      <c r="I444" s="3"/>
      <c r="J444" s="51"/>
      <c r="K444" s="51"/>
      <c r="L444" s="51"/>
      <c r="M444" s="51"/>
      <c r="N444" s="10"/>
      <c r="O444" s="10"/>
      <c r="P444" s="3"/>
      <c r="Q444" s="10"/>
      <c r="R444" s="10"/>
      <c r="S444" s="3"/>
      <c r="T444" s="10"/>
      <c r="U444" s="10"/>
      <c r="V444" s="10"/>
      <c r="W444" s="3"/>
      <c r="X444" s="10"/>
      <c r="Y444" s="10"/>
      <c r="Z444" s="3"/>
      <c r="AA444" s="10"/>
      <c r="AB444" s="10"/>
      <c r="AC444" s="10"/>
      <c r="AD444" s="3"/>
      <c r="AE444" s="10"/>
      <c r="AF444" s="10"/>
      <c r="AG444" s="3"/>
    </row>
    <row r="445" spans="1:33" ht="12.75">
      <c r="A445" s="10"/>
      <c r="B445" s="3"/>
      <c r="C445" s="3"/>
      <c r="D445" s="3"/>
      <c r="E445" s="10"/>
      <c r="F445" s="10"/>
      <c r="G445" s="10"/>
      <c r="H445" s="10"/>
      <c r="I445" s="3"/>
      <c r="J445" s="51"/>
      <c r="K445" s="51"/>
      <c r="L445" s="51"/>
      <c r="M445" s="51"/>
      <c r="N445" s="10"/>
      <c r="O445" s="10"/>
      <c r="P445" s="3"/>
      <c r="Q445" s="10"/>
      <c r="R445" s="10"/>
      <c r="S445" s="3"/>
      <c r="T445" s="10"/>
      <c r="U445" s="10"/>
      <c r="V445" s="10"/>
      <c r="W445" s="3"/>
      <c r="X445" s="10"/>
      <c r="Y445" s="10"/>
      <c r="Z445" s="3"/>
      <c r="AA445" s="10"/>
      <c r="AB445" s="10"/>
      <c r="AC445" s="10"/>
      <c r="AD445" s="3"/>
      <c r="AE445" s="10"/>
      <c r="AF445" s="10"/>
      <c r="AG445" s="3"/>
    </row>
    <row r="446" spans="1:33" ht="12.75">
      <c r="A446" s="10"/>
      <c r="B446" s="3"/>
      <c r="C446" s="3"/>
      <c r="D446" s="3"/>
      <c r="E446" s="10"/>
      <c r="F446" s="10"/>
      <c r="G446" s="10"/>
      <c r="H446" s="10"/>
      <c r="I446" s="3"/>
      <c r="J446" s="51"/>
      <c r="K446" s="51"/>
      <c r="L446" s="51"/>
      <c r="M446" s="51"/>
      <c r="N446" s="10"/>
      <c r="O446" s="10"/>
      <c r="P446" s="3"/>
      <c r="Q446" s="10"/>
      <c r="R446" s="10"/>
      <c r="S446" s="3"/>
      <c r="T446" s="10"/>
      <c r="U446" s="10"/>
      <c r="V446" s="10"/>
      <c r="W446" s="3"/>
      <c r="X446" s="10"/>
      <c r="Y446" s="10"/>
      <c r="Z446" s="3"/>
      <c r="AA446" s="10"/>
      <c r="AB446" s="10"/>
      <c r="AC446" s="10"/>
      <c r="AD446" s="3"/>
      <c r="AE446" s="10"/>
      <c r="AF446" s="10"/>
      <c r="AG446" s="3"/>
    </row>
    <row r="447" spans="1:33" ht="12.75">
      <c r="A447" s="10"/>
      <c r="B447" s="3"/>
      <c r="C447" s="3"/>
      <c r="D447" s="3"/>
      <c r="E447" s="10"/>
      <c r="F447" s="10"/>
      <c r="G447" s="10"/>
      <c r="H447" s="10"/>
      <c r="I447" s="3"/>
      <c r="J447" s="51"/>
      <c r="K447" s="51"/>
      <c r="L447" s="51"/>
      <c r="M447" s="51"/>
      <c r="N447" s="10"/>
      <c r="O447" s="10"/>
      <c r="P447" s="3"/>
      <c r="Q447" s="10"/>
      <c r="R447" s="10"/>
      <c r="S447" s="3"/>
      <c r="T447" s="10"/>
      <c r="U447" s="10"/>
      <c r="V447" s="10"/>
      <c r="W447" s="3"/>
      <c r="X447" s="10"/>
      <c r="Y447" s="10"/>
      <c r="Z447" s="3"/>
      <c r="AA447" s="10"/>
      <c r="AB447" s="10"/>
      <c r="AC447" s="10"/>
      <c r="AD447" s="3"/>
      <c r="AE447" s="10"/>
      <c r="AF447" s="10"/>
      <c r="AG447" s="3"/>
    </row>
    <row r="448" spans="1:33" ht="12.75">
      <c r="A448" s="10"/>
      <c r="B448" s="3"/>
      <c r="C448" s="3"/>
      <c r="D448" s="3"/>
      <c r="E448" s="10"/>
      <c r="F448" s="10"/>
      <c r="G448" s="10"/>
      <c r="H448" s="10"/>
      <c r="I448" s="3"/>
      <c r="J448" s="51"/>
      <c r="K448" s="51"/>
      <c r="L448" s="51"/>
      <c r="M448" s="51"/>
      <c r="N448" s="10"/>
      <c r="O448" s="10"/>
      <c r="P448" s="3"/>
      <c r="Q448" s="10"/>
      <c r="R448" s="10"/>
      <c r="S448" s="3"/>
      <c r="T448" s="10"/>
      <c r="U448" s="10"/>
      <c r="V448" s="10"/>
      <c r="W448" s="3"/>
      <c r="X448" s="10"/>
      <c r="Y448" s="10"/>
      <c r="Z448" s="3"/>
      <c r="AA448" s="10"/>
      <c r="AB448" s="10"/>
      <c r="AC448" s="10"/>
      <c r="AD448" s="3"/>
      <c r="AE448" s="10"/>
      <c r="AF448" s="10"/>
      <c r="AG448" s="3"/>
    </row>
    <row r="449" spans="1:33" ht="12.75">
      <c r="A449" s="10"/>
      <c r="B449" s="3"/>
      <c r="C449" s="3"/>
      <c r="D449" s="3"/>
      <c r="E449" s="10"/>
      <c r="F449" s="10"/>
      <c r="G449" s="10"/>
      <c r="H449" s="10"/>
      <c r="I449" s="3"/>
      <c r="J449" s="51"/>
      <c r="K449" s="51"/>
      <c r="L449" s="51"/>
      <c r="M449" s="51"/>
      <c r="N449" s="10"/>
      <c r="O449" s="10"/>
      <c r="P449" s="3"/>
      <c r="Q449" s="10"/>
      <c r="R449" s="10"/>
      <c r="S449" s="3"/>
      <c r="T449" s="10"/>
      <c r="U449" s="10"/>
      <c r="V449" s="10"/>
      <c r="W449" s="3"/>
      <c r="X449" s="10"/>
      <c r="Y449" s="10"/>
      <c r="Z449" s="3"/>
      <c r="AA449" s="10"/>
      <c r="AB449" s="10"/>
      <c r="AC449" s="10"/>
      <c r="AD449" s="3"/>
      <c r="AE449" s="10"/>
      <c r="AF449" s="10"/>
      <c r="AG449" s="3"/>
    </row>
    <row r="450" spans="1:33" ht="12.75">
      <c r="A450" s="10"/>
      <c r="B450" s="3"/>
      <c r="C450" s="3"/>
      <c r="D450" s="3"/>
      <c r="E450" s="10"/>
      <c r="F450" s="10"/>
      <c r="G450" s="10"/>
      <c r="H450" s="10"/>
      <c r="I450" s="3"/>
      <c r="J450" s="51"/>
      <c r="K450" s="51"/>
      <c r="L450" s="51"/>
      <c r="M450" s="51"/>
      <c r="N450" s="10"/>
      <c r="O450" s="10"/>
      <c r="P450" s="3"/>
      <c r="Q450" s="10"/>
      <c r="R450" s="10"/>
      <c r="S450" s="3"/>
      <c r="T450" s="10"/>
      <c r="U450" s="10"/>
      <c r="V450" s="10"/>
      <c r="W450" s="3"/>
      <c r="X450" s="10"/>
      <c r="Y450" s="10"/>
      <c r="Z450" s="3"/>
      <c r="AA450" s="10"/>
      <c r="AB450" s="10"/>
      <c r="AC450" s="10"/>
      <c r="AD450" s="3"/>
      <c r="AE450" s="10"/>
      <c r="AF450" s="10"/>
      <c r="AG450" s="3"/>
    </row>
    <row r="451" spans="1:33" ht="12.75">
      <c r="A451" s="10"/>
      <c r="B451" s="3"/>
      <c r="C451" s="3"/>
      <c r="D451" s="3"/>
      <c r="E451" s="10"/>
      <c r="F451" s="10"/>
      <c r="G451" s="10"/>
      <c r="H451" s="10"/>
      <c r="I451" s="3"/>
      <c r="J451" s="51"/>
      <c r="K451" s="51"/>
      <c r="L451" s="51"/>
      <c r="M451" s="51"/>
      <c r="N451" s="10"/>
      <c r="O451" s="10"/>
      <c r="P451" s="3"/>
      <c r="Q451" s="10"/>
      <c r="R451" s="10"/>
      <c r="S451" s="3"/>
      <c r="T451" s="10"/>
      <c r="U451" s="10"/>
      <c r="V451" s="10"/>
      <c r="W451" s="3"/>
      <c r="X451" s="10"/>
      <c r="Y451" s="10"/>
      <c r="Z451" s="3"/>
      <c r="AA451" s="10"/>
      <c r="AB451" s="10"/>
      <c r="AC451" s="10"/>
      <c r="AD451" s="3"/>
      <c r="AE451" s="10"/>
      <c r="AF451" s="10"/>
      <c r="AG451" s="3"/>
    </row>
    <row r="452" spans="1:33" ht="12.75">
      <c r="A452" s="10"/>
      <c r="B452" s="3"/>
      <c r="C452" s="3"/>
      <c r="D452" s="3"/>
      <c r="E452" s="10"/>
      <c r="F452" s="10"/>
      <c r="G452" s="10"/>
      <c r="H452" s="10"/>
      <c r="I452" s="3"/>
      <c r="J452" s="51"/>
      <c r="K452" s="51"/>
      <c r="L452" s="51"/>
      <c r="M452" s="51"/>
      <c r="N452" s="10"/>
      <c r="O452" s="10"/>
      <c r="P452" s="3"/>
      <c r="Q452" s="10"/>
      <c r="R452" s="10"/>
      <c r="S452" s="3"/>
      <c r="T452" s="10"/>
      <c r="U452" s="10"/>
      <c r="V452" s="10"/>
      <c r="W452" s="3"/>
      <c r="X452" s="10"/>
      <c r="Y452" s="10"/>
      <c r="Z452" s="3"/>
      <c r="AA452" s="10"/>
      <c r="AB452" s="10"/>
      <c r="AC452" s="10"/>
      <c r="AD452" s="3"/>
      <c r="AE452" s="10"/>
      <c r="AF452" s="10"/>
      <c r="AG452" s="3"/>
    </row>
    <row r="453" spans="1:33" ht="12.75">
      <c r="A453" s="10"/>
      <c r="B453" s="3"/>
      <c r="C453" s="3"/>
      <c r="D453" s="3"/>
      <c r="E453" s="10"/>
      <c r="F453" s="10"/>
      <c r="G453" s="10"/>
      <c r="H453" s="10"/>
      <c r="I453" s="3"/>
      <c r="J453" s="51"/>
      <c r="K453" s="51"/>
      <c r="L453" s="51"/>
      <c r="M453" s="51"/>
      <c r="N453" s="10"/>
      <c r="O453" s="10"/>
      <c r="P453" s="3"/>
      <c r="Q453" s="10"/>
      <c r="R453" s="10"/>
      <c r="S453" s="3"/>
      <c r="T453" s="10"/>
      <c r="U453" s="10"/>
      <c r="V453" s="10"/>
      <c r="W453" s="3"/>
      <c r="X453" s="10"/>
      <c r="Y453" s="10"/>
      <c r="Z453" s="3"/>
      <c r="AA453" s="10"/>
      <c r="AB453" s="10"/>
      <c r="AC453" s="10"/>
      <c r="AD453" s="3"/>
      <c r="AE453" s="10"/>
      <c r="AF453" s="10"/>
      <c r="AG453" s="3"/>
    </row>
    <row r="454" spans="1:33" ht="12.75">
      <c r="A454" s="10"/>
      <c r="B454" s="3"/>
      <c r="C454" s="3"/>
      <c r="D454" s="3"/>
      <c r="E454" s="10"/>
      <c r="F454" s="10"/>
      <c r="G454" s="10"/>
      <c r="H454" s="10"/>
      <c r="I454" s="3"/>
      <c r="J454" s="51"/>
      <c r="K454" s="51"/>
      <c r="L454" s="51"/>
      <c r="M454" s="51"/>
      <c r="N454" s="10"/>
      <c r="O454" s="10"/>
      <c r="P454" s="3"/>
      <c r="Q454" s="10"/>
      <c r="R454" s="10"/>
      <c r="S454" s="3"/>
      <c r="T454" s="10"/>
      <c r="U454" s="10"/>
      <c r="V454" s="10"/>
      <c r="W454" s="3"/>
      <c r="X454" s="10"/>
      <c r="Y454" s="10"/>
      <c r="Z454" s="3"/>
      <c r="AA454" s="10"/>
      <c r="AB454" s="10"/>
      <c r="AC454" s="10"/>
      <c r="AD454" s="3"/>
      <c r="AE454" s="10"/>
      <c r="AF454" s="10"/>
      <c r="AG454" s="3"/>
    </row>
    <row r="455" spans="1:33" ht="12.75">
      <c r="A455" s="10"/>
      <c r="B455" s="3"/>
      <c r="C455" s="3"/>
      <c r="D455" s="3"/>
      <c r="E455" s="10"/>
      <c r="F455" s="10"/>
      <c r="G455" s="10"/>
      <c r="H455" s="10"/>
      <c r="I455" s="3"/>
      <c r="J455" s="51"/>
      <c r="K455" s="51"/>
      <c r="L455" s="51"/>
      <c r="M455" s="51"/>
      <c r="N455" s="10"/>
      <c r="O455" s="10"/>
      <c r="P455" s="3"/>
      <c r="Q455" s="10"/>
      <c r="R455" s="10"/>
      <c r="S455" s="3"/>
      <c r="T455" s="10"/>
      <c r="U455" s="10"/>
      <c r="V455" s="10"/>
      <c r="W455" s="3"/>
      <c r="X455" s="10"/>
      <c r="Y455" s="10"/>
      <c r="Z455" s="3"/>
      <c r="AA455" s="10"/>
      <c r="AB455" s="10"/>
      <c r="AC455" s="10"/>
      <c r="AD455" s="3"/>
      <c r="AE455" s="10"/>
      <c r="AF455" s="10"/>
      <c r="AG455" s="3"/>
    </row>
    <row r="456" spans="1:33" ht="12.75">
      <c r="A456" s="10"/>
      <c r="B456" s="3"/>
      <c r="C456" s="3"/>
      <c r="D456" s="3"/>
      <c r="E456" s="10"/>
      <c r="F456" s="10"/>
      <c r="G456" s="10"/>
      <c r="H456" s="10"/>
      <c r="I456" s="3"/>
      <c r="J456" s="51"/>
      <c r="K456" s="51"/>
      <c r="L456" s="51"/>
      <c r="M456" s="51"/>
      <c r="N456" s="10"/>
      <c r="O456" s="10"/>
      <c r="P456" s="3"/>
      <c r="Q456" s="10"/>
      <c r="R456" s="10"/>
      <c r="S456" s="3"/>
      <c r="T456" s="10"/>
      <c r="U456" s="10"/>
      <c r="V456" s="10"/>
      <c r="W456" s="3"/>
      <c r="X456" s="10"/>
      <c r="Y456" s="10"/>
      <c r="Z456" s="3"/>
      <c r="AA456" s="10"/>
      <c r="AB456" s="10"/>
      <c r="AC456" s="10"/>
      <c r="AD456" s="3"/>
      <c r="AE456" s="10"/>
      <c r="AF456" s="10"/>
      <c r="AG456" s="3"/>
    </row>
    <row r="457" spans="1:33" ht="12.75">
      <c r="A457" s="10"/>
      <c r="B457" s="3"/>
      <c r="C457" s="3"/>
      <c r="D457" s="3"/>
      <c r="E457" s="10"/>
      <c r="F457" s="10"/>
      <c r="G457" s="10"/>
      <c r="H457" s="10"/>
      <c r="I457" s="3"/>
      <c r="J457" s="51"/>
      <c r="K457" s="51"/>
      <c r="L457" s="51"/>
      <c r="M457" s="51"/>
      <c r="N457" s="10"/>
      <c r="O457" s="10"/>
      <c r="P457" s="3"/>
      <c r="Q457" s="10"/>
      <c r="R457" s="10"/>
      <c r="S457" s="3"/>
      <c r="T457" s="10"/>
      <c r="U457" s="10"/>
      <c r="V457" s="10"/>
      <c r="W457" s="3"/>
      <c r="X457" s="10"/>
      <c r="Y457" s="10"/>
      <c r="Z457" s="3"/>
      <c r="AA457" s="10"/>
      <c r="AB457" s="10"/>
      <c r="AC457" s="10"/>
      <c r="AD457" s="3"/>
      <c r="AE457" s="10"/>
      <c r="AF457" s="10"/>
      <c r="AG457" s="3"/>
    </row>
    <row r="458" spans="1:33" ht="12.75">
      <c r="A458" s="10"/>
      <c r="B458" s="3"/>
      <c r="C458" s="3"/>
      <c r="D458" s="3"/>
      <c r="E458" s="10"/>
      <c r="F458" s="10"/>
      <c r="G458" s="10"/>
      <c r="H458" s="10"/>
      <c r="I458" s="3"/>
      <c r="J458" s="51"/>
      <c r="K458" s="51"/>
      <c r="L458" s="51"/>
      <c r="M458" s="51"/>
      <c r="N458" s="10"/>
      <c r="O458" s="10"/>
      <c r="P458" s="3"/>
      <c r="Q458" s="10"/>
      <c r="R458" s="10"/>
      <c r="S458" s="3"/>
      <c r="T458" s="10"/>
      <c r="U458" s="10"/>
      <c r="V458" s="10"/>
      <c r="W458" s="3"/>
      <c r="X458" s="10"/>
      <c r="Y458" s="10"/>
      <c r="Z458" s="3"/>
      <c r="AA458" s="10"/>
      <c r="AB458" s="10"/>
      <c r="AC458" s="10"/>
      <c r="AD458" s="3"/>
      <c r="AE458" s="10"/>
      <c r="AF458" s="10"/>
      <c r="AG458" s="3"/>
    </row>
    <row r="459" spans="1:33" ht="12.75">
      <c r="A459" s="10"/>
      <c r="B459" s="3"/>
      <c r="C459" s="3"/>
      <c r="D459" s="3"/>
      <c r="E459" s="10"/>
      <c r="F459" s="10"/>
      <c r="G459" s="10"/>
      <c r="H459" s="10"/>
      <c r="I459" s="3"/>
      <c r="J459" s="51"/>
      <c r="K459" s="51"/>
      <c r="L459" s="51"/>
      <c r="M459" s="51"/>
      <c r="N459" s="10"/>
      <c r="O459" s="10"/>
      <c r="P459" s="3"/>
      <c r="Q459" s="10"/>
      <c r="R459" s="10"/>
      <c r="S459" s="3"/>
      <c r="T459" s="10"/>
      <c r="U459" s="10"/>
      <c r="V459" s="10"/>
      <c r="W459" s="3"/>
      <c r="X459" s="10"/>
      <c r="Y459" s="10"/>
      <c r="Z459" s="3"/>
      <c r="AA459" s="10"/>
      <c r="AB459" s="10"/>
      <c r="AC459" s="10"/>
      <c r="AD459" s="3"/>
      <c r="AE459" s="10"/>
      <c r="AF459" s="10"/>
      <c r="AG459" s="3"/>
    </row>
    <row r="460" spans="1:33" ht="12.75">
      <c r="A460" s="10"/>
      <c r="B460" s="3"/>
      <c r="C460" s="3"/>
      <c r="D460" s="3"/>
      <c r="E460" s="10"/>
      <c r="F460" s="10"/>
      <c r="G460" s="10"/>
      <c r="H460" s="10"/>
      <c r="I460" s="3"/>
      <c r="J460" s="51"/>
      <c r="K460" s="51"/>
      <c r="L460" s="51"/>
      <c r="M460" s="51"/>
      <c r="N460" s="10"/>
      <c r="O460" s="10"/>
      <c r="P460" s="3"/>
      <c r="Q460" s="10"/>
      <c r="R460" s="10"/>
      <c r="S460" s="3"/>
      <c r="T460" s="10"/>
      <c r="U460" s="10"/>
      <c r="V460" s="10"/>
      <c r="W460" s="3"/>
      <c r="X460" s="10"/>
      <c r="Y460" s="10"/>
      <c r="Z460" s="3"/>
      <c r="AA460" s="10"/>
      <c r="AB460" s="10"/>
      <c r="AC460" s="10"/>
      <c r="AD460" s="3"/>
      <c r="AE460" s="10"/>
      <c r="AF460" s="10"/>
      <c r="AG460" s="3"/>
    </row>
    <row r="461" spans="1:33" ht="12.75">
      <c r="A461" s="10"/>
      <c r="B461" s="3"/>
      <c r="C461" s="3"/>
      <c r="D461" s="3"/>
      <c r="E461" s="10"/>
      <c r="F461" s="10"/>
      <c r="G461" s="10"/>
      <c r="H461" s="10"/>
      <c r="I461" s="3"/>
      <c r="J461" s="51"/>
      <c r="K461" s="51"/>
      <c r="L461" s="51"/>
      <c r="M461" s="51"/>
      <c r="N461" s="10"/>
      <c r="O461" s="10"/>
      <c r="P461" s="3"/>
      <c r="Q461" s="10"/>
      <c r="R461" s="10"/>
      <c r="S461" s="3"/>
      <c r="T461" s="10"/>
      <c r="U461" s="10"/>
      <c r="V461" s="10"/>
      <c r="W461" s="3"/>
      <c r="X461" s="10"/>
      <c r="Y461" s="10"/>
      <c r="Z461" s="3"/>
      <c r="AA461" s="10"/>
      <c r="AB461" s="10"/>
      <c r="AC461" s="10"/>
      <c r="AD461" s="3"/>
      <c r="AE461" s="10"/>
      <c r="AF461" s="10"/>
      <c r="AG461" s="3"/>
    </row>
    <row r="462" spans="1:33" ht="12.75">
      <c r="A462" s="10"/>
      <c r="B462" s="3"/>
      <c r="C462" s="3"/>
      <c r="D462" s="3"/>
      <c r="E462" s="10"/>
      <c r="F462" s="10"/>
      <c r="G462" s="10"/>
      <c r="H462" s="10"/>
      <c r="I462" s="3"/>
      <c r="J462" s="51"/>
      <c r="K462" s="51"/>
      <c r="L462" s="51"/>
      <c r="M462" s="51"/>
      <c r="N462" s="10"/>
      <c r="O462" s="10"/>
      <c r="P462" s="3"/>
      <c r="Q462" s="10"/>
      <c r="R462" s="10"/>
      <c r="S462" s="3"/>
      <c r="T462" s="10"/>
      <c r="U462" s="10"/>
      <c r="V462" s="10"/>
      <c r="W462" s="3"/>
      <c r="X462" s="10"/>
      <c r="Y462" s="10"/>
      <c r="Z462" s="3"/>
      <c r="AA462" s="10"/>
      <c r="AB462" s="10"/>
      <c r="AC462" s="10"/>
      <c r="AD462" s="3"/>
      <c r="AE462" s="10"/>
      <c r="AF462" s="10"/>
      <c r="AG462" s="3"/>
    </row>
    <row r="463" spans="1:33" ht="12.75">
      <c r="A463" s="10"/>
      <c r="B463" s="3"/>
      <c r="C463" s="3"/>
      <c r="D463" s="3"/>
      <c r="E463" s="10"/>
      <c r="F463" s="10"/>
      <c r="G463" s="10"/>
      <c r="H463" s="10"/>
      <c r="I463" s="3"/>
      <c r="J463" s="51"/>
      <c r="K463" s="51"/>
      <c r="L463" s="51"/>
      <c r="M463" s="51"/>
      <c r="N463" s="10"/>
      <c r="O463" s="10"/>
      <c r="P463" s="3"/>
      <c r="Q463" s="10"/>
      <c r="R463" s="10"/>
      <c r="S463" s="3"/>
      <c r="T463" s="10"/>
      <c r="U463" s="10"/>
      <c r="V463" s="10"/>
      <c r="W463" s="3"/>
      <c r="X463" s="10"/>
      <c r="Y463" s="10"/>
      <c r="Z463" s="3"/>
      <c r="AA463" s="10"/>
      <c r="AB463" s="10"/>
      <c r="AC463" s="10"/>
      <c r="AD463" s="3"/>
      <c r="AE463" s="10"/>
      <c r="AF463" s="10"/>
      <c r="AG463" s="3"/>
    </row>
    <row r="464" spans="1:33" ht="12.75">
      <c r="A464" s="10"/>
      <c r="B464" s="3"/>
      <c r="C464" s="3"/>
      <c r="D464" s="3"/>
      <c r="E464" s="10"/>
      <c r="F464" s="10"/>
      <c r="G464" s="10"/>
      <c r="H464" s="10"/>
      <c r="I464" s="3"/>
      <c r="J464" s="51"/>
      <c r="K464" s="51"/>
      <c r="L464" s="51"/>
      <c r="M464" s="51"/>
      <c r="N464" s="10"/>
      <c r="O464" s="10"/>
      <c r="P464" s="3"/>
      <c r="Q464" s="10"/>
      <c r="R464" s="10"/>
      <c r="S464" s="3"/>
      <c r="T464" s="10"/>
      <c r="U464" s="10"/>
      <c r="V464" s="10"/>
      <c r="W464" s="3"/>
      <c r="X464" s="10"/>
      <c r="Y464" s="10"/>
      <c r="Z464" s="3"/>
      <c r="AA464" s="10"/>
      <c r="AB464" s="10"/>
      <c r="AC464" s="10"/>
      <c r="AD464" s="3"/>
      <c r="AE464" s="10"/>
      <c r="AF464" s="10"/>
      <c r="AG464" s="3"/>
    </row>
    <row r="465" spans="1:33" ht="12.75">
      <c r="A465" s="10"/>
      <c r="B465" s="3"/>
      <c r="C465" s="3"/>
      <c r="D465" s="3"/>
      <c r="E465" s="10"/>
      <c r="F465" s="10"/>
      <c r="G465" s="10"/>
      <c r="H465" s="10"/>
      <c r="I465" s="3"/>
      <c r="J465" s="51"/>
      <c r="K465" s="51"/>
      <c r="L465" s="51"/>
      <c r="M465" s="51"/>
      <c r="N465" s="10"/>
      <c r="O465" s="10"/>
      <c r="P465" s="3"/>
      <c r="Q465" s="10"/>
      <c r="R465" s="10"/>
      <c r="S465" s="3"/>
      <c r="T465" s="10"/>
      <c r="U465" s="10"/>
      <c r="V465" s="10"/>
      <c r="W465" s="3"/>
      <c r="X465" s="10"/>
      <c r="Y465" s="10"/>
      <c r="Z465" s="3"/>
      <c r="AA465" s="10"/>
      <c r="AB465" s="10"/>
      <c r="AC465" s="10"/>
      <c r="AD465" s="3"/>
      <c r="AE465" s="10"/>
      <c r="AF465" s="10"/>
      <c r="AG465" s="3"/>
    </row>
    <row r="466" spans="1:33" ht="12.75">
      <c r="A466" s="10"/>
      <c r="B466" s="3"/>
      <c r="C466" s="3"/>
      <c r="D466" s="3"/>
      <c r="E466" s="10"/>
      <c r="F466" s="10"/>
      <c r="G466" s="10"/>
      <c r="H466" s="10"/>
      <c r="I466" s="3"/>
      <c r="J466" s="51"/>
      <c r="K466" s="51"/>
      <c r="L466" s="51"/>
      <c r="M466" s="51"/>
      <c r="N466" s="10"/>
      <c r="O466" s="10"/>
      <c r="P466" s="3"/>
      <c r="Q466" s="10"/>
      <c r="R466" s="10"/>
      <c r="S466" s="3"/>
      <c r="T466" s="10"/>
      <c r="U466" s="10"/>
      <c r="V466" s="10"/>
      <c r="W466" s="3"/>
      <c r="X466" s="10"/>
      <c r="Y466" s="10"/>
      <c r="Z466" s="3"/>
      <c r="AA466" s="10"/>
      <c r="AB466" s="10"/>
      <c r="AC466" s="10"/>
      <c r="AD466" s="3"/>
      <c r="AE466" s="10"/>
      <c r="AF466" s="10"/>
      <c r="AG466" s="3"/>
    </row>
    <row r="467" spans="1:33" ht="12.75">
      <c r="A467" s="10"/>
      <c r="B467" s="3"/>
      <c r="C467" s="3"/>
      <c r="D467" s="3"/>
      <c r="E467" s="10"/>
      <c r="F467" s="10"/>
      <c r="G467" s="10"/>
      <c r="H467" s="10"/>
      <c r="I467" s="3"/>
      <c r="J467" s="51"/>
      <c r="K467" s="51"/>
      <c r="L467" s="51"/>
      <c r="M467" s="51"/>
      <c r="N467" s="10"/>
      <c r="O467" s="10"/>
      <c r="P467" s="3"/>
      <c r="Q467" s="10"/>
      <c r="R467" s="10"/>
      <c r="S467" s="3"/>
      <c r="T467" s="10"/>
      <c r="U467" s="10"/>
      <c r="V467" s="10"/>
      <c r="W467" s="3"/>
      <c r="X467" s="10"/>
      <c r="Y467" s="10"/>
      <c r="Z467" s="3"/>
      <c r="AA467" s="10"/>
      <c r="AB467" s="10"/>
      <c r="AC467" s="10"/>
      <c r="AD467" s="3"/>
      <c r="AE467" s="10"/>
      <c r="AF467" s="10"/>
      <c r="AG467" s="3"/>
    </row>
    <row r="468" spans="1:33" ht="12.75">
      <c r="A468" s="10"/>
      <c r="B468" s="3"/>
      <c r="C468" s="3"/>
      <c r="D468" s="3"/>
      <c r="E468" s="10"/>
      <c r="F468" s="10"/>
      <c r="G468" s="10"/>
      <c r="H468" s="10"/>
      <c r="I468" s="3"/>
      <c r="J468" s="51"/>
      <c r="K468" s="51"/>
      <c r="L468" s="51"/>
      <c r="M468" s="51"/>
      <c r="N468" s="10"/>
      <c r="O468" s="10"/>
      <c r="P468" s="3"/>
      <c r="Q468" s="10"/>
      <c r="R468" s="10"/>
      <c r="S468" s="3"/>
      <c r="T468" s="10"/>
      <c r="U468" s="10"/>
      <c r="V468" s="10"/>
      <c r="W468" s="3"/>
      <c r="X468" s="10"/>
      <c r="Y468" s="10"/>
      <c r="Z468" s="3"/>
      <c r="AA468" s="10"/>
      <c r="AB468" s="10"/>
      <c r="AC468" s="10"/>
      <c r="AD468" s="3"/>
      <c r="AE468" s="10"/>
      <c r="AF468" s="10"/>
      <c r="AG468" s="3"/>
    </row>
    <row r="469" spans="1:33" ht="12.75">
      <c r="A469" s="10"/>
      <c r="B469" s="3"/>
      <c r="C469" s="3"/>
      <c r="D469" s="3"/>
      <c r="E469" s="10"/>
      <c r="F469" s="10"/>
      <c r="G469" s="10"/>
      <c r="H469" s="10"/>
      <c r="I469" s="3"/>
      <c r="J469" s="51"/>
      <c r="K469" s="51"/>
      <c r="L469" s="51"/>
      <c r="M469" s="51"/>
      <c r="N469" s="10"/>
      <c r="O469" s="10"/>
      <c r="P469" s="3"/>
      <c r="Q469" s="10"/>
      <c r="R469" s="10"/>
      <c r="S469" s="3"/>
      <c r="T469" s="10"/>
      <c r="U469" s="10"/>
      <c r="V469" s="10"/>
      <c r="W469" s="3"/>
      <c r="X469" s="10"/>
      <c r="Y469" s="10"/>
      <c r="Z469" s="3"/>
      <c r="AA469" s="10"/>
      <c r="AB469" s="10"/>
      <c r="AC469" s="10"/>
      <c r="AD469" s="3"/>
      <c r="AE469" s="10"/>
      <c r="AF469" s="10"/>
      <c r="AG469" s="3"/>
    </row>
    <row r="470" spans="1:33" ht="12.75">
      <c r="A470" s="10"/>
      <c r="B470" s="3"/>
      <c r="C470" s="3"/>
      <c r="D470" s="3"/>
      <c r="E470" s="10"/>
      <c r="F470" s="10"/>
      <c r="G470" s="10"/>
      <c r="H470" s="10"/>
      <c r="I470" s="3"/>
      <c r="J470" s="51"/>
      <c r="K470" s="51"/>
      <c r="L470" s="51"/>
      <c r="M470" s="51"/>
      <c r="N470" s="10"/>
      <c r="O470" s="10"/>
      <c r="P470" s="3"/>
      <c r="Q470" s="10"/>
      <c r="R470" s="10"/>
      <c r="S470" s="3"/>
      <c r="T470" s="10"/>
      <c r="U470" s="10"/>
      <c r="V470" s="10"/>
      <c r="W470" s="3"/>
      <c r="X470" s="10"/>
      <c r="Y470" s="10"/>
      <c r="Z470" s="3"/>
      <c r="AA470" s="10"/>
      <c r="AB470" s="10"/>
      <c r="AC470" s="10"/>
      <c r="AD470" s="3"/>
      <c r="AE470" s="10"/>
      <c r="AF470" s="10"/>
      <c r="AG470" s="3"/>
    </row>
    <row r="471" spans="1:33" ht="12.75">
      <c r="A471" s="10"/>
      <c r="B471" s="3"/>
      <c r="C471" s="3"/>
      <c r="D471" s="3"/>
      <c r="E471" s="10"/>
      <c r="F471" s="10"/>
      <c r="G471" s="10"/>
      <c r="H471" s="10"/>
      <c r="I471" s="3"/>
      <c r="J471" s="51"/>
      <c r="K471" s="51"/>
      <c r="L471" s="51"/>
      <c r="M471" s="51"/>
      <c r="N471" s="10"/>
      <c r="O471" s="10"/>
      <c r="P471" s="3"/>
      <c r="Q471" s="10"/>
      <c r="R471" s="10"/>
      <c r="S471" s="3"/>
      <c r="T471" s="10"/>
      <c r="U471" s="10"/>
      <c r="V471" s="10"/>
      <c r="W471" s="3"/>
      <c r="X471" s="10"/>
      <c r="Y471" s="10"/>
      <c r="Z471" s="3"/>
      <c r="AA471" s="10"/>
      <c r="AB471" s="10"/>
      <c r="AC471" s="10"/>
      <c r="AD471" s="3"/>
      <c r="AE471" s="10"/>
      <c r="AF471" s="10"/>
      <c r="AG471" s="3"/>
    </row>
    <row r="472" spans="1:33" ht="12.75">
      <c r="A472" s="10"/>
      <c r="B472" s="3"/>
      <c r="C472" s="3"/>
      <c r="D472" s="3"/>
      <c r="E472" s="10"/>
      <c r="F472" s="10"/>
      <c r="G472" s="10"/>
      <c r="H472" s="10"/>
      <c r="I472" s="3"/>
      <c r="J472" s="51"/>
      <c r="K472" s="51"/>
      <c r="L472" s="51"/>
      <c r="M472" s="51"/>
      <c r="N472" s="10"/>
      <c r="O472" s="10"/>
      <c r="P472" s="3"/>
      <c r="Q472" s="10"/>
      <c r="R472" s="10"/>
      <c r="S472" s="3"/>
      <c r="T472" s="10"/>
      <c r="U472" s="10"/>
      <c r="V472" s="10"/>
      <c r="W472" s="3"/>
      <c r="X472" s="10"/>
      <c r="Y472" s="10"/>
      <c r="Z472" s="3"/>
      <c r="AA472" s="10"/>
      <c r="AB472" s="10"/>
      <c r="AC472" s="10"/>
      <c r="AD472" s="3"/>
      <c r="AE472" s="10"/>
      <c r="AF472" s="10"/>
      <c r="AG472" s="3"/>
    </row>
    <row r="473" spans="1:33" ht="12.75">
      <c r="A473" s="10"/>
      <c r="B473" s="3"/>
      <c r="C473" s="3"/>
      <c r="D473" s="3"/>
      <c r="E473" s="10"/>
      <c r="F473" s="10"/>
      <c r="G473" s="10"/>
      <c r="H473" s="10"/>
      <c r="I473" s="3"/>
      <c r="J473" s="51"/>
      <c r="K473" s="51"/>
      <c r="L473" s="51"/>
      <c r="M473" s="51"/>
      <c r="N473" s="10"/>
      <c r="O473" s="10"/>
      <c r="P473" s="3"/>
      <c r="Q473" s="10"/>
      <c r="R473" s="10"/>
      <c r="S473" s="3"/>
      <c r="T473" s="10"/>
      <c r="U473" s="10"/>
      <c r="V473" s="10"/>
      <c r="W473" s="3"/>
      <c r="X473" s="10"/>
      <c r="Y473" s="10"/>
      <c r="Z473" s="3"/>
      <c r="AA473" s="10"/>
      <c r="AB473" s="10"/>
      <c r="AC473" s="10"/>
      <c r="AD473" s="3"/>
      <c r="AE473" s="10"/>
      <c r="AF473" s="10"/>
      <c r="AG473" s="3"/>
    </row>
    <row r="474" spans="1:33" ht="12.75">
      <c r="A474" s="10"/>
      <c r="B474" s="3"/>
      <c r="C474" s="3"/>
      <c r="D474" s="3"/>
      <c r="E474" s="10"/>
      <c r="F474" s="10"/>
      <c r="G474" s="10"/>
      <c r="H474" s="10"/>
      <c r="I474" s="3"/>
      <c r="J474" s="51"/>
      <c r="K474" s="51"/>
      <c r="L474" s="51"/>
      <c r="M474" s="51"/>
      <c r="N474" s="10"/>
      <c r="O474" s="10"/>
      <c r="P474" s="3"/>
      <c r="Q474" s="10"/>
      <c r="R474" s="10"/>
      <c r="S474" s="3"/>
      <c r="T474" s="10"/>
      <c r="U474" s="10"/>
      <c r="V474" s="10"/>
      <c r="W474" s="3"/>
      <c r="X474" s="10"/>
      <c r="Y474" s="10"/>
      <c r="Z474" s="3"/>
      <c r="AA474" s="10"/>
      <c r="AB474" s="10"/>
      <c r="AC474" s="10"/>
      <c r="AD474" s="3"/>
      <c r="AE474" s="10"/>
      <c r="AF474" s="10"/>
      <c r="AG474" s="3"/>
    </row>
    <row r="475" spans="1:33" ht="12.75">
      <c r="A475" s="10"/>
      <c r="B475" s="3"/>
      <c r="C475" s="3"/>
      <c r="D475" s="3"/>
      <c r="E475" s="10"/>
      <c r="F475" s="10"/>
      <c r="G475" s="10"/>
      <c r="H475" s="10"/>
      <c r="I475" s="3"/>
      <c r="J475" s="51"/>
      <c r="K475" s="51"/>
      <c r="L475" s="51"/>
      <c r="M475" s="51"/>
      <c r="N475" s="10"/>
      <c r="O475" s="10"/>
      <c r="P475" s="3"/>
      <c r="Q475" s="10"/>
      <c r="R475" s="10"/>
      <c r="S475" s="3"/>
      <c r="T475" s="10"/>
      <c r="U475" s="10"/>
      <c r="V475" s="10"/>
      <c r="W475" s="3"/>
      <c r="X475" s="10"/>
      <c r="Y475" s="10"/>
      <c r="Z475" s="3"/>
      <c r="AA475" s="10"/>
      <c r="AB475" s="10"/>
      <c r="AC475" s="10"/>
      <c r="AD475" s="3"/>
      <c r="AE475" s="10"/>
      <c r="AF475" s="10"/>
      <c r="AG475" s="3"/>
    </row>
    <row r="476" spans="1:33" ht="12.75">
      <c r="A476" s="10"/>
      <c r="B476" s="3"/>
      <c r="C476" s="3"/>
      <c r="D476" s="3"/>
      <c r="E476" s="10"/>
      <c r="F476" s="10"/>
      <c r="G476" s="10"/>
      <c r="H476" s="10"/>
      <c r="I476" s="3"/>
      <c r="J476" s="51"/>
      <c r="K476" s="51"/>
      <c r="L476" s="51"/>
      <c r="M476" s="51"/>
      <c r="N476" s="10"/>
      <c r="O476" s="10"/>
      <c r="P476" s="3"/>
      <c r="Q476" s="10"/>
      <c r="R476" s="10"/>
      <c r="S476" s="3"/>
      <c r="T476" s="10"/>
      <c r="U476" s="10"/>
      <c r="V476" s="10"/>
      <c r="W476" s="3"/>
      <c r="X476" s="10"/>
      <c r="Y476" s="10"/>
      <c r="Z476" s="3"/>
      <c r="AA476" s="10"/>
      <c r="AB476" s="10"/>
      <c r="AC476" s="10"/>
      <c r="AD476" s="3"/>
      <c r="AE476" s="10"/>
      <c r="AF476" s="10"/>
      <c r="AG476" s="3"/>
    </row>
    <row r="477" spans="1:33" ht="12.75">
      <c r="A477" s="10"/>
      <c r="B477" s="3"/>
      <c r="C477" s="3"/>
      <c r="D477" s="3"/>
      <c r="E477" s="10"/>
      <c r="F477" s="10"/>
      <c r="G477" s="10"/>
      <c r="H477" s="10"/>
      <c r="I477" s="3"/>
      <c r="J477" s="51"/>
      <c r="K477" s="51"/>
      <c r="L477" s="51"/>
      <c r="M477" s="51"/>
      <c r="N477" s="10"/>
      <c r="O477" s="10"/>
      <c r="P477" s="3"/>
      <c r="Q477" s="10"/>
      <c r="R477" s="10"/>
      <c r="S477" s="3"/>
      <c r="T477" s="10"/>
      <c r="U477" s="10"/>
      <c r="V477" s="10"/>
      <c r="W477" s="3"/>
      <c r="X477" s="10"/>
      <c r="Y477" s="10"/>
      <c r="Z477" s="3"/>
      <c r="AA477" s="10"/>
      <c r="AB477" s="10"/>
      <c r="AC477" s="10"/>
      <c r="AD477" s="3"/>
      <c r="AE477" s="10"/>
      <c r="AF477" s="10"/>
      <c r="AG477" s="3"/>
    </row>
    <row r="478" spans="1:33" ht="12.75">
      <c r="A478" s="10"/>
      <c r="B478" s="3"/>
      <c r="C478" s="3"/>
      <c r="D478" s="3"/>
      <c r="E478" s="10"/>
      <c r="F478" s="10"/>
      <c r="G478" s="10"/>
      <c r="H478" s="10"/>
      <c r="I478" s="3"/>
      <c r="J478" s="51"/>
      <c r="K478" s="51"/>
      <c r="L478" s="51"/>
      <c r="M478" s="51"/>
      <c r="N478" s="10"/>
      <c r="O478" s="10"/>
      <c r="P478" s="3"/>
      <c r="Q478" s="10"/>
      <c r="R478" s="10"/>
      <c r="S478" s="3"/>
      <c r="T478" s="10"/>
      <c r="U478" s="10"/>
      <c r="V478" s="10"/>
      <c r="W478" s="3"/>
      <c r="X478" s="10"/>
      <c r="Y478" s="10"/>
      <c r="Z478" s="3"/>
      <c r="AA478" s="10"/>
      <c r="AB478" s="10"/>
      <c r="AC478" s="10"/>
      <c r="AD478" s="3"/>
      <c r="AE478" s="10"/>
      <c r="AF478" s="10"/>
      <c r="AG478" s="3"/>
    </row>
    <row r="479" spans="1:33" ht="12.75">
      <c r="A479" s="10"/>
      <c r="B479" s="3"/>
      <c r="C479" s="3"/>
      <c r="D479" s="3"/>
      <c r="E479" s="10"/>
      <c r="F479" s="10"/>
      <c r="G479" s="10"/>
      <c r="H479" s="10"/>
      <c r="I479" s="3"/>
      <c r="J479" s="51"/>
      <c r="K479" s="51"/>
      <c r="L479" s="51"/>
      <c r="M479" s="51"/>
      <c r="N479" s="10"/>
      <c r="O479" s="10"/>
      <c r="P479" s="3"/>
      <c r="Q479" s="10"/>
      <c r="R479" s="10"/>
      <c r="S479" s="3"/>
      <c r="T479" s="10"/>
      <c r="U479" s="10"/>
      <c r="V479" s="10"/>
      <c r="W479" s="3"/>
      <c r="X479" s="10"/>
      <c r="Y479" s="10"/>
      <c r="Z479" s="3"/>
      <c r="AA479" s="10"/>
      <c r="AB479" s="10"/>
      <c r="AC479" s="10"/>
      <c r="AD479" s="3"/>
      <c r="AE479" s="10"/>
      <c r="AF479" s="10"/>
      <c r="AG479" s="3"/>
    </row>
    <row r="480" spans="1:33" ht="12.75">
      <c r="A480" s="10"/>
      <c r="B480" s="3"/>
      <c r="C480" s="3"/>
      <c r="D480" s="3"/>
      <c r="E480" s="10"/>
      <c r="F480" s="10"/>
      <c r="G480" s="10"/>
      <c r="H480" s="10"/>
      <c r="I480" s="3"/>
      <c r="J480" s="51"/>
      <c r="K480" s="51"/>
      <c r="L480" s="51"/>
      <c r="M480" s="51"/>
      <c r="N480" s="10"/>
      <c r="O480" s="10"/>
      <c r="P480" s="3"/>
      <c r="Q480" s="10"/>
      <c r="R480" s="10"/>
      <c r="S480" s="3"/>
      <c r="T480" s="10"/>
      <c r="U480" s="10"/>
      <c r="V480" s="10"/>
      <c r="W480" s="3"/>
      <c r="X480" s="10"/>
      <c r="Y480" s="10"/>
      <c r="Z480" s="3"/>
      <c r="AA480" s="10"/>
      <c r="AB480" s="10"/>
      <c r="AC480" s="10"/>
      <c r="AD480" s="3"/>
      <c r="AE480" s="10"/>
      <c r="AF480" s="10"/>
      <c r="AG480" s="3"/>
    </row>
    <row r="481" spans="1:33" ht="12.75">
      <c r="A481" s="10"/>
      <c r="B481" s="3"/>
      <c r="C481" s="3"/>
      <c r="D481" s="3"/>
      <c r="E481" s="10"/>
      <c r="F481" s="10"/>
      <c r="G481" s="10"/>
      <c r="H481" s="10"/>
      <c r="I481" s="3"/>
      <c r="J481" s="51"/>
      <c r="K481" s="51"/>
      <c r="L481" s="51"/>
      <c r="M481" s="51"/>
      <c r="N481" s="10"/>
      <c r="O481" s="10"/>
      <c r="P481" s="3"/>
      <c r="Q481" s="10"/>
      <c r="R481" s="10"/>
      <c r="S481" s="3"/>
      <c r="T481" s="10"/>
      <c r="U481" s="10"/>
      <c r="V481" s="10"/>
      <c r="W481" s="3"/>
      <c r="X481" s="10"/>
      <c r="Y481" s="10"/>
      <c r="Z481" s="3"/>
      <c r="AA481" s="10"/>
      <c r="AB481" s="10"/>
      <c r="AC481" s="10"/>
      <c r="AD481" s="3"/>
      <c r="AE481" s="10"/>
      <c r="AF481" s="10"/>
      <c r="AG481" s="3"/>
    </row>
    <row r="482" spans="1:33" ht="12.75">
      <c r="A482" s="10"/>
      <c r="B482" s="3"/>
      <c r="C482" s="3"/>
      <c r="D482" s="3"/>
      <c r="E482" s="10"/>
      <c r="F482" s="10"/>
      <c r="G482" s="10"/>
      <c r="H482" s="10"/>
      <c r="I482" s="3"/>
      <c r="J482" s="51"/>
      <c r="K482" s="51"/>
      <c r="L482" s="51"/>
      <c r="M482" s="51"/>
      <c r="N482" s="10"/>
      <c r="O482" s="10"/>
      <c r="P482" s="3"/>
      <c r="Q482" s="10"/>
      <c r="R482" s="10"/>
      <c r="S482" s="3"/>
      <c r="T482" s="10"/>
      <c r="U482" s="10"/>
      <c r="V482" s="10"/>
      <c r="W482" s="3"/>
      <c r="X482" s="10"/>
      <c r="Y482" s="10"/>
      <c r="Z482" s="3"/>
      <c r="AA482" s="10"/>
      <c r="AB482" s="10"/>
      <c r="AC482" s="10"/>
      <c r="AD482" s="3"/>
      <c r="AE482" s="10"/>
      <c r="AF482" s="10"/>
      <c r="AG482" s="3"/>
    </row>
    <row r="483" spans="1:33" ht="12.75">
      <c r="A483" s="10"/>
      <c r="B483" s="3"/>
      <c r="C483" s="3"/>
      <c r="D483" s="3"/>
      <c r="E483" s="10"/>
      <c r="F483" s="10"/>
      <c r="G483" s="10"/>
      <c r="H483" s="10"/>
      <c r="I483" s="3"/>
      <c r="J483" s="51"/>
      <c r="K483" s="51"/>
      <c r="L483" s="51"/>
      <c r="M483" s="51"/>
      <c r="N483" s="10"/>
      <c r="O483" s="10"/>
      <c r="P483" s="3"/>
      <c r="Q483" s="10"/>
      <c r="R483" s="10"/>
      <c r="S483" s="3"/>
      <c r="T483" s="10"/>
      <c r="U483" s="10"/>
      <c r="V483" s="10"/>
      <c r="W483" s="3"/>
      <c r="X483" s="10"/>
      <c r="Y483" s="10"/>
      <c r="Z483" s="3"/>
      <c r="AA483" s="10"/>
      <c r="AB483" s="10"/>
      <c r="AC483" s="10"/>
      <c r="AD483" s="3"/>
      <c r="AE483" s="10"/>
      <c r="AF483" s="10"/>
      <c r="AG483" s="3"/>
    </row>
    <row r="484" spans="1:33" ht="12.75">
      <c r="A484" s="10"/>
      <c r="B484" s="3"/>
      <c r="C484" s="3"/>
      <c r="D484" s="3"/>
      <c r="E484" s="10"/>
      <c r="F484" s="10"/>
      <c r="G484" s="10"/>
      <c r="H484" s="10"/>
      <c r="I484" s="3"/>
      <c r="J484" s="51"/>
      <c r="K484" s="51"/>
      <c r="L484" s="51"/>
      <c r="M484" s="51"/>
      <c r="N484" s="10"/>
      <c r="O484" s="10"/>
      <c r="P484" s="3"/>
      <c r="Q484" s="10"/>
      <c r="R484" s="10"/>
      <c r="S484" s="3"/>
      <c r="T484" s="10"/>
      <c r="U484" s="10"/>
      <c r="V484" s="10"/>
      <c r="W484" s="3"/>
      <c r="X484" s="10"/>
      <c r="Y484" s="10"/>
      <c r="Z484" s="3"/>
      <c r="AA484" s="10"/>
      <c r="AB484" s="10"/>
      <c r="AC484" s="10"/>
      <c r="AD484" s="3"/>
      <c r="AE484" s="10"/>
      <c r="AF484" s="10"/>
      <c r="AG484" s="3"/>
    </row>
    <row r="485" spans="1:33" ht="12.75">
      <c r="A485" s="10"/>
      <c r="B485" s="3"/>
      <c r="C485" s="3"/>
      <c r="D485" s="3"/>
      <c r="E485" s="10"/>
      <c r="F485" s="10"/>
      <c r="G485" s="10"/>
      <c r="H485" s="10"/>
      <c r="I485" s="3"/>
      <c r="J485" s="51"/>
      <c r="K485" s="51"/>
      <c r="L485" s="51"/>
      <c r="M485" s="51"/>
      <c r="N485" s="10"/>
      <c r="O485" s="10"/>
      <c r="P485" s="3"/>
      <c r="Q485" s="10"/>
      <c r="R485" s="10"/>
      <c r="S485" s="3"/>
      <c r="T485" s="10"/>
      <c r="U485" s="10"/>
      <c r="V485" s="10"/>
      <c r="W485" s="3"/>
      <c r="X485" s="10"/>
      <c r="Y485" s="10"/>
      <c r="Z485" s="3"/>
      <c r="AA485" s="10"/>
      <c r="AB485" s="10"/>
      <c r="AC485" s="10"/>
      <c r="AD485" s="3"/>
      <c r="AE485" s="10"/>
      <c r="AF485" s="10"/>
      <c r="AG485" s="3"/>
    </row>
    <row r="486" spans="1:33" ht="12.75">
      <c r="A486" s="10"/>
      <c r="B486" s="3"/>
      <c r="C486" s="3"/>
      <c r="D486" s="3"/>
      <c r="E486" s="10"/>
      <c r="F486" s="10"/>
      <c r="G486" s="10"/>
      <c r="H486" s="10"/>
      <c r="I486" s="3"/>
      <c r="J486" s="51"/>
      <c r="K486" s="51"/>
      <c r="L486" s="51"/>
      <c r="M486" s="51"/>
      <c r="N486" s="10"/>
      <c r="O486" s="10"/>
      <c r="P486" s="3"/>
      <c r="Q486" s="10"/>
      <c r="R486" s="10"/>
      <c r="S486" s="3"/>
      <c r="T486" s="10"/>
      <c r="U486" s="10"/>
      <c r="V486" s="10"/>
      <c r="W486" s="3"/>
      <c r="X486" s="10"/>
      <c r="Y486" s="10"/>
      <c r="Z486" s="3"/>
      <c r="AA486" s="10"/>
      <c r="AB486" s="10"/>
      <c r="AC486" s="10"/>
      <c r="AD486" s="3"/>
      <c r="AE486" s="10"/>
      <c r="AF486" s="10"/>
      <c r="AG486" s="3"/>
    </row>
    <row r="487" spans="1:33" ht="12.75">
      <c r="A487" s="10"/>
      <c r="B487" s="3"/>
      <c r="C487" s="3"/>
      <c r="D487" s="3"/>
      <c r="E487" s="10"/>
      <c r="F487" s="10"/>
      <c r="G487" s="10"/>
      <c r="H487" s="10"/>
      <c r="I487" s="3"/>
      <c r="J487" s="51"/>
      <c r="K487" s="51"/>
      <c r="L487" s="51"/>
      <c r="M487" s="51"/>
      <c r="N487" s="10"/>
      <c r="O487" s="10"/>
      <c r="P487" s="3"/>
      <c r="Q487" s="10"/>
      <c r="R487" s="10"/>
      <c r="S487" s="3"/>
      <c r="T487" s="10"/>
      <c r="U487" s="10"/>
      <c r="V487" s="10"/>
      <c r="W487" s="3"/>
      <c r="X487" s="10"/>
      <c r="Y487" s="10"/>
      <c r="Z487" s="3"/>
      <c r="AA487" s="10"/>
      <c r="AB487" s="10"/>
      <c r="AC487" s="10"/>
      <c r="AD487" s="3"/>
      <c r="AE487" s="10"/>
      <c r="AF487" s="10"/>
      <c r="AG487" s="3"/>
    </row>
    <row r="488" spans="1:33" ht="12.75">
      <c r="A488" s="10"/>
      <c r="B488" s="3"/>
      <c r="C488" s="3"/>
      <c r="D488" s="3"/>
      <c r="E488" s="10"/>
      <c r="F488" s="10"/>
      <c r="G488" s="10"/>
      <c r="H488" s="10"/>
      <c r="I488" s="3"/>
      <c r="J488" s="51"/>
      <c r="K488" s="51"/>
      <c r="L488" s="51"/>
      <c r="M488" s="51"/>
      <c r="N488" s="10"/>
      <c r="O488" s="10"/>
      <c r="P488" s="3"/>
      <c r="Q488" s="10"/>
      <c r="R488" s="10"/>
      <c r="S488" s="3"/>
      <c r="T488" s="10"/>
      <c r="U488" s="10"/>
      <c r="V488" s="10"/>
      <c r="W488" s="3"/>
      <c r="X488" s="10"/>
      <c r="Y488" s="10"/>
      <c r="Z488" s="3"/>
      <c r="AA488" s="10"/>
      <c r="AB488" s="10"/>
      <c r="AC488" s="10"/>
      <c r="AD488" s="3"/>
      <c r="AE488" s="10"/>
      <c r="AF488" s="10"/>
      <c r="AG488" s="3"/>
    </row>
    <row r="489" spans="1:33" ht="12.75">
      <c r="A489" s="10"/>
      <c r="B489" s="3"/>
      <c r="C489" s="3"/>
      <c r="D489" s="3"/>
      <c r="E489" s="10"/>
      <c r="F489" s="10"/>
      <c r="G489" s="10"/>
      <c r="H489" s="10"/>
      <c r="I489" s="3"/>
      <c r="J489" s="51"/>
      <c r="K489" s="51"/>
      <c r="L489" s="51"/>
      <c r="M489" s="51"/>
      <c r="N489" s="10"/>
      <c r="O489" s="10"/>
      <c r="P489" s="3"/>
      <c r="Q489" s="10"/>
      <c r="R489" s="10"/>
      <c r="S489" s="3"/>
      <c r="T489" s="10"/>
      <c r="U489" s="10"/>
      <c r="V489" s="10"/>
      <c r="W489" s="3"/>
      <c r="X489" s="10"/>
      <c r="Y489" s="10"/>
      <c r="Z489" s="3"/>
      <c r="AA489" s="10"/>
      <c r="AB489" s="10"/>
      <c r="AC489" s="10"/>
      <c r="AD489" s="3"/>
      <c r="AE489" s="10"/>
      <c r="AF489" s="10"/>
      <c r="AG489" s="3"/>
    </row>
    <row r="490" spans="1:33" ht="12.75">
      <c r="A490" s="10"/>
      <c r="B490" s="3"/>
      <c r="C490" s="3"/>
      <c r="D490" s="3"/>
      <c r="E490" s="10"/>
      <c r="F490" s="10"/>
      <c r="G490" s="10"/>
      <c r="H490" s="10"/>
      <c r="I490" s="3"/>
      <c r="J490" s="51"/>
      <c r="K490" s="51"/>
      <c r="L490" s="51"/>
      <c r="M490" s="51"/>
      <c r="N490" s="10"/>
      <c r="O490" s="10"/>
      <c r="P490" s="3"/>
      <c r="Q490" s="10"/>
      <c r="R490" s="10"/>
      <c r="S490" s="3"/>
      <c r="T490" s="10"/>
      <c r="U490" s="10"/>
      <c r="V490" s="10"/>
      <c r="W490" s="3"/>
      <c r="X490" s="10"/>
      <c r="Y490" s="10"/>
      <c r="Z490" s="3"/>
      <c r="AA490" s="10"/>
      <c r="AB490" s="10"/>
      <c r="AC490" s="10"/>
      <c r="AD490" s="3"/>
      <c r="AE490" s="10"/>
      <c r="AF490" s="10"/>
      <c r="AG490" s="3"/>
    </row>
    <row r="491" spans="1:33" ht="12.75">
      <c r="A491" s="10"/>
      <c r="B491" s="3"/>
      <c r="C491" s="3"/>
      <c r="D491" s="3"/>
      <c r="E491" s="10"/>
      <c r="F491" s="10"/>
      <c r="G491" s="10"/>
      <c r="H491" s="10"/>
      <c r="I491" s="3"/>
      <c r="J491" s="51"/>
      <c r="K491" s="51"/>
      <c r="L491" s="51"/>
      <c r="M491" s="51"/>
      <c r="N491" s="10"/>
      <c r="O491" s="10"/>
      <c r="P491" s="3"/>
      <c r="Q491" s="10"/>
      <c r="R491" s="10"/>
      <c r="S491" s="3"/>
      <c r="T491" s="10"/>
      <c r="U491" s="10"/>
      <c r="V491" s="10"/>
      <c r="W491" s="3"/>
      <c r="X491" s="10"/>
      <c r="Y491" s="10"/>
      <c r="Z491" s="3"/>
      <c r="AA491" s="10"/>
      <c r="AB491" s="10"/>
      <c r="AC491" s="10"/>
      <c r="AD491" s="3"/>
      <c r="AE491" s="10"/>
      <c r="AF491" s="10"/>
      <c r="AG491" s="3"/>
    </row>
    <row r="492" spans="1:33" ht="12.75">
      <c r="A492" s="10"/>
      <c r="B492" s="3"/>
      <c r="C492" s="3"/>
      <c r="D492" s="3"/>
      <c r="E492" s="10"/>
      <c r="F492" s="10"/>
      <c r="G492" s="10"/>
      <c r="H492" s="10"/>
      <c r="I492" s="3"/>
      <c r="J492" s="51"/>
      <c r="K492" s="51"/>
      <c r="L492" s="51"/>
      <c r="M492" s="51"/>
      <c r="N492" s="10"/>
      <c r="O492" s="10"/>
      <c r="P492" s="3"/>
      <c r="Q492" s="10"/>
      <c r="R492" s="10"/>
      <c r="S492" s="3"/>
      <c r="T492" s="10"/>
      <c r="U492" s="10"/>
      <c r="V492" s="10"/>
      <c r="W492" s="3"/>
      <c r="X492" s="10"/>
      <c r="Y492" s="10"/>
      <c r="Z492" s="3"/>
      <c r="AA492" s="10"/>
      <c r="AB492" s="10"/>
      <c r="AC492" s="10"/>
      <c r="AD492" s="3"/>
      <c r="AE492" s="10"/>
      <c r="AF492" s="10"/>
      <c r="AG492" s="3"/>
    </row>
    <row r="493" spans="1:33" ht="12.75">
      <c r="A493" s="10"/>
      <c r="B493" s="3"/>
      <c r="C493" s="3"/>
      <c r="D493" s="3"/>
      <c r="E493" s="10"/>
      <c r="F493" s="10"/>
      <c r="G493" s="10"/>
      <c r="H493" s="10"/>
      <c r="I493" s="3"/>
      <c r="J493" s="51"/>
      <c r="K493" s="51"/>
      <c r="L493" s="51"/>
      <c r="M493" s="51"/>
      <c r="N493" s="10"/>
      <c r="O493" s="10"/>
      <c r="P493" s="3"/>
      <c r="Q493" s="10"/>
      <c r="R493" s="10"/>
      <c r="S493" s="3"/>
      <c r="T493" s="10"/>
      <c r="U493" s="10"/>
      <c r="V493" s="10"/>
      <c r="W493" s="3"/>
      <c r="X493" s="10"/>
      <c r="Y493" s="10"/>
      <c r="Z493" s="3"/>
      <c r="AA493" s="10"/>
      <c r="AB493" s="10"/>
      <c r="AC493" s="10"/>
      <c r="AD493" s="3"/>
      <c r="AE493" s="10"/>
      <c r="AF493" s="10"/>
      <c r="AG493" s="3"/>
    </row>
    <row r="494" spans="1:33" ht="12.75">
      <c r="A494" s="10"/>
      <c r="B494" s="3"/>
      <c r="C494" s="3"/>
      <c r="D494" s="3"/>
      <c r="E494" s="10"/>
      <c r="F494" s="10"/>
      <c r="G494" s="10"/>
      <c r="H494" s="10"/>
      <c r="I494" s="3"/>
      <c r="J494" s="51"/>
      <c r="K494" s="51"/>
      <c r="L494" s="51"/>
      <c r="M494" s="51"/>
      <c r="N494" s="10"/>
      <c r="O494" s="10"/>
      <c r="P494" s="3"/>
      <c r="Q494" s="10"/>
      <c r="R494" s="10"/>
      <c r="S494" s="3"/>
      <c r="T494" s="10"/>
      <c r="U494" s="10"/>
      <c r="V494" s="10"/>
      <c r="W494" s="3"/>
      <c r="X494" s="10"/>
      <c r="Y494" s="10"/>
      <c r="Z494" s="3"/>
      <c r="AA494" s="10"/>
      <c r="AB494" s="10"/>
      <c r="AC494" s="10"/>
      <c r="AD494" s="3"/>
      <c r="AE494" s="10"/>
      <c r="AF494" s="10"/>
      <c r="AG494" s="3"/>
    </row>
    <row r="495" spans="1:33" ht="12.75">
      <c r="A495" s="10"/>
      <c r="B495" s="3"/>
      <c r="C495" s="3"/>
      <c r="D495" s="3"/>
      <c r="E495" s="10"/>
      <c r="F495" s="10"/>
      <c r="G495" s="10"/>
      <c r="H495" s="10"/>
      <c r="I495" s="3"/>
      <c r="J495" s="51"/>
      <c r="K495" s="51"/>
      <c r="L495" s="51"/>
      <c r="M495" s="51"/>
      <c r="N495" s="10"/>
      <c r="O495" s="10"/>
      <c r="P495" s="3"/>
      <c r="Q495" s="10"/>
      <c r="R495" s="10"/>
      <c r="S495" s="3"/>
      <c r="T495" s="10"/>
      <c r="U495" s="10"/>
      <c r="V495" s="10"/>
      <c r="W495" s="3"/>
      <c r="X495" s="10"/>
      <c r="Y495" s="10"/>
      <c r="Z495" s="3"/>
      <c r="AA495" s="10"/>
      <c r="AB495" s="10"/>
      <c r="AC495" s="10"/>
      <c r="AD495" s="3"/>
      <c r="AE495" s="10"/>
      <c r="AF495" s="10"/>
      <c r="AG495" s="3"/>
    </row>
    <row r="496" spans="1:33" ht="12.75">
      <c r="A496" s="10"/>
      <c r="B496" s="3"/>
      <c r="C496" s="3"/>
      <c r="D496" s="3"/>
      <c r="E496" s="10"/>
      <c r="F496" s="10"/>
      <c r="G496" s="10"/>
      <c r="H496" s="10"/>
      <c r="I496" s="3"/>
      <c r="J496" s="51"/>
      <c r="K496" s="51"/>
      <c r="L496" s="51"/>
      <c r="M496" s="51"/>
      <c r="N496" s="10"/>
      <c r="O496" s="10"/>
      <c r="P496" s="3"/>
      <c r="Q496" s="10"/>
      <c r="R496" s="10"/>
      <c r="S496" s="3"/>
      <c r="T496" s="10"/>
      <c r="U496" s="10"/>
      <c r="V496" s="10"/>
      <c r="W496" s="3"/>
      <c r="X496" s="10"/>
      <c r="Y496" s="10"/>
      <c r="Z496" s="3"/>
      <c r="AA496" s="10"/>
      <c r="AB496" s="10"/>
      <c r="AC496" s="10"/>
      <c r="AD496" s="3"/>
      <c r="AE496" s="10"/>
      <c r="AF496" s="10"/>
      <c r="AG496" s="3"/>
    </row>
    <row r="497" spans="1:33" ht="12.75">
      <c r="A497" s="10"/>
      <c r="B497" s="3"/>
      <c r="C497" s="3"/>
      <c r="D497" s="3"/>
      <c r="E497" s="10"/>
      <c r="F497" s="10"/>
      <c r="G497" s="10"/>
      <c r="H497" s="10"/>
      <c r="I497" s="3"/>
      <c r="J497" s="51"/>
      <c r="K497" s="51"/>
      <c r="L497" s="51"/>
      <c r="M497" s="51"/>
      <c r="N497" s="10"/>
      <c r="O497" s="10"/>
      <c r="P497" s="3"/>
      <c r="Q497" s="10"/>
      <c r="R497" s="10"/>
      <c r="S497" s="3"/>
      <c r="T497" s="10"/>
      <c r="U497" s="10"/>
      <c r="V497" s="10"/>
      <c r="W497" s="3"/>
      <c r="X497" s="10"/>
      <c r="Y497" s="10"/>
      <c r="Z497" s="3"/>
      <c r="AA497" s="10"/>
      <c r="AB497" s="10"/>
      <c r="AC497" s="10"/>
      <c r="AD497" s="3"/>
      <c r="AE497" s="10"/>
      <c r="AF497" s="10"/>
      <c r="AG497" s="3"/>
    </row>
    <row r="498" spans="1:33" ht="12.75">
      <c r="A498" s="10"/>
      <c r="B498" s="3"/>
      <c r="C498" s="3"/>
      <c r="D498" s="3"/>
      <c r="E498" s="10"/>
      <c r="F498" s="10"/>
      <c r="G498" s="10"/>
      <c r="H498" s="10"/>
      <c r="I498" s="3"/>
      <c r="J498" s="51"/>
      <c r="K498" s="51"/>
      <c r="L498" s="51"/>
      <c r="M498" s="51"/>
      <c r="N498" s="10"/>
      <c r="O498" s="10"/>
      <c r="P498" s="3"/>
      <c r="Q498" s="10"/>
      <c r="R498" s="10"/>
      <c r="S498" s="3"/>
      <c r="T498" s="10"/>
      <c r="U498" s="10"/>
      <c r="V498" s="10"/>
      <c r="W498" s="3"/>
      <c r="X498" s="10"/>
      <c r="Y498" s="10"/>
      <c r="Z498" s="3"/>
      <c r="AA498" s="10"/>
      <c r="AB498" s="10"/>
      <c r="AC498" s="10"/>
      <c r="AD498" s="3"/>
      <c r="AE498" s="10"/>
      <c r="AF498" s="10"/>
      <c r="AG498" s="3"/>
    </row>
    <row r="499" spans="1:33" ht="12.75">
      <c r="A499" s="10"/>
      <c r="B499" s="3"/>
      <c r="C499" s="3"/>
      <c r="D499" s="3"/>
      <c r="E499" s="10"/>
      <c r="F499" s="10"/>
      <c r="G499" s="10"/>
      <c r="H499" s="10"/>
      <c r="I499" s="3"/>
      <c r="J499" s="51"/>
      <c r="K499" s="51"/>
      <c r="L499" s="51"/>
      <c r="M499" s="51"/>
      <c r="N499" s="10"/>
      <c r="O499" s="10"/>
      <c r="P499" s="3"/>
      <c r="Q499" s="10"/>
      <c r="R499" s="10"/>
      <c r="S499" s="3"/>
      <c r="T499" s="10"/>
      <c r="U499" s="10"/>
      <c r="V499" s="10"/>
      <c r="W499" s="3"/>
      <c r="X499" s="10"/>
      <c r="Y499" s="10"/>
      <c r="Z499" s="3"/>
      <c r="AA499" s="10"/>
      <c r="AB499" s="10"/>
      <c r="AC499" s="10"/>
      <c r="AD499" s="3"/>
      <c r="AE499" s="10"/>
      <c r="AF499" s="10"/>
      <c r="AG499" s="3"/>
    </row>
    <row r="500" spans="1:33" ht="12.75">
      <c r="A500" s="10"/>
      <c r="B500" s="3"/>
      <c r="C500" s="3"/>
      <c r="D500" s="3"/>
      <c r="E500" s="10"/>
      <c r="F500" s="10"/>
      <c r="G500" s="10"/>
      <c r="H500" s="10"/>
      <c r="I500" s="3"/>
      <c r="J500" s="51"/>
      <c r="K500" s="51"/>
      <c r="L500" s="51"/>
      <c r="M500" s="51"/>
      <c r="N500" s="10"/>
      <c r="O500" s="10"/>
      <c r="P500" s="3"/>
      <c r="Q500" s="10"/>
      <c r="R500" s="10"/>
      <c r="S500" s="3"/>
      <c r="T500" s="10"/>
      <c r="U500" s="10"/>
      <c r="V500" s="10"/>
      <c r="W500" s="3"/>
      <c r="X500" s="10"/>
      <c r="Y500" s="10"/>
      <c r="Z500" s="3"/>
      <c r="AA500" s="10"/>
      <c r="AB500" s="10"/>
      <c r="AC500" s="10"/>
      <c r="AD500" s="3"/>
      <c r="AE500" s="10"/>
      <c r="AF500" s="10"/>
      <c r="AG500" s="3"/>
    </row>
    <row r="501" spans="1:33" ht="12.75">
      <c r="A501" s="10"/>
      <c r="B501" s="3"/>
      <c r="C501" s="3"/>
      <c r="D501" s="3"/>
      <c r="E501" s="10"/>
      <c r="F501" s="10"/>
      <c r="G501" s="10"/>
      <c r="H501" s="10"/>
      <c r="I501" s="3"/>
      <c r="J501" s="51"/>
      <c r="K501" s="51"/>
      <c r="L501" s="51"/>
      <c r="M501" s="51"/>
      <c r="N501" s="10"/>
      <c r="O501" s="10"/>
      <c r="P501" s="3"/>
      <c r="Q501" s="10"/>
      <c r="R501" s="10"/>
      <c r="S501" s="3"/>
      <c r="T501" s="10"/>
      <c r="U501" s="10"/>
      <c r="V501" s="10"/>
      <c r="W501" s="3"/>
      <c r="X501" s="10"/>
      <c r="Y501" s="10"/>
      <c r="Z501" s="3"/>
      <c r="AA501" s="10"/>
      <c r="AB501" s="10"/>
      <c r="AC501" s="10"/>
      <c r="AD501" s="3"/>
      <c r="AE501" s="10"/>
      <c r="AF501" s="10"/>
      <c r="AG501" s="3"/>
    </row>
    <row r="502" spans="1:33" ht="12.75">
      <c r="A502" s="10"/>
      <c r="B502" s="3"/>
      <c r="C502" s="3"/>
      <c r="D502" s="3"/>
      <c r="E502" s="10"/>
      <c r="F502" s="10"/>
      <c r="G502" s="10"/>
      <c r="H502" s="10"/>
      <c r="I502" s="3"/>
      <c r="J502" s="51"/>
      <c r="K502" s="51"/>
      <c r="L502" s="51"/>
      <c r="M502" s="51"/>
      <c r="N502" s="10"/>
      <c r="O502" s="10"/>
      <c r="P502" s="3"/>
      <c r="Q502" s="10"/>
      <c r="R502" s="10"/>
      <c r="S502" s="3"/>
      <c r="T502" s="10"/>
      <c r="U502" s="10"/>
      <c r="V502" s="10"/>
      <c r="W502" s="3"/>
      <c r="X502" s="10"/>
      <c r="Y502" s="10"/>
      <c r="Z502" s="3"/>
      <c r="AA502" s="10"/>
      <c r="AB502" s="10"/>
      <c r="AC502" s="10"/>
      <c r="AD502" s="3"/>
      <c r="AE502" s="10"/>
      <c r="AF502" s="10"/>
      <c r="AG502" s="3"/>
    </row>
    <row r="503" spans="1:33" ht="12.75">
      <c r="A503" s="10"/>
      <c r="B503" s="3"/>
      <c r="C503" s="3"/>
      <c r="D503" s="3"/>
      <c r="E503" s="10"/>
      <c r="F503" s="10"/>
      <c r="G503" s="10"/>
      <c r="H503" s="10"/>
      <c r="I503" s="3"/>
      <c r="J503" s="51"/>
      <c r="K503" s="51"/>
      <c r="L503" s="51"/>
      <c r="M503" s="51"/>
      <c r="N503" s="10"/>
      <c r="O503" s="10"/>
      <c r="P503" s="3"/>
      <c r="Q503" s="10"/>
      <c r="R503" s="10"/>
      <c r="S503" s="3"/>
      <c r="T503" s="10"/>
      <c r="U503" s="10"/>
      <c r="V503" s="10"/>
      <c r="W503" s="3"/>
      <c r="X503" s="10"/>
      <c r="Y503" s="10"/>
      <c r="Z503" s="3"/>
      <c r="AA503" s="10"/>
      <c r="AB503" s="10"/>
      <c r="AC503" s="10"/>
      <c r="AD503" s="3"/>
      <c r="AE503" s="10"/>
      <c r="AF503" s="10"/>
      <c r="AG503" s="3"/>
    </row>
    <row r="504" spans="1:33" ht="12.75">
      <c r="A504" s="10"/>
      <c r="B504" s="3"/>
      <c r="C504" s="3"/>
      <c r="D504" s="3"/>
      <c r="E504" s="10"/>
      <c r="F504" s="10"/>
      <c r="G504" s="10"/>
      <c r="H504" s="10"/>
      <c r="I504" s="3"/>
      <c r="J504" s="51"/>
      <c r="K504" s="51"/>
      <c r="L504" s="51"/>
      <c r="M504" s="51"/>
      <c r="N504" s="10"/>
      <c r="O504" s="10"/>
      <c r="P504" s="3"/>
      <c r="Q504" s="10"/>
      <c r="R504" s="10"/>
      <c r="S504" s="3"/>
      <c r="T504" s="10"/>
      <c r="U504" s="10"/>
      <c r="V504" s="10"/>
      <c r="W504" s="3"/>
      <c r="X504" s="10"/>
      <c r="Y504" s="10"/>
      <c r="Z504" s="3"/>
      <c r="AA504" s="10"/>
      <c r="AB504" s="10"/>
      <c r="AC504" s="10"/>
      <c r="AD504" s="3"/>
      <c r="AE504" s="10"/>
      <c r="AF504" s="10"/>
      <c r="AG504" s="3"/>
    </row>
    <row r="505" spans="1:33" ht="12.75">
      <c r="A505" s="10"/>
      <c r="B505" s="3"/>
      <c r="C505" s="3"/>
      <c r="D505" s="3"/>
      <c r="E505" s="10"/>
      <c r="F505" s="10"/>
      <c r="G505" s="10"/>
      <c r="H505" s="10"/>
      <c r="I505" s="3"/>
      <c r="J505" s="51"/>
      <c r="K505" s="51"/>
      <c r="L505" s="51"/>
      <c r="M505" s="51"/>
      <c r="N505" s="10"/>
      <c r="O505" s="10"/>
      <c r="P505" s="3"/>
      <c r="Q505" s="10"/>
      <c r="R505" s="10"/>
      <c r="S505" s="3"/>
      <c r="T505" s="10"/>
      <c r="U505" s="10"/>
      <c r="V505" s="10"/>
      <c r="W505" s="3"/>
      <c r="X505" s="10"/>
      <c r="Y505" s="10"/>
      <c r="Z505" s="3"/>
      <c r="AA505" s="10"/>
      <c r="AB505" s="10"/>
      <c r="AC505" s="10"/>
      <c r="AD505" s="3"/>
      <c r="AE505" s="10"/>
      <c r="AF505" s="10"/>
      <c r="AG505" s="3"/>
    </row>
    <row r="506" spans="1:33" ht="12.75">
      <c r="A506" s="10"/>
      <c r="B506" s="3"/>
      <c r="C506" s="3"/>
      <c r="D506" s="3"/>
      <c r="E506" s="10"/>
      <c r="F506" s="10"/>
      <c r="G506" s="10"/>
      <c r="H506" s="10"/>
      <c r="I506" s="3"/>
      <c r="J506" s="51"/>
      <c r="K506" s="51"/>
      <c r="L506" s="51"/>
      <c r="M506" s="51"/>
      <c r="N506" s="10"/>
      <c r="O506" s="10"/>
      <c r="P506" s="3"/>
      <c r="Q506" s="10"/>
      <c r="R506" s="10"/>
      <c r="S506" s="3"/>
      <c r="T506" s="10"/>
      <c r="U506" s="10"/>
      <c r="V506" s="10"/>
      <c r="W506" s="3"/>
      <c r="X506" s="10"/>
      <c r="Y506" s="10"/>
      <c r="Z506" s="3"/>
      <c r="AA506" s="10"/>
      <c r="AB506" s="10"/>
      <c r="AC506" s="10"/>
      <c r="AD506" s="3"/>
      <c r="AE506" s="10"/>
      <c r="AF506" s="10"/>
      <c r="AG506" s="3"/>
    </row>
    <row r="507" spans="1:33" ht="12.75">
      <c r="A507" s="10"/>
      <c r="B507" s="3"/>
      <c r="C507" s="3"/>
      <c r="D507" s="3"/>
      <c r="E507" s="10"/>
      <c r="F507" s="10"/>
      <c r="G507" s="10"/>
      <c r="H507" s="10"/>
      <c r="I507" s="3"/>
      <c r="J507" s="51"/>
      <c r="K507" s="51"/>
      <c r="L507" s="51"/>
      <c r="M507" s="51"/>
      <c r="N507" s="10"/>
      <c r="O507" s="10"/>
      <c r="P507" s="3"/>
      <c r="Q507" s="10"/>
      <c r="R507" s="10"/>
      <c r="S507" s="3"/>
      <c r="T507" s="10"/>
      <c r="U507" s="10"/>
      <c r="V507" s="10"/>
      <c r="W507" s="3"/>
      <c r="X507" s="10"/>
      <c r="Y507" s="10"/>
      <c r="Z507" s="3"/>
      <c r="AA507" s="10"/>
      <c r="AB507" s="10"/>
      <c r="AC507" s="10"/>
      <c r="AD507" s="3"/>
      <c r="AE507" s="10"/>
      <c r="AF507" s="10"/>
      <c r="AG507" s="3"/>
    </row>
    <row r="508" spans="1:33" ht="12.75">
      <c r="A508" s="10"/>
      <c r="B508" s="3"/>
      <c r="C508" s="3"/>
      <c r="D508" s="3"/>
      <c r="E508" s="10"/>
      <c r="F508" s="10"/>
      <c r="G508" s="10"/>
      <c r="H508" s="10"/>
      <c r="I508" s="3"/>
      <c r="J508" s="51"/>
      <c r="K508" s="51"/>
      <c r="L508" s="51"/>
      <c r="M508" s="51"/>
      <c r="N508" s="10"/>
      <c r="O508" s="10"/>
      <c r="P508" s="3"/>
      <c r="Q508" s="10"/>
      <c r="R508" s="10"/>
      <c r="S508" s="3"/>
      <c r="T508" s="10"/>
      <c r="U508" s="10"/>
      <c r="V508" s="10"/>
      <c r="W508" s="3"/>
      <c r="X508" s="10"/>
      <c r="Y508" s="10"/>
      <c r="Z508" s="3"/>
      <c r="AA508" s="10"/>
      <c r="AB508" s="10"/>
      <c r="AC508" s="10"/>
      <c r="AD508" s="3"/>
      <c r="AE508" s="10"/>
      <c r="AF508" s="10"/>
      <c r="AG508" s="3"/>
    </row>
    <row r="509" spans="1:33" ht="12.75">
      <c r="A509" s="10"/>
      <c r="B509" s="3"/>
      <c r="C509" s="3"/>
      <c r="D509" s="3"/>
      <c r="E509" s="10"/>
      <c r="F509" s="10"/>
      <c r="G509" s="10"/>
      <c r="H509" s="10"/>
      <c r="I509" s="3"/>
      <c r="J509" s="51"/>
      <c r="K509" s="51"/>
      <c r="L509" s="51"/>
      <c r="M509" s="51"/>
      <c r="N509" s="10"/>
      <c r="O509" s="10"/>
      <c r="P509" s="3"/>
      <c r="Q509" s="10"/>
      <c r="R509" s="10"/>
      <c r="S509" s="3"/>
      <c r="T509" s="10"/>
      <c r="U509" s="10"/>
      <c r="V509" s="10"/>
      <c r="W509" s="3"/>
      <c r="X509" s="10"/>
      <c r="Y509" s="10"/>
      <c r="Z509" s="3"/>
      <c r="AA509" s="10"/>
      <c r="AB509" s="10"/>
      <c r="AC509" s="10"/>
      <c r="AD509" s="3"/>
      <c r="AE509" s="10"/>
      <c r="AF509" s="10"/>
      <c r="AG509" s="3"/>
    </row>
    <row r="510" spans="1:33" ht="12.75">
      <c r="A510" s="10"/>
      <c r="B510" s="3"/>
      <c r="C510" s="3"/>
      <c r="D510" s="3"/>
      <c r="E510" s="10"/>
      <c r="F510" s="10"/>
      <c r="G510" s="10"/>
      <c r="H510" s="10"/>
      <c r="I510" s="3"/>
      <c r="J510" s="51"/>
      <c r="K510" s="51"/>
      <c r="L510" s="51"/>
      <c r="M510" s="51"/>
      <c r="N510" s="10"/>
      <c r="O510" s="10"/>
      <c r="P510" s="3"/>
      <c r="Q510" s="10"/>
      <c r="R510" s="10"/>
      <c r="S510" s="3"/>
      <c r="T510" s="10"/>
      <c r="U510" s="10"/>
      <c r="V510" s="10"/>
      <c r="W510" s="3"/>
      <c r="X510" s="10"/>
      <c r="Y510" s="10"/>
      <c r="Z510" s="3"/>
      <c r="AA510" s="10"/>
      <c r="AB510" s="10"/>
      <c r="AC510" s="10"/>
      <c r="AD510" s="3"/>
      <c r="AE510" s="10"/>
      <c r="AF510" s="10"/>
      <c r="AG510" s="3"/>
    </row>
    <row r="511" spans="1:33" ht="12.75">
      <c r="A511" s="10"/>
      <c r="B511" s="3"/>
      <c r="C511" s="3"/>
      <c r="D511" s="3"/>
      <c r="E511" s="10"/>
      <c r="F511" s="10"/>
      <c r="G511" s="10"/>
      <c r="H511" s="10"/>
      <c r="I511" s="3"/>
      <c r="J511" s="51"/>
      <c r="K511" s="51"/>
      <c r="L511" s="51"/>
      <c r="M511" s="51"/>
      <c r="N511" s="10"/>
      <c r="O511" s="10"/>
      <c r="P511" s="3"/>
      <c r="Q511" s="10"/>
      <c r="R511" s="10"/>
      <c r="S511" s="3"/>
      <c r="T511" s="10"/>
      <c r="U511" s="10"/>
      <c r="V511" s="10"/>
      <c r="W511" s="3"/>
      <c r="X511" s="10"/>
      <c r="Y511" s="10"/>
      <c r="Z511" s="3"/>
      <c r="AA511" s="10"/>
      <c r="AB511" s="10"/>
      <c r="AC511" s="10"/>
      <c r="AD511" s="3"/>
      <c r="AE511" s="10"/>
      <c r="AF511" s="10"/>
      <c r="AG511" s="3"/>
    </row>
    <row r="512" spans="1:33" ht="12.75">
      <c r="A512" s="10"/>
      <c r="B512" s="3"/>
      <c r="C512" s="3"/>
      <c r="D512" s="3"/>
      <c r="E512" s="10"/>
      <c r="F512" s="10"/>
      <c r="G512" s="10"/>
      <c r="H512" s="10"/>
      <c r="I512" s="3"/>
      <c r="J512" s="51"/>
      <c r="K512" s="51"/>
      <c r="L512" s="51"/>
      <c r="M512" s="51"/>
      <c r="N512" s="10"/>
      <c r="O512" s="10"/>
      <c r="P512" s="3"/>
      <c r="Q512" s="10"/>
      <c r="R512" s="10"/>
      <c r="S512" s="3"/>
      <c r="T512" s="10"/>
      <c r="U512" s="10"/>
      <c r="V512" s="10"/>
      <c r="W512" s="3"/>
      <c r="X512" s="10"/>
      <c r="Y512" s="10"/>
      <c r="Z512" s="3"/>
      <c r="AA512" s="10"/>
      <c r="AB512" s="10"/>
      <c r="AC512" s="10"/>
      <c r="AD512" s="3"/>
      <c r="AE512" s="10"/>
      <c r="AF512" s="10"/>
      <c r="AG512" s="3"/>
    </row>
    <row r="513" spans="1:33" ht="12.75">
      <c r="A513" s="10"/>
      <c r="B513" s="3"/>
      <c r="C513" s="3"/>
      <c r="D513" s="3"/>
      <c r="E513" s="10"/>
      <c r="F513" s="10"/>
      <c r="G513" s="10"/>
      <c r="H513" s="10"/>
      <c r="I513" s="3"/>
      <c r="J513" s="51"/>
      <c r="K513" s="51"/>
      <c r="L513" s="51"/>
      <c r="M513" s="51"/>
      <c r="N513" s="10"/>
      <c r="O513" s="10"/>
      <c r="P513" s="3"/>
      <c r="Q513" s="10"/>
      <c r="R513" s="10"/>
      <c r="S513" s="3"/>
      <c r="T513" s="10"/>
      <c r="U513" s="10"/>
      <c r="V513" s="10"/>
      <c r="W513" s="3"/>
      <c r="X513" s="10"/>
      <c r="Y513" s="10"/>
      <c r="Z513" s="3"/>
      <c r="AA513" s="10"/>
      <c r="AB513" s="10"/>
      <c r="AC513" s="10"/>
      <c r="AD513" s="3"/>
      <c r="AE513" s="10"/>
      <c r="AF513" s="10"/>
      <c r="AG513" s="3"/>
    </row>
    <row r="514" spans="1:33" ht="12.75">
      <c r="A514" s="10"/>
      <c r="B514" s="3"/>
      <c r="C514" s="3"/>
      <c r="D514" s="3"/>
      <c r="E514" s="10"/>
      <c r="F514" s="10"/>
      <c r="G514" s="10"/>
      <c r="H514" s="10"/>
      <c r="I514" s="3"/>
      <c r="J514" s="51"/>
      <c r="K514" s="51"/>
      <c r="L514" s="51"/>
      <c r="M514" s="51"/>
      <c r="N514" s="10"/>
      <c r="O514" s="10"/>
      <c r="P514" s="3"/>
      <c r="Q514" s="10"/>
      <c r="R514" s="10"/>
      <c r="S514" s="3"/>
      <c r="T514" s="10"/>
      <c r="U514" s="10"/>
      <c r="V514" s="10"/>
      <c r="W514" s="3"/>
      <c r="X514" s="10"/>
      <c r="Y514" s="10"/>
      <c r="Z514" s="3"/>
      <c r="AA514" s="10"/>
      <c r="AB514" s="10"/>
      <c r="AC514" s="10"/>
      <c r="AD514" s="3"/>
      <c r="AE514" s="10"/>
      <c r="AF514" s="10"/>
      <c r="AG514" s="3"/>
    </row>
    <row r="515" spans="1:33" ht="12.75">
      <c r="A515" s="10"/>
      <c r="B515" s="3"/>
      <c r="C515" s="3"/>
      <c r="D515" s="3"/>
      <c r="E515" s="10"/>
      <c r="F515" s="10"/>
      <c r="G515" s="10"/>
      <c r="H515" s="10"/>
      <c r="I515" s="3"/>
      <c r="J515" s="51"/>
      <c r="K515" s="51"/>
      <c r="L515" s="51"/>
      <c r="M515" s="51"/>
      <c r="N515" s="10"/>
      <c r="O515" s="10"/>
      <c r="P515" s="3"/>
      <c r="Q515" s="10"/>
      <c r="R515" s="10"/>
      <c r="S515" s="3"/>
      <c r="T515" s="10"/>
      <c r="U515" s="10"/>
      <c r="V515" s="10"/>
      <c r="W515" s="3"/>
      <c r="X515" s="10"/>
      <c r="Y515" s="10"/>
      <c r="Z515" s="3"/>
      <c r="AA515" s="10"/>
      <c r="AB515" s="10"/>
      <c r="AC515" s="10"/>
      <c r="AD515" s="3"/>
      <c r="AE515" s="10"/>
      <c r="AF515" s="10"/>
      <c r="AG515" s="3"/>
    </row>
    <row r="516" spans="1:33" ht="12.75">
      <c r="A516" s="10"/>
      <c r="B516" s="3"/>
      <c r="C516" s="3"/>
      <c r="D516" s="3"/>
      <c r="E516" s="10"/>
      <c r="F516" s="10"/>
      <c r="G516" s="10"/>
      <c r="H516" s="10"/>
      <c r="I516" s="3"/>
      <c r="J516" s="51"/>
      <c r="K516" s="51"/>
      <c r="L516" s="51"/>
      <c r="M516" s="51"/>
      <c r="N516" s="10"/>
      <c r="O516" s="10"/>
      <c r="P516" s="3"/>
      <c r="Q516" s="10"/>
      <c r="R516" s="10"/>
      <c r="S516" s="3"/>
      <c r="T516" s="10"/>
      <c r="U516" s="10"/>
      <c r="V516" s="10"/>
      <c r="W516" s="3"/>
      <c r="X516" s="10"/>
      <c r="Y516" s="10"/>
      <c r="Z516" s="3"/>
      <c r="AA516" s="10"/>
      <c r="AB516" s="10"/>
      <c r="AC516" s="10"/>
      <c r="AD516" s="3"/>
      <c r="AE516" s="10"/>
      <c r="AF516" s="10"/>
      <c r="AG516" s="3"/>
    </row>
    <row r="517" spans="1:33" ht="12.75">
      <c r="A517" s="10"/>
      <c r="B517" s="3"/>
      <c r="C517" s="3"/>
      <c r="D517" s="3"/>
      <c r="E517" s="10"/>
      <c r="F517" s="10"/>
      <c r="G517" s="10"/>
      <c r="H517" s="10"/>
      <c r="I517" s="3"/>
      <c r="J517" s="51"/>
      <c r="K517" s="51"/>
      <c r="L517" s="51"/>
      <c r="M517" s="51"/>
      <c r="N517" s="10"/>
      <c r="O517" s="10"/>
      <c r="P517" s="3"/>
      <c r="Q517" s="10"/>
      <c r="R517" s="10"/>
      <c r="S517" s="3"/>
      <c r="T517" s="10"/>
      <c r="U517" s="10"/>
      <c r="V517" s="10"/>
      <c r="W517" s="3"/>
      <c r="X517" s="10"/>
      <c r="Y517" s="10"/>
      <c r="Z517" s="3"/>
      <c r="AA517" s="10"/>
      <c r="AB517" s="10"/>
      <c r="AC517" s="10"/>
      <c r="AD517" s="3"/>
      <c r="AE517" s="10"/>
      <c r="AF517" s="10"/>
      <c r="AG517" s="3"/>
    </row>
    <row r="518" spans="1:33" ht="12.75">
      <c r="A518" s="10"/>
      <c r="B518" s="3"/>
      <c r="C518" s="3"/>
      <c r="D518" s="3"/>
      <c r="E518" s="10"/>
      <c r="F518" s="10"/>
      <c r="G518" s="10"/>
      <c r="H518" s="10"/>
      <c r="I518" s="3"/>
      <c r="J518" s="51"/>
      <c r="K518" s="51"/>
      <c r="L518" s="51"/>
      <c r="M518" s="51"/>
      <c r="N518" s="10"/>
      <c r="O518" s="10"/>
      <c r="P518" s="3"/>
      <c r="Q518" s="10"/>
      <c r="R518" s="10"/>
      <c r="S518" s="3"/>
      <c r="T518" s="10"/>
      <c r="U518" s="10"/>
      <c r="V518" s="10"/>
      <c r="W518" s="3"/>
      <c r="X518" s="10"/>
      <c r="Y518" s="10"/>
      <c r="Z518" s="3"/>
      <c r="AA518" s="10"/>
      <c r="AB518" s="10"/>
      <c r="AC518" s="10"/>
      <c r="AD518" s="3"/>
      <c r="AE518" s="10"/>
      <c r="AF518" s="10"/>
      <c r="AG518" s="3"/>
    </row>
    <row r="519" spans="1:33" ht="12.75">
      <c r="A519" s="10"/>
      <c r="B519" s="3"/>
      <c r="C519" s="3"/>
      <c r="D519" s="3"/>
      <c r="E519" s="10"/>
      <c r="F519" s="10"/>
      <c r="G519" s="10"/>
      <c r="H519" s="10"/>
      <c r="I519" s="3"/>
      <c r="J519" s="51"/>
      <c r="K519" s="51"/>
      <c r="L519" s="51"/>
      <c r="M519" s="51"/>
      <c r="N519" s="10"/>
      <c r="O519" s="10"/>
      <c r="P519" s="3"/>
      <c r="Q519" s="10"/>
      <c r="R519" s="10"/>
      <c r="S519" s="3"/>
      <c r="T519" s="10"/>
      <c r="U519" s="10"/>
      <c r="V519" s="10"/>
      <c r="W519" s="3"/>
      <c r="X519" s="10"/>
      <c r="Y519" s="10"/>
      <c r="Z519" s="3"/>
      <c r="AA519" s="10"/>
      <c r="AB519" s="10"/>
      <c r="AC519" s="10"/>
      <c r="AD519" s="3"/>
      <c r="AE519" s="10"/>
      <c r="AF519" s="10"/>
      <c r="AG519" s="3"/>
    </row>
    <row r="520" spans="1:33" ht="12.75">
      <c r="A520" s="10"/>
      <c r="B520" s="3"/>
      <c r="C520" s="3"/>
      <c r="D520" s="3"/>
      <c r="E520" s="10"/>
      <c r="F520" s="10"/>
      <c r="G520" s="10"/>
      <c r="H520" s="10"/>
      <c r="I520" s="3"/>
      <c r="J520" s="51"/>
      <c r="K520" s="51"/>
      <c r="L520" s="51"/>
      <c r="M520" s="51"/>
      <c r="N520" s="10"/>
      <c r="O520" s="10"/>
      <c r="P520" s="3"/>
      <c r="Q520" s="10"/>
      <c r="R520" s="10"/>
      <c r="S520" s="3"/>
      <c r="T520" s="10"/>
      <c r="U520" s="10"/>
      <c r="V520" s="10"/>
      <c r="W520" s="3"/>
      <c r="X520" s="10"/>
      <c r="Y520" s="10"/>
      <c r="Z520" s="3"/>
      <c r="AA520" s="10"/>
      <c r="AB520" s="10"/>
      <c r="AC520" s="10"/>
      <c r="AD520" s="3"/>
      <c r="AE520" s="10"/>
      <c r="AF520" s="10"/>
      <c r="AG520" s="3"/>
    </row>
    <row r="521" spans="1:33" ht="12.75">
      <c r="A521" s="10"/>
      <c r="B521" s="3"/>
      <c r="C521" s="3"/>
      <c r="D521" s="3"/>
      <c r="E521" s="10"/>
      <c r="F521" s="10"/>
      <c r="G521" s="10"/>
      <c r="H521" s="10"/>
      <c r="I521" s="3"/>
      <c r="J521" s="51"/>
      <c r="K521" s="51"/>
      <c r="L521" s="51"/>
      <c r="M521" s="51"/>
      <c r="N521" s="10"/>
      <c r="O521" s="10"/>
      <c r="P521" s="3"/>
      <c r="Q521" s="10"/>
      <c r="R521" s="10"/>
      <c r="S521" s="3"/>
      <c r="T521" s="10"/>
      <c r="U521" s="10"/>
      <c r="V521" s="10"/>
      <c r="W521" s="3"/>
      <c r="X521" s="10"/>
      <c r="Y521" s="10"/>
      <c r="Z521" s="3"/>
      <c r="AA521" s="10"/>
      <c r="AB521" s="10"/>
      <c r="AC521" s="10"/>
      <c r="AD521" s="3"/>
      <c r="AE521" s="10"/>
      <c r="AF521" s="10"/>
      <c r="AG521" s="3"/>
    </row>
    <row r="522" spans="1:33" ht="12.75">
      <c r="A522" s="10"/>
      <c r="B522" s="3"/>
      <c r="C522" s="3"/>
      <c r="D522" s="3"/>
      <c r="E522" s="10"/>
      <c r="F522" s="10"/>
      <c r="G522" s="10"/>
      <c r="H522" s="10"/>
      <c r="I522" s="3"/>
      <c r="J522" s="51"/>
      <c r="K522" s="51"/>
      <c r="L522" s="51"/>
      <c r="M522" s="51"/>
      <c r="N522" s="10"/>
      <c r="O522" s="10"/>
      <c r="P522" s="3"/>
      <c r="Q522" s="10"/>
      <c r="R522" s="10"/>
      <c r="S522" s="3"/>
      <c r="T522" s="10"/>
      <c r="U522" s="10"/>
      <c r="V522" s="10"/>
      <c r="W522" s="3"/>
      <c r="X522" s="10"/>
      <c r="Y522" s="10"/>
      <c r="Z522" s="3"/>
      <c r="AA522" s="10"/>
      <c r="AB522" s="10"/>
      <c r="AC522" s="10"/>
      <c r="AD522" s="3"/>
      <c r="AE522" s="10"/>
      <c r="AF522" s="10"/>
      <c r="AG522" s="3"/>
    </row>
    <row r="523" spans="1:33" ht="12.75">
      <c r="A523" s="10"/>
      <c r="B523" s="3"/>
      <c r="C523" s="3"/>
      <c r="D523" s="3"/>
      <c r="E523" s="10"/>
      <c r="F523" s="10"/>
      <c r="G523" s="10"/>
      <c r="H523" s="10"/>
      <c r="I523" s="3"/>
      <c r="J523" s="51"/>
      <c r="K523" s="51"/>
      <c r="L523" s="51"/>
      <c r="M523" s="51"/>
      <c r="N523" s="10"/>
      <c r="O523" s="10"/>
      <c r="P523" s="3"/>
      <c r="Q523" s="10"/>
      <c r="R523" s="10"/>
      <c r="S523" s="3"/>
      <c r="T523" s="10"/>
      <c r="U523" s="10"/>
      <c r="V523" s="10"/>
      <c r="W523" s="3"/>
      <c r="X523" s="10"/>
      <c r="Y523" s="10"/>
      <c r="Z523" s="3"/>
      <c r="AA523" s="10"/>
      <c r="AB523" s="10"/>
      <c r="AC523" s="10"/>
      <c r="AD523" s="3"/>
      <c r="AE523" s="10"/>
      <c r="AF523" s="10"/>
      <c r="AG523" s="3"/>
    </row>
    <row r="524" spans="1:33" ht="12.75">
      <c r="A524" s="10"/>
      <c r="B524" s="3"/>
      <c r="C524" s="3"/>
      <c r="D524" s="3"/>
      <c r="E524" s="10"/>
      <c r="F524" s="10"/>
      <c r="G524" s="10"/>
      <c r="H524" s="10"/>
      <c r="I524" s="3"/>
      <c r="J524" s="51"/>
      <c r="K524" s="51"/>
      <c r="L524" s="51"/>
      <c r="M524" s="51"/>
      <c r="N524" s="10"/>
      <c r="O524" s="10"/>
      <c r="P524" s="3"/>
      <c r="Q524" s="10"/>
      <c r="R524" s="10"/>
      <c r="S524" s="3"/>
      <c r="T524" s="10"/>
      <c r="U524" s="10"/>
      <c r="V524" s="10"/>
      <c r="W524" s="3"/>
      <c r="X524" s="10"/>
      <c r="Y524" s="10"/>
      <c r="Z524" s="3"/>
      <c r="AA524" s="10"/>
      <c r="AB524" s="10"/>
      <c r="AC524" s="10"/>
      <c r="AD524" s="3"/>
      <c r="AE524" s="10"/>
      <c r="AF524" s="10"/>
      <c r="AG524" s="3"/>
    </row>
    <row r="525" spans="1:33" ht="12.75">
      <c r="A525" s="10"/>
      <c r="B525" s="3"/>
      <c r="C525" s="3"/>
      <c r="D525" s="3"/>
      <c r="E525" s="10"/>
      <c r="F525" s="10"/>
      <c r="G525" s="10"/>
      <c r="H525" s="10"/>
      <c r="I525" s="3"/>
      <c r="J525" s="51"/>
      <c r="K525" s="51"/>
      <c r="L525" s="51"/>
      <c r="M525" s="51"/>
      <c r="N525" s="10"/>
      <c r="O525" s="10"/>
      <c r="P525" s="3"/>
      <c r="Q525" s="10"/>
      <c r="R525" s="10"/>
      <c r="S525" s="3"/>
      <c r="T525" s="10"/>
      <c r="U525" s="10"/>
      <c r="V525" s="10"/>
      <c r="W525" s="3"/>
      <c r="X525" s="10"/>
      <c r="Y525" s="10"/>
      <c r="Z525" s="3"/>
      <c r="AA525" s="10"/>
      <c r="AB525" s="10"/>
      <c r="AC525" s="10"/>
      <c r="AD525" s="3"/>
      <c r="AE525" s="10"/>
      <c r="AF525" s="10"/>
      <c r="AG525" s="3"/>
    </row>
    <row r="526" spans="1:33" ht="12.75">
      <c r="A526" s="10"/>
      <c r="B526" s="3"/>
      <c r="C526" s="3"/>
      <c r="D526" s="3"/>
      <c r="E526" s="10"/>
      <c r="F526" s="10"/>
      <c r="G526" s="10"/>
      <c r="H526" s="10"/>
      <c r="I526" s="3"/>
      <c r="J526" s="51"/>
      <c r="K526" s="51"/>
      <c r="L526" s="51"/>
      <c r="M526" s="51"/>
      <c r="N526" s="10"/>
      <c r="O526" s="10"/>
      <c r="P526" s="3"/>
      <c r="Q526" s="10"/>
      <c r="R526" s="10"/>
      <c r="S526" s="3"/>
      <c r="T526" s="10"/>
      <c r="U526" s="10"/>
      <c r="V526" s="10"/>
      <c r="W526" s="3"/>
      <c r="X526" s="10"/>
      <c r="Y526" s="10"/>
      <c r="Z526" s="3"/>
      <c r="AA526" s="10"/>
      <c r="AB526" s="10"/>
      <c r="AC526" s="10"/>
      <c r="AD526" s="3"/>
      <c r="AE526" s="10"/>
      <c r="AF526" s="10"/>
      <c r="AG526" s="3"/>
    </row>
    <row r="527" spans="1:33" ht="12.75">
      <c r="A527" s="10"/>
      <c r="B527" s="3"/>
      <c r="C527" s="3"/>
      <c r="D527" s="3"/>
      <c r="E527" s="10"/>
      <c r="F527" s="10"/>
      <c r="G527" s="10"/>
      <c r="H527" s="10"/>
      <c r="I527" s="3"/>
      <c r="J527" s="51"/>
      <c r="K527" s="51"/>
      <c r="L527" s="51"/>
      <c r="M527" s="51"/>
      <c r="N527" s="10"/>
      <c r="O527" s="10"/>
      <c r="P527" s="3"/>
      <c r="Q527" s="10"/>
      <c r="R527" s="10"/>
      <c r="S527" s="3"/>
      <c r="T527" s="10"/>
      <c r="U527" s="10"/>
      <c r="V527" s="10"/>
      <c r="W527" s="3"/>
      <c r="X527" s="10"/>
      <c r="Y527" s="10"/>
      <c r="Z527" s="3"/>
      <c r="AA527" s="10"/>
      <c r="AB527" s="10"/>
      <c r="AC527" s="10"/>
      <c r="AD527" s="3"/>
      <c r="AE527" s="10"/>
      <c r="AF527" s="10"/>
      <c r="AG527" s="3"/>
    </row>
    <row r="528" spans="1:33" ht="12.75">
      <c r="A528" s="10"/>
      <c r="B528" s="3"/>
      <c r="C528" s="3"/>
      <c r="D528" s="3"/>
      <c r="E528" s="10"/>
      <c r="F528" s="10"/>
      <c r="G528" s="10"/>
      <c r="H528" s="10"/>
      <c r="I528" s="3"/>
      <c r="J528" s="51"/>
      <c r="K528" s="51"/>
      <c r="L528" s="51"/>
      <c r="M528" s="51"/>
      <c r="N528" s="10"/>
      <c r="O528" s="10"/>
      <c r="P528" s="3"/>
      <c r="Q528" s="10"/>
      <c r="R528" s="10"/>
      <c r="S528" s="3"/>
      <c r="T528" s="10"/>
      <c r="U528" s="10"/>
      <c r="V528" s="10"/>
      <c r="W528" s="3"/>
      <c r="X528" s="10"/>
      <c r="Y528" s="10"/>
      <c r="Z528" s="3"/>
      <c r="AA528" s="10"/>
      <c r="AB528" s="10"/>
      <c r="AC528" s="10"/>
      <c r="AD528" s="3"/>
      <c r="AE528" s="10"/>
      <c r="AF528" s="10"/>
      <c r="AG528" s="3"/>
    </row>
    <row r="529" spans="1:33" ht="12.75">
      <c r="A529" s="10"/>
      <c r="B529" s="3"/>
      <c r="C529" s="3"/>
      <c r="D529" s="3"/>
      <c r="E529" s="10"/>
      <c r="F529" s="10"/>
      <c r="G529" s="10"/>
      <c r="H529" s="10"/>
      <c r="I529" s="3"/>
      <c r="J529" s="51"/>
      <c r="K529" s="51"/>
      <c r="L529" s="51"/>
      <c r="M529" s="51"/>
      <c r="N529" s="10"/>
      <c r="O529" s="10"/>
      <c r="P529" s="3"/>
      <c r="Q529" s="10"/>
      <c r="R529" s="10"/>
      <c r="S529" s="3"/>
      <c r="T529" s="10"/>
      <c r="U529" s="10"/>
      <c r="V529" s="10"/>
      <c r="W529" s="3"/>
      <c r="X529" s="10"/>
      <c r="Y529" s="10"/>
      <c r="Z529" s="3"/>
      <c r="AA529" s="10"/>
      <c r="AB529" s="10"/>
      <c r="AC529" s="10"/>
      <c r="AD529" s="3"/>
      <c r="AE529" s="10"/>
      <c r="AF529" s="10"/>
      <c r="AG529" s="3"/>
    </row>
    <row r="530" spans="1:33" ht="12.75">
      <c r="A530" s="10"/>
      <c r="B530" s="3"/>
      <c r="C530" s="3"/>
      <c r="D530" s="3"/>
      <c r="E530" s="10"/>
      <c r="F530" s="10"/>
      <c r="G530" s="10"/>
      <c r="H530" s="10"/>
      <c r="I530" s="3"/>
      <c r="J530" s="51"/>
      <c r="K530" s="51"/>
      <c r="L530" s="51"/>
      <c r="M530" s="51"/>
      <c r="N530" s="10"/>
      <c r="O530" s="10"/>
      <c r="P530" s="3"/>
      <c r="Q530" s="10"/>
      <c r="R530" s="10"/>
      <c r="S530" s="3"/>
      <c r="T530" s="10"/>
      <c r="U530" s="10"/>
      <c r="V530" s="10"/>
      <c r="W530" s="3"/>
      <c r="X530" s="10"/>
      <c r="Y530" s="10"/>
      <c r="Z530" s="3"/>
      <c r="AA530" s="10"/>
      <c r="AB530" s="10"/>
      <c r="AC530" s="10"/>
      <c r="AD530" s="3"/>
      <c r="AE530" s="10"/>
      <c r="AF530" s="10"/>
      <c r="AG530" s="3"/>
    </row>
    <row r="531" spans="1:33" ht="12.75">
      <c r="A531" s="10"/>
      <c r="B531" s="3"/>
      <c r="C531" s="3"/>
      <c r="D531" s="3"/>
      <c r="E531" s="10"/>
      <c r="F531" s="10"/>
      <c r="G531" s="10"/>
      <c r="H531" s="10"/>
      <c r="I531" s="3"/>
      <c r="J531" s="51"/>
      <c r="K531" s="51"/>
      <c r="L531" s="51"/>
      <c r="M531" s="51"/>
      <c r="N531" s="10"/>
      <c r="O531" s="10"/>
      <c r="P531" s="3"/>
      <c r="Q531" s="10"/>
      <c r="R531" s="10"/>
      <c r="S531" s="3"/>
      <c r="T531" s="10"/>
      <c r="U531" s="10"/>
      <c r="V531" s="10"/>
      <c r="W531" s="3"/>
      <c r="X531" s="10"/>
      <c r="Y531" s="10"/>
      <c r="Z531" s="3"/>
      <c r="AA531" s="10"/>
      <c r="AB531" s="10"/>
      <c r="AC531" s="10"/>
      <c r="AD531" s="3"/>
      <c r="AE531" s="10"/>
      <c r="AF531" s="10"/>
      <c r="AG531" s="3"/>
    </row>
    <row r="532" spans="1:33" ht="12.75">
      <c r="A532" s="10"/>
      <c r="B532" s="3"/>
      <c r="C532" s="3"/>
      <c r="D532" s="3"/>
      <c r="E532" s="10"/>
      <c r="F532" s="10"/>
      <c r="G532" s="10"/>
      <c r="H532" s="10"/>
      <c r="I532" s="3"/>
      <c r="J532" s="51"/>
      <c r="K532" s="51"/>
      <c r="L532" s="51"/>
      <c r="M532" s="51"/>
      <c r="N532" s="10"/>
      <c r="O532" s="10"/>
      <c r="P532" s="3"/>
      <c r="Q532" s="10"/>
      <c r="R532" s="10"/>
      <c r="S532" s="3"/>
      <c r="T532" s="10"/>
      <c r="U532" s="10"/>
      <c r="V532" s="10"/>
      <c r="W532" s="3"/>
      <c r="X532" s="10"/>
      <c r="Y532" s="10"/>
      <c r="Z532" s="3"/>
      <c r="AA532" s="10"/>
      <c r="AB532" s="10"/>
      <c r="AC532" s="10"/>
      <c r="AD532" s="3"/>
      <c r="AE532" s="10"/>
      <c r="AF532" s="10"/>
      <c r="AG532" s="3"/>
    </row>
    <row r="533" spans="1:33" ht="12.75">
      <c r="A533" s="10"/>
      <c r="B533" s="3"/>
      <c r="C533" s="3"/>
      <c r="D533" s="3"/>
      <c r="E533" s="10"/>
      <c r="F533" s="10"/>
      <c r="G533" s="10"/>
      <c r="H533" s="10"/>
      <c r="I533" s="3"/>
      <c r="J533" s="51"/>
      <c r="K533" s="51"/>
      <c r="L533" s="51"/>
      <c r="M533" s="51"/>
      <c r="N533" s="10"/>
      <c r="O533" s="10"/>
      <c r="P533" s="3"/>
      <c r="Q533" s="10"/>
      <c r="R533" s="10"/>
      <c r="S533" s="3"/>
      <c r="T533" s="10"/>
      <c r="U533" s="10"/>
      <c r="V533" s="10"/>
      <c r="W533" s="3"/>
      <c r="X533" s="10"/>
      <c r="Y533" s="10"/>
      <c r="Z533" s="3"/>
      <c r="AA533" s="10"/>
      <c r="AB533" s="10"/>
      <c r="AC533" s="10"/>
      <c r="AD533" s="3"/>
      <c r="AE533" s="10"/>
      <c r="AF533" s="10"/>
      <c r="AG533" s="3"/>
    </row>
    <row r="534" spans="1:33" ht="12.75">
      <c r="A534" s="10"/>
      <c r="B534" s="3"/>
      <c r="C534" s="3"/>
      <c r="D534" s="3"/>
      <c r="E534" s="10"/>
      <c r="F534" s="10"/>
      <c r="G534" s="10"/>
      <c r="H534" s="10"/>
      <c r="I534" s="3"/>
      <c r="J534" s="51"/>
      <c r="K534" s="51"/>
      <c r="L534" s="51"/>
      <c r="M534" s="51"/>
      <c r="N534" s="10"/>
      <c r="O534" s="10"/>
      <c r="P534" s="3"/>
      <c r="Q534" s="10"/>
      <c r="R534" s="10"/>
      <c r="S534" s="3"/>
      <c r="T534" s="10"/>
      <c r="U534" s="10"/>
      <c r="V534" s="10"/>
      <c r="W534" s="3"/>
      <c r="X534" s="10"/>
      <c r="Y534" s="10"/>
      <c r="Z534" s="3"/>
      <c r="AA534" s="10"/>
      <c r="AB534" s="10"/>
      <c r="AC534" s="10"/>
      <c r="AD534" s="3"/>
      <c r="AE534" s="10"/>
      <c r="AF534" s="10"/>
      <c r="AG534" s="3"/>
    </row>
    <row r="535" spans="1:33" ht="12.75">
      <c r="A535" s="10"/>
      <c r="B535" s="3"/>
      <c r="C535" s="3"/>
      <c r="D535" s="3"/>
      <c r="E535" s="10"/>
      <c r="F535" s="10"/>
      <c r="G535" s="10"/>
      <c r="H535" s="10"/>
      <c r="I535" s="3"/>
      <c r="J535" s="51"/>
      <c r="K535" s="51"/>
      <c r="L535" s="51"/>
      <c r="M535" s="51"/>
      <c r="N535" s="10"/>
      <c r="O535" s="10"/>
      <c r="P535" s="3"/>
      <c r="Q535" s="10"/>
      <c r="R535" s="10"/>
      <c r="S535" s="3"/>
      <c r="T535" s="10"/>
      <c r="U535" s="10"/>
      <c r="V535" s="10"/>
      <c r="W535" s="3"/>
      <c r="X535" s="10"/>
      <c r="Y535" s="10"/>
      <c r="Z535" s="3"/>
      <c r="AA535" s="10"/>
      <c r="AB535" s="10"/>
      <c r="AC535" s="10"/>
      <c r="AD535" s="3"/>
      <c r="AE535" s="10"/>
      <c r="AF535" s="10"/>
      <c r="AG535" s="3"/>
    </row>
    <row r="536" spans="1:33" ht="12.75">
      <c r="A536" s="10"/>
      <c r="B536" s="3"/>
      <c r="C536" s="3"/>
      <c r="D536" s="3"/>
      <c r="E536" s="10"/>
      <c r="F536" s="10"/>
      <c r="G536" s="10"/>
      <c r="H536" s="10"/>
      <c r="I536" s="3"/>
      <c r="J536" s="51"/>
      <c r="K536" s="51"/>
      <c r="L536" s="51"/>
      <c r="M536" s="51"/>
      <c r="N536" s="10"/>
      <c r="O536" s="10"/>
      <c r="P536" s="3"/>
      <c r="Q536" s="10"/>
      <c r="R536" s="10"/>
      <c r="S536" s="3"/>
      <c r="T536" s="10"/>
      <c r="U536" s="10"/>
      <c r="V536" s="10"/>
      <c r="W536" s="3"/>
      <c r="X536" s="10"/>
      <c r="Y536" s="10"/>
      <c r="Z536" s="3"/>
      <c r="AA536" s="10"/>
      <c r="AB536" s="10"/>
      <c r="AC536" s="10"/>
      <c r="AD536" s="3"/>
      <c r="AE536" s="10"/>
      <c r="AF536" s="10"/>
      <c r="AG536" s="3"/>
    </row>
    <row r="537" spans="1:33" ht="12.75">
      <c r="A537" s="10"/>
      <c r="B537" s="3"/>
      <c r="C537" s="3"/>
      <c r="D537" s="3"/>
      <c r="E537" s="10"/>
      <c r="F537" s="10"/>
      <c r="G537" s="10"/>
      <c r="H537" s="10"/>
      <c r="I537" s="3"/>
      <c r="J537" s="51"/>
      <c r="K537" s="51"/>
      <c r="L537" s="51"/>
      <c r="M537" s="51"/>
      <c r="N537" s="10"/>
      <c r="O537" s="10"/>
      <c r="P537" s="3"/>
      <c r="Q537" s="10"/>
      <c r="R537" s="10"/>
      <c r="S537" s="3"/>
      <c r="T537" s="10"/>
      <c r="U537" s="10"/>
      <c r="V537" s="10"/>
      <c r="W537" s="3"/>
      <c r="X537" s="10"/>
      <c r="Y537" s="10"/>
      <c r="Z537" s="3"/>
      <c r="AA537" s="10"/>
      <c r="AB537" s="10"/>
      <c r="AC537" s="10"/>
      <c r="AD537" s="3"/>
      <c r="AE537" s="10"/>
      <c r="AF537" s="10"/>
      <c r="AG537" s="3"/>
    </row>
    <row r="538" spans="1:33" ht="12.75">
      <c r="A538" s="10"/>
      <c r="B538" s="3"/>
      <c r="C538" s="3"/>
      <c r="D538" s="3"/>
      <c r="E538" s="10"/>
      <c r="F538" s="10"/>
      <c r="G538" s="10"/>
      <c r="H538" s="10"/>
      <c r="I538" s="3"/>
      <c r="J538" s="51"/>
      <c r="K538" s="51"/>
      <c r="L538" s="51"/>
      <c r="M538" s="51"/>
      <c r="N538" s="10"/>
      <c r="O538" s="10"/>
      <c r="P538" s="3"/>
      <c r="Q538" s="10"/>
      <c r="R538" s="10"/>
      <c r="S538" s="3"/>
      <c r="T538" s="10"/>
      <c r="U538" s="10"/>
      <c r="V538" s="10"/>
      <c r="W538" s="3"/>
      <c r="X538" s="10"/>
      <c r="Y538" s="10"/>
      <c r="Z538" s="3"/>
      <c r="AA538" s="10"/>
      <c r="AB538" s="10"/>
      <c r="AC538" s="10"/>
      <c r="AD538" s="3"/>
      <c r="AE538" s="10"/>
      <c r="AF538" s="10"/>
      <c r="AG538" s="3"/>
    </row>
    <row r="539" spans="1:33" ht="12.75">
      <c r="A539" s="10"/>
      <c r="B539" s="3"/>
      <c r="C539" s="3"/>
      <c r="D539" s="3"/>
      <c r="E539" s="10"/>
      <c r="F539" s="10"/>
      <c r="G539" s="10"/>
      <c r="H539" s="10"/>
      <c r="I539" s="3"/>
      <c r="J539" s="51"/>
      <c r="K539" s="51"/>
      <c r="L539" s="51"/>
      <c r="M539" s="51"/>
      <c r="N539" s="10"/>
      <c r="O539" s="10"/>
      <c r="P539" s="3"/>
      <c r="Q539" s="10"/>
      <c r="R539" s="10"/>
      <c r="S539" s="3"/>
      <c r="T539" s="10"/>
      <c r="U539" s="10"/>
      <c r="V539" s="10"/>
      <c r="W539" s="3"/>
      <c r="X539" s="10"/>
      <c r="Y539" s="10"/>
      <c r="Z539" s="3"/>
      <c r="AA539" s="10"/>
      <c r="AB539" s="10"/>
      <c r="AC539" s="10"/>
      <c r="AD539" s="3"/>
      <c r="AE539" s="10"/>
      <c r="AF539" s="10"/>
      <c r="AG539" s="3"/>
    </row>
    <row r="540" spans="1:33" ht="12.75">
      <c r="A540" s="10"/>
      <c r="B540" s="3"/>
      <c r="C540" s="3"/>
      <c r="D540" s="3"/>
      <c r="E540" s="10"/>
      <c r="F540" s="10"/>
      <c r="G540" s="10"/>
      <c r="H540" s="10"/>
      <c r="I540" s="3"/>
      <c r="J540" s="51"/>
      <c r="K540" s="51"/>
      <c r="L540" s="51"/>
      <c r="M540" s="51"/>
      <c r="N540" s="10"/>
      <c r="O540" s="10"/>
      <c r="P540" s="3"/>
      <c r="Q540" s="10"/>
      <c r="R540" s="10"/>
      <c r="S540" s="3"/>
      <c r="T540" s="10"/>
      <c r="U540" s="10"/>
      <c r="V540" s="10"/>
      <c r="W540" s="3"/>
      <c r="X540" s="10"/>
      <c r="Y540" s="10"/>
      <c r="Z540" s="3"/>
      <c r="AA540" s="10"/>
      <c r="AB540" s="10"/>
      <c r="AC540" s="10"/>
      <c r="AD540" s="3"/>
      <c r="AE540" s="10"/>
      <c r="AF540" s="10"/>
      <c r="AG540" s="3"/>
    </row>
    <row r="541" spans="1:33" ht="12.75">
      <c r="A541" s="10"/>
      <c r="B541" s="3"/>
      <c r="C541" s="3"/>
      <c r="D541" s="3"/>
      <c r="E541" s="10"/>
      <c r="F541" s="10"/>
      <c r="G541" s="10"/>
      <c r="H541" s="10"/>
      <c r="I541" s="3"/>
      <c r="J541" s="51"/>
      <c r="K541" s="51"/>
      <c r="L541" s="51"/>
      <c r="M541" s="51"/>
      <c r="N541" s="10"/>
      <c r="O541" s="10"/>
      <c r="P541" s="3"/>
      <c r="Q541" s="10"/>
      <c r="R541" s="10"/>
      <c r="S541" s="3"/>
      <c r="T541" s="10"/>
      <c r="U541" s="10"/>
      <c r="V541" s="10"/>
      <c r="W541" s="3"/>
      <c r="X541" s="10"/>
      <c r="Y541" s="10"/>
      <c r="Z541" s="3"/>
      <c r="AA541" s="10"/>
      <c r="AB541" s="10"/>
      <c r="AC541" s="10"/>
      <c r="AD541" s="3"/>
      <c r="AE541" s="10"/>
      <c r="AF541" s="10"/>
      <c r="AG541" s="3"/>
    </row>
    <row r="542" spans="1:33" ht="12.75">
      <c r="A542" s="10"/>
      <c r="B542" s="3"/>
      <c r="C542" s="3"/>
      <c r="D542" s="3"/>
      <c r="E542" s="10"/>
      <c r="F542" s="10"/>
      <c r="G542" s="10"/>
      <c r="H542" s="10"/>
      <c r="I542" s="3"/>
      <c r="J542" s="51"/>
      <c r="K542" s="51"/>
      <c r="L542" s="51"/>
      <c r="M542" s="51"/>
      <c r="N542" s="10"/>
      <c r="O542" s="10"/>
      <c r="P542" s="3"/>
      <c r="Q542" s="10"/>
      <c r="R542" s="10"/>
      <c r="S542" s="3"/>
      <c r="T542" s="10"/>
      <c r="U542" s="10"/>
      <c r="V542" s="10"/>
      <c r="W542" s="3"/>
      <c r="X542" s="10"/>
      <c r="Y542" s="10"/>
      <c r="Z542" s="3"/>
      <c r="AA542" s="10"/>
      <c r="AB542" s="10"/>
      <c r="AC542" s="10"/>
      <c r="AD542" s="3"/>
      <c r="AE542" s="10"/>
      <c r="AF542" s="10"/>
      <c r="AG542" s="3"/>
    </row>
    <row r="543" spans="1:33" ht="12.75">
      <c r="A543" s="10"/>
      <c r="B543" s="3"/>
      <c r="C543" s="3"/>
      <c r="D543" s="3"/>
      <c r="E543" s="10"/>
      <c r="F543" s="10"/>
      <c r="G543" s="10"/>
      <c r="H543" s="10"/>
      <c r="I543" s="3"/>
      <c r="J543" s="51"/>
      <c r="K543" s="51"/>
      <c r="L543" s="51"/>
      <c r="M543" s="51"/>
      <c r="N543" s="10"/>
      <c r="O543" s="10"/>
      <c r="P543" s="3"/>
      <c r="Q543" s="10"/>
      <c r="R543" s="10"/>
      <c r="S543" s="3"/>
      <c r="T543" s="10"/>
      <c r="U543" s="10"/>
      <c r="V543" s="10"/>
      <c r="W543" s="3"/>
      <c r="X543" s="10"/>
      <c r="Y543" s="10"/>
      <c r="Z543" s="3"/>
      <c r="AA543" s="10"/>
      <c r="AB543" s="10"/>
      <c r="AC543" s="10"/>
      <c r="AD543" s="3"/>
      <c r="AE543" s="10"/>
      <c r="AF543" s="10"/>
      <c r="AG543" s="3"/>
    </row>
    <row r="544" spans="1:33" ht="12.75">
      <c r="A544" s="10"/>
      <c r="B544" s="3"/>
      <c r="C544" s="3"/>
      <c r="D544" s="3"/>
      <c r="E544" s="10"/>
      <c r="F544" s="10"/>
      <c r="G544" s="10"/>
      <c r="H544" s="10"/>
      <c r="I544" s="3"/>
      <c r="J544" s="51"/>
      <c r="K544" s="51"/>
      <c r="L544" s="51"/>
      <c r="M544" s="51"/>
      <c r="N544" s="10"/>
      <c r="O544" s="10"/>
      <c r="P544" s="3"/>
      <c r="Q544" s="10"/>
      <c r="R544" s="10"/>
      <c r="S544" s="3"/>
      <c r="T544" s="10"/>
      <c r="U544" s="10"/>
      <c r="V544" s="10"/>
      <c r="W544" s="3"/>
      <c r="X544" s="10"/>
      <c r="Y544" s="10"/>
      <c r="Z544" s="3"/>
      <c r="AA544" s="10"/>
      <c r="AB544" s="10"/>
      <c r="AC544" s="10"/>
      <c r="AD544" s="3"/>
      <c r="AE544" s="10"/>
      <c r="AF544" s="10"/>
      <c r="AG544" s="3"/>
    </row>
    <row r="545" spans="1:33" ht="12.75">
      <c r="A545" s="10"/>
      <c r="B545" s="3"/>
      <c r="C545" s="3"/>
      <c r="D545" s="3"/>
      <c r="E545" s="10"/>
      <c r="F545" s="10"/>
      <c r="G545" s="10"/>
      <c r="H545" s="10"/>
      <c r="I545" s="3"/>
      <c r="J545" s="51"/>
      <c r="K545" s="51"/>
      <c r="L545" s="51"/>
      <c r="M545" s="51"/>
      <c r="N545" s="10"/>
      <c r="O545" s="10"/>
      <c r="P545" s="3"/>
      <c r="Q545" s="10"/>
      <c r="R545" s="10"/>
      <c r="S545" s="3"/>
      <c r="T545" s="10"/>
      <c r="U545" s="10"/>
      <c r="V545" s="10"/>
      <c r="W545" s="3"/>
      <c r="X545" s="10"/>
      <c r="Y545" s="10"/>
      <c r="Z545" s="3"/>
      <c r="AA545" s="10"/>
      <c r="AB545" s="10"/>
      <c r="AC545" s="10"/>
      <c r="AD545" s="3"/>
      <c r="AE545" s="10"/>
      <c r="AF545" s="10"/>
      <c r="AG545" s="3"/>
    </row>
    <row r="546" spans="1:33" ht="12.75">
      <c r="A546" s="10"/>
      <c r="B546" s="3"/>
      <c r="C546" s="3"/>
      <c r="D546" s="3"/>
      <c r="E546" s="10"/>
      <c r="F546" s="10"/>
      <c r="G546" s="10"/>
      <c r="H546" s="10"/>
      <c r="I546" s="3"/>
      <c r="J546" s="51"/>
      <c r="K546" s="51"/>
      <c r="L546" s="51"/>
      <c r="M546" s="51"/>
      <c r="N546" s="10"/>
      <c r="O546" s="10"/>
      <c r="P546" s="3"/>
      <c r="Q546" s="10"/>
      <c r="R546" s="10"/>
      <c r="S546" s="3"/>
      <c r="T546" s="10"/>
      <c r="U546" s="10"/>
      <c r="V546" s="10"/>
      <c r="W546" s="3"/>
      <c r="X546" s="10"/>
      <c r="Y546" s="10"/>
      <c r="Z546" s="3"/>
      <c r="AA546" s="10"/>
      <c r="AB546" s="10"/>
      <c r="AC546" s="10"/>
      <c r="AD546" s="3"/>
      <c r="AE546" s="10"/>
      <c r="AF546" s="10"/>
      <c r="AG546" s="3"/>
    </row>
    <row r="547" spans="1:33" ht="12.75">
      <c r="A547" s="10"/>
      <c r="B547" s="3"/>
      <c r="C547" s="3"/>
      <c r="D547" s="3"/>
      <c r="E547" s="10"/>
      <c r="F547" s="10"/>
      <c r="G547" s="10"/>
      <c r="H547" s="10"/>
      <c r="I547" s="3"/>
      <c r="J547" s="51"/>
      <c r="K547" s="51"/>
      <c r="L547" s="51"/>
      <c r="M547" s="51"/>
      <c r="N547" s="10"/>
      <c r="O547" s="10"/>
      <c r="P547" s="3"/>
      <c r="Q547" s="10"/>
      <c r="R547" s="10"/>
      <c r="S547" s="3"/>
      <c r="T547" s="10"/>
      <c r="U547" s="10"/>
      <c r="V547" s="10"/>
      <c r="W547" s="3"/>
      <c r="X547" s="10"/>
      <c r="Y547" s="10"/>
      <c r="Z547" s="3"/>
      <c r="AA547" s="10"/>
      <c r="AB547" s="10"/>
      <c r="AC547" s="10"/>
      <c r="AD547" s="3"/>
      <c r="AE547" s="10"/>
      <c r="AF547" s="10"/>
      <c r="AG547" s="3"/>
    </row>
    <row r="548" spans="1:33" ht="12.75">
      <c r="A548" s="10"/>
      <c r="B548" s="3"/>
      <c r="C548" s="3"/>
      <c r="D548" s="3"/>
      <c r="E548" s="10"/>
      <c r="F548" s="10"/>
      <c r="G548" s="10"/>
      <c r="H548" s="10"/>
      <c r="I548" s="3"/>
      <c r="J548" s="51"/>
      <c r="K548" s="51"/>
      <c r="L548" s="51"/>
      <c r="M548" s="51"/>
      <c r="N548" s="10"/>
      <c r="O548" s="10"/>
      <c r="P548" s="3"/>
      <c r="Q548" s="10"/>
      <c r="R548" s="10"/>
      <c r="S548" s="3"/>
      <c r="T548" s="10"/>
      <c r="U548" s="10"/>
      <c r="V548" s="10"/>
      <c r="W548" s="3"/>
      <c r="X548" s="10"/>
      <c r="Y548" s="10"/>
      <c r="Z548" s="3"/>
      <c r="AA548" s="10"/>
      <c r="AB548" s="10"/>
      <c r="AC548" s="10"/>
      <c r="AD548" s="3"/>
      <c r="AE548" s="10"/>
      <c r="AF548" s="10"/>
      <c r="AG548" s="3"/>
    </row>
    <row r="549" spans="1:33" ht="12.75">
      <c r="A549" s="10"/>
      <c r="B549" s="3"/>
      <c r="C549" s="3"/>
      <c r="D549" s="3"/>
      <c r="E549" s="10"/>
      <c r="F549" s="10"/>
      <c r="G549" s="10"/>
      <c r="H549" s="10"/>
      <c r="I549" s="3"/>
      <c r="J549" s="51"/>
      <c r="K549" s="51"/>
      <c r="L549" s="51"/>
      <c r="M549" s="51"/>
      <c r="N549" s="10"/>
      <c r="O549" s="10"/>
      <c r="P549" s="3"/>
      <c r="Q549" s="10"/>
      <c r="R549" s="10"/>
      <c r="S549" s="3"/>
      <c r="T549" s="10"/>
      <c r="U549" s="10"/>
      <c r="V549" s="10"/>
      <c r="W549" s="3"/>
      <c r="X549" s="10"/>
      <c r="Y549" s="10"/>
      <c r="Z549" s="3"/>
      <c r="AA549" s="10"/>
      <c r="AB549" s="10"/>
      <c r="AC549" s="10"/>
      <c r="AD549" s="3"/>
      <c r="AE549" s="10"/>
      <c r="AF549" s="10"/>
      <c r="AG549" s="3"/>
    </row>
    <row r="550" spans="1:33" ht="12.75">
      <c r="A550" s="10"/>
      <c r="B550" s="3"/>
      <c r="C550" s="3"/>
      <c r="D550" s="3"/>
      <c r="E550" s="10"/>
      <c r="F550" s="10"/>
      <c r="G550" s="10"/>
      <c r="H550" s="10"/>
      <c r="I550" s="3"/>
      <c r="J550" s="51"/>
      <c r="K550" s="51"/>
      <c r="L550" s="51"/>
      <c r="M550" s="51"/>
      <c r="N550" s="10"/>
      <c r="O550" s="10"/>
      <c r="P550" s="3"/>
      <c r="Q550" s="10"/>
      <c r="R550" s="10"/>
      <c r="S550" s="3"/>
      <c r="T550" s="10"/>
      <c r="U550" s="10"/>
      <c r="V550" s="10"/>
      <c r="W550" s="3"/>
      <c r="X550" s="10"/>
      <c r="Y550" s="10"/>
      <c r="Z550" s="3"/>
      <c r="AA550" s="10"/>
      <c r="AB550" s="10"/>
      <c r="AC550" s="10"/>
      <c r="AD550" s="3"/>
      <c r="AE550" s="10"/>
      <c r="AF550" s="10"/>
      <c r="AG550" s="3"/>
    </row>
    <row r="551" spans="1:33" ht="12.75">
      <c r="A551" s="10"/>
      <c r="B551" s="3"/>
      <c r="C551" s="3"/>
      <c r="D551" s="3"/>
      <c r="E551" s="10"/>
      <c r="F551" s="10"/>
      <c r="G551" s="10"/>
      <c r="H551" s="10"/>
      <c r="I551" s="3"/>
      <c r="J551" s="51"/>
      <c r="K551" s="51"/>
      <c r="L551" s="51"/>
      <c r="M551" s="51"/>
      <c r="N551" s="10"/>
      <c r="O551" s="10"/>
      <c r="P551" s="3"/>
      <c r="Q551" s="10"/>
      <c r="R551" s="10"/>
      <c r="S551" s="3"/>
      <c r="T551" s="10"/>
      <c r="U551" s="10"/>
      <c r="V551" s="10"/>
      <c r="W551" s="3"/>
      <c r="X551" s="10"/>
      <c r="Y551" s="10"/>
      <c r="Z551" s="3"/>
      <c r="AA551" s="10"/>
      <c r="AB551" s="10"/>
      <c r="AC551" s="10"/>
      <c r="AD551" s="3"/>
      <c r="AE551" s="10"/>
      <c r="AF551" s="10"/>
      <c r="AG551" s="3"/>
    </row>
    <row r="552" spans="1:33" ht="12.75">
      <c r="A552" s="10"/>
      <c r="B552" s="3"/>
      <c r="C552" s="3"/>
      <c r="D552" s="3"/>
      <c r="E552" s="10"/>
      <c r="F552" s="10"/>
      <c r="G552" s="10"/>
      <c r="H552" s="10"/>
      <c r="I552" s="3"/>
      <c r="J552" s="51"/>
      <c r="K552" s="51"/>
      <c r="L552" s="51"/>
      <c r="M552" s="51"/>
      <c r="N552" s="10"/>
      <c r="O552" s="10"/>
      <c r="P552" s="3"/>
      <c r="Q552" s="10"/>
      <c r="R552" s="10"/>
      <c r="S552" s="3"/>
      <c r="T552" s="10"/>
      <c r="U552" s="10"/>
      <c r="V552" s="10"/>
      <c r="W552" s="3"/>
      <c r="X552" s="10"/>
      <c r="Y552" s="10"/>
      <c r="Z552" s="3"/>
      <c r="AA552" s="10"/>
      <c r="AB552" s="10"/>
      <c r="AC552" s="10"/>
      <c r="AD552" s="3"/>
      <c r="AE552" s="10"/>
      <c r="AF552" s="10"/>
      <c r="AG552" s="3"/>
    </row>
    <row r="553" spans="1:33" ht="12.75">
      <c r="A553" s="10"/>
      <c r="B553" s="3"/>
      <c r="C553" s="3"/>
      <c r="D553" s="3"/>
      <c r="E553" s="10"/>
      <c r="F553" s="10"/>
      <c r="G553" s="10"/>
      <c r="H553" s="10"/>
      <c r="I553" s="3"/>
      <c r="J553" s="51"/>
      <c r="K553" s="51"/>
      <c r="L553" s="51"/>
      <c r="M553" s="51"/>
      <c r="N553" s="10"/>
      <c r="O553" s="10"/>
      <c r="P553" s="3"/>
      <c r="Q553" s="10"/>
      <c r="R553" s="10"/>
      <c r="S553" s="3"/>
      <c r="T553" s="10"/>
      <c r="U553" s="10"/>
      <c r="V553" s="10"/>
      <c r="W553" s="3"/>
      <c r="X553" s="10"/>
      <c r="Y553" s="10"/>
      <c r="Z553" s="3"/>
      <c r="AA553" s="10"/>
      <c r="AB553" s="10"/>
      <c r="AC553" s="10"/>
      <c r="AD553" s="3"/>
      <c r="AE553" s="10"/>
      <c r="AF553" s="10"/>
      <c r="AG553" s="3"/>
    </row>
    <row r="554" spans="1:33" ht="12.75">
      <c r="A554" s="10"/>
      <c r="B554" s="3"/>
      <c r="C554" s="3"/>
      <c r="D554" s="3"/>
      <c r="E554" s="10"/>
      <c r="F554" s="10"/>
      <c r="G554" s="10"/>
      <c r="H554" s="10"/>
      <c r="I554" s="3"/>
      <c r="J554" s="51"/>
      <c r="K554" s="51"/>
      <c r="L554" s="51"/>
      <c r="M554" s="51"/>
      <c r="N554" s="10"/>
      <c r="O554" s="10"/>
      <c r="P554" s="3"/>
      <c r="Q554" s="10"/>
      <c r="R554" s="10"/>
      <c r="S554" s="3"/>
      <c r="T554" s="10"/>
      <c r="U554" s="10"/>
      <c r="V554" s="10"/>
      <c r="W554" s="3"/>
      <c r="X554" s="10"/>
      <c r="Y554" s="10"/>
      <c r="Z554" s="3"/>
      <c r="AA554" s="10"/>
      <c r="AB554" s="10"/>
      <c r="AC554" s="10"/>
      <c r="AD554" s="3"/>
      <c r="AE554" s="10"/>
      <c r="AF554" s="10"/>
      <c r="AG554" s="3"/>
    </row>
    <row r="555" spans="1:33" ht="12.75">
      <c r="A555" s="10"/>
      <c r="B555" s="3"/>
      <c r="C555" s="3"/>
      <c r="D555" s="3"/>
      <c r="E555" s="10"/>
      <c r="F555" s="10"/>
      <c r="G555" s="10"/>
      <c r="H555" s="10"/>
      <c r="I555" s="3"/>
      <c r="J555" s="51"/>
      <c r="K555" s="51"/>
      <c r="L555" s="51"/>
      <c r="M555" s="51"/>
      <c r="N555" s="10"/>
      <c r="O555" s="10"/>
      <c r="P555" s="3"/>
      <c r="Q555" s="10"/>
      <c r="R555" s="10"/>
      <c r="S555" s="3"/>
      <c r="T555" s="10"/>
      <c r="U555" s="10"/>
      <c r="V555" s="10"/>
      <c r="W555" s="3"/>
      <c r="X555" s="10"/>
      <c r="Y555" s="10"/>
      <c r="Z555" s="3"/>
      <c r="AA555" s="10"/>
      <c r="AB555" s="10"/>
      <c r="AC555" s="10"/>
      <c r="AD555" s="3"/>
      <c r="AE555" s="10"/>
      <c r="AF555" s="10"/>
      <c r="AG555" s="3"/>
    </row>
    <row r="556" spans="1:33" ht="12.75">
      <c r="A556" s="10"/>
      <c r="B556" s="3"/>
      <c r="C556" s="3"/>
      <c r="D556" s="3"/>
      <c r="E556" s="10"/>
      <c r="F556" s="10"/>
      <c r="G556" s="10"/>
      <c r="H556" s="10"/>
      <c r="I556" s="3"/>
      <c r="J556" s="51"/>
      <c r="K556" s="51"/>
      <c r="L556" s="51"/>
      <c r="M556" s="51"/>
      <c r="N556" s="10"/>
      <c r="O556" s="10"/>
      <c r="P556" s="3"/>
      <c r="Q556" s="10"/>
      <c r="R556" s="10"/>
      <c r="S556" s="3"/>
      <c r="T556" s="10"/>
      <c r="U556" s="10"/>
      <c r="V556" s="10"/>
      <c r="W556" s="3"/>
      <c r="X556" s="10"/>
      <c r="Y556" s="10"/>
      <c r="Z556" s="3"/>
      <c r="AA556" s="10"/>
      <c r="AB556" s="10"/>
      <c r="AC556" s="10"/>
      <c r="AD556" s="3"/>
      <c r="AE556" s="10"/>
      <c r="AF556" s="10"/>
      <c r="AG556" s="3"/>
    </row>
    <row r="557" spans="1:33" ht="12.75">
      <c r="A557" s="10"/>
      <c r="B557" s="3"/>
      <c r="C557" s="3"/>
      <c r="D557" s="3"/>
      <c r="E557" s="10"/>
      <c r="F557" s="10"/>
      <c r="G557" s="10"/>
      <c r="H557" s="10"/>
      <c r="I557" s="3"/>
      <c r="J557" s="51"/>
      <c r="K557" s="51"/>
      <c r="L557" s="51"/>
      <c r="M557" s="51"/>
      <c r="N557" s="10"/>
      <c r="O557" s="10"/>
      <c r="P557" s="3"/>
      <c r="Q557" s="10"/>
      <c r="R557" s="10"/>
      <c r="S557" s="3"/>
      <c r="T557" s="10"/>
      <c r="U557" s="10"/>
      <c r="V557" s="10"/>
      <c r="W557" s="3"/>
      <c r="X557" s="10"/>
      <c r="Y557" s="10"/>
      <c r="Z557" s="3"/>
      <c r="AA557" s="10"/>
      <c r="AB557" s="10"/>
      <c r="AC557" s="10"/>
      <c r="AD557" s="3"/>
      <c r="AE557" s="10"/>
      <c r="AF557" s="10"/>
      <c r="AG557" s="3"/>
    </row>
    <row r="558" spans="1:33" ht="12.75">
      <c r="A558" s="10"/>
      <c r="B558" s="3"/>
      <c r="C558" s="3"/>
      <c r="D558" s="3"/>
      <c r="E558" s="10"/>
      <c r="F558" s="10"/>
      <c r="G558" s="10"/>
      <c r="H558" s="10"/>
      <c r="I558" s="3"/>
      <c r="J558" s="51"/>
      <c r="K558" s="51"/>
      <c r="L558" s="51"/>
      <c r="M558" s="51"/>
      <c r="N558" s="10"/>
      <c r="O558" s="10"/>
      <c r="P558" s="3"/>
      <c r="Q558" s="10"/>
      <c r="R558" s="10"/>
      <c r="S558" s="3"/>
      <c r="T558" s="10"/>
      <c r="U558" s="10"/>
      <c r="V558" s="10"/>
      <c r="W558" s="3"/>
      <c r="X558" s="10"/>
      <c r="Y558" s="10"/>
      <c r="Z558" s="3"/>
      <c r="AA558" s="10"/>
      <c r="AB558" s="10"/>
      <c r="AC558" s="10"/>
      <c r="AD558" s="3"/>
      <c r="AE558" s="10"/>
      <c r="AF558" s="10"/>
      <c r="AG558" s="3"/>
    </row>
    <row r="559" spans="1:33" ht="12.75">
      <c r="A559" s="10"/>
      <c r="B559" s="3"/>
      <c r="C559" s="3"/>
      <c r="D559" s="3"/>
      <c r="E559" s="10"/>
      <c r="F559" s="10"/>
      <c r="G559" s="10"/>
      <c r="H559" s="10"/>
      <c r="I559" s="3"/>
      <c r="J559" s="51"/>
      <c r="K559" s="51"/>
      <c r="L559" s="51"/>
      <c r="M559" s="51"/>
      <c r="N559" s="10"/>
      <c r="O559" s="10"/>
      <c r="P559" s="3"/>
      <c r="Q559" s="10"/>
      <c r="R559" s="10"/>
      <c r="S559" s="3"/>
      <c r="T559" s="10"/>
      <c r="U559" s="10"/>
      <c r="V559" s="10"/>
      <c r="W559" s="3"/>
      <c r="X559" s="10"/>
      <c r="Y559" s="10"/>
      <c r="Z559" s="3"/>
      <c r="AA559" s="10"/>
      <c r="AB559" s="10"/>
      <c r="AC559" s="10"/>
      <c r="AD559" s="3"/>
      <c r="AE559" s="10"/>
      <c r="AF559" s="10"/>
      <c r="AG559" s="3"/>
    </row>
    <row r="560" spans="1:33" ht="12.75">
      <c r="A560" s="10"/>
      <c r="B560" s="3"/>
      <c r="C560" s="3"/>
      <c r="D560" s="3"/>
      <c r="E560" s="10"/>
      <c r="F560" s="10"/>
      <c r="G560" s="10"/>
      <c r="H560" s="10"/>
      <c r="I560" s="3"/>
      <c r="J560" s="51"/>
      <c r="K560" s="51"/>
      <c r="L560" s="51"/>
      <c r="M560" s="51"/>
      <c r="N560" s="10"/>
      <c r="O560" s="10"/>
      <c r="P560" s="3"/>
      <c r="Q560" s="10"/>
      <c r="R560" s="10"/>
      <c r="S560" s="3"/>
      <c r="T560" s="10"/>
      <c r="U560" s="10"/>
      <c r="V560" s="10"/>
      <c r="W560" s="3"/>
      <c r="X560" s="10"/>
      <c r="Y560" s="10"/>
      <c r="Z560" s="3"/>
      <c r="AA560" s="10"/>
      <c r="AB560" s="10"/>
      <c r="AC560" s="10"/>
      <c r="AD560" s="3"/>
      <c r="AE560" s="10"/>
      <c r="AF560" s="10"/>
      <c r="AG560" s="3"/>
    </row>
    <row r="561" spans="1:33" ht="12.75">
      <c r="A561" s="10"/>
      <c r="B561" s="3"/>
      <c r="C561" s="3"/>
      <c r="D561" s="3"/>
      <c r="E561" s="10"/>
      <c r="F561" s="10"/>
      <c r="G561" s="10"/>
      <c r="H561" s="10"/>
      <c r="I561" s="3"/>
      <c r="J561" s="51"/>
      <c r="K561" s="51"/>
      <c r="L561" s="51"/>
      <c r="M561" s="51"/>
      <c r="N561" s="10"/>
      <c r="O561" s="10"/>
      <c r="P561" s="3"/>
      <c r="Q561" s="10"/>
      <c r="R561" s="10"/>
      <c r="S561" s="3"/>
      <c r="T561" s="10"/>
      <c r="U561" s="10"/>
      <c r="V561" s="10"/>
      <c r="W561" s="3"/>
      <c r="X561" s="10"/>
      <c r="Y561" s="10"/>
      <c r="Z561" s="3"/>
      <c r="AA561" s="10"/>
      <c r="AB561" s="10"/>
      <c r="AC561" s="10"/>
      <c r="AD561" s="3"/>
      <c r="AE561" s="10"/>
      <c r="AF561" s="10"/>
      <c r="AG561" s="3"/>
    </row>
    <row r="562" spans="1:33" ht="12.75">
      <c r="A562" s="10"/>
      <c r="B562" s="3"/>
      <c r="C562" s="3"/>
      <c r="D562" s="3"/>
      <c r="E562" s="10"/>
      <c r="F562" s="10"/>
      <c r="G562" s="10"/>
      <c r="H562" s="10"/>
      <c r="I562" s="3"/>
      <c r="J562" s="51"/>
      <c r="K562" s="51"/>
      <c r="L562" s="51"/>
      <c r="M562" s="51"/>
      <c r="N562" s="10"/>
      <c r="O562" s="10"/>
      <c r="P562" s="3"/>
      <c r="Q562" s="10"/>
      <c r="R562" s="10"/>
      <c r="S562" s="3"/>
      <c r="T562" s="10"/>
      <c r="U562" s="10"/>
      <c r="V562" s="10"/>
      <c r="W562" s="3"/>
      <c r="X562" s="10"/>
      <c r="Y562" s="10"/>
      <c r="Z562" s="3"/>
      <c r="AA562" s="10"/>
      <c r="AB562" s="10"/>
      <c r="AC562" s="10"/>
      <c r="AD562" s="3"/>
      <c r="AE562" s="10"/>
      <c r="AF562" s="10"/>
      <c r="AG562" s="3"/>
    </row>
    <row r="563" spans="1:33" ht="12.75">
      <c r="A563" s="10"/>
      <c r="B563" s="3"/>
      <c r="C563" s="3"/>
      <c r="D563" s="3"/>
      <c r="E563" s="10"/>
      <c r="F563" s="10"/>
      <c r="G563" s="10"/>
      <c r="H563" s="10"/>
      <c r="I563" s="3"/>
      <c r="J563" s="51"/>
      <c r="K563" s="51"/>
      <c r="L563" s="51"/>
      <c r="M563" s="51"/>
      <c r="N563" s="10"/>
      <c r="O563" s="10"/>
      <c r="P563" s="3"/>
      <c r="Q563" s="10"/>
      <c r="R563" s="10"/>
      <c r="S563" s="3"/>
      <c r="T563" s="10"/>
      <c r="U563" s="10"/>
      <c r="V563" s="10"/>
      <c r="W563" s="3"/>
      <c r="X563" s="10"/>
      <c r="Y563" s="10"/>
      <c r="Z563" s="3"/>
      <c r="AA563" s="10"/>
      <c r="AB563" s="10"/>
      <c r="AC563" s="10"/>
      <c r="AD563" s="3"/>
      <c r="AE563" s="10"/>
      <c r="AF563" s="10"/>
      <c r="AG563" s="3"/>
    </row>
    <row r="564" spans="1:33" ht="12.75">
      <c r="A564" s="10"/>
      <c r="B564" s="3"/>
      <c r="C564" s="3"/>
      <c r="D564" s="3"/>
      <c r="E564" s="10"/>
      <c r="F564" s="10"/>
      <c r="G564" s="10"/>
      <c r="H564" s="10"/>
      <c r="I564" s="3"/>
      <c r="J564" s="51"/>
      <c r="K564" s="51"/>
      <c r="L564" s="51"/>
      <c r="M564" s="51"/>
      <c r="N564" s="10"/>
      <c r="O564" s="10"/>
      <c r="P564" s="3"/>
      <c r="Q564" s="10"/>
      <c r="R564" s="10"/>
      <c r="S564" s="3"/>
      <c r="T564" s="10"/>
      <c r="U564" s="10"/>
      <c r="V564" s="10"/>
      <c r="W564" s="3"/>
      <c r="X564" s="10"/>
      <c r="Y564" s="10"/>
      <c r="Z564" s="3"/>
      <c r="AA564" s="10"/>
      <c r="AB564" s="10"/>
      <c r="AC564" s="10"/>
      <c r="AD564" s="3"/>
      <c r="AE564" s="10"/>
      <c r="AF564" s="10"/>
      <c r="AG564" s="3"/>
    </row>
    <row r="565" spans="1:33" ht="12.75">
      <c r="A565" s="10"/>
      <c r="B565" s="3"/>
      <c r="C565" s="3"/>
      <c r="D565" s="3"/>
      <c r="E565" s="10"/>
      <c r="F565" s="10"/>
      <c r="G565" s="10"/>
      <c r="H565" s="10"/>
      <c r="I565" s="3"/>
      <c r="J565" s="51"/>
      <c r="K565" s="51"/>
      <c r="L565" s="51"/>
      <c r="M565" s="51"/>
      <c r="N565" s="10"/>
      <c r="O565" s="10"/>
      <c r="P565" s="3"/>
      <c r="Q565" s="10"/>
      <c r="R565" s="10"/>
      <c r="S565" s="3"/>
      <c r="T565" s="10"/>
      <c r="U565" s="10"/>
      <c r="V565" s="10"/>
      <c r="W565" s="3"/>
      <c r="X565" s="10"/>
      <c r="Y565" s="10"/>
      <c r="Z565" s="3"/>
      <c r="AA565" s="10"/>
      <c r="AB565" s="10"/>
      <c r="AC565" s="10"/>
      <c r="AD565" s="3"/>
      <c r="AE565" s="10"/>
      <c r="AF565" s="10"/>
      <c r="AG565" s="3"/>
    </row>
    <row r="566" spans="1:33" ht="12.75">
      <c r="A566" s="10"/>
      <c r="B566" s="3"/>
      <c r="C566" s="3"/>
      <c r="D566" s="3"/>
      <c r="E566" s="10"/>
      <c r="F566" s="10"/>
      <c r="G566" s="10"/>
      <c r="H566" s="10"/>
      <c r="I566" s="3"/>
      <c r="J566" s="51"/>
      <c r="K566" s="51"/>
      <c r="L566" s="51"/>
      <c r="M566" s="51"/>
      <c r="N566" s="10"/>
      <c r="O566" s="10"/>
      <c r="P566" s="3"/>
      <c r="Q566" s="10"/>
      <c r="R566" s="10"/>
      <c r="S566" s="3"/>
      <c r="T566" s="10"/>
      <c r="U566" s="10"/>
      <c r="V566" s="10"/>
      <c r="W566" s="3"/>
      <c r="X566" s="10"/>
      <c r="Y566" s="10"/>
      <c r="Z566" s="3"/>
      <c r="AA566" s="10"/>
      <c r="AB566" s="10"/>
      <c r="AC566" s="10"/>
      <c r="AD566" s="3"/>
      <c r="AE566" s="10"/>
      <c r="AF566" s="10"/>
      <c r="AG566" s="3"/>
    </row>
    <row r="567" spans="1:33" ht="12.75">
      <c r="A567" s="10"/>
      <c r="B567" s="3"/>
      <c r="C567" s="3"/>
      <c r="D567" s="3"/>
      <c r="E567" s="10"/>
      <c r="F567" s="10"/>
      <c r="G567" s="10"/>
      <c r="H567" s="10"/>
      <c r="I567" s="3"/>
      <c r="J567" s="51"/>
      <c r="K567" s="51"/>
      <c r="L567" s="51"/>
      <c r="M567" s="51"/>
      <c r="N567" s="10"/>
      <c r="O567" s="10"/>
      <c r="P567" s="3"/>
      <c r="Q567" s="10"/>
      <c r="R567" s="10"/>
      <c r="S567" s="3"/>
      <c r="T567" s="10"/>
      <c r="U567" s="10"/>
      <c r="V567" s="10"/>
      <c r="W567" s="3"/>
      <c r="X567" s="10"/>
      <c r="Y567" s="10"/>
      <c r="Z567" s="3"/>
      <c r="AA567" s="10"/>
      <c r="AB567" s="10"/>
      <c r="AC567" s="10"/>
      <c r="AD567" s="3"/>
      <c r="AE567" s="10"/>
      <c r="AF567" s="10"/>
      <c r="AG567" s="3"/>
    </row>
    <row r="568" spans="1:33" ht="12.75">
      <c r="A568" s="10"/>
      <c r="B568" s="3"/>
      <c r="C568" s="3"/>
      <c r="D568" s="3"/>
      <c r="E568" s="10"/>
      <c r="F568" s="10"/>
      <c r="G568" s="10"/>
      <c r="H568" s="10"/>
      <c r="I568" s="3"/>
      <c r="J568" s="51"/>
      <c r="K568" s="51"/>
      <c r="L568" s="51"/>
      <c r="M568" s="51"/>
      <c r="N568" s="10"/>
      <c r="O568" s="10"/>
      <c r="P568" s="3"/>
      <c r="Q568" s="10"/>
      <c r="R568" s="10"/>
      <c r="S568" s="3"/>
      <c r="T568" s="10"/>
      <c r="U568" s="10"/>
      <c r="V568" s="10"/>
      <c r="W568" s="3"/>
      <c r="X568" s="10"/>
      <c r="Y568" s="10"/>
      <c r="Z568" s="3"/>
      <c r="AA568" s="10"/>
      <c r="AB568" s="10"/>
      <c r="AC568" s="10"/>
      <c r="AD568" s="3"/>
      <c r="AE568" s="10"/>
      <c r="AF568" s="10"/>
      <c r="AG568" s="3"/>
    </row>
    <row r="569" spans="1:33" ht="12.75">
      <c r="A569" s="10"/>
      <c r="B569" s="3"/>
      <c r="C569" s="3"/>
      <c r="D569" s="3"/>
      <c r="E569" s="10"/>
      <c r="F569" s="10"/>
      <c r="G569" s="10"/>
      <c r="H569" s="10"/>
      <c r="I569" s="3"/>
      <c r="J569" s="51"/>
      <c r="K569" s="51"/>
      <c r="L569" s="51"/>
      <c r="M569" s="51"/>
      <c r="N569" s="10"/>
      <c r="O569" s="10"/>
      <c r="P569" s="3"/>
      <c r="Q569" s="10"/>
      <c r="R569" s="10"/>
      <c r="S569" s="3"/>
      <c r="T569" s="10"/>
      <c r="U569" s="10"/>
      <c r="V569" s="10"/>
      <c r="W569" s="3"/>
      <c r="X569" s="10"/>
      <c r="Y569" s="10"/>
      <c r="Z569" s="3"/>
      <c r="AA569" s="10"/>
      <c r="AB569" s="10"/>
      <c r="AC569" s="10"/>
      <c r="AD569" s="3"/>
      <c r="AE569" s="10"/>
      <c r="AF569" s="10"/>
      <c r="AG569" s="3"/>
    </row>
    <row r="570" spans="1:33" ht="12.75">
      <c r="A570" s="10"/>
      <c r="B570" s="3"/>
      <c r="C570" s="3"/>
      <c r="D570" s="3"/>
      <c r="E570" s="10"/>
      <c r="F570" s="10"/>
      <c r="G570" s="10"/>
      <c r="H570" s="10"/>
      <c r="I570" s="3"/>
      <c r="J570" s="51"/>
      <c r="K570" s="51"/>
      <c r="L570" s="51"/>
      <c r="M570" s="51"/>
      <c r="N570" s="10"/>
      <c r="O570" s="10"/>
      <c r="P570" s="3"/>
      <c r="Q570" s="10"/>
      <c r="R570" s="10"/>
      <c r="S570" s="3"/>
      <c r="T570" s="10"/>
      <c r="U570" s="10"/>
      <c r="V570" s="10"/>
      <c r="W570" s="3"/>
      <c r="X570" s="10"/>
      <c r="Y570" s="10"/>
      <c r="Z570" s="3"/>
      <c r="AA570" s="10"/>
      <c r="AB570" s="10"/>
      <c r="AC570" s="10"/>
      <c r="AD570" s="3"/>
      <c r="AE570" s="10"/>
      <c r="AF570" s="10"/>
      <c r="AG570" s="3"/>
    </row>
    <row r="571" spans="1:33" ht="12.75">
      <c r="A571" s="10"/>
      <c r="B571" s="3"/>
      <c r="C571" s="3"/>
      <c r="D571" s="3"/>
      <c r="E571" s="10"/>
      <c r="F571" s="10"/>
      <c r="G571" s="10"/>
      <c r="H571" s="10"/>
      <c r="I571" s="3"/>
      <c r="J571" s="51"/>
      <c r="K571" s="51"/>
      <c r="L571" s="51"/>
      <c r="M571" s="51"/>
      <c r="N571" s="10"/>
      <c r="O571" s="10"/>
      <c r="P571" s="3"/>
      <c r="Q571" s="10"/>
      <c r="R571" s="10"/>
      <c r="S571" s="3"/>
      <c r="T571" s="10"/>
      <c r="U571" s="10"/>
      <c r="V571" s="10"/>
      <c r="W571" s="3"/>
      <c r="X571" s="10"/>
      <c r="Y571" s="10"/>
      <c r="Z571" s="3"/>
      <c r="AA571" s="10"/>
      <c r="AB571" s="10"/>
      <c r="AC571" s="10"/>
      <c r="AD571" s="3"/>
      <c r="AE571" s="10"/>
      <c r="AF571" s="10"/>
      <c r="AG571" s="3"/>
    </row>
    <row r="572" spans="1:33" ht="12.75">
      <c r="A572" s="10"/>
      <c r="B572" s="3"/>
      <c r="C572" s="3"/>
      <c r="D572" s="3"/>
      <c r="E572" s="10"/>
      <c r="F572" s="10"/>
      <c r="G572" s="10"/>
      <c r="H572" s="10"/>
      <c r="I572" s="3"/>
      <c r="J572" s="51"/>
      <c r="K572" s="51"/>
      <c r="L572" s="51"/>
      <c r="M572" s="51"/>
      <c r="N572" s="10"/>
      <c r="O572" s="10"/>
      <c r="P572" s="3"/>
      <c r="Q572" s="10"/>
      <c r="R572" s="10"/>
      <c r="S572" s="3"/>
      <c r="T572" s="10"/>
      <c r="U572" s="10"/>
      <c r="V572" s="10"/>
      <c r="W572" s="3"/>
      <c r="X572" s="10"/>
      <c r="Y572" s="10"/>
      <c r="Z572" s="3"/>
      <c r="AA572" s="10"/>
      <c r="AB572" s="10"/>
      <c r="AC572" s="10"/>
      <c r="AD572" s="3"/>
      <c r="AE572" s="10"/>
      <c r="AF572" s="10"/>
      <c r="AG572" s="3"/>
    </row>
    <row r="573" spans="1:33" ht="12.75">
      <c r="A573" s="10"/>
      <c r="B573" s="3"/>
      <c r="C573" s="3"/>
      <c r="D573" s="3"/>
      <c r="E573" s="10"/>
      <c r="F573" s="10"/>
      <c r="G573" s="10"/>
      <c r="H573" s="10"/>
      <c r="I573" s="3"/>
      <c r="J573" s="51"/>
      <c r="K573" s="51"/>
      <c r="L573" s="51"/>
      <c r="M573" s="51"/>
      <c r="N573" s="10"/>
      <c r="O573" s="10"/>
      <c r="P573" s="3"/>
      <c r="Q573" s="10"/>
      <c r="R573" s="10"/>
      <c r="S573" s="3"/>
      <c r="T573" s="10"/>
      <c r="U573" s="10"/>
      <c r="V573" s="10"/>
      <c r="W573" s="3"/>
      <c r="X573" s="10"/>
      <c r="Y573" s="10"/>
      <c r="Z573" s="3"/>
      <c r="AA573" s="10"/>
      <c r="AB573" s="10"/>
      <c r="AC573" s="10"/>
      <c r="AD573" s="3"/>
      <c r="AE573" s="10"/>
      <c r="AF573" s="10"/>
      <c r="AG573" s="3"/>
    </row>
    <row r="574" spans="1:33" ht="12.75">
      <c r="A574" s="10"/>
      <c r="B574" s="3"/>
      <c r="C574" s="3"/>
      <c r="D574" s="3"/>
      <c r="E574" s="10"/>
      <c r="F574" s="10"/>
      <c r="G574" s="10"/>
      <c r="H574" s="10"/>
      <c r="I574" s="3"/>
      <c r="J574" s="51"/>
      <c r="K574" s="51"/>
      <c r="L574" s="51"/>
      <c r="M574" s="51"/>
      <c r="N574" s="10"/>
      <c r="O574" s="10"/>
      <c r="P574" s="3"/>
      <c r="Q574" s="10"/>
      <c r="R574" s="10"/>
      <c r="S574" s="3"/>
      <c r="T574" s="10"/>
      <c r="U574" s="10"/>
      <c r="V574" s="10"/>
      <c r="W574" s="3"/>
      <c r="X574" s="10"/>
      <c r="Y574" s="10"/>
      <c r="Z574" s="3"/>
      <c r="AA574" s="10"/>
      <c r="AB574" s="10"/>
      <c r="AC574" s="10"/>
      <c r="AD574" s="3"/>
      <c r="AE574" s="10"/>
      <c r="AF574" s="10"/>
      <c r="AG574" s="3"/>
    </row>
    <row r="575" spans="1:33" ht="12.75">
      <c r="A575" s="10"/>
      <c r="B575" s="3"/>
      <c r="C575" s="3"/>
      <c r="D575" s="3"/>
      <c r="E575" s="10"/>
      <c r="F575" s="10"/>
      <c r="G575" s="10"/>
      <c r="H575" s="10"/>
      <c r="I575" s="3"/>
      <c r="J575" s="51"/>
      <c r="K575" s="51"/>
      <c r="L575" s="51"/>
      <c r="M575" s="51"/>
      <c r="N575" s="10"/>
      <c r="O575" s="10"/>
      <c r="P575" s="3"/>
      <c r="Q575" s="10"/>
      <c r="R575" s="10"/>
      <c r="S575" s="3"/>
      <c r="T575" s="10"/>
      <c r="U575" s="10"/>
      <c r="V575" s="10"/>
      <c r="W575" s="3"/>
      <c r="X575" s="10"/>
      <c r="Y575" s="10"/>
      <c r="Z575" s="3"/>
      <c r="AA575" s="10"/>
      <c r="AB575" s="10"/>
      <c r="AC575" s="10"/>
      <c r="AD575" s="3"/>
      <c r="AE575" s="10"/>
      <c r="AF575" s="10"/>
      <c r="AG575" s="3"/>
    </row>
    <row r="576" spans="1:33" ht="12.75">
      <c r="A576" s="10"/>
      <c r="B576" s="3"/>
      <c r="C576" s="3"/>
      <c r="D576" s="3"/>
      <c r="E576" s="10"/>
      <c r="F576" s="10"/>
      <c r="G576" s="10"/>
      <c r="H576" s="10"/>
      <c r="I576" s="3"/>
      <c r="J576" s="51"/>
      <c r="K576" s="51"/>
      <c r="L576" s="51"/>
      <c r="M576" s="51"/>
      <c r="N576" s="10"/>
      <c r="O576" s="10"/>
      <c r="P576" s="3"/>
      <c r="Q576" s="10"/>
      <c r="R576" s="10"/>
      <c r="S576" s="3"/>
      <c r="T576" s="10"/>
      <c r="U576" s="10"/>
      <c r="V576" s="10"/>
      <c r="W576" s="3"/>
      <c r="X576" s="10"/>
      <c r="Y576" s="10"/>
      <c r="Z576" s="3"/>
      <c r="AA576" s="10"/>
      <c r="AB576" s="10"/>
      <c r="AC576" s="10"/>
      <c r="AD576" s="3"/>
      <c r="AE576" s="10"/>
      <c r="AF576" s="10"/>
      <c r="AG576" s="3"/>
    </row>
    <row r="577" spans="1:33" ht="12.75">
      <c r="A577" s="10"/>
      <c r="B577" s="3"/>
      <c r="C577" s="3"/>
      <c r="D577" s="3"/>
      <c r="E577" s="10"/>
      <c r="F577" s="10"/>
      <c r="G577" s="10"/>
      <c r="H577" s="10"/>
      <c r="I577" s="3"/>
      <c r="J577" s="51"/>
      <c r="K577" s="51"/>
      <c r="L577" s="51"/>
      <c r="M577" s="51"/>
      <c r="N577" s="10"/>
      <c r="O577" s="10"/>
      <c r="P577" s="3"/>
      <c r="Q577" s="10"/>
      <c r="R577" s="10"/>
      <c r="S577" s="3"/>
      <c r="T577" s="10"/>
      <c r="U577" s="10"/>
      <c r="V577" s="10"/>
      <c r="W577" s="3"/>
      <c r="X577" s="10"/>
      <c r="Y577" s="10"/>
      <c r="Z577" s="3"/>
      <c r="AA577" s="10"/>
      <c r="AB577" s="10"/>
      <c r="AC577" s="10"/>
      <c r="AD577" s="3"/>
      <c r="AE577" s="10"/>
      <c r="AF577" s="10"/>
      <c r="AG577" s="3"/>
    </row>
    <row r="578" spans="1:33" ht="12.75">
      <c r="A578" s="10"/>
      <c r="B578" s="3"/>
      <c r="C578" s="3"/>
      <c r="D578" s="3"/>
      <c r="E578" s="10"/>
      <c r="F578" s="10"/>
      <c r="G578" s="10"/>
      <c r="H578" s="10"/>
      <c r="I578" s="3"/>
      <c r="J578" s="51"/>
      <c r="K578" s="51"/>
      <c r="L578" s="51"/>
      <c r="M578" s="51"/>
      <c r="N578" s="10"/>
      <c r="O578" s="10"/>
      <c r="P578" s="3"/>
      <c r="Q578" s="10"/>
      <c r="R578" s="10"/>
      <c r="S578" s="3"/>
      <c r="T578" s="10"/>
      <c r="U578" s="10"/>
      <c r="V578" s="10"/>
      <c r="W578" s="3"/>
      <c r="X578" s="10"/>
      <c r="Y578" s="10"/>
      <c r="Z578" s="3"/>
      <c r="AA578" s="10"/>
      <c r="AB578" s="10"/>
      <c r="AC578" s="10"/>
      <c r="AD578" s="3"/>
      <c r="AE578" s="10"/>
      <c r="AF578" s="10"/>
      <c r="AG578" s="3"/>
    </row>
    <row r="579" spans="1:33" ht="12.75">
      <c r="A579" s="10"/>
      <c r="B579" s="3"/>
      <c r="C579" s="3"/>
      <c r="D579" s="3"/>
      <c r="E579" s="10"/>
      <c r="F579" s="10"/>
      <c r="G579" s="10"/>
      <c r="H579" s="10"/>
      <c r="I579" s="3"/>
      <c r="J579" s="51"/>
      <c r="K579" s="51"/>
      <c r="L579" s="51"/>
      <c r="M579" s="51"/>
      <c r="N579" s="10"/>
      <c r="O579" s="10"/>
      <c r="P579" s="3"/>
      <c r="Q579" s="10"/>
      <c r="R579" s="10"/>
      <c r="S579" s="3"/>
      <c r="T579" s="10"/>
      <c r="U579" s="10"/>
      <c r="V579" s="10"/>
      <c r="W579" s="3"/>
      <c r="X579" s="10"/>
      <c r="Y579" s="10"/>
      <c r="Z579" s="3"/>
      <c r="AA579" s="10"/>
      <c r="AB579" s="10"/>
      <c r="AC579" s="10"/>
      <c r="AD579" s="3"/>
      <c r="AE579" s="10"/>
      <c r="AF579" s="10"/>
      <c r="AG579" s="3"/>
    </row>
    <row r="580" spans="1:33" ht="12.75">
      <c r="A580" s="10"/>
      <c r="B580" s="3"/>
      <c r="C580" s="3"/>
      <c r="D580" s="3"/>
      <c r="E580" s="10"/>
      <c r="F580" s="10"/>
      <c r="G580" s="10"/>
      <c r="H580" s="10"/>
      <c r="I580" s="3"/>
      <c r="J580" s="51"/>
      <c r="K580" s="51"/>
      <c r="L580" s="51"/>
      <c r="M580" s="51"/>
      <c r="N580" s="10"/>
      <c r="O580" s="10"/>
      <c r="P580" s="3"/>
      <c r="Q580" s="10"/>
      <c r="R580" s="10"/>
      <c r="S580" s="3"/>
      <c r="T580" s="10"/>
      <c r="U580" s="10"/>
      <c r="V580" s="10"/>
      <c r="W580" s="3"/>
      <c r="X580" s="10"/>
      <c r="Y580" s="10"/>
      <c r="Z580" s="3"/>
      <c r="AA580" s="10"/>
      <c r="AB580" s="10"/>
      <c r="AC580" s="10"/>
      <c r="AD580" s="3"/>
      <c r="AE580" s="10"/>
      <c r="AF580" s="10"/>
      <c r="AG580" s="3"/>
    </row>
    <row r="581" spans="1:33" ht="12.75">
      <c r="A581" s="10"/>
      <c r="B581" s="3"/>
      <c r="C581" s="3"/>
      <c r="D581" s="3"/>
      <c r="E581" s="10"/>
      <c r="F581" s="10"/>
      <c r="G581" s="10"/>
      <c r="H581" s="10"/>
      <c r="I581" s="3"/>
      <c r="J581" s="51"/>
      <c r="K581" s="51"/>
      <c r="L581" s="51"/>
      <c r="M581" s="51"/>
      <c r="N581" s="10"/>
      <c r="O581" s="10"/>
      <c r="P581" s="3"/>
      <c r="Q581" s="10"/>
      <c r="R581" s="10"/>
      <c r="S581" s="3"/>
      <c r="T581" s="10"/>
      <c r="U581" s="10"/>
      <c r="V581" s="10"/>
      <c r="W581" s="3"/>
      <c r="X581" s="10"/>
      <c r="Y581" s="10"/>
      <c r="Z581" s="3"/>
      <c r="AA581" s="10"/>
      <c r="AB581" s="10"/>
      <c r="AC581" s="10"/>
      <c r="AD581" s="3"/>
      <c r="AE581" s="10"/>
      <c r="AF581" s="10"/>
      <c r="AG581" s="3"/>
    </row>
    <row r="582" spans="1:33" ht="12.75">
      <c r="A582" s="10"/>
      <c r="B582" s="3"/>
      <c r="C582" s="3"/>
      <c r="D582" s="3"/>
      <c r="E582" s="10"/>
      <c r="F582" s="10"/>
      <c r="G582" s="10"/>
      <c r="H582" s="10"/>
      <c r="I582" s="3"/>
      <c r="J582" s="51"/>
      <c r="K582" s="51"/>
      <c r="L582" s="51"/>
      <c r="M582" s="51"/>
      <c r="N582" s="10"/>
      <c r="O582" s="10"/>
      <c r="P582" s="3"/>
      <c r="Q582" s="10"/>
      <c r="R582" s="10"/>
      <c r="S582" s="3"/>
      <c r="T582" s="10"/>
      <c r="U582" s="10"/>
      <c r="V582" s="10"/>
      <c r="W582" s="3"/>
      <c r="X582" s="10"/>
      <c r="Y582" s="10"/>
      <c r="Z582" s="3"/>
      <c r="AA582" s="10"/>
      <c r="AB582" s="10"/>
      <c r="AC582" s="10"/>
      <c r="AD582" s="3"/>
      <c r="AE582" s="10"/>
      <c r="AF582" s="10"/>
      <c r="AG582" s="3"/>
    </row>
    <row r="583" spans="1:33" ht="12.75">
      <c r="A583" s="10"/>
      <c r="B583" s="3"/>
      <c r="C583" s="3"/>
      <c r="D583" s="3"/>
      <c r="E583" s="10"/>
      <c r="F583" s="10"/>
      <c r="G583" s="10"/>
      <c r="H583" s="10"/>
      <c r="I583" s="3"/>
      <c r="J583" s="51"/>
      <c r="K583" s="51"/>
      <c r="L583" s="51"/>
      <c r="M583" s="51"/>
      <c r="N583" s="10"/>
      <c r="O583" s="10"/>
      <c r="P583" s="3"/>
      <c r="Q583" s="10"/>
      <c r="R583" s="10"/>
      <c r="S583" s="3"/>
      <c r="T583" s="10"/>
      <c r="U583" s="10"/>
      <c r="V583" s="10"/>
      <c r="W583" s="3"/>
      <c r="X583" s="10"/>
      <c r="Y583" s="10"/>
      <c r="Z583" s="3"/>
      <c r="AA583" s="10"/>
      <c r="AB583" s="10"/>
      <c r="AC583" s="10"/>
      <c r="AD583" s="3"/>
      <c r="AE583" s="10"/>
      <c r="AF583" s="10"/>
      <c r="AG583" s="3"/>
    </row>
    <row r="584" spans="1:33" ht="12.75">
      <c r="A584" s="10"/>
      <c r="B584" s="3"/>
      <c r="C584" s="3"/>
      <c r="D584" s="3"/>
      <c r="E584" s="10"/>
      <c r="F584" s="10"/>
      <c r="G584" s="10"/>
      <c r="H584" s="10"/>
      <c r="I584" s="3"/>
      <c r="J584" s="51"/>
      <c r="K584" s="51"/>
      <c r="L584" s="51"/>
      <c r="M584" s="51"/>
      <c r="N584" s="10"/>
      <c r="O584" s="10"/>
      <c r="P584" s="3"/>
      <c r="Q584" s="10"/>
      <c r="R584" s="10"/>
      <c r="S584" s="3"/>
      <c r="T584" s="10"/>
      <c r="U584" s="10"/>
      <c r="V584" s="10"/>
      <c r="W584" s="3"/>
      <c r="X584" s="10"/>
      <c r="Y584" s="10"/>
      <c r="Z584" s="3"/>
      <c r="AA584" s="10"/>
      <c r="AB584" s="10"/>
      <c r="AC584" s="10"/>
      <c r="AD584" s="3"/>
      <c r="AE584" s="10"/>
      <c r="AF584" s="10"/>
      <c r="AG584" s="3"/>
    </row>
    <row r="585" spans="1:33" ht="12.75">
      <c r="A585" s="10"/>
      <c r="B585" s="3"/>
      <c r="C585" s="3"/>
      <c r="D585" s="3"/>
      <c r="E585" s="10"/>
      <c r="F585" s="10"/>
      <c r="G585" s="10"/>
      <c r="H585" s="10"/>
      <c r="I585" s="3"/>
      <c r="J585" s="51"/>
      <c r="K585" s="51"/>
      <c r="L585" s="51"/>
      <c r="M585" s="51"/>
      <c r="N585" s="10"/>
      <c r="O585" s="10"/>
      <c r="P585" s="3"/>
      <c r="Q585" s="10"/>
      <c r="R585" s="10"/>
      <c r="S585" s="3"/>
      <c r="T585" s="10"/>
      <c r="U585" s="10"/>
      <c r="V585" s="10"/>
      <c r="W585" s="3"/>
      <c r="X585" s="10"/>
      <c r="Y585" s="10"/>
      <c r="Z585" s="3"/>
      <c r="AA585" s="10"/>
      <c r="AB585" s="10"/>
      <c r="AC585" s="10"/>
      <c r="AD585" s="3"/>
      <c r="AE585" s="10"/>
      <c r="AF585" s="10"/>
      <c r="AG585" s="3"/>
    </row>
    <row r="586" spans="1:33" ht="12.75">
      <c r="A586" s="10"/>
      <c r="B586" s="3"/>
      <c r="C586" s="3"/>
      <c r="D586" s="3"/>
      <c r="E586" s="10"/>
      <c r="F586" s="10"/>
      <c r="G586" s="10"/>
      <c r="H586" s="10"/>
      <c r="I586" s="3"/>
      <c r="J586" s="51"/>
      <c r="K586" s="51"/>
      <c r="L586" s="51"/>
      <c r="M586" s="51"/>
      <c r="N586" s="10"/>
      <c r="O586" s="10"/>
      <c r="P586" s="3"/>
      <c r="Q586" s="10"/>
      <c r="R586" s="10"/>
      <c r="S586" s="3"/>
      <c r="T586" s="10"/>
      <c r="U586" s="10"/>
      <c r="V586" s="10"/>
      <c r="W586" s="3"/>
      <c r="X586" s="10"/>
      <c r="Y586" s="10"/>
      <c r="Z586" s="3"/>
      <c r="AA586" s="10"/>
      <c r="AB586" s="10"/>
      <c r="AC586" s="10"/>
      <c r="AD586" s="3"/>
      <c r="AE586" s="10"/>
      <c r="AF586" s="10"/>
      <c r="AG586" s="3"/>
    </row>
    <row r="587" spans="1:33" ht="12.75">
      <c r="A587" s="10"/>
      <c r="B587" s="3"/>
      <c r="C587" s="3"/>
      <c r="D587" s="3"/>
      <c r="E587" s="10"/>
      <c r="F587" s="10"/>
      <c r="G587" s="10"/>
      <c r="H587" s="10"/>
      <c r="I587" s="3"/>
      <c r="J587" s="51"/>
      <c r="K587" s="51"/>
      <c r="L587" s="51"/>
      <c r="M587" s="51"/>
      <c r="N587" s="10"/>
      <c r="O587" s="10"/>
      <c r="P587" s="3"/>
      <c r="Q587" s="10"/>
      <c r="R587" s="10"/>
      <c r="S587" s="3"/>
      <c r="T587" s="10"/>
      <c r="U587" s="10"/>
      <c r="V587" s="10"/>
      <c r="W587" s="3"/>
      <c r="X587" s="10"/>
      <c r="Y587" s="10"/>
      <c r="Z587" s="3"/>
      <c r="AA587" s="10"/>
      <c r="AB587" s="10"/>
      <c r="AC587" s="10"/>
      <c r="AD587" s="3"/>
      <c r="AE587" s="10"/>
      <c r="AF587" s="10"/>
      <c r="AG587" s="3"/>
    </row>
    <row r="588" spans="1:33" ht="12.75">
      <c r="A588" s="10"/>
      <c r="B588" s="3"/>
      <c r="C588" s="3"/>
      <c r="D588" s="3"/>
      <c r="E588" s="10"/>
      <c r="F588" s="10"/>
      <c r="G588" s="10"/>
      <c r="H588" s="10"/>
      <c r="I588" s="3"/>
      <c r="J588" s="51"/>
      <c r="K588" s="51"/>
      <c r="L588" s="51"/>
      <c r="M588" s="51"/>
      <c r="N588" s="10"/>
      <c r="O588" s="10"/>
      <c r="P588" s="3"/>
      <c r="Q588" s="10"/>
      <c r="R588" s="10"/>
      <c r="S588" s="3"/>
      <c r="T588" s="10"/>
      <c r="U588" s="10"/>
      <c r="V588" s="10"/>
      <c r="W588" s="3"/>
      <c r="X588" s="10"/>
      <c r="Y588" s="10"/>
      <c r="Z588" s="3"/>
      <c r="AA588" s="10"/>
      <c r="AB588" s="10"/>
      <c r="AC588" s="10"/>
      <c r="AD588" s="3"/>
      <c r="AE588" s="10"/>
      <c r="AF588" s="10"/>
      <c r="AG588" s="3"/>
    </row>
    <row r="589" spans="1:33" ht="12.75">
      <c r="A589" s="10"/>
      <c r="B589" s="3"/>
      <c r="C589" s="3"/>
      <c r="D589" s="3"/>
      <c r="E589" s="10"/>
      <c r="F589" s="10"/>
      <c r="G589" s="10"/>
      <c r="H589" s="10"/>
      <c r="I589" s="3"/>
      <c r="J589" s="51"/>
      <c r="K589" s="51"/>
      <c r="L589" s="51"/>
      <c r="M589" s="51"/>
      <c r="N589" s="10"/>
      <c r="O589" s="10"/>
      <c r="P589" s="3"/>
      <c r="Q589" s="10"/>
      <c r="R589" s="10"/>
      <c r="S589" s="3"/>
      <c r="T589" s="10"/>
      <c r="U589" s="10"/>
      <c r="V589" s="10"/>
      <c r="W589" s="3"/>
      <c r="X589" s="10"/>
      <c r="Y589" s="10"/>
      <c r="Z589" s="3"/>
      <c r="AA589" s="10"/>
      <c r="AB589" s="10"/>
      <c r="AC589" s="10"/>
      <c r="AD589" s="3"/>
      <c r="AE589" s="10"/>
      <c r="AF589" s="10"/>
      <c r="AG589" s="3"/>
    </row>
    <row r="590" spans="1:33" ht="12.75">
      <c r="A590" s="10"/>
      <c r="B590" s="3"/>
      <c r="C590" s="3"/>
      <c r="D590" s="3"/>
      <c r="E590" s="10"/>
      <c r="F590" s="10"/>
      <c r="G590" s="10"/>
      <c r="H590" s="10"/>
      <c r="I590" s="3"/>
      <c r="J590" s="51"/>
      <c r="K590" s="51"/>
      <c r="L590" s="51"/>
      <c r="M590" s="51"/>
      <c r="N590" s="10"/>
      <c r="O590" s="10"/>
      <c r="P590" s="3"/>
      <c r="Q590" s="10"/>
      <c r="R590" s="10"/>
      <c r="S590" s="3"/>
      <c r="T590" s="10"/>
      <c r="U590" s="10"/>
      <c r="V590" s="10"/>
      <c r="W590" s="3"/>
      <c r="X590" s="10"/>
      <c r="Y590" s="10"/>
      <c r="Z590" s="3"/>
      <c r="AA590" s="10"/>
      <c r="AB590" s="10"/>
      <c r="AC590" s="10"/>
      <c r="AD590" s="3"/>
      <c r="AE590" s="10"/>
      <c r="AF590" s="10"/>
      <c r="AG590" s="3"/>
    </row>
    <row r="591" spans="1:33" ht="12.75">
      <c r="A591" s="10"/>
      <c r="B591" s="3"/>
      <c r="C591" s="3"/>
      <c r="D591" s="3"/>
      <c r="E591" s="10"/>
      <c r="F591" s="10"/>
      <c r="G591" s="10"/>
      <c r="H591" s="10"/>
      <c r="I591" s="3"/>
      <c r="J591" s="51"/>
      <c r="K591" s="51"/>
      <c r="L591" s="51"/>
      <c r="M591" s="51"/>
      <c r="N591" s="10"/>
      <c r="O591" s="10"/>
      <c r="P591" s="3"/>
      <c r="Q591" s="10"/>
      <c r="R591" s="10"/>
      <c r="S591" s="3"/>
      <c r="T591" s="10"/>
      <c r="U591" s="10"/>
      <c r="V591" s="10"/>
      <c r="W591" s="3"/>
      <c r="X591" s="10"/>
      <c r="Y591" s="10"/>
      <c r="Z591" s="3"/>
      <c r="AA591" s="10"/>
      <c r="AB591" s="10"/>
      <c r="AC591" s="10"/>
      <c r="AD591" s="3"/>
      <c r="AE591" s="10"/>
      <c r="AF591" s="10"/>
      <c r="AG591" s="3"/>
    </row>
    <row r="592" spans="1:33" ht="12.75">
      <c r="A592" s="10"/>
      <c r="B592" s="3"/>
      <c r="C592" s="3"/>
      <c r="D592" s="3"/>
      <c r="E592" s="10"/>
      <c r="F592" s="10"/>
      <c r="G592" s="10"/>
      <c r="H592" s="10"/>
      <c r="I592" s="3"/>
      <c r="J592" s="51"/>
      <c r="K592" s="51"/>
      <c r="L592" s="51"/>
      <c r="M592" s="51"/>
      <c r="N592" s="10"/>
      <c r="O592" s="10"/>
      <c r="P592" s="3"/>
      <c r="Q592" s="10"/>
      <c r="R592" s="10"/>
      <c r="S592" s="3"/>
      <c r="T592" s="10"/>
      <c r="U592" s="10"/>
      <c r="V592" s="10"/>
      <c r="W592" s="3"/>
      <c r="X592" s="10"/>
      <c r="Y592" s="10"/>
      <c r="Z592" s="3"/>
      <c r="AA592" s="10"/>
      <c r="AB592" s="10"/>
      <c r="AC592" s="10"/>
      <c r="AD592" s="3"/>
      <c r="AE592" s="10"/>
      <c r="AF592" s="10"/>
      <c r="AG592" s="3"/>
    </row>
    <row r="593" spans="1:33" ht="12.75">
      <c r="A593" s="10"/>
      <c r="B593" s="3"/>
      <c r="C593" s="3"/>
      <c r="D593" s="3"/>
      <c r="E593" s="10"/>
      <c r="F593" s="10"/>
      <c r="G593" s="10"/>
      <c r="H593" s="10"/>
      <c r="I593" s="3"/>
      <c r="J593" s="51"/>
      <c r="K593" s="51"/>
      <c r="L593" s="51"/>
      <c r="M593" s="51"/>
      <c r="N593" s="10"/>
      <c r="O593" s="10"/>
      <c r="P593" s="3"/>
      <c r="Q593" s="10"/>
      <c r="R593" s="10"/>
      <c r="S593" s="3"/>
      <c r="T593" s="10"/>
      <c r="U593" s="10"/>
      <c r="V593" s="10"/>
      <c r="W593" s="3"/>
      <c r="X593" s="10"/>
      <c r="Y593" s="10"/>
      <c r="Z593" s="3"/>
      <c r="AA593" s="10"/>
      <c r="AB593" s="10"/>
      <c r="AC593" s="10"/>
      <c r="AD593" s="3"/>
      <c r="AE593" s="10"/>
      <c r="AF593" s="10"/>
      <c r="AG593" s="3"/>
    </row>
    <row r="594" spans="1:33" ht="12.75">
      <c r="A594" s="10"/>
      <c r="B594" s="3"/>
      <c r="C594" s="3"/>
      <c r="D594" s="3"/>
      <c r="E594" s="10"/>
      <c r="F594" s="10"/>
      <c r="G594" s="10"/>
      <c r="H594" s="10"/>
      <c r="I594" s="3"/>
      <c r="J594" s="51"/>
      <c r="K594" s="51"/>
      <c r="L594" s="51"/>
      <c r="M594" s="51"/>
      <c r="N594" s="10"/>
      <c r="O594" s="10"/>
      <c r="P594" s="3"/>
      <c r="Q594" s="10"/>
      <c r="R594" s="10"/>
      <c r="S594" s="3"/>
      <c r="T594" s="10"/>
      <c r="U594" s="10"/>
      <c r="V594" s="10"/>
      <c r="W594" s="3"/>
      <c r="X594" s="10"/>
      <c r="Y594" s="10"/>
      <c r="Z594" s="3"/>
      <c r="AA594" s="10"/>
      <c r="AB594" s="10"/>
      <c r="AC594" s="10"/>
      <c r="AD594" s="3"/>
      <c r="AE594" s="10"/>
      <c r="AF594" s="10"/>
      <c r="AG594" s="3"/>
    </row>
    <row r="595" spans="1:33" ht="12.75">
      <c r="A595" s="10"/>
      <c r="B595" s="3"/>
      <c r="C595" s="3"/>
      <c r="D595" s="3"/>
      <c r="E595" s="10"/>
      <c r="F595" s="10"/>
      <c r="G595" s="10"/>
      <c r="H595" s="10"/>
      <c r="I595" s="3"/>
      <c r="J595" s="51"/>
      <c r="K595" s="51"/>
      <c r="L595" s="51"/>
      <c r="M595" s="51"/>
      <c r="N595" s="10"/>
      <c r="O595" s="10"/>
      <c r="P595" s="3"/>
      <c r="Q595" s="10"/>
      <c r="R595" s="10"/>
      <c r="S595" s="3"/>
      <c r="T595" s="10"/>
      <c r="U595" s="10"/>
      <c r="V595" s="10"/>
      <c r="W595" s="3"/>
      <c r="X595" s="10"/>
      <c r="Y595" s="10"/>
      <c r="Z595" s="3"/>
      <c r="AA595" s="10"/>
      <c r="AB595" s="10"/>
      <c r="AC595" s="10"/>
      <c r="AD595" s="3"/>
      <c r="AE595" s="10"/>
      <c r="AF595" s="10"/>
      <c r="AG595" s="3"/>
    </row>
    <row r="596" spans="1:33" ht="12.75">
      <c r="A596" s="10"/>
      <c r="B596" s="3"/>
      <c r="C596" s="3"/>
      <c r="D596" s="3"/>
      <c r="E596" s="10"/>
      <c r="F596" s="10"/>
      <c r="G596" s="10"/>
      <c r="H596" s="10"/>
      <c r="I596" s="3"/>
      <c r="J596" s="51"/>
      <c r="K596" s="51"/>
      <c r="L596" s="51"/>
      <c r="M596" s="51"/>
      <c r="N596" s="10"/>
      <c r="O596" s="10"/>
      <c r="P596" s="3"/>
      <c r="Q596" s="10"/>
      <c r="R596" s="10"/>
      <c r="S596" s="3"/>
      <c r="T596" s="10"/>
      <c r="U596" s="10"/>
      <c r="V596" s="10"/>
      <c r="W596" s="3"/>
      <c r="X596" s="10"/>
      <c r="Y596" s="10"/>
      <c r="Z596" s="3"/>
      <c r="AA596" s="10"/>
      <c r="AB596" s="10"/>
      <c r="AC596" s="10"/>
      <c r="AD596" s="3"/>
      <c r="AE596" s="10"/>
      <c r="AF596" s="10"/>
      <c r="AG596" s="3"/>
    </row>
    <row r="597" spans="1:33" ht="12.75">
      <c r="A597" s="10"/>
      <c r="B597" s="3"/>
      <c r="C597" s="3"/>
      <c r="D597" s="3"/>
      <c r="E597" s="10"/>
      <c r="F597" s="10"/>
      <c r="G597" s="10"/>
      <c r="H597" s="10"/>
      <c r="I597" s="3"/>
      <c r="J597" s="51"/>
      <c r="K597" s="51"/>
      <c r="L597" s="51"/>
      <c r="M597" s="51"/>
      <c r="N597" s="10"/>
      <c r="O597" s="10"/>
      <c r="P597" s="3"/>
      <c r="Q597" s="10"/>
      <c r="R597" s="10"/>
      <c r="S597" s="3"/>
      <c r="T597" s="10"/>
      <c r="U597" s="10"/>
      <c r="V597" s="10"/>
      <c r="W597" s="3"/>
      <c r="X597" s="10"/>
      <c r="Y597" s="10"/>
      <c r="Z597" s="3"/>
      <c r="AA597" s="10"/>
      <c r="AB597" s="10"/>
      <c r="AC597" s="10"/>
      <c r="AD597" s="3"/>
      <c r="AE597" s="10"/>
      <c r="AF597" s="10"/>
      <c r="AG597" s="3"/>
    </row>
    <row r="598" spans="1:33" ht="12.75">
      <c r="A598" s="10"/>
      <c r="B598" s="3"/>
      <c r="C598" s="3"/>
      <c r="D598" s="3"/>
      <c r="E598" s="10"/>
      <c r="F598" s="10"/>
      <c r="G598" s="10"/>
      <c r="H598" s="10"/>
      <c r="I598" s="3"/>
      <c r="J598" s="51"/>
      <c r="K598" s="51"/>
      <c r="L598" s="51"/>
      <c r="M598" s="51"/>
      <c r="N598" s="10"/>
      <c r="O598" s="10"/>
      <c r="P598" s="3"/>
      <c r="Q598" s="10"/>
      <c r="R598" s="10"/>
      <c r="S598" s="3"/>
      <c r="T598" s="10"/>
      <c r="U598" s="10"/>
      <c r="V598" s="10"/>
      <c r="W598" s="3"/>
      <c r="X598" s="10"/>
      <c r="Y598" s="10"/>
      <c r="Z598" s="3"/>
      <c r="AA598" s="10"/>
      <c r="AB598" s="10"/>
      <c r="AC598" s="10"/>
      <c r="AD598" s="3"/>
      <c r="AE598" s="10"/>
      <c r="AF598" s="10"/>
      <c r="AG598" s="3"/>
    </row>
    <row r="599" spans="1:33" ht="12.75">
      <c r="A599" s="10"/>
      <c r="B599" s="3"/>
      <c r="C599" s="3"/>
      <c r="D599" s="3"/>
      <c r="E599" s="10"/>
      <c r="F599" s="10"/>
      <c r="G599" s="10"/>
      <c r="H599" s="10"/>
      <c r="I599" s="3"/>
      <c r="J599" s="51"/>
      <c r="K599" s="51"/>
      <c r="L599" s="51"/>
      <c r="M599" s="51"/>
      <c r="N599" s="10"/>
      <c r="O599" s="10"/>
      <c r="P599" s="3"/>
      <c r="Q599" s="10"/>
      <c r="R599" s="10"/>
      <c r="S599" s="3"/>
      <c r="T599" s="10"/>
      <c r="U599" s="10"/>
      <c r="V599" s="10"/>
      <c r="W599" s="3"/>
      <c r="X599" s="10"/>
      <c r="Y599" s="10"/>
      <c r="Z599" s="3"/>
      <c r="AA599" s="10"/>
      <c r="AB599" s="10"/>
      <c r="AC599" s="10"/>
      <c r="AD599" s="3"/>
      <c r="AE599" s="10"/>
      <c r="AF599" s="10"/>
      <c r="AG599" s="3"/>
    </row>
    <row r="600" spans="1:33" ht="12.75">
      <c r="A600" s="10"/>
      <c r="B600" s="3"/>
      <c r="C600" s="3"/>
      <c r="D600" s="3"/>
      <c r="E600" s="10"/>
      <c r="F600" s="10"/>
      <c r="G600" s="10"/>
      <c r="H600" s="10"/>
      <c r="I600" s="3"/>
      <c r="J600" s="51"/>
      <c r="K600" s="51"/>
      <c r="L600" s="51"/>
      <c r="M600" s="51"/>
      <c r="N600" s="10"/>
      <c r="O600" s="10"/>
      <c r="P600" s="3"/>
      <c r="Q600" s="10"/>
      <c r="R600" s="10"/>
      <c r="S600" s="3"/>
      <c r="T600" s="10"/>
      <c r="U600" s="10"/>
      <c r="V600" s="10"/>
      <c r="W600" s="3"/>
      <c r="X600" s="10"/>
      <c r="Y600" s="10"/>
      <c r="Z600" s="3"/>
      <c r="AA600" s="10"/>
      <c r="AB600" s="10"/>
      <c r="AC600" s="10"/>
      <c r="AD600" s="3"/>
      <c r="AE600" s="10"/>
      <c r="AF600" s="10"/>
      <c r="AG600" s="3"/>
    </row>
    <row r="601" spans="1:33" ht="12.75">
      <c r="A601" s="10"/>
      <c r="B601" s="3"/>
      <c r="C601" s="3"/>
      <c r="D601" s="3"/>
      <c r="E601" s="10"/>
      <c r="F601" s="10"/>
      <c r="G601" s="10"/>
      <c r="H601" s="10"/>
      <c r="I601" s="3"/>
      <c r="J601" s="51"/>
      <c r="K601" s="51"/>
      <c r="L601" s="51"/>
      <c r="M601" s="51"/>
      <c r="N601" s="10"/>
      <c r="O601" s="10"/>
      <c r="P601" s="3"/>
      <c r="Q601" s="10"/>
      <c r="R601" s="10"/>
      <c r="S601" s="3"/>
      <c r="T601" s="10"/>
      <c r="U601" s="10"/>
      <c r="V601" s="10"/>
      <c r="W601" s="3"/>
      <c r="X601" s="10"/>
      <c r="Y601" s="10"/>
      <c r="Z601" s="3"/>
      <c r="AA601" s="10"/>
      <c r="AB601" s="10"/>
      <c r="AC601" s="10"/>
      <c r="AD601" s="3"/>
      <c r="AE601" s="10"/>
      <c r="AF601" s="10"/>
      <c r="AG601" s="3"/>
    </row>
    <row r="602" spans="1:33" ht="12.75">
      <c r="A602" s="10"/>
      <c r="B602" s="3"/>
      <c r="C602" s="3"/>
      <c r="D602" s="3"/>
      <c r="E602" s="10"/>
      <c r="F602" s="10"/>
      <c r="G602" s="10"/>
      <c r="H602" s="10"/>
      <c r="I602" s="3"/>
      <c r="J602" s="51"/>
      <c r="K602" s="51"/>
      <c r="L602" s="51"/>
      <c r="M602" s="51"/>
      <c r="N602" s="10"/>
      <c r="O602" s="10"/>
      <c r="P602" s="3"/>
      <c r="Q602" s="10"/>
      <c r="R602" s="10"/>
      <c r="S602" s="3"/>
      <c r="T602" s="10"/>
      <c r="U602" s="10"/>
      <c r="V602" s="10"/>
      <c r="W602" s="3"/>
      <c r="X602" s="10"/>
      <c r="Y602" s="10"/>
      <c r="Z602" s="3"/>
      <c r="AA602" s="10"/>
      <c r="AB602" s="10"/>
      <c r="AC602" s="10"/>
      <c r="AD602" s="3"/>
      <c r="AE602" s="10"/>
      <c r="AF602" s="10"/>
      <c r="AG602" s="3"/>
    </row>
    <row r="603" spans="1:33" ht="12.75">
      <c r="A603" s="10"/>
      <c r="B603" s="3"/>
      <c r="C603" s="3"/>
      <c r="D603" s="3"/>
      <c r="E603" s="10"/>
      <c r="F603" s="10"/>
      <c r="G603" s="10"/>
      <c r="H603" s="10"/>
      <c r="I603" s="3"/>
      <c r="J603" s="51"/>
      <c r="K603" s="51"/>
      <c r="L603" s="51"/>
      <c r="M603" s="51"/>
      <c r="N603" s="10"/>
      <c r="O603" s="10"/>
      <c r="P603" s="3"/>
      <c r="Q603" s="10"/>
      <c r="R603" s="10"/>
      <c r="S603" s="3"/>
      <c r="T603" s="10"/>
      <c r="U603" s="10"/>
      <c r="V603" s="10"/>
      <c r="W603" s="3"/>
      <c r="X603" s="10"/>
      <c r="Y603" s="10"/>
      <c r="Z603" s="3"/>
      <c r="AA603" s="10"/>
      <c r="AB603" s="10"/>
      <c r="AC603" s="10"/>
      <c r="AD603" s="3"/>
      <c r="AE603" s="10"/>
      <c r="AF603" s="10"/>
      <c r="AG603" s="3"/>
    </row>
    <row r="604" spans="1:33" ht="12.75">
      <c r="A604" s="10"/>
      <c r="B604" s="3"/>
      <c r="C604" s="3"/>
      <c r="D604" s="3"/>
      <c r="E604" s="10"/>
      <c r="F604" s="10"/>
      <c r="G604" s="10"/>
      <c r="H604" s="10"/>
      <c r="I604" s="3"/>
      <c r="J604" s="51"/>
      <c r="K604" s="51"/>
      <c r="L604" s="51"/>
      <c r="M604" s="51"/>
      <c r="N604" s="10"/>
      <c r="O604" s="10"/>
      <c r="P604" s="3"/>
      <c r="Q604" s="10"/>
      <c r="R604" s="10"/>
      <c r="S604" s="3"/>
      <c r="T604" s="10"/>
      <c r="U604" s="10"/>
      <c r="V604" s="10"/>
      <c r="W604" s="3"/>
      <c r="X604" s="10"/>
      <c r="Y604" s="10"/>
      <c r="Z604" s="3"/>
      <c r="AA604" s="10"/>
      <c r="AB604" s="10"/>
      <c r="AC604" s="10"/>
      <c r="AD604" s="3"/>
      <c r="AE604" s="10"/>
      <c r="AF604" s="10"/>
      <c r="AG604" s="3"/>
    </row>
    <row r="605" spans="1:33" ht="12.75">
      <c r="A605" s="10"/>
      <c r="B605" s="3"/>
      <c r="C605" s="3"/>
      <c r="D605" s="3"/>
      <c r="E605" s="10"/>
      <c r="F605" s="10"/>
      <c r="G605" s="10"/>
      <c r="H605" s="10"/>
      <c r="I605" s="3"/>
      <c r="J605" s="51"/>
      <c r="K605" s="51"/>
      <c r="L605" s="51"/>
      <c r="M605" s="51"/>
      <c r="N605" s="10"/>
      <c r="O605" s="10"/>
      <c r="P605" s="3"/>
      <c r="Q605" s="10"/>
      <c r="R605" s="10"/>
      <c r="S605" s="3"/>
      <c r="T605" s="10"/>
      <c r="U605" s="10"/>
      <c r="V605" s="10"/>
      <c r="W605" s="3"/>
      <c r="X605" s="10"/>
      <c r="Y605" s="10"/>
      <c r="Z605" s="3"/>
      <c r="AA605" s="10"/>
      <c r="AB605" s="10"/>
      <c r="AC605" s="10"/>
      <c r="AD605" s="3"/>
      <c r="AE605" s="10"/>
      <c r="AF605" s="10"/>
      <c r="AG605" s="3"/>
    </row>
    <row r="606" spans="1:33" ht="12.75">
      <c r="A606" s="10"/>
      <c r="B606" s="3"/>
      <c r="C606" s="3"/>
      <c r="D606" s="3"/>
      <c r="E606" s="10"/>
      <c r="F606" s="10"/>
      <c r="G606" s="10"/>
      <c r="H606" s="10"/>
      <c r="I606" s="3"/>
      <c r="J606" s="51"/>
      <c r="K606" s="51"/>
      <c r="L606" s="51"/>
      <c r="M606" s="51"/>
      <c r="N606" s="10"/>
      <c r="O606" s="10"/>
      <c r="P606" s="3"/>
      <c r="Q606" s="10"/>
      <c r="R606" s="10"/>
      <c r="S606" s="3"/>
      <c r="T606" s="10"/>
      <c r="U606" s="10"/>
      <c r="V606" s="10"/>
      <c r="W606" s="3"/>
      <c r="X606" s="10"/>
      <c r="Y606" s="10"/>
      <c r="Z606" s="3"/>
      <c r="AA606" s="10"/>
      <c r="AB606" s="10"/>
      <c r="AC606" s="10"/>
      <c r="AD606" s="3"/>
      <c r="AE606" s="10"/>
      <c r="AF606" s="10"/>
      <c r="AG606" s="3"/>
    </row>
    <row r="607" spans="1:33" ht="12.75">
      <c r="A607" s="10"/>
      <c r="B607" s="3"/>
      <c r="C607" s="3"/>
      <c r="D607" s="3"/>
      <c r="E607" s="10"/>
      <c r="F607" s="10"/>
      <c r="G607" s="10"/>
      <c r="H607" s="10"/>
      <c r="I607" s="3"/>
      <c r="J607" s="51"/>
      <c r="K607" s="51"/>
      <c r="L607" s="51"/>
      <c r="M607" s="51"/>
      <c r="N607" s="10"/>
      <c r="O607" s="10"/>
      <c r="P607" s="3"/>
      <c r="Q607" s="10"/>
      <c r="R607" s="10"/>
      <c r="S607" s="3"/>
      <c r="T607" s="10"/>
      <c r="U607" s="10"/>
      <c r="V607" s="10"/>
      <c r="W607" s="3"/>
      <c r="X607" s="10"/>
      <c r="Y607" s="10"/>
      <c r="Z607" s="3"/>
      <c r="AA607" s="10"/>
      <c r="AB607" s="10"/>
      <c r="AC607" s="10"/>
      <c r="AD607" s="3"/>
      <c r="AE607" s="10"/>
      <c r="AF607" s="10"/>
      <c r="AG607" s="3"/>
    </row>
    <row r="608" spans="1:33" ht="12.75">
      <c r="A608" s="10"/>
      <c r="B608" s="3"/>
      <c r="C608" s="3"/>
      <c r="D608" s="3"/>
      <c r="E608" s="10"/>
      <c r="F608" s="10"/>
      <c r="G608" s="10"/>
      <c r="H608" s="10"/>
      <c r="I608" s="3"/>
      <c r="J608" s="51"/>
      <c r="K608" s="51"/>
      <c r="L608" s="51"/>
      <c r="M608" s="51"/>
      <c r="N608" s="10"/>
      <c r="O608" s="10"/>
      <c r="P608" s="3"/>
      <c r="Q608" s="10"/>
      <c r="R608" s="10"/>
      <c r="S608" s="3"/>
      <c r="T608" s="10"/>
      <c r="U608" s="10"/>
      <c r="V608" s="10"/>
      <c r="W608" s="3"/>
      <c r="X608" s="10"/>
      <c r="Y608" s="10"/>
      <c r="Z608" s="3"/>
      <c r="AA608" s="10"/>
      <c r="AB608" s="10"/>
      <c r="AC608" s="10"/>
      <c r="AD608" s="3"/>
      <c r="AE608" s="10"/>
      <c r="AF608" s="10"/>
      <c r="AG608" s="3"/>
    </row>
    <row r="609" spans="1:33" ht="12.75">
      <c r="A609" s="10"/>
      <c r="B609" s="3"/>
      <c r="C609" s="3"/>
      <c r="D609" s="3"/>
      <c r="E609" s="10"/>
      <c r="F609" s="10"/>
      <c r="G609" s="10"/>
      <c r="H609" s="10"/>
      <c r="I609" s="3"/>
      <c r="J609" s="51"/>
      <c r="K609" s="51"/>
      <c r="L609" s="51"/>
      <c r="M609" s="51"/>
      <c r="N609" s="10"/>
      <c r="O609" s="10"/>
      <c r="P609" s="3"/>
      <c r="Q609" s="10"/>
      <c r="R609" s="10"/>
      <c r="S609" s="3"/>
      <c r="T609" s="10"/>
      <c r="U609" s="10"/>
      <c r="V609" s="10"/>
      <c r="W609" s="3"/>
      <c r="X609" s="10"/>
      <c r="Y609" s="10"/>
      <c r="Z609" s="3"/>
      <c r="AA609" s="10"/>
      <c r="AB609" s="10"/>
      <c r="AC609" s="10"/>
      <c r="AD609" s="3"/>
      <c r="AE609" s="10"/>
      <c r="AF609" s="10"/>
      <c r="AG609" s="3"/>
    </row>
    <row r="610" spans="1:33" ht="12.75">
      <c r="A610" s="10"/>
      <c r="B610" s="3"/>
      <c r="C610" s="3"/>
      <c r="D610" s="3"/>
      <c r="E610" s="10"/>
      <c r="F610" s="10"/>
      <c r="G610" s="10"/>
      <c r="H610" s="10"/>
      <c r="I610" s="3"/>
      <c r="J610" s="51"/>
      <c r="K610" s="51"/>
      <c r="L610" s="51"/>
      <c r="M610" s="51"/>
      <c r="N610" s="10"/>
      <c r="O610" s="10"/>
      <c r="P610" s="3"/>
      <c r="Q610" s="10"/>
      <c r="R610" s="10"/>
      <c r="S610" s="3"/>
      <c r="T610" s="10"/>
      <c r="U610" s="10"/>
      <c r="V610" s="10"/>
      <c r="W610" s="3"/>
      <c r="X610" s="10"/>
      <c r="Y610" s="10"/>
      <c r="Z610" s="3"/>
      <c r="AA610" s="10"/>
      <c r="AB610" s="10"/>
      <c r="AC610" s="10"/>
      <c r="AD610" s="3"/>
      <c r="AE610" s="10"/>
      <c r="AF610" s="10"/>
      <c r="AG610" s="3"/>
    </row>
    <row r="611" spans="1:33" ht="12.75">
      <c r="A611" s="10"/>
      <c r="B611" s="3"/>
      <c r="C611" s="3"/>
      <c r="D611" s="3"/>
      <c r="E611" s="10"/>
      <c r="F611" s="10"/>
      <c r="G611" s="10"/>
      <c r="H611" s="10"/>
      <c r="I611" s="3"/>
      <c r="J611" s="51"/>
      <c r="K611" s="51"/>
      <c r="L611" s="51"/>
      <c r="M611" s="51"/>
      <c r="N611" s="10"/>
      <c r="O611" s="10"/>
      <c r="P611" s="3"/>
      <c r="Q611" s="10"/>
      <c r="R611" s="10"/>
      <c r="S611" s="3"/>
      <c r="T611" s="10"/>
      <c r="U611" s="10"/>
      <c r="V611" s="10"/>
      <c r="W611" s="3"/>
      <c r="X611" s="10"/>
      <c r="Y611" s="10"/>
      <c r="Z611" s="3"/>
      <c r="AA611" s="10"/>
      <c r="AB611" s="10"/>
      <c r="AC611" s="10"/>
      <c r="AD611" s="3"/>
      <c r="AE611" s="10"/>
      <c r="AF611" s="10"/>
      <c r="AG611" s="3"/>
    </row>
    <row r="612" spans="1:33" ht="12.75">
      <c r="A612" s="10"/>
      <c r="B612" s="3"/>
      <c r="C612" s="3"/>
      <c r="D612" s="3"/>
      <c r="E612" s="10"/>
      <c r="F612" s="10"/>
      <c r="G612" s="10"/>
      <c r="H612" s="10"/>
      <c r="I612" s="3"/>
      <c r="J612" s="51"/>
      <c r="K612" s="51"/>
      <c r="L612" s="51"/>
      <c r="M612" s="51"/>
      <c r="N612" s="10"/>
      <c r="O612" s="10"/>
      <c r="P612" s="3"/>
      <c r="Q612" s="10"/>
      <c r="R612" s="10"/>
      <c r="S612" s="3"/>
      <c r="T612" s="10"/>
      <c r="U612" s="10"/>
      <c r="V612" s="10"/>
      <c r="W612" s="3"/>
      <c r="X612" s="10"/>
      <c r="Y612" s="10"/>
      <c r="Z612" s="3"/>
      <c r="AA612" s="10"/>
      <c r="AB612" s="10"/>
      <c r="AC612" s="10"/>
      <c r="AD612" s="3"/>
      <c r="AE612" s="10"/>
      <c r="AF612" s="10"/>
      <c r="AG612" s="3"/>
    </row>
    <row r="613" spans="1:33" ht="12.75">
      <c r="A613" s="10"/>
      <c r="B613" s="3"/>
      <c r="C613" s="3"/>
      <c r="D613" s="3"/>
      <c r="E613" s="10"/>
      <c r="F613" s="10"/>
      <c r="G613" s="10"/>
      <c r="H613" s="10"/>
      <c r="I613" s="3"/>
      <c r="J613" s="51"/>
      <c r="K613" s="51"/>
      <c r="L613" s="51"/>
      <c r="M613" s="51"/>
      <c r="N613" s="10"/>
      <c r="O613" s="10"/>
      <c r="P613" s="3"/>
      <c r="Q613" s="10"/>
      <c r="R613" s="10"/>
      <c r="S613" s="3"/>
      <c r="T613" s="10"/>
      <c r="U613" s="10"/>
      <c r="V613" s="10"/>
      <c r="W613" s="3"/>
      <c r="X613" s="10"/>
      <c r="Y613" s="10"/>
      <c r="Z613" s="3"/>
      <c r="AA613" s="10"/>
      <c r="AB613" s="10"/>
      <c r="AC613" s="10"/>
      <c r="AD613" s="3"/>
      <c r="AE613" s="10"/>
      <c r="AF613" s="10"/>
      <c r="AG613" s="3"/>
    </row>
    <row r="614" spans="1:33" ht="12.75">
      <c r="A614" s="10"/>
      <c r="B614" s="3"/>
      <c r="C614" s="3"/>
      <c r="D614" s="3"/>
      <c r="E614" s="10"/>
      <c r="F614" s="10"/>
      <c r="G614" s="10"/>
      <c r="H614" s="10"/>
      <c r="I614" s="3"/>
      <c r="J614" s="51"/>
      <c r="K614" s="51"/>
      <c r="L614" s="51"/>
      <c r="M614" s="51"/>
      <c r="N614" s="10"/>
      <c r="O614" s="10"/>
      <c r="P614" s="3"/>
      <c r="Q614" s="10"/>
      <c r="R614" s="10"/>
      <c r="S614" s="3"/>
      <c r="T614" s="10"/>
      <c r="U614" s="10"/>
      <c r="V614" s="10"/>
      <c r="W614" s="3"/>
      <c r="X614" s="10"/>
      <c r="Y614" s="10"/>
      <c r="Z614" s="3"/>
      <c r="AA614" s="10"/>
      <c r="AB614" s="10"/>
      <c r="AC614" s="10"/>
      <c r="AD614" s="3"/>
      <c r="AE614" s="10"/>
      <c r="AF614" s="10"/>
      <c r="AG614" s="3"/>
    </row>
    <row r="615" spans="1:33" ht="12.75">
      <c r="A615" s="10"/>
      <c r="B615" s="3"/>
      <c r="C615" s="3"/>
      <c r="D615" s="3"/>
      <c r="E615" s="10"/>
      <c r="F615" s="10"/>
      <c r="G615" s="10"/>
      <c r="H615" s="10"/>
      <c r="I615" s="3"/>
      <c r="J615" s="51"/>
      <c r="K615" s="51"/>
      <c r="L615" s="51"/>
      <c r="M615" s="51"/>
      <c r="N615" s="10"/>
      <c r="O615" s="10"/>
      <c r="P615" s="3"/>
      <c r="Q615" s="10"/>
      <c r="R615" s="10"/>
      <c r="S615" s="3"/>
      <c r="T615" s="10"/>
      <c r="U615" s="10"/>
      <c r="V615" s="10"/>
      <c r="W615" s="3"/>
      <c r="X615" s="10"/>
      <c r="Y615" s="10"/>
      <c r="Z615" s="3"/>
      <c r="AA615" s="10"/>
      <c r="AB615" s="10"/>
      <c r="AC615" s="10"/>
      <c r="AD615" s="3"/>
      <c r="AE615" s="10"/>
      <c r="AF615" s="10"/>
      <c r="AG615" s="3"/>
    </row>
    <row r="616" spans="1:33" ht="12.75">
      <c r="A616" s="10"/>
      <c r="B616" s="3"/>
      <c r="C616" s="3"/>
      <c r="D616" s="3"/>
      <c r="E616" s="10"/>
      <c r="F616" s="10"/>
      <c r="G616" s="10"/>
      <c r="H616" s="10"/>
      <c r="I616" s="3"/>
      <c r="J616" s="51"/>
      <c r="K616" s="51"/>
      <c r="L616" s="51"/>
      <c r="M616" s="51"/>
      <c r="N616" s="10"/>
      <c r="O616" s="10"/>
      <c r="P616" s="3"/>
      <c r="Q616" s="10"/>
      <c r="R616" s="10"/>
      <c r="S616" s="3"/>
      <c r="T616" s="10"/>
      <c r="U616" s="10"/>
      <c r="V616" s="10"/>
      <c r="W616" s="3"/>
      <c r="X616" s="10"/>
      <c r="Y616" s="10"/>
      <c r="Z616" s="3"/>
      <c r="AA616" s="10"/>
      <c r="AB616" s="10"/>
      <c r="AC616" s="10"/>
      <c r="AD616" s="3"/>
      <c r="AE616" s="10"/>
      <c r="AF616" s="10"/>
      <c r="AG616" s="3"/>
    </row>
    <row r="617" spans="1:33" ht="12.75">
      <c r="A617" s="10"/>
      <c r="B617" s="3"/>
      <c r="C617" s="3"/>
      <c r="D617" s="3"/>
      <c r="E617" s="10"/>
      <c r="F617" s="10"/>
      <c r="G617" s="10"/>
      <c r="H617" s="10"/>
      <c r="I617" s="3"/>
      <c r="J617" s="51"/>
      <c r="K617" s="51"/>
      <c r="L617" s="51"/>
      <c r="M617" s="51"/>
      <c r="N617" s="10"/>
      <c r="O617" s="10"/>
      <c r="P617" s="3"/>
      <c r="Q617" s="10"/>
      <c r="R617" s="10"/>
      <c r="S617" s="3"/>
      <c r="T617" s="10"/>
      <c r="U617" s="10"/>
      <c r="V617" s="10"/>
      <c r="W617" s="3"/>
      <c r="X617" s="10"/>
      <c r="Y617" s="10"/>
      <c r="Z617" s="3"/>
      <c r="AA617" s="10"/>
      <c r="AB617" s="10"/>
      <c r="AC617" s="10"/>
      <c r="AD617" s="3"/>
      <c r="AE617" s="10"/>
      <c r="AF617" s="10"/>
      <c r="AG617" s="3"/>
    </row>
    <row r="618" spans="1:33" ht="12.75">
      <c r="A618" s="10"/>
      <c r="B618" s="3"/>
      <c r="C618" s="3"/>
      <c r="D618" s="3"/>
      <c r="E618" s="10"/>
      <c r="F618" s="10"/>
      <c r="G618" s="10"/>
      <c r="H618" s="10"/>
      <c r="I618" s="3"/>
      <c r="J618" s="51"/>
      <c r="K618" s="51"/>
      <c r="L618" s="51"/>
      <c r="M618" s="51"/>
      <c r="N618" s="10"/>
      <c r="O618" s="10"/>
      <c r="P618" s="3"/>
      <c r="Q618" s="10"/>
      <c r="R618" s="10"/>
      <c r="S618" s="3"/>
      <c r="T618" s="10"/>
      <c r="U618" s="10"/>
      <c r="V618" s="10"/>
      <c r="W618" s="3"/>
      <c r="X618" s="10"/>
      <c r="Y618" s="10"/>
      <c r="Z618" s="3"/>
      <c r="AA618" s="10"/>
      <c r="AB618" s="10"/>
      <c r="AC618" s="10"/>
      <c r="AD618" s="3"/>
      <c r="AE618" s="10"/>
      <c r="AF618" s="10"/>
      <c r="AG618" s="3"/>
    </row>
    <row r="619" spans="1:33" ht="12.75">
      <c r="A619" s="10"/>
      <c r="B619" s="3"/>
      <c r="C619" s="3"/>
      <c r="D619" s="3"/>
      <c r="E619" s="10"/>
      <c r="F619" s="10"/>
      <c r="G619" s="10"/>
      <c r="H619" s="10"/>
      <c r="I619" s="3"/>
      <c r="J619" s="51"/>
      <c r="K619" s="51"/>
      <c r="L619" s="51"/>
      <c r="M619" s="51"/>
      <c r="N619" s="10"/>
      <c r="O619" s="10"/>
      <c r="P619" s="3"/>
      <c r="Q619" s="10"/>
      <c r="R619" s="10"/>
      <c r="S619" s="3"/>
      <c r="T619" s="10"/>
      <c r="U619" s="10"/>
      <c r="V619" s="10"/>
      <c r="W619" s="3"/>
      <c r="X619" s="10"/>
      <c r="Y619" s="10"/>
      <c r="Z619" s="3"/>
      <c r="AA619" s="10"/>
      <c r="AB619" s="10"/>
      <c r="AC619" s="10"/>
      <c r="AD619" s="3"/>
      <c r="AE619" s="10"/>
      <c r="AF619" s="10"/>
      <c r="AG619" s="3"/>
    </row>
    <row r="620" spans="1:33" ht="12.75">
      <c r="A620" s="10"/>
      <c r="B620" s="3"/>
      <c r="C620" s="3"/>
      <c r="D620" s="3"/>
      <c r="E620" s="10"/>
      <c r="F620" s="10"/>
      <c r="G620" s="10"/>
      <c r="H620" s="10"/>
      <c r="I620" s="3"/>
      <c r="J620" s="51"/>
      <c r="K620" s="51"/>
      <c r="L620" s="51"/>
      <c r="M620" s="51"/>
      <c r="N620" s="10"/>
      <c r="O620" s="10"/>
      <c r="P620" s="3"/>
      <c r="Q620" s="10"/>
      <c r="R620" s="10"/>
      <c r="S620" s="3"/>
      <c r="T620" s="10"/>
      <c r="U620" s="10"/>
      <c r="V620" s="10"/>
      <c r="W620" s="3"/>
      <c r="X620" s="10"/>
      <c r="Y620" s="10"/>
      <c r="Z620" s="3"/>
      <c r="AA620" s="10"/>
      <c r="AB620" s="10"/>
      <c r="AC620" s="10"/>
      <c r="AD620" s="3"/>
      <c r="AE620" s="10"/>
      <c r="AF620" s="10"/>
      <c r="AG620" s="3"/>
    </row>
    <row r="621" spans="1:33" ht="12.75">
      <c r="A621" s="10"/>
      <c r="B621" s="3"/>
      <c r="C621" s="3"/>
      <c r="D621" s="3"/>
      <c r="E621" s="10"/>
      <c r="F621" s="10"/>
      <c r="G621" s="10"/>
      <c r="H621" s="10"/>
      <c r="I621" s="3"/>
      <c r="J621" s="51"/>
      <c r="K621" s="51"/>
      <c r="L621" s="51"/>
      <c r="M621" s="51"/>
      <c r="N621" s="10"/>
      <c r="O621" s="10"/>
      <c r="P621" s="3"/>
      <c r="Q621" s="10"/>
      <c r="R621" s="10"/>
      <c r="S621" s="3"/>
      <c r="T621" s="10"/>
      <c r="U621" s="10"/>
      <c r="V621" s="10"/>
      <c r="W621" s="3"/>
      <c r="X621" s="10"/>
      <c r="Y621" s="10"/>
      <c r="Z621" s="3"/>
      <c r="AA621" s="10"/>
      <c r="AB621" s="10"/>
      <c r="AC621" s="10"/>
      <c r="AD621" s="3"/>
      <c r="AE621" s="10"/>
      <c r="AF621" s="10"/>
      <c r="AG621" s="3"/>
    </row>
    <row r="622" spans="1:33" ht="12.75">
      <c r="A622" s="10"/>
      <c r="B622" s="3"/>
      <c r="C622" s="3"/>
      <c r="D622" s="3"/>
      <c r="E622" s="10"/>
      <c r="F622" s="10"/>
      <c r="G622" s="10"/>
      <c r="H622" s="10"/>
      <c r="I622" s="3"/>
      <c r="J622" s="51"/>
      <c r="K622" s="51"/>
      <c r="L622" s="51"/>
      <c r="M622" s="51"/>
      <c r="N622" s="10"/>
      <c r="O622" s="10"/>
      <c r="P622" s="3"/>
      <c r="Q622" s="10"/>
      <c r="R622" s="10"/>
      <c r="S622" s="3"/>
      <c r="T622" s="10"/>
      <c r="U622" s="10"/>
      <c r="V622" s="10"/>
      <c r="W622" s="3"/>
      <c r="X622" s="10"/>
      <c r="Y622" s="10"/>
      <c r="Z622" s="3"/>
      <c r="AA622" s="10"/>
      <c r="AB622" s="10"/>
      <c r="AC622" s="10"/>
      <c r="AD622" s="3"/>
      <c r="AE622" s="10"/>
      <c r="AF622" s="10"/>
      <c r="AG622" s="3"/>
    </row>
    <row r="623" spans="1:33" ht="12.75">
      <c r="A623" s="10"/>
      <c r="B623" s="3"/>
      <c r="C623" s="3"/>
      <c r="D623" s="3"/>
      <c r="E623" s="10"/>
      <c r="F623" s="10"/>
      <c r="G623" s="10"/>
      <c r="H623" s="10"/>
      <c r="I623" s="3"/>
      <c r="J623" s="51"/>
      <c r="K623" s="51"/>
      <c r="L623" s="51"/>
      <c r="M623" s="51"/>
      <c r="N623" s="10"/>
      <c r="O623" s="10"/>
      <c r="P623" s="3"/>
      <c r="Q623" s="10"/>
      <c r="R623" s="10"/>
      <c r="S623" s="3"/>
      <c r="T623" s="10"/>
      <c r="U623" s="10"/>
      <c r="V623" s="10"/>
      <c r="W623" s="3"/>
      <c r="X623" s="10"/>
      <c r="Y623" s="10"/>
      <c r="Z623" s="3"/>
      <c r="AA623" s="10"/>
      <c r="AB623" s="10"/>
      <c r="AC623" s="10"/>
      <c r="AD623" s="3"/>
      <c r="AE623" s="10"/>
      <c r="AF623" s="10"/>
      <c r="AG623" s="3"/>
    </row>
    <row r="624" spans="1:33" ht="12.75">
      <c r="A624" s="10"/>
      <c r="B624" s="3"/>
      <c r="C624" s="3"/>
      <c r="D624" s="3"/>
      <c r="E624" s="10"/>
      <c r="F624" s="10"/>
      <c r="G624" s="10"/>
      <c r="H624" s="10"/>
      <c r="I624" s="3"/>
      <c r="J624" s="51"/>
      <c r="K624" s="51"/>
      <c r="L624" s="51"/>
      <c r="M624" s="51"/>
      <c r="N624" s="10"/>
      <c r="O624" s="10"/>
      <c r="P624" s="3"/>
      <c r="Q624" s="10"/>
      <c r="R624" s="10"/>
      <c r="S624" s="3"/>
      <c r="T624" s="10"/>
      <c r="U624" s="10"/>
      <c r="V624" s="10"/>
      <c r="W624" s="3"/>
      <c r="X624" s="10"/>
      <c r="Y624" s="10"/>
      <c r="Z624" s="3"/>
      <c r="AA624" s="10"/>
      <c r="AB624" s="10"/>
      <c r="AC624" s="10"/>
      <c r="AD624" s="3"/>
      <c r="AE624" s="10"/>
      <c r="AF624" s="10"/>
      <c r="AG624" s="3"/>
    </row>
    <row r="625" spans="1:33" ht="12.75">
      <c r="A625" s="10"/>
      <c r="B625" s="3"/>
      <c r="C625" s="3"/>
      <c r="D625" s="3"/>
      <c r="E625" s="10"/>
      <c r="F625" s="10"/>
      <c r="G625" s="10"/>
      <c r="H625" s="10"/>
      <c r="I625" s="3"/>
      <c r="J625" s="51"/>
      <c r="K625" s="51"/>
      <c r="L625" s="51"/>
      <c r="M625" s="51"/>
      <c r="N625" s="10"/>
      <c r="O625" s="10"/>
      <c r="P625" s="3"/>
      <c r="Q625" s="10"/>
      <c r="R625" s="10"/>
      <c r="S625" s="3"/>
      <c r="T625" s="10"/>
      <c r="U625" s="10"/>
      <c r="V625" s="10"/>
      <c r="W625" s="3"/>
      <c r="X625" s="10"/>
      <c r="Y625" s="10"/>
      <c r="Z625" s="3"/>
      <c r="AA625" s="10"/>
      <c r="AB625" s="10"/>
      <c r="AC625" s="10"/>
      <c r="AD625" s="3"/>
      <c r="AE625" s="10"/>
      <c r="AF625" s="10"/>
      <c r="AG625" s="3"/>
    </row>
    <row r="626" spans="1:33" ht="12.75">
      <c r="A626" s="10"/>
      <c r="B626" s="3"/>
      <c r="C626" s="3"/>
      <c r="D626" s="3"/>
      <c r="E626" s="10"/>
      <c r="F626" s="10"/>
      <c r="G626" s="10"/>
      <c r="H626" s="10"/>
      <c r="I626" s="3"/>
      <c r="J626" s="51"/>
      <c r="K626" s="51"/>
      <c r="L626" s="51"/>
      <c r="M626" s="51"/>
      <c r="N626" s="10"/>
      <c r="O626" s="10"/>
      <c r="P626" s="3"/>
      <c r="Q626" s="10"/>
      <c r="R626" s="10"/>
      <c r="S626" s="3"/>
      <c r="T626" s="10"/>
      <c r="U626" s="10"/>
      <c r="V626" s="10"/>
      <c r="W626" s="3"/>
      <c r="X626" s="10"/>
      <c r="Y626" s="10"/>
      <c r="Z626" s="3"/>
      <c r="AA626" s="10"/>
      <c r="AB626" s="10"/>
      <c r="AC626" s="10"/>
      <c r="AD626" s="3"/>
      <c r="AE626" s="10"/>
      <c r="AF626" s="10"/>
      <c r="AG626" s="3"/>
    </row>
    <row r="627" spans="1:33" ht="12.75">
      <c r="A627" s="10"/>
      <c r="B627" s="3"/>
      <c r="C627" s="3"/>
      <c r="D627" s="3"/>
      <c r="E627" s="10"/>
      <c r="F627" s="10"/>
      <c r="G627" s="10"/>
      <c r="H627" s="10"/>
      <c r="I627" s="3"/>
      <c r="J627" s="51"/>
      <c r="K627" s="51"/>
      <c r="L627" s="51"/>
      <c r="M627" s="51"/>
      <c r="N627" s="10"/>
      <c r="O627" s="10"/>
      <c r="P627" s="3"/>
      <c r="Q627" s="10"/>
      <c r="R627" s="10"/>
      <c r="S627" s="3"/>
      <c r="T627" s="10"/>
      <c r="U627" s="10"/>
      <c r="V627" s="10"/>
      <c r="W627" s="3"/>
      <c r="X627" s="10"/>
      <c r="Y627" s="10"/>
      <c r="Z627" s="3"/>
      <c r="AA627" s="10"/>
      <c r="AB627" s="10"/>
      <c r="AC627" s="10"/>
      <c r="AD627" s="3"/>
      <c r="AE627" s="10"/>
      <c r="AF627" s="10"/>
      <c r="AG627" s="3"/>
    </row>
    <row r="628" spans="1:33" ht="12.75">
      <c r="A628" s="10"/>
      <c r="B628" s="3"/>
      <c r="C628" s="3"/>
      <c r="D628" s="3"/>
      <c r="E628" s="10"/>
      <c r="F628" s="10"/>
      <c r="G628" s="10"/>
      <c r="H628" s="10"/>
      <c r="I628" s="3"/>
      <c r="J628" s="51"/>
      <c r="K628" s="51"/>
      <c r="L628" s="51"/>
      <c r="M628" s="51"/>
      <c r="N628" s="10"/>
      <c r="O628" s="10"/>
      <c r="P628" s="3"/>
      <c r="Q628" s="10"/>
      <c r="R628" s="10"/>
      <c r="S628" s="3"/>
      <c r="T628" s="10"/>
      <c r="U628" s="10"/>
      <c r="V628" s="10"/>
      <c r="W628" s="3"/>
      <c r="X628" s="10"/>
      <c r="Y628" s="10"/>
      <c r="Z628" s="3"/>
      <c r="AA628" s="10"/>
      <c r="AB628" s="10"/>
      <c r="AC628" s="10"/>
      <c r="AD628" s="3"/>
      <c r="AE628" s="10"/>
      <c r="AF628" s="10"/>
      <c r="AG628" s="3"/>
    </row>
    <row r="629" spans="1:33" ht="12.75">
      <c r="A629" s="10"/>
      <c r="B629" s="3"/>
      <c r="C629" s="3"/>
      <c r="D629" s="3"/>
      <c r="E629" s="10"/>
      <c r="F629" s="10"/>
      <c r="G629" s="10"/>
      <c r="H629" s="10"/>
      <c r="I629" s="3"/>
      <c r="J629" s="51"/>
      <c r="K629" s="51"/>
      <c r="L629" s="51"/>
      <c r="M629" s="51"/>
      <c r="N629" s="10"/>
      <c r="O629" s="10"/>
      <c r="P629" s="3"/>
      <c r="Q629" s="10"/>
      <c r="R629" s="10"/>
      <c r="S629" s="3"/>
      <c r="T629" s="10"/>
      <c r="U629" s="10"/>
      <c r="V629" s="10"/>
      <c r="W629" s="3"/>
      <c r="X629" s="10"/>
      <c r="Y629" s="10"/>
      <c r="Z629" s="3"/>
      <c r="AA629" s="10"/>
      <c r="AB629" s="10"/>
      <c r="AC629" s="10"/>
      <c r="AD629" s="3"/>
      <c r="AE629" s="10"/>
      <c r="AF629" s="10"/>
      <c r="AG629" s="3"/>
    </row>
    <row r="630" spans="1:33" ht="12.75">
      <c r="A630" s="10"/>
      <c r="B630" s="3"/>
      <c r="C630" s="3"/>
      <c r="D630" s="3"/>
      <c r="E630" s="10"/>
      <c r="F630" s="10"/>
      <c r="G630" s="10"/>
      <c r="H630" s="10"/>
      <c r="I630" s="3"/>
      <c r="J630" s="51"/>
      <c r="K630" s="51"/>
      <c r="L630" s="51"/>
      <c r="M630" s="51"/>
      <c r="N630" s="10"/>
      <c r="O630" s="10"/>
      <c r="P630" s="3"/>
      <c r="Q630" s="10"/>
      <c r="R630" s="10"/>
      <c r="S630" s="3"/>
      <c r="T630" s="10"/>
      <c r="U630" s="10"/>
      <c r="V630" s="10"/>
      <c r="W630" s="3"/>
      <c r="X630" s="10"/>
      <c r="Y630" s="10"/>
      <c r="Z630" s="3"/>
      <c r="AA630" s="10"/>
      <c r="AB630" s="10"/>
      <c r="AC630" s="10"/>
      <c r="AD630" s="3"/>
      <c r="AE630" s="10"/>
      <c r="AF630" s="10"/>
      <c r="AG630" s="3"/>
    </row>
    <row r="631" spans="1:33" ht="12.75">
      <c r="A631" s="10"/>
      <c r="B631" s="3"/>
      <c r="C631" s="3"/>
      <c r="D631" s="3"/>
      <c r="E631" s="10"/>
      <c r="F631" s="10"/>
      <c r="G631" s="10"/>
      <c r="H631" s="10"/>
      <c r="I631" s="3"/>
      <c r="J631" s="51"/>
      <c r="K631" s="51"/>
      <c r="L631" s="51"/>
      <c r="M631" s="51"/>
      <c r="N631" s="10"/>
      <c r="O631" s="10"/>
      <c r="P631" s="3"/>
      <c r="Q631" s="10"/>
      <c r="R631" s="10"/>
      <c r="S631" s="3"/>
      <c r="T631" s="10"/>
      <c r="U631" s="10"/>
      <c r="V631" s="10"/>
      <c r="W631" s="3"/>
      <c r="X631" s="10"/>
      <c r="Y631" s="10"/>
      <c r="Z631" s="3"/>
      <c r="AA631" s="10"/>
      <c r="AB631" s="10"/>
      <c r="AC631" s="10"/>
      <c r="AD631" s="3"/>
      <c r="AE631" s="10"/>
      <c r="AF631" s="10"/>
      <c r="AG631" s="3"/>
    </row>
    <row r="632" spans="1:33" ht="12.75">
      <c r="A632" s="10"/>
      <c r="B632" s="3"/>
      <c r="C632" s="3"/>
      <c r="D632" s="3"/>
      <c r="E632" s="10"/>
      <c r="F632" s="10"/>
      <c r="G632" s="10"/>
      <c r="H632" s="10"/>
      <c r="I632" s="3"/>
      <c r="J632" s="51"/>
      <c r="K632" s="51"/>
      <c r="L632" s="51"/>
      <c r="M632" s="51"/>
      <c r="N632" s="10"/>
      <c r="O632" s="10"/>
      <c r="P632" s="3"/>
      <c r="Q632" s="10"/>
      <c r="R632" s="10"/>
      <c r="S632" s="3"/>
      <c r="T632" s="10"/>
      <c r="U632" s="10"/>
      <c r="V632" s="10"/>
      <c r="W632" s="3"/>
      <c r="X632" s="10"/>
      <c r="Y632" s="10"/>
      <c r="Z632" s="3"/>
      <c r="AA632" s="10"/>
      <c r="AB632" s="10"/>
      <c r="AC632" s="10"/>
      <c r="AD632" s="3"/>
      <c r="AE632" s="10"/>
      <c r="AF632" s="10"/>
      <c r="AG632" s="3"/>
    </row>
    <row r="633" spans="1:33" ht="12.75">
      <c r="A633" s="10"/>
      <c r="B633" s="3"/>
      <c r="C633" s="3"/>
      <c r="D633" s="3"/>
      <c r="E633" s="10"/>
      <c r="F633" s="10"/>
      <c r="G633" s="10"/>
      <c r="H633" s="10"/>
      <c r="I633" s="3"/>
      <c r="J633" s="51"/>
      <c r="K633" s="51"/>
      <c r="L633" s="51"/>
      <c r="M633" s="51"/>
      <c r="N633" s="10"/>
      <c r="O633" s="10"/>
      <c r="P633" s="3"/>
      <c r="Q633" s="10"/>
      <c r="R633" s="10"/>
      <c r="S633" s="3"/>
      <c r="T633" s="10"/>
      <c r="U633" s="10"/>
      <c r="V633" s="10"/>
      <c r="W633" s="3"/>
      <c r="X633" s="10"/>
      <c r="Y633" s="10"/>
      <c r="Z633" s="3"/>
      <c r="AA633" s="10"/>
      <c r="AB633" s="10"/>
      <c r="AC633" s="10"/>
      <c r="AD633" s="3"/>
      <c r="AE633" s="10"/>
      <c r="AF633" s="10"/>
      <c r="AG633" s="3"/>
    </row>
    <row r="634" spans="1:33" ht="12.75">
      <c r="A634" s="10"/>
      <c r="B634" s="3"/>
      <c r="C634" s="3"/>
      <c r="D634" s="3"/>
      <c r="E634" s="10"/>
      <c r="F634" s="10"/>
      <c r="G634" s="10"/>
      <c r="H634" s="10"/>
      <c r="I634" s="3"/>
      <c r="J634" s="51"/>
      <c r="K634" s="51"/>
      <c r="L634" s="51"/>
      <c r="M634" s="51"/>
      <c r="N634" s="10"/>
      <c r="O634" s="10"/>
      <c r="P634" s="3"/>
      <c r="Q634" s="10"/>
      <c r="R634" s="10"/>
      <c r="S634" s="3"/>
      <c r="T634" s="10"/>
      <c r="U634" s="10"/>
      <c r="V634" s="10"/>
      <c r="W634" s="3"/>
      <c r="X634" s="10"/>
      <c r="Y634" s="10"/>
      <c r="Z634" s="3"/>
      <c r="AA634" s="10"/>
      <c r="AB634" s="10"/>
      <c r="AC634" s="10"/>
      <c r="AD634" s="3"/>
      <c r="AE634" s="10"/>
      <c r="AF634" s="10"/>
      <c r="AG634" s="3"/>
    </row>
    <row r="635" spans="1:33" ht="12.75">
      <c r="A635" s="10"/>
      <c r="B635" s="3"/>
      <c r="C635" s="3"/>
      <c r="D635" s="3"/>
      <c r="E635" s="10"/>
      <c r="F635" s="10"/>
      <c r="G635" s="10"/>
      <c r="H635" s="10"/>
      <c r="I635" s="3"/>
      <c r="J635" s="51"/>
      <c r="K635" s="51"/>
      <c r="L635" s="51"/>
      <c r="M635" s="51"/>
      <c r="N635" s="10"/>
      <c r="O635" s="10"/>
      <c r="P635" s="3"/>
      <c r="Q635" s="10"/>
      <c r="R635" s="10"/>
      <c r="S635" s="3"/>
      <c r="T635" s="10"/>
      <c r="U635" s="10"/>
      <c r="V635" s="10"/>
      <c r="W635" s="3"/>
      <c r="X635" s="10"/>
      <c r="Y635" s="10"/>
      <c r="Z635" s="3"/>
      <c r="AA635" s="10"/>
      <c r="AB635" s="10"/>
      <c r="AC635" s="10"/>
      <c r="AD635" s="3"/>
      <c r="AE635" s="10"/>
      <c r="AF635" s="10"/>
      <c r="AG635" s="3"/>
    </row>
    <row r="636" spans="1:33" ht="12.75">
      <c r="A636" s="10"/>
      <c r="B636" s="3"/>
      <c r="C636" s="3"/>
      <c r="D636" s="3"/>
      <c r="E636" s="10"/>
      <c r="F636" s="10"/>
      <c r="G636" s="10"/>
      <c r="H636" s="10"/>
      <c r="I636" s="3"/>
      <c r="J636" s="51"/>
      <c r="K636" s="51"/>
      <c r="L636" s="51"/>
      <c r="M636" s="51"/>
      <c r="N636" s="10"/>
      <c r="O636" s="10"/>
      <c r="P636" s="3"/>
      <c r="Q636" s="10"/>
      <c r="R636" s="10"/>
      <c r="S636" s="3"/>
      <c r="T636" s="10"/>
      <c r="U636" s="10"/>
      <c r="V636" s="10"/>
      <c r="W636" s="3"/>
      <c r="X636" s="10"/>
      <c r="Y636" s="10"/>
      <c r="Z636" s="3"/>
      <c r="AA636" s="10"/>
      <c r="AB636" s="10"/>
      <c r="AC636" s="10"/>
      <c r="AD636" s="3"/>
      <c r="AE636" s="10"/>
      <c r="AF636" s="10"/>
      <c r="AG636" s="3"/>
    </row>
    <row r="637" spans="1:33" ht="12.75">
      <c r="A637" s="10"/>
      <c r="B637" s="3"/>
      <c r="C637" s="3"/>
      <c r="D637" s="3"/>
      <c r="E637" s="10"/>
      <c r="F637" s="10"/>
      <c r="G637" s="10"/>
      <c r="H637" s="10"/>
      <c r="I637" s="3"/>
      <c r="J637" s="51"/>
      <c r="K637" s="51"/>
      <c r="L637" s="51"/>
      <c r="M637" s="51"/>
      <c r="N637" s="10"/>
      <c r="O637" s="10"/>
      <c r="P637" s="3"/>
      <c r="Q637" s="10"/>
      <c r="R637" s="10"/>
      <c r="S637" s="3"/>
      <c r="T637" s="10"/>
      <c r="U637" s="10"/>
      <c r="V637" s="10"/>
      <c r="W637" s="3"/>
      <c r="X637" s="10"/>
      <c r="Y637" s="10"/>
      <c r="Z637" s="3"/>
      <c r="AA637" s="10"/>
      <c r="AB637" s="10"/>
      <c r="AC637" s="10"/>
      <c r="AD637" s="3"/>
      <c r="AE637" s="10"/>
      <c r="AF637" s="10"/>
      <c r="AG637" s="3"/>
    </row>
    <row r="638" spans="1:33" ht="12.75">
      <c r="A638" s="10"/>
      <c r="B638" s="3"/>
      <c r="C638" s="3"/>
      <c r="D638" s="3"/>
      <c r="E638" s="10"/>
      <c r="F638" s="10"/>
      <c r="G638" s="10"/>
      <c r="H638" s="10"/>
      <c r="I638" s="3"/>
      <c r="J638" s="51"/>
      <c r="K638" s="51"/>
      <c r="L638" s="51"/>
      <c r="M638" s="51"/>
      <c r="N638" s="10"/>
      <c r="O638" s="10"/>
      <c r="P638" s="3"/>
      <c r="Q638" s="10"/>
      <c r="R638" s="10"/>
      <c r="S638" s="3"/>
      <c r="T638" s="10"/>
      <c r="U638" s="10"/>
      <c r="V638" s="10"/>
      <c r="W638" s="3"/>
      <c r="X638" s="10"/>
      <c r="Y638" s="10"/>
      <c r="Z638" s="3"/>
      <c r="AA638" s="10"/>
      <c r="AB638" s="10"/>
      <c r="AC638" s="10"/>
      <c r="AD638" s="3"/>
      <c r="AE638" s="10"/>
      <c r="AF638" s="10"/>
      <c r="AG638" s="3"/>
    </row>
    <row r="639" spans="1:33" ht="12.75">
      <c r="A639" s="10"/>
      <c r="B639" s="3"/>
      <c r="C639" s="3"/>
      <c r="D639" s="3"/>
      <c r="E639" s="10"/>
      <c r="F639" s="10"/>
      <c r="G639" s="10"/>
      <c r="H639" s="10"/>
      <c r="I639" s="3"/>
      <c r="J639" s="51"/>
      <c r="K639" s="51"/>
      <c r="L639" s="51"/>
      <c r="M639" s="51"/>
      <c r="N639" s="10"/>
      <c r="O639" s="10"/>
      <c r="P639" s="3"/>
      <c r="Q639" s="10"/>
      <c r="R639" s="10"/>
      <c r="S639" s="3"/>
      <c r="T639" s="10"/>
      <c r="U639" s="10"/>
      <c r="V639" s="10"/>
      <c r="W639" s="3"/>
      <c r="X639" s="10"/>
      <c r="Y639" s="10"/>
      <c r="Z639" s="3"/>
      <c r="AA639" s="10"/>
      <c r="AB639" s="10"/>
      <c r="AC639" s="10"/>
      <c r="AD639" s="3"/>
      <c r="AE639" s="10"/>
      <c r="AF639" s="10"/>
      <c r="AG639" s="3"/>
    </row>
    <row r="640" spans="1:33" ht="12.75">
      <c r="A640" s="10"/>
      <c r="B640" s="3"/>
      <c r="C640" s="3"/>
      <c r="D640" s="3"/>
      <c r="E640" s="10"/>
      <c r="F640" s="10"/>
      <c r="G640" s="10"/>
      <c r="H640" s="10"/>
      <c r="I640" s="3"/>
      <c r="J640" s="51"/>
      <c r="K640" s="51"/>
      <c r="L640" s="51"/>
      <c r="M640" s="51"/>
      <c r="N640" s="10"/>
      <c r="O640" s="10"/>
      <c r="P640" s="3"/>
      <c r="Q640" s="10"/>
      <c r="R640" s="10"/>
      <c r="S640" s="3"/>
      <c r="T640" s="10"/>
      <c r="U640" s="10"/>
      <c r="V640" s="10"/>
      <c r="W640" s="3"/>
      <c r="X640" s="10"/>
      <c r="Y640" s="10"/>
      <c r="Z640" s="3"/>
      <c r="AA640" s="10"/>
      <c r="AB640" s="10"/>
      <c r="AC640" s="10"/>
      <c r="AD640" s="3"/>
      <c r="AE640" s="10"/>
      <c r="AF640" s="10"/>
      <c r="AG640" s="3"/>
    </row>
    <row r="641" spans="1:33" ht="12.75">
      <c r="A641" s="10"/>
      <c r="B641" s="3"/>
      <c r="C641" s="3"/>
      <c r="D641" s="3"/>
      <c r="E641" s="10"/>
      <c r="F641" s="10"/>
      <c r="G641" s="10"/>
      <c r="H641" s="10"/>
      <c r="I641" s="3"/>
      <c r="J641" s="51"/>
      <c r="K641" s="51"/>
      <c r="L641" s="51"/>
      <c r="M641" s="51"/>
      <c r="N641" s="10"/>
      <c r="O641" s="10"/>
      <c r="P641" s="3"/>
      <c r="Q641" s="10"/>
      <c r="R641" s="10"/>
      <c r="S641" s="3"/>
      <c r="T641" s="10"/>
      <c r="U641" s="10"/>
      <c r="V641" s="10"/>
      <c r="W641" s="3"/>
      <c r="X641" s="10"/>
      <c r="Y641" s="10"/>
      <c r="Z641" s="3"/>
      <c r="AA641" s="10"/>
      <c r="AB641" s="10"/>
      <c r="AC641" s="10"/>
      <c r="AD641" s="3"/>
      <c r="AE641" s="10"/>
      <c r="AF641" s="10"/>
      <c r="AG641" s="3"/>
    </row>
    <row r="642" spans="1:33" ht="12.75">
      <c r="A642" s="10"/>
      <c r="B642" s="3"/>
      <c r="C642" s="3"/>
      <c r="D642" s="3"/>
      <c r="E642" s="10"/>
      <c r="F642" s="10"/>
      <c r="G642" s="10"/>
      <c r="H642" s="10"/>
      <c r="I642" s="3"/>
      <c r="J642" s="51"/>
      <c r="K642" s="51"/>
      <c r="L642" s="51"/>
      <c r="M642" s="51"/>
      <c r="N642" s="10"/>
      <c r="O642" s="10"/>
      <c r="P642" s="3"/>
      <c r="Q642" s="10"/>
      <c r="R642" s="10"/>
      <c r="S642" s="3"/>
      <c r="T642" s="10"/>
      <c r="U642" s="10"/>
      <c r="V642" s="10"/>
      <c r="W642" s="3"/>
      <c r="X642" s="10"/>
      <c r="Y642" s="10"/>
      <c r="Z642" s="3"/>
      <c r="AA642" s="10"/>
      <c r="AB642" s="10"/>
      <c r="AC642" s="10"/>
      <c r="AD642" s="3"/>
      <c r="AE642" s="10"/>
      <c r="AF642" s="10"/>
      <c r="AG642" s="3"/>
    </row>
    <row r="643" spans="1:33" ht="12.75">
      <c r="A643" s="10"/>
      <c r="B643" s="3"/>
      <c r="C643" s="3"/>
      <c r="D643" s="3"/>
      <c r="E643" s="10"/>
      <c r="F643" s="10"/>
      <c r="G643" s="10"/>
      <c r="H643" s="10"/>
      <c r="I643" s="3"/>
      <c r="J643" s="51"/>
      <c r="K643" s="51"/>
      <c r="L643" s="51"/>
      <c r="M643" s="51"/>
      <c r="N643" s="10"/>
      <c r="O643" s="10"/>
      <c r="P643" s="3"/>
      <c r="Q643" s="10"/>
      <c r="R643" s="10"/>
      <c r="S643" s="3"/>
      <c r="T643" s="10"/>
      <c r="U643" s="10"/>
      <c r="V643" s="10"/>
      <c r="W643" s="3"/>
      <c r="X643" s="10"/>
      <c r="Y643" s="10"/>
      <c r="Z643" s="3"/>
      <c r="AA643" s="10"/>
      <c r="AB643" s="10"/>
      <c r="AC643" s="10"/>
      <c r="AD643" s="3"/>
      <c r="AE643" s="10"/>
      <c r="AF643" s="10"/>
      <c r="AG643" s="3"/>
    </row>
    <row r="644" spans="1:33" ht="12.75">
      <c r="A644" s="10"/>
      <c r="B644" s="3"/>
      <c r="C644" s="3"/>
      <c r="D644" s="3"/>
      <c r="E644" s="10"/>
      <c r="F644" s="10"/>
      <c r="G644" s="10"/>
      <c r="H644" s="10"/>
      <c r="I644" s="3"/>
      <c r="J644" s="51"/>
      <c r="K644" s="51"/>
      <c r="L644" s="51"/>
      <c r="M644" s="51"/>
      <c r="N644" s="10"/>
      <c r="O644" s="10"/>
      <c r="P644" s="3"/>
      <c r="Q644" s="10"/>
      <c r="R644" s="10"/>
      <c r="S644" s="3"/>
      <c r="T644" s="10"/>
      <c r="U644" s="10"/>
      <c r="V644" s="10"/>
      <c r="W644" s="3"/>
      <c r="X644" s="10"/>
      <c r="Y644" s="10"/>
      <c r="Z644" s="3"/>
      <c r="AA644" s="10"/>
      <c r="AB644" s="10"/>
      <c r="AC644" s="10"/>
      <c r="AD644" s="3"/>
      <c r="AE644" s="10"/>
      <c r="AF644" s="10"/>
      <c r="AG644" s="3"/>
    </row>
    <row r="645" spans="1:33" ht="12.75">
      <c r="A645" s="10"/>
      <c r="B645" s="3"/>
      <c r="C645" s="3"/>
      <c r="D645" s="3"/>
      <c r="E645" s="10"/>
      <c r="F645" s="10"/>
      <c r="G645" s="10"/>
      <c r="H645" s="10"/>
      <c r="I645" s="3"/>
      <c r="J645" s="51"/>
      <c r="K645" s="51"/>
      <c r="L645" s="51"/>
      <c r="M645" s="51"/>
      <c r="N645" s="10"/>
      <c r="O645" s="10"/>
      <c r="P645" s="3"/>
      <c r="Q645" s="10"/>
      <c r="R645" s="10"/>
      <c r="S645" s="3"/>
      <c r="T645" s="10"/>
      <c r="U645" s="10"/>
      <c r="V645" s="10"/>
      <c r="W645" s="3"/>
      <c r="X645" s="10"/>
      <c r="Y645" s="10"/>
      <c r="Z645" s="3"/>
      <c r="AA645" s="10"/>
      <c r="AB645" s="10"/>
      <c r="AC645" s="10"/>
      <c r="AD645" s="3"/>
      <c r="AE645" s="10"/>
      <c r="AF645" s="10"/>
      <c r="AG645" s="3"/>
    </row>
    <row r="646" spans="1:33" ht="12.75">
      <c r="A646" s="10"/>
      <c r="B646" s="3"/>
      <c r="C646" s="3"/>
      <c r="D646" s="3"/>
      <c r="E646" s="10"/>
      <c r="F646" s="10"/>
      <c r="G646" s="10"/>
      <c r="H646" s="10"/>
      <c r="I646" s="3"/>
      <c r="J646" s="51"/>
      <c r="K646" s="51"/>
      <c r="L646" s="51"/>
      <c r="M646" s="51"/>
      <c r="N646" s="10"/>
      <c r="O646" s="10"/>
      <c r="P646" s="3"/>
      <c r="Q646" s="10"/>
      <c r="R646" s="10"/>
      <c r="S646" s="3"/>
      <c r="T646" s="10"/>
      <c r="U646" s="10"/>
      <c r="V646" s="10"/>
      <c r="W646" s="3"/>
      <c r="X646" s="10"/>
      <c r="Y646" s="10"/>
      <c r="Z646" s="3"/>
      <c r="AA646" s="10"/>
      <c r="AB646" s="10"/>
      <c r="AC646" s="10"/>
      <c r="AD646" s="3"/>
      <c r="AE646" s="10"/>
      <c r="AF646" s="10"/>
      <c r="AG646" s="3"/>
    </row>
    <row r="647" spans="1:33" ht="12.75">
      <c r="A647" s="10"/>
      <c r="B647" s="3"/>
      <c r="C647" s="3"/>
      <c r="D647" s="3"/>
      <c r="E647" s="10"/>
      <c r="F647" s="10"/>
      <c r="G647" s="10"/>
      <c r="H647" s="10"/>
      <c r="I647" s="3"/>
      <c r="J647" s="51"/>
      <c r="K647" s="51"/>
      <c r="L647" s="51"/>
      <c r="M647" s="51"/>
      <c r="N647" s="10"/>
      <c r="O647" s="10"/>
      <c r="P647" s="3"/>
      <c r="Q647" s="10"/>
      <c r="R647" s="10"/>
      <c r="S647" s="3"/>
      <c r="T647" s="10"/>
      <c r="U647" s="10"/>
      <c r="V647" s="10"/>
      <c r="W647" s="3"/>
      <c r="X647" s="10"/>
      <c r="Y647" s="10"/>
      <c r="Z647" s="3"/>
      <c r="AA647" s="10"/>
      <c r="AB647" s="10"/>
      <c r="AC647" s="10"/>
      <c r="AD647" s="3"/>
      <c r="AE647" s="10"/>
      <c r="AF647" s="10"/>
      <c r="AG647" s="3"/>
    </row>
    <row r="648" spans="1:33" ht="12.75">
      <c r="A648" s="10"/>
      <c r="B648" s="3"/>
      <c r="C648" s="3"/>
      <c r="D648" s="3"/>
      <c r="E648" s="10"/>
      <c r="F648" s="10"/>
      <c r="G648" s="10"/>
      <c r="H648" s="10"/>
      <c r="I648" s="3"/>
      <c r="J648" s="51"/>
      <c r="K648" s="51"/>
      <c r="L648" s="51"/>
      <c r="M648" s="51"/>
      <c r="N648" s="10"/>
      <c r="O648" s="10"/>
      <c r="P648" s="3"/>
      <c r="Q648" s="10"/>
      <c r="R648" s="10"/>
      <c r="S648" s="3"/>
      <c r="T648" s="10"/>
      <c r="U648" s="10"/>
      <c r="V648" s="10"/>
      <c r="W648" s="3"/>
      <c r="X648" s="10"/>
      <c r="Y648" s="10"/>
      <c r="Z648" s="3"/>
      <c r="AA648" s="10"/>
      <c r="AB648" s="10"/>
      <c r="AC648" s="10"/>
      <c r="AD648" s="3"/>
      <c r="AE648" s="10"/>
      <c r="AF648" s="10"/>
      <c r="AG648" s="3"/>
    </row>
    <row r="649" spans="1:33" ht="12.75">
      <c r="A649" s="10"/>
      <c r="B649" s="3"/>
      <c r="C649" s="3"/>
      <c r="D649" s="3"/>
      <c r="E649" s="10"/>
      <c r="F649" s="10"/>
      <c r="G649" s="10"/>
      <c r="H649" s="10"/>
      <c r="I649" s="3"/>
      <c r="J649" s="51"/>
      <c r="K649" s="51"/>
      <c r="L649" s="51"/>
      <c r="M649" s="51"/>
      <c r="N649" s="10"/>
      <c r="O649" s="10"/>
      <c r="P649" s="3"/>
      <c r="Q649" s="10"/>
      <c r="R649" s="10"/>
      <c r="S649" s="3"/>
      <c r="T649" s="10"/>
      <c r="U649" s="10"/>
      <c r="V649" s="10"/>
      <c r="W649" s="3"/>
      <c r="X649" s="10"/>
      <c r="Y649" s="10"/>
      <c r="Z649" s="3"/>
      <c r="AA649" s="10"/>
      <c r="AB649" s="10"/>
      <c r="AC649" s="10"/>
      <c r="AD649" s="3"/>
      <c r="AE649" s="10"/>
      <c r="AF649" s="10"/>
      <c r="AG649" s="3"/>
    </row>
    <row r="650" spans="1:33" ht="12.75">
      <c r="A650" s="10"/>
      <c r="B650" s="3"/>
      <c r="C650" s="3"/>
      <c r="D650" s="3"/>
      <c r="E650" s="10"/>
      <c r="F650" s="10"/>
      <c r="G650" s="10"/>
      <c r="H650" s="10"/>
      <c r="I650" s="3"/>
      <c r="J650" s="51"/>
      <c r="K650" s="51"/>
      <c r="L650" s="51"/>
      <c r="M650" s="51"/>
      <c r="N650" s="10"/>
      <c r="O650" s="10"/>
      <c r="P650" s="3"/>
      <c r="Q650" s="10"/>
      <c r="R650" s="10"/>
      <c r="S650" s="3"/>
      <c r="T650" s="10"/>
      <c r="U650" s="10"/>
      <c r="V650" s="10"/>
      <c r="W650" s="3"/>
      <c r="X650" s="10"/>
      <c r="Y650" s="10"/>
      <c r="Z650" s="3"/>
      <c r="AA650" s="10"/>
      <c r="AB650" s="10"/>
      <c r="AC650" s="10"/>
      <c r="AD650" s="3"/>
      <c r="AE650" s="10"/>
      <c r="AF650" s="10"/>
      <c r="AG650" s="3"/>
    </row>
    <row r="651" spans="1:33" ht="12.75">
      <c r="A651" s="10"/>
      <c r="B651" s="3"/>
      <c r="C651" s="3"/>
      <c r="D651" s="3"/>
      <c r="E651" s="10"/>
      <c r="F651" s="10"/>
      <c r="G651" s="10"/>
      <c r="H651" s="10"/>
      <c r="I651" s="3"/>
      <c r="J651" s="51"/>
      <c r="K651" s="51"/>
      <c r="L651" s="51"/>
      <c r="M651" s="51"/>
      <c r="N651" s="10"/>
      <c r="O651" s="10"/>
      <c r="P651" s="3"/>
      <c r="Q651" s="10"/>
      <c r="R651" s="10"/>
      <c r="S651" s="3"/>
      <c r="T651" s="10"/>
      <c r="U651" s="10"/>
      <c r="V651" s="10"/>
      <c r="W651" s="3"/>
      <c r="X651" s="10"/>
      <c r="Y651" s="10"/>
      <c r="Z651" s="3"/>
      <c r="AA651" s="10"/>
      <c r="AB651" s="10"/>
      <c r="AC651" s="10"/>
      <c r="AD651" s="3"/>
      <c r="AE651" s="10"/>
      <c r="AF651" s="10"/>
      <c r="AG651" s="3"/>
    </row>
    <row r="652" spans="1:33" ht="12.75">
      <c r="A652" s="10"/>
      <c r="B652" s="3"/>
      <c r="C652" s="3"/>
      <c r="D652" s="3"/>
      <c r="E652" s="10"/>
      <c r="F652" s="10"/>
      <c r="G652" s="10"/>
      <c r="H652" s="10"/>
      <c r="I652" s="3"/>
      <c r="J652" s="51"/>
      <c r="K652" s="51"/>
      <c r="L652" s="51"/>
      <c r="M652" s="51"/>
      <c r="N652" s="10"/>
      <c r="O652" s="10"/>
      <c r="P652" s="3"/>
      <c r="Q652" s="10"/>
      <c r="R652" s="10"/>
      <c r="S652" s="3"/>
      <c r="T652" s="10"/>
      <c r="U652" s="10"/>
      <c r="V652" s="10"/>
      <c r="W652" s="3"/>
      <c r="X652" s="10"/>
      <c r="Y652" s="10"/>
      <c r="Z652" s="3"/>
      <c r="AA652" s="10"/>
      <c r="AB652" s="10"/>
      <c r="AC652" s="10"/>
      <c r="AD652" s="3"/>
      <c r="AE652" s="10"/>
      <c r="AF652" s="10"/>
      <c r="AG652" s="3"/>
    </row>
    <row r="653" spans="1:33" ht="12.75">
      <c r="A653" s="10"/>
      <c r="B653" s="3"/>
      <c r="C653" s="3"/>
      <c r="D653" s="3"/>
      <c r="E653" s="10"/>
      <c r="F653" s="10"/>
      <c r="G653" s="10"/>
      <c r="H653" s="10"/>
      <c r="I653" s="3"/>
      <c r="J653" s="51"/>
      <c r="K653" s="51"/>
      <c r="L653" s="51"/>
      <c r="M653" s="51"/>
      <c r="N653" s="10"/>
      <c r="O653" s="10"/>
      <c r="P653" s="3"/>
      <c r="Q653" s="10"/>
      <c r="R653" s="10"/>
      <c r="S653" s="3"/>
      <c r="T653" s="10"/>
      <c r="U653" s="10"/>
      <c r="V653" s="10"/>
      <c r="W653" s="3"/>
      <c r="X653" s="10"/>
      <c r="Y653" s="10"/>
      <c r="Z653" s="3"/>
      <c r="AA653" s="10"/>
      <c r="AB653" s="10"/>
      <c r="AC653" s="10"/>
      <c r="AD653" s="3"/>
      <c r="AE653" s="10"/>
      <c r="AF653" s="10"/>
      <c r="AG653" s="3"/>
    </row>
    <row r="654" spans="1:33" ht="12.75">
      <c r="A654" s="10"/>
      <c r="B654" s="3"/>
      <c r="C654" s="3"/>
      <c r="D654" s="3"/>
      <c r="E654" s="10"/>
      <c r="F654" s="10"/>
      <c r="G654" s="10"/>
      <c r="H654" s="10"/>
      <c r="I654" s="3"/>
      <c r="J654" s="51"/>
      <c r="K654" s="51"/>
      <c r="L654" s="51"/>
      <c r="M654" s="51"/>
      <c r="N654" s="10"/>
      <c r="O654" s="10"/>
      <c r="P654" s="3"/>
      <c r="Q654" s="10"/>
      <c r="R654" s="10"/>
      <c r="S654" s="3"/>
      <c r="T654" s="10"/>
      <c r="U654" s="10"/>
      <c r="V654" s="10"/>
      <c r="W654" s="3"/>
      <c r="X654" s="10"/>
      <c r="Y654" s="10"/>
      <c r="Z654" s="3"/>
      <c r="AA654" s="10"/>
      <c r="AB654" s="10"/>
      <c r="AC654" s="10"/>
      <c r="AD654" s="3"/>
      <c r="AE654" s="10"/>
      <c r="AF654" s="10"/>
      <c r="AG654" s="3"/>
    </row>
    <row r="655" spans="1:33" ht="12.75">
      <c r="A655" s="10"/>
      <c r="B655" s="3"/>
      <c r="C655" s="3"/>
      <c r="D655" s="3"/>
      <c r="E655" s="10"/>
      <c r="F655" s="10"/>
      <c r="G655" s="10"/>
      <c r="H655" s="10"/>
      <c r="I655" s="3"/>
      <c r="J655" s="51"/>
      <c r="K655" s="51"/>
      <c r="L655" s="51"/>
      <c r="M655" s="51"/>
      <c r="N655" s="10"/>
      <c r="O655" s="10"/>
      <c r="P655" s="3"/>
      <c r="Q655" s="10"/>
      <c r="R655" s="10"/>
      <c r="S655" s="3"/>
      <c r="T655" s="10"/>
      <c r="U655" s="10"/>
      <c r="V655" s="10"/>
      <c r="W655" s="3"/>
      <c r="X655" s="10"/>
      <c r="Y655" s="10"/>
      <c r="Z655" s="3"/>
      <c r="AA655" s="10"/>
      <c r="AB655" s="10"/>
      <c r="AC655" s="10"/>
      <c r="AD655" s="3"/>
      <c r="AE655" s="10"/>
      <c r="AF655" s="10"/>
      <c r="AG655" s="3"/>
    </row>
    <row r="656" spans="1:33" ht="12.75">
      <c r="A656" s="10"/>
      <c r="B656" s="3"/>
      <c r="C656" s="3"/>
      <c r="D656" s="3"/>
      <c r="E656" s="10"/>
      <c r="F656" s="10"/>
      <c r="G656" s="10"/>
      <c r="H656" s="10"/>
      <c r="I656" s="3"/>
      <c r="J656" s="51"/>
      <c r="K656" s="51"/>
      <c r="L656" s="51"/>
      <c r="M656" s="51"/>
      <c r="N656" s="10"/>
      <c r="O656" s="10"/>
      <c r="P656" s="3"/>
      <c r="Q656" s="10"/>
      <c r="R656" s="10"/>
      <c r="S656" s="3"/>
      <c r="T656" s="10"/>
      <c r="U656" s="10"/>
      <c r="V656" s="10"/>
      <c r="W656" s="3"/>
      <c r="X656" s="10"/>
      <c r="Y656" s="10"/>
      <c r="Z656" s="3"/>
      <c r="AA656" s="10"/>
      <c r="AB656" s="10"/>
      <c r="AC656" s="10"/>
      <c r="AD656" s="3"/>
      <c r="AE656" s="10"/>
      <c r="AF656" s="10"/>
      <c r="AG656" s="3"/>
    </row>
    <row r="657" spans="1:33" ht="12.75">
      <c r="A657" s="10"/>
      <c r="B657" s="3"/>
      <c r="C657" s="3"/>
      <c r="D657" s="3"/>
      <c r="E657" s="10"/>
      <c r="F657" s="10"/>
      <c r="G657" s="10"/>
      <c r="H657" s="10"/>
      <c r="I657" s="3"/>
      <c r="J657" s="51"/>
      <c r="K657" s="51"/>
      <c r="L657" s="51"/>
      <c r="M657" s="51"/>
      <c r="N657" s="10"/>
      <c r="O657" s="10"/>
      <c r="P657" s="3"/>
      <c r="Q657" s="10"/>
      <c r="R657" s="10"/>
      <c r="S657" s="3"/>
      <c r="T657" s="10"/>
      <c r="U657" s="10"/>
      <c r="V657" s="10"/>
      <c r="W657" s="3"/>
      <c r="X657" s="10"/>
      <c r="Y657" s="10"/>
      <c r="Z657" s="3"/>
      <c r="AA657" s="10"/>
      <c r="AB657" s="10"/>
      <c r="AC657" s="10"/>
      <c r="AD657" s="3"/>
      <c r="AE657" s="10"/>
      <c r="AF657" s="10"/>
      <c r="AG657" s="3"/>
    </row>
    <row r="658" spans="1:33" ht="12.75">
      <c r="A658" s="10"/>
      <c r="B658" s="3"/>
      <c r="C658" s="3"/>
      <c r="D658" s="3"/>
      <c r="E658" s="10"/>
      <c r="F658" s="10"/>
      <c r="G658" s="10"/>
      <c r="H658" s="10"/>
      <c r="I658" s="3"/>
      <c r="J658" s="51"/>
      <c r="K658" s="51"/>
      <c r="L658" s="51"/>
      <c r="M658" s="51"/>
      <c r="N658" s="10"/>
      <c r="O658" s="10"/>
      <c r="P658" s="3"/>
      <c r="Q658" s="10"/>
      <c r="R658" s="10"/>
      <c r="S658" s="3"/>
      <c r="T658" s="10"/>
      <c r="U658" s="10"/>
      <c r="V658" s="10"/>
      <c r="W658" s="3"/>
      <c r="X658" s="10"/>
      <c r="Y658" s="10"/>
      <c r="Z658" s="3"/>
      <c r="AA658" s="10"/>
      <c r="AB658" s="10"/>
      <c r="AC658" s="10"/>
      <c r="AD658" s="3"/>
      <c r="AE658" s="10"/>
      <c r="AF658" s="10"/>
      <c r="AG658" s="3"/>
    </row>
    <row r="659" spans="1:33" ht="12.75">
      <c r="A659" s="10"/>
      <c r="B659" s="3"/>
      <c r="C659" s="3"/>
      <c r="D659" s="3"/>
      <c r="E659" s="10"/>
      <c r="F659" s="10"/>
      <c r="G659" s="10"/>
      <c r="H659" s="10"/>
      <c r="I659" s="3"/>
      <c r="J659" s="51"/>
      <c r="K659" s="51"/>
      <c r="L659" s="51"/>
      <c r="M659" s="51"/>
      <c r="N659" s="10"/>
      <c r="O659" s="10"/>
      <c r="P659" s="3"/>
      <c r="Q659" s="10"/>
      <c r="R659" s="10"/>
      <c r="S659" s="3"/>
      <c r="T659" s="10"/>
      <c r="U659" s="10"/>
      <c r="V659" s="10"/>
      <c r="W659" s="3"/>
      <c r="X659" s="10"/>
      <c r="Y659" s="10"/>
      <c r="Z659" s="3"/>
      <c r="AA659" s="10"/>
      <c r="AB659" s="10"/>
      <c r="AC659" s="10"/>
      <c r="AD659" s="3"/>
      <c r="AE659" s="10"/>
      <c r="AF659" s="10"/>
      <c r="AG659" s="3"/>
    </row>
    <row r="660" spans="1:33" ht="12.75">
      <c r="A660" s="10"/>
      <c r="B660" s="3"/>
      <c r="C660" s="3"/>
      <c r="D660" s="3"/>
      <c r="E660" s="10"/>
      <c r="F660" s="10"/>
      <c r="G660" s="10"/>
      <c r="H660" s="10"/>
      <c r="I660" s="3"/>
      <c r="J660" s="51"/>
      <c r="K660" s="51"/>
      <c r="L660" s="51"/>
      <c r="M660" s="51"/>
      <c r="N660" s="10"/>
      <c r="O660" s="10"/>
      <c r="P660" s="3"/>
      <c r="Q660" s="10"/>
      <c r="R660" s="10"/>
      <c r="S660" s="3"/>
      <c r="T660" s="10"/>
      <c r="U660" s="10"/>
      <c r="V660" s="10"/>
      <c r="W660" s="3"/>
      <c r="X660" s="10"/>
      <c r="Y660" s="10"/>
      <c r="Z660" s="3"/>
      <c r="AA660" s="10"/>
      <c r="AB660" s="10"/>
      <c r="AC660" s="10"/>
      <c r="AD660" s="3"/>
      <c r="AE660" s="10"/>
      <c r="AF660" s="10"/>
      <c r="AG660" s="3"/>
    </row>
    <row r="661" spans="1:33" ht="12.75">
      <c r="A661" s="10"/>
      <c r="B661" s="3"/>
      <c r="C661" s="3"/>
      <c r="D661" s="3"/>
      <c r="E661" s="10"/>
      <c r="F661" s="10"/>
      <c r="G661" s="10"/>
      <c r="H661" s="10"/>
      <c r="I661" s="3"/>
      <c r="J661" s="51"/>
      <c r="K661" s="51"/>
      <c r="L661" s="51"/>
      <c r="M661" s="51"/>
      <c r="N661" s="10"/>
      <c r="O661" s="10"/>
      <c r="P661" s="3"/>
      <c r="Q661" s="10"/>
      <c r="R661" s="10"/>
      <c r="S661" s="3"/>
      <c r="T661" s="10"/>
      <c r="U661" s="10"/>
      <c r="V661" s="10"/>
      <c r="W661" s="3"/>
      <c r="X661" s="10"/>
      <c r="Y661" s="10"/>
      <c r="Z661" s="3"/>
      <c r="AA661" s="10"/>
      <c r="AB661" s="10"/>
      <c r="AC661" s="10"/>
      <c r="AD661" s="3"/>
      <c r="AE661" s="10"/>
      <c r="AF661" s="10"/>
      <c r="AG661" s="3"/>
    </row>
    <row r="662" spans="1:33" ht="12.75">
      <c r="A662" s="10"/>
      <c r="B662" s="3"/>
      <c r="C662" s="3"/>
      <c r="D662" s="3"/>
      <c r="E662" s="10"/>
      <c r="F662" s="10"/>
      <c r="G662" s="10"/>
      <c r="H662" s="10"/>
      <c r="I662" s="3"/>
      <c r="J662" s="51"/>
      <c r="K662" s="51"/>
      <c r="L662" s="51"/>
      <c r="M662" s="51"/>
      <c r="N662" s="10"/>
      <c r="O662" s="10"/>
      <c r="P662" s="3"/>
      <c r="Q662" s="10"/>
      <c r="R662" s="10"/>
      <c r="S662" s="3"/>
      <c r="T662" s="10"/>
      <c r="U662" s="10"/>
      <c r="V662" s="10"/>
      <c r="W662" s="3"/>
      <c r="X662" s="10"/>
      <c r="Y662" s="10"/>
      <c r="Z662" s="3"/>
      <c r="AA662" s="10"/>
      <c r="AB662" s="10"/>
      <c r="AC662" s="10"/>
      <c r="AD662" s="3"/>
      <c r="AE662" s="10"/>
      <c r="AF662" s="10"/>
      <c r="AG662" s="3"/>
    </row>
    <row r="663" spans="1:33" ht="12.75">
      <c r="A663" s="10"/>
      <c r="B663" s="3"/>
      <c r="C663" s="3"/>
      <c r="D663" s="3"/>
      <c r="E663" s="10"/>
      <c r="F663" s="10"/>
      <c r="G663" s="10"/>
      <c r="H663" s="10"/>
      <c r="I663" s="3"/>
      <c r="J663" s="51"/>
      <c r="K663" s="51"/>
      <c r="L663" s="51"/>
      <c r="M663" s="51"/>
      <c r="N663" s="10"/>
      <c r="O663" s="10"/>
      <c r="P663" s="3"/>
      <c r="Q663" s="10"/>
      <c r="R663" s="10"/>
      <c r="S663" s="3"/>
      <c r="T663" s="10"/>
      <c r="U663" s="10"/>
      <c r="V663" s="10"/>
      <c r="W663" s="3"/>
      <c r="X663" s="10"/>
      <c r="Y663" s="10"/>
      <c r="Z663" s="3"/>
      <c r="AA663" s="10"/>
      <c r="AB663" s="10"/>
      <c r="AC663" s="10"/>
      <c r="AD663" s="3"/>
      <c r="AE663" s="10"/>
      <c r="AF663" s="10"/>
      <c r="AG663" s="3"/>
    </row>
    <row r="664" spans="1:33" ht="12.75">
      <c r="A664" s="10"/>
      <c r="B664" s="3"/>
      <c r="C664" s="3"/>
      <c r="D664" s="3"/>
      <c r="E664" s="10"/>
      <c r="F664" s="10"/>
      <c r="G664" s="10"/>
      <c r="H664" s="10"/>
      <c r="I664" s="3"/>
      <c r="J664" s="51"/>
      <c r="K664" s="51"/>
      <c r="L664" s="51"/>
      <c r="M664" s="51"/>
      <c r="N664" s="10"/>
      <c r="O664" s="10"/>
      <c r="P664" s="3"/>
      <c r="Q664" s="10"/>
      <c r="R664" s="10"/>
      <c r="S664" s="3"/>
      <c r="T664" s="10"/>
      <c r="U664" s="10"/>
      <c r="V664" s="10"/>
      <c r="W664" s="3"/>
      <c r="X664" s="10"/>
      <c r="Y664" s="10"/>
      <c r="Z664" s="3"/>
      <c r="AA664" s="10"/>
      <c r="AB664" s="10"/>
      <c r="AC664" s="10"/>
      <c r="AD664" s="3"/>
      <c r="AE664" s="10"/>
      <c r="AF664" s="10"/>
      <c r="AG664" s="3"/>
    </row>
    <row r="665" spans="1:33" ht="12.75">
      <c r="A665" s="10"/>
      <c r="B665" s="3"/>
      <c r="C665" s="3"/>
      <c r="D665" s="3"/>
      <c r="E665" s="10"/>
      <c r="F665" s="10"/>
      <c r="G665" s="10"/>
      <c r="H665" s="10"/>
      <c r="I665" s="3"/>
      <c r="J665" s="51"/>
      <c r="K665" s="51"/>
      <c r="L665" s="51"/>
      <c r="M665" s="51"/>
      <c r="N665" s="10"/>
      <c r="O665" s="10"/>
      <c r="P665" s="3"/>
      <c r="Q665" s="10"/>
      <c r="R665" s="10"/>
      <c r="S665" s="3"/>
      <c r="T665" s="10"/>
      <c r="U665" s="10"/>
      <c r="V665" s="10"/>
      <c r="W665" s="3"/>
      <c r="X665" s="10"/>
      <c r="Y665" s="10"/>
      <c r="Z665" s="3"/>
      <c r="AA665" s="10"/>
      <c r="AB665" s="10"/>
      <c r="AC665" s="10"/>
      <c r="AD665" s="3"/>
      <c r="AE665" s="10"/>
      <c r="AF665" s="10"/>
      <c r="AG665" s="3"/>
    </row>
    <row r="666" spans="1:33" ht="12.75">
      <c r="A666" s="10"/>
      <c r="B666" s="3"/>
      <c r="C666" s="3"/>
      <c r="D666" s="3"/>
      <c r="E666" s="10"/>
      <c r="F666" s="10"/>
      <c r="G666" s="10"/>
      <c r="H666" s="10"/>
      <c r="I666" s="3"/>
      <c r="J666" s="51"/>
      <c r="K666" s="51"/>
      <c r="L666" s="51"/>
      <c r="M666" s="51"/>
      <c r="N666" s="10"/>
      <c r="O666" s="10"/>
      <c r="P666" s="3"/>
      <c r="Q666" s="10"/>
      <c r="R666" s="10"/>
      <c r="S666" s="3"/>
      <c r="T666" s="10"/>
      <c r="U666" s="10"/>
      <c r="V666" s="10"/>
      <c r="W666" s="3"/>
      <c r="X666" s="10"/>
      <c r="Y666" s="10"/>
      <c r="Z666" s="3"/>
      <c r="AA666" s="10"/>
      <c r="AB666" s="10"/>
      <c r="AC666" s="10"/>
      <c r="AD666" s="3"/>
      <c r="AE666" s="10"/>
      <c r="AF666" s="10"/>
      <c r="AG666" s="3"/>
    </row>
    <row r="667" spans="1:33" ht="12.75">
      <c r="A667" s="10"/>
      <c r="B667" s="3"/>
      <c r="C667" s="3"/>
      <c r="D667" s="3"/>
      <c r="E667" s="10"/>
      <c r="F667" s="10"/>
      <c r="G667" s="10"/>
      <c r="H667" s="10"/>
      <c r="I667" s="3"/>
      <c r="J667" s="51"/>
      <c r="K667" s="51"/>
      <c r="L667" s="51"/>
      <c r="M667" s="51"/>
      <c r="N667" s="10"/>
      <c r="O667" s="10"/>
      <c r="P667" s="3"/>
      <c r="Q667" s="10"/>
      <c r="R667" s="10"/>
      <c r="S667" s="3"/>
      <c r="T667" s="10"/>
      <c r="U667" s="10"/>
      <c r="V667" s="10"/>
      <c r="W667" s="3"/>
      <c r="X667" s="10"/>
      <c r="Y667" s="10"/>
      <c r="Z667" s="3"/>
      <c r="AA667" s="10"/>
      <c r="AB667" s="10"/>
      <c r="AC667" s="10"/>
      <c r="AD667" s="3"/>
      <c r="AE667" s="10"/>
      <c r="AF667" s="10"/>
      <c r="AG667" s="3"/>
    </row>
    <row r="668" spans="1:33" ht="12.75">
      <c r="A668" s="10"/>
      <c r="B668" s="3"/>
      <c r="C668" s="3"/>
      <c r="D668" s="3"/>
      <c r="E668" s="10"/>
      <c r="F668" s="10"/>
      <c r="G668" s="10"/>
      <c r="H668" s="10"/>
      <c r="I668" s="3"/>
      <c r="J668" s="51"/>
      <c r="K668" s="51"/>
      <c r="L668" s="51"/>
      <c r="M668" s="51"/>
      <c r="N668" s="10"/>
      <c r="O668" s="10"/>
      <c r="P668" s="3"/>
      <c r="Q668" s="10"/>
      <c r="R668" s="10"/>
      <c r="S668" s="3"/>
      <c r="T668" s="10"/>
      <c r="U668" s="10"/>
      <c r="V668" s="10"/>
      <c r="W668" s="3"/>
      <c r="X668" s="10"/>
      <c r="Y668" s="10"/>
      <c r="Z668" s="3"/>
      <c r="AA668" s="10"/>
      <c r="AB668" s="10"/>
      <c r="AC668" s="10"/>
      <c r="AD668" s="3"/>
      <c r="AE668" s="10"/>
      <c r="AF668" s="10"/>
      <c r="AG668" s="3"/>
    </row>
    <row r="669" spans="1:33" ht="12.75">
      <c r="A669" s="10"/>
      <c r="B669" s="3"/>
      <c r="C669" s="3"/>
      <c r="D669" s="3"/>
      <c r="E669" s="10"/>
      <c r="F669" s="10"/>
      <c r="G669" s="10"/>
      <c r="H669" s="10"/>
      <c r="I669" s="3"/>
      <c r="J669" s="51"/>
      <c r="K669" s="51"/>
      <c r="L669" s="51"/>
      <c r="M669" s="51"/>
      <c r="N669" s="10"/>
      <c r="O669" s="10"/>
      <c r="P669" s="3"/>
      <c r="Q669" s="10"/>
      <c r="R669" s="10"/>
      <c r="S669" s="3"/>
      <c r="T669" s="10"/>
      <c r="U669" s="10"/>
      <c r="V669" s="10"/>
      <c r="W669" s="3"/>
      <c r="X669" s="10"/>
      <c r="Y669" s="10"/>
      <c r="Z669" s="3"/>
      <c r="AA669" s="10"/>
      <c r="AB669" s="10"/>
      <c r="AC669" s="10"/>
      <c r="AD669" s="3"/>
      <c r="AE669" s="10"/>
      <c r="AF669" s="10"/>
      <c r="AG669" s="3"/>
    </row>
    <row r="670" spans="1:33" ht="12.75">
      <c r="A670" s="10"/>
      <c r="B670" s="3"/>
      <c r="C670" s="3"/>
      <c r="D670" s="3"/>
      <c r="E670" s="10"/>
      <c r="F670" s="10"/>
      <c r="G670" s="10"/>
      <c r="H670" s="10"/>
      <c r="I670" s="3"/>
      <c r="J670" s="51"/>
      <c r="K670" s="51"/>
      <c r="L670" s="51"/>
      <c r="M670" s="51"/>
      <c r="N670" s="10"/>
      <c r="O670" s="10"/>
      <c r="P670" s="3"/>
      <c r="Q670" s="10"/>
      <c r="R670" s="10"/>
      <c r="S670" s="3"/>
      <c r="T670" s="10"/>
      <c r="U670" s="10"/>
      <c r="V670" s="10"/>
      <c r="W670" s="3"/>
      <c r="X670" s="10"/>
      <c r="Y670" s="10"/>
      <c r="Z670" s="3"/>
      <c r="AA670" s="10"/>
      <c r="AB670" s="10"/>
      <c r="AC670" s="10"/>
      <c r="AD670" s="3"/>
      <c r="AE670" s="10"/>
      <c r="AF670" s="10"/>
      <c r="AG670" s="3"/>
    </row>
    <row r="671" spans="1:33" ht="12.75">
      <c r="A671" s="10"/>
      <c r="B671" s="3"/>
      <c r="C671" s="3"/>
      <c r="D671" s="3"/>
      <c r="E671" s="10"/>
      <c r="F671" s="10"/>
      <c r="G671" s="10"/>
      <c r="H671" s="10"/>
      <c r="I671" s="3"/>
      <c r="J671" s="51"/>
      <c r="K671" s="51"/>
      <c r="L671" s="51"/>
      <c r="M671" s="51"/>
      <c r="N671" s="10"/>
      <c r="O671" s="10"/>
      <c r="P671" s="3"/>
      <c r="Q671" s="10"/>
      <c r="R671" s="10"/>
      <c r="S671" s="3"/>
      <c r="T671" s="10"/>
      <c r="U671" s="10"/>
      <c r="V671" s="10"/>
      <c r="W671" s="3"/>
      <c r="X671" s="10"/>
      <c r="Y671" s="10"/>
      <c r="Z671" s="3"/>
      <c r="AA671" s="10"/>
      <c r="AB671" s="10"/>
      <c r="AC671" s="10"/>
      <c r="AD671" s="3"/>
      <c r="AE671" s="10"/>
      <c r="AF671" s="10"/>
      <c r="AG671" s="3"/>
    </row>
    <row r="672" spans="1:33" ht="12.75">
      <c r="A672" s="10"/>
      <c r="B672" s="3"/>
      <c r="C672" s="3"/>
      <c r="D672" s="3"/>
      <c r="E672" s="10"/>
      <c r="F672" s="10"/>
      <c r="G672" s="10"/>
      <c r="H672" s="10"/>
      <c r="I672" s="3"/>
      <c r="J672" s="51"/>
      <c r="K672" s="51"/>
      <c r="L672" s="51"/>
      <c r="M672" s="51"/>
      <c r="N672" s="10"/>
      <c r="O672" s="10"/>
      <c r="P672" s="3"/>
      <c r="Q672" s="10"/>
      <c r="R672" s="10"/>
      <c r="S672" s="3"/>
      <c r="T672" s="10"/>
      <c r="U672" s="10"/>
      <c r="V672" s="10"/>
      <c r="W672" s="3"/>
      <c r="X672" s="10"/>
      <c r="Y672" s="10"/>
      <c r="Z672" s="3"/>
      <c r="AA672" s="10"/>
      <c r="AB672" s="10"/>
      <c r="AC672" s="10"/>
      <c r="AD672" s="3"/>
      <c r="AE672" s="10"/>
      <c r="AF672" s="10"/>
      <c r="AG672" s="3"/>
    </row>
    <row r="673" spans="1:33" ht="12.75">
      <c r="A673" s="10"/>
      <c r="B673" s="3"/>
      <c r="C673" s="3"/>
      <c r="D673" s="3"/>
      <c r="E673" s="10"/>
      <c r="F673" s="10"/>
      <c r="G673" s="10"/>
      <c r="H673" s="10"/>
      <c r="I673" s="3"/>
      <c r="J673" s="51"/>
      <c r="K673" s="51"/>
      <c r="L673" s="51"/>
      <c r="M673" s="51"/>
      <c r="N673" s="10"/>
      <c r="O673" s="10"/>
      <c r="P673" s="3"/>
      <c r="Q673" s="10"/>
      <c r="R673" s="10"/>
      <c r="S673" s="3"/>
      <c r="T673" s="10"/>
      <c r="U673" s="10"/>
      <c r="V673" s="10"/>
      <c r="W673" s="3"/>
      <c r="X673" s="10"/>
      <c r="Y673" s="10"/>
      <c r="Z673" s="3"/>
      <c r="AA673" s="10"/>
      <c r="AB673" s="10"/>
      <c r="AC673" s="10"/>
      <c r="AD673" s="3"/>
      <c r="AE673" s="10"/>
      <c r="AF673" s="10"/>
      <c r="AG673" s="3"/>
    </row>
    <row r="674" spans="1:33" ht="12.75">
      <c r="A674" s="10"/>
      <c r="B674" s="3"/>
      <c r="C674" s="3"/>
      <c r="D674" s="3"/>
      <c r="E674" s="10"/>
      <c r="F674" s="10"/>
      <c r="G674" s="10"/>
      <c r="H674" s="10"/>
      <c r="I674" s="3"/>
      <c r="J674" s="51"/>
      <c r="K674" s="51"/>
      <c r="L674" s="51"/>
      <c r="M674" s="51"/>
      <c r="N674" s="10"/>
      <c r="O674" s="10"/>
      <c r="P674" s="3"/>
      <c r="Q674" s="10"/>
      <c r="R674" s="10"/>
      <c r="S674" s="3"/>
      <c r="T674" s="10"/>
      <c r="U674" s="10"/>
      <c r="V674" s="10"/>
      <c r="W674" s="3"/>
      <c r="X674" s="10"/>
      <c r="Y674" s="10"/>
      <c r="Z674" s="3"/>
      <c r="AA674" s="10"/>
      <c r="AB674" s="10"/>
      <c r="AC674" s="10"/>
      <c r="AD674" s="3"/>
      <c r="AE674" s="10"/>
      <c r="AF674" s="10"/>
      <c r="AG674" s="3"/>
    </row>
    <row r="675" spans="1:33" ht="12.75">
      <c r="A675" s="10"/>
      <c r="B675" s="3"/>
      <c r="C675" s="3"/>
      <c r="D675" s="3"/>
      <c r="E675" s="10"/>
      <c r="F675" s="10"/>
      <c r="G675" s="10"/>
      <c r="H675" s="10"/>
      <c r="I675" s="3"/>
      <c r="J675" s="51"/>
      <c r="K675" s="51"/>
      <c r="L675" s="51"/>
      <c r="M675" s="51"/>
      <c r="N675" s="10"/>
      <c r="O675" s="10"/>
      <c r="P675" s="3"/>
      <c r="Q675" s="10"/>
      <c r="R675" s="10"/>
      <c r="S675" s="3"/>
      <c r="T675" s="10"/>
      <c r="U675" s="10"/>
      <c r="V675" s="10"/>
      <c r="W675" s="3"/>
      <c r="X675" s="10"/>
      <c r="Y675" s="10"/>
      <c r="Z675" s="3"/>
      <c r="AA675" s="10"/>
      <c r="AB675" s="10"/>
      <c r="AC675" s="10"/>
      <c r="AD675" s="3"/>
      <c r="AE675" s="10"/>
      <c r="AF675" s="10"/>
      <c r="AG675" s="3"/>
    </row>
    <row r="676" spans="1:33" ht="12.75">
      <c r="A676" s="10"/>
      <c r="B676" s="3"/>
      <c r="C676" s="3"/>
      <c r="D676" s="3"/>
      <c r="E676" s="10"/>
      <c r="F676" s="10"/>
      <c r="G676" s="10"/>
      <c r="H676" s="10"/>
      <c r="I676" s="3"/>
      <c r="J676" s="51"/>
      <c r="K676" s="51"/>
      <c r="L676" s="51"/>
      <c r="M676" s="51"/>
      <c r="N676" s="10"/>
      <c r="O676" s="10"/>
      <c r="P676" s="3"/>
      <c r="Q676" s="10"/>
      <c r="R676" s="10"/>
      <c r="S676" s="3"/>
      <c r="T676" s="10"/>
      <c r="U676" s="10"/>
      <c r="V676" s="10"/>
      <c r="W676" s="3"/>
      <c r="X676" s="10"/>
      <c r="Y676" s="10"/>
      <c r="Z676" s="3"/>
      <c r="AA676" s="10"/>
      <c r="AB676" s="10"/>
      <c r="AC676" s="10"/>
      <c r="AD676" s="3"/>
      <c r="AE676" s="10"/>
      <c r="AF676" s="10"/>
      <c r="AG676" s="3"/>
    </row>
    <row r="677" spans="1:33" ht="12.75">
      <c r="A677" s="10"/>
      <c r="B677" s="3"/>
      <c r="C677" s="3"/>
      <c r="D677" s="3"/>
      <c r="E677" s="10"/>
      <c r="F677" s="10"/>
      <c r="G677" s="10"/>
      <c r="H677" s="10"/>
      <c r="I677" s="3"/>
      <c r="J677" s="51"/>
      <c r="K677" s="51"/>
      <c r="L677" s="51"/>
      <c r="M677" s="51"/>
      <c r="N677" s="10"/>
      <c r="O677" s="10"/>
      <c r="P677" s="3"/>
      <c r="Q677" s="10"/>
      <c r="R677" s="10"/>
      <c r="S677" s="3"/>
      <c r="T677" s="10"/>
      <c r="U677" s="10"/>
      <c r="V677" s="10"/>
      <c r="W677" s="3"/>
      <c r="X677" s="10"/>
      <c r="Y677" s="10"/>
      <c r="Z677" s="3"/>
      <c r="AA677" s="10"/>
      <c r="AB677" s="10"/>
      <c r="AC677" s="10"/>
      <c r="AD677" s="3"/>
      <c r="AE677" s="10"/>
      <c r="AF677" s="10"/>
      <c r="AG677" s="3"/>
    </row>
    <row r="678" spans="1:33" ht="12.75">
      <c r="A678" s="10"/>
      <c r="B678" s="3"/>
      <c r="C678" s="3"/>
      <c r="D678" s="3"/>
      <c r="E678" s="10"/>
      <c r="F678" s="10"/>
      <c r="G678" s="10"/>
      <c r="H678" s="10"/>
      <c r="I678" s="3"/>
      <c r="J678" s="51"/>
      <c r="K678" s="51"/>
      <c r="L678" s="51"/>
      <c r="M678" s="51"/>
      <c r="N678" s="10"/>
      <c r="O678" s="10"/>
      <c r="P678" s="3"/>
      <c r="Q678" s="10"/>
      <c r="R678" s="10"/>
      <c r="S678" s="3"/>
      <c r="T678" s="10"/>
      <c r="U678" s="10"/>
      <c r="V678" s="10"/>
      <c r="W678" s="3"/>
      <c r="X678" s="10"/>
      <c r="Y678" s="10"/>
      <c r="Z678" s="3"/>
      <c r="AA678" s="10"/>
      <c r="AB678" s="10"/>
      <c r="AC678" s="10"/>
      <c r="AD678" s="3"/>
      <c r="AE678" s="10"/>
      <c r="AF678" s="10"/>
      <c r="AG678" s="3"/>
    </row>
    <row r="679" spans="1:33" ht="12.75">
      <c r="A679" s="10"/>
      <c r="B679" s="3"/>
      <c r="C679" s="3"/>
      <c r="D679" s="3"/>
      <c r="E679" s="10"/>
      <c r="F679" s="10"/>
      <c r="G679" s="10"/>
      <c r="H679" s="10"/>
      <c r="I679" s="3"/>
      <c r="J679" s="51"/>
      <c r="K679" s="51"/>
      <c r="L679" s="51"/>
      <c r="M679" s="51"/>
      <c r="N679" s="10"/>
      <c r="O679" s="10"/>
      <c r="P679" s="3"/>
      <c r="Q679" s="10"/>
      <c r="R679" s="10"/>
      <c r="S679" s="3"/>
      <c r="T679" s="10"/>
      <c r="U679" s="10"/>
      <c r="V679" s="10"/>
      <c r="W679" s="3"/>
      <c r="X679" s="10"/>
      <c r="Y679" s="10"/>
      <c r="Z679" s="3"/>
      <c r="AA679" s="10"/>
      <c r="AB679" s="10"/>
      <c r="AC679" s="10"/>
      <c r="AD679" s="3"/>
      <c r="AE679" s="10"/>
      <c r="AF679" s="10"/>
      <c r="AG679" s="3"/>
    </row>
    <row r="680" spans="1:33" ht="12.75">
      <c r="A680" s="10"/>
      <c r="B680" s="3"/>
      <c r="C680" s="3"/>
      <c r="D680" s="3"/>
      <c r="E680" s="10"/>
      <c r="F680" s="10"/>
      <c r="G680" s="10"/>
      <c r="H680" s="10"/>
      <c r="I680" s="3"/>
      <c r="J680" s="51"/>
      <c r="K680" s="51"/>
      <c r="L680" s="51"/>
      <c r="M680" s="51"/>
      <c r="N680" s="10"/>
      <c r="O680" s="10"/>
      <c r="P680" s="3"/>
      <c r="Q680" s="10"/>
      <c r="R680" s="10"/>
      <c r="S680" s="3"/>
      <c r="T680" s="10"/>
      <c r="U680" s="10"/>
      <c r="V680" s="10"/>
      <c r="W680" s="3"/>
      <c r="X680" s="10"/>
      <c r="Y680" s="10"/>
      <c r="Z680" s="3"/>
      <c r="AA680" s="10"/>
      <c r="AB680" s="10"/>
      <c r="AC680" s="10"/>
      <c r="AD680" s="3"/>
      <c r="AE680" s="10"/>
      <c r="AF680" s="10"/>
      <c r="AG680" s="3"/>
    </row>
    <row r="681" spans="1:33" ht="12.75">
      <c r="A681" s="10"/>
      <c r="B681" s="3"/>
      <c r="C681" s="3"/>
      <c r="D681" s="3"/>
      <c r="E681" s="10"/>
      <c r="F681" s="10"/>
      <c r="G681" s="10"/>
      <c r="H681" s="10"/>
      <c r="I681" s="3"/>
      <c r="J681" s="51"/>
      <c r="K681" s="51"/>
      <c r="L681" s="51"/>
      <c r="M681" s="51"/>
      <c r="N681" s="10"/>
      <c r="O681" s="10"/>
      <c r="P681" s="3"/>
      <c r="Q681" s="10"/>
      <c r="R681" s="10"/>
      <c r="S681" s="3"/>
      <c r="T681" s="10"/>
      <c r="U681" s="10"/>
      <c r="V681" s="10"/>
      <c r="W681" s="3"/>
      <c r="X681" s="10"/>
      <c r="Y681" s="10"/>
      <c r="Z681" s="3"/>
      <c r="AA681" s="10"/>
      <c r="AB681" s="10"/>
      <c r="AC681" s="10"/>
      <c r="AD681" s="3"/>
      <c r="AE681" s="10"/>
      <c r="AF681" s="10"/>
      <c r="AG681" s="3"/>
    </row>
    <row r="682" spans="1:33" ht="12.75">
      <c r="A682" s="10"/>
      <c r="B682" s="3"/>
      <c r="C682" s="3"/>
      <c r="D682" s="3"/>
      <c r="E682" s="10"/>
      <c r="F682" s="10"/>
      <c r="G682" s="10"/>
      <c r="H682" s="10"/>
      <c r="I682" s="3"/>
      <c r="J682" s="51"/>
      <c r="K682" s="51"/>
      <c r="L682" s="51"/>
      <c r="M682" s="51"/>
      <c r="N682" s="10"/>
      <c r="O682" s="10"/>
      <c r="P682" s="3"/>
      <c r="Q682" s="10"/>
      <c r="R682" s="10"/>
      <c r="S682" s="3"/>
      <c r="T682" s="10"/>
      <c r="U682" s="10"/>
      <c r="V682" s="10"/>
      <c r="W682" s="3"/>
      <c r="X682" s="10"/>
      <c r="Y682" s="10"/>
      <c r="Z682" s="3"/>
      <c r="AA682" s="10"/>
      <c r="AB682" s="10"/>
      <c r="AC682" s="10"/>
      <c r="AD682" s="3"/>
      <c r="AE682" s="10"/>
      <c r="AF682" s="10"/>
      <c r="AG682" s="3"/>
    </row>
    <row r="683" spans="1:33" ht="12.75">
      <c r="A683" s="10"/>
      <c r="B683" s="3"/>
      <c r="C683" s="3"/>
      <c r="D683" s="3"/>
      <c r="E683" s="10"/>
      <c r="F683" s="10"/>
      <c r="G683" s="10"/>
      <c r="H683" s="10"/>
      <c r="I683" s="3"/>
      <c r="J683" s="51"/>
      <c r="K683" s="51"/>
      <c r="L683" s="51"/>
      <c r="M683" s="51"/>
      <c r="N683" s="10"/>
      <c r="O683" s="10"/>
      <c r="P683" s="3"/>
      <c r="Q683" s="10"/>
      <c r="R683" s="10"/>
      <c r="S683" s="3"/>
      <c r="T683" s="10"/>
      <c r="U683" s="10"/>
      <c r="V683" s="10"/>
      <c r="W683" s="3"/>
      <c r="X683" s="10"/>
      <c r="Y683" s="10"/>
      <c r="Z683" s="3"/>
      <c r="AA683" s="10"/>
      <c r="AB683" s="10"/>
      <c r="AC683" s="10"/>
      <c r="AD683" s="3"/>
      <c r="AE683" s="10"/>
      <c r="AF683" s="10"/>
      <c r="AG683" s="3"/>
    </row>
    <row r="684" spans="1:33" ht="12.75">
      <c r="A684" s="10"/>
      <c r="B684" s="3"/>
      <c r="C684" s="3"/>
      <c r="D684" s="3"/>
      <c r="E684" s="10"/>
      <c r="F684" s="10"/>
      <c r="G684" s="10"/>
      <c r="H684" s="10"/>
      <c r="I684" s="3"/>
      <c r="J684" s="51"/>
      <c r="K684" s="51"/>
      <c r="L684" s="51"/>
      <c r="M684" s="51"/>
      <c r="N684" s="10"/>
      <c r="O684" s="10"/>
      <c r="P684" s="3"/>
      <c r="Q684" s="10"/>
      <c r="R684" s="10"/>
      <c r="S684" s="3"/>
      <c r="T684" s="10"/>
      <c r="U684" s="10"/>
      <c r="V684" s="10"/>
      <c r="W684" s="3"/>
      <c r="X684" s="10"/>
      <c r="Y684" s="10"/>
      <c r="Z684" s="3"/>
      <c r="AA684" s="10"/>
      <c r="AB684" s="10"/>
      <c r="AC684" s="10"/>
      <c r="AD684" s="3"/>
      <c r="AE684" s="10"/>
      <c r="AF684" s="10"/>
      <c r="AG684" s="3"/>
    </row>
    <row r="685" spans="1:33" ht="12.75">
      <c r="A685" s="10"/>
      <c r="B685" s="3"/>
      <c r="C685" s="3"/>
      <c r="D685" s="3"/>
      <c r="E685" s="10"/>
      <c r="F685" s="10"/>
      <c r="G685" s="10"/>
      <c r="H685" s="10"/>
      <c r="I685" s="3"/>
      <c r="J685" s="51"/>
      <c r="K685" s="51"/>
      <c r="L685" s="51"/>
      <c r="M685" s="51"/>
      <c r="N685" s="10"/>
      <c r="O685" s="10"/>
      <c r="P685" s="3"/>
      <c r="Q685" s="10"/>
      <c r="R685" s="10"/>
      <c r="S685" s="3"/>
      <c r="T685" s="10"/>
      <c r="U685" s="10"/>
      <c r="V685" s="10"/>
      <c r="W685" s="3"/>
      <c r="X685" s="10"/>
      <c r="Y685" s="10"/>
      <c r="Z685" s="3"/>
      <c r="AA685" s="10"/>
      <c r="AB685" s="10"/>
      <c r="AC685" s="10"/>
      <c r="AD685" s="3"/>
      <c r="AE685" s="10"/>
      <c r="AF685" s="10"/>
      <c r="AG685" s="3"/>
    </row>
    <row r="686" spans="1:33" ht="12.75">
      <c r="A686" s="10"/>
      <c r="B686" s="3"/>
      <c r="C686" s="3"/>
      <c r="D686" s="3"/>
      <c r="E686" s="10"/>
      <c r="F686" s="10"/>
      <c r="G686" s="10"/>
      <c r="H686" s="10"/>
      <c r="I686" s="3"/>
      <c r="J686" s="51"/>
      <c r="K686" s="51"/>
      <c r="L686" s="51"/>
      <c r="M686" s="51"/>
      <c r="N686" s="10"/>
      <c r="O686" s="10"/>
      <c r="P686" s="3"/>
      <c r="Q686" s="10"/>
      <c r="R686" s="10"/>
      <c r="S686" s="3"/>
      <c r="T686" s="10"/>
      <c r="U686" s="10"/>
      <c r="V686" s="10"/>
      <c r="W686" s="3"/>
      <c r="X686" s="10"/>
      <c r="Y686" s="10"/>
      <c r="Z686" s="3"/>
      <c r="AA686" s="10"/>
      <c r="AB686" s="10"/>
      <c r="AC686" s="10"/>
      <c r="AD686" s="3"/>
      <c r="AE686" s="10"/>
      <c r="AF686" s="10"/>
      <c r="AG686" s="3"/>
    </row>
    <row r="687" spans="1:33" ht="12.75">
      <c r="A687" s="10"/>
      <c r="B687" s="3"/>
      <c r="C687" s="3"/>
      <c r="D687" s="3"/>
      <c r="E687" s="10"/>
      <c r="F687" s="10"/>
      <c r="G687" s="10"/>
      <c r="H687" s="10"/>
      <c r="I687" s="3"/>
      <c r="J687" s="51"/>
      <c r="K687" s="51"/>
      <c r="L687" s="51"/>
      <c r="M687" s="51"/>
      <c r="N687" s="10"/>
      <c r="O687" s="10"/>
      <c r="P687" s="3"/>
      <c r="Q687" s="10"/>
      <c r="R687" s="10"/>
      <c r="S687" s="3"/>
      <c r="T687" s="10"/>
      <c r="U687" s="10"/>
      <c r="V687" s="10"/>
      <c r="W687" s="3"/>
      <c r="X687" s="10"/>
      <c r="Y687" s="10"/>
      <c r="Z687" s="3"/>
      <c r="AA687" s="10"/>
      <c r="AB687" s="10"/>
      <c r="AC687" s="10"/>
      <c r="AD687" s="3"/>
      <c r="AE687" s="10"/>
      <c r="AF687" s="10"/>
      <c r="AG687" s="3"/>
    </row>
    <row r="688" spans="1:33" ht="12.75">
      <c r="A688" s="10"/>
      <c r="B688" s="3"/>
      <c r="C688" s="3"/>
      <c r="D688" s="3"/>
      <c r="E688" s="10"/>
      <c r="F688" s="10"/>
      <c r="G688" s="10"/>
      <c r="H688" s="10"/>
      <c r="I688" s="3"/>
      <c r="J688" s="51"/>
      <c r="K688" s="51"/>
      <c r="L688" s="51"/>
      <c r="M688" s="51"/>
      <c r="N688" s="10"/>
      <c r="O688" s="10"/>
      <c r="P688" s="3"/>
      <c r="Q688" s="10"/>
      <c r="R688" s="10"/>
      <c r="S688" s="3"/>
      <c r="T688" s="10"/>
      <c r="U688" s="10"/>
      <c r="V688" s="10"/>
      <c r="W688" s="3"/>
      <c r="X688" s="10"/>
      <c r="Y688" s="10"/>
      <c r="Z688" s="3"/>
      <c r="AA688" s="10"/>
      <c r="AB688" s="10"/>
      <c r="AC688" s="10"/>
      <c r="AD688" s="3"/>
      <c r="AE688" s="10"/>
      <c r="AF688" s="10"/>
      <c r="AG688" s="3"/>
    </row>
    <row r="689" spans="1:33" ht="12.75">
      <c r="A689" s="10"/>
      <c r="B689" s="3"/>
      <c r="C689" s="3"/>
      <c r="D689" s="3"/>
      <c r="E689" s="10"/>
      <c r="F689" s="10"/>
      <c r="G689" s="10"/>
      <c r="H689" s="10"/>
      <c r="I689" s="3"/>
      <c r="J689" s="51"/>
      <c r="K689" s="51"/>
      <c r="L689" s="51"/>
      <c r="M689" s="51"/>
      <c r="N689" s="10"/>
      <c r="O689" s="10"/>
      <c r="P689" s="3"/>
      <c r="Q689" s="10"/>
      <c r="R689" s="10"/>
      <c r="S689" s="3"/>
      <c r="T689" s="10"/>
      <c r="U689" s="10"/>
      <c r="V689" s="10"/>
      <c r="W689" s="3"/>
      <c r="X689" s="10"/>
      <c r="Y689" s="10"/>
      <c r="Z689" s="3"/>
      <c r="AA689" s="10"/>
      <c r="AB689" s="10"/>
      <c r="AC689" s="10"/>
      <c r="AD689" s="3"/>
      <c r="AE689" s="10"/>
      <c r="AF689" s="10"/>
      <c r="AG689" s="3"/>
    </row>
    <row r="690" spans="1:33" ht="12.75">
      <c r="A690" s="10"/>
      <c r="B690" s="3"/>
      <c r="C690" s="3"/>
      <c r="D690" s="3"/>
      <c r="E690" s="10"/>
      <c r="F690" s="10"/>
      <c r="G690" s="10"/>
      <c r="H690" s="10"/>
      <c r="I690" s="3"/>
      <c r="J690" s="51"/>
      <c r="K690" s="51"/>
      <c r="L690" s="51"/>
      <c r="M690" s="51"/>
      <c r="N690" s="10"/>
      <c r="O690" s="10"/>
      <c r="P690" s="3"/>
      <c r="Q690" s="10"/>
      <c r="R690" s="10"/>
      <c r="S690" s="3"/>
      <c r="T690" s="10"/>
      <c r="U690" s="10"/>
      <c r="V690" s="10"/>
      <c r="W690" s="3"/>
      <c r="X690" s="10"/>
      <c r="Y690" s="10"/>
      <c r="Z690" s="3"/>
      <c r="AA690" s="10"/>
      <c r="AB690" s="10"/>
      <c r="AC690" s="10"/>
      <c r="AD690" s="3"/>
      <c r="AE690" s="10"/>
      <c r="AF690" s="10"/>
      <c r="AG690" s="3"/>
    </row>
    <row r="691" spans="1:33" ht="12.75">
      <c r="A691" s="10"/>
      <c r="B691" s="3"/>
      <c r="C691" s="3"/>
      <c r="D691" s="3"/>
      <c r="E691" s="10"/>
      <c r="F691" s="10"/>
      <c r="G691" s="10"/>
      <c r="H691" s="10"/>
      <c r="I691" s="3"/>
      <c r="J691" s="51"/>
      <c r="K691" s="51"/>
      <c r="L691" s="51"/>
      <c r="M691" s="51"/>
      <c r="N691" s="10"/>
      <c r="O691" s="10"/>
      <c r="P691" s="3"/>
      <c r="Q691" s="10"/>
      <c r="R691" s="10"/>
      <c r="S691" s="3"/>
      <c r="T691" s="10"/>
      <c r="U691" s="10"/>
      <c r="V691" s="10"/>
      <c r="W691" s="3"/>
      <c r="X691" s="10"/>
      <c r="Y691" s="10"/>
      <c r="Z691" s="3"/>
      <c r="AA691" s="10"/>
      <c r="AB691" s="10"/>
      <c r="AC691" s="10"/>
      <c r="AD691" s="3"/>
      <c r="AE691" s="10"/>
      <c r="AF691" s="10"/>
      <c r="AG691" s="3"/>
    </row>
    <row r="692" spans="1:33" ht="12.75">
      <c r="A692" s="10"/>
      <c r="B692" s="3"/>
      <c r="C692" s="3"/>
      <c r="D692" s="3"/>
      <c r="E692" s="10"/>
      <c r="F692" s="10"/>
      <c r="G692" s="10"/>
      <c r="H692" s="10"/>
      <c r="I692" s="3"/>
      <c r="J692" s="51"/>
      <c r="K692" s="51"/>
      <c r="L692" s="51"/>
      <c r="M692" s="51"/>
      <c r="N692" s="10"/>
      <c r="O692" s="10"/>
      <c r="P692" s="3"/>
      <c r="Q692" s="10"/>
      <c r="R692" s="10"/>
      <c r="S692" s="3"/>
      <c r="T692" s="10"/>
      <c r="U692" s="10"/>
      <c r="V692" s="10"/>
      <c r="W692" s="3"/>
      <c r="X692" s="10"/>
      <c r="Y692" s="10"/>
      <c r="Z692" s="3"/>
      <c r="AA692" s="10"/>
      <c r="AB692" s="10"/>
      <c r="AC692" s="10"/>
      <c r="AD692" s="3"/>
      <c r="AE692" s="10"/>
      <c r="AF692" s="10"/>
      <c r="AG692" s="3"/>
    </row>
    <row r="693" spans="1:33" ht="12.75">
      <c r="A693" s="10"/>
      <c r="B693" s="3"/>
      <c r="C693" s="3"/>
      <c r="D693" s="3"/>
      <c r="E693" s="10"/>
      <c r="F693" s="10"/>
      <c r="G693" s="10"/>
      <c r="H693" s="10"/>
      <c r="I693" s="3"/>
      <c r="J693" s="51"/>
      <c r="K693" s="51"/>
      <c r="L693" s="51"/>
      <c r="M693" s="51"/>
      <c r="N693" s="10"/>
      <c r="O693" s="10"/>
      <c r="P693" s="3"/>
      <c r="Q693" s="10"/>
      <c r="R693" s="10"/>
      <c r="S693" s="3"/>
      <c r="T693" s="10"/>
      <c r="U693" s="10"/>
      <c r="V693" s="10"/>
      <c r="W693" s="3"/>
      <c r="X693" s="10"/>
      <c r="Y693" s="10"/>
      <c r="Z693" s="3"/>
      <c r="AA693" s="10"/>
      <c r="AB693" s="10"/>
      <c r="AC693" s="10"/>
      <c r="AD693" s="3"/>
      <c r="AE693" s="10"/>
      <c r="AF693" s="10"/>
      <c r="AG693" s="3"/>
    </row>
    <row r="694" spans="1:33" ht="12.75">
      <c r="A694" s="10"/>
      <c r="B694" s="3"/>
      <c r="C694" s="3"/>
      <c r="D694" s="3"/>
      <c r="E694" s="10"/>
      <c r="F694" s="10"/>
      <c r="G694" s="10"/>
      <c r="H694" s="10"/>
      <c r="I694" s="3"/>
      <c r="J694" s="51"/>
      <c r="K694" s="51"/>
      <c r="L694" s="51"/>
      <c r="M694" s="51"/>
      <c r="N694" s="10"/>
      <c r="O694" s="10"/>
      <c r="P694" s="3"/>
      <c r="Q694" s="10"/>
      <c r="R694" s="10"/>
      <c r="S694" s="3"/>
      <c r="T694" s="10"/>
      <c r="U694" s="10"/>
      <c r="V694" s="10"/>
      <c r="W694" s="3"/>
      <c r="X694" s="10"/>
      <c r="Y694" s="10"/>
      <c r="Z694" s="3"/>
      <c r="AA694" s="10"/>
      <c r="AB694" s="10"/>
      <c r="AC694" s="10"/>
      <c r="AD694" s="3"/>
      <c r="AE694" s="10"/>
      <c r="AF694" s="10"/>
      <c r="AG694" s="3"/>
    </row>
    <row r="695" spans="1:33" ht="12.75">
      <c r="A695" s="10"/>
      <c r="B695" s="3"/>
      <c r="C695" s="3"/>
      <c r="D695" s="3"/>
      <c r="E695" s="10"/>
      <c r="F695" s="10"/>
      <c r="G695" s="10"/>
      <c r="H695" s="10"/>
      <c r="I695" s="3"/>
      <c r="J695" s="51"/>
      <c r="K695" s="51"/>
      <c r="L695" s="51"/>
      <c r="M695" s="51"/>
      <c r="N695" s="10"/>
      <c r="O695" s="10"/>
      <c r="P695" s="3"/>
      <c r="Q695" s="10"/>
      <c r="R695" s="10"/>
      <c r="S695" s="3"/>
      <c r="T695" s="10"/>
      <c r="U695" s="10"/>
      <c r="V695" s="10"/>
      <c r="W695" s="3"/>
      <c r="X695" s="10"/>
      <c r="Y695" s="10"/>
      <c r="Z695" s="3"/>
      <c r="AA695" s="10"/>
      <c r="AB695" s="10"/>
      <c r="AC695" s="10"/>
      <c r="AD695" s="3"/>
      <c r="AE695" s="10"/>
      <c r="AF695" s="10"/>
      <c r="AG695" s="3"/>
    </row>
    <row r="696" spans="1:33" ht="12.75">
      <c r="A696" s="10"/>
      <c r="B696" s="3"/>
      <c r="C696" s="3"/>
      <c r="D696" s="3"/>
      <c r="E696" s="10"/>
      <c r="F696" s="10"/>
      <c r="G696" s="10"/>
      <c r="H696" s="10"/>
      <c r="I696" s="3"/>
      <c r="J696" s="51"/>
      <c r="K696" s="51"/>
      <c r="L696" s="51"/>
      <c r="M696" s="51"/>
      <c r="N696" s="10"/>
      <c r="O696" s="10"/>
      <c r="P696" s="3"/>
      <c r="Q696" s="10"/>
      <c r="R696" s="10"/>
      <c r="S696" s="3"/>
      <c r="T696" s="10"/>
      <c r="U696" s="10"/>
      <c r="V696" s="10"/>
      <c r="W696" s="3"/>
      <c r="X696" s="10"/>
      <c r="Y696" s="10"/>
      <c r="Z696" s="3"/>
      <c r="AA696" s="10"/>
      <c r="AB696" s="10"/>
      <c r="AC696" s="10"/>
      <c r="AD696" s="3"/>
      <c r="AE696" s="10"/>
      <c r="AF696" s="10"/>
      <c r="AG696" s="3"/>
    </row>
    <row r="697" spans="1:33" ht="12.75">
      <c r="A697" s="10"/>
      <c r="B697" s="3"/>
      <c r="C697" s="3"/>
      <c r="D697" s="3"/>
      <c r="E697" s="10"/>
      <c r="F697" s="10"/>
      <c r="G697" s="10"/>
      <c r="H697" s="10"/>
      <c r="I697" s="3"/>
      <c r="J697" s="51"/>
      <c r="K697" s="51"/>
      <c r="L697" s="51"/>
      <c r="M697" s="51"/>
      <c r="N697" s="10"/>
      <c r="O697" s="10"/>
      <c r="P697" s="3"/>
      <c r="Q697" s="10"/>
      <c r="R697" s="10"/>
      <c r="S697" s="3"/>
      <c r="T697" s="10"/>
      <c r="U697" s="10"/>
      <c r="V697" s="10"/>
      <c r="W697" s="3"/>
      <c r="X697" s="10"/>
      <c r="Y697" s="10"/>
      <c r="Z697" s="3"/>
      <c r="AA697" s="10"/>
      <c r="AB697" s="10"/>
      <c r="AC697" s="10"/>
      <c r="AD697" s="3"/>
      <c r="AE697" s="10"/>
      <c r="AF697" s="10"/>
      <c r="AG697" s="3"/>
    </row>
    <row r="698" spans="1:33" ht="12.75">
      <c r="A698" s="10"/>
      <c r="B698" s="3"/>
      <c r="C698" s="3"/>
      <c r="D698" s="3"/>
      <c r="E698" s="10"/>
      <c r="F698" s="10"/>
      <c r="G698" s="10"/>
      <c r="H698" s="10"/>
      <c r="I698" s="3"/>
      <c r="J698" s="51"/>
      <c r="K698" s="51"/>
      <c r="L698" s="51"/>
      <c r="M698" s="51"/>
      <c r="N698" s="10"/>
      <c r="O698" s="10"/>
      <c r="P698" s="3"/>
      <c r="Q698" s="10"/>
      <c r="R698" s="10"/>
      <c r="S698" s="3"/>
      <c r="T698" s="10"/>
      <c r="U698" s="10"/>
      <c r="V698" s="10"/>
      <c r="W698" s="3"/>
      <c r="X698" s="10"/>
      <c r="Y698" s="10"/>
      <c r="Z698" s="3"/>
      <c r="AA698" s="10"/>
      <c r="AB698" s="10"/>
      <c r="AC698" s="10"/>
      <c r="AD698" s="3"/>
      <c r="AE698" s="10"/>
      <c r="AF698" s="10"/>
      <c r="AG698" s="3"/>
    </row>
    <row r="699" spans="1:33" ht="12.75">
      <c r="A699" s="10"/>
      <c r="B699" s="3"/>
      <c r="C699" s="3"/>
      <c r="D699" s="3"/>
      <c r="E699" s="10"/>
      <c r="F699" s="10"/>
      <c r="G699" s="10"/>
      <c r="H699" s="10"/>
      <c r="I699" s="3"/>
      <c r="J699" s="51"/>
      <c r="K699" s="51"/>
      <c r="L699" s="51"/>
      <c r="M699" s="51"/>
      <c r="N699" s="10"/>
      <c r="O699" s="10"/>
      <c r="P699" s="3"/>
      <c r="Q699" s="10"/>
      <c r="R699" s="10"/>
      <c r="S699" s="3"/>
      <c r="T699" s="10"/>
      <c r="U699" s="10"/>
      <c r="V699" s="10"/>
      <c r="W699" s="3"/>
      <c r="X699" s="10"/>
      <c r="Y699" s="10"/>
      <c r="Z699" s="3"/>
      <c r="AA699" s="10"/>
      <c r="AB699" s="10"/>
      <c r="AC699" s="10"/>
      <c r="AD699" s="3"/>
      <c r="AE699" s="10"/>
      <c r="AF699" s="10"/>
      <c r="AG699" s="3"/>
    </row>
    <row r="700" spans="1:33" ht="12.75">
      <c r="A700" s="10"/>
      <c r="B700" s="3"/>
      <c r="C700" s="3"/>
      <c r="D700" s="3"/>
      <c r="E700" s="10"/>
      <c r="F700" s="10"/>
      <c r="G700" s="10"/>
      <c r="H700" s="10"/>
      <c r="I700" s="3"/>
      <c r="J700" s="51"/>
      <c r="K700" s="51"/>
      <c r="L700" s="51"/>
      <c r="M700" s="51"/>
      <c r="N700" s="10"/>
      <c r="O700" s="10"/>
      <c r="P700" s="3"/>
      <c r="Q700" s="10"/>
      <c r="R700" s="10"/>
      <c r="S700" s="3"/>
      <c r="T700" s="10"/>
      <c r="U700" s="10"/>
      <c r="V700" s="10"/>
      <c r="W700" s="3"/>
      <c r="X700" s="10"/>
      <c r="Y700" s="10"/>
      <c r="Z700" s="3"/>
      <c r="AA700" s="10"/>
      <c r="AB700" s="10"/>
      <c r="AC700" s="10"/>
      <c r="AD700" s="3"/>
      <c r="AE700" s="10"/>
      <c r="AF700" s="10"/>
      <c r="AG700" s="3"/>
    </row>
    <row r="701" spans="1:33" ht="12.75">
      <c r="A701" s="10"/>
      <c r="B701" s="3"/>
      <c r="C701" s="3"/>
      <c r="D701" s="3"/>
      <c r="E701" s="10"/>
      <c r="F701" s="10"/>
      <c r="G701" s="10"/>
      <c r="H701" s="10"/>
      <c r="I701" s="3"/>
      <c r="J701" s="51"/>
      <c r="K701" s="51"/>
      <c r="L701" s="51"/>
      <c r="M701" s="51"/>
      <c r="N701" s="10"/>
      <c r="O701" s="10"/>
      <c r="P701" s="3"/>
      <c r="Q701" s="10"/>
      <c r="R701" s="10"/>
      <c r="S701" s="3"/>
      <c r="T701" s="10"/>
      <c r="U701" s="10"/>
      <c r="V701" s="10"/>
      <c r="W701" s="3"/>
      <c r="X701" s="10"/>
      <c r="Y701" s="10"/>
      <c r="Z701" s="3"/>
      <c r="AA701" s="10"/>
      <c r="AB701" s="10"/>
      <c r="AC701" s="10"/>
      <c r="AD701" s="3"/>
      <c r="AE701" s="10"/>
      <c r="AF701" s="10"/>
      <c r="AG701" s="3"/>
    </row>
    <row r="702" spans="1:33" ht="12.75">
      <c r="A702" s="10"/>
      <c r="B702" s="3"/>
      <c r="C702" s="3"/>
      <c r="D702" s="3"/>
      <c r="E702" s="10"/>
      <c r="F702" s="10"/>
      <c r="G702" s="10"/>
      <c r="H702" s="10"/>
      <c r="I702" s="3"/>
      <c r="J702" s="51"/>
      <c r="K702" s="51"/>
      <c r="L702" s="51"/>
      <c r="M702" s="51"/>
      <c r="N702" s="10"/>
      <c r="O702" s="10"/>
      <c r="P702" s="3"/>
      <c r="Q702" s="10"/>
      <c r="R702" s="10"/>
      <c r="S702" s="3"/>
      <c r="T702" s="10"/>
      <c r="U702" s="10"/>
      <c r="V702" s="10"/>
      <c r="W702" s="3"/>
      <c r="X702" s="10"/>
      <c r="Y702" s="10"/>
      <c r="Z702" s="3"/>
      <c r="AA702" s="10"/>
      <c r="AB702" s="10"/>
      <c r="AC702" s="10"/>
      <c r="AD702" s="3"/>
      <c r="AE702" s="10"/>
      <c r="AF702" s="10"/>
      <c r="AG702" s="3"/>
    </row>
    <row r="703" spans="1:33" ht="12.75">
      <c r="A703" s="10"/>
      <c r="B703" s="3"/>
      <c r="C703" s="3"/>
      <c r="D703" s="3"/>
      <c r="E703" s="10"/>
      <c r="F703" s="10"/>
      <c r="G703" s="10"/>
      <c r="H703" s="10"/>
      <c r="I703" s="3"/>
      <c r="J703" s="51"/>
      <c r="K703" s="51"/>
      <c r="L703" s="51"/>
      <c r="M703" s="51"/>
      <c r="N703" s="10"/>
      <c r="O703" s="10"/>
      <c r="P703" s="3"/>
      <c r="Q703" s="10"/>
      <c r="R703" s="10"/>
      <c r="S703" s="3"/>
      <c r="T703" s="10"/>
      <c r="U703" s="10"/>
      <c r="V703" s="10"/>
      <c r="W703" s="3"/>
      <c r="X703" s="10"/>
      <c r="Y703" s="10"/>
      <c r="Z703" s="3"/>
      <c r="AA703" s="10"/>
      <c r="AB703" s="10"/>
      <c r="AC703" s="10"/>
      <c r="AD703" s="3"/>
      <c r="AE703" s="10"/>
      <c r="AF703" s="10"/>
      <c r="AG703" s="3"/>
    </row>
    <row r="704" spans="1:33" ht="12.75">
      <c r="A704" s="10"/>
      <c r="B704" s="3"/>
      <c r="C704" s="3"/>
      <c r="D704" s="3"/>
      <c r="E704" s="10"/>
      <c r="F704" s="10"/>
      <c r="G704" s="10"/>
      <c r="H704" s="10"/>
      <c r="I704" s="3"/>
      <c r="J704" s="51"/>
      <c r="K704" s="51"/>
      <c r="L704" s="51"/>
      <c r="M704" s="51"/>
      <c r="N704" s="10"/>
      <c r="O704" s="10"/>
      <c r="P704" s="3"/>
      <c r="Q704" s="10"/>
      <c r="R704" s="10"/>
      <c r="S704" s="3"/>
      <c r="T704" s="10"/>
      <c r="U704" s="10"/>
      <c r="V704" s="10"/>
      <c r="W704" s="3"/>
      <c r="X704" s="10"/>
      <c r="Y704" s="10"/>
      <c r="Z704" s="3"/>
      <c r="AA704" s="10"/>
      <c r="AB704" s="10"/>
      <c r="AC704" s="10"/>
      <c r="AD704" s="3"/>
      <c r="AE704" s="10"/>
      <c r="AF704" s="10"/>
      <c r="AG704" s="3"/>
    </row>
    <row r="705" spans="1:33" ht="12.75">
      <c r="A705" s="10"/>
      <c r="B705" s="3"/>
      <c r="C705" s="3"/>
      <c r="D705" s="3"/>
      <c r="E705" s="10"/>
      <c r="F705" s="10"/>
      <c r="G705" s="10"/>
      <c r="H705" s="10"/>
      <c r="I705" s="3"/>
      <c r="J705" s="51"/>
      <c r="K705" s="51"/>
      <c r="L705" s="51"/>
      <c r="M705" s="51"/>
      <c r="N705" s="10"/>
      <c r="O705" s="10"/>
      <c r="P705" s="3"/>
      <c r="Q705" s="10"/>
      <c r="R705" s="10"/>
      <c r="S705" s="3"/>
      <c r="T705" s="10"/>
      <c r="U705" s="10"/>
      <c r="V705" s="10"/>
      <c r="W705" s="3"/>
      <c r="X705" s="10"/>
      <c r="Y705" s="10"/>
      <c r="Z705" s="3"/>
      <c r="AA705" s="10"/>
      <c r="AB705" s="10"/>
      <c r="AC705" s="10"/>
      <c r="AD705" s="3"/>
      <c r="AE705" s="10"/>
      <c r="AF705" s="10"/>
      <c r="AG705" s="3"/>
    </row>
    <row r="706" spans="1:33" ht="12.75">
      <c r="A706" s="10"/>
      <c r="B706" s="3"/>
      <c r="C706" s="3"/>
      <c r="D706" s="3"/>
      <c r="E706" s="10"/>
      <c r="F706" s="10"/>
      <c r="G706" s="10"/>
      <c r="H706" s="10"/>
      <c r="I706" s="3"/>
      <c r="J706" s="51"/>
      <c r="K706" s="51"/>
      <c r="L706" s="51"/>
      <c r="M706" s="51"/>
      <c r="N706" s="10"/>
      <c r="O706" s="10"/>
      <c r="P706" s="3"/>
      <c r="Q706" s="10"/>
      <c r="R706" s="10"/>
      <c r="S706" s="3"/>
      <c r="T706" s="10"/>
      <c r="U706" s="10"/>
      <c r="V706" s="10"/>
      <c r="W706" s="3"/>
      <c r="X706" s="10"/>
      <c r="Y706" s="10"/>
      <c r="Z706" s="3"/>
      <c r="AA706" s="10"/>
      <c r="AB706" s="10"/>
      <c r="AC706" s="10"/>
      <c r="AD706" s="3"/>
      <c r="AE706" s="10"/>
      <c r="AF706" s="10"/>
      <c r="AG706" s="3"/>
    </row>
    <row r="707" spans="1:33" ht="12.75">
      <c r="A707" s="10"/>
      <c r="B707" s="3"/>
      <c r="C707" s="3"/>
      <c r="D707" s="3"/>
      <c r="E707" s="10"/>
      <c r="F707" s="10"/>
      <c r="G707" s="10"/>
      <c r="H707" s="10"/>
      <c r="I707" s="3"/>
      <c r="J707" s="51"/>
      <c r="K707" s="51"/>
      <c r="L707" s="51"/>
      <c r="M707" s="51"/>
      <c r="N707" s="10"/>
      <c r="O707" s="10"/>
      <c r="P707" s="3"/>
      <c r="Q707" s="10"/>
      <c r="R707" s="10"/>
      <c r="S707" s="3"/>
      <c r="T707" s="10"/>
      <c r="U707" s="10"/>
      <c r="V707" s="10"/>
      <c r="W707" s="3"/>
      <c r="X707" s="10"/>
      <c r="Y707" s="10"/>
      <c r="Z707" s="3"/>
      <c r="AA707" s="10"/>
      <c r="AB707" s="10"/>
      <c r="AC707" s="10"/>
      <c r="AD707" s="3"/>
      <c r="AE707" s="10"/>
      <c r="AF707" s="10"/>
      <c r="AG707" s="3"/>
    </row>
    <row r="708" spans="1:33" ht="12.75">
      <c r="A708" s="10"/>
      <c r="B708" s="3"/>
      <c r="C708" s="3"/>
      <c r="D708" s="3"/>
      <c r="E708" s="10"/>
      <c r="F708" s="10"/>
      <c r="G708" s="10"/>
      <c r="H708" s="10"/>
      <c r="I708" s="3"/>
      <c r="J708" s="51"/>
      <c r="K708" s="51"/>
      <c r="L708" s="51"/>
      <c r="M708" s="51"/>
      <c r="N708" s="10"/>
      <c r="O708" s="10"/>
      <c r="P708" s="3"/>
      <c r="Q708" s="10"/>
      <c r="R708" s="10"/>
      <c r="S708" s="3"/>
      <c r="T708" s="10"/>
      <c r="U708" s="10"/>
      <c r="V708" s="10"/>
      <c r="W708" s="3"/>
      <c r="X708" s="10"/>
      <c r="Y708" s="10"/>
      <c r="Z708" s="3"/>
      <c r="AA708" s="10"/>
      <c r="AB708" s="10"/>
      <c r="AC708" s="10"/>
      <c r="AD708" s="3"/>
      <c r="AE708" s="10"/>
      <c r="AF708" s="10"/>
      <c r="AG708" s="3"/>
    </row>
    <row r="709" spans="1:33" ht="12.75">
      <c r="A709" s="10"/>
      <c r="B709" s="3"/>
      <c r="C709" s="3"/>
      <c r="D709" s="3"/>
      <c r="E709" s="10"/>
      <c r="F709" s="10"/>
      <c r="G709" s="10"/>
      <c r="H709" s="10"/>
      <c r="I709" s="3"/>
      <c r="J709" s="51"/>
      <c r="K709" s="51"/>
      <c r="L709" s="51"/>
      <c r="M709" s="51"/>
      <c r="N709" s="10"/>
      <c r="O709" s="10"/>
      <c r="P709" s="3"/>
      <c r="Q709" s="10"/>
      <c r="R709" s="10"/>
      <c r="S709" s="3"/>
      <c r="T709" s="10"/>
      <c r="U709" s="10"/>
      <c r="V709" s="10"/>
      <c r="W709" s="3"/>
      <c r="X709" s="10"/>
      <c r="Y709" s="10"/>
      <c r="Z709" s="3"/>
      <c r="AA709" s="10"/>
      <c r="AB709" s="10"/>
      <c r="AC709" s="10"/>
      <c r="AD709" s="3"/>
      <c r="AE709" s="10"/>
      <c r="AF709" s="10"/>
      <c r="AG709" s="3"/>
    </row>
    <row r="710" spans="1:33" ht="12.75">
      <c r="A710" s="10"/>
      <c r="B710" s="3"/>
      <c r="C710" s="3"/>
      <c r="D710" s="3"/>
      <c r="E710" s="10"/>
      <c r="F710" s="10"/>
      <c r="G710" s="10"/>
      <c r="H710" s="10"/>
      <c r="I710" s="3"/>
      <c r="J710" s="51"/>
      <c r="K710" s="51"/>
      <c r="L710" s="51"/>
      <c r="M710" s="51"/>
      <c r="N710" s="10"/>
      <c r="O710" s="10"/>
      <c r="P710" s="3"/>
      <c r="Q710" s="10"/>
      <c r="R710" s="10"/>
      <c r="S710" s="3"/>
      <c r="T710" s="10"/>
      <c r="U710" s="10"/>
      <c r="V710" s="10"/>
      <c r="W710" s="3"/>
      <c r="X710" s="10"/>
      <c r="Y710" s="10"/>
      <c r="Z710" s="3"/>
      <c r="AA710" s="10"/>
      <c r="AB710" s="10"/>
      <c r="AC710" s="10"/>
      <c r="AD710" s="3"/>
      <c r="AE710" s="10"/>
      <c r="AF710" s="10"/>
      <c r="AG710" s="3"/>
    </row>
    <row r="711" spans="1:33" ht="12.75">
      <c r="A711" s="10"/>
      <c r="B711" s="3"/>
      <c r="C711" s="3"/>
      <c r="D711" s="3"/>
      <c r="E711" s="10"/>
      <c r="F711" s="10"/>
      <c r="G711" s="10"/>
      <c r="H711" s="10"/>
      <c r="I711" s="3"/>
      <c r="J711" s="51"/>
      <c r="K711" s="51"/>
      <c r="L711" s="51"/>
      <c r="M711" s="51"/>
      <c r="N711" s="10"/>
      <c r="O711" s="10"/>
      <c r="P711" s="3"/>
      <c r="Q711" s="10"/>
      <c r="R711" s="10"/>
      <c r="S711" s="3"/>
      <c r="T711" s="10"/>
      <c r="U711" s="10"/>
      <c r="V711" s="10"/>
      <c r="W711" s="3"/>
      <c r="X711" s="10"/>
      <c r="Y711" s="10"/>
      <c r="Z711" s="3"/>
      <c r="AA711" s="10"/>
      <c r="AB711" s="10"/>
      <c r="AC711" s="10"/>
      <c r="AD711" s="3"/>
      <c r="AE711" s="10"/>
      <c r="AF711" s="10"/>
      <c r="AG711" s="3"/>
    </row>
    <row r="712" spans="1:33" ht="12.75">
      <c r="A712" s="10"/>
      <c r="B712" s="3"/>
      <c r="C712" s="3"/>
      <c r="D712" s="3"/>
      <c r="E712" s="10"/>
      <c r="F712" s="10"/>
      <c r="G712" s="10"/>
      <c r="H712" s="10"/>
      <c r="I712" s="3"/>
      <c r="J712" s="51"/>
      <c r="K712" s="51"/>
      <c r="L712" s="51"/>
      <c r="M712" s="51"/>
      <c r="N712" s="10"/>
      <c r="O712" s="10"/>
      <c r="P712" s="3"/>
      <c r="Q712" s="10"/>
      <c r="R712" s="10"/>
      <c r="S712" s="3"/>
      <c r="T712" s="10"/>
      <c r="U712" s="10"/>
      <c r="V712" s="10"/>
      <c r="W712" s="3"/>
      <c r="X712" s="10"/>
      <c r="Y712" s="10"/>
      <c r="Z712" s="3"/>
      <c r="AA712" s="10"/>
      <c r="AB712" s="10"/>
      <c r="AC712" s="10"/>
      <c r="AD712" s="3"/>
      <c r="AE712" s="10"/>
      <c r="AF712" s="10"/>
      <c r="AG712" s="3"/>
    </row>
    <row r="713" spans="1:33" ht="12.75">
      <c r="A713" s="10"/>
      <c r="B713" s="3"/>
      <c r="C713" s="3"/>
      <c r="D713" s="3"/>
      <c r="E713" s="10"/>
      <c r="F713" s="10"/>
      <c r="G713" s="10"/>
      <c r="H713" s="10"/>
      <c r="I713" s="3"/>
      <c r="J713" s="51"/>
      <c r="K713" s="51"/>
      <c r="L713" s="51"/>
      <c r="M713" s="51"/>
      <c r="N713" s="10"/>
      <c r="O713" s="10"/>
      <c r="P713" s="3"/>
      <c r="Q713" s="10"/>
      <c r="R713" s="10"/>
      <c r="S713" s="3"/>
      <c r="T713" s="10"/>
      <c r="U713" s="10"/>
      <c r="V713" s="10"/>
      <c r="W713" s="3"/>
      <c r="X713" s="10"/>
      <c r="Y713" s="10"/>
      <c r="Z713" s="3"/>
      <c r="AA713" s="10"/>
      <c r="AB713" s="10"/>
      <c r="AC713" s="10"/>
      <c r="AD713" s="3"/>
      <c r="AE713" s="10"/>
      <c r="AF713" s="10"/>
      <c r="AG713" s="3"/>
    </row>
    <row r="714" spans="1:33" ht="12.75">
      <c r="A714" s="10"/>
      <c r="B714" s="3"/>
      <c r="C714" s="3"/>
      <c r="D714" s="3"/>
      <c r="E714" s="10"/>
      <c r="F714" s="10"/>
      <c r="G714" s="10"/>
      <c r="H714" s="10"/>
      <c r="I714" s="3"/>
      <c r="J714" s="51"/>
      <c r="K714" s="51"/>
      <c r="L714" s="51"/>
      <c r="M714" s="51"/>
      <c r="N714" s="10"/>
      <c r="O714" s="10"/>
      <c r="P714" s="3"/>
      <c r="Q714" s="10"/>
      <c r="R714" s="10"/>
      <c r="S714" s="3"/>
      <c r="T714" s="10"/>
      <c r="U714" s="10"/>
      <c r="V714" s="10"/>
      <c r="W714" s="3"/>
      <c r="X714" s="10"/>
      <c r="Y714" s="10"/>
      <c r="Z714" s="3"/>
      <c r="AA714" s="10"/>
      <c r="AB714" s="10"/>
      <c r="AC714" s="10"/>
      <c r="AD714" s="3"/>
      <c r="AE714" s="10"/>
      <c r="AF714" s="10"/>
      <c r="AG714" s="3"/>
    </row>
    <row r="715" spans="1:33" ht="12.75">
      <c r="A715" s="10"/>
      <c r="B715" s="3"/>
      <c r="C715" s="3"/>
      <c r="D715" s="3"/>
      <c r="E715" s="10"/>
      <c r="F715" s="10"/>
      <c r="G715" s="10"/>
      <c r="H715" s="10"/>
      <c r="I715" s="3"/>
      <c r="J715" s="51"/>
      <c r="K715" s="51"/>
      <c r="L715" s="51"/>
      <c r="M715" s="51"/>
      <c r="N715" s="10"/>
      <c r="O715" s="10"/>
      <c r="P715" s="3"/>
      <c r="Q715" s="10"/>
      <c r="R715" s="10"/>
      <c r="S715" s="3"/>
      <c r="T715" s="10"/>
      <c r="U715" s="10"/>
      <c r="V715" s="10"/>
      <c r="W715" s="3"/>
      <c r="X715" s="10"/>
      <c r="Y715" s="10"/>
      <c r="Z715" s="3"/>
      <c r="AA715" s="10"/>
      <c r="AB715" s="10"/>
      <c r="AC715" s="10"/>
      <c r="AD715" s="3"/>
      <c r="AE715" s="10"/>
      <c r="AF715" s="10"/>
      <c r="AG715" s="3"/>
    </row>
    <row r="716" spans="1:33" ht="12.75">
      <c r="A716" s="10"/>
      <c r="B716" s="3"/>
      <c r="C716" s="3"/>
      <c r="D716" s="3"/>
      <c r="E716" s="10"/>
      <c r="F716" s="10"/>
      <c r="G716" s="10"/>
      <c r="H716" s="10"/>
      <c r="I716" s="3"/>
      <c r="J716" s="51"/>
      <c r="K716" s="51"/>
      <c r="L716" s="51"/>
      <c r="M716" s="51"/>
      <c r="N716" s="10"/>
      <c r="O716" s="10"/>
      <c r="P716" s="3"/>
      <c r="Q716" s="10"/>
      <c r="R716" s="10"/>
      <c r="S716" s="3"/>
      <c r="T716" s="10"/>
      <c r="U716" s="10"/>
      <c r="V716" s="10"/>
      <c r="W716" s="3"/>
      <c r="X716" s="10"/>
      <c r="Y716" s="10"/>
      <c r="Z716" s="3"/>
      <c r="AA716" s="10"/>
      <c r="AB716" s="10"/>
      <c r="AC716" s="10"/>
      <c r="AD716" s="3"/>
      <c r="AE716" s="10"/>
      <c r="AF716" s="10"/>
      <c r="AG716" s="3"/>
    </row>
    <row r="717" spans="1:33" ht="12.75">
      <c r="A717" s="10"/>
      <c r="B717" s="3"/>
      <c r="C717" s="3"/>
      <c r="D717" s="3"/>
      <c r="E717" s="10"/>
      <c r="F717" s="10"/>
      <c r="G717" s="10"/>
      <c r="H717" s="10"/>
      <c r="I717" s="3"/>
      <c r="J717" s="51"/>
      <c r="K717" s="51"/>
      <c r="L717" s="51"/>
      <c r="M717" s="51"/>
      <c r="N717" s="10"/>
      <c r="O717" s="10"/>
      <c r="P717" s="3"/>
      <c r="Q717" s="10"/>
      <c r="R717" s="10"/>
      <c r="S717" s="3"/>
      <c r="T717" s="10"/>
      <c r="U717" s="10"/>
      <c r="V717" s="10"/>
      <c r="W717" s="3"/>
      <c r="X717" s="10"/>
      <c r="Y717" s="10"/>
      <c r="Z717" s="3"/>
      <c r="AA717" s="10"/>
      <c r="AB717" s="10"/>
      <c r="AC717" s="10"/>
      <c r="AD717" s="3"/>
      <c r="AE717" s="10"/>
      <c r="AF717" s="10"/>
      <c r="AG717" s="3"/>
    </row>
    <row r="718" spans="1:33" ht="12.75">
      <c r="A718" s="10"/>
      <c r="B718" s="3"/>
      <c r="C718" s="3"/>
      <c r="D718" s="3"/>
      <c r="E718" s="10"/>
      <c r="F718" s="10"/>
      <c r="G718" s="10"/>
      <c r="H718" s="10"/>
      <c r="I718" s="3"/>
      <c r="J718" s="51"/>
      <c r="K718" s="51"/>
      <c r="L718" s="51"/>
      <c r="M718" s="51"/>
      <c r="N718" s="10"/>
      <c r="O718" s="10"/>
      <c r="P718" s="3"/>
      <c r="Q718" s="10"/>
      <c r="R718" s="10"/>
      <c r="S718" s="3"/>
      <c r="T718" s="10"/>
      <c r="U718" s="10"/>
      <c r="V718" s="10"/>
      <c r="W718" s="3"/>
      <c r="X718" s="10"/>
      <c r="Y718" s="10"/>
      <c r="Z718" s="3"/>
      <c r="AA718" s="10"/>
      <c r="AB718" s="10"/>
      <c r="AC718" s="10"/>
      <c r="AD718" s="3"/>
      <c r="AE718" s="10"/>
      <c r="AF718" s="10"/>
      <c r="AG718" s="3"/>
    </row>
    <row r="719" spans="1:33" ht="12.75">
      <c r="A719" s="10"/>
      <c r="B719" s="3"/>
      <c r="C719" s="3"/>
      <c r="D719" s="3"/>
      <c r="E719" s="10"/>
      <c r="F719" s="10"/>
      <c r="G719" s="10"/>
      <c r="H719" s="10"/>
      <c r="I719" s="3"/>
      <c r="J719" s="51"/>
      <c r="K719" s="51"/>
      <c r="L719" s="51"/>
      <c r="M719" s="51"/>
      <c r="N719" s="10"/>
      <c r="O719" s="10"/>
      <c r="P719" s="3"/>
      <c r="Q719" s="10"/>
      <c r="R719" s="10"/>
      <c r="S719" s="3"/>
      <c r="T719" s="10"/>
      <c r="U719" s="10"/>
      <c r="V719" s="10"/>
      <c r="W719" s="3"/>
      <c r="X719" s="10"/>
      <c r="Y719" s="10"/>
      <c r="Z719" s="3"/>
      <c r="AA719" s="10"/>
      <c r="AB719" s="10"/>
      <c r="AC719" s="10"/>
      <c r="AD719" s="3"/>
      <c r="AE719" s="10"/>
      <c r="AF719" s="10"/>
      <c r="AG719" s="3"/>
    </row>
    <row r="720" spans="1:33" ht="12.75">
      <c r="A720" s="10"/>
      <c r="B720" s="3"/>
      <c r="C720" s="3"/>
      <c r="D720" s="3"/>
      <c r="E720" s="10"/>
      <c r="F720" s="10"/>
      <c r="G720" s="10"/>
      <c r="H720" s="10"/>
      <c r="I720" s="3"/>
      <c r="J720" s="51"/>
      <c r="K720" s="51"/>
      <c r="L720" s="51"/>
      <c r="M720" s="51"/>
      <c r="N720" s="10"/>
      <c r="O720" s="10"/>
      <c r="P720" s="3"/>
      <c r="Q720" s="10"/>
      <c r="R720" s="10"/>
      <c r="S720" s="3"/>
      <c r="T720" s="10"/>
      <c r="U720" s="10"/>
      <c r="V720" s="10"/>
      <c r="W720" s="3"/>
      <c r="X720" s="10"/>
      <c r="Y720" s="10"/>
      <c r="Z720" s="3"/>
      <c r="AA720" s="10"/>
      <c r="AB720" s="10"/>
      <c r="AC720" s="10"/>
      <c r="AD720" s="3"/>
      <c r="AE720" s="10"/>
      <c r="AF720" s="10"/>
      <c r="AG720" s="3"/>
    </row>
    <row r="721" spans="1:33" ht="12.75">
      <c r="A721" s="10"/>
      <c r="B721" s="3"/>
      <c r="C721" s="3"/>
      <c r="D721" s="3"/>
      <c r="E721" s="10"/>
      <c r="F721" s="10"/>
      <c r="G721" s="10"/>
      <c r="H721" s="10"/>
      <c r="I721" s="3"/>
      <c r="J721" s="51"/>
      <c r="K721" s="51"/>
      <c r="L721" s="51"/>
      <c r="M721" s="51"/>
      <c r="N721" s="10"/>
      <c r="O721" s="10"/>
      <c r="P721" s="3"/>
      <c r="Q721" s="10"/>
      <c r="R721" s="10"/>
      <c r="S721" s="3"/>
      <c r="T721" s="10"/>
      <c r="U721" s="10"/>
      <c r="V721" s="10"/>
      <c r="W721" s="3"/>
      <c r="X721" s="10"/>
      <c r="Y721" s="10"/>
      <c r="Z721" s="3"/>
      <c r="AA721" s="10"/>
      <c r="AB721" s="10"/>
      <c r="AC721" s="10"/>
      <c r="AD721" s="3"/>
      <c r="AE721" s="10"/>
      <c r="AF721" s="10"/>
      <c r="AG721" s="3"/>
    </row>
    <row r="722" spans="1:33" ht="12.75">
      <c r="A722" s="10"/>
      <c r="B722" s="3"/>
      <c r="C722" s="3"/>
      <c r="D722" s="3"/>
      <c r="E722" s="10"/>
      <c r="F722" s="10"/>
      <c r="G722" s="10"/>
      <c r="H722" s="10"/>
      <c r="I722" s="3"/>
      <c r="J722" s="51"/>
      <c r="K722" s="51"/>
      <c r="L722" s="51"/>
      <c r="M722" s="51"/>
      <c r="N722" s="10"/>
      <c r="O722" s="10"/>
      <c r="P722" s="3"/>
      <c r="Q722" s="10"/>
      <c r="R722" s="10"/>
      <c r="S722" s="3"/>
      <c r="T722" s="10"/>
      <c r="U722" s="10"/>
      <c r="V722" s="10"/>
      <c r="W722" s="3"/>
      <c r="X722" s="10"/>
      <c r="Y722" s="10"/>
      <c r="Z722" s="3"/>
      <c r="AA722" s="10"/>
      <c r="AB722" s="10"/>
      <c r="AC722" s="10"/>
      <c r="AD722" s="3"/>
      <c r="AE722" s="10"/>
      <c r="AF722" s="10"/>
      <c r="AG722" s="3"/>
    </row>
    <row r="723" spans="1:33" ht="12.75">
      <c r="A723" s="10"/>
      <c r="B723" s="3"/>
      <c r="C723" s="3"/>
      <c r="D723" s="3"/>
      <c r="E723" s="10"/>
      <c r="F723" s="10"/>
      <c r="G723" s="10"/>
      <c r="H723" s="10"/>
      <c r="I723" s="3"/>
      <c r="J723" s="51"/>
      <c r="K723" s="51"/>
      <c r="L723" s="51"/>
      <c r="M723" s="51"/>
      <c r="N723" s="10"/>
      <c r="O723" s="10"/>
      <c r="P723" s="3"/>
      <c r="Q723" s="10"/>
      <c r="R723" s="10"/>
      <c r="S723" s="3"/>
      <c r="T723" s="10"/>
      <c r="U723" s="10"/>
      <c r="V723" s="10"/>
      <c r="W723" s="3"/>
      <c r="X723" s="10"/>
      <c r="Y723" s="10"/>
      <c r="Z723" s="3"/>
      <c r="AA723" s="10"/>
      <c r="AB723" s="10"/>
      <c r="AC723" s="10"/>
      <c r="AD723" s="3"/>
      <c r="AE723" s="10"/>
      <c r="AF723" s="10"/>
      <c r="AG723" s="3"/>
    </row>
    <row r="724" spans="1:33" ht="12.75">
      <c r="A724" s="10"/>
      <c r="B724" s="3"/>
      <c r="C724" s="3"/>
      <c r="D724" s="3"/>
      <c r="E724" s="10"/>
      <c r="F724" s="10"/>
      <c r="G724" s="10"/>
      <c r="H724" s="10"/>
      <c r="I724" s="3"/>
      <c r="J724" s="51"/>
      <c r="K724" s="51"/>
      <c r="L724" s="51"/>
      <c r="M724" s="51"/>
      <c r="N724" s="10"/>
      <c r="O724" s="10"/>
      <c r="P724" s="3"/>
      <c r="Q724" s="10"/>
      <c r="R724" s="10"/>
      <c r="S724" s="3"/>
      <c r="T724" s="10"/>
      <c r="U724" s="10"/>
      <c r="V724" s="10"/>
      <c r="W724" s="3"/>
      <c r="X724" s="10"/>
      <c r="Y724" s="10"/>
      <c r="Z724" s="3"/>
      <c r="AA724" s="10"/>
      <c r="AB724" s="10"/>
      <c r="AC724" s="10"/>
      <c r="AD724" s="3"/>
      <c r="AE724" s="10"/>
      <c r="AF724" s="10"/>
      <c r="AG724" s="3"/>
    </row>
    <row r="725" spans="1:33" ht="12.75">
      <c r="A725" s="10"/>
      <c r="B725" s="3"/>
      <c r="C725" s="3"/>
      <c r="D725" s="3"/>
      <c r="E725" s="10"/>
      <c r="F725" s="10"/>
      <c r="G725" s="10"/>
      <c r="H725" s="10"/>
      <c r="I725" s="3"/>
      <c r="J725" s="51"/>
      <c r="K725" s="51"/>
      <c r="L725" s="51"/>
      <c r="M725" s="51"/>
      <c r="N725" s="10"/>
      <c r="O725" s="10"/>
      <c r="P725" s="3"/>
      <c r="Q725" s="10"/>
      <c r="R725" s="10"/>
      <c r="S725" s="3"/>
      <c r="T725" s="10"/>
      <c r="U725" s="10"/>
      <c r="V725" s="10"/>
      <c r="W725" s="3"/>
      <c r="X725" s="10"/>
      <c r="Y725" s="10"/>
      <c r="Z725" s="3"/>
      <c r="AA725" s="10"/>
      <c r="AB725" s="10"/>
      <c r="AC725" s="10"/>
      <c r="AD725" s="3"/>
      <c r="AE725" s="10"/>
      <c r="AF725" s="10"/>
      <c r="AG725" s="3"/>
    </row>
    <row r="726" spans="1:33" ht="12.75">
      <c r="A726" s="10"/>
      <c r="B726" s="3"/>
      <c r="C726" s="3"/>
      <c r="D726" s="3"/>
      <c r="E726" s="10"/>
      <c r="F726" s="10"/>
      <c r="G726" s="10"/>
      <c r="H726" s="10"/>
      <c r="I726" s="3"/>
      <c r="J726" s="51"/>
      <c r="K726" s="51"/>
      <c r="L726" s="51"/>
      <c r="M726" s="51"/>
      <c r="N726" s="10"/>
      <c r="O726" s="10"/>
      <c r="P726" s="3"/>
      <c r="Q726" s="10"/>
      <c r="R726" s="10"/>
      <c r="S726" s="3"/>
      <c r="T726" s="10"/>
      <c r="U726" s="10"/>
      <c r="V726" s="10"/>
      <c r="W726" s="3"/>
      <c r="X726" s="10"/>
      <c r="Y726" s="10"/>
      <c r="Z726" s="3"/>
      <c r="AA726" s="10"/>
      <c r="AB726" s="10"/>
      <c r="AC726" s="10"/>
      <c r="AD726" s="3"/>
      <c r="AE726" s="10"/>
      <c r="AF726" s="10"/>
      <c r="AG726" s="3"/>
    </row>
    <row r="727" spans="1:33" ht="12.75">
      <c r="A727" s="10"/>
      <c r="B727" s="3"/>
      <c r="C727" s="3"/>
      <c r="D727" s="3"/>
      <c r="E727" s="10"/>
      <c r="F727" s="10"/>
      <c r="G727" s="10"/>
      <c r="H727" s="10"/>
      <c r="I727" s="3"/>
      <c r="J727" s="51"/>
      <c r="K727" s="51"/>
      <c r="L727" s="51"/>
      <c r="M727" s="51"/>
      <c r="N727" s="10"/>
      <c r="O727" s="10"/>
      <c r="P727" s="3"/>
      <c r="Q727" s="10"/>
      <c r="R727" s="10"/>
      <c r="S727" s="3"/>
      <c r="T727" s="10"/>
      <c r="U727" s="10"/>
      <c r="V727" s="10"/>
      <c r="W727" s="3"/>
      <c r="X727" s="10"/>
      <c r="Y727" s="10"/>
      <c r="Z727" s="3"/>
      <c r="AA727" s="10"/>
      <c r="AB727" s="10"/>
      <c r="AC727" s="10"/>
      <c r="AD727" s="3"/>
      <c r="AE727" s="10"/>
      <c r="AF727" s="10"/>
      <c r="AG727" s="3"/>
    </row>
    <row r="728" spans="1:33" ht="12.75">
      <c r="A728" s="10"/>
      <c r="B728" s="3"/>
      <c r="C728" s="3"/>
      <c r="D728" s="3"/>
      <c r="E728" s="10"/>
      <c r="F728" s="10"/>
      <c r="G728" s="10"/>
      <c r="H728" s="10"/>
      <c r="I728" s="3"/>
      <c r="J728" s="51"/>
      <c r="K728" s="51"/>
      <c r="L728" s="51"/>
      <c r="M728" s="51"/>
      <c r="N728" s="10"/>
      <c r="O728" s="10"/>
      <c r="P728" s="3"/>
      <c r="Q728" s="10"/>
      <c r="R728" s="10"/>
      <c r="S728" s="3"/>
      <c r="T728" s="10"/>
      <c r="U728" s="10"/>
      <c r="V728" s="10"/>
      <c r="W728" s="3"/>
      <c r="X728" s="10"/>
      <c r="Y728" s="10"/>
      <c r="Z728" s="3"/>
      <c r="AA728" s="10"/>
      <c r="AB728" s="10"/>
      <c r="AC728" s="10"/>
      <c r="AD728" s="3"/>
      <c r="AE728" s="10"/>
      <c r="AF728" s="10"/>
      <c r="AG728" s="3"/>
    </row>
    <row r="729" spans="1:33" ht="12.75">
      <c r="A729" s="10"/>
      <c r="B729" s="3"/>
      <c r="C729" s="3"/>
      <c r="D729" s="3"/>
      <c r="E729" s="10"/>
      <c r="F729" s="10"/>
      <c r="G729" s="10"/>
      <c r="H729" s="10"/>
      <c r="I729" s="3"/>
      <c r="J729" s="51"/>
      <c r="K729" s="51"/>
      <c r="L729" s="51"/>
      <c r="M729" s="51"/>
      <c r="N729" s="10"/>
      <c r="O729" s="10"/>
      <c r="P729" s="3"/>
      <c r="Q729" s="10"/>
      <c r="R729" s="10"/>
      <c r="S729" s="3"/>
      <c r="T729" s="10"/>
      <c r="U729" s="10"/>
      <c r="V729" s="10"/>
      <c r="W729" s="3"/>
      <c r="X729" s="10"/>
      <c r="Y729" s="10"/>
      <c r="Z729" s="3"/>
      <c r="AA729" s="10"/>
      <c r="AB729" s="10"/>
      <c r="AC729" s="10"/>
      <c r="AD729" s="3"/>
      <c r="AE729" s="10"/>
      <c r="AF729" s="10"/>
      <c r="AG729" s="3"/>
    </row>
    <row r="730" spans="1:33" ht="12.75">
      <c r="A730" s="10"/>
      <c r="B730" s="3"/>
      <c r="C730" s="3"/>
      <c r="D730" s="3"/>
      <c r="E730" s="10"/>
      <c r="F730" s="10"/>
      <c r="G730" s="10"/>
      <c r="H730" s="10"/>
      <c r="I730" s="3"/>
      <c r="J730" s="51"/>
      <c r="K730" s="51"/>
      <c r="L730" s="51"/>
      <c r="M730" s="51"/>
      <c r="N730" s="10"/>
      <c r="O730" s="10"/>
      <c r="P730" s="3"/>
      <c r="Q730" s="10"/>
      <c r="R730" s="10"/>
      <c r="S730" s="3"/>
      <c r="T730" s="10"/>
      <c r="U730" s="10"/>
      <c r="V730" s="10"/>
      <c r="W730" s="3"/>
      <c r="X730" s="10"/>
      <c r="Y730" s="10"/>
      <c r="Z730" s="3"/>
      <c r="AA730" s="10"/>
      <c r="AB730" s="10"/>
      <c r="AC730" s="10"/>
      <c r="AD730" s="3"/>
      <c r="AE730" s="10"/>
      <c r="AF730" s="10"/>
      <c r="AG730" s="3"/>
    </row>
    <row r="731" spans="1:33" ht="12.75">
      <c r="A731" s="10"/>
      <c r="B731" s="3"/>
      <c r="C731" s="3"/>
      <c r="D731" s="3"/>
      <c r="E731" s="10"/>
      <c r="F731" s="10"/>
      <c r="G731" s="10"/>
      <c r="H731" s="10"/>
      <c r="I731" s="3"/>
      <c r="J731" s="51"/>
      <c r="K731" s="51"/>
      <c r="L731" s="51"/>
      <c r="M731" s="51"/>
      <c r="N731" s="10"/>
      <c r="O731" s="10"/>
      <c r="P731" s="3"/>
      <c r="Q731" s="10"/>
      <c r="R731" s="10"/>
      <c r="S731" s="3"/>
      <c r="T731" s="10"/>
      <c r="U731" s="10"/>
      <c r="V731" s="10"/>
      <c r="W731" s="3"/>
      <c r="X731" s="10"/>
      <c r="Y731" s="10"/>
      <c r="Z731" s="3"/>
      <c r="AA731" s="10"/>
      <c r="AB731" s="10"/>
      <c r="AC731" s="10"/>
      <c r="AD731" s="3"/>
      <c r="AE731" s="10"/>
      <c r="AF731" s="10"/>
      <c r="AG731" s="3"/>
    </row>
    <row r="732" spans="1:33" ht="12.75">
      <c r="A732" s="10"/>
      <c r="B732" s="3"/>
      <c r="C732" s="3"/>
      <c r="D732" s="3"/>
      <c r="E732" s="10"/>
      <c r="F732" s="10"/>
      <c r="G732" s="10"/>
      <c r="H732" s="10"/>
      <c r="I732" s="3"/>
      <c r="J732" s="51"/>
      <c r="K732" s="51"/>
      <c r="L732" s="51"/>
      <c r="M732" s="51"/>
      <c r="N732" s="10"/>
      <c r="O732" s="10"/>
      <c r="P732" s="3"/>
      <c r="Q732" s="10"/>
      <c r="R732" s="10"/>
      <c r="S732" s="3"/>
      <c r="T732" s="10"/>
      <c r="U732" s="10"/>
      <c r="V732" s="10"/>
      <c r="W732" s="3"/>
      <c r="X732" s="10"/>
      <c r="Y732" s="10"/>
      <c r="Z732" s="3"/>
      <c r="AA732" s="10"/>
      <c r="AB732" s="10"/>
      <c r="AC732" s="10"/>
      <c r="AD732" s="3"/>
      <c r="AE732" s="10"/>
      <c r="AF732" s="10"/>
      <c r="AG732" s="3"/>
    </row>
    <row r="733" spans="1:33" ht="12.75">
      <c r="A733" s="10"/>
      <c r="B733" s="3"/>
      <c r="C733" s="3"/>
      <c r="D733" s="3"/>
      <c r="E733" s="10"/>
      <c r="F733" s="10"/>
      <c r="G733" s="10"/>
      <c r="H733" s="10"/>
      <c r="I733" s="3"/>
      <c r="J733" s="51"/>
      <c r="K733" s="51"/>
      <c r="L733" s="51"/>
      <c r="M733" s="51"/>
      <c r="N733" s="10"/>
      <c r="O733" s="10"/>
      <c r="P733" s="3"/>
      <c r="Q733" s="10"/>
      <c r="R733" s="10"/>
      <c r="S733" s="3"/>
      <c r="T733" s="10"/>
      <c r="U733" s="10"/>
      <c r="V733" s="10"/>
      <c r="W733" s="3"/>
      <c r="X733" s="10"/>
      <c r="Y733" s="10"/>
      <c r="Z733" s="3"/>
      <c r="AA733" s="10"/>
      <c r="AB733" s="10"/>
      <c r="AC733" s="10"/>
      <c r="AD733" s="3"/>
      <c r="AE733" s="10"/>
      <c r="AF733" s="10"/>
      <c r="AG733" s="3"/>
    </row>
    <row r="734" spans="1:33" ht="12.75">
      <c r="A734" s="10"/>
      <c r="B734" s="3"/>
      <c r="C734" s="3"/>
      <c r="D734" s="3"/>
      <c r="E734" s="10"/>
      <c r="F734" s="10"/>
      <c r="G734" s="10"/>
      <c r="H734" s="10"/>
      <c r="I734" s="3"/>
      <c r="J734" s="51"/>
      <c r="K734" s="51"/>
      <c r="L734" s="51"/>
      <c r="M734" s="51"/>
      <c r="N734" s="10"/>
      <c r="O734" s="10"/>
      <c r="P734" s="3"/>
      <c r="Q734" s="10"/>
      <c r="R734" s="10"/>
      <c r="S734" s="3"/>
      <c r="T734" s="10"/>
      <c r="U734" s="10"/>
      <c r="V734" s="10"/>
      <c r="W734" s="3"/>
      <c r="X734" s="10"/>
      <c r="Y734" s="10"/>
      <c r="Z734" s="3"/>
      <c r="AA734" s="10"/>
      <c r="AB734" s="10"/>
      <c r="AC734" s="10"/>
      <c r="AD734" s="3"/>
      <c r="AE734" s="10"/>
      <c r="AF734" s="10"/>
      <c r="AG734" s="3"/>
    </row>
    <row r="735" spans="1:33" ht="12.75">
      <c r="A735" s="10"/>
      <c r="B735" s="3"/>
      <c r="C735" s="3"/>
      <c r="D735" s="3"/>
      <c r="E735" s="10"/>
      <c r="F735" s="10"/>
      <c r="G735" s="10"/>
      <c r="H735" s="10"/>
      <c r="I735" s="3"/>
      <c r="J735" s="51"/>
      <c r="K735" s="51"/>
      <c r="L735" s="51"/>
      <c r="M735" s="51"/>
      <c r="N735" s="10"/>
      <c r="O735" s="10"/>
      <c r="P735" s="3"/>
      <c r="Q735" s="10"/>
      <c r="R735" s="10"/>
      <c r="S735" s="3"/>
      <c r="T735" s="10"/>
      <c r="U735" s="10"/>
      <c r="V735" s="10"/>
      <c r="W735" s="3"/>
      <c r="X735" s="10"/>
      <c r="Y735" s="10"/>
      <c r="Z735" s="3"/>
      <c r="AA735" s="10"/>
      <c r="AB735" s="10"/>
      <c r="AC735" s="10"/>
      <c r="AD735" s="3"/>
      <c r="AE735" s="10"/>
      <c r="AF735" s="10"/>
      <c r="AG735" s="3"/>
    </row>
    <row r="736" spans="1:33" ht="12.75">
      <c r="A736" s="10"/>
      <c r="B736" s="3"/>
      <c r="C736" s="3"/>
      <c r="D736" s="3"/>
      <c r="E736" s="10"/>
      <c r="F736" s="10"/>
      <c r="G736" s="10"/>
      <c r="H736" s="10"/>
      <c r="I736" s="3"/>
      <c r="J736" s="51"/>
      <c r="K736" s="51"/>
      <c r="L736" s="51"/>
      <c r="M736" s="51"/>
      <c r="N736" s="10"/>
      <c r="O736" s="10"/>
      <c r="P736" s="3"/>
      <c r="Q736" s="10"/>
      <c r="R736" s="10"/>
      <c r="S736" s="3"/>
      <c r="T736" s="10"/>
      <c r="U736" s="10"/>
      <c r="V736" s="10"/>
      <c r="W736" s="3"/>
      <c r="X736" s="10"/>
      <c r="Y736" s="10"/>
      <c r="Z736" s="3"/>
      <c r="AA736" s="10"/>
      <c r="AB736" s="10"/>
      <c r="AC736" s="10"/>
      <c r="AD736" s="3"/>
      <c r="AE736" s="10"/>
      <c r="AF736" s="10"/>
      <c r="AG736" s="3"/>
    </row>
    <row r="737" spans="1:33" ht="12.75">
      <c r="A737" s="10"/>
      <c r="B737" s="3"/>
      <c r="C737" s="3"/>
      <c r="D737" s="3"/>
      <c r="E737" s="10"/>
      <c r="F737" s="10"/>
      <c r="G737" s="10"/>
      <c r="H737" s="10"/>
      <c r="I737" s="3"/>
      <c r="J737" s="51"/>
      <c r="K737" s="51"/>
      <c r="L737" s="51"/>
      <c r="M737" s="51"/>
      <c r="N737" s="10"/>
      <c r="O737" s="10"/>
      <c r="P737" s="3"/>
      <c r="Q737" s="10"/>
      <c r="R737" s="10"/>
      <c r="S737" s="3"/>
      <c r="T737" s="10"/>
      <c r="U737" s="10"/>
      <c r="V737" s="10"/>
      <c r="W737" s="3"/>
      <c r="X737" s="10"/>
      <c r="Y737" s="10"/>
      <c r="Z737" s="3"/>
      <c r="AA737" s="10"/>
      <c r="AB737" s="10"/>
      <c r="AC737" s="10"/>
      <c r="AD737" s="3"/>
      <c r="AE737" s="10"/>
      <c r="AF737" s="10"/>
      <c r="AG737" s="3"/>
    </row>
    <row r="738" spans="1:33" ht="12.75">
      <c r="A738" s="10"/>
      <c r="B738" s="3"/>
      <c r="C738" s="3"/>
      <c r="D738" s="3"/>
      <c r="E738" s="10"/>
      <c r="F738" s="10"/>
      <c r="G738" s="10"/>
      <c r="H738" s="10"/>
      <c r="I738" s="3"/>
      <c r="J738" s="51"/>
      <c r="K738" s="51"/>
      <c r="L738" s="51"/>
      <c r="M738" s="51"/>
      <c r="N738" s="10"/>
      <c r="O738" s="10"/>
      <c r="P738" s="3"/>
      <c r="Q738" s="10"/>
      <c r="R738" s="10"/>
      <c r="S738" s="3"/>
      <c r="T738" s="10"/>
      <c r="U738" s="10"/>
      <c r="V738" s="10"/>
      <c r="W738" s="3"/>
      <c r="X738" s="10"/>
      <c r="Y738" s="10"/>
      <c r="Z738" s="3"/>
      <c r="AA738" s="10"/>
      <c r="AB738" s="10"/>
      <c r="AC738" s="10"/>
      <c r="AD738" s="3"/>
      <c r="AE738" s="10"/>
      <c r="AF738" s="10"/>
      <c r="AG738" s="3"/>
    </row>
    <row r="739" spans="1:33" ht="12.75">
      <c r="A739" s="10"/>
      <c r="B739" s="3"/>
      <c r="C739" s="3"/>
      <c r="D739" s="3"/>
      <c r="E739" s="10"/>
      <c r="F739" s="10"/>
      <c r="G739" s="10"/>
      <c r="H739" s="10"/>
      <c r="I739" s="3"/>
      <c r="J739" s="51"/>
      <c r="K739" s="51"/>
      <c r="L739" s="51"/>
      <c r="M739" s="51"/>
      <c r="N739" s="10"/>
      <c r="O739" s="10"/>
      <c r="P739" s="3"/>
      <c r="Q739" s="10"/>
      <c r="R739" s="10"/>
      <c r="S739" s="3"/>
      <c r="T739" s="10"/>
      <c r="U739" s="10"/>
      <c r="V739" s="10"/>
      <c r="W739" s="3"/>
      <c r="X739" s="10"/>
      <c r="Y739" s="10"/>
      <c r="Z739" s="3"/>
      <c r="AA739" s="10"/>
      <c r="AB739" s="10"/>
      <c r="AC739" s="10"/>
      <c r="AD739" s="3"/>
      <c r="AE739" s="10"/>
      <c r="AF739" s="10"/>
      <c r="AG739" s="3"/>
    </row>
    <row r="740" spans="1:33" ht="12.75">
      <c r="A740" s="10"/>
      <c r="B740" s="3"/>
      <c r="C740" s="3"/>
      <c r="D740" s="3"/>
      <c r="E740" s="10"/>
      <c r="F740" s="10"/>
      <c r="G740" s="10"/>
      <c r="H740" s="10"/>
      <c r="I740" s="3"/>
      <c r="J740" s="51"/>
      <c r="K740" s="51"/>
      <c r="L740" s="51"/>
      <c r="M740" s="51"/>
      <c r="N740" s="10"/>
      <c r="O740" s="10"/>
      <c r="P740" s="3"/>
      <c r="Q740" s="10"/>
      <c r="R740" s="10"/>
      <c r="S740" s="3"/>
      <c r="T740" s="10"/>
      <c r="U740" s="10"/>
      <c r="V740" s="10"/>
      <c r="W740" s="3"/>
      <c r="X740" s="10"/>
      <c r="Y740" s="10"/>
      <c r="Z740" s="3"/>
      <c r="AA740" s="10"/>
      <c r="AB740" s="10"/>
      <c r="AC740" s="10"/>
      <c r="AD740" s="3"/>
      <c r="AE740" s="10"/>
      <c r="AF740" s="10"/>
      <c r="AG740" s="3"/>
    </row>
    <row r="741" spans="1:33" ht="12.75">
      <c r="A741" s="10"/>
      <c r="B741" s="3"/>
      <c r="C741" s="3"/>
      <c r="D741" s="3"/>
      <c r="E741" s="10"/>
      <c r="F741" s="10"/>
      <c r="G741" s="10"/>
      <c r="H741" s="10"/>
      <c r="I741" s="3"/>
      <c r="J741" s="51"/>
      <c r="K741" s="51"/>
      <c r="L741" s="51"/>
      <c r="M741" s="51"/>
      <c r="N741" s="10"/>
      <c r="O741" s="10"/>
      <c r="P741" s="3"/>
      <c r="Q741" s="10"/>
      <c r="R741" s="10"/>
      <c r="S741" s="3"/>
      <c r="T741" s="10"/>
      <c r="U741" s="10"/>
      <c r="V741" s="10"/>
      <c r="W741" s="3"/>
      <c r="X741" s="10"/>
      <c r="Y741" s="10"/>
      <c r="Z741" s="3"/>
      <c r="AA741" s="10"/>
      <c r="AB741" s="10"/>
      <c r="AC741" s="10"/>
      <c r="AD741" s="3"/>
      <c r="AE741" s="10"/>
      <c r="AF741" s="10"/>
      <c r="AG741" s="3"/>
    </row>
    <row r="742" spans="1:33" ht="12.75">
      <c r="A742" s="10"/>
      <c r="B742" s="3"/>
      <c r="C742" s="3"/>
      <c r="D742" s="3"/>
      <c r="E742" s="10"/>
      <c r="F742" s="10"/>
      <c r="G742" s="10"/>
      <c r="H742" s="10"/>
      <c r="I742" s="3"/>
      <c r="J742" s="51"/>
      <c r="K742" s="51"/>
      <c r="L742" s="51"/>
      <c r="M742" s="51"/>
      <c r="N742" s="10"/>
      <c r="O742" s="10"/>
      <c r="P742" s="3"/>
      <c r="Q742" s="10"/>
      <c r="R742" s="10"/>
      <c r="S742" s="3"/>
      <c r="T742" s="10"/>
      <c r="U742" s="10"/>
      <c r="V742" s="10"/>
      <c r="W742" s="3"/>
      <c r="X742" s="10"/>
      <c r="Y742" s="10"/>
      <c r="Z742" s="3"/>
      <c r="AA742" s="10"/>
      <c r="AB742" s="10"/>
      <c r="AC742" s="10"/>
      <c r="AD742" s="3"/>
      <c r="AE742" s="10"/>
      <c r="AF742" s="10"/>
      <c r="AG742" s="3"/>
    </row>
    <row r="743" spans="1:33" ht="12.75">
      <c r="A743" s="10"/>
      <c r="B743" s="3"/>
      <c r="C743" s="3"/>
      <c r="D743" s="3"/>
      <c r="E743" s="10"/>
      <c r="F743" s="10"/>
      <c r="G743" s="10"/>
      <c r="H743" s="10"/>
      <c r="I743" s="3"/>
      <c r="J743" s="51"/>
      <c r="K743" s="51"/>
      <c r="L743" s="51"/>
      <c r="M743" s="51"/>
      <c r="N743" s="10"/>
      <c r="O743" s="10"/>
      <c r="P743" s="3"/>
      <c r="Q743" s="10"/>
      <c r="R743" s="10"/>
      <c r="S743" s="3"/>
      <c r="T743" s="10"/>
      <c r="U743" s="10"/>
      <c r="V743" s="10"/>
      <c r="W743" s="3"/>
      <c r="X743" s="10"/>
      <c r="Y743" s="10"/>
      <c r="Z743" s="3"/>
      <c r="AA743" s="10"/>
      <c r="AB743" s="10"/>
      <c r="AC743" s="10"/>
      <c r="AD743" s="3"/>
      <c r="AE743" s="10"/>
      <c r="AF743" s="10"/>
      <c r="AG743" s="3"/>
    </row>
    <row r="744" spans="1:33" ht="12.75">
      <c r="A744" s="10"/>
      <c r="B744" s="3"/>
      <c r="C744" s="3"/>
      <c r="D744" s="3"/>
      <c r="E744" s="10"/>
      <c r="F744" s="10"/>
      <c r="G744" s="10"/>
      <c r="H744" s="10"/>
      <c r="I744" s="3"/>
      <c r="J744" s="51"/>
      <c r="K744" s="51"/>
      <c r="L744" s="51"/>
      <c r="M744" s="51"/>
      <c r="N744" s="10"/>
      <c r="O744" s="10"/>
      <c r="P744" s="3"/>
      <c r="Q744" s="10"/>
      <c r="R744" s="10"/>
      <c r="S744" s="3"/>
      <c r="T744" s="10"/>
      <c r="U744" s="10"/>
      <c r="V744" s="10"/>
      <c r="W744" s="3"/>
      <c r="X744" s="10"/>
      <c r="Y744" s="10"/>
      <c r="Z744" s="3"/>
      <c r="AA744" s="10"/>
      <c r="AB744" s="10"/>
      <c r="AC744" s="10"/>
      <c r="AD744" s="3"/>
      <c r="AE744" s="10"/>
      <c r="AF744" s="10"/>
      <c r="AG744" s="3"/>
    </row>
    <row r="745" spans="1:33" ht="12.75">
      <c r="A745" s="10"/>
      <c r="B745" s="3"/>
      <c r="C745" s="3"/>
      <c r="D745" s="3"/>
      <c r="E745" s="10"/>
      <c r="F745" s="10"/>
      <c r="G745" s="10"/>
      <c r="H745" s="10"/>
      <c r="I745" s="3"/>
      <c r="J745" s="51"/>
      <c r="K745" s="51"/>
      <c r="L745" s="51"/>
      <c r="M745" s="51"/>
      <c r="N745" s="10"/>
      <c r="O745" s="10"/>
      <c r="P745" s="3"/>
      <c r="Q745" s="10"/>
      <c r="R745" s="10"/>
      <c r="S745" s="3"/>
      <c r="T745" s="10"/>
      <c r="U745" s="10"/>
      <c r="V745" s="10"/>
      <c r="W745" s="3"/>
      <c r="X745" s="10"/>
      <c r="Y745" s="10"/>
      <c r="Z745" s="3"/>
      <c r="AA745" s="10"/>
      <c r="AB745" s="10"/>
      <c r="AC745" s="10"/>
      <c r="AD745" s="3"/>
      <c r="AE745" s="10"/>
      <c r="AF745" s="10"/>
      <c r="AG745" s="3"/>
    </row>
    <row r="746" spans="1:33" ht="12.75">
      <c r="A746" s="10"/>
      <c r="B746" s="3"/>
      <c r="C746" s="3"/>
      <c r="D746" s="3"/>
      <c r="E746" s="10"/>
      <c r="F746" s="10"/>
      <c r="G746" s="10"/>
      <c r="H746" s="10"/>
      <c r="I746" s="3"/>
      <c r="J746" s="51"/>
      <c r="K746" s="51"/>
      <c r="L746" s="51"/>
      <c r="M746" s="51"/>
      <c r="N746" s="10"/>
      <c r="O746" s="10"/>
      <c r="P746" s="3"/>
      <c r="Q746" s="10"/>
      <c r="R746" s="10"/>
      <c r="S746" s="3"/>
      <c r="T746" s="10"/>
      <c r="U746" s="10"/>
      <c r="V746" s="10"/>
      <c r="W746" s="3"/>
      <c r="X746" s="10"/>
      <c r="Y746" s="10"/>
      <c r="Z746" s="3"/>
      <c r="AA746" s="10"/>
      <c r="AB746" s="10"/>
      <c r="AC746" s="10"/>
      <c r="AD746" s="3"/>
      <c r="AE746" s="10"/>
      <c r="AF746" s="10"/>
      <c r="AG746" s="3"/>
    </row>
    <row r="747" spans="1:33" ht="12.75">
      <c r="A747" s="10"/>
      <c r="B747" s="3"/>
      <c r="C747" s="3"/>
      <c r="D747" s="3"/>
      <c r="E747" s="10"/>
      <c r="F747" s="10"/>
      <c r="G747" s="10"/>
      <c r="H747" s="10"/>
      <c r="I747" s="3"/>
      <c r="J747" s="51"/>
      <c r="K747" s="51"/>
      <c r="L747" s="51"/>
      <c r="M747" s="51"/>
      <c r="N747" s="10"/>
      <c r="O747" s="10"/>
      <c r="P747" s="3"/>
      <c r="Q747" s="10"/>
      <c r="R747" s="10"/>
      <c r="S747" s="3"/>
      <c r="T747" s="10"/>
      <c r="U747" s="10"/>
      <c r="V747" s="10"/>
      <c r="W747" s="3"/>
      <c r="X747" s="10"/>
      <c r="Y747" s="10"/>
      <c r="Z747" s="3"/>
      <c r="AA747" s="10"/>
      <c r="AB747" s="10"/>
      <c r="AC747" s="10"/>
      <c r="AD747" s="3"/>
      <c r="AE747" s="10"/>
      <c r="AF747" s="10"/>
      <c r="AG747" s="3"/>
    </row>
    <row r="748" spans="1:33" ht="12.75">
      <c r="A748" s="10"/>
      <c r="B748" s="3"/>
      <c r="C748" s="3"/>
      <c r="D748" s="3"/>
      <c r="E748" s="10"/>
      <c r="F748" s="10"/>
      <c r="G748" s="10"/>
      <c r="H748" s="10"/>
      <c r="I748" s="3"/>
      <c r="J748" s="51"/>
      <c r="K748" s="51"/>
      <c r="L748" s="51"/>
      <c r="M748" s="51"/>
      <c r="N748" s="10"/>
      <c r="O748" s="10"/>
      <c r="P748" s="3"/>
      <c r="Q748" s="10"/>
      <c r="R748" s="10"/>
      <c r="S748" s="3"/>
      <c r="T748" s="10"/>
      <c r="U748" s="10"/>
      <c r="V748" s="10"/>
      <c r="W748" s="3"/>
      <c r="X748" s="10"/>
      <c r="Y748" s="10"/>
      <c r="Z748" s="3"/>
      <c r="AA748" s="10"/>
      <c r="AB748" s="10"/>
      <c r="AC748" s="10"/>
      <c r="AD748" s="3"/>
      <c r="AE748" s="10"/>
      <c r="AF748" s="10"/>
      <c r="AG748" s="3"/>
    </row>
    <row r="749" spans="1:33" ht="12.75">
      <c r="A749" s="10"/>
      <c r="B749" s="3"/>
      <c r="C749" s="3"/>
      <c r="D749" s="3"/>
      <c r="E749" s="10"/>
      <c r="F749" s="10"/>
      <c r="G749" s="10"/>
      <c r="H749" s="10"/>
      <c r="I749" s="3"/>
      <c r="J749" s="51"/>
      <c r="K749" s="51"/>
      <c r="L749" s="51"/>
      <c r="M749" s="51"/>
      <c r="N749" s="10"/>
      <c r="O749" s="10"/>
      <c r="P749" s="3"/>
      <c r="Q749" s="10"/>
      <c r="R749" s="10"/>
      <c r="S749" s="3"/>
      <c r="T749" s="10"/>
      <c r="U749" s="10"/>
      <c r="V749" s="10"/>
      <c r="W749" s="3"/>
      <c r="X749" s="10"/>
      <c r="Y749" s="10"/>
      <c r="Z749" s="3"/>
      <c r="AA749" s="10"/>
      <c r="AB749" s="10"/>
      <c r="AC749" s="10"/>
      <c r="AD749" s="3"/>
      <c r="AE749" s="10"/>
      <c r="AF749" s="10"/>
      <c r="AG749" s="3"/>
    </row>
    <row r="750" spans="1:33" ht="12.75">
      <c r="A750" s="10"/>
      <c r="B750" s="3"/>
      <c r="C750" s="3"/>
      <c r="D750" s="3"/>
      <c r="E750" s="10"/>
      <c r="F750" s="10"/>
      <c r="G750" s="10"/>
      <c r="H750" s="10"/>
      <c r="I750" s="3"/>
      <c r="J750" s="51"/>
      <c r="K750" s="51"/>
      <c r="L750" s="51"/>
      <c r="M750" s="51"/>
      <c r="N750" s="10"/>
      <c r="O750" s="10"/>
      <c r="P750" s="3"/>
      <c r="Q750" s="10"/>
      <c r="R750" s="10"/>
      <c r="S750" s="3"/>
      <c r="T750" s="10"/>
      <c r="U750" s="10"/>
      <c r="V750" s="10"/>
      <c r="W750" s="3"/>
      <c r="X750" s="10"/>
      <c r="Y750" s="10"/>
      <c r="Z750" s="3"/>
      <c r="AA750" s="10"/>
      <c r="AB750" s="10"/>
      <c r="AC750" s="10"/>
      <c r="AD750" s="3"/>
      <c r="AE750" s="10"/>
      <c r="AF750" s="10"/>
      <c r="AG750" s="3"/>
    </row>
    <row r="751" spans="1:33" ht="12.75">
      <c r="A751" s="10"/>
      <c r="B751" s="3"/>
      <c r="C751" s="3"/>
      <c r="D751" s="3"/>
      <c r="E751" s="10"/>
      <c r="F751" s="10"/>
      <c r="G751" s="10"/>
      <c r="H751" s="10"/>
      <c r="I751" s="3"/>
      <c r="J751" s="51"/>
      <c r="K751" s="51"/>
      <c r="L751" s="51"/>
      <c r="M751" s="51"/>
      <c r="N751" s="10"/>
      <c r="O751" s="10"/>
      <c r="P751" s="3"/>
      <c r="Q751" s="10"/>
      <c r="R751" s="10"/>
      <c r="S751" s="3"/>
      <c r="T751" s="10"/>
      <c r="U751" s="10"/>
      <c r="V751" s="10"/>
      <c r="W751" s="3"/>
      <c r="X751" s="10"/>
      <c r="Y751" s="10"/>
      <c r="Z751" s="3"/>
      <c r="AA751" s="10"/>
      <c r="AB751" s="10"/>
      <c r="AC751" s="10"/>
      <c r="AD751" s="3"/>
      <c r="AE751" s="10"/>
      <c r="AF751" s="10"/>
      <c r="AG751" s="3"/>
    </row>
    <row r="752" spans="1:33" ht="12.75">
      <c r="A752" s="10"/>
      <c r="B752" s="3"/>
      <c r="C752" s="3"/>
      <c r="D752" s="3"/>
      <c r="E752" s="10"/>
      <c r="F752" s="10"/>
      <c r="G752" s="10"/>
      <c r="H752" s="10"/>
      <c r="I752" s="3"/>
      <c r="J752" s="51"/>
      <c r="K752" s="51"/>
      <c r="L752" s="51"/>
      <c r="M752" s="51"/>
      <c r="N752" s="10"/>
      <c r="O752" s="10"/>
      <c r="P752" s="3"/>
      <c r="Q752" s="10"/>
      <c r="R752" s="10"/>
      <c r="S752" s="3"/>
      <c r="T752" s="10"/>
      <c r="U752" s="10"/>
      <c r="V752" s="10"/>
      <c r="W752" s="3"/>
      <c r="X752" s="10"/>
      <c r="Y752" s="10"/>
      <c r="Z752" s="3"/>
      <c r="AA752" s="10"/>
      <c r="AB752" s="10"/>
      <c r="AC752" s="10"/>
      <c r="AD752" s="3"/>
      <c r="AE752" s="10"/>
      <c r="AF752" s="10"/>
      <c r="AG752" s="3"/>
    </row>
    <row r="753" spans="1:33" ht="12.75">
      <c r="A753" s="10"/>
      <c r="B753" s="3"/>
      <c r="C753" s="3"/>
      <c r="D753" s="3"/>
      <c r="E753" s="10"/>
      <c r="F753" s="10"/>
      <c r="G753" s="10"/>
      <c r="H753" s="10"/>
      <c r="I753" s="3"/>
      <c r="J753" s="51"/>
      <c r="K753" s="51"/>
      <c r="L753" s="51"/>
      <c r="M753" s="51"/>
      <c r="N753" s="10"/>
      <c r="O753" s="10"/>
      <c r="P753" s="3"/>
      <c r="Q753" s="10"/>
      <c r="R753" s="10"/>
      <c r="S753" s="3"/>
      <c r="T753" s="10"/>
      <c r="U753" s="10"/>
      <c r="V753" s="10"/>
      <c r="W753" s="3"/>
      <c r="X753" s="10"/>
      <c r="Y753" s="10"/>
      <c r="Z753" s="3"/>
      <c r="AA753" s="10"/>
      <c r="AB753" s="10"/>
      <c r="AC753" s="10"/>
      <c r="AD753" s="3"/>
      <c r="AE753" s="10"/>
      <c r="AF753" s="10"/>
      <c r="AG753" s="3"/>
    </row>
    <row r="754" spans="1:33" ht="12.75">
      <c r="A754" s="10"/>
      <c r="B754" s="3"/>
      <c r="C754" s="3"/>
      <c r="D754" s="3"/>
      <c r="E754" s="10"/>
      <c r="F754" s="10"/>
      <c r="G754" s="10"/>
      <c r="H754" s="10"/>
      <c r="I754" s="3"/>
      <c r="J754" s="51"/>
      <c r="K754" s="51"/>
      <c r="L754" s="51"/>
      <c r="M754" s="51"/>
      <c r="N754" s="10"/>
      <c r="O754" s="10"/>
      <c r="P754" s="3"/>
      <c r="Q754" s="10"/>
      <c r="R754" s="10"/>
      <c r="S754" s="3"/>
      <c r="T754" s="10"/>
      <c r="U754" s="10"/>
      <c r="V754" s="10"/>
      <c r="W754" s="3"/>
      <c r="X754" s="10"/>
      <c r="Y754" s="10"/>
      <c r="Z754" s="3"/>
      <c r="AA754" s="10"/>
      <c r="AB754" s="10"/>
      <c r="AC754" s="10"/>
      <c r="AD754" s="3"/>
      <c r="AE754" s="10"/>
      <c r="AF754" s="10"/>
      <c r="AG754" s="3"/>
    </row>
    <row r="755" spans="1:33" ht="12.75">
      <c r="A755" s="10"/>
      <c r="B755" s="3"/>
      <c r="C755" s="3"/>
      <c r="D755" s="3"/>
      <c r="E755" s="10"/>
      <c r="F755" s="10"/>
      <c r="G755" s="10"/>
      <c r="H755" s="10"/>
      <c r="I755" s="3"/>
      <c r="J755" s="51"/>
      <c r="K755" s="51"/>
      <c r="L755" s="51"/>
      <c r="M755" s="51"/>
      <c r="N755" s="10"/>
      <c r="O755" s="10"/>
      <c r="P755" s="3"/>
      <c r="Q755" s="10"/>
      <c r="R755" s="10"/>
      <c r="S755" s="3"/>
      <c r="T755" s="10"/>
      <c r="U755" s="10"/>
      <c r="V755" s="10"/>
      <c r="W755" s="3"/>
      <c r="X755" s="10"/>
      <c r="Y755" s="10"/>
      <c r="Z755" s="3"/>
      <c r="AA755" s="10"/>
      <c r="AB755" s="10"/>
      <c r="AC755" s="10"/>
      <c r="AD755" s="3"/>
      <c r="AE755" s="10"/>
      <c r="AF755" s="10"/>
      <c r="AG755" s="3"/>
    </row>
    <row r="756" spans="1:33" ht="12.75">
      <c r="A756" s="10"/>
      <c r="B756" s="3"/>
      <c r="C756" s="3"/>
      <c r="D756" s="3"/>
      <c r="E756" s="10"/>
      <c r="F756" s="10"/>
      <c r="G756" s="10"/>
      <c r="H756" s="10"/>
      <c r="I756" s="3"/>
      <c r="J756" s="51"/>
      <c r="K756" s="51"/>
      <c r="L756" s="51"/>
      <c r="M756" s="51"/>
      <c r="N756" s="10"/>
      <c r="O756" s="10"/>
      <c r="P756" s="3"/>
      <c r="Q756" s="10"/>
      <c r="R756" s="10"/>
      <c r="S756" s="3"/>
      <c r="T756" s="10"/>
      <c r="U756" s="10"/>
      <c r="V756" s="10"/>
      <c r="W756" s="3"/>
      <c r="X756" s="10"/>
      <c r="Y756" s="10"/>
      <c r="Z756" s="3"/>
      <c r="AA756" s="10"/>
      <c r="AB756" s="10"/>
      <c r="AC756" s="10"/>
      <c r="AD756" s="3"/>
      <c r="AE756" s="10"/>
      <c r="AF756" s="10"/>
      <c r="AG756" s="3"/>
    </row>
    <row r="757" spans="1:33" ht="12.75">
      <c r="A757" s="10"/>
      <c r="B757" s="3"/>
      <c r="C757" s="3"/>
      <c r="D757" s="3"/>
      <c r="E757" s="10"/>
      <c r="F757" s="10"/>
      <c r="G757" s="10"/>
      <c r="H757" s="10"/>
      <c r="I757" s="3"/>
      <c r="J757" s="51"/>
      <c r="K757" s="51"/>
      <c r="L757" s="51"/>
      <c r="M757" s="51"/>
      <c r="N757" s="10"/>
      <c r="O757" s="10"/>
      <c r="P757" s="3"/>
      <c r="Q757" s="10"/>
      <c r="R757" s="10"/>
      <c r="S757" s="3"/>
      <c r="T757" s="10"/>
      <c r="U757" s="10"/>
      <c r="V757" s="10"/>
      <c r="W757" s="3"/>
      <c r="X757" s="10"/>
      <c r="Y757" s="10"/>
      <c r="Z757" s="3"/>
      <c r="AA757" s="10"/>
      <c r="AB757" s="10"/>
      <c r="AC757" s="10"/>
      <c r="AD757" s="3"/>
      <c r="AE757" s="10"/>
      <c r="AF757" s="10"/>
      <c r="AG757" s="3"/>
    </row>
    <row r="758" spans="1:33" ht="12.75">
      <c r="A758" s="10"/>
      <c r="B758" s="3"/>
      <c r="C758" s="3"/>
      <c r="D758" s="3"/>
      <c r="E758" s="10"/>
      <c r="F758" s="10"/>
      <c r="G758" s="10"/>
      <c r="H758" s="10"/>
      <c r="I758" s="3"/>
      <c r="J758" s="51"/>
      <c r="K758" s="51"/>
      <c r="L758" s="51"/>
      <c r="M758" s="51"/>
      <c r="N758" s="10"/>
      <c r="O758" s="10"/>
      <c r="P758" s="3"/>
      <c r="Q758" s="10"/>
      <c r="R758" s="10"/>
      <c r="S758" s="3"/>
      <c r="T758" s="10"/>
      <c r="U758" s="10"/>
      <c r="V758" s="10"/>
      <c r="W758" s="3"/>
      <c r="X758" s="10"/>
      <c r="Y758" s="10"/>
      <c r="Z758" s="3"/>
      <c r="AA758" s="10"/>
      <c r="AB758" s="10"/>
      <c r="AC758" s="10"/>
      <c r="AD758" s="3"/>
      <c r="AE758" s="10"/>
      <c r="AF758" s="10"/>
      <c r="AG758" s="3"/>
    </row>
    <row r="759" spans="1:33" ht="12.75">
      <c r="A759" s="10"/>
      <c r="B759" s="3"/>
      <c r="C759" s="3"/>
      <c r="D759" s="3"/>
      <c r="E759" s="10"/>
      <c r="F759" s="10"/>
      <c r="G759" s="10"/>
      <c r="H759" s="10"/>
      <c r="I759" s="3"/>
      <c r="J759" s="51"/>
      <c r="K759" s="51"/>
      <c r="L759" s="51"/>
      <c r="M759" s="51"/>
      <c r="N759" s="10"/>
      <c r="O759" s="10"/>
      <c r="P759" s="3"/>
      <c r="Q759" s="10"/>
      <c r="R759" s="10"/>
      <c r="S759" s="3"/>
      <c r="T759" s="10"/>
      <c r="U759" s="10"/>
      <c r="V759" s="10"/>
      <c r="W759" s="3"/>
      <c r="X759" s="10"/>
      <c r="Y759" s="10"/>
      <c r="Z759" s="3"/>
      <c r="AA759" s="10"/>
      <c r="AB759" s="10"/>
      <c r="AC759" s="10"/>
      <c r="AD759" s="3"/>
      <c r="AE759" s="10"/>
      <c r="AF759" s="10"/>
      <c r="AG759" s="3"/>
    </row>
    <row r="760" spans="1:33" ht="12.75">
      <c r="A760" s="10"/>
      <c r="B760" s="3"/>
      <c r="C760" s="3"/>
      <c r="D760" s="3"/>
      <c r="E760" s="10"/>
      <c r="F760" s="10"/>
      <c r="G760" s="10"/>
      <c r="H760" s="10"/>
      <c r="I760" s="3"/>
      <c r="J760" s="51"/>
      <c r="K760" s="51"/>
      <c r="L760" s="51"/>
      <c r="M760" s="51"/>
      <c r="N760" s="10"/>
      <c r="O760" s="10"/>
      <c r="P760" s="3"/>
      <c r="Q760" s="10"/>
      <c r="R760" s="10"/>
      <c r="S760" s="3"/>
      <c r="T760" s="10"/>
      <c r="U760" s="10"/>
      <c r="V760" s="10"/>
      <c r="W760" s="3"/>
      <c r="X760" s="10"/>
      <c r="Y760" s="10"/>
      <c r="Z760" s="3"/>
      <c r="AA760" s="10"/>
      <c r="AB760" s="10"/>
      <c r="AC760" s="10"/>
      <c r="AD760" s="3"/>
      <c r="AE760" s="10"/>
      <c r="AF760" s="10"/>
      <c r="AG760" s="3"/>
    </row>
    <row r="761" spans="1:33" ht="12.75">
      <c r="A761" s="10"/>
      <c r="B761" s="3"/>
      <c r="C761" s="3"/>
      <c r="D761" s="3"/>
      <c r="E761" s="10"/>
      <c r="F761" s="10"/>
      <c r="G761" s="10"/>
      <c r="H761" s="10"/>
      <c r="I761" s="3"/>
      <c r="J761" s="51"/>
      <c r="K761" s="51"/>
      <c r="L761" s="51"/>
      <c r="M761" s="51"/>
      <c r="N761" s="10"/>
      <c r="O761" s="10"/>
      <c r="P761" s="3"/>
      <c r="Q761" s="10"/>
      <c r="R761" s="10"/>
      <c r="S761" s="3"/>
      <c r="T761" s="10"/>
      <c r="U761" s="10"/>
      <c r="V761" s="10"/>
      <c r="W761" s="3"/>
      <c r="X761" s="10"/>
      <c r="Y761" s="10"/>
      <c r="Z761" s="3"/>
      <c r="AA761" s="10"/>
      <c r="AB761" s="10"/>
      <c r="AC761" s="10"/>
      <c r="AD761" s="3"/>
      <c r="AE761" s="10"/>
      <c r="AF761" s="10"/>
      <c r="AG761" s="3"/>
    </row>
    <row r="762" spans="1:33" ht="12.75">
      <c r="A762" s="10"/>
      <c r="B762" s="3"/>
      <c r="C762" s="3"/>
      <c r="D762" s="3"/>
      <c r="E762" s="10"/>
      <c r="F762" s="10"/>
      <c r="G762" s="10"/>
      <c r="H762" s="10"/>
      <c r="I762" s="3"/>
      <c r="J762" s="51"/>
      <c r="K762" s="51"/>
      <c r="L762" s="51"/>
      <c r="M762" s="51"/>
      <c r="N762" s="10"/>
      <c r="O762" s="10"/>
      <c r="P762" s="3"/>
      <c r="Q762" s="10"/>
      <c r="R762" s="10"/>
      <c r="S762" s="3"/>
      <c r="T762" s="10"/>
      <c r="U762" s="10"/>
      <c r="V762" s="10"/>
      <c r="W762" s="3"/>
      <c r="X762" s="10"/>
      <c r="Y762" s="10"/>
      <c r="Z762" s="3"/>
      <c r="AA762" s="10"/>
      <c r="AB762" s="10"/>
      <c r="AC762" s="10"/>
      <c r="AD762" s="3"/>
      <c r="AE762" s="10"/>
      <c r="AF762" s="10"/>
      <c r="AG762" s="3"/>
    </row>
    <row r="763" spans="1:33" ht="12.75">
      <c r="A763" s="10"/>
      <c r="B763" s="3"/>
      <c r="C763" s="3"/>
      <c r="D763" s="3"/>
      <c r="E763" s="10"/>
      <c r="F763" s="10"/>
      <c r="G763" s="10"/>
      <c r="H763" s="10"/>
      <c r="I763" s="3"/>
      <c r="J763" s="51"/>
      <c r="K763" s="51"/>
      <c r="L763" s="51"/>
      <c r="M763" s="51"/>
      <c r="N763" s="10"/>
      <c r="O763" s="10"/>
      <c r="P763" s="3"/>
      <c r="Q763" s="10"/>
      <c r="R763" s="10"/>
      <c r="S763" s="3"/>
      <c r="T763" s="10"/>
      <c r="U763" s="10"/>
      <c r="V763" s="10"/>
      <c r="W763" s="3"/>
      <c r="X763" s="10"/>
      <c r="Y763" s="10"/>
      <c r="Z763" s="3"/>
      <c r="AA763" s="10"/>
      <c r="AB763" s="10"/>
      <c r="AC763" s="10"/>
      <c r="AD763" s="3"/>
      <c r="AE763" s="10"/>
      <c r="AF763" s="10"/>
      <c r="AG763" s="3"/>
    </row>
    <row r="764" spans="1:33" ht="12.75">
      <c r="A764" s="10"/>
      <c r="B764" s="3"/>
      <c r="C764" s="3"/>
      <c r="D764" s="3"/>
      <c r="E764" s="10"/>
      <c r="F764" s="10"/>
      <c r="G764" s="10"/>
      <c r="H764" s="10"/>
      <c r="I764" s="3"/>
      <c r="J764" s="51"/>
      <c r="K764" s="51"/>
      <c r="L764" s="51"/>
      <c r="M764" s="51"/>
      <c r="N764" s="10"/>
      <c r="O764" s="10"/>
      <c r="P764" s="3"/>
      <c r="Q764" s="10"/>
      <c r="R764" s="10"/>
      <c r="S764" s="3"/>
      <c r="T764" s="10"/>
      <c r="U764" s="10"/>
      <c r="V764" s="10"/>
      <c r="W764" s="3"/>
      <c r="X764" s="10"/>
      <c r="Y764" s="10"/>
      <c r="Z764" s="3"/>
      <c r="AA764" s="10"/>
      <c r="AB764" s="10"/>
      <c r="AC764" s="10"/>
      <c r="AD764" s="3"/>
      <c r="AE764" s="10"/>
      <c r="AF764" s="10"/>
      <c r="AG764" s="3"/>
    </row>
    <row r="765" spans="1:33" ht="12.75">
      <c r="A765" s="10"/>
      <c r="B765" s="3"/>
      <c r="C765" s="3"/>
      <c r="D765" s="3"/>
      <c r="E765" s="10"/>
      <c r="F765" s="10"/>
      <c r="G765" s="10"/>
      <c r="H765" s="10"/>
      <c r="I765" s="3"/>
      <c r="J765" s="51"/>
      <c r="K765" s="51"/>
      <c r="L765" s="51"/>
      <c r="M765" s="51"/>
      <c r="N765" s="10"/>
      <c r="O765" s="10"/>
      <c r="P765" s="3"/>
      <c r="Q765" s="10"/>
      <c r="R765" s="10"/>
      <c r="S765" s="3"/>
      <c r="T765" s="10"/>
      <c r="U765" s="10"/>
      <c r="V765" s="10"/>
      <c r="W765" s="3"/>
      <c r="X765" s="10"/>
      <c r="Y765" s="10"/>
      <c r="Z765" s="3"/>
      <c r="AA765" s="10"/>
      <c r="AB765" s="10"/>
      <c r="AC765" s="10"/>
      <c r="AD765" s="3"/>
      <c r="AE765" s="10"/>
      <c r="AF765" s="10"/>
      <c r="AG765" s="3"/>
    </row>
    <row r="766" spans="1:33" ht="12.75">
      <c r="A766" s="10"/>
      <c r="B766" s="3"/>
      <c r="C766" s="3"/>
      <c r="D766" s="3"/>
      <c r="E766" s="10"/>
      <c r="F766" s="10"/>
      <c r="G766" s="10"/>
      <c r="H766" s="10"/>
      <c r="I766" s="3"/>
      <c r="J766" s="51"/>
      <c r="K766" s="51"/>
      <c r="L766" s="51"/>
      <c r="M766" s="51"/>
      <c r="N766" s="10"/>
      <c r="O766" s="10"/>
      <c r="P766" s="3"/>
      <c r="Q766" s="10"/>
      <c r="R766" s="10"/>
      <c r="S766" s="3"/>
      <c r="T766" s="10"/>
      <c r="U766" s="10"/>
      <c r="V766" s="10"/>
      <c r="W766" s="3"/>
      <c r="X766" s="10"/>
      <c r="Y766" s="10"/>
      <c r="Z766" s="3"/>
      <c r="AA766" s="10"/>
      <c r="AB766" s="10"/>
      <c r="AC766" s="10"/>
      <c r="AD766" s="3"/>
      <c r="AE766" s="10"/>
      <c r="AF766" s="10"/>
      <c r="AG766" s="3"/>
    </row>
    <row r="767" spans="1:33" ht="12.75">
      <c r="A767" s="10"/>
      <c r="B767" s="3"/>
      <c r="C767" s="3"/>
      <c r="D767" s="3"/>
      <c r="E767" s="10"/>
      <c r="F767" s="10"/>
      <c r="G767" s="10"/>
      <c r="H767" s="10"/>
      <c r="I767" s="3"/>
      <c r="J767" s="51"/>
      <c r="K767" s="51"/>
      <c r="L767" s="51"/>
      <c r="M767" s="51"/>
      <c r="N767" s="10"/>
      <c r="O767" s="10"/>
      <c r="P767" s="3"/>
      <c r="Q767" s="10"/>
      <c r="R767" s="10"/>
      <c r="S767" s="3"/>
      <c r="T767" s="10"/>
      <c r="U767" s="10"/>
      <c r="V767" s="10"/>
      <c r="W767" s="3"/>
      <c r="X767" s="10"/>
      <c r="Y767" s="10"/>
      <c r="Z767" s="3"/>
      <c r="AA767" s="10"/>
      <c r="AB767" s="10"/>
      <c r="AC767" s="10"/>
      <c r="AD767" s="3"/>
      <c r="AE767" s="10"/>
      <c r="AF767" s="10"/>
      <c r="AG767" s="3"/>
    </row>
    <row r="768" spans="1:33" ht="12.75">
      <c r="A768" s="10"/>
      <c r="B768" s="3"/>
      <c r="C768" s="3"/>
      <c r="D768" s="3"/>
      <c r="E768" s="10"/>
      <c r="F768" s="10"/>
      <c r="G768" s="10"/>
      <c r="H768" s="10"/>
      <c r="I768" s="3"/>
      <c r="J768" s="51"/>
      <c r="K768" s="51"/>
      <c r="L768" s="51"/>
      <c r="M768" s="51"/>
      <c r="N768" s="10"/>
      <c r="O768" s="10"/>
      <c r="P768" s="3"/>
      <c r="Q768" s="10"/>
      <c r="R768" s="10"/>
      <c r="S768" s="3"/>
      <c r="T768" s="10"/>
      <c r="U768" s="10"/>
      <c r="V768" s="10"/>
      <c r="W768" s="3"/>
      <c r="X768" s="10"/>
      <c r="Y768" s="10"/>
      <c r="Z768" s="3"/>
      <c r="AA768" s="10"/>
      <c r="AB768" s="10"/>
      <c r="AC768" s="10"/>
      <c r="AD768" s="3"/>
      <c r="AE768" s="10"/>
      <c r="AF768" s="10"/>
      <c r="AG768" s="3"/>
    </row>
    <row r="769" spans="1:33" ht="12.75">
      <c r="A769" s="10"/>
      <c r="B769" s="3"/>
      <c r="C769" s="3"/>
      <c r="D769" s="3"/>
      <c r="E769" s="10"/>
      <c r="F769" s="10"/>
      <c r="G769" s="10"/>
      <c r="H769" s="10"/>
      <c r="I769" s="3"/>
      <c r="J769" s="51"/>
      <c r="K769" s="51"/>
      <c r="L769" s="51"/>
      <c r="M769" s="51"/>
      <c r="N769" s="10"/>
      <c r="O769" s="10"/>
      <c r="P769" s="3"/>
      <c r="Q769" s="10"/>
      <c r="R769" s="10"/>
      <c r="S769" s="3"/>
      <c r="T769" s="10"/>
      <c r="U769" s="10"/>
      <c r="V769" s="10"/>
      <c r="W769" s="3"/>
      <c r="X769" s="10"/>
      <c r="Y769" s="10"/>
      <c r="Z769" s="3"/>
      <c r="AA769" s="10"/>
      <c r="AB769" s="10"/>
      <c r="AC769" s="10"/>
      <c r="AD769" s="3"/>
      <c r="AE769" s="10"/>
      <c r="AF769" s="10"/>
      <c r="AG769" s="3"/>
    </row>
    <row r="770" spans="1:33" ht="12.75">
      <c r="A770" s="10"/>
      <c r="B770" s="3"/>
      <c r="C770" s="3"/>
      <c r="D770" s="3"/>
      <c r="E770" s="10"/>
      <c r="F770" s="10"/>
      <c r="G770" s="10"/>
      <c r="H770" s="10"/>
      <c r="I770" s="3"/>
      <c r="J770" s="51"/>
      <c r="K770" s="51"/>
      <c r="L770" s="51"/>
      <c r="M770" s="51"/>
      <c r="N770" s="10"/>
      <c r="O770" s="10"/>
      <c r="P770" s="3"/>
      <c r="Q770" s="10"/>
      <c r="R770" s="10"/>
      <c r="S770" s="3"/>
      <c r="T770" s="10"/>
      <c r="U770" s="10"/>
      <c r="V770" s="10"/>
      <c r="W770" s="3"/>
      <c r="X770" s="10"/>
      <c r="Y770" s="10"/>
      <c r="Z770" s="3"/>
      <c r="AA770" s="10"/>
      <c r="AB770" s="10"/>
      <c r="AC770" s="10"/>
      <c r="AD770" s="3"/>
      <c r="AE770" s="10"/>
      <c r="AF770" s="10"/>
      <c r="AG770" s="3"/>
    </row>
    <row r="771" spans="1:33" ht="12.75">
      <c r="A771" s="10"/>
      <c r="B771" s="3"/>
      <c r="C771" s="3"/>
      <c r="D771" s="3"/>
      <c r="E771" s="10"/>
      <c r="F771" s="10"/>
      <c r="G771" s="10"/>
      <c r="H771" s="10"/>
      <c r="I771" s="3"/>
      <c r="J771" s="51"/>
      <c r="K771" s="51"/>
      <c r="L771" s="51"/>
      <c r="M771" s="51"/>
      <c r="N771" s="10"/>
      <c r="O771" s="10"/>
      <c r="P771" s="3"/>
      <c r="Q771" s="10"/>
      <c r="R771" s="10"/>
      <c r="S771" s="3"/>
      <c r="T771" s="10"/>
      <c r="U771" s="10"/>
      <c r="V771" s="10"/>
      <c r="W771" s="3"/>
      <c r="X771" s="10"/>
      <c r="Y771" s="10"/>
      <c r="Z771" s="3"/>
      <c r="AA771" s="10"/>
      <c r="AB771" s="10"/>
      <c r="AC771" s="10"/>
      <c r="AD771" s="3"/>
      <c r="AE771" s="10"/>
      <c r="AF771" s="10"/>
      <c r="AG771" s="3"/>
    </row>
    <row r="772" spans="1:33" ht="12.75">
      <c r="A772" s="10"/>
      <c r="B772" s="3"/>
      <c r="C772" s="3"/>
      <c r="D772" s="3"/>
      <c r="E772" s="10"/>
      <c r="F772" s="10"/>
      <c r="G772" s="10"/>
      <c r="H772" s="10"/>
      <c r="I772" s="3"/>
      <c r="J772" s="51"/>
      <c r="K772" s="51"/>
      <c r="L772" s="51"/>
      <c r="M772" s="51"/>
      <c r="N772" s="10"/>
      <c r="O772" s="10"/>
      <c r="P772" s="3"/>
      <c r="Q772" s="10"/>
      <c r="R772" s="10"/>
      <c r="S772" s="3"/>
      <c r="T772" s="10"/>
      <c r="U772" s="10"/>
      <c r="V772" s="10"/>
      <c r="W772" s="3"/>
      <c r="X772" s="10"/>
      <c r="Y772" s="10"/>
      <c r="Z772" s="3"/>
      <c r="AA772" s="10"/>
      <c r="AB772" s="10"/>
      <c r="AC772" s="10"/>
      <c r="AD772" s="3"/>
      <c r="AE772" s="10"/>
      <c r="AF772" s="10"/>
      <c r="AG772" s="3"/>
    </row>
    <row r="773" spans="1:33" ht="12.75">
      <c r="A773" s="10"/>
      <c r="B773" s="3"/>
      <c r="C773" s="3"/>
      <c r="D773" s="3"/>
      <c r="E773" s="10"/>
      <c r="F773" s="10"/>
      <c r="G773" s="10"/>
      <c r="H773" s="10"/>
      <c r="I773" s="3"/>
      <c r="J773" s="51"/>
      <c r="K773" s="51"/>
      <c r="L773" s="51"/>
      <c r="M773" s="51"/>
      <c r="N773" s="10"/>
      <c r="O773" s="10"/>
      <c r="P773" s="3"/>
      <c r="Q773" s="10"/>
      <c r="R773" s="10"/>
      <c r="S773" s="3"/>
      <c r="T773" s="10"/>
      <c r="U773" s="10"/>
      <c r="V773" s="10"/>
      <c r="W773" s="3"/>
      <c r="X773" s="10"/>
      <c r="Y773" s="10"/>
      <c r="Z773" s="3"/>
      <c r="AA773" s="10"/>
      <c r="AB773" s="10"/>
      <c r="AC773" s="10"/>
      <c r="AD773" s="3"/>
      <c r="AE773" s="10"/>
      <c r="AF773" s="10"/>
      <c r="AG773" s="3"/>
    </row>
    <row r="774" spans="1:33" ht="12.75">
      <c r="A774" s="10"/>
      <c r="B774" s="3"/>
      <c r="C774" s="3"/>
      <c r="D774" s="3"/>
      <c r="E774" s="10"/>
      <c r="F774" s="10"/>
      <c r="G774" s="10"/>
      <c r="H774" s="10"/>
      <c r="I774" s="3"/>
      <c r="J774" s="51"/>
      <c r="K774" s="51"/>
      <c r="L774" s="51"/>
      <c r="M774" s="51"/>
      <c r="N774" s="10"/>
      <c r="O774" s="10"/>
      <c r="P774" s="3"/>
      <c r="Q774" s="10"/>
      <c r="R774" s="10"/>
      <c r="S774" s="3"/>
      <c r="T774" s="10"/>
      <c r="U774" s="10"/>
      <c r="V774" s="10"/>
      <c r="W774" s="3"/>
      <c r="X774" s="10"/>
      <c r="Y774" s="10"/>
      <c r="Z774" s="3"/>
      <c r="AA774" s="10"/>
      <c r="AB774" s="10"/>
      <c r="AC774" s="10"/>
      <c r="AD774" s="3"/>
      <c r="AE774" s="10"/>
      <c r="AF774" s="10"/>
      <c r="AG774" s="3"/>
    </row>
    <row r="775" spans="1:33" ht="12.75">
      <c r="A775" s="10"/>
      <c r="B775" s="3"/>
      <c r="C775" s="3"/>
      <c r="D775" s="3"/>
      <c r="E775" s="10"/>
      <c r="F775" s="10"/>
      <c r="G775" s="10"/>
      <c r="H775" s="10"/>
      <c r="I775" s="3"/>
      <c r="J775" s="51"/>
      <c r="K775" s="51"/>
      <c r="L775" s="51"/>
      <c r="M775" s="51"/>
      <c r="N775" s="10"/>
      <c r="O775" s="10"/>
      <c r="P775" s="3"/>
      <c r="Q775" s="10"/>
      <c r="R775" s="10"/>
      <c r="S775" s="3"/>
      <c r="T775" s="10"/>
      <c r="U775" s="10"/>
      <c r="V775" s="10"/>
      <c r="W775" s="3"/>
      <c r="X775" s="10"/>
      <c r="Y775" s="10"/>
      <c r="Z775" s="3"/>
      <c r="AA775" s="10"/>
      <c r="AB775" s="10"/>
      <c r="AC775" s="10"/>
      <c r="AD775" s="3"/>
      <c r="AE775" s="10"/>
      <c r="AF775" s="10"/>
      <c r="AG775" s="3"/>
    </row>
    <row r="776" spans="1:33" ht="12.75">
      <c r="A776" s="10"/>
      <c r="B776" s="3"/>
      <c r="C776" s="3"/>
      <c r="D776" s="3"/>
      <c r="E776" s="10"/>
      <c r="F776" s="10"/>
      <c r="G776" s="10"/>
      <c r="H776" s="10"/>
      <c r="I776" s="3"/>
      <c r="J776" s="51"/>
      <c r="K776" s="51"/>
      <c r="L776" s="51"/>
      <c r="M776" s="51"/>
      <c r="N776" s="10"/>
      <c r="O776" s="10"/>
      <c r="P776" s="3"/>
      <c r="Q776" s="10"/>
      <c r="R776" s="10"/>
      <c r="S776" s="3"/>
      <c r="T776" s="10"/>
      <c r="U776" s="10"/>
      <c r="V776" s="10"/>
      <c r="W776" s="3"/>
      <c r="X776" s="10"/>
      <c r="Y776" s="10"/>
      <c r="Z776" s="3"/>
      <c r="AA776" s="10"/>
      <c r="AB776" s="10"/>
      <c r="AC776" s="10"/>
      <c r="AD776" s="3"/>
      <c r="AE776" s="10"/>
      <c r="AF776" s="10"/>
      <c r="AG776" s="3"/>
    </row>
    <row r="777" spans="1:33" ht="12.75">
      <c r="A777" s="10"/>
      <c r="B777" s="3"/>
      <c r="C777" s="3"/>
      <c r="D777" s="3"/>
      <c r="E777" s="10"/>
      <c r="F777" s="10"/>
      <c r="G777" s="10"/>
      <c r="H777" s="10"/>
      <c r="I777" s="3"/>
      <c r="J777" s="51"/>
      <c r="K777" s="51"/>
      <c r="L777" s="51"/>
      <c r="M777" s="51"/>
      <c r="N777" s="10"/>
      <c r="O777" s="10"/>
      <c r="P777" s="3"/>
      <c r="Q777" s="10"/>
      <c r="R777" s="10"/>
      <c r="S777" s="3"/>
      <c r="T777" s="10"/>
      <c r="U777" s="10"/>
      <c r="V777" s="10"/>
      <c r="W777" s="3"/>
      <c r="X777" s="10"/>
      <c r="Y777" s="10"/>
      <c r="Z777" s="3"/>
      <c r="AA777" s="10"/>
      <c r="AB777" s="10"/>
      <c r="AC777" s="10"/>
      <c r="AD777" s="3"/>
      <c r="AE777" s="10"/>
      <c r="AF777" s="10"/>
      <c r="AG777" s="3"/>
    </row>
    <row r="778" spans="1:33" ht="12.75">
      <c r="A778" s="10"/>
      <c r="B778" s="3"/>
      <c r="C778" s="3"/>
      <c r="D778" s="3"/>
      <c r="E778" s="10"/>
      <c r="F778" s="10"/>
      <c r="G778" s="10"/>
      <c r="H778" s="10"/>
      <c r="I778" s="3"/>
      <c r="J778" s="51"/>
      <c r="K778" s="51"/>
      <c r="L778" s="51"/>
      <c r="M778" s="51"/>
      <c r="N778" s="10"/>
      <c r="O778" s="10"/>
      <c r="P778" s="3"/>
      <c r="Q778" s="10"/>
      <c r="R778" s="10"/>
      <c r="S778" s="3"/>
      <c r="T778" s="10"/>
      <c r="U778" s="10"/>
      <c r="V778" s="10"/>
      <c r="W778" s="3"/>
      <c r="X778" s="10"/>
      <c r="Y778" s="10"/>
      <c r="Z778" s="3"/>
      <c r="AA778" s="10"/>
      <c r="AB778" s="10"/>
      <c r="AC778" s="10"/>
      <c r="AD778" s="3"/>
      <c r="AE778" s="10"/>
      <c r="AF778" s="10"/>
      <c r="AG778" s="3"/>
    </row>
    <row r="779" spans="1:33" ht="12.75">
      <c r="A779" s="10"/>
      <c r="B779" s="3"/>
      <c r="C779" s="3"/>
      <c r="D779" s="3"/>
      <c r="E779" s="10"/>
      <c r="F779" s="10"/>
      <c r="G779" s="10"/>
      <c r="H779" s="10"/>
      <c r="I779" s="3"/>
      <c r="J779" s="51"/>
      <c r="K779" s="51"/>
      <c r="L779" s="51"/>
      <c r="M779" s="51"/>
      <c r="N779" s="10"/>
      <c r="O779" s="10"/>
      <c r="P779" s="3"/>
      <c r="Q779" s="10"/>
      <c r="R779" s="10"/>
      <c r="S779" s="3"/>
      <c r="T779" s="10"/>
      <c r="U779" s="10"/>
      <c r="V779" s="10"/>
      <c r="W779" s="3"/>
      <c r="X779" s="10"/>
      <c r="Y779" s="10"/>
      <c r="Z779" s="3"/>
      <c r="AA779" s="10"/>
      <c r="AB779" s="10"/>
      <c r="AC779" s="10"/>
      <c r="AD779" s="3"/>
      <c r="AE779" s="10"/>
      <c r="AF779" s="10"/>
      <c r="AG779" s="3"/>
    </row>
    <row r="780" spans="1:33" ht="12.75">
      <c r="A780" s="10"/>
      <c r="B780" s="3"/>
      <c r="C780" s="3"/>
      <c r="D780" s="3"/>
      <c r="E780" s="10"/>
      <c r="F780" s="10"/>
      <c r="G780" s="10"/>
      <c r="H780" s="10"/>
      <c r="I780" s="3"/>
      <c r="J780" s="51"/>
      <c r="K780" s="51"/>
      <c r="L780" s="51"/>
      <c r="M780" s="51"/>
      <c r="N780" s="10"/>
      <c r="O780" s="10"/>
      <c r="P780" s="3"/>
      <c r="Q780" s="10"/>
      <c r="R780" s="10"/>
      <c r="S780" s="3"/>
      <c r="T780" s="10"/>
      <c r="U780" s="10"/>
      <c r="V780" s="10"/>
      <c r="W780" s="3"/>
      <c r="X780" s="10"/>
      <c r="Y780" s="10"/>
      <c r="Z780" s="3"/>
      <c r="AA780" s="10"/>
      <c r="AB780" s="10"/>
      <c r="AC780" s="10"/>
      <c r="AD780" s="3"/>
      <c r="AE780" s="10"/>
      <c r="AF780" s="10"/>
      <c r="AG780" s="3"/>
    </row>
    <row r="781" spans="1:33" ht="12.75">
      <c r="A781" s="10"/>
      <c r="B781" s="3"/>
      <c r="C781" s="3"/>
      <c r="D781" s="3"/>
      <c r="E781" s="10"/>
      <c r="F781" s="10"/>
      <c r="G781" s="10"/>
      <c r="H781" s="10"/>
      <c r="I781" s="3"/>
      <c r="J781" s="51"/>
      <c r="K781" s="51"/>
      <c r="L781" s="51"/>
      <c r="M781" s="51"/>
      <c r="N781" s="10"/>
      <c r="O781" s="10"/>
      <c r="P781" s="3"/>
      <c r="Q781" s="10"/>
      <c r="R781" s="10"/>
      <c r="S781" s="3"/>
      <c r="T781" s="10"/>
      <c r="U781" s="10"/>
      <c r="V781" s="10"/>
      <c r="W781" s="3"/>
      <c r="X781" s="10"/>
      <c r="Y781" s="10"/>
      <c r="Z781" s="3"/>
      <c r="AA781" s="10"/>
      <c r="AB781" s="10"/>
      <c r="AC781" s="10"/>
      <c r="AD781" s="3"/>
      <c r="AE781" s="10"/>
      <c r="AF781" s="10"/>
      <c r="AG781" s="3"/>
    </row>
    <row r="782" spans="1:33" ht="12.75">
      <c r="A782" s="10"/>
      <c r="B782" s="3"/>
      <c r="C782" s="3"/>
      <c r="D782" s="3"/>
      <c r="E782" s="10"/>
      <c r="F782" s="10"/>
      <c r="G782" s="10"/>
      <c r="H782" s="10"/>
      <c r="I782" s="3"/>
      <c r="J782" s="51"/>
      <c r="K782" s="51"/>
      <c r="L782" s="51"/>
      <c r="M782" s="51"/>
      <c r="N782" s="10"/>
      <c r="O782" s="10"/>
      <c r="P782" s="3"/>
      <c r="Q782" s="10"/>
      <c r="R782" s="10"/>
      <c r="S782" s="3"/>
      <c r="T782" s="10"/>
      <c r="U782" s="10"/>
      <c r="V782" s="10"/>
      <c r="W782" s="3"/>
      <c r="X782" s="10"/>
      <c r="Y782" s="10"/>
      <c r="Z782" s="3"/>
      <c r="AA782" s="10"/>
      <c r="AB782" s="10"/>
      <c r="AC782" s="10"/>
      <c r="AD782" s="3"/>
      <c r="AE782" s="10"/>
      <c r="AF782" s="10"/>
      <c r="AG782" s="3"/>
    </row>
    <row r="783" spans="1:33" ht="12.75">
      <c r="A783" s="10"/>
      <c r="B783" s="3"/>
      <c r="C783" s="3"/>
      <c r="D783" s="3"/>
      <c r="E783" s="10"/>
      <c r="F783" s="10"/>
      <c r="G783" s="10"/>
      <c r="H783" s="10"/>
      <c r="I783" s="3"/>
      <c r="J783" s="51"/>
      <c r="K783" s="51"/>
      <c r="L783" s="51"/>
      <c r="M783" s="51"/>
      <c r="N783" s="10"/>
      <c r="O783" s="10"/>
      <c r="P783" s="3"/>
      <c r="Q783" s="10"/>
      <c r="R783" s="10"/>
      <c r="S783" s="3"/>
      <c r="T783" s="10"/>
      <c r="U783" s="10"/>
      <c r="V783" s="10"/>
      <c r="W783" s="3"/>
      <c r="X783" s="10"/>
      <c r="Y783" s="10"/>
      <c r="Z783" s="3"/>
      <c r="AA783" s="10"/>
      <c r="AB783" s="10"/>
      <c r="AC783" s="10"/>
      <c r="AD783" s="3"/>
      <c r="AE783" s="10"/>
      <c r="AF783" s="10"/>
      <c r="AG783" s="3"/>
    </row>
    <row r="784" spans="1:33" ht="12.75">
      <c r="A784" s="10"/>
      <c r="B784" s="3"/>
      <c r="C784" s="3"/>
      <c r="D784" s="3"/>
      <c r="E784" s="10"/>
      <c r="F784" s="10"/>
      <c r="G784" s="10"/>
      <c r="H784" s="10"/>
      <c r="I784" s="3"/>
      <c r="J784" s="51"/>
      <c r="K784" s="51"/>
      <c r="L784" s="51"/>
      <c r="M784" s="51"/>
      <c r="N784" s="10"/>
      <c r="O784" s="10"/>
      <c r="P784" s="3"/>
      <c r="Q784" s="10"/>
      <c r="R784" s="10"/>
      <c r="S784" s="3"/>
      <c r="T784" s="10"/>
      <c r="U784" s="10"/>
      <c r="V784" s="10"/>
      <c r="W784" s="3"/>
      <c r="X784" s="10"/>
      <c r="Y784" s="10"/>
      <c r="Z784" s="3"/>
      <c r="AA784" s="10"/>
      <c r="AB784" s="10"/>
      <c r="AC784" s="10"/>
      <c r="AD784" s="3"/>
      <c r="AE784" s="10"/>
      <c r="AF784" s="10"/>
      <c r="AG784" s="3"/>
    </row>
    <row r="785" spans="1:33" ht="12.75">
      <c r="A785" s="10"/>
      <c r="B785" s="3"/>
      <c r="C785" s="3"/>
      <c r="D785" s="3"/>
      <c r="E785" s="10"/>
      <c r="F785" s="10"/>
      <c r="G785" s="10"/>
      <c r="H785" s="10"/>
      <c r="I785" s="3"/>
      <c r="J785" s="51"/>
      <c r="K785" s="51"/>
      <c r="L785" s="51"/>
      <c r="M785" s="51"/>
      <c r="N785" s="10"/>
      <c r="O785" s="10"/>
      <c r="P785" s="3"/>
      <c r="Q785" s="10"/>
      <c r="R785" s="10"/>
      <c r="S785" s="3"/>
      <c r="T785" s="10"/>
      <c r="U785" s="10"/>
      <c r="V785" s="10"/>
      <c r="W785" s="3"/>
      <c r="X785" s="10"/>
      <c r="Y785" s="10"/>
      <c r="Z785" s="3"/>
      <c r="AA785" s="10"/>
      <c r="AB785" s="10"/>
      <c r="AC785" s="10"/>
      <c r="AD785" s="3"/>
      <c r="AE785" s="10"/>
      <c r="AF785" s="10"/>
      <c r="AG785" s="3"/>
    </row>
    <row r="786" spans="1:33" ht="12.75">
      <c r="A786" s="10"/>
      <c r="B786" s="3"/>
      <c r="C786" s="3"/>
      <c r="D786" s="3"/>
      <c r="E786" s="10"/>
      <c r="F786" s="10"/>
      <c r="G786" s="10"/>
      <c r="H786" s="10"/>
      <c r="I786" s="3"/>
      <c r="J786" s="51"/>
      <c r="K786" s="51"/>
      <c r="L786" s="51"/>
      <c r="M786" s="51"/>
      <c r="N786" s="10"/>
      <c r="O786" s="10"/>
      <c r="P786" s="3"/>
      <c r="Q786" s="10"/>
      <c r="R786" s="10"/>
      <c r="S786" s="3"/>
      <c r="T786" s="10"/>
      <c r="U786" s="10"/>
      <c r="V786" s="10"/>
      <c r="W786" s="3"/>
      <c r="X786" s="10"/>
      <c r="Y786" s="10"/>
      <c r="Z786" s="3"/>
      <c r="AA786" s="10"/>
      <c r="AB786" s="10"/>
      <c r="AC786" s="10"/>
      <c r="AD786" s="3"/>
      <c r="AE786" s="10"/>
      <c r="AF786" s="10"/>
      <c r="AG786" s="3"/>
    </row>
    <row r="787" spans="1:33" ht="12.75">
      <c r="A787" s="10"/>
      <c r="B787" s="3"/>
      <c r="C787" s="3"/>
      <c r="D787" s="3"/>
      <c r="E787" s="10"/>
      <c r="F787" s="10"/>
      <c r="G787" s="10"/>
      <c r="H787" s="10"/>
      <c r="I787" s="3"/>
      <c r="J787" s="51"/>
      <c r="K787" s="51"/>
      <c r="L787" s="51"/>
      <c r="M787" s="51"/>
      <c r="N787" s="10"/>
      <c r="O787" s="10"/>
      <c r="P787" s="3"/>
      <c r="Q787" s="10"/>
      <c r="R787" s="10"/>
      <c r="S787" s="3"/>
      <c r="T787" s="10"/>
      <c r="U787" s="10"/>
      <c r="V787" s="10"/>
      <c r="W787" s="3"/>
      <c r="X787" s="10"/>
      <c r="Y787" s="10"/>
      <c r="Z787" s="3"/>
      <c r="AA787" s="10"/>
      <c r="AB787" s="10"/>
      <c r="AC787" s="10"/>
      <c r="AD787" s="3"/>
      <c r="AE787" s="10"/>
      <c r="AF787" s="10"/>
      <c r="AG787" s="3"/>
    </row>
    <row r="788" spans="1:33" ht="12.75">
      <c r="A788" s="10"/>
      <c r="B788" s="3"/>
      <c r="C788" s="3"/>
      <c r="D788" s="3"/>
      <c r="E788" s="10"/>
      <c r="F788" s="10"/>
      <c r="G788" s="10"/>
      <c r="H788" s="10"/>
      <c r="I788" s="3"/>
      <c r="J788" s="51"/>
      <c r="K788" s="51"/>
      <c r="L788" s="51"/>
      <c r="M788" s="51"/>
      <c r="N788" s="10"/>
      <c r="O788" s="10"/>
      <c r="P788" s="3"/>
      <c r="Q788" s="10"/>
      <c r="R788" s="10"/>
      <c r="S788" s="3"/>
      <c r="T788" s="10"/>
      <c r="U788" s="10"/>
      <c r="V788" s="10"/>
      <c r="W788" s="3"/>
      <c r="X788" s="10"/>
      <c r="Y788" s="10"/>
      <c r="Z788" s="3"/>
      <c r="AA788" s="10"/>
      <c r="AB788" s="10"/>
      <c r="AC788" s="10"/>
      <c r="AD788" s="3"/>
      <c r="AE788" s="10"/>
      <c r="AF788" s="10"/>
      <c r="AG788" s="3"/>
    </row>
    <row r="789" spans="1:33" ht="12.75">
      <c r="A789" s="10"/>
      <c r="B789" s="3"/>
      <c r="C789" s="3"/>
      <c r="D789" s="3"/>
      <c r="E789" s="10"/>
      <c r="F789" s="10"/>
      <c r="G789" s="10"/>
      <c r="H789" s="10"/>
      <c r="I789" s="3"/>
      <c r="J789" s="51"/>
      <c r="K789" s="51"/>
      <c r="L789" s="51"/>
      <c r="M789" s="51"/>
      <c r="N789" s="10"/>
      <c r="O789" s="10"/>
      <c r="P789" s="3"/>
      <c r="Q789" s="10"/>
      <c r="R789" s="10"/>
      <c r="S789" s="3"/>
      <c r="T789" s="10"/>
      <c r="U789" s="10"/>
      <c r="V789" s="10"/>
      <c r="W789" s="3"/>
      <c r="X789" s="10"/>
      <c r="Y789" s="10"/>
      <c r="Z789" s="3"/>
      <c r="AA789" s="10"/>
      <c r="AB789" s="10"/>
      <c r="AC789" s="10"/>
      <c r="AD789" s="3"/>
      <c r="AE789" s="10"/>
      <c r="AF789" s="10"/>
      <c r="AG789" s="3"/>
    </row>
    <row r="790" spans="1:33" ht="12.75">
      <c r="A790" s="10"/>
      <c r="B790" s="3"/>
      <c r="C790" s="3"/>
      <c r="D790" s="3"/>
      <c r="E790" s="10"/>
      <c r="F790" s="10"/>
      <c r="G790" s="10"/>
      <c r="H790" s="10"/>
      <c r="I790" s="3"/>
      <c r="J790" s="51"/>
      <c r="K790" s="51"/>
      <c r="L790" s="51"/>
      <c r="M790" s="51"/>
      <c r="N790" s="10"/>
      <c r="O790" s="10"/>
      <c r="P790" s="3"/>
      <c r="Q790" s="10"/>
      <c r="R790" s="10"/>
      <c r="S790" s="3"/>
      <c r="T790" s="10"/>
      <c r="U790" s="10"/>
      <c r="V790" s="10"/>
      <c r="W790" s="3"/>
      <c r="X790" s="10"/>
      <c r="Y790" s="10"/>
      <c r="Z790" s="3"/>
      <c r="AA790" s="10"/>
      <c r="AB790" s="10"/>
      <c r="AC790" s="10"/>
      <c r="AD790" s="3"/>
      <c r="AE790" s="10"/>
      <c r="AF790" s="10"/>
      <c r="AG790" s="3"/>
    </row>
    <row r="791" spans="1:33" ht="12.75">
      <c r="A791" s="10"/>
      <c r="B791" s="3"/>
      <c r="C791" s="3"/>
      <c r="D791" s="3"/>
      <c r="E791" s="10"/>
      <c r="F791" s="10"/>
      <c r="G791" s="10"/>
      <c r="H791" s="10"/>
      <c r="I791" s="3"/>
      <c r="J791" s="51"/>
      <c r="K791" s="51"/>
      <c r="L791" s="51"/>
      <c r="M791" s="51"/>
      <c r="N791" s="10"/>
      <c r="O791" s="10"/>
      <c r="P791" s="3"/>
      <c r="Q791" s="10"/>
      <c r="R791" s="10"/>
      <c r="S791" s="3"/>
      <c r="T791" s="10"/>
      <c r="U791" s="10"/>
      <c r="V791" s="10"/>
      <c r="W791" s="3"/>
      <c r="X791" s="10"/>
      <c r="Y791" s="10"/>
      <c r="Z791" s="3"/>
      <c r="AA791" s="10"/>
      <c r="AB791" s="10"/>
      <c r="AC791" s="10"/>
      <c r="AD791" s="3"/>
      <c r="AE791" s="10"/>
      <c r="AF791" s="10"/>
      <c r="AG791" s="3"/>
    </row>
    <row r="792" spans="1:33" ht="12.75">
      <c r="A792" s="10"/>
      <c r="B792" s="3"/>
      <c r="C792" s="3"/>
      <c r="D792" s="3"/>
      <c r="E792" s="10"/>
      <c r="F792" s="10"/>
      <c r="G792" s="10"/>
      <c r="H792" s="10"/>
      <c r="I792" s="3"/>
      <c r="J792" s="51"/>
      <c r="K792" s="51"/>
      <c r="L792" s="51"/>
      <c r="M792" s="51"/>
      <c r="N792" s="10"/>
      <c r="O792" s="10"/>
      <c r="P792" s="3"/>
      <c r="Q792" s="10"/>
      <c r="R792" s="10"/>
      <c r="S792" s="3"/>
      <c r="T792" s="10"/>
      <c r="U792" s="10"/>
      <c r="V792" s="10"/>
      <c r="W792" s="3"/>
      <c r="X792" s="10"/>
      <c r="Y792" s="10"/>
      <c r="Z792" s="3"/>
      <c r="AA792" s="10"/>
      <c r="AB792" s="10"/>
      <c r="AC792" s="10"/>
      <c r="AD792" s="3"/>
      <c r="AE792" s="10"/>
      <c r="AF792" s="10"/>
      <c r="AG792" s="3"/>
    </row>
    <row r="793" spans="1:33" ht="12.75">
      <c r="A793" s="10"/>
      <c r="B793" s="3"/>
      <c r="C793" s="3"/>
      <c r="D793" s="3"/>
      <c r="E793" s="10"/>
      <c r="F793" s="10"/>
      <c r="G793" s="10"/>
      <c r="H793" s="10"/>
      <c r="I793" s="3"/>
      <c r="J793" s="51"/>
      <c r="K793" s="51"/>
      <c r="L793" s="51"/>
      <c r="M793" s="51"/>
      <c r="N793" s="10"/>
      <c r="O793" s="10"/>
      <c r="P793" s="3"/>
      <c r="Q793" s="10"/>
      <c r="R793" s="10"/>
      <c r="S793" s="3"/>
      <c r="T793" s="10"/>
      <c r="U793" s="10"/>
      <c r="V793" s="10"/>
      <c r="W793" s="3"/>
      <c r="X793" s="10"/>
      <c r="Y793" s="10"/>
      <c r="Z793" s="3"/>
      <c r="AA793" s="10"/>
      <c r="AB793" s="10"/>
      <c r="AC793" s="10"/>
      <c r="AD793" s="3"/>
      <c r="AE793" s="10"/>
      <c r="AF793" s="10"/>
      <c r="AG793" s="3"/>
    </row>
    <row r="794" spans="1:33" ht="12.75">
      <c r="A794" s="10"/>
      <c r="B794" s="3"/>
      <c r="C794" s="3"/>
      <c r="D794" s="3"/>
      <c r="E794" s="10"/>
      <c r="F794" s="10"/>
      <c r="G794" s="10"/>
      <c r="H794" s="10"/>
      <c r="I794" s="3"/>
      <c r="J794" s="51"/>
      <c r="K794" s="51"/>
      <c r="L794" s="51"/>
      <c r="M794" s="51"/>
      <c r="N794" s="10"/>
      <c r="O794" s="10"/>
      <c r="P794" s="3"/>
      <c r="Q794" s="10"/>
      <c r="R794" s="10"/>
      <c r="S794" s="3"/>
      <c r="T794" s="10"/>
      <c r="U794" s="10"/>
      <c r="V794" s="10"/>
      <c r="W794" s="3"/>
      <c r="X794" s="10"/>
      <c r="Y794" s="10"/>
      <c r="Z794" s="3"/>
      <c r="AA794" s="10"/>
      <c r="AB794" s="10"/>
      <c r="AC794" s="10"/>
      <c r="AD794" s="3"/>
      <c r="AE794" s="10"/>
      <c r="AF794" s="10"/>
      <c r="AG794" s="3"/>
    </row>
    <row r="795" spans="1:33" ht="12.75">
      <c r="A795" s="10"/>
      <c r="B795" s="3"/>
      <c r="C795" s="3"/>
      <c r="D795" s="3"/>
      <c r="E795" s="10"/>
      <c r="F795" s="10"/>
      <c r="G795" s="10"/>
      <c r="H795" s="10"/>
      <c r="I795" s="3"/>
      <c r="J795" s="51"/>
      <c r="K795" s="51"/>
      <c r="L795" s="51"/>
      <c r="M795" s="51"/>
      <c r="N795" s="10"/>
      <c r="O795" s="10"/>
      <c r="P795" s="3"/>
      <c r="Q795" s="10"/>
      <c r="R795" s="10"/>
      <c r="S795" s="3"/>
      <c r="T795" s="10"/>
      <c r="U795" s="10"/>
      <c r="V795" s="10"/>
      <c r="W795" s="3"/>
      <c r="X795" s="10"/>
      <c r="Y795" s="10"/>
      <c r="Z795" s="3"/>
      <c r="AA795" s="10"/>
      <c r="AB795" s="10"/>
      <c r="AC795" s="10"/>
      <c r="AD795" s="3"/>
      <c r="AE795" s="10"/>
      <c r="AF795" s="10"/>
      <c r="AG795" s="3"/>
    </row>
    <row r="796" spans="1:33" ht="12.75">
      <c r="A796" s="10"/>
      <c r="B796" s="3"/>
      <c r="C796" s="3"/>
      <c r="D796" s="3"/>
      <c r="E796" s="10"/>
      <c r="F796" s="10"/>
      <c r="G796" s="10"/>
      <c r="H796" s="10"/>
      <c r="I796" s="3"/>
      <c r="J796" s="51"/>
      <c r="K796" s="51"/>
      <c r="L796" s="51"/>
      <c r="M796" s="51"/>
      <c r="N796" s="10"/>
      <c r="O796" s="10"/>
      <c r="P796" s="3"/>
      <c r="Q796" s="10"/>
      <c r="R796" s="10"/>
      <c r="S796" s="3"/>
      <c r="T796" s="10"/>
      <c r="U796" s="10"/>
      <c r="V796" s="10"/>
      <c r="W796" s="3"/>
      <c r="X796" s="10"/>
      <c r="Y796" s="10"/>
      <c r="Z796" s="3"/>
      <c r="AA796" s="10"/>
      <c r="AB796" s="10"/>
      <c r="AC796" s="10"/>
      <c r="AD796" s="3"/>
      <c r="AE796" s="10"/>
      <c r="AF796" s="10"/>
      <c r="AG796" s="3"/>
    </row>
    <row r="797" spans="1:33" ht="12.75">
      <c r="A797" s="10"/>
      <c r="B797" s="3"/>
      <c r="C797" s="3"/>
      <c r="D797" s="3"/>
      <c r="E797" s="10"/>
      <c r="F797" s="10"/>
      <c r="G797" s="10"/>
      <c r="H797" s="10"/>
      <c r="I797" s="3"/>
      <c r="J797" s="51"/>
      <c r="K797" s="51"/>
      <c r="L797" s="51"/>
      <c r="M797" s="51"/>
      <c r="N797" s="10"/>
      <c r="O797" s="10"/>
      <c r="P797" s="3"/>
      <c r="Q797" s="10"/>
      <c r="R797" s="10"/>
      <c r="S797" s="3"/>
      <c r="T797" s="10"/>
      <c r="U797" s="10"/>
      <c r="V797" s="10"/>
      <c r="W797" s="3"/>
      <c r="X797" s="10"/>
      <c r="Y797" s="10"/>
      <c r="Z797" s="3"/>
      <c r="AA797" s="10"/>
      <c r="AB797" s="10"/>
      <c r="AC797" s="10"/>
      <c r="AD797" s="3"/>
      <c r="AE797" s="10"/>
      <c r="AF797" s="10"/>
      <c r="AG797" s="3"/>
    </row>
    <row r="798" spans="1:33" ht="12.75">
      <c r="A798" s="10"/>
      <c r="B798" s="3"/>
      <c r="C798" s="3"/>
      <c r="D798" s="3"/>
      <c r="E798" s="10"/>
      <c r="F798" s="10"/>
      <c r="G798" s="10"/>
      <c r="H798" s="10"/>
      <c r="I798" s="3"/>
      <c r="J798" s="51"/>
      <c r="K798" s="51"/>
      <c r="L798" s="51"/>
      <c r="M798" s="51"/>
      <c r="N798" s="10"/>
      <c r="O798" s="10"/>
      <c r="P798" s="3"/>
      <c r="Q798" s="10"/>
      <c r="R798" s="10"/>
      <c r="S798" s="3"/>
      <c r="T798" s="10"/>
      <c r="U798" s="10"/>
      <c r="V798" s="10"/>
      <c r="W798" s="3"/>
      <c r="X798" s="10"/>
      <c r="Y798" s="10"/>
      <c r="Z798" s="3"/>
      <c r="AA798" s="10"/>
      <c r="AB798" s="10"/>
      <c r="AC798" s="10"/>
      <c r="AD798" s="3"/>
      <c r="AE798" s="10"/>
      <c r="AF798" s="10"/>
      <c r="AG798" s="3"/>
    </row>
    <row r="799" spans="1:33" ht="12.75">
      <c r="A799" s="10"/>
      <c r="B799" s="3"/>
      <c r="C799" s="3"/>
      <c r="D799" s="3"/>
      <c r="E799" s="10"/>
      <c r="F799" s="10"/>
      <c r="G799" s="10"/>
      <c r="H799" s="10"/>
      <c r="I799" s="3"/>
      <c r="J799" s="51"/>
      <c r="K799" s="51"/>
      <c r="L799" s="51"/>
      <c r="M799" s="51"/>
      <c r="N799" s="10"/>
      <c r="O799" s="10"/>
      <c r="P799" s="3"/>
      <c r="Q799" s="10"/>
      <c r="R799" s="10"/>
      <c r="S799" s="3"/>
      <c r="T799" s="10"/>
      <c r="U799" s="10"/>
      <c r="V799" s="10"/>
      <c r="W799" s="3"/>
      <c r="X799" s="10"/>
      <c r="Y799" s="10"/>
      <c r="Z799" s="3"/>
      <c r="AA799" s="10"/>
      <c r="AB799" s="10"/>
      <c r="AC799" s="10"/>
      <c r="AD799" s="3"/>
      <c r="AE799" s="10"/>
      <c r="AF799" s="10"/>
      <c r="AG799" s="3"/>
    </row>
    <row r="800" spans="1:33" ht="12.75">
      <c r="A800" s="10"/>
      <c r="B800" s="3"/>
      <c r="C800" s="3"/>
      <c r="D800" s="3"/>
      <c r="E800" s="10"/>
      <c r="F800" s="10"/>
      <c r="G800" s="10"/>
      <c r="H800" s="10"/>
      <c r="I800" s="3"/>
      <c r="J800" s="51"/>
      <c r="K800" s="51"/>
      <c r="L800" s="51"/>
      <c r="M800" s="51"/>
      <c r="N800" s="10"/>
      <c r="O800" s="10"/>
      <c r="P800" s="3"/>
      <c r="Q800" s="10"/>
      <c r="R800" s="10"/>
      <c r="S800" s="3"/>
      <c r="T800" s="10"/>
      <c r="U800" s="10"/>
      <c r="V800" s="10"/>
      <c r="W800" s="3"/>
      <c r="X800" s="10"/>
      <c r="Y800" s="10"/>
      <c r="Z800" s="3"/>
      <c r="AA800" s="10"/>
      <c r="AB800" s="10"/>
      <c r="AC800" s="10"/>
      <c r="AD800" s="3"/>
      <c r="AE800" s="10"/>
      <c r="AF800" s="10"/>
      <c r="AG800" s="3"/>
    </row>
    <row r="801" spans="1:33" ht="12.75">
      <c r="A801" s="10"/>
      <c r="B801" s="3"/>
      <c r="C801" s="3"/>
      <c r="D801" s="3"/>
      <c r="E801" s="10"/>
      <c r="F801" s="10"/>
      <c r="G801" s="10"/>
      <c r="H801" s="10"/>
      <c r="I801" s="3"/>
      <c r="J801" s="51"/>
      <c r="K801" s="51"/>
      <c r="L801" s="51"/>
      <c r="M801" s="51"/>
      <c r="N801" s="10"/>
      <c r="O801" s="10"/>
      <c r="P801" s="3"/>
      <c r="Q801" s="10"/>
      <c r="R801" s="10"/>
      <c r="S801" s="3"/>
      <c r="T801" s="10"/>
      <c r="U801" s="10"/>
      <c r="V801" s="10"/>
      <c r="W801" s="3"/>
      <c r="X801" s="10"/>
      <c r="Y801" s="10"/>
      <c r="Z801" s="3"/>
      <c r="AA801" s="10"/>
      <c r="AB801" s="10"/>
      <c r="AC801" s="10"/>
      <c r="AD801" s="3"/>
      <c r="AE801" s="10"/>
      <c r="AF801" s="10"/>
      <c r="AG801" s="3"/>
    </row>
    <row r="802" spans="1:33" ht="12.75">
      <c r="A802" s="10"/>
      <c r="B802" s="3"/>
      <c r="C802" s="3"/>
      <c r="D802" s="3"/>
      <c r="E802" s="10"/>
      <c r="F802" s="10"/>
      <c r="G802" s="10"/>
      <c r="H802" s="10"/>
      <c r="I802" s="3"/>
      <c r="J802" s="51"/>
      <c r="K802" s="51"/>
      <c r="L802" s="51"/>
      <c r="M802" s="51"/>
      <c r="N802" s="10"/>
      <c r="O802" s="10"/>
      <c r="P802" s="3"/>
      <c r="Q802" s="10"/>
      <c r="R802" s="10"/>
      <c r="S802" s="3"/>
      <c r="T802" s="10"/>
      <c r="U802" s="10"/>
      <c r="V802" s="10"/>
      <c r="W802" s="3"/>
      <c r="X802" s="10"/>
      <c r="Y802" s="10"/>
      <c r="Z802" s="3"/>
      <c r="AA802" s="10"/>
      <c r="AB802" s="10"/>
      <c r="AC802" s="10"/>
      <c r="AD802" s="3"/>
      <c r="AE802" s="10"/>
      <c r="AF802" s="10"/>
      <c r="AG802" s="3"/>
    </row>
    <row r="803" spans="1:33" ht="12.75">
      <c r="A803" s="10"/>
      <c r="B803" s="3"/>
      <c r="C803" s="3"/>
      <c r="D803" s="3"/>
      <c r="E803" s="10"/>
      <c r="F803" s="10"/>
      <c r="G803" s="10"/>
      <c r="H803" s="10"/>
      <c r="I803" s="3"/>
      <c r="J803" s="51"/>
      <c r="K803" s="51"/>
      <c r="L803" s="51"/>
      <c r="M803" s="51"/>
      <c r="N803" s="10"/>
      <c r="O803" s="10"/>
      <c r="P803" s="3"/>
      <c r="Q803" s="10"/>
      <c r="R803" s="10"/>
      <c r="S803" s="3"/>
      <c r="T803" s="10"/>
      <c r="U803" s="10"/>
      <c r="V803" s="10"/>
      <c r="W803" s="3"/>
      <c r="X803" s="10"/>
      <c r="Y803" s="10"/>
      <c r="Z803" s="3"/>
      <c r="AA803" s="10"/>
      <c r="AB803" s="10"/>
      <c r="AC803" s="10"/>
      <c r="AD803" s="3"/>
      <c r="AE803" s="10"/>
      <c r="AF803" s="10"/>
      <c r="AG803" s="3"/>
    </row>
    <row r="804" spans="1:33" ht="12.75">
      <c r="A804" s="10"/>
      <c r="B804" s="3"/>
      <c r="C804" s="3"/>
      <c r="D804" s="3"/>
      <c r="E804" s="10"/>
      <c r="F804" s="10"/>
      <c r="G804" s="10"/>
      <c r="H804" s="10"/>
      <c r="I804" s="3"/>
      <c r="J804" s="51"/>
      <c r="K804" s="51"/>
      <c r="L804" s="51"/>
      <c r="M804" s="51"/>
      <c r="N804" s="10"/>
      <c r="O804" s="10"/>
      <c r="P804" s="3"/>
      <c r="Q804" s="10"/>
      <c r="R804" s="10"/>
      <c r="S804" s="3"/>
      <c r="T804" s="10"/>
      <c r="U804" s="10"/>
      <c r="V804" s="10"/>
      <c r="W804" s="3"/>
      <c r="X804" s="10"/>
      <c r="Y804" s="10"/>
      <c r="Z804" s="3"/>
      <c r="AA804" s="10"/>
      <c r="AB804" s="10"/>
      <c r="AC804" s="10"/>
      <c r="AD804" s="3"/>
      <c r="AE804" s="10"/>
      <c r="AF804" s="10"/>
      <c r="AG804" s="3"/>
    </row>
    <row r="805" spans="1:33" ht="12.75">
      <c r="A805" s="10"/>
      <c r="B805" s="3"/>
      <c r="C805" s="3"/>
      <c r="D805" s="3"/>
      <c r="E805" s="10"/>
      <c r="F805" s="10"/>
      <c r="G805" s="10"/>
      <c r="H805" s="10"/>
      <c r="I805" s="3"/>
      <c r="J805" s="51"/>
      <c r="K805" s="51"/>
      <c r="L805" s="51"/>
      <c r="M805" s="51"/>
      <c r="N805" s="10"/>
      <c r="O805" s="10"/>
      <c r="P805" s="3"/>
      <c r="Q805" s="10"/>
      <c r="R805" s="10"/>
      <c r="S805" s="3"/>
      <c r="T805" s="10"/>
      <c r="U805" s="10"/>
      <c r="V805" s="10"/>
      <c r="W805" s="3"/>
      <c r="X805" s="10"/>
      <c r="Y805" s="10"/>
      <c r="Z805" s="3"/>
      <c r="AA805" s="10"/>
      <c r="AB805" s="10"/>
      <c r="AC805" s="10"/>
      <c r="AD805" s="3"/>
      <c r="AE805" s="10"/>
      <c r="AF805" s="10"/>
      <c r="AG805" s="3"/>
    </row>
    <row r="806" spans="1:33" ht="12.75">
      <c r="A806" s="10"/>
      <c r="B806" s="3"/>
      <c r="C806" s="3"/>
      <c r="D806" s="3"/>
      <c r="E806" s="10"/>
      <c r="F806" s="10"/>
      <c r="G806" s="10"/>
      <c r="H806" s="10"/>
      <c r="I806" s="3"/>
      <c r="J806" s="51"/>
      <c r="K806" s="51"/>
      <c r="L806" s="51"/>
      <c r="M806" s="51"/>
      <c r="N806" s="10"/>
      <c r="O806" s="10"/>
      <c r="P806" s="3"/>
      <c r="Q806" s="10"/>
      <c r="R806" s="10"/>
      <c r="S806" s="3"/>
      <c r="T806" s="10"/>
      <c r="U806" s="10"/>
      <c r="V806" s="10"/>
      <c r="W806" s="3"/>
      <c r="X806" s="10"/>
      <c r="Y806" s="10"/>
      <c r="Z806" s="3"/>
      <c r="AA806" s="10"/>
      <c r="AB806" s="10"/>
      <c r="AC806" s="10"/>
      <c r="AD806" s="3"/>
      <c r="AE806" s="10"/>
      <c r="AF806" s="10"/>
      <c r="AG806" s="3"/>
    </row>
    <row r="807" spans="1:33" ht="12.75">
      <c r="A807" s="10"/>
      <c r="B807" s="3"/>
      <c r="C807" s="3"/>
      <c r="D807" s="3"/>
      <c r="E807" s="10"/>
      <c r="F807" s="10"/>
      <c r="G807" s="10"/>
      <c r="H807" s="10"/>
      <c r="I807" s="3"/>
      <c r="J807" s="51"/>
      <c r="K807" s="51"/>
      <c r="L807" s="51"/>
      <c r="M807" s="51"/>
      <c r="N807" s="10"/>
      <c r="O807" s="10"/>
      <c r="P807" s="3"/>
      <c r="Q807" s="10"/>
      <c r="R807" s="10"/>
      <c r="S807" s="3"/>
      <c r="T807" s="10"/>
      <c r="U807" s="10"/>
      <c r="V807" s="10"/>
      <c r="W807" s="3"/>
      <c r="X807" s="10"/>
      <c r="Y807" s="10"/>
      <c r="Z807" s="3"/>
      <c r="AA807" s="10"/>
      <c r="AB807" s="10"/>
      <c r="AC807" s="10"/>
      <c r="AD807" s="3"/>
      <c r="AE807" s="10"/>
      <c r="AF807" s="10"/>
      <c r="AG807" s="3"/>
    </row>
    <row r="808" spans="1:33" ht="12.75">
      <c r="A808" s="10"/>
      <c r="B808" s="3"/>
      <c r="C808" s="3"/>
      <c r="D808" s="3"/>
      <c r="E808" s="10"/>
      <c r="F808" s="10"/>
      <c r="G808" s="10"/>
      <c r="H808" s="10"/>
      <c r="I808" s="3"/>
      <c r="J808" s="51"/>
      <c r="K808" s="51"/>
      <c r="L808" s="51"/>
      <c r="M808" s="51"/>
      <c r="N808" s="10"/>
      <c r="O808" s="10"/>
      <c r="P808" s="3"/>
      <c r="Q808" s="10"/>
      <c r="R808" s="10"/>
      <c r="S808" s="3"/>
      <c r="T808" s="10"/>
      <c r="U808" s="10"/>
      <c r="V808" s="10"/>
      <c r="W808" s="3"/>
      <c r="X808" s="10"/>
      <c r="Y808" s="10"/>
      <c r="Z808" s="3"/>
      <c r="AA808" s="10"/>
      <c r="AB808" s="10"/>
      <c r="AC808" s="10"/>
      <c r="AD808" s="3"/>
      <c r="AE808" s="10"/>
      <c r="AF808" s="10"/>
      <c r="AG808" s="3"/>
    </row>
    <row r="809" spans="1:33" ht="12.75">
      <c r="A809" s="10"/>
      <c r="B809" s="3"/>
      <c r="C809" s="3"/>
      <c r="D809" s="3"/>
      <c r="E809" s="10"/>
      <c r="F809" s="10"/>
      <c r="G809" s="10"/>
      <c r="H809" s="10"/>
      <c r="I809" s="3"/>
      <c r="J809" s="51"/>
      <c r="K809" s="51"/>
      <c r="L809" s="51"/>
      <c r="M809" s="51"/>
      <c r="N809" s="10"/>
      <c r="O809" s="10"/>
      <c r="P809" s="3"/>
      <c r="Q809" s="10"/>
      <c r="R809" s="10"/>
      <c r="S809" s="3"/>
      <c r="T809" s="10"/>
      <c r="U809" s="10"/>
      <c r="V809" s="10"/>
      <c r="W809" s="3"/>
      <c r="X809" s="10"/>
      <c r="Y809" s="10"/>
      <c r="Z809" s="3"/>
      <c r="AA809" s="10"/>
      <c r="AB809" s="10"/>
      <c r="AC809" s="10"/>
      <c r="AD809" s="3"/>
      <c r="AE809" s="10"/>
      <c r="AF809" s="10"/>
      <c r="AG809" s="3"/>
    </row>
    <row r="810" spans="1:33" ht="12.75">
      <c r="A810" s="10"/>
      <c r="B810" s="3"/>
      <c r="C810" s="3"/>
      <c r="D810" s="3"/>
      <c r="E810" s="10"/>
      <c r="F810" s="10"/>
      <c r="G810" s="10"/>
      <c r="H810" s="10"/>
      <c r="I810" s="3"/>
      <c r="J810" s="51"/>
      <c r="K810" s="51"/>
      <c r="L810" s="51"/>
      <c r="M810" s="51"/>
      <c r="N810" s="10"/>
      <c r="O810" s="10"/>
      <c r="P810" s="3"/>
      <c r="Q810" s="10"/>
      <c r="R810" s="10"/>
      <c r="S810" s="3"/>
      <c r="T810" s="10"/>
      <c r="U810" s="10"/>
      <c r="V810" s="10"/>
      <c r="W810" s="3"/>
      <c r="X810" s="10"/>
      <c r="Y810" s="10"/>
      <c r="Z810" s="3"/>
      <c r="AA810" s="10"/>
      <c r="AB810" s="10"/>
      <c r="AC810" s="10"/>
      <c r="AD810" s="3"/>
      <c r="AE810" s="10"/>
      <c r="AF810" s="10"/>
      <c r="AG810" s="3"/>
    </row>
    <row r="811" spans="1:33" ht="12.75">
      <c r="A811" s="10"/>
      <c r="B811" s="3"/>
      <c r="C811" s="3"/>
      <c r="D811" s="3"/>
      <c r="E811" s="10"/>
      <c r="F811" s="10"/>
      <c r="G811" s="10"/>
      <c r="H811" s="10"/>
      <c r="I811" s="3"/>
      <c r="J811" s="51"/>
      <c r="K811" s="51"/>
      <c r="L811" s="51"/>
      <c r="M811" s="51"/>
      <c r="N811" s="10"/>
      <c r="O811" s="10"/>
      <c r="P811" s="3"/>
      <c r="Q811" s="10"/>
      <c r="R811" s="10"/>
      <c r="S811" s="3"/>
      <c r="T811" s="10"/>
      <c r="U811" s="10"/>
      <c r="V811" s="10"/>
      <c r="W811" s="3"/>
      <c r="X811" s="10"/>
      <c r="Y811" s="10"/>
      <c r="Z811" s="3"/>
      <c r="AA811" s="10"/>
      <c r="AB811" s="10"/>
      <c r="AC811" s="10"/>
      <c r="AD811" s="3"/>
      <c r="AE811" s="10"/>
      <c r="AF811" s="10"/>
      <c r="AG811" s="3"/>
    </row>
    <row r="812" spans="1:33" ht="12.75">
      <c r="A812" s="10"/>
      <c r="B812" s="3"/>
      <c r="C812" s="3"/>
      <c r="D812" s="3"/>
      <c r="E812" s="10"/>
      <c r="F812" s="10"/>
      <c r="G812" s="10"/>
      <c r="H812" s="10"/>
      <c r="I812" s="3"/>
      <c r="J812" s="51"/>
      <c r="K812" s="51"/>
      <c r="L812" s="51"/>
      <c r="M812" s="51"/>
      <c r="N812" s="10"/>
      <c r="O812" s="10"/>
      <c r="P812" s="3"/>
      <c r="Q812" s="10"/>
      <c r="R812" s="10"/>
      <c r="S812" s="3"/>
      <c r="T812" s="10"/>
      <c r="U812" s="10"/>
      <c r="V812" s="10"/>
      <c r="W812" s="3"/>
      <c r="X812" s="10"/>
      <c r="Y812" s="10"/>
      <c r="Z812" s="3"/>
      <c r="AA812" s="10"/>
      <c r="AB812" s="10"/>
      <c r="AC812" s="10"/>
      <c r="AD812" s="3"/>
      <c r="AE812" s="10"/>
      <c r="AF812" s="10"/>
      <c r="AG812" s="3"/>
    </row>
    <row r="813" spans="1:33" ht="12.75">
      <c r="A813" s="10"/>
      <c r="B813" s="3"/>
      <c r="C813" s="3"/>
      <c r="D813" s="3"/>
      <c r="E813" s="10"/>
      <c r="F813" s="10"/>
      <c r="G813" s="10"/>
      <c r="H813" s="10"/>
      <c r="I813" s="3"/>
      <c r="J813" s="51"/>
      <c r="K813" s="51"/>
      <c r="L813" s="51"/>
      <c r="M813" s="51"/>
      <c r="N813" s="10"/>
      <c r="O813" s="10"/>
      <c r="P813" s="3"/>
      <c r="Q813" s="10"/>
      <c r="R813" s="10"/>
      <c r="S813" s="3"/>
      <c r="T813" s="10"/>
      <c r="U813" s="10"/>
      <c r="V813" s="10"/>
      <c r="W813" s="3"/>
      <c r="X813" s="10"/>
      <c r="Y813" s="10"/>
      <c r="Z813" s="3"/>
      <c r="AA813" s="10"/>
      <c r="AB813" s="10"/>
      <c r="AC813" s="10"/>
      <c r="AD813" s="3"/>
      <c r="AE813" s="10"/>
      <c r="AF813" s="10"/>
      <c r="AG813" s="3"/>
    </row>
    <row r="814" spans="1:33" ht="12.75">
      <c r="A814" s="10"/>
      <c r="B814" s="3"/>
      <c r="C814" s="3"/>
      <c r="D814" s="3"/>
      <c r="E814" s="10"/>
      <c r="F814" s="10"/>
      <c r="G814" s="10"/>
      <c r="H814" s="10"/>
      <c r="I814" s="3"/>
      <c r="J814" s="51"/>
      <c r="K814" s="51"/>
      <c r="L814" s="51"/>
      <c r="M814" s="51"/>
      <c r="N814" s="10"/>
      <c r="O814" s="10"/>
      <c r="P814" s="3"/>
      <c r="Q814" s="10"/>
      <c r="R814" s="10"/>
      <c r="S814" s="3"/>
      <c r="T814" s="10"/>
      <c r="U814" s="10"/>
      <c r="V814" s="10"/>
      <c r="W814" s="3"/>
      <c r="X814" s="10"/>
      <c r="Y814" s="10"/>
      <c r="Z814" s="3"/>
      <c r="AA814" s="10"/>
      <c r="AB814" s="10"/>
      <c r="AC814" s="10"/>
      <c r="AD814" s="3"/>
      <c r="AE814" s="10"/>
      <c r="AF814" s="10"/>
      <c r="AG814" s="3"/>
    </row>
    <row r="815" spans="1:33" ht="12.75">
      <c r="A815" s="10"/>
      <c r="B815" s="3"/>
      <c r="C815" s="3"/>
      <c r="D815" s="3"/>
      <c r="E815" s="10"/>
      <c r="F815" s="10"/>
      <c r="G815" s="10"/>
      <c r="H815" s="10"/>
      <c r="I815" s="3"/>
      <c r="J815" s="51"/>
      <c r="K815" s="51"/>
      <c r="L815" s="51"/>
      <c r="M815" s="51"/>
      <c r="N815" s="10"/>
      <c r="O815" s="10"/>
      <c r="P815" s="3"/>
      <c r="Q815" s="10"/>
      <c r="R815" s="10"/>
      <c r="S815" s="3"/>
      <c r="T815" s="10"/>
      <c r="U815" s="10"/>
      <c r="V815" s="10"/>
      <c r="W815" s="3"/>
      <c r="X815" s="10"/>
      <c r="Y815" s="10"/>
      <c r="Z815" s="3"/>
      <c r="AA815" s="10"/>
      <c r="AB815" s="10"/>
      <c r="AC815" s="10"/>
      <c r="AD815" s="3"/>
      <c r="AE815" s="10"/>
      <c r="AF815" s="10"/>
      <c r="AG815" s="3"/>
    </row>
    <row r="816" spans="1:33" ht="12.75">
      <c r="A816" s="10"/>
      <c r="B816" s="3"/>
      <c r="C816" s="3"/>
      <c r="D816" s="3"/>
      <c r="E816" s="10"/>
      <c r="F816" s="10"/>
      <c r="G816" s="10"/>
      <c r="H816" s="10"/>
      <c r="I816" s="3"/>
      <c r="J816" s="51"/>
      <c r="K816" s="51"/>
      <c r="L816" s="51"/>
      <c r="M816" s="51"/>
      <c r="N816" s="10"/>
      <c r="O816" s="10"/>
      <c r="P816" s="3"/>
      <c r="Q816" s="10"/>
      <c r="R816" s="10"/>
      <c r="S816" s="3"/>
      <c r="T816" s="10"/>
      <c r="U816" s="10"/>
      <c r="V816" s="10"/>
      <c r="W816" s="3"/>
      <c r="X816" s="10"/>
      <c r="Y816" s="10"/>
      <c r="Z816" s="3"/>
      <c r="AA816" s="10"/>
      <c r="AB816" s="10"/>
      <c r="AC816" s="10"/>
      <c r="AD816" s="3"/>
      <c r="AE816" s="10"/>
      <c r="AF816" s="10"/>
      <c r="AG816" s="3"/>
    </row>
    <row r="817" spans="1:33" ht="12.75">
      <c r="A817" s="10"/>
      <c r="B817" s="3"/>
      <c r="C817" s="3"/>
      <c r="D817" s="3"/>
      <c r="E817" s="10"/>
      <c r="F817" s="10"/>
      <c r="G817" s="10"/>
      <c r="H817" s="10"/>
      <c r="I817" s="3"/>
      <c r="J817" s="51"/>
      <c r="K817" s="51"/>
      <c r="L817" s="51"/>
      <c r="M817" s="51"/>
      <c r="N817" s="10"/>
      <c r="O817" s="10"/>
      <c r="P817" s="3"/>
      <c r="Q817" s="10"/>
      <c r="R817" s="10"/>
      <c r="S817" s="3"/>
      <c r="T817" s="10"/>
      <c r="U817" s="10"/>
      <c r="V817" s="10"/>
      <c r="W817" s="3"/>
      <c r="X817" s="10"/>
      <c r="Y817" s="10"/>
      <c r="Z817" s="3"/>
      <c r="AA817" s="10"/>
      <c r="AB817" s="10"/>
      <c r="AC817" s="10"/>
      <c r="AD817" s="3"/>
      <c r="AE817" s="10"/>
      <c r="AF817" s="10"/>
      <c r="AG817" s="3"/>
    </row>
    <row r="818" spans="1:33" ht="12.75">
      <c r="A818" s="10"/>
      <c r="B818" s="3"/>
      <c r="C818" s="3"/>
      <c r="D818" s="3"/>
      <c r="E818" s="10"/>
      <c r="F818" s="10"/>
      <c r="G818" s="10"/>
      <c r="H818" s="10"/>
      <c r="I818" s="3"/>
      <c r="J818" s="51"/>
      <c r="K818" s="51"/>
      <c r="L818" s="51"/>
      <c r="M818" s="51"/>
      <c r="N818" s="10"/>
      <c r="O818" s="10"/>
      <c r="P818" s="3"/>
      <c r="Q818" s="10"/>
      <c r="R818" s="10"/>
      <c r="S818" s="3"/>
      <c r="T818" s="10"/>
      <c r="U818" s="10"/>
      <c r="V818" s="10"/>
      <c r="W818" s="3"/>
      <c r="X818" s="10"/>
      <c r="Y818" s="10"/>
      <c r="Z818" s="3"/>
      <c r="AA818" s="10"/>
      <c r="AB818" s="10"/>
      <c r="AC818" s="10"/>
      <c r="AD818" s="3"/>
      <c r="AE818" s="10"/>
      <c r="AF818" s="10"/>
      <c r="AG818" s="3"/>
    </row>
    <row r="819" spans="1:33" ht="12.75">
      <c r="A819" s="10"/>
      <c r="B819" s="3"/>
      <c r="C819" s="3"/>
      <c r="D819" s="3"/>
      <c r="E819" s="10"/>
      <c r="F819" s="10"/>
      <c r="G819" s="10"/>
      <c r="H819" s="10"/>
      <c r="I819" s="3"/>
      <c r="J819" s="51"/>
      <c r="K819" s="51"/>
      <c r="L819" s="51"/>
      <c r="M819" s="51"/>
      <c r="N819" s="10"/>
      <c r="O819" s="10"/>
      <c r="P819" s="3"/>
      <c r="Q819" s="10"/>
      <c r="R819" s="10"/>
      <c r="S819" s="3"/>
      <c r="T819" s="10"/>
      <c r="U819" s="10"/>
      <c r="V819" s="10"/>
      <c r="W819" s="3"/>
      <c r="X819" s="10"/>
      <c r="Y819" s="10"/>
      <c r="Z819" s="3"/>
      <c r="AA819" s="10"/>
      <c r="AB819" s="10"/>
      <c r="AC819" s="10"/>
      <c r="AD819" s="3"/>
      <c r="AE819" s="10"/>
      <c r="AF819" s="10"/>
      <c r="AG819" s="3"/>
    </row>
    <row r="820" spans="1:33" ht="12.75">
      <c r="A820" s="10"/>
      <c r="B820" s="3"/>
      <c r="C820" s="3"/>
      <c r="D820" s="3"/>
      <c r="E820" s="10"/>
      <c r="F820" s="10"/>
      <c r="G820" s="10"/>
      <c r="H820" s="10"/>
      <c r="I820" s="3"/>
      <c r="J820" s="51"/>
      <c r="K820" s="51"/>
      <c r="L820" s="51"/>
      <c r="M820" s="51"/>
      <c r="N820" s="10"/>
      <c r="O820" s="10"/>
      <c r="P820" s="3"/>
      <c r="Q820" s="10"/>
      <c r="R820" s="10"/>
      <c r="S820" s="3"/>
      <c r="T820" s="10"/>
      <c r="U820" s="10"/>
      <c r="V820" s="10"/>
      <c r="W820" s="3"/>
      <c r="X820" s="10"/>
      <c r="Y820" s="10"/>
      <c r="Z820" s="3"/>
      <c r="AA820" s="10"/>
      <c r="AB820" s="10"/>
      <c r="AC820" s="10"/>
      <c r="AD820" s="3"/>
      <c r="AE820" s="10"/>
      <c r="AF820" s="10"/>
      <c r="AG820" s="3"/>
    </row>
    <row r="821" spans="1:33" ht="12.75">
      <c r="A821" s="10"/>
      <c r="B821" s="3"/>
      <c r="C821" s="3"/>
      <c r="D821" s="3"/>
      <c r="E821" s="10"/>
      <c r="F821" s="10"/>
      <c r="G821" s="10"/>
      <c r="H821" s="10"/>
      <c r="I821" s="3"/>
      <c r="J821" s="51"/>
      <c r="K821" s="51"/>
      <c r="L821" s="51"/>
      <c r="M821" s="51"/>
      <c r="N821" s="10"/>
      <c r="O821" s="10"/>
      <c r="P821" s="3"/>
      <c r="Q821" s="10"/>
      <c r="R821" s="10"/>
      <c r="S821" s="3"/>
      <c r="T821" s="10"/>
      <c r="U821" s="10"/>
      <c r="V821" s="10"/>
      <c r="W821" s="3"/>
      <c r="X821" s="10"/>
      <c r="Y821" s="10"/>
      <c r="Z821" s="3"/>
      <c r="AA821" s="10"/>
      <c r="AB821" s="10"/>
      <c r="AC821" s="10"/>
      <c r="AD821" s="3"/>
      <c r="AE821" s="10"/>
      <c r="AF821" s="10"/>
      <c r="AG821" s="3"/>
    </row>
    <row r="822" spans="1:33" ht="12.75">
      <c r="A822" s="10"/>
      <c r="B822" s="3"/>
      <c r="C822" s="3"/>
      <c r="D822" s="3"/>
      <c r="E822" s="10"/>
      <c r="F822" s="10"/>
      <c r="G822" s="10"/>
      <c r="H822" s="10"/>
      <c r="I822" s="3"/>
      <c r="J822" s="51"/>
      <c r="K822" s="51"/>
      <c r="L822" s="51"/>
      <c r="M822" s="51"/>
      <c r="N822" s="10"/>
      <c r="O822" s="10"/>
      <c r="P822" s="3"/>
      <c r="Q822" s="10"/>
      <c r="R822" s="10"/>
      <c r="S822" s="3"/>
      <c r="T822" s="10"/>
      <c r="U822" s="10"/>
      <c r="V822" s="10"/>
      <c r="W822" s="3"/>
      <c r="X822" s="10"/>
      <c r="Y822" s="10"/>
      <c r="Z822" s="3"/>
      <c r="AA822" s="10"/>
      <c r="AB822" s="10"/>
      <c r="AC822" s="10"/>
      <c r="AD822" s="3"/>
      <c r="AE822" s="10"/>
      <c r="AF822" s="10"/>
      <c r="AG822" s="3"/>
    </row>
    <row r="823" spans="1:33" ht="12.75">
      <c r="A823" s="10"/>
      <c r="B823" s="3"/>
      <c r="C823" s="3"/>
      <c r="D823" s="3"/>
      <c r="E823" s="10"/>
      <c r="F823" s="10"/>
      <c r="G823" s="10"/>
      <c r="H823" s="10"/>
      <c r="I823" s="3"/>
      <c r="J823" s="51"/>
      <c r="K823" s="51"/>
      <c r="L823" s="51"/>
      <c r="M823" s="51"/>
      <c r="N823" s="10"/>
      <c r="O823" s="10"/>
      <c r="P823" s="3"/>
      <c r="Q823" s="10"/>
      <c r="R823" s="10"/>
      <c r="S823" s="3"/>
      <c r="T823" s="10"/>
      <c r="U823" s="10"/>
      <c r="V823" s="10"/>
      <c r="W823" s="3"/>
      <c r="X823" s="10"/>
      <c r="Y823" s="10"/>
      <c r="Z823" s="3"/>
      <c r="AA823" s="10"/>
      <c r="AB823" s="10"/>
      <c r="AC823" s="10"/>
      <c r="AD823" s="3"/>
      <c r="AE823" s="10"/>
      <c r="AF823" s="10"/>
      <c r="AG823" s="3"/>
    </row>
    <row r="824" spans="1:33" ht="12.75">
      <c r="A824" s="10"/>
      <c r="B824" s="3"/>
      <c r="C824" s="3"/>
      <c r="D824" s="3"/>
      <c r="E824" s="10"/>
      <c r="F824" s="10"/>
      <c r="G824" s="10"/>
      <c r="H824" s="10"/>
      <c r="I824" s="3"/>
      <c r="J824" s="51"/>
      <c r="K824" s="51"/>
      <c r="L824" s="51"/>
      <c r="M824" s="51"/>
      <c r="N824" s="10"/>
      <c r="O824" s="10"/>
      <c r="P824" s="3"/>
      <c r="Q824" s="10"/>
      <c r="R824" s="10"/>
      <c r="S824" s="3"/>
      <c r="T824" s="10"/>
      <c r="U824" s="10"/>
      <c r="V824" s="10"/>
      <c r="W824" s="3"/>
      <c r="X824" s="10"/>
      <c r="Y824" s="10"/>
      <c r="Z824" s="3"/>
      <c r="AA824" s="10"/>
      <c r="AB824" s="10"/>
      <c r="AC824" s="10"/>
      <c r="AD824" s="3"/>
      <c r="AE824" s="10"/>
      <c r="AF824" s="10"/>
      <c r="AG824" s="3"/>
    </row>
    <row r="825" spans="1:33" ht="12.75">
      <c r="A825" s="10"/>
      <c r="B825" s="3"/>
      <c r="C825" s="3"/>
      <c r="D825" s="3"/>
      <c r="E825" s="10"/>
      <c r="F825" s="10"/>
      <c r="G825" s="10"/>
      <c r="H825" s="10"/>
      <c r="I825" s="3"/>
      <c r="J825" s="51"/>
      <c r="K825" s="51"/>
      <c r="L825" s="51"/>
      <c r="M825" s="51"/>
      <c r="N825" s="10"/>
      <c r="O825" s="10"/>
      <c r="P825" s="3"/>
      <c r="Q825" s="10"/>
      <c r="R825" s="10"/>
      <c r="S825" s="3"/>
      <c r="T825" s="10"/>
      <c r="U825" s="10"/>
      <c r="V825" s="10"/>
      <c r="W825" s="3"/>
      <c r="X825" s="10"/>
      <c r="Y825" s="10"/>
      <c r="Z825" s="3"/>
      <c r="AA825" s="10"/>
      <c r="AB825" s="10"/>
      <c r="AC825" s="10"/>
      <c r="AD825" s="3"/>
      <c r="AE825" s="10"/>
      <c r="AF825" s="10"/>
      <c r="AG825" s="3"/>
    </row>
    <row r="826" spans="1:33" ht="12.75">
      <c r="A826" s="10"/>
      <c r="B826" s="3"/>
      <c r="C826" s="3"/>
      <c r="D826" s="3"/>
      <c r="E826" s="10"/>
      <c r="F826" s="10"/>
      <c r="G826" s="10"/>
      <c r="H826" s="10"/>
      <c r="I826" s="3"/>
      <c r="J826" s="51"/>
      <c r="K826" s="51"/>
      <c r="L826" s="51"/>
      <c r="M826" s="51"/>
      <c r="N826" s="10"/>
      <c r="O826" s="10"/>
      <c r="P826" s="3"/>
      <c r="Q826" s="10"/>
      <c r="R826" s="10"/>
      <c r="S826" s="3"/>
      <c r="T826" s="10"/>
      <c r="U826" s="10"/>
      <c r="V826" s="10"/>
      <c r="W826" s="3"/>
      <c r="X826" s="10"/>
      <c r="Y826" s="10"/>
      <c r="Z826" s="3"/>
      <c r="AA826" s="10"/>
      <c r="AB826" s="10"/>
      <c r="AC826" s="10"/>
      <c r="AD826" s="3"/>
      <c r="AE826" s="10"/>
      <c r="AF826" s="10"/>
      <c r="AG826" s="3"/>
    </row>
    <row r="827" spans="1:33" ht="12.75">
      <c r="A827" s="10"/>
      <c r="B827" s="3"/>
      <c r="C827" s="3"/>
      <c r="D827" s="3"/>
      <c r="E827" s="10"/>
      <c r="F827" s="10"/>
      <c r="G827" s="10"/>
      <c r="H827" s="10"/>
      <c r="I827" s="3"/>
      <c r="J827" s="51"/>
      <c r="K827" s="51"/>
      <c r="L827" s="51"/>
      <c r="M827" s="51"/>
      <c r="N827" s="10"/>
      <c r="O827" s="10"/>
      <c r="P827" s="3"/>
      <c r="Q827" s="10"/>
      <c r="R827" s="10"/>
      <c r="S827" s="3"/>
      <c r="T827" s="10"/>
      <c r="U827" s="10"/>
      <c r="V827" s="10"/>
      <c r="W827" s="3"/>
      <c r="X827" s="10"/>
      <c r="Y827" s="10"/>
      <c r="Z827" s="3"/>
      <c r="AA827" s="10"/>
      <c r="AB827" s="10"/>
      <c r="AC827" s="10"/>
      <c r="AD827" s="3"/>
      <c r="AE827" s="10"/>
      <c r="AF827" s="10"/>
      <c r="AG827" s="3"/>
    </row>
    <row r="828" spans="1:33" ht="12.75">
      <c r="A828" s="10"/>
      <c r="B828" s="3"/>
      <c r="C828" s="3"/>
      <c r="D828" s="3"/>
      <c r="E828" s="10"/>
      <c r="F828" s="10"/>
      <c r="G828" s="10"/>
      <c r="H828" s="10"/>
      <c r="I828" s="3"/>
      <c r="J828" s="51"/>
      <c r="K828" s="51"/>
      <c r="L828" s="51"/>
      <c r="M828" s="51"/>
      <c r="N828" s="10"/>
      <c r="O828" s="10"/>
      <c r="P828" s="3"/>
      <c r="Q828" s="10"/>
      <c r="R828" s="10"/>
      <c r="S828" s="3"/>
      <c r="T828" s="10"/>
      <c r="U828" s="10"/>
      <c r="V828" s="10"/>
      <c r="W828" s="3"/>
      <c r="X828" s="10"/>
      <c r="Y828" s="10"/>
      <c r="Z828" s="3"/>
      <c r="AA828" s="10"/>
      <c r="AB828" s="10"/>
      <c r="AC828" s="10"/>
      <c r="AD828" s="3"/>
      <c r="AE828" s="10"/>
      <c r="AF828" s="10"/>
      <c r="AG828" s="3"/>
    </row>
    <row r="829" spans="1:33" ht="12.75">
      <c r="A829" s="10"/>
      <c r="B829" s="3"/>
      <c r="C829" s="3"/>
      <c r="D829" s="3"/>
      <c r="E829" s="10"/>
      <c r="F829" s="10"/>
      <c r="G829" s="10"/>
      <c r="H829" s="10"/>
      <c r="I829" s="3"/>
      <c r="J829" s="51"/>
      <c r="K829" s="51"/>
      <c r="L829" s="51"/>
      <c r="M829" s="51"/>
      <c r="N829" s="10"/>
      <c r="O829" s="10"/>
      <c r="P829" s="3"/>
      <c r="Q829" s="10"/>
      <c r="R829" s="10"/>
      <c r="S829" s="3"/>
      <c r="T829" s="10"/>
      <c r="U829" s="10"/>
      <c r="V829" s="10"/>
      <c r="W829" s="3"/>
      <c r="X829" s="10"/>
      <c r="Y829" s="10"/>
      <c r="Z829" s="3"/>
      <c r="AA829" s="10"/>
      <c r="AB829" s="10"/>
      <c r="AC829" s="10"/>
      <c r="AD829" s="3"/>
      <c r="AE829" s="10"/>
      <c r="AF829" s="10"/>
      <c r="AG829" s="3"/>
    </row>
    <row r="830" spans="1:33" ht="12.75">
      <c r="A830" s="10"/>
      <c r="B830" s="3"/>
      <c r="C830" s="3"/>
      <c r="D830" s="3"/>
      <c r="E830" s="10"/>
      <c r="F830" s="10"/>
      <c r="G830" s="10"/>
      <c r="H830" s="10"/>
      <c r="I830" s="3"/>
      <c r="J830" s="51"/>
      <c r="K830" s="51"/>
      <c r="L830" s="51"/>
      <c r="M830" s="51"/>
      <c r="N830" s="10"/>
      <c r="O830" s="10"/>
      <c r="P830" s="3"/>
      <c r="Q830" s="10"/>
      <c r="R830" s="10"/>
      <c r="S830" s="3"/>
      <c r="T830" s="10"/>
      <c r="U830" s="10"/>
      <c r="V830" s="10"/>
      <c r="W830" s="3"/>
      <c r="X830" s="10"/>
      <c r="Y830" s="10"/>
      <c r="Z830" s="3"/>
      <c r="AA830" s="10"/>
      <c r="AB830" s="10"/>
      <c r="AC830" s="10"/>
      <c r="AD830" s="3"/>
      <c r="AE830" s="10"/>
      <c r="AF830" s="10"/>
      <c r="AG830" s="3"/>
    </row>
    <row r="831" spans="1:33" ht="12.75">
      <c r="A831" s="10"/>
      <c r="B831" s="3"/>
      <c r="C831" s="3"/>
      <c r="D831" s="3"/>
      <c r="E831" s="10"/>
      <c r="F831" s="10"/>
      <c r="G831" s="10"/>
      <c r="H831" s="10"/>
      <c r="I831" s="3"/>
      <c r="J831" s="51"/>
      <c r="K831" s="51"/>
      <c r="L831" s="51"/>
      <c r="M831" s="51"/>
      <c r="N831" s="10"/>
      <c r="O831" s="10"/>
      <c r="P831" s="3"/>
      <c r="Q831" s="10"/>
      <c r="R831" s="10"/>
      <c r="S831" s="3"/>
      <c r="T831" s="10"/>
      <c r="U831" s="10"/>
      <c r="V831" s="10"/>
      <c r="W831" s="3"/>
      <c r="X831" s="10"/>
      <c r="Y831" s="10"/>
      <c r="Z831" s="3"/>
      <c r="AA831" s="10"/>
      <c r="AB831" s="10"/>
      <c r="AC831" s="10"/>
      <c r="AD831" s="3"/>
      <c r="AE831" s="10"/>
      <c r="AF831" s="10"/>
      <c r="AG831" s="3"/>
    </row>
    <row r="832" spans="1:33" ht="12.75">
      <c r="A832" s="10"/>
      <c r="B832" s="3"/>
      <c r="C832" s="3"/>
      <c r="D832" s="3"/>
      <c r="E832" s="10"/>
      <c r="F832" s="10"/>
      <c r="G832" s="10"/>
      <c r="H832" s="10"/>
      <c r="I832" s="3"/>
      <c r="J832" s="51"/>
      <c r="K832" s="51"/>
      <c r="L832" s="51"/>
      <c r="M832" s="51"/>
      <c r="N832" s="10"/>
      <c r="O832" s="10"/>
      <c r="P832" s="3"/>
      <c r="Q832" s="10"/>
      <c r="R832" s="10"/>
      <c r="S832" s="3"/>
      <c r="T832" s="10"/>
      <c r="U832" s="10"/>
      <c r="V832" s="10"/>
      <c r="W832" s="3"/>
      <c r="X832" s="10"/>
      <c r="Y832" s="10"/>
      <c r="Z832" s="3"/>
      <c r="AA832" s="10"/>
      <c r="AB832" s="10"/>
      <c r="AC832" s="10"/>
      <c r="AD832" s="3"/>
      <c r="AE832" s="10"/>
      <c r="AF832" s="10"/>
      <c r="AG832" s="3"/>
    </row>
    <row r="833" spans="1:33" ht="12.75">
      <c r="A833" s="10"/>
      <c r="B833" s="3"/>
      <c r="C833" s="3"/>
      <c r="D833" s="3"/>
      <c r="E833" s="10"/>
      <c r="F833" s="10"/>
      <c r="G833" s="10"/>
      <c r="H833" s="10"/>
      <c r="I833" s="3"/>
      <c r="J833" s="51"/>
      <c r="K833" s="51"/>
      <c r="L833" s="51"/>
      <c r="M833" s="51"/>
      <c r="N833" s="10"/>
      <c r="O833" s="10"/>
      <c r="P833" s="3"/>
      <c r="Q833" s="10"/>
      <c r="R833" s="10"/>
      <c r="S833" s="3"/>
      <c r="T833" s="10"/>
      <c r="U833" s="10"/>
      <c r="V833" s="10"/>
      <c r="W833" s="3"/>
      <c r="X833" s="10"/>
      <c r="Y833" s="10"/>
      <c r="Z833" s="3"/>
      <c r="AA833" s="10"/>
      <c r="AB833" s="10"/>
      <c r="AC833" s="10"/>
      <c r="AD833" s="3"/>
      <c r="AE833" s="10"/>
      <c r="AF833" s="10"/>
      <c r="AG833" s="3"/>
    </row>
    <row r="834" spans="1:33" ht="12.75">
      <c r="A834" s="10"/>
      <c r="B834" s="3"/>
      <c r="C834" s="3"/>
      <c r="D834" s="3"/>
      <c r="E834" s="10"/>
      <c r="F834" s="10"/>
      <c r="G834" s="10"/>
      <c r="H834" s="10"/>
      <c r="I834" s="3"/>
      <c r="J834" s="51"/>
      <c r="K834" s="51"/>
      <c r="L834" s="51"/>
      <c r="M834" s="51"/>
      <c r="N834" s="10"/>
      <c r="O834" s="10"/>
      <c r="P834" s="3"/>
      <c r="Q834" s="10"/>
      <c r="R834" s="10"/>
      <c r="S834" s="3"/>
      <c r="T834" s="10"/>
      <c r="U834" s="10"/>
      <c r="V834" s="10"/>
      <c r="W834" s="3"/>
      <c r="X834" s="10"/>
      <c r="Y834" s="10"/>
      <c r="Z834" s="3"/>
      <c r="AA834" s="10"/>
      <c r="AB834" s="10"/>
      <c r="AC834" s="10"/>
      <c r="AD834" s="3"/>
      <c r="AE834" s="10"/>
      <c r="AF834" s="10"/>
      <c r="AG834" s="3"/>
    </row>
    <row r="835" spans="1:33" ht="12.75">
      <c r="A835" s="10"/>
      <c r="B835" s="3"/>
      <c r="C835" s="3"/>
      <c r="D835" s="3"/>
      <c r="E835" s="10"/>
      <c r="F835" s="10"/>
      <c r="G835" s="10"/>
      <c r="H835" s="10"/>
      <c r="I835" s="3"/>
      <c r="J835" s="51"/>
      <c r="K835" s="51"/>
      <c r="L835" s="51"/>
      <c r="M835" s="51"/>
      <c r="N835" s="10"/>
      <c r="O835" s="10"/>
      <c r="P835" s="3"/>
      <c r="Q835" s="10"/>
      <c r="R835" s="10"/>
      <c r="S835" s="3"/>
      <c r="T835" s="10"/>
      <c r="U835" s="10"/>
      <c r="V835" s="10"/>
      <c r="W835" s="3"/>
      <c r="X835" s="10"/>
      <c r="Y835" s="10"/>
      <c r="Z835" s="3"/>
      <c r="AA835" s="10"/>
      <c r="AB835" s="10"/>
      <c r="AC835" s="10"/>
      <c r="AD835" s="3"/>
      <c r="AE835" s="10"/>
      <c r="AF835" s="10"/>
      <c r="AG835" s="3"/>
    </row>
    <row r="836" spans="1:33" ht="12.75">
      <c r="A836" s="10"/>
      <c r="B836" s="3"/>
      <c r="C836" s="3"/>
      <c r="D836" s="3"/>
      <c r="E836" s="10"/>
      <c r="F836" s="10"/>
      <c r="G836" s="10"/>
      <c r="H836" s="10"/>
      <c r="I836" s="3"/>
      <c r="J836" s="51"/>
      <c r="K836" s="51"/>
      <c r="L836" s="51"/>
      <c r="M836" s="51"/>
      <c r="N836" s="10"/>
      <c r="O836" s="10"/>
      <c r="P836" s="3"/>
      <c r="Q836" s="10"/>
      <c r="R836" s="10"/>
      <c r="S836" s="3"/>
      <c r="T836" s="10"/>
      <c r="U836" s="10"/>
      <c r="V836" s="10"/>
      <c r="W836" s="3"/>
      <c r="X836" s="10"/>
      <c r="Y836" s="10"/>
      <c r="Z836" s="3"/>
      <c r="AA836" s="10"/>
      <c r="AB836" s="10"/>
      <c r="AC836" s="10"/>
      <c r="AD836" s="3"/>
      <c r="AE836" s="10"/>
      <c r="AF836" s="10"/>
      <c r="AG836" s="3"/>
    </row>
    <row r="837" spans="1:33" ht="12.75">
      <c r="A837" s="10"/>
      <c r="B837" s="3"/>
      <c r="C837" s="3"/>
      <c r="D837" s="3"/>
      <c r="E837" s="10"/>
      <c r="F837" s="10"/>
      <c r="G837" s="10"/>
      <c r="H837" s="10"/>
      <c r="I837" s="3"/>
      <c r="J837" s="51"/>
      <c r="K837" s="51"/>
      <c r="L837" s="51"/>
      <c r="M837" s="51"/>
      <c r="N837" s="10"/>
      <c r="O837" s="10"/>
      <c r="P837" s="3"/>
      <c r="Q837" s="10"/>
      <c r="R837" s="10"/>
      <c r="S837" s="3"/>
      <c r="T837" s="10"/>
      <c r="U837" s="10"/>
      <c r="V837" s="10"/>
      <c r="W837" s="3"/>
      <c r="X837" s="10"/>
      <c r="Y837" s="10"/>
      <c r="Z837" s="3"/>
      <c r="AA837" s="10"/>
      <c r="AB837" s="10"/>
      <c r="AC837" s="10"/>
      <c r="AD837" s="3"/>
      <c r="AE837" s="10"/>
      <c r="AF837" s="10"/>
      <c r="AG837" s="3"/>
    </row>
    <row r="838" spans="1:33" ht="12.75">
      <c r="A838" s="10"/>
      <c r="B838" s="3"/>
      <c r="C838" s="3"/>
      <c r="D838" s="3"/>
      <c r="E838" s="10"/>
      <c r="F838" s="10"/>
      <c r="G838" s="10"/>
      <c r="H838" s="10"/>
      <c r="I838" s="3"/>
      <c r="J838" s="51"/>
      <c r="K838" s="51"/>
      <c r="L838" s="51"/>
      <c r="M838" s="51"/>
      <c r="N838" s="10"/>
      <c r="O838" s="10"/>
      <c r="P838" s="3"/>
      <c r="Q838" s="10"/>
      <c r="R838" s="10"/>
      <c r="S838" s="3"/>
      <c r="T838" s="10"/>
      <c r="U838" s="10"/>
      <c r="V838" s="10"/>
      <c r="W838" s="3"/>
      <c r="X838" s="10"/>
      <c r="Y838" s="10"/>
      <c r="Z838" s="3"/>
      <c r="AA838" s="10"/>
      <c r="AB838" s="10"/>
      <c r="AC838" s="10"/>
      <c r="AD838" s="3"/>
      <c r="AE838" s="10"/>
      <c r="AF838" s="10"/>
      <c r="AG838" s="3"/>
    </row>
    <row r="839" spans="1:33" ht="12.75">
      <c r="A839" s="10"/>
      <c r="B839" s="3"/>
      <c r="C839" s="3"/>
      <c r="D839" s="3"/>
      <c r="E839" s="10"/>
      <c r="F839" s="10"/>
      <c r="G839" s="10"/>
      <c r="H839" s="10"/>
      <c r="I839" s="3"/>
      <c r="J839" s="51"/>
      <c r="K839" s="51"/>
      <c r="L839" s="51"/>
      <c r="M839" s="51"/>
      <c r="N839" s="10"/>
      <c r="O839" s="10"/>
      <c r="P839" s="3"/>
      <c r="Q839" s="10"/>
      <c r="R839" s="10"/>
      <c r="S839" s="3"/>
      <c r="T839" s="10"/>
      <c r="U839" s="10"/>
      <c r="V839" s="10"/>
      <c r="W839" s="3"/>
      <c r="X839" s="10"/>
      <c r="Y839" s="10"/>
      <c r="Z839" s="3"/>
      <c r="AA839" s="10"/>
      <c r="AB839" s="10"/>
      <c r="AC839" s="10"/>
      <c r="AD839" s="3"/>
      <c r="AE839" s="10"/>
      <c r="AF839" s="10"/>
      <c r="AG839" s="3"/>
    </row>
    <row r="840" spans="1:33" ht="12.75">
      <c r="A840" s="10"/>
      <c r="B840" s="3"/>
      <c r="C840" s="3"/>
      <c r="D840" s="3"/>
      <c r="E840" s="10"/>
      <c r="F840" s="10"/>
      <c r="G840" s="10"/>
      <c r="H840" s="10"/>
      <c r="I840" s="3"/>
      <c r="J840" s="51"/>
      <c r="K840" s="51"/>
      <c r="L840" s="51"/>
      <c r="M840" s="51"/>
      <c r="N840" s="10"/>
      <c r="O840" s="10"/>
      <c r="P840" s="3"/>
      <c r="Q840" s="10"/>
      <c r="R840" s="10"/>
      <c r="S840" s="3"/>
      <c r="T840" s="10"/>
      <c r="U840" s="10"/>
      <c r="V840" s="10"/>
      <c r="W840" s="3"/>
      <c r="X840" s="10"/>
      <c r="Y840" s="10"/>
      <c r="Z840" s="3"/>
      <c r="AA840" s="10"/>
      <c r="AB840" s="10"/>
      <c r="AC840" s="10"/>
      <c r="AD840" s="3"/>
      <c r="AE840" s="10"/>
      <c r="AF840" s="10"/>
      <c r="AG840" s="3"/>
    </row>
    <row r="841" spans="1:33" ht="12.75">
      <c r="A841" s="10"/>
      <c r="B841" s="3"/>
      <c r="C841" s="3"/>
      <c r="D841" s="3"/>
      <c r="E841" s="10"/>
      <c r="F841" s="10"/>
      <c r="G841" s="10"/>
      <c r="H841" s="10"/>
      <c r="I841" s="3"/>
      <c r="J841" s="51"/>
      <c r="K841" s="51"/>
      <c r="L841" s="51"/>
      <c r="M841" s="51"/>
      <c r="N841" s="10"/>
      <c r="O841" s="10"/>
      <c r="P841" s="3"/>
      <c r="Q841" s="10"/>
      <c r="R841" s="10"/>
      <c r="S841" s="3"/>
      <c r="T841" s="10"/>
      <c r="U841" s="10"/>
      <c r="V841" s="10"/>
      <c r="W841" s="3"/>
      <c r="X841" s="10"/>
      <c r="Y841" s="10"/>
      <c r="Z841" s="3"/>
      <c r="AA841" s="10"/>
      <c r="AB841" s="10"/>
      <c r="AC841" s="10"/>
      <c r="AD841" s="3"/>
      <c r="AE841" s="10"/>
      <c r="AF841" s="10"/>
      <c r="AG841" s="3"/>
    </row>
    <row r="842" spans="1:33" ht="12.75">
      <c r="A842" s="10"/>
      <c r="B842" s="3"/>
      <c r="C842" s="3"/>
      <c r="D842" s="3"/>
      <c r="E842" s="10"/>
      <c r="F842" s="10"/>
      <c r="G842" s="10"/>
      <c r="H842" s="10"/>
      <c r="I842" s="3"/>
      <c r="J842" s="51"/>
      <c r="K842" s="51"/>
      <c r="L842" s="51"/>
      <c r="M842" s="51"/>
      <c r="N842" s="10"/>
      <c r="O842" s="10"/>
      <c r="P842" s="3"/>
      <c r="Q842" s="10"/>
      <c r="R842" s="10"/>
      <c r="S842" s="3"/>
      <c r="T842" s="10"/>
      <c r="U842" s="10"/>
      <c r="V842" s="10"/>
      <c r="W842" s="3"/>
      <c r="X842" s="10"/>
      <c r="Y842" s="10"/>
      <c r="Z842" s="3"/>
      <c r="AA842" s="10"/>
      <c r="AB842" s="10"/>
      <c r="AC842" s="10"/>
      <c r="AD842" s="3"/>
      <c r="AE842" s="10"/>
      <c r="AF842" s="10"/>
      <c r="AG842" s="3"/>
    </row>
    <row r="843" spans="1:33" ht="12.75">
      <c r="A843" s="10"/>
      <c r="B843" s="3"/>
      <c r="C843" s="3"/>
      <c r="D843" s="3"/>
      <c r="E843" s="10"/>
      <c r="F843" s="10"/>
      <c r="G843" s="10"/>
      <c r="H843" s="10"/>
      <c r="I843" s="3"/>
      <c r="J843" s="51"/>
      <c r="K843" s="51"/>
      <c r="L843" s="51"/>
      <c r="M843" s="51"/>
      <c r="N843" s="10"/>
      <c r="O843" s="10"/>
      <c r="P843" s="3"/>
      <c r="Q843" s="10"/>
      <c r="R843" s="10"/>
      <c r="S843" s="3"/>
      <c r="T843" s="10"/>
      <c r="U843" s="10"/>
      <c r="V843" s="10"/>
      <c r="W843" s="3"/>
      <c r="X843" s="10"/>
      <c r="Y843" s="10"/>
      <c r="Z843" s="3"/>
      <c r="AA843" s="10"/>
      <c r="AB843" s="10"/>
      <c r="AC843" s="10"/>
      <c r="AD843" s="3"/>
      <c r="AE843" s="10"/>
      <c r="AF843" s="10"/>
      <c r="AG843" s="3"/>
    </row>
    <row r="844" spans="1:33" ht="12.75">
      <c r="A844" s="10"/>
      <c r="B844" s="3"/>
      <c r="C844" s="3"/>
      <c r="D844" s="3"/>
      <c r="E844" s="10"/>
      <c r="F844" s="10"/>
      <c r="G844" s="10"/>
      <c r="H844" s="10"/>
      <c r="I844" s="3"/>
      <c r="J844" s="51"/>
      <c r="K844" s="51"/>
      <c r="L844" s="51"/>
      <c r="M844" s="51"/>
      <c r="N844" s="10"/>
      <c r="O844" s="10"/>
      <c r="P844" s="3"/>
      <c r="Q844" s="10"/>
      <c r="R844" s="10"/>
      <c r="S844" s="3"/>
      <c r="T844" s="10"/>
      <c r="U844" s="10"/>
      <c r="V844" s="10"/>
      <c r="W844" s="3"/>
      <c r="X844" s="10"/>
      <c r="Y844" s="10"/>
      <c r="Z844" s="3"/>
      <c r="AA844" s="10"/>
      <c r="AB844" s="10"/>
      <c r="AC844" s="10"/>
      <c r="AD844" s="3"/>
      <c r="AE844" s="10"/>
      <c r="AF844" s="10"/>
      <c r="AG844" s="3"/>
    </row>
    <row r="845" spans="1:33" ht="12.75">
      <c r="A845" s="10"/>
      <c r="B845" s="3"/>
      <c r="C845" s="3"/>
      <c r="D845" s="3"/>
      <c r="E845" s="10"/>
      <c r="F845" s="10"/>
      <c r="G845" s="10"/>
      <c r="H845" s="10"/>
      <c r="I845" s="3"/>
      <c r="J845" s="51"/>
      <c r="K845" s="51"/>
      <c r="L845" s="51"/>
      <c r="M845" s="51"/>
      <c r="N845" s="10"/>
      <c r="O845" s="10"/>
      <c r="P845" s="3"/>
      <c r="Q845" s="10"/>
      <c r="R845" s="10"/>
      <c r="S845" s="3"/>
      <c r="T845" s="10"/>
      <c r="U845" s="10"/>
      <c r="V845" s="10"/>
      <c r="W845" s="3"/>
      <c r="X845" s="10"/>
      <c r="Y845" s="10"/>
      <c r="Z845" s="3"/>
      <c r="AA845" s="10"/>
      <c r="AB845" s="10"/>
      <c r="AC845" s="10"/>
      <c r="AD845" s="3"/>
      <c r="AE845" s="10"/>
      <c r="AF845" s="10"/>
      <c r="AG845" s="3"/>
    </row>
    <row r="846" spans="1:33" ht="12.75">
      <c r="A846" s="10"/>
      <c r="B846" s="3"/>
      <c r="C846" s="3"/>
      <c r="D846" s="3"/>
      <c r="E846" s="10"/>
      <c r="F846" s="10"/>
      <c r="G846" s="10"/>
      <c r="H846" s="10"/>
      <c r="I846" s="3"/>
      <c r="J846" s="51"/>
      <c r="K846" s="51"/>
      <c r="L846" s="51"/>
      <c r="M846" s="51"/>
      <c r="N846" s="10"/>
      <c r="O846" s="10"/>
      <c r="P846" s="3"/>
      <c r="Q846" s="10"/>
      <c r="R846" s="10"/>
      <c r="S846" s="3"/>
      <c r="T846" s="10"/>
      <c r="U846" s="10"/>
      <c r="V846" s="10"/>
      <c r="W846" s="3"/>
      <c r="X846" s="10"/>
      <c r="Y846" s="10"/>
      <c r="Z846" s="3"/>
      <c r="AA846" s="10"/>
      <c r="AB846" s="10"/>
      <c r="AC846" s="10"/>
      <c r="AD846" s="3"/>
      <c r="AE846" s="10"/>
      <c r="AF846" s="10"/>
      <c r="AG846" s="3"/>
    </row>
    <row r="847" spans="1:33" ht="12.75">
      <c r="A847" s="10"/>
      <c r="B847" s="3"/>
      <c r="C847" s="3"/>
      <c r="D847" s="3"/>
      <c r="E847" s="10"/>
      <c r="F847" s="10"/>
      <c r="G847" s="10"/>
      <c r="H847" s="10"/>
      <c r="I847" s="3"/>
      <c r="J847" s="51"/>
      <c r="K847" s="51"/>
      <c r="L847" s="51"/>
      <c r="M847" s="51"/>
      <c r="N847" s="10"/>
      <c r="O847" s="10"/>
      <c r="P847" s="3"/>
      <c r="Q847" s="10"/>
      <c r="R847" s="10"/>
      <c r="S847" s="3"/>
      <c r="T847" s="10"/>
      <c r="U847" s="10"/>
      <c r="V847" s="10"/>
      <c r="W847" s="3"/>
      <c r="X847" s="10"/>
      <c r="Y847" s="10"/>
      <c r="Z847" s="3"/>
      <c r="AA847" s="10"/>
      <c r="AB847" s="10"/>
      <c r="AC847" s="10"/>
      <c r="AD847" s="3"/>
      <c r="AE847" s="10"/>
      <c r="AF847" s="10"/>
      <c r="AG847" s="3"/>
    </row>
    <row r="848" spans="1:33" ht="12.75">
      <c r="A848" s="10"/>
      <c r="B848" s="3"/>
      <c r="C848" s="3"/>
      <c r="D848" s="3"/>
      <c r="E848" s="10"/>
      <c r="F848" s="10"/>
      <c r="G848" s="10"/>
      <c r="H848" s="10"/>
      <c r="I848" s="3"/>
      <c r="J848" s="51"/>
      <c r="K848" s="51"/>
      <c r="L848" s="51"/>
      <c r="M848" s="51"/>
      <c r="N848" s="10"/>
      <c r="O848" s="10"/>
      <c r="P848" s="3"/>
      <c r="Q848" s="10"/>
      <c r="R848" s="10"/>
      <c r="S848" s="3"/>
      <c r="T848" s="10"/>
      <c r="U848" s="10"/>
      <c r="V848" s="10"/>
      <c r="W848" s="3"/>
      <c r="X848" s="10"/>
      <c r="Y848" s="10"/>
      <c r="Z848" s="3"/>
      <c r="AA848" s="10"/>
      <c r="AB848" s="10"/>
      <c r="AC848" s="10"/>
      <c r="AD848" s="3"/>
      <c r="AE848" s="10"/>
      <c r="AF848" s="10"/>
      <c r="AG848" s="3"/>
    </row>
    <row r="849" spans="1:33" ht="12.75">
      <c r="A849" s="10"/>
      <c r="B849" s="3"/>
      <c r="C849" s="3"/>
      <c r="D849" s="3"/>
      <c r="E849" s="10"/>
      <c r="F849" s="10"/>
      <c r="G849" s="10"/>
      <c r="H849" s="10"/>
      <c r="I849" s="3"/>
      <c r="J849" s="51"/>
      <c r="K849" s="51"/>
      <c r="L849" s="51"/>
      <c r="M849" s="51"/>
      <c r="N849" s="10"/>
      <c r="O849" s="10"/>
      <c r="P849" s="3"/>
      <c r="Q849" s="10"/>
      <c r="R849" s="10"/>
      <c r="S849" s="3"/>
      <c r="T849" s="10"/>
      <c r="U849" s="10"/>
      <c r="V849" s="10"/>
      <c r="W849" s="3"/>
      <c r="X849" s="10"/>
      <c r="Y849" s="10"/>
      <c r="Z849" s="3"/>
      <c r="AA849" s="10"/>
      <c r="AB849" s="10"/>
      <c r="AC849" s="10"/>
      <c r="AD849" s="3"/>
      <c r="AE849" s="10"/>
      <c r="AF849" s="10"/>
      <c r="AG849" s="3"/>
    </row>
    <row r="850" spans="1:33" ht="12.75">
      <c r="A850" s="10"/>
      <c r="B850" s="3"/>
      <c r="C850" s="3"/>
      <c r="D850" s="3"/>
      <c r="E850" s="10"/>
      <c r="F850" s="10"/>
      <c r="G850" s="10"/>
      <c r="H850" s="10"/>
      <c r="I850" s="3"/>
      <c r="J850" s="51"/>
      <c r="K850" s="51"/>
      <c r="L850" s="51"/>
      <c r="M850" s="51"/>
      <c r="N850" s="10"/>
      <c r="O850" s="10"/>
      <c r="P850" s="3"/>
      <c r="Q850" s="10"/>
      <c r="R850" s="10"/>
      <c r="S850" s="3"/>
      <c r="T850" s="10"/>
      <c r="U850" s="10"/>
      <c r="V850" s="10"/>
      <c r="W850" s="3"/>
      <c r="X850" s="10"/>
      <c r="Y850" s="10"/>
      <c r="Z850" s="3"/>
      <c r="AA850" s="10"/>
      <c r="AB850" s="10"/>
      <c r="AC850" s="10"/>
      <c r="AD850" s="3"/>
      <c r="AE850" s="10"/>
      <c r="AF850" s="10"/>
      <c r="AG850" s="3"/>
    </row>
    <row r="851" spans="1:33" ht="12.75">
      <c r="A851" s="10"/>
      <c r="B851" s="3"/>
      <c r="C851" s="3"/>
      <c r="D851" s="3"/>
      <c r="E851" s="10"/>
      <c r="F851" s="10"/>
      <c r="G851" s="10"/>
      <c r="H851" s="10"/>
      <c r="I851" s="3"/>
      <c r="J851" s="51"/>
      <c r="K851" s="51"/>
      <c r="L851" s="51"/>
      <c r="M851" s="51"/>
      <c r="N851" s="10"/>
      <c r="O851" s="10"/>
      <c r="P851" s="3"/>
      <c r="Q851" s="10"/>
      <c r="R851" s="10"/>
      <c r="S851" s="3"/>
      <c r="T851" s="10"/>
      <c r="U851" s="10"/>
      <c r="V851" s="10"/>
      <c r="W851" s="3"/>
      <c r="X851" s="10"/>
      <c r="Y851" s="10"/>
      <c r="Z851" s="3"/>
      <c r="AA851" s="10"/>
      <c r="AB851" s="10"/>
      <c r="AC851" s="10"/>
      <c r="AD851" s="3"/>
      <c r="AE851" s="10"/>
      <c r="AF851" s="10"/>
      <c r="AG851" s="3"/>
    </row>
    <row r="852" spans="1:33" ht="12.75">
      <c r="A852" s="10"/>
      <c r="B852" s="3"/>
      <c r="C852" s="3"/>
      <c r="D852" s="3"/>
      <c r="E852" s="10"/>
      <c r="F852" s="10"/>
      <c r="G852" s="10"/>
      <c r="H852" s="10"/>
      <c r="I852" s="3"/>
      <c r="J852" s="51"/>
      <c r="K852" s="51"/>
      <c r="L852" s="51"/>
      <c r="M852" s="51"/>
      <c r="N852" s="10"/>
      <c r="O852" s="10"/>
      <c r="P852" s="3"/>
      <c r="Q852" s="10"/>
      <c r="R852" s="10"/>
      <c r="S852" s="3"/>
      <c r="T852" s="10"/>
      <c r="U852" s="10"/>
      <c r="V852" s="10"/>
      <c r="W852" s="3"/>
      <c r="X852" s="10"/>
      <c r="Y852" s="10"/>
      <c r="Z852" s="3"/>
      <c r="AA852" s="10"/>
      <c r="AB852" s="10"/>
      <c r="AC852" s="10"/>
      <c r="AD852" s="3"/>
      <c r="AE852" s="10"/>
      <c r="AF852" s="10"/>
      <c r="AG852" s="3"/>
    </row>
    <row r="853" spans="1:33" ht="12.75">
      <c r="A853" s="10"/>
      <c r="B853" s="3"/>
      <c r="C853" s="3"/>
      <c r="D853" s="3"/>
      <c r="E853" s="10"/>
      <c r="F853" s="10"/>
      <c r="G853" s="10"/>
      <c r="H853" s="10"/>
      <c r="I853" s="3"/>
      <c r="J853" s="51"/>
      <c r="K853" s="51"/>
      <c r="L853" s="51"/>
      <c r="M853" s="51"/>
      <c r="N853" s="10"/>
      <c r="O853" s="10"/>
      <c r="P853" s="3"/>
      <c r="Q853" s="10"/>
      <c r="R853" s="10"/>
      <c r="S853" s="3"/>
      <c r="T853" s="10"/>
      <c r="U853" s="10"/>
      <c r="V853" s="10"/>
      <c r="W853" s="3"/>
      <c r="X853" s="10"/>
      <c r="Y853" s="10"/>
      <c r="Z853" s="3"/>
      <c r="AA853" s="10"/>
      <c r="AB853" s="10"/>
      <c r="AC853" s="10"/>
      <c r="AD853" s="3"/>
      <c r="AE853" s="10"/>
      <c r="AF853" s="10"/>
      <c r="AG853" s="3"/>
    </row>
    <row r="854" spans="1:33" ht="12.75">
      <c r="A854" s="10"/>
      <c r="B854" s="3"/>
      <c r="C854" s="3"/>
      <c r="D854" s="3"/>
      <c r="E854" s="10"/>
      <c r="F854" s="10"/>
      <c r="G854" s="10"/>
      <c r="H854" s="10"/>
      <c r="I854" s="3"/>
      <c r="J854" s="51"/>
      <c r="K854" s="51"/>
      <c r="L854" s="51"/>
      <c r="M854" s="51"/>
      <c r="N854" s="10"/>
      <c r="O854" s="10"/>
      <c r="P854" s="3"/>
      <c r="Q854" s="10"/>
      <c r="R854" s="10"/>
      <c r="S854" s="3"/>
      <c r="T854" s="10"/>
      <c r="U854" s="10"/>
      <c r="V854" s="10"/>
      <c r="W854" s="3"/>
      <c r="X854" s="10"/>
      <c r="Y854" s="10"/>
      <c r="Z854" s="3"/>
      <c r="AA854" s="10"/>
      <c r="AB854" s="10"/>
      <c r="AC854" s="10"/>
      <c r="AD854" s="3"/>
      <c r="AE854" s="10"/>
      <c r="AF854" s="10"/>
      <c r="AG854" s="3"/>
    </row>
    <row r="855" spans="1:33" ht="12.75">
      <c r="A855" s="10"/>
      <c r="B855" s="3"/>
      <c r="C855" s="3"/>
      <c r="D855" s="3"/>
      <c r="E855" s="10"/>
      <c r="F855" s="10"/>
      <c r="G855" s="10"/>
      <c r="H855" s="10"/>
      <c r="I855" s="3"/>
      <c r="J855" s="51"/>
      <c r="K855" s="51"/>
      <c r="L855" s="51"/>
      <c r="M855" s="51"/>
      <c r="N855" s="10"/>
      <c r="O855" s="10"/>
      <c r="P855" s="3"/>
      <c r="Q855" s="10"/>
      <c r="R855" s="10"/>
      <c r="S855" s="3"/>
      <c r="T855" s="10"/>
      <c r="U855" s="10"/>
      <c r="V855" s="10"/>
      <c r="W855" s="3"/>
      <c r="X855" s="10"/>
      <c r="Y855" s="10"/>
      <c r="Z855" s="3"/>
      <c r="AA855" s="10"/>
      <c r="AB855" s="10"/>
      <c r="AC855" s="10"/>
      <c r="AD855" s="3"/>
      <c r="AE855" s="10"/>
      <c r="AF855" s="10"/>
      <c r="AG855" s="3"/>
    </row>
    <row r="856" spans="1:33" ht="12.75">
      <c r="A856" s="10"/>
      <c r="B856" s="3"/>
      <c r="C856" s="3"/>
      <c r="D856" s="3"/>
      <c r="E856" s="10"/>
      <c r="F856" s="10"/>
      <c r="G856" s="10"/>
      <c r="H856" s="10"/>
      <c r="I856" s="3"/>
      <c r="J856" s="51"/>
      <c r="K856" s="51"/>
      <c r="L856" s="51"/>
      <c r="M856" s="51"/>
      <c r="N856" s="10"/>
      <c r="O856" s="10"/>
      <c r="P856" s="3"/>
      <c r="Q856" s="10"/>
      <c r="R856" s="10"/>
      <c r="S856" s="3"/>
      <c r="T856" s="10"/>
      <c r="U856" s="10"/>
      <c r="V856" s="10"/>
      <c r="W856" s="3"/>
      <c r="X856" s="10"/>
      <c r="Y856" s="10"/>
      <c r="Z856" s="3"/>
      <c r="AA856" s="10"/>
      <c r="AB856" s="10"/>
      <c r="AC856" s="10"/>
      <c r="AD856" s="3"/>
      <c r="AE856" s="10"/>
      <c r="AF856" s="10"/>
      <c r="AG856" s="3"/>
    </row>
    <row r="857" spans="1:33" ht="12.75">
      <c r="A857" s="10"/>
      <c r="B857" s="3"/>
      <c r="C857" s="3"/>
      <c r="D857" s="3"/>
      <c r="E857" s="10"/>
      <c r="F857" s="10"/>
      <c r="G857" s="10"/>
      <c r="H857" s="10"/>
      <c r="I857" s="3"/>
      <c r="J857" s="51"/>
      <c r="K857" s="51"/>
      <c r="L857" s="51"/>
      <c r="M857" s="51"/>
      <c r="N857" s="10"/>
      <c r="O857" s="10"/>
      <c r="P857" s="3"/>
      <c r="Q857" s="10"/>
      <c r="R857" s="10"/>
      <c r="S857" s="3"/>
      <c r="T857" s="10"/>
      <c r="U857" s="10"/>
      <c r="V857" s="10"/>
      <c r="W857" s="3"/>
      <c r="X857" s="10"/>
      <c r="Y857" s="10"/>
      <c r="Z857" s="3"/>
      <c r="AA857" s="10"/>
      <c r="AB857" s="10"/>
      <c r="AC857" s="10"/>
      <c r="AD857" s="3"/>
      <c r="AE857" s="10"/>
      <c r="AF857" s="10"/>
      <c r="AG857" s="3"/>
    </row>
    <row r="858" spans="1:33" ht="12.75">
      <c r="A858" s="10"/>
      <c r="B858" s="3"/>
      <c r="C858" s="3"/>
      <c r="D858" s="3"/>
      <c r="E858" s="10"/>
      <c r="F858" s="10"/>
      <c r="G858" s="10"/>
      <c r="H858" s="10"/>
      <c r="I858" s="3"/>
      <c r="J858" s="51"/>
      <c r="K858" s="51"/>
      <c r="L858" s="51"/>
      <c r="M858" s="51"/>
      <c r="N858" s="10"/>
      <c r="O858" s="10"/>
      <c r="P858" s="3"/>
      <c r="Q858" s="10"/>
      <c r="R858" s="10"/>
      <c r="S858" s="3"/>
      <c r="T858" s="10"/>
      <c r="U858" s="10"/>
      <c r="V858" s="10"/>
      <c r="W858" s="3"/>
      <c r="X858" s="10"/>
      <c r="Y858" s="10"/>
      <c r="Z858" s="3"/>
      <c r="AA858" s="10"/>
      <c r="AB858" s="10"/>
      <c r="AC858" s="10"/>
      <c r="AD858" s="3"/>
      <c r="AE858" s="10"/>
      <c r="AF858" s="10"/>
      <c r="AG858" s="3"/>
    </row>
    <row r="859" spans="1:33" ht="12.75">
      <c r="A859" s="10"/>
      <c r="B859" s="3"/>
      <c r="C859" s="3"/>
      <c r="D859" s="3"/>
      <c r="E859" s="10"/>
      <c r="F859" s="10"/>
      <c r="G859" s="10"/>
      <c r="H859" s="10"/>
      <c r="I859" s="3"/>
      <c r="J859" s="51"/>
      <c r="K859" s="51"/>
      <c r="L859" s="51"/>
      <c r="M859" s="51"/>
      <c r="N859" s="10"/>
      <c r="O859" s="10"/>
      <c r="P859" s="3"/>
      <c r="Q859" s="10"/>
      <c r="R859" s="10"/>
      <c r="S859" s="3"/>
      <c r="T859" s="10"/>
      <c r="U859" s="10"/>
      <c r="V859" s="10"/>
      <c r="W859" s="3"/>
      <c r="X859" s="10"/>
      <c r="Y859" s="10"/>
      <c r="Z859" s="3"/>
      <c r="AA859" s="10"/>
      <c r="AB859" s="10"/>
      <c r="AC859" s="10"/>
      <c r="AD859" s="3"/>
      <c r="AE859" s="10"/>
      <c r="AF859" s="10"/>
      <c r="AG859" s="3"/>
    </row>
    <row r="860" spans="1:33" ht="12.75">
      <c r="A860" s="10"/>
      <c r="B860" s="3"/>
      <c r="C860" s="3"/>
      <c r="D860" s="3"/>
      <c r="E860" s="10"/>
      <c r="F860" s="10"/>
      <c r="G860" s="10"/>
      <c r="H860" s="10"/>
      <c r="I860" s="3"/>
      <c r="J860" s="51"/>
      <c r="K860" s="51"/>
      <c r="L860" s="51"/>
      <c r="M860" s="51"/>
      <c r="N860" s="10"/>
      <c r="O860" s="10"/>
      <c r="P860" s="3"/>
      <c r="Q860" s="10"/>
      <c r="R860" s="10"/>
      <c r="S860" s="3"/>
      <c r="T860" s="10"/>
      <c r="U860" s="10"/>
      <c r="V860" s="10"/>
      <c r="W860" s="3"/>
      <c r="X860" s="10"/>
      <c r="Y860" s="10"/>
      <c r="Z860" s="3"/>
      <c r="AA860" s="10"/>
      <c r="AB860" s="10"/>
      <c r="AC860" s="10"/>
      <c r="AD860" s="3"/>
      <c r="AE860" s="10"/>
      <c r="AF860" s="10"/>
      <c r="AG860" s="3"/>
    </row>
    <row r="861" spans="1:33" ht="12.75">
      <c r="A861" s="10"/>
      <c r="B861" s="3"/>
      <c r="C861" s="3"/>
      <c r="D861" s="3"/>
      <c r="E861" s="10"/>
      <c r="F861" s="10"/>
      <c r="G861" s="10"/>
      <c r="H861" s="10"/>
      <c r="I861" s="3"/>
      <c r="J861" s="51"/>
      <c r="K861" s="51"/>
      <c r="L861" s="51"/>
      <c r="M861" s="51"/>
      <c r="N861" s="10"/>
      <c r="O861" s="10"/>
      <c r="P861" s="3"/>
      <c r="Q861" s="10"/>
      <c r="R861" s="10"/>
      <c r="S861" s="3"/>
      <c r="T861" s="10"/>
      <c r="U861" s="10"/>
      <c r="V861" s="10"/>
      <c r="W861" s="3"/>
      <c r="X861" s="10"/>
      <c r="Y861" s="10"/>
      <c r="Z861" s="3"/>
      <c r="AA861" s="10"/>
      <c r="AB861" s="10"/>
      <c r="AC861" s="10"/>
      <c r="AD861" s="3"/>
      <c r="AE861" s="10"/>
      <c r="AF861" s="10"/>
      <c r="AG861" s="3"/>
    </row>
    <row r="862" spans="1:33" ht="12.75">
      <c r="A862" s="10"/>
      <c r="B862" s="3"/>
      <c r="C862" s="3"/>
      <c r="D862" s="3"/>
      <c r="E862" s="10"/>
      <c r="F862" s="10"/>
      <c r="G862" s="10"/>
      <c r="H862" s="10"/>
      <c r="I862" s="3"/>
      <c r="J862" s="51"/>
      <c r="K862" s="51"/>
      <c r="L862" s="51"/>
      <c r="M862" s="51"/>
      <c r="N862" s="10"/>
      <c r="O862" s="10"/>
      <c r="P862" s="3"/>
      <c r="Q862" s="10"/>
      <c r="R862" s="10"/>
      <c r="S862" s="3"/>
      <c r="T862" s="10"/>
      <c r="U862" s="10"/>
      <c r="V862" s="10"/>
      <c r="W862" s="3"/>
      <c r="X862" s="10"/>
      <c r="Y862" s="10"/>
      <c r="Z862" s="3"/>
      <c r="AA862" s="10"/>
      <c r="AB862" s="10"/>
      <c r="AC862" s="10"/>
      <c r="AD862" s="3"/>
      <c r="AE862" s="10"/>
      <c r="AF862" s="10"/>
      <c r="AG862" s="3"/>
    </row>
    <row r="863" spans="1:33" ht="12.75">
      <c r="A863" s="10"/>
      <c r="B863" s="3"/>
      <c r="C863" s="3"/>
      <c r="D863" s="3"/>
      <c r="E863" s="10"/>
      <c r="F863" s="10"/>
      <c r="G863" s="10"/>
      <c r="H863" s="10"/>
      <c r="I863" s="3"/>
      <c r="J863" s="51"/>
      <c r="K863" s="51"/>
      <c r="L863" s="51"/>
      <c r="M863" s="51"/>
      <c r="N863" s="10"/>
      <c r="O863" s="10"/>
      <c r="P863" s="3"/>
      <c r="Q863" s="10"/>
      <c r="R863" s="10"/>
      <c r="S863" s="3"/>
      <c r="T863" s="10"/>
      <c r="U863" s="10"/>
      <c r="V863" s="10"/>
      <c r="W863" s="3"/>
      <c r="X863" s="10"/>
      <c r="Y863" s="10"/>
      <c r="Z863" s="3"/>
      <c r="AA863" s="10"/>
      <c r="AB863" s="10"/>
      <c r="AC863" s="10"/>
      <c r="AD863" s="3"/>
      <c r="AE863" s="10"/>
      <c r="AF863" s="10"/>
      <c r="AG863" s="3"/>
    </row>
    <row r="864" spans="1:33" ht="12.75">
      <c r="A864" s="10"/>
      <c r="B864" s="3"/>
      <c r="C864" s="3"/>
      <c r="D864" s="3"/>
      <c r="E864" s="10"/>
      <c r="F864" s="10"/>
      <c r="G864" s="10"/>
      <c r="H864" s="10"/>
      <c r="I864" s="3"/>
      <c r="J864" s="51"/>
      <c r="K864" s="51"/>
      <c r="L864" s="51"/>
      <c r="M864" s="51"/>
      <c r="N864" s="10"/>
      <c r="O864" s="10"/>
      <c r="P864" s="3"/>
      <c r="Q864" s="10"/>
      <c r="R864" s="10"/>
      <c r="S864" s="3"/>
      <c r="T864" s="10"/>
      <c r="U864" s="10"/>
      <c r="V864" s="10"/>
      <c r="W864" s="3"/>
      <c r="X864" s="10"/>
      <c r="Y864" s="10"/>
      <c r="Z864" s="3"/>
      <c r="AA864" s="10"/>
      <c r="AB864" s="10"/>
      <c r="AC864" s="10"/>
      <c r="AD864" s="3"/>
      <c r="AE864" s="10"/>
      <c r="AF864" s="10"/>
      <c r="AG864" s="3"/>
    </row>
    <row r="865" spans="1:33" ht="12.75">
      <c r="A865" s="10"/>
      <c r="B865" s="3"/>
      <c r="C865" s="3"/>
      <c r="D865" s="3"/>
      <c r="E865" s="10"/>
      <c r="F865" s="10"/>
      <c r="G865" s="10"/>
      <c r="H865" s="10"/>
      <c r="I865" s="3"/>
      <c r="J865" s="51"/>
      <c r="K865" s="51"/>
      <c r="L865" s="51"/>
      <c r="M865" s="51"/>
      <c r="N865" s="10"/>
      <c r="O865" s="10"/>
      <c r="P865" s="3"/>
      <c r="Q865" s="10"/>
      <c r="R865" s="10"/>
      <c r="S865" s="3"/>
      <c r="T865" s="10"/>
      <c r="U865" s="10"/>
      <c r="V865" s="10"/>
      <c r="W865" s="3"/>
      <c r="X865" s="10"/>
      <c r="Y865" s="10"/>
      <c r="Z865" s="3"/>
      <c r="AA865" s="10"/>
      <c r="AB865" s="10"/>
      <c r="AC865" s="10"/>
      <c r="AD865" s="3"/>
      <c r="AE865" s="10"/>
      <c r="AF865" s="10"/>
      <c r="AG865" s="3"/>
    </row>
    <row r="866" spans="1:33" ht="12.75">
      <c r="A866" s="10"/>
      <c r="B866" s="3"/>
      <c r="C866" s="3"/>
      <c r="D866" s="3"/>
      <c r="E866" s="10"/>
      <c r="F866" s="10"/>
      <c r="G866" s="10"/>
      <c r="H866" s="10"/>
      <c r="I866" s="3"/>
      <c r="J866" s="51"/>
      <c r="K866" s="51"/>
      <c r="L866" s="51"/>
      <c r="M866" s="51"/>
      <c r="N866" s="10"/>
      <c r="O866" s="10"/>
      <c r="P866" s="3"/>
      <c r="Q866" s="10"/>
      <c r="R866" s="10"/>
      <c r="S866" s="3"/>
      <c r="T866" s="10"/>
      <c r="U866" s="10"/>
      <c r="V866" s="10"/>
      <c r="W866" s="3"/>
      <c r="X866" s="10"/>
      <c r="Y866" s="10"/>
      <c r="Z866" s="3"/>
      <c r="AA866" s="10"/>
      <c r="AB866" s="10"/>
      <c r="AC866" s="10"/>
      <c r="AD866" s="3"/>
      <c r="AE866" s="10"/>
      <c r="AF866" s="10"/>
      <c r="AG866" s="3"/>
    </row>
    <row r="867" spans="1:33" ht="12.75">
      <c r="A867" s="10"/>
      <c r="B867" s="3"/>
      <c r="C867" s="3"/>
      <c r="D867" s="3"/>
      <c r="E867" s="10"/>
      <c r="F867" s="10"/>
      <c r="G867" s="10"/>
      <c r="H867" s="10"/>
      <c r="I867" s="3"/>
      <c r="J867" s="51"/>
      <c r="K867" s="51"/>
      <c r="L867" s="51"/>
      <c r="M867" s="51"/>
      <c r="N867" s="10"/>
      <c r="O867" s="10"/>
      <c r="P867" s="3"/>
      <c r="Q867" s="10"/>
      <c r="R867" s="10"/>
      <c r="S867" s="3"/>
      <c r="T867" s="10"/>
      <c r="U867" s="10"/>
      <c r="V867" s="10"/>
      <c r="W867" s="3"/>
      <c r="X867" s="10"/>
      <c r="Y867" s="10"/>
      <c r="Z867" s="3"/>
      <c r="AA867" s="10"/>
      <c r="AB867" s="10"/>
      <c r="AC867" s="10"/>
      <c r="AD867" s="3"/>
      <c r="AE867" s="10"/>
      <c r="AF867" s="10"/>
      <c r="AG867" s="3"/>
    </row>
    <row r="868" spans="1:33" ht="12.75">
      <c r="A868" s="10"/>
      <c r="B868" s="3"/>
      <c r="C868" s="3"/>
      <c r="D868" s="3"/>
      <c r="E868" s="10"/>
      <c r="F868" s="10"/>
      <c r="G868" s="10"/>
      <c r="H868" s="10"/>
      <c r="I868" s="3"/>
      <c r="J868" s="51"/>
      <c r="K868" s="51"/>
      <c r="L868" s="51"/>
      <c r="M868" s="51"/>
      <c r="N868" s="10"/>
      <c r="O868" s="10"/>
      <c r="P868" s="3"/>
      <c r="Q868" s="10"/>
      <c r="R868" s="10"/>
      <c r="S868" s="3"/>
      <c r="T868" s="10"/>
      <c r="U868" s="10"/>
      <c r="V868" s="10"/>
      <c r="W868" s="3"/>
      <c r="X868" s="10"/>
      <c r="Y868" s="10"/>
      <c r="Z868" s="3"/>
      <c r="AA868" s="10"/>
      <c r="AB868" s="10"/>
      <c r="AC868" s="10"/>
      <c r="AD868" s="3"/>
      <c r="AE868" s="10"/>
      <c r="AF868" s="10"/>
      <c r="AG868" s="3"/>
    </row>
    <row r="869" spans="1:33" ht="12.75">
      <c r="A869" s="10"/>
      <c r="B869" s="3"/>
      <c r="C869" s="3"/>
      <c r="D869" s="3"/>
      <c r="E869" s="10"/>
      <c r="F869" s="10"/>
      <c r="G869" s="10"/>
      <c r="H869" s="10"/>
      <c r="I869" s="3"/>
      <c r="J869" s="51"/>
      <c r="K869" s="51"/>
      <c r="L869" s="51"/>
      <c r="M869" s="51"/>
      <c r="N869" s="10"/>
      <c r="O869" s="10"/>
      <c r="P869" s="3"/>
      <c r="Q869" s="10"/>
      <c r="R869" s="10"/>
      <c r="S869" s="3"/>
      <c r="T869" s="10"/>
      <c r="U869" s="10"/>
      <c r="V869" s="10"/>
      <c r="W869" s="3"/>
      <c r="X869" s="10"/>
      <c r="Y869" s="10"/>
      <c r="Z869" s="3"/>
      <c r="AA869" s="10"/>
      <c r="AB869" s="10"/>
      <c r="AC869" s="10"/>
      <c r="AD869" s="3"/>
      <c r="AE869" s="10"/>
      <c r="AF869" s="10"/>
      <c r="AG869" s="3"/>
    </row>
    <row r="870" spans="1:33" ht="12.75">
      <c r="A870" s="10"/>
      <c r="B870" s="3"/>
      <c r="C870" s="3"/>
      <c r="D870" s="3"/>
      <c r="E870" s="10"/>
      <c r="F870" s="10"/>
      <c r="G870" s="10"/>
      <c r="H870" s="10"/>
      <c r="I870" s="3"/>
      <c r="J870" s="51"/>
      <c r="K870" s="51"/>
      <c r="L870" s="51"/>
      <c r="M870" s="51"/>
      <c r="N870" s="10"/>
      <c r="O870" s="10"/>
      <c r="P870" s="3"/>
      <c r="Q870" s="10"/>
      <c r="R870" s="10"/>
      <c r="S870" s="3"/>
      <c r="T870" s="10"/>
      <c r="U870" s="10"/>
      <c r="V870" s="10"/>
      <c r="W870" s="3"/>
      <c r="X870" s="10"/>
      <c r="Y870" s="10"/>
      <c r="Z870" s="3"/>
      <c r="AA870" s="10"/>
      <c r="AB870" s="10"/>
      <c r="AC870" s="10"/>
      <c r="AD870" s="3"/>
      <c r="AE870" s="10"/>
      <c r="AF870" s="10"/>
      <c r="AG870" s="3"/>
    </row>
    <row r="871" spans="1:33" ht="12.75">
      <c r="A871" s="10"/>
      <c r="B871" s="3"/>
      <c r="C871" s="3"/>
      <c r="D871" s="3"/>
      <c r="E871" s="10"/>
      <c r="F871" s="10"/>
      <c r="G871" s="10"/>
      <c r="H871" s="10"/>
      <c r="I871" s="3"/>
      <c r="J871" s="51"/>
      <c r="K871" s="51"/>
      <c r="L871" s="51"/>
      <c r="M871" s="51"/>
      <c r="N871" s="10"/>
      <c r="O871" s="10"/>
      <c r="P871" s="3"/>
      <c r="Q871" s="10"/>
      <c r="R871" s="10"/>
      <c r="S871" s="3"/>
      <c r="T871" s="10"/>
      <c r="U871" s="10"/>
      <c r="V871" s="10"/>
      <c r="W871" s="3"/>
      <c r="X871" s="10"/>
      <c r="Y871" s="10"/>
      <c r="Z871" s="3"/>
      <c r="AA871" s="10"/>
      <c r="AB871" s="10"/>
      <c r="AC871" s="10"/>
      <c r="AD871" s="3"/>
      <c r="AE871" s="10"/>
      <c r="AF871" s="10"/>
      <c r="AG871" s="3"/>
    </row>
    <row r="872" spans="1:33" ht="12.75">
      <c r="A872" s="10"/>
      <c r="B872" s="3"/>
      <c r="C872" s="3"/>
      <c r="D872" s="3"/>
      <c r="E872" s="10"/>
      <c r="F872" s="10"/>
      <c r="G872" s="10"/>
      <c r="H872" s="10"/>
      <c r="I872" s="3"/>
      <c r="J872" s="51"/>
      <c r="K872" s="51"/>
      <c r="L872" s="51"/>
      <c r="M872" s="51"/>
      <c r="N872" s="10"/>
      <c r="O872" s="10"/>
      <c r="P872" s="3"/>
      <c r="Q872" s="10"/>
      <c r="R872" s="10"/>
      <c r="S872" s="3"/>
      <c r="T872" s="10"/>
      <c r="U872" s="10"/>
      <c r="V872" s="10"/>
      <c r="W872" s="3"/>
      <c r="X872" s="10"/>
      <c r="Y872" s="10"/>
      <c r="Z872" s="3"/>
      <c r="AA872" s="10"/>
      <c r="AB872" s="10"/>
      <c r="AC872" s="10"/>
      <c r="AD872" s="3"/>
      <c r="AE872" s="10"/>
      <c r="AF872" s="10"/>
      <c r="AG872" s="3"/>
    </row>
    <row r="873" spans="1:33" ht="12.75">
      <c r="A873" s="10"/>
      <c r="B873" s="3"/>
      <c r="C873" s="3"/>
      <c r="D873" s="3"/>
      <c r="E873" s="10"/>
      <c r="F873" s="10"/>
      <c r="G873" s="10"/>
      <c r="H873" s="10"/>
      <c r="I873" s="3"/>
      <c r="J873" s="51"/>
      <c r="K873" s="51"/>
      <c r="L873" s="51"/>
      <c r="M873" s="51"/>
      <c r="N873" s="10"/>
      <c r="O873" s="10"/>
      <c r="P873" s="3"/>
      <c r="Q873" s="10"/>
      <c r="R873" s="10"/>
      <c r="S873" s="3"/>
      <c r="T873" s="10"/>
      <c r="U873" s="10"/>
      <c r="V873" s="10"/>
      <c r="W873" s="3"/>
      <c r="X873" s="10"/>
      <c r="Y873" s="10"/>
      <c r="Z873" s="3"/>
      <c r="AA873" s="10"/>
      <c r="AB873" s="10"/>
      <c r="AC873" s="10"/>
      <c r="AD873" s="3"/>
      <c r="AE873" s="10"/>
      <c r="AF873" s="10"/>
      <c r="AG873" s="3"/>
    </row>
    <row r="874" spans="1:33" ht="12.75">
      <c r="A874" s="10"/>
      <c r="B874" s="3"/>
      <c r="C874" s="3"/>
      <c r="D874" s="3"/>
      <c r="E874" s="10"/>
      <c r="F874" s="10"/>
      <c r="G874" s="10"/>
      <c r="H874" s="10"/>
      <c r="I874" s="3"/>
      <c r="J874" s="51"/>
      <c r="K874" s="51"/>
      <c r="L874" s="51"/>
      <c r="M874" s="51"/>
      <c r="N874" s="10"/>
      <c r="O874" s="10"/>
      <c r="P874" s="3"/>
      <c r="Q874" s="10"/>
      <c r="R874" s="10"/>
      <c r="S874" s="3"/>
      <c r="T874" s="10"/>
      <c r="U874" s="10"/>
      <c r="V874" s="10"/>
      <c r="W874" s="3"/>
      <c r="X874" s="10"/>
      <c r="Y874" s="10"/>
      <c r="Z874" s="3"/>
      <c r="AA874" s="10"/>
      <c r="AB874" s="10"/>
      <c r="AC874" s="10"/>
      <c r="AD874" s="3"/>
      <c r="AE874" s="10"/>
      <c r="AF874" s="10"/>
      <c r="AG874" s="3"/>
    </row>
    <row r="875" spans="1:33" ht="12.75">
      <c r="A875" s="10"/>
      <c r="B875" s="3"/>
      <c r="C875" s="3"/>
      <c r="D875" s="3"/>
      <c r="E875" s="10"/>
      <c r="F875" s="10"/>
      <c r="G875" s="10"/>
      <c r="H875" s="10"/>
      <c r="I875" s="3"/>
      <c r="J875" s="51"/>
      <c r="K875" s="51"/>
      <c r="L875" s="51"/>
      <c r="M875" s="51"/>
      <c r="N875" s="10"/>
      <c r="O875" s="10"/>
      <c r="P875" s="3"/>
      <c r="Q875" s="10"/>
      <c r="R875" s="10"/>
      <c r="S875" s="3"/>
      <c r="T875" s="10"/>
      <c r="U875" s="10"/>
      <c r="V875" s="10"/>
      <c r="W875" s="3"/>
      <c r="X875" s="10"/>
      <c r="Y875" s="10"/>
      <c r="Z875" s="3"/>
      <c r="AA875" s="10"/>
      <c r="AB875" s="10"/>
      <c r="AC875" s="10"/>
      <c r="AD875" s="3"/>
      <c r="AE875" s="10"/>
      <c r="AF875" s="10"/>
      <c r="AG875" s="3"/>
    </row>
    <row r="876" spans="1:33" ht="12.75">
      <c r="A876" s="10"/>
      <c r="B876" s="3"/>
      <c r="C876" s="3"/>
      <c r="D876" s="3"/>
      <c r="E876" s="10"/>
      <c r="F876" s="10"/>
      <c r="G876" s="10"/>
      <c r="H876" s="10"/>
      <c r="I876" s="3"/>
      <c r="J876" s="51"/>
      <c r="K876" s="51"/>
      <c r="L876" s="51"/>
      <c r="M876" s="51"/>
      <c r="N876" s="10"/>
      <c r="O876" s="10"/>
      <c r="P876" s="3"/>
      <c r="Q876" s="10"/>
      <c r="R876" s="10"/>
      <c r="S876" s="3"/>
      <c r="T876" s="10"/>
      <c r="U876" s="10"/>
      <c r="V876" s="10"/>
      <c r="W876" s="3"/>
      <c r="X876" s="10"/>
      <c r="Y876" s="10"/>
      <c r="Z876" s="3"/>
      <c r="AA876" s="10"/>
      <c r="AB876" s="10"/>
      <c r="AC876" s="10"/>
      <c r="AD876" s="3"/>
      <c r="AE876" s="10"/>
      <c r="AF876" s="10"/>
      <c r="AG876" s="3"/>
    </row>
    <row r="877" spans="1:33" ht="12.75">
      <c r="A877" s="10"/>
      <c r="B877" s="3"/>
      <c r="C877" s="3"/>
      <c r="D877" s="3"/>
      <c r="E877" s="10"/>
      <c r="F877" s="10"/>
      <c r="G877" s="10"/>
      <c r="H877" s="10"/>
      <c r="I877" s="3"/>
      <c r="J877" s="51"/>
      <c r="K877" s="51"/>
      <c r="L877" s="51"/>
      <c r="M877" s="51"/>
      <c r="N877" s="10"/>
      <c r="O877" s="10"/>
      <c r="P877" s="3"/>
      <c r="Q877" s="10"/>
      <c r="R877" s="10"/>
      <c r="S877" s="3"/>
      <c r="T877" s="10"/>
      <c r="U877" s="10"/>
      <c r="V877" s="10"/>
      <c r="W877" s="3"/>
      <c r="X877" s="10"/>
      <c r="Y877" s="10"/>
      <c r="Z877" s="3"/>
      <c r="AA877" s="10"/>
      <c r="AB877" s="10"/>
      <c r="AC877" s="10"/>
      <c r="AD877" s="3"/>
      <c r="AE877" s="10"/>
      <c r="AF877" s="10"/>
      <c r="AG877" s="3"/>
    </row>
    <row r="878" spans="1:33" ht="12.75">
      <c r="A878" s="10"/>
      <c r="B878" s="3"/>
      <c r="C878" s="3"/>
      <c r="D878" s="3"/>
      <c r="E878" s="10"/>
      <c r="F878" s="10"/>
      <c r="G878" s="10"/>
      <c r="H878" s="10"/>
      <c r="I878" s="3"/>
      <c r="J878" s="51"/>
      <c r="K878" s="51"/>
      <c r="L878" s="51"/>
      <c r="M878" s="51"/>
      <c r="N878" s="10"/>
      <c r="O878" s="10"/>
      <c r="P878" s="3"/>
      <c r="Q878" s="10"/>
      <c r="R878" s="10"/>
      <c r="S878" s="3"/>
      <c r="T878" s="10"/>
      <c r="U878" s="10"/>
      <c r="V878" s="10"/>
      <c r="W878" s="3"/>
      <c r="X878" s="10"/>
      <c r="Y878" s="10"/>
      <c r="Z878" s="3"/>
      <c r="AA878" s="10"/>
      <c r="AB878" s="10"/>
      <c r="AC878" s="10"/>
      <c r="AD878" s="3"/>
      <c r="AE878" s="10"/>
      <c r="AF878" s="10"/>
      <c r="AG878" s="3"/>
    </row>
    <row r="879" spans="1:33" ht="12.75">
      <c r="A879" s="10"/>
      <c r="B879" s="3"/>
      <c r="C879" s="3"/>
      <c r="D879" s="3"/>
      <c r="E879" s="10"/>
      <c r="F879" s="10"/>
      <c r="G879" s="10"/>
      <c r="H879" s="10"/>
      <c r="I879" s="3"/>
      <c r="J879" s="51"/>
      <c r="K879" s="51"/>
      <c r="L879" s="51"/>
      <c r="M879" s="51"/>
      <c r="N879" s="10"/>
      <c r="O879" s="10"/>
      <c r="P879" s="3"/>
      <c r="Q879" s="10"/>
      <c r="R879" s="10"/>
      <c r="S879" s="3"/>
      <c r="T879" s="10"/>
      <c r="U879" s="10"/>
      <c r="V879" s="10"/>
      <c r="W879" s="3"/>
      <c r="X879" s="10"/>
      <c r="Y879" s="10"/>
      <c r="Z879" s="3"/>
      <c r="AA879" s="10"/>
      <c r="AB879" s="10"/>
      <c r="AC879" s="10"/>
      <c r="AD879" s="3"/>
      <c r="AE879" s="10"/>
      <c r="AF879" s="10"/>
      <c r="AG879" s="3"/>
    </row>
    <row r="880" spans="1:33" ht="12.75">
      <c r="A880" s="10"/>
      <c r="B880" s="3"/>
      <c r="C880" s="3"/>
      <c r="D880" s="3"/>
      <c r="E880" s="10"/>
      <c r="F880" s="10"/>
      <c r="G880" s="10"/>
      <c r="H880" s="10"/>
      <c r="I880" s="3"/>
      <c r="J880" s="51"/>
      <c r="K880" s="51"/>
      <c r="L880" s="51"/>
      <c r="M880" s="51"/>
      <c r="N880" s="10"/>
      <c r="O880" s="10"/>
      <c r="P880" s="3"/>
      <c r="Q880" s="10"/>
      <c r="R880" s="10"/>
      <c r="S880" s="3"/>
      <c r="T880" s="10"/>
      <c r="U880" s="10"/>
      <c r="V880" s="10"/>
      <c r="W880" s="3"/>
      <c r="X880" s="10"/>
      <c r="Y880" s="10"/>
      <c r="Z880" s="3"/>
      <c r="AA880" s="10"/>
      <c r="AB880" s="10"/>
      <c r="AC880" s="10"/>
      <c r="AD880" s="3"/>
      <c r="AE880" s="10"/>
      <c r="AF880" s="10"/>
      <c r="AG880" s="3"/>
    </row>
    <row r="881" spans="1:33" ht="12.75">
      <c r="A881" s="10"/>
      <c r="B881" s="3"/>
      <c r="C881" s="3"/>
      <c r="D881" s="3"/>
      <c r="E881" s="10"/>
      <c r="F881" s="10"/>
      <c r="G881" s="10"/>
      <c r="H881" s="10"/>
      <c r="I881" s="3"/>
      <c r="J881" s="51"/>
      <c r="K881" s="51"/>
      <c r="L881" s="51"/>
      <c r="M881" s="51"/>
      <c r="N881" s="10"/>
      <c r="O881" s="10"/>
      <c r="P881" s="3"/>
      <c r="Q881" s="10"/>
      <c r="R881" s="10"/>
      <c r="S881" s="3"/>
      <c r="T881" s="10"/>
      <c r="U881" s="10"/>
      <c r="V881" s="10"/>
      <c r="W881" s="3"/>
      <c r="X881" s="10"/>
      <c r="Y881" s="10"/>
      <c r="Z881" s="3"/>
      <c r="AA881" s="10"/>
      <c r="AB881" s="10"/>
      <c r="AC881" s="10"/>
      <c r="AD881" s="3"/>
      <c r="AE881" s="10"/>
      <c r="AF881" s="10"/>
      <c r="AG881" s="3"/>
    </row>
    <row r="882" spans="1:33" ht="12.75">
      <c r="A882" s="10"/>
      <c r="B882" s="3"/>
      <c r="C882" s="3"/>
      <c r="D882" s="3"/>
      <c r="E882" s="10"/>
      <c r="F882" s="10"/>
      <c r="G882" s="10"/>
      <c r="H882" s="10"/>
      <c r="I882" s="3"/>
      <c r="J882" s="51"/>
      <c r="K882" s="51"/>
      <c r="L882" s="51"/>
      <c r="M882" s="51"/>
      <c r="N882" s="10"/>
      <c r="O882" s="10"/>
      <c r="P882" s="3"/>
      <c r="Q882" s="10"/>
      <c r="R882" s="10"/>
      <c r="S882" s="3"/>
      <c r="T882" s="10"/>
      <c r="U882" s="10"/>
      <c r="V882" s="10"/>
      <c r="W882" s="3"/>
      <c r="X882" s="10"/>
      <c r="Y882" s="10"/>
      <c r="Z882" s="3"/>
      <c r="AA882" s="10"/>
      <c r="AB882" s="10"/>
      <c r="AC882" s="10"/>
      <c r="AD882" s="3"/>
      <c r="AE882" s="10"/>
      <c r="AF882" s="10"/>
      <c r="AG882" s="3"/>
    </row>
    <row r="883" spans="1:33" ht="12.75">
      <c r="A883" s="10"/>
      <c r="B883" s="3"/>
      <c r="C883" s="3"/>
      <c r="D883" s="3"/>
      <c r="E883" s="10"/>
      <c r="F883" s="10"/>
      <c r="G883" s="10"/>
      <c r="H883" s="10"/>
      <c r="I883" s="3"/>
      <c r="J883" s="51"/>
      <c r="K883" s="51"/>
      <c r="L883" s="51"/>
      <c r="M883" s="51"/>
      <c r="N883" s="10"/>
      <c r="O883" s="10"/>
      <c r="P883" s="3"/>
      <c r="Q883" s="10"/>
      <c r="R883" s="10"/>
      <c r="S883" s="3"/>
      <c r="T883" s="10"/>
      <c r="U883" s="10"/>
      <c r="V883" s="10"/>
      <c r="W883" s="3"/>
      <c r="X883" s="10"/>
      <c r="Y883" s="10"/>
      <c r="Z883" s="3"/>
      <c r="AA883" s="10"/>
      <c r="AB883" s="10"/>
      <c r="AC883" s="10"/>
      <c r="AD883" s="3"/>
      <c r="AE883" s="10"/>
      <c r="AF883" s="10"/>
      <c r="AG883" s="3"/>
    </row>
    <row r="884" spans="1:33" ht="12.75">
      <c r="A884" s="10"/>
      <c r="B884" s="3"/>
      <c r="C884" s="3"/>
      <c r="D884" s="3"/>
      <c r="E884" s="10"/>
      <c r="F884" s="10"/>
      <c r="G884" s="10"/>
      <c r="H884" s="10"/>
      <c r="I884" s="3"/>
      <c r="J884" s="51"/>
      <c r="K884" s="51"/>
      <c r="L884" s="51"/>
      <c r="M884" s="51"/>
      <c r="N884" s="10"/>
      <c r="O884" s="10"/>
      <c r="P884" s="3"/>
      <c r="Q884" s="10"/>
      <c r="R884" s="10"/>
      <c r="S884" s="3"/>
      <c r="T884" s="10"/>
      <c r="U884" s="10"/>
      <c r="V884" s="10"/>
      <c r="W884" s="3"/>
      <c r="X884" s="10"/>
      <c r="Y884" s="10"/>
      <c r="Z884" s="3"/>
      <c r="AA884" s="10"/>
      <c r="AB884" s="10"/>
      <c r="AC884" s="10"/>
      <c r="AD884" s="3"/>
      <c r="AE884" s="10"/>
      <c r="AF884" s="10"/>
      <c r="AG884" s="3"/>
    </row>
    <row r="885" spans="1:33" ht="12.75">
      <c r="A885" s="10"/>
      <c r="B885" s="3"/>
      <c r="C885" s="3"/>
      <c r="D885" s="3"/>
      <c r="E885" s="10"/>
      <c r="F885" s="10"/>
      <c r="G885" s="10"/>
      <c r="H885" s="10"/>
      <c r="I885" s="3"/>
      <c r="J885" s="51"/>
      <c r="K885" s="51"/>
      <c r="L885" s="51"/>
      <c r="M885" s="51"/>
      <c r="N885" s="10"/>
      <c r="O885" s="10"/>
      <c r="P885" s="3"/>
      <c r="Q885" s="10"/>
      <c r="R885" s="10"/>
      <c r="S885" s="3"/>
      <c r="T885" s="10"/>
      <c r="U885" s="10"/>
      <c r="V885" s="10"/>
      <c r="W885" s="3"/>
      <c r="X885" s="10"/>
      <c r="Y885" s="10"/>
      <c r="Z885" s="3"/>
      <c r="AA885" s="10"/>
      <c r="AB885" s="10"/>
      <c r="AC885" s="10"/>
      <c r="AD885" s="3"/>
      <c r="AE885" s="10"/>
      <c r="AF885" s="10"/>
      <c r="AG885" s="3"/>
    </row>
    <row r="886" spans="1:33" ht="12.75">
      <c r="A886" s="10"/>
      <c r="B886" s="3"/>
      <c r="C886" s="3"/>
      <c r="D886" s="3"/>
      <c r="E886" s="10"/>
      <c r="F886" s="10"/>
      <c r="G886" s="10"/>
      <c r="H886" s="10"/>
      <c r="I886" s="3"/>
      <c r="J886" s="51"/>
      <c r="K886" s="51"/>
      <c r="L886" s="51"/>
      <c r="M886" s="51"/>
      <c r="N886" s="10"/>
      <c r="O886" s="10"/>
      <c r="P886" s="3"/>
      <c r="Q886" s="10"/>
      <c r="R886" s="10"/>
      <c r="S886" s="3"/>
      <c r="T886" s="10"/>
      <c r="U886" s="10"/>
      <c r="V886" s="10"/>
      <c r="W886" s="3"/>
      <c r="X886" s="10"/>
      <c r="Y886" s="10"/>
      <c r="Z886" s="3"/>
      <c r="AA886" s="10"/>
      <c r="AB886" s="10"/>
      <c r="AC886" s="10"/>
      <c r="AD886" s="3"/>
      <c r="AE886" s="10"/>
      <c r="AF886" s="10"/>
      <c r="AG886" s="3"/>
    </row>
    <row r="887" spans="1:33" ht="12.75">
      <c r="A887" s="10"/>
      <c r="B887" s="3"/>
      <c r="C887" s="3"/>
      <c r="D887" s="3"/>
      <c r="E887" s="10"/>
      <c r="F887" s="10"/>
      <c r="G887" s="10"/>
      <c r="H887" s="10"/>
      <c r="I887" s="3"/>
      <c r="J887" s="51"/>
      <c r="K887" s="51"/>
      <c r="L887" s="51"/>
      <c r="M887" s="51"/>
      <c r="N887" s="10"/>
      <c r="O887" s="10"/>
      <c r="P887" s="3"/>
      <c r="Q887" s="10"/>
      <c r="R887" s="10"/>
      <c r="S887" s="3"/>
      <c r="T887" s="10"/>
      <c r="U887" s="10"/>
      <c r="V887" s="10"/>
      <c r="W887" s="3"/>
      <c r="X887" s="10"/>
      <c r="Y887" s="10"/>
      <c r="Z887" s="3"/>
      <c r="AA887" s="10"/>
      <c r="AB887" s="10"/>
      <c r="AC887" s="10"/>
      <c r="AD887" s="3"/>
      <c r="AE887" s="10"/>
      <c r="AF887" s="10"/>
      <c r="AG887" s="3"/>
    </row>
    <row r="888" spans="1:33" ht="12.75">
      <c r="A888" s="10"/>
      <c r="B888" s="3"/>
      <c r="C888" s="3"/>
      <c r="D888" s="3"/>
      <c r="E888" s="10"/>
      <c r="F888" s="10"/>
      <c r="G888" s="10"/>
      <c r="H888" s="10"/>
      <c r="I888" s="3"/>
      <c r="J888" s="51"/>
      <c r="K888" s="51"/>
      <c r="L888" s="51"/>
      <c r="M888" s="51"/>
      <c r="N888" s="10"/>
      <c r="O888" s="10"/>
      <c r="P888" s="3"/>
      <c r="Q888" s="10"/>
      <c r="R888" s="10"/>
      <c r="S888" s="3"/>
      <c r="T888" s="10"/>
      <c r="U888" s="10"/>
      <c r="V888" s="10"/>
      <c r="W888" s="3"/>
      <c r="X888" s="10"/>
      <c r="Y888" s="10"/>
      <c r="Z888" s="3"/>
      <c r="AA888" s="10"/>
      <c r="AB888" s="10"/>
      <c r="AC888" s="10"/>
      <c r="AD888" s="3"/>
      <c r="AE888" s="10"/>
      <c r="AF888" s="10"/>
      <c r="AG888" s="3"/>
    </row>
    <row r="889" spans="1:33" ht="12.75">
      <c r="A889" s="10"/>
      <c r="B889" s="3"/>
      <c r="C889" s="3"/>
      <c r="D889" s="3"/>
      <c r="E889" s="10"/>
      <c r="F889" s="10"/>
      <c r="G889" s="10"/>
      <c r="H889" s="10"/>
      <c r="I889" s="3"/>
      <c r="J889" s="51"/>
      <c r="K889" s="51"/>
      <c r="L889" s="51"/>
      <c r="M889" s="51"/>
      <c r="N889" s="10"/>
      <c r="O889" s="10"/>
      <c r="P889" s="3"/>
      <c r="Q889" s="10"/>
      <c r="R889" s="10"/>
      <c r="S889" s="3"/>
      <c r="T889" s="10"/>
      <c r="U889" s="10"/>
      <c r="V889" s="10"/>
      <c r="W889" s="3"/>
      <c r="X889" s="10"/>
      <c r="Y889" s="10"/>
      <c r="Z889" s="3"/>
      <c r="AA889" s="10"/>
      <c r="AB889" s="10"/>
      <c r="AC889" s="10"/>
      <c r="AD889" s="3"/>
      <c r="AE889" s="10"/>
      <c r="AF889" s="10"/>
      <c r="AG889" s="3"/>
    </row>
    <row r="890" spans="1:33" ht="12.75">
      <c r="A890" s="10"/>
      <c r="B890" s="3"/>
      <c r="C890" s="3"/>
      <c r="D890" s="3"/>
      <c r="E890" s="10"/>
      <c r="F890" s="10"/>
      <c r="G890" s="10"/>
      <c r="H890" s="10"/>
      <c r="I890" s="3"/>
      <c r="J890" s="51"/>
      <c r="K890" s="51"/>
      <c r="L890" s="51"/>
      <c r="M890" s="51"/>
      <c r="N890" s="10"/>
      <c r="O890" s="10"/>
      <c r="P890" s="3"/>
      <c r="Q890" s="10"/>
      <c r="R890" s="10"/>
      <c r="S890" s="3"/>
      <c r="T890" s="10"/>
      <c r="U890" s="10"/>
      <c r="V890" s="10"/>
      <c r="W890" s="3"/>
      <c r="X890" s="10"/>
      <c r="Y890" s="10"/>
      <c r="Z890" s="3"/>
      <c r="AA890" s="10"/>
      <c r="AB890" s="10"/>
      <c r="AC890" s="10"/>
      <c r="AD890" s="3"/>
      <c r="AE890" s="10"/>
      <c r="AF890" s="10"/>
      <c r="AG890" s="3"/>
    </row>
    <row r="891" spans="1:33" ht="12.75">
      <c r="A891" s="10"/>
      <c r="B891" s="3"/>
      <c r="C891" s="3"/>
      <c r="D891" s="3"/>
      <c r="E891" s="10"/>
      <c r="F891" s="10"/>
      <c r="G891" s="10"/>
      <c r="H891" s="10"/>
      <c r="I891" s="3"/>
      <c r="J891" s="51"/>
      <c r="K891" s="51"/>
      <c r="L891" s="51"/>
      <c r="M891" s="51"/>
      <c r="N891" s="10"/>
      <c r="O891" s="10"/>
      <c r="P891" s="3"/>
      <c r="Q891" s="10"/>
      <c r="R891" s="10"/>
      <c r="S891" s="3"/>
      <c r="T891" s="10"/>
      <c r="U891" s="10"/>
      <c r="V891" s="10"/>
      <c r="W891" s="3"/>
      <c r="X891" s="10"/>
      <c r="Y891" s="10"/>
      <c r="Z891" s="3"/>
      <c r="AA891" s="10"/>
      <c r="AB891" s="10"/>
      <c r="AC891" s="10"/>
      <c r="AD891" s="3"/>
      <c r="AE891" s="10"/>
      <c r="AF891" s="10"/>
      <c r="AG891" s="3"/>
    </row>
    <row r="892" spans="1:33" ht="12.75">
      <c r="A892" s="10"/>
      <c r="B892" s="3"/>
      <c r="C892" s="3"/>
      <c r="D892" s="3"/>
      <c r="E892" s="10"/>
      <c r="F892" s="10"/>
      <c r="G892" s="10"/>
      <c r="H892" s="10"/>
      <c r="I892" s="3"/>
      <c r="J892" s="51"/>
      <c r="K892" s="51"/>
      <c r="L892" s="51"/>
      <c r="M892" s="51"/>
      <c r="N892" s="10"/>
      <c r="O892" s="10"/>
      <c r="P892" s="3"/>
      <c r="Q892" s="10"/>
      <c r="R892" s="10"/>
      <c r="S892" s="3"/>
      <c r="T892" s="10"/>
      <c r="U892" s="10"/>
      <c r="V892" s="10"/>
      <c r="W892" s="3"/>
      <c r="X892" s="10"/>
      <c r="Y892" s="10"/>
      <c r="Z892" s="3"/>
      <c r="AA892" s="10"/>
      <c r="AB892" s="10"/>
      <c r="AC892" s="10"/>
      <c r="AD892" s="3"/>
      <c r="AE892" s="10"/>
      <c r="AF892" s="10"/>
      <c r="AG892" s="3"/>
    </row>
    <row r="893" spans="1:33" ht="12.75">
      <c r="A893" s="10"/>
      <c r="B893" s="3"/>
      <c r="C893" s="3"/>
      <c r="D893" s="3"/>
      <c r="E893" s="10"/>
      <c r="F893" s="10"/>
      <c r="G893" s="10"/>
      <c r="H893" s="10"/>
      <c r="I893" s="3"/>
      <c r="J893" s="51"/>
      <c r="K893" s="51"/>
      <c r="L893" s="51"/>
      <c r="M893" s="51"/>
      <c r="N893" s="10"/>
      <c r="O893" s="10"/>
      <c r="P893" s="3"/>
      <c r="Q893" s="10"/>
      <c r="R893" s="10"/>
      <c r="S893" s="3"/>
      <c r="T893" s="10"/>
      <c r="U893" s="10"/>
      <c r="V893" s="10"/>
      <c r="W893" s="3"/>
      <c r="X893" s="10"/>
      <c r="Y893" s="10"/>
      <c r="Z893" s="3"/>
      <c r="AA893" s="10"/>
      <c r="AB893" s="10"/>
      <c r="AC893" s="10"/>
      <c r="AD893" s="3"/>
      <c r="AE893" s="10"/>
      <c r="AF893" s="10"/>
      <c r="AG893" s="3"/>
    </row>
    <row r="894" spans="1:33" ht="12.75">
      <c r="A894" s="10"/>
      <c r="B894" s="3"/>
      <c r="C894" s="3"/>
      <c r="D894" s="3"/>
      <c r="E894" s="10"/>
      <c r="F894" s="10"/>
      <c r="G894" s="10"/>
      <c r="H894" s="10"/>
      <c r="I894" s="3"/>
      <c r="J894" s="51"/>
      <c r="K894" s="51"/>
      <c r="L894" s="51"/>
      <c r="M894" s="51"/>
      <c r="N894" s="10"/>
      <c r="O894" s="10"/>
      <c r="P894" s="3"/>
      <c r="Q894" s="10"/>
      <c r="R894" s="10"/>
      <c r="S894" s="3"/>
      <c r="T894" s="10"/>
      <c r="U894" s="10"/>
      <c r="V894" s="10"/>
      <c r="W894" s="3"/>
      <c r="X894" s="10"/>
      <c r="Y894" s="10"/>
      <c r="Z894" s="3"/>
      <c r="AA894" s="10"/>
      <c r="AB894" s="10"/>
      <c r="AC894" s="10"/>
      <c r="AD894" s="3"/>
      <c r="AE894" s="10"/>
      <c r="AF894" s="10"/>
      <c r="AG894" s="3"/>
    </row>
    <row r="895" spans="1:33" ht="12.75">
      <c r="A895" s="10"/>
      <c r="B895" s="3"/>
      <c r="C895" s="3"/>
      <c r="D895" s="3"/>
      <c r="E895" s="10"/>
      <c r="F895" s="10"/>
      <c r="G895" s="10"/>
      <c r="H895" s="10"/>
      <c r="I895" s="3"/>
      <c r="J895" s="51"/>
      <c r="K895" s="51"/>
      <c r="L895" s="51"/>
      <c r="M895" s="51"/>
      <c r="N895" s="10"/>
      <c r="O895" s="10"/>
      <c r="P895" s="3"/>
      <c r="Q895" s="10"/>
      <c r="R895" s="10"/>
      <c r="S895" s="3"/>
      <c r="T895" s="10"/>
      <c r="U895" s="10"/>
      <c r="V895" s="10"/>
      <c r="W895" s="3"/>
      <c r="X895" s="10"/>
      <c r="Y895" s="10"/>
      <c r="Z895" s="3"/>
      <c r="AA895" s="10"/>
      <c r="AB895" s="10"/>
      <c r="AC895" s="10"/>
      <c r="AD895" s="3"/>
      <c r="AE895" s="10"/>
      <c r="AF895" s="10"/>
      <c r="AG895" s="3"/>
    </row>
    <row r="896" spans="1:33" ht="12.75">
      <c r="A896" s="10"/>
      <c r="B896" s="3"/>
      <c r="C896" s="3"/>
      <c r="D896" s="3"/>
      <c r="E896" s="10"/>
      <c r="F896" s="10"/>
      <c r="G896" s="10"/>
      <c r="H896" s="10"/>
      <c r="I896" s="3"/>
      <c r="J896" s="51"/>
      <c r="K896" s="51"/>
      <c r="L896" s="51"/>
      <c r="M896" s="51"/>
      <c r="N896" s="10"/>
      <c r="O896" s="10"/>
      <c r="P896" s="3"/>
      <c r="Q896" s="10"/>
      <c r="R896" s="10"/>
      <c r="S896" s="3"/>
      <c r="T896" s="10"/>
      <c r="U896" s="10"/>
      <c r="V896" s="10"/>
      <c r="W896" s="3"/>
      <c r="X896" s="10"/>
      <c r="Y896" s="10"/>
      <c r="Z896" s="3"/>
      <c r="AA896" s="10"/>
      <c r="AB896" s="10"/>
      <c r="AC896" s="10"/>
      <c r="AD896" s="3"/>
      <c r="AE896" s="10"/>
      <c r="AF896" s="10"/>
      <c r="AG896" s="3"/>
    </row>
    <row r="897" spans="1:33" ht="12.75">
      <c r="A897" s="10"/>
      <c r="B897" s="3"/>
      <c r="C897" s="3"/>
      <c r="D897" s="3"/>
      <c r="E897" s="10"/>
      <c r="F897" s="10"/>
      <c r="G897" s="10"/>
      <c r="H897" s="10"/>
      <c r="I897" s="3"/>
      <c r="J897" s="51"/>
      <c r="K897" s="51"/>
      <c r="L897" s="51"/>
      <c r="M897" s="51"/>
      <c r="N897" s="10"/>
      <c r="O897" s="10"/>
      <c r="P897" s="3"/>
      <c r="Q897" s="10"/>
      <c r="R897" s="10"/>
      <c r="S897" s="3"/>
      <c r="T897" s="10"/>
      <c r="U897" s="10"/>
      <c r="V897" s="10"/>
      <c r="W897" s="3"/>
      <c r="X897" s="10"/>
      <c r="Y897" s="10"/>
      <c r="Z897" s="3"/>
      <c r="AA897" s="10"/>
      <c r="AB897" s="10"/>
      <c r="AC897" s="10"/>
      <c r="AD897" s="3"/>
      <c r="AE897" s="10"/>
      <c r="AF897" s="10"/>
      <c r="AG897" s="3"/>
    </row>
    <row r="898" spans="1:33" ht="12.75">
      <c r="A898" s="10"/>
      <c r="B898" s="3"/>
      <c r="C898" s="3"/>
      <c r="D898" s="3"/>
      <c r="E898" s="10"/>
      <c r="F898" s="10"/>
      <c r="G898" s="10"/>
      <c r="H898" s="10"/>
      <c r="I898" s="3"/>
      <c r="J898" s="51"/>
      <c r="K898" s="51"/>
      <c r="L898" s="51"/>
      <c r="M898" s="51"/>
      <c r="N898" s="10"/>
      <c r="O898" s="10"/>
      <c r="P898" s="3"/>
      <c r="Q898" s="10"/>
      <c r="R898" s="10"/>
      <c r="S898" s="3"/>
      <c r="T898" s="10"/>
      <c r="U898" s="10"/>
      <c r="V898" s="10"/>
      <c r="W898" s="3"/>
      <c r="X898" s="10"/>
      <c r="Y898" s="10"/>
      <c r="Z898" s="3"/>
      <c r="AA898" s="10"/>
      <c r="AB898" s="10"/>
      <c r="AC898" s="10"/>
      <c r="AD898" s="3"/>
      <c r="AE898" s="10"/>
      <c r="AF898" s="10"/>
      <c r="AG898" s="3"/>
    </row>
    <row r="899" spans="1:33" ht="12.75">
      <c r="A899" s="10"/>
      <c r="B899" s="3"/>
      <c r="C899" s="3"/>
      <c r="D899" s="3"/>
      <c r="E899" s="10"/>
      <c r="F899" s="10"/>
      <c r="G899" s="10"/>
      <c r="H899" s="10"/>
      <c r="I899" s="3"/>
      <c r="J899" s="51"/>
      <c r="K899" s="51"/>
      <c r="L899" s="51"/>
      <c r="M899" s="51"/>
      <c r="N899" s="10"/>
      <c r="O899" s="10"/>
      <c r="P899" s="3"/>
      <c r="Q899" s="10"/>
      <c r="R899" s="10"/>
      <c r="S899" s="3"/>
      <c r="T899" s="10"/>
      <c r="U899" s="10"/>
      <c r="V899" s="10"/>
      <c r="W899" s="3"/>
      <c r="X899" s="10"/>
      <c r="Y899" s="10"/>
      <c r="Z899" s="3"/>
      <c r="AA899" s="10"/>
      <c r="AB899" s="10"/>
      <c r="AC899" s="10"/>
      <c r="AD899" s="3"/>
      <c r="AE899" s="10"/>
      <c r="AF899" s="10"/>
      <c r="AG899" s="3"/>
    </row>
    <row r="900" spans="1:33" ht="12.75">
      <c r="A900" s="10"/>
      <c r="B900" s="3"/>
      <c r="C900" s="3"/>
      <c r="D900" s="3"/>
      <c r="E900" s="10"/>
      <c r="F900" s="10"/>
      <c r="G900" s="10"/>
      <c r="H900" s="10"/>
      <c r="I900" s="3"/>
      <c r="J900" s="51"/>
      <c r="K900" s="51"/>
      <c r="L900" s="51"/>
      <c r="M900" s="51"/>
      <c r="N900" s="10"/>
      <c r="O900" s="10"/>
      <c r="P900" s="3"/>
      <c r="Q900" s="10"/>
      <c r="R900" s="10"/>
      <c r="S900" s="3"/>
      <c r="T900" s="10"/>
      <c r="U900" s="10"/>
      <c r="V900" s="10"/>
      <c r="W900" s="3"/>
      <c r="X900" s="10"/>
      <c r="Y900" s="10"/>
      <c r="Z900" s="3"/>
      <c r="AA900" s="10"/>
      <c r="AB900" s="10"/>
      <c r="AC900" s="10"/>
      <c r="AD900" s="3"/>
      <c r="AE900" s="10"/>
      <c r="AF900" s="10"/>
      <c r="AG900" s="3"/>
    </row>
    <row r="901" spans="1:33" ht="12.75">
      <c r="A901" s="10"/>
      <c r="B901" s="3"/>
      <c r="C901" s="3"/>
      <c r="D901" s="3"/>
      <c r="E901" s="10"/>
      <c r="F901" s="10"/>
      <c r="G901" s="10"/>
      <c r="H901" s="10"/>
      <c r="I901" s="3"/>
      <c r="J901" s="51"/>
      <c r="K901" s="51"/>
      <c r="L901" s="51"/>
      <c r="M901" s="51"/>
      <c r="N901" s="10"/>
      <c r="O901" s="10"/>
      <c r="P901" s="3"/>
      <c r="Q901" s="10"/>
      <c r="R901" s="10"/>
      <c r="S901" s="3"/>
      <c r="T901" s="10"/>
      <c r="U901" s="10"/>
      <c r="V901" s="10"/>
      <c r="W901" s="3"/>
      <c r="X901" s="10"/>
      <c r="Y901" s="10"/>
      <c r="Z901" s="3"/>
      <c r="AA901" s="10"/>
      <c r="AB901" s="10"/>
      <c r="AC901" s="10"/>
      <c r="AD901" s="3"/>
      <c r="AE901" s="10"/>
      <c r="AF901" s="10"/>
      <c r="AG901" s="3"/>
    </row>
    <row r="902" spans="1:33" ht="12.75">
      <c r="A902" s="10"/>
      <c r="B902" s="3"/>
      <c r="C902" s="3"/>
      <c r="D902" s="3"/>
      <c r="E902" s="10"/>
      <c r="F902" s="10"/>
      <c r="G902" s="10"/>
      <c r="H902" s="10"/>
      <c r="I902" s="3"/>
      <c r="J902" s="51"/>
      <c r="K902" s="51"/>
      <c r="L902" s="51"/>
      <c r="M902" s="51"/>
      <c r="N902" s="10"/>
      <c r="O902" s="10"/>
      <c r="P902" s="3"/>
      <c r="Q902" s="10"/>
      <c r="R902" s="10"/>
      <c r="S902" s="3"/>
      <c r="T902" s="10"/>
      <c r="U902" s="10"/>
      <c r="V902" s="10"/>
      <c r="W902" s="3"/>
      <c r="X902" s="10"/>
      <c r="Y902" s="10"/>
      <c r="Z902" s="3"/>
      <c r="AA902" s="10"/>
      <c r="AB902" s="10"/>
      <c r="AC902" s="10"/>
      <c r="AD902" s="3"/>
      <c r="AE902" s="10"/>
      <c r="AF902" s="10"/>
      <c r="AG902" s="3"/>
    </row>
    <row r="903" spans="1:33" ht="12.75">
      <c r="A903" s="10"/>
      <c r="B903" s="3"/>
      <c r="C903" s="3"/>
      <c r="D903" s="3"/>
      <c r="E903" s="10"/>
      <c r="F903" s="10"/>
      <c r="G903" s="10"/>
      <c r="H903" s="10"/>
      <c r="I903" s="3"/>
      <c r="J903" s="51"/>
      <c r="K903" s="51"/>
      <c r="L903" s="51"/>
      <c r="M903" s="51"/>
      <c r="N903" s="10"/>
      <c r="O903" s="10"/>
      <c r="P903" s="3"/>
      <c r="Q903" s="10"/>
      <c r="R903" s="10"/>
      <c r="S903" s="3"/>
      <c r="T903" s="10"/>
      <c r="U903" s="10"/>
      <c r="V903" s="10"/>
      <c r="W903" s="3"/>
      <c r="X903" s="10"/>
      <c r="Y903" s="10"/>
      <c r="Z903" s="3"/>
      <c r="AA903" s="10"/>
      <c r="AB903" s="10"/>
      <c r="AC903" s="10"/>
      <c r="AD903" s="3"/>
      <c r="AE903" s="10"/>
      <c r="AF903" s="10"/>
      <c r="AG903" s="3"/>
    </row>
    <row r="904" spans="1:33" ht="12.75">
      <c r="A904" s="10"/>
      <c r="B904" s="3"/>
      <c r="C904" s="3"/>
      <c r="D904" s="3"/>
      <c r="E904" s="10"/>
      <c r="F904" s="10"/>
      <c r="G904" s="10"/>
      <c r="H904" s="10"/>
      <c r="I904" s="3"/>
      <c r="J904" s="51"/>
      <c r="K904" s="51"/>
      <c r="L904" s="51"/>
      <c r="M904" s="51"/>
      <c r="N904" s="10"/>
      <c r="O904" s="10"/>
      <c r="P904" s="3"/>
      <c r="Q904" s="10"/>
      <c r="R904" s="10"/>
      <c r="S904" s="3"/>
      <c r="T904" s="10"/>
      <c r="U904" s="10"/>
      <c r="V904" s="10"/>
      <c r="W904" s="3"/>
      <c r="X904" s="10"/>
      <c r="Y904" s="10"/>
      <c r="Z904" s="3"/>
      <c r="AA904" s="10"/>
      <c r="AB904" s="10"/>
      <c r="AC904" s="10"/>
      <c r="AD904" s="3"/>
      <c r="AE904" s="10"/>
      <c r="AF904" s="10"/>
      <c r="AG904" s="3"/>
    </row>
    <row r="905" spans="1:33" ht="12.75">
      <c r="A905" s="10"/>
      <c r="B905" s="3"/>
      <c r="C905" s="3"/>
      <c r="D905" s="3"/>
      <c r="E905" s="10"/>
      <c r="F905" s="10"/>
      <c r="G905" s="10"/>
      <c r="H905" s="10"/>
      <c r="I905" s="3"/>
      <c r="J905" s="51"/>
      <c r="K905" s="51"/>
      <c r="L905" s="51"/>
      <c r="M905" s="51"/>
      <c r="N905" s="10"/>
      <c r="O905" s="10"/>
      <c r="P905" s="3"/>
      <c r="Q905" s="10"/>
      <c r="R905" s="10"/>
      <c r="S905" s="3"/>
      <c r="T905" s="10"/>
      <c r="U905" s="10"/>
      <c r="V905" s="10"/>
      <c r="W905" s="3"/>
      <c r="X905" s="10"/>
      <c r="Y905" s="10"/>
      <c r="Z905" s="3"/>
      <c r="AA905" s="10"/>
      <c r="AB905" s="10"/>
      <c r="AC905" s="10"/>
      <c r="AD905" s="3"/>
      <c r="AE905" s="10"/>
      <c r="AF905" s="10"/>
      <c r="AG905" s="3"/>
    </row>
    <row r="906" spans="1:33" ht="12.75">
      <c r="A906" s="10"/>
      <c r="B906" s="3"/>
      <c r="C906" s="3"/>
      <c r="D906" s="3"/>
      <c r="E906" s="10"/>
      <c r="F906" s="10"/>
      <c r="G906" s="10"/>
      <c r="H906" s="10"/>
      <c r="I906" s="3"/>
      <c r="J906" s="51"/>
      <c r="K906" s="51"/>
      <c r="L906" s="51"/>
      <c r="M906" s="51"/>
      <c r="N906" s="10"/>
      <c r="O906" s="10"/>
      <c r="P906" s="3"/>
      <c r="Q906" s="10"/>
      <c r="R906" s="10"/>
      <c r="S906" s="3"/>
      <c r="T906" s="10"/>
      <c r="U906" s="10"/>
      <c r="V906" s="10"/>
      <c r="W906" s="3"/>
      <c r="X906" s="10"/>
      <c r="Y906" s="10"/>
      <c r="Z906" s="3"/>
      <c r="AA906" s="10"/>
      <c r="AB906" s="10"/>
      <c r="AC906" s="10"/>
      <c r="AD906" s="3"/>
      <c r="AE906" s="10"/>
      <c r="AF906" s="10"/>
      <c r="AG906" s="3"/>
    </row>
    <row r="907" spans="1:33" ht="12.75">
      <c r="A907" s="10"/>
      <c r="B907" s="3"/>
      <c r="C907" s="3"/>
      <c r="D907" s="3"/>
      <c r="E907" s="10"/>
      <c r="F907" s="10"/>
      <c r="G907" s="10"/>
      <c r="H907" s="10"/>
      <c r="I907" s="3"/>
      <c r="J907" s="51"/>
      <c r="K907" s="51"/>
      <c r="L907" s="51"/>
      <c r="M907" s="51"/>
      <c r="N907" s="10"/>
      <c r="O907" s="10"/>
      <c r="P907" s="3"/>
      <c r="Q907" s="10"/>
      <c r="R907" s="10"/>
      <c r="S907" s="3"/>
      <c r="T907" s="10"/>
      <c r="U907" s="10"/>
      <c r="V907" s="10"/>
      <c r="W907" s="3"/>
      <c r="X907" s="10"/>
      <c r="Y907" s="10"/>
      <c r="Z907" s="3"/>
      <c r="AA907" s="10"/>
      <c r="AB907" s="10"/>
      <c r="AC907" s="10"/>
      <c r="AD907" s="3"/>
      <c r="AE907" s="10"/>
      <c r="AF907" s="10"/>
      <c r="AG907" s="3"/>
    </row>
    <row r="908" spans="1:33" ht="12.75">
      <c r="A908" s="10"/>
      <c r="B908" s="3"/>
      <c r="C908" s="3"/>
      <c r="D908" s="3"/>
      <c r="E908" s="10"/>
      <c r="F908" s="10"/>
      <c r="G908" s="10"/>
      <c r="H908" s="10"/>
      <c r="I908" s="3"/>
      <c r="J908" s="51"/>
      <c r="K908" s="51"/>
      <c r="L908" s="51"/>
      <c r="M908" s="51"/>
      <c r="N908" s="10"/>
      <c r="O908" s="10"/>
      <c r="P908" s="3"/>
      <c r="Q908" s="10"/>
      <c r="R908" s="10"/>
      <c r="S908" s="3"/>
      <c r="T908" s="10"/>
      <c r="U908" s="10"/>
      <c r="V908" s="10"/>
      <c r="W908" s="3"/>
      <c r="X908" s="10"/>
      <c r="Y908" s="10"/>
      <c r="Z908" s="3"/>
      <c r="AA908" s="10"/>
      <c r="AB908" s="10"/>
      <c r="AC908" s="10"/>
      <c r="AD908" s="3"/>
      <c r="AE908" s="10"/>
      <c r="AF908" s="10"/>
      <c r="AG908" s="3"/>
    </row>
    <row r="909" spans="1:33" ht="12.75">
      <c r="A909" s="10"/>
      <c r="B909" s="3"/>
      <c r="C909" s="3"/>
      <c r="D909" s="3"/>
      <c r="E909" s="10"/>
      <c r="F909" s="10"/>
      <c r="G909" s="10"/>
      <c r="H909" s="10"/>
      <c r="I909" s="3"/>
      <c r="J909" s="51"/>
      <c r="K909" s="51"/>
      <c r="L909" s="51"/>
      <c r="M909" s="51"/>
      <c r="N909" s="10"/>
      <c r="O909" s="10"/>
      <c r="P909" s="3"/>
      <c r="Q909" s="10"/>
      <c r="R909" s="10"/>
      <c r="S909" s="3"/>
      <c r="T909" s="10"/>
      <c r="U909" s="10"/>
      <c r="V909" s="10"/>
      <c r="W909" s="3"/>
      <c r="X909" s="10"/>
      <c r="Y909" s="10"/>
      <c r="Z909" s="3"/>
      <c r="AA909" s="10"/>
      <c r="AB909" s="10"/>
      <c r="AC909" s="10"/>
      <c r="AD909" s="3"/>
      <c r="AE909" s="10"/>
      <c r="AF909" s="10"/>
      <c r="AG909" s="3"/>
    </row>
    <row r="910" spans="1:33" ht="12.75">
      <c r="A910" s="10"/>
      <c r="B910" s="3"/>
      <c r="C910" s="3"/>
      <c r="D910" s="3"/>
      <c r="E910" s="10"/>
      <c r="F910" s="10"/>
      <c r="G910" s="10"/>
      <c r="H910" s="10"/>
      <c r="I910" s="3"/>
      <c r="J910" s="51"/>
      <c r="K910" s="51"/>
      <c r="L910" s="51"/>
      <c r="M910" s="51"/>
      <c r="N910" s="10"/>
      <c r="O910" s="10"/>
      <c r="P910" s="3"/>
      <c r="Q910" s="10"/>
      <c r="R910" s="10"/>
      <c r="S910" s="3"/>
      <c r="T910" s="10"/>
      <c r="U910" s="10"/>
      <c r="V910" s="10"/>
      <c r="W910" s="3"/>
      <c r="X910" s="10"/>
      <c r="Y910" s="10"/>
      <c r="Z910" s="3"/>
      <c r="AA910" s="10"/>
      <c r="AB910" s="10"/>
      <c r="AC910" s="10"/>
      <c r="AD910" s="3"/>
      <c r="AE910" s="10"/>
      <c r="AF910" s="10"/>
      <c r="AG910" s="3"/>
    </row>
    <row r="911" spans="1:33" ht="12.75">
      <c r="A911" s="10"/>
      <c r="B911" s="3"/>
      <c r="C911" s="3"/>
      <c r="D911" s="3"/>
      <c r="E911" s="10"/>
      <c r="F911" s="10"/>
      <c r="G911" s="10"/>
      <c r="H911" s="10"/>
      <c r="I911" s="3"/>
      <c r="J911" s="51"/>
      <c r="K911" s="51"/>
      <c r="L911" s="51"/>
      <c r="M911" s="51"/>
      <c r="N911" s="10"/>
      <c r="O911" s="10"/>
      <c r="P911" s="3"/>
      <c r="Q911" s="10"/>
      <c r="R911" s="10"/>
      <c r="S911" s="3"/>
      <c r="T911" s="10"/>
      <c r="U911" s="10"/>
      <c r="V911" s="10"/>
      <c r="W911" s="3"/>
      <c r="X911" s="10"/>
      <c r="Y911" s="10"/>
      <c r="Z911" s="3"/>
      <c r="AA911" s="10"/>
      <c r="AB911" s="10"/>
      <c r="AC911" s="10"/>
      <c r="AD911" s="3"/>
      <c r="AE911" s="10"/>
      <c r="AF911" s="10"/>
      <c r="AG911" s="3"/>
    </row>
    <row r="912" spans="1:33" ht="12.75">
      <c r="A912" s="10"/>
      <c r="B912" s="3"/>
      <c r="C912" s="3"/>
      <c r="D912" s="3"/>
      <c r="E912" s="10"/>
      <c r="F912" s="10"/>
      <c r="G912" s="10"/>
      <c r="H912" s="10"/>
      <c r="I912" s="3"/>
      <c r="J912" s="51"/>
      <c r="K912" s="51"/>
      <c r="L912" s="51"/>
      <c r="M912" s="51"/>
      <c r="N912" s="10"/>
      <c r="O912" s="10"/>
      <c r="P912" s="3"/>
      <c r="Q912" s="10"/>
      <c r="R912" s="10"/>
      <c r="S912" s="3"/>
      <c r="T912" s="10"/>
      <c r="U912" s="10"/>
      <c r="V912" s="10"/>
      <c r="W912" s="3"/>
      <c r="X912" s="10"/>
      <c r="Y912" s="10"/>
      <c r="Z912" s="3"/>
      <c r="AA912" s="10"/>
      <c r="AB912" s="10"/>
      <c r="AC912" s="10"/>
      <c r="AD912" s="3"/>
      <c r="AE912" s="10"/>
      <c r="AF912" s="10"/>
      <c r="AG912" s="3"/>
    </row>
    <row r="913" spans="1:33" ht="12.75">
      <c r="A913" s="10"/>
      <c r="B913" s="3"/>
      <c r="C913" s="3"/>
      <c r="D913" s="3"/>
      <c r="E913" s="10"/>
      <c r="F913" s="10"/>
      <c r="G913" s="10"/>
      <c r="H913" s="10"/>
      <c r="I913" s="3"/>
      <c r="J913" s="51"/>
      <c r="K913" s="51"/>
      <c r="L913" s="51"/>
      <c r="M913" s="51"/>
      <c r="N913" s="10"/>
      <c r="O913" s="10"/>
      <c r="P913" s="3"/>
      <c r="Q913" s="10"/>
      <c r="R913" s="10"/>
      <c r="S913" s="3"/>
      <c r="T913" s="10"/>
      <c r="U913" s="10"/>
      <c r="V913" s="10"/>
      <c r="W913" s="3"/>
      <c r="X913" s="10"/>
      <c r="Y913" s="10"/>
      <c r="Z913" s="3"/>
      <c r="AA913" s="10"/>
      <c r="AB913" s="10"/>
      <c r="AC913" s="10"/>
      <c r="AD913" s="3"/>
      <c r="AE913" s="10"/>
      <c r="AF913" s="10"/>
      <c r="AG913" s="3"/>
    </row>
    <row r="914" spans="1:33" ht="12.75">
      <c r="A914" s="10"/>
      <c r="B914" s="3"/>
      <c r="C914" s="3"/>
      <c r="D914" s="3"/>
      <c r="E914" s="10"/>
      <c r="F914" s="10"/>
      <c r="G914" s="10"/>
      <c r="H914" s="10"/>
      <c r="I914" s="3"/>
      <c r="J914" s="51"/>
      <c r="K914" s="51"/>
      <c r="L914" s="51"/>
      <c r="M914" s="51"/>
      <c r="N914" s="10"/>
      <c r="O914" s="10"/>
      <c r="P914" s="3"/>
      <c r="Q914" s="10"/>
      <c r="R914" s="10"/>
      <c r="S914" s="3"/>
      <c r="T914" s="10"/>
      <c r="U914" s="10"/>
      <c r="V914" s="10"/>
      <c r="W914" s="3"/>
      <c r="X914" s="10"/>
      <c r="Y914" s="10"/>
      <c r="Z914" s="3"/>
      <c r="AA914" s="10"/>
      <c r="AB914" s="10"/>
      <c r="AC914" s="10"/>
      <c r="AD914" s="3"/>
      <c r="AE914" s="10"/>
      <c r="AF914" s="10"/>
      <c r="AG914" s="3"/>
    </row>
    <row r="915" spans="1:33" ht="12.75">
      <c r="A915" s="10"/>
      <c r="B915" s="3"/>
      <c r="C915" s="3"/>
      <c r="D915" s="3"/>
      <c r="E915" s="10"/>
      <c r="F915" s="10"/>
      <c r="G915" s="10"/>
      <c r="H915" s="10"/>
      <c r="I915" s="3"/>
      <c r="J915" s="51"/>
      <c r="K915" s="51"/>
      <c r="L915" s="51"/>
      <c r="M915" s="51"/>
      <c r="N915" s="10"/>
      <c r="O915" s="10"/>
      <c r="P915" s="3"/>
      <c r="Q915" s="10"/>
      <c r="R915" s="10"/>
      <c r="S915" s="3"/>
      <c r="T915" s="10"/>
      <c r="U915" s="10"/>
      <c r="V915" s="10"/>
      <c r="W915" s="3"/>
      <c r="X915" s="10"/>
      <c r="Y915" s="10"/>
      <c r="Z915" s="3"/>
      <c r="AA915" s="10"/>
      <c r="AB915" s="10"/>
      <c r="AC915" s="10"/>
      <c r="AD915" s="3"/>
      <c r="AE915" s="10"/>
      <c r="AF915" s="10"/>
      <c r="AG915" s="3"/>
    </row>
    <row r="916" spans="1:33" ht="12.75">
      <c r="A916" s="10"/>
      <c r="B916" s="3"/>
      <c r="C916" s="3"/>
      <c r="D916" s="3"/>
      <c r="E916" s="10"/>
      <c r="F916" s="10"/>
      <c r="G916" s="10"/>
      <c r="H916" s="10"/>
      <c r="I916" s="3"/>
      <c r="J916" s="51"/>
      <c r="K916" s="51"/>
      <c r="L916" s="51"/>
      <c r="M916" s="51"/>
      <c r="N916" s="10"/>
      <c r="O916" s="10"/>
      <c r="P916" s="3"/>
      <c r="Q916" s="10"/>
      <c r="R916" s="10"/>
      <c r="S916" s="3"/>
      <c r="T916" s="10"/>
      <c r="U916" s="10"/>
      <c r="V916" s="10"/>
      <c r="W916" s="3"/>
      <c r="X916" s="10"/>
      <c r="Y916" s="10"/>
      <c r="Z916" s="3"/>
      <c r="AA916" s="10"/>
      <c r="AB916" s="10"/>
      <c r="AC916" s="10"/>
      <c r="AD916" s="3"/>
      <c r="AE916" s="10"/>
      <c r="AF916" s="10"/>
      <c r="AG916" s="3"/>
    </row>
    <row r="917" spans="1:33" ht="12.75">
      <c r="A917" s="10"/>
      <c r="B917" s="3"/>
      <c r="C917" s="3"/>
      <c r="D917" s="3"/>
      <c r="E917" s="10"/>
      <c r="F917" s="10"/>
      <c r="G917" s="10"/>
      <c r="H917" s="10"/>
      <c r="I917" s="3"/>
      <c r="J917" s="51"/>
      <c r="K917" s="51"/>
      <c r="L917" s="51"/>
      <c r="M917" s="51"/>
      <c r="N917" s="10"/>
      <c r="O917" s="10"/>
      <c r="P917" s="3"/>
      <c r="Q917" s="10"/>
      <c r="R917" s="10"/>
      <c r="S917" s="3"/>
      <c r="T917" s="10"/>
      <c r="U917" s="10"/>
      <c r="V917" s="10"/>
      <c r="W917" s="3"/>
      <c r="X917" s="10"/>
      <c r="Y917" s="10"/>
      <c r="Z917" s="3"/>
      <c r="AA917" s="10"/>
      <c r="AB917" s="10"/>
      <c r="AC917" s="10"/>
      <c r="AD917" s="3"/>
      <c r="AE917" s="10"/>
      <c r="AF917" s="10"/>
      <c r="AG917" s="3"/>
    </row>
    <row r="918" spans="1:33" ht="12.75">
      <c r="A918" s="10"/>
      <c r="B918" s="3"/>
      <c r="C918" s="3"/>
      <c r="D918" s="3"/>
      <c r="E918" s="10"/>
      <c r="F918" s="10"/>
      <c r="G918" s="10"/>
      <c r="H918" s="10"/>
      <c r="I918" s="3"/>
      <c r="J918" s="51"/>
      <c r="K918" s="51"/>
      <c r="L918" s="51"/>
      <c r="M918" s="51"/>
      <c r="N918" s="10"/>
      <c r="O918" s="10"/>
      <c r="P918" s="3"/>
      <c r="Q918" s="10"/>
      <c r="R918" s="10"/>
      <c r="S918" s="3"/>
      <c r="T918" s="10"/>
      <c r="U918" s="10"/>
      <c r="V918" s="10"/>
      <c r="W918" s="3"/>
      <c r="X918" s="10"/>
      <c r="Y918" s="10"/>
      <c r="Z918" s="3"/>
      <c r="AA918" s="10"/>
      <c r="AB918" s="10"/>
      <c r="AC918" s="10"/>
      <c r="AD918" s="3"/>
      <c r="AE918" s="10"/>
      <c r="AF918" s="10"/>
      <c r="AG918" s="3"/>
    </row>
    <row r="919" spans="1:33" ht="12.75">
      <c r="A919" s="10"/>
      <c r="B919" s="3"/>
      <c r="C919" s="3"/>
      <c r="D919" s="3"/>
      <c r="E919" s="10"/>
      <c r="F919" s="10"/>
      <c r="G919" s="10"/>
      <c r="H919" s="10"/>
      <c r="I919" s="3"/>
      <c r="J919" s="51"/>
      <c r="K919" s="51"/>
      <c r="L919" s="51"/>
      <c r="M919" s="51"/>
      <c r="N919" s="10"/>
      <c r="O919" s="10"/>
      <c r="P919" s="3"/>
      <c r="Q919" s="10"/>
      <c r="R919" s="10"/>
      <c r="S919" s="3"/>
      <c r="T919" s="10"/>
      <c r="U919" s="10"/>
      <c r="V919" s="10"/>
      <c r="W919" s="3"/>
      <c r="X919" s="10"/>
      <c r="Y919" s="10"/>
      <c r="Z919" s="3"/>
      <c r="AA919" s="10"/>
      <c r="AB919" s="10"/>
      <c r="AC919" s="10"/>
      <c r="AD919" s="3"/>
      <c r="AE919" s="10"/>
      <c r="AF919" s="10"/>
      <c r="AG919" s="3"/>
    </row>
    <row r="920" spans="1:33" ht="12.75">
      <c r="A920" s="10"/>
      <c r="B920" s="3"/>
      <c r="C920" s="3"/>
      <c r="D920" s="3"/>
      <c r="E920" s="10"/>
      <c r="F920" s="10"/>
      <c r="G920" s="10"/>
      <c r="H920" s="10"/>
      <c r="I920" s="3"/>
      <c r="J920" s="51"/>
      <c r="K920" s="51"/>
      <c r="L920" s="51"/>
      <c r="M920" s="51"/>
      <c r="N920" s="10"/>
      <c r="O920" s="10"/>
      <c r="P920" s="3"/>
      <c r="Q920" s="10"/>
      <c r="R920" s="10"/>
      <c r="S920" s="3"/>
      <c r="T920" s="10"/>
      <c r="U920" s="10"/>
      <c r="V920" s="10"/>
      <c r="W920" s="3"/>
      <c r="X920" s="10"/>
      <c r="Y920" s="10"/>
      <c r="Z920" s="3"/>
      <c r="AA920" s="10"/>
      <c r="AB920" s="10"/>
      <c r="AC920" s="10"/>
      <c r="AD920" s="3"/>
      <c r="AE920" s="10"/>
      <c r="AF920" s="10"/>
      <c r="AG920" s="3"/>
    </row>
    <row r="921" spans="1:33" ht="12.75">
      <c r="A921" s="10"/>
      <c r="B921" s="3"/>
      <c r="C921" s="3"/>
      <c r="D921" s="3"/>
      <c r="E921" s="10"/>
      <c r="F921" s="10"/>
      <c r="G921" s="10"/>
      <c r="H921" s="10"/>
      <c r="I921" s="3"/>
      <c r="J921" s="51"/>
      <c r="K921" s="51"/>
      <c r="L921" s="51"/>
      <c r="M921" s="51"/>
      <c r="N921" s="10"/>
      <c r="O921" s="10"/>
      <c r="P921" s="3"/>
      <c r="Q921" s="10"/>
      <c r="R921" s="10"/>
      <c r="S921" s="3"/>
      <c r="T921" s="10"/>
      <c r="U921" s="10"/>
      <c r="V921" s="10"/>
      <c r="W921" s="3"/>
      <c r="X921" s="10"/>
      <c r="Y921" s="10"/>
      <c r="Z921" s="3"/>
      <c r="AA921" s="10"/>
      <c r="AB921" s="10"/>
      <c r="AC921" s="10"/>
      <c r="AD921" s="3"/>
      <c r="AE921" s="10"/>
      <c r="AF921" s="10"/>
      <c r="AG921" s="3"/>
    </row>
    <row r="922" spans="1:33" ht="12.75">
      <c r="A922" s="10"/>
      <c r="B922" s="3"/>
      <c r="C922" s="3"/>
      <c r="D922" s="3"/>
      <c r="E922" s="10"/>
      <c r="F922" s="10"/>
      <c r="G922" s="10"/>
      <c r="H922" s="10"/>
      <c r="I922" s="3"/>
      <c r="J922" s="51"/>
      <c r="K922" s="51"/>
      <c r="L922" s="51"/>
      <c r="M922" s="51"/>
      <c r="N922" s="10"/>
      <c r="O922" s="10"/>
      <c r="P922" s="3"/>
      <c r="Q922" s="10"/>
      <c r="R922" s="10"/>
      <c r="S922" s="3"/>
      <c r="T922" s="10"/>
      <c r="U922" s="10"/>
      <c r="V922" s="10"/>
      <c r="W922" s="3"/>
      <c r="X922" s="10"/>
      <c r="Y922" s="10"/>
      <c r="Z922" s="3"/>
      <c r="AA922" s="10"/>
      <c r="AB922" s="10"/>
      <c r="AC922" s="10"/>
      <c r="AD922" s="3"/>
      <c r="AE922" s="10"/>
      <c r="AF922" s="10"/>
      <c r="AG922" s="3"/>
    </row>
    <row r="923" spans="1:33" ht="12.75">
      <c r="A923" s="10"/>
      <c r="B923" s="3"/>
      <c r="C923" s="3"/>
      <c r="D923" s="3"/>
      <c r="E923" s="10"/>
      <c r="F923" s="10"/>
      <c r="G923" s="10"/>
      <c r="H923" s="10"/>
      <c r="I923" s="3"/>
      <c r="J923" s="51"/>
      <c r="K923" s="51"/>
      <c r="L923" s="51"/>
      <c r="M923" s="51"/>
      <c r="N923" s="10"/>
      <c r="O923" s="10"/>
      <c r="P923" s="3"/>
      <c r="Q923" s="10"/>
      <c r="R923" s="10"/>
      <c r="S923" s="3"/>
      <c r="T923" s="10"/>
      <c r="U923" s="10"/>
      <c r="V923" s="10"/>
      <c r="W923" s="3"/>
      <c r="X923" s="10"/>
      <c r="Y923" s="10"/>
      <c r="Z923" s="3"/>
      <c r="AA923" s="10"/>
      <c r="AB923" s="10"/>
      <c r="AC923" s="10"/>
      <c r="AD923" s="3"/>
      <c r="AE923" s="10"/>
      <c r="AF923" s="10"/>
      <c r="AG923" s="3"/>
    </row>
    <row r="924" spans="1:33" ht="12.75">
      <c r="A924" s="10"/>
      <c r="B924" s="3"/>
      <c r="C924" s="3"/>
      <c r="D924" s="3"/>
      <c r="E924" s="10"/>
      <c r="F924" s="10"/>
      <c r="G924" s="10"/>
      <c r="H924" s="10"/>
      <c r="I924" s="3"/>
      <c r="J924" s="51"/>
      <c r="K924" s="51"/>
      <c r="L924" s="51"/>
      <c r="M924" s="51"/>
      <c r="N924" s="10"/>
      <c r="O924" s="10"/>
      <c r="P924" s="3"/>
      <c r="Q924" s="10"/>
      <c r="R924" s="10"/>
      <c r="S924" s="3"/>
      <c r="T924" s="10"/>
      <c r="U924" s="10"/>
      <c r="V924" s="10"/>
      <c r="W924" s="3"/>
      <c r="X924" s="10"/>
      <c r="Y924" s="10"/>
      <c r="Z924" s="3"/>
      <c r="AA924" s="10"/>
      <c r="AB924" s="10"/>
      <c r="AC924" s="10"/>
      <c r="AD924" s="3"/>
      <c r="AE924" s="10"/>
      <c r="AF924" s="10"/>
      <c r="AG924" s="3"/>
    </row>
    <row r="925" spans="1:33" ht="12.75">
      <c r="A925" s="10"/>
      <c r="B925" s="3"/>
      <c r="C925" s="3"/>
      <c r="D925" s="3"/>
      <c r="E925" s="10"/>
      <c r="F925" s="10"/>
      <c r="G925" s="10"/>
      <c r="H925" s="10"/>
      <c r="I925" s="3"/>
      <c r="J925" s="51"/>
      <c r="K925" s="51"/>
      <c r="L925" s="51"/>
      <c r="M925" s="51"/>
      <c r="N925" s="10"/>
      <c r="O925" s="10"/>
      <c r="P925" s="3"/>
      <c r="Q925" s="10"/>
      <c r="R925" s="10"/>
      <c r="S925" s="3"/>
      <c r="T925" s="10"/>
      <c r="U925" s="10"/>
      <c r="V925" s="10"/>
      <c r="W925" s="3"/>
      <c r="X925" s="10"/>
      <c r="Y925" s="10"/>
      <c r="Z925" s="3"/>
      <c r="AA925" s="10"/>
      <c r="AB925" s="10"/>
      <c r="AC925" s="10"/>
      <c r="AD925" s="3"/>
      <c r="AE925" s="10"/>
      <c r="AF925" s="10"/>
      <c r="AG925" s="3"/>
    </row>
    <row r="926" spans="1:33" ht="12.75">
      <c r="A926" s="10"/>
      <c r="B926" s="3"/>
      <c r="C926" s="3"/>
      <c r="D926" s="3"/>
      <c r="E926" s="10"/>
      <c r="F926" s="10"/>
      <c r="G926" s="10"/>
      <c r="H926" s="10"/>
      <c r="I926" s="3"/>
      <c r="J926" s="51"/>
      <c r="K926" s="51"/>
      <c r="L926" s="51"/>
      <c r="M926" s="51"/>
      <c r="N926" s="10"/>
      <c r="O926" s="10"/>
      <c r="P926" s="3"/>
      <c r="Q926" s="10"/>
      <c r="R926" s="10"/>
      <c r="S926" s="3"/>
      <c r="T926" s="10"/>
      <c r="U926" s="10"/>
      <c r="V926" s="10"/>
      <c r="W926" s="3"/>
      <c r="X926" s="10"/>
      <c r="Y926" s="10"/>
      <c r="Z926" s="3"/>
      <c r="AA926" s="10"/>
      <c r="AB926" s="10"/>
      <c r="AC926" s="10"/>
      <c r="AD926" s="3"/>
      <c r="AE926" s="10"/>
      <c r="AF926" s="10"/>
      <c r="AG926" s="3"/>
    </row>
    <row r="927" spans="1:33" ht="12.75">
      <c r="A927" s="10"/>
      <c r="B927" s="3"/>
      <c r="C927" s="3"/>
      <c r="D927" s="3"/>
      <c r="E927" s="10"/>
      <c r="F927" s="10"/>
      <c r="G927" s="10"/>
      <c r="H927" s="10"/>
      <c r="I927" s="3"/>
      <c r="J927" s="51"/>
      <c r="K927" s="51"/>
      <c r="L927" s="51"/>
      <c r="M927" s="51"/>
      <c r="N927" s="10"/>
      <c r="O927" s="10"/>
      <c r="P927" s="3"/>
      <c r="Q927" s="10"/>
      <c r="R927" s="10"/>
      <c r="S927" s="3"/>
      <c r="T927" s="10"/>
      <c r="U927" s="10"/>
      <c r="V927" s="10"/>
      <c r="W927" s="3"/>
      <c r="X927" s="10"/>
      <c r="Y927" s="10"/>
      <c r="Z927" s="3"/>
      <c r="AA927" s="10"/>
      <c r="AB927" s="10"/>
      <c r="AC927" s="10"/>
      <c r="AD927" s="3"/>
      <c r="AE927" s="10"/>
      <c r="AF927" s="10"/>
      <c r="AG927" s="3"/>
    </row>
    <row r="928" spans="1:33" ht="12.75">
      <c r="A928" s="10"/>
      <c r="B928" s="3"/>
      <c r="C928" s="3"/>
      <c r="D928" s="3"/>
      <c r="E928" s="10"/>
      <c r="F928" s="10"/>
      <c r="G928" s="10"/>
      <c r="H928" s="10"/>
      <c r="I928" s="3"/>
      <c r="J928" s="51"/>
      <c r="K928" s="51"/>
      <c r="L928" s="51"/>
      <c r="M928" s="51"/>
      <c r="N928" s="10"/>
      <c r="O928" s="10"/>
      <c r="P928" s="3"/>
      <c r="Q928" s="10"/>
      <c r="R928" s="10"/>
      <c r="S928" s="3"/>
      <c r="T928" s="10"/>
      <c r="U928" s="10"/>
      <c r="V928" s="10"/>
      <c r="W928" s="3"/>
      <c r="X928" s="10"/>
      <c r="Y928" s="10"/>
      <c r="Z928" s="3"/>
      <c r="AA928" s="10"/>
      <c r="AB928" s="10"/>
      <c r="AC928" s="10"/>
      <c r="AD928" s="3"/>
      <c r="AE928" s="10"/>
      <c r="AF928" s="10"/>
      <c r="AG928" s="3"/>
    </row>
    <row r="929" spans="1:33" ht="12.75">
      <c r="A929" s="10"/>
      <c r="B929" s="3"/>
      <c r="C929" s="3"/>
      <c r="D929" s="3"/>
      <c r="E929" s="10"/>
      <c r="F929" s="10"/>
      <c r="G929" s="10"/>
      <c r="H929" s="10"/>
      <c r="I929" s="3"/>
      <c r="J929" s="51"/>
      <c r="K929" s="51"/>
      <c r="L929" s="51"/>
      <c r="M929" s="51"/>
      <c r="N929" s="10"/>
      <c r="O929" s="10"/>
      <c r="P929" s="3"/>
      <c r="Q929" s="10"/>
      <c r="R929" s="10"/>
      <c r="S929" s="3"/>
      <c r="T929" s="10"/>
      <c r="U929" s="10"/>
      <c r="V929" s="10"/>
      <c r="W929" s="3"/>
      <c r="X929" s="10"/>
      <c r="Y929" s="10"/>
      <c r="Z929" s="3"/>
      <c r="AA929" s="10"/>
      <c r="AB929" s="10"/>
      <c r="AC929" s="10"/>
      <c r="AD929" s="3"/>
      <c r="AE929" s="10"/>
      <c r="AF929" s="10"/>
      <c r="AG929" s="3"/>
    </row>
    <row r="930" spans="1:33" ht="12.75">
      <c r="A930" s="10"/>
      <c r="B930" s="3"/>
      <c r="C930" s="3"/>
      <c r="D930" s="3"/>
      <c r="E930" s="10"/>
      <c r="F930" s="10"/>
      <c r="G930" s="10"/>
      <c r="H930" s="10"/>
      <c r="I930" s="3"/>
      <c r="J930" s="51"/>
      <c r="K930" s="51"/>
      <c r="L930" s="51"/>
      <c r="M930" s="51"/>
      <c r="N930" s="10"/>
      <c r="O930" s="10"/>
      <c r="P930" s="3"/>
      <c r="Q930" s="10"/>
      <c r="R930" s="10"/>
      <c r="S930" s="3"/>
      <c r="T930" s="10"/>
      <c r="U930" s="10"/>
      <c r="V930" s="10"/>
      <c r="W930" s="3"/>
      <c r="X930" s="10"/>
      <c r="Y930" s="10"/>
      <c r="Z930" s="3"/>
      <c r="AA930" s="10"/>
      <c r="AB930" s="10"/>
      <c r="AC930" s="10"/>
      <c r="AD930" s="3"/>
      <c r="AE930" s="10"/>
      <c r="AF930" s="10"/>
      <c r="AG930" s="3"/>
    </row>
    <row r="931" spans="1:33" ht="12.75">
      <c r="A931" s="10"/>
      <c r="B931" s="3"/>
      <c r="C931" s="3"/>
      <c r="D931" s="3"/>
      <c r="E931" s="10"/>
      <c r="F931" s="10"/>
      <c r="G931" s="10"/>
      <c r="H931" s="10"/>
      <c r="I931" s="3"/>
      <c r="J931" s="51"/>
      <c r="K931" s="51"/>
      <c r="L931" s="51"/>
      <c r="M931" s="51"/>
      <c r="N931" s="10"/>
      <c r="O931" s="10"/>
      <c r="P931" s="3"/>
      <c r="Q931" s="10"/>
      <c r="R931" s="10"/>
      <c r="S931" s="3"/>
      <c r="T931" s="10"/>
      <c r="U931" s="10"/>
      <c r="V931" s="10"/>
      <c r="W931" s="3"/>
      <c r="X931" s="10"/>
      <c r="Y931" s="10"/>
      <c r="Z931" s="3"/>
      <c r="AA931" s="10"/>
      <c r="AB931" s="10"/>
      <c r="AC931" s="10"/>
      <c r="AD931" s="3"/>
      <c r="AE931" s="10"/>
      <c r="AF931" s="10"/>
      <c r="AG931" s="3"/>
    </row>
    <row r="932" spans="1:33" ht="12.75">
      <c r="A932" s="10"/>
      <c r="B932" s="3"/>
      <c r="C932" s="3"/>
      <c r="D932" s="3"/>
      <c r="E932" s="10"/>
      <c r="F932" s="10"/>
      <c r="G932" s="10"/>
      <c r="H932" s="10"/>
      <c r="I932" s="3"/>
      <c r="J932" s="51"/>
      <c r="K932" s="51"/>
      <c r="L932" s="51"/>
      <c r="M932" s="51"/>
      <c r="N932" s="10"/>
      <c r="O932" s="10"/>
      <c r="P932" s="3"/>
      <c r="Q932" s="10"/>
      <c r="R932" s="10"/>
      <c r="S932" s="3"/>
      <c r="T932" s="10"/>
      <c r="U932" s="10"/>
      <c r="V932" s="10"/>
      <c r="W932" s="3"/>
      <c r="X932" s="10"/>
      <c r="Y932" s="10"/>
      <c r="Z932" s="3"/>
      <c r="AA932" s="10"/>
      <c r="AB932" s="10"/>
      <c r="AC932" s="10"/>
      <c r="AD932" s="3"/>
      <c r="AE932" s="10"/>
      <c r="AF932" s="10"/>
      <c r="AG932" s="3"/>
    </row>
    <row r="933" spans="1:33" ht="12.75">
      <c r="A933" s="10"/>
      <c r="B933" s="3"/>
      <c r="C933" s="3"/>
      <c r="D933" s="3"/>
      <c r="E933" s="10"/>
      <c r="F933" s="10"/>
      <c r="G933" s="10"/>
      <c r="H933" s="10"/>
      <c r="I933" s="3"/>
      <c r="J933" s="51"/>
      <c r="K933" s="51"/>
      <c r="L933" s="51"/>
      <c r="M933" s="51"/>
      <c r="N933" s="10"/>
      <c r="O933" s="10"/>
      <c r="P933" s="3"/>
      <c r="Q933" s="10"/>
      <c r="R933" s="10"/>
      <c r="S933" s="3"/>
      <c r="T933" s="10"/>
      <c r="U933" s="10"/>
      <c r="V933" s="10"/>
      <c r="W933" s="3"/>
      <c r="X933" s="10"/>
      <c r="Y933" s="10"/>
      <c r="Z933" s="3"/>
      <c r="AA933" s="10"/>
      <c r="AB933" s="10"/>
      <c r="AC933" s="10"/>
      <c r="AD933" s="3"/>
      <c r="AE933" s="10"/>
      <c r="AF933" s="10"/>
      <c r="AG933" s="3"/>
    </row>
    <row r="934" spans="1:33" ht="12.75">
      <c r="A934" s="10"/>
      <c r="B934" s="3"/>
      <c r="C934" s="3"/>
      <c r="D934" s="3"/>
      <c r="E934" s="10"/>
      <c r="F934" s="10"/>
      <c r="G934" s="10"/>
      <c r="H934" s="10"/>
      <c r="I934" s="3"/>
      <c r="J934" s="51"/>
      <c r="K934" s="51"/>
      <c r="L934" s="51"/>
      <c r="M934" s="51"/>
      <c r="N934" s="10"/>
      <c r="O934" s="10"/>
      <c r="P934" s="3"/>
      <c r="Q934" s="10"/>
      <c r="R934" s="10"/>
      <c r="S934" s="3"/>
      <c r="T934" s="10"/>
      <c r="U934" s="10"/>
      <c r="V934" s="10"/>
      <c r="W934" s="3"/>
      <c r="X934" s="10"/>
      <c r="Y934" s="10"/>
      <c r="Z934" s="3"/>
      <c r="AA934" s="10"/>
      <c r="AB934" s="10"/>
      <c r="AC934" s="10"/>
      <c r="AD934" s="3"/>
      <c r="AE934" s="10"/>
      <c r="AF934" s="10"/>
      <c r="AG934" s="3"/>
    </row>
    <row r="935" spans="1:33" ht="12.75">
      <c r="A935" s="10"/>
      <c r="B935" s="3"/>
      <c r="C935" s="3"/>
      <c r="D935" s="3"/>
      <c r="E935" s="10"/>
      <c r="F935" s="10"/>
      <c r="G935" s="10"/>
      <c r="H935" s="10"/>
      <c r="I935" s="3"/>
      <c r="J935" s="51"/>
      <c r="K935" s="51"/>
      <c r="L935" s="51"/>
      <c r="M935" s="51"/>
      <c r="N935" s="10"/>
      <c r="O935" s="10"/>
      <c r="P935" s="3"/>
      <c r="Q935" s="10"/>
      <c r="R935" s="10"/>
      <c r="S935" s="3"/>
      <c r="T935" s="10"/>
      <c r="U935" s="10"/>
      <c r="V935" s="10"/>
      <c r="W935" s="3"/>
      <c r="X935" s="10"/>
      <c r="Y935" s="10"/>
      <c r="Z935" s="3"/>
      <c r="AA935" s="10"/>
      <c r="AB935" s="10"/>
      <c r="AC935" s="10"/>
      <c r="AD935" s="3"/>
      <c r="AE935" s="10"/>
      <c r="AF935" s="10"/>
      <c r="AG935" s="3"/>
    </row>
    <row r="936" spans="1:33" ht="12.75">
      <c r="A936" s="10"/>
      <c r="B936" s="3"/>
      <c r="C936" s="3"/>
      <c r="D936" s="3"/>
      <c r="E936" s="10"/>
      <c r="F936" s="10"/>
      <c r="G936" s="10"/>
      <c r="H936" s="10"/>
      <c r="I936" s="3"/>
      <c r="J936" s="51"/>
      <c r="K936" s="51"/>
      <c r="L936" s="51"/>
      <c r="M936" s="51"/>
      <c r="N936" s="10"/>
      <c r="O936" s="10"/>
      <c r="P936" s="3"/>
      <c r="Q936" s="10"/>
      <c r="R936" s="10"/>
      <c r="S936" s="3"/>
      <c r="T936" s="10"/>
      <c r="U936" s="10"/>
      <c r="V936" s="10"/>
      <c r="W936" s="3"/>
      <c r="X936" s="10"/>
      <c r="Y936" s="10"/>
      <c r="Z936" s="3"/>
      <c r="AA936" s="10"/>
      <c r="AB936" s="10"/>
      <c r="AC936" s="10"/>
      <c r="AD936" s="3"/>
      <c r="AE936" s="10"/>
      <c r="AF936" s="10"/>
      <c r="AG936" s="3"/>
    </row>
    <row r="937" spans="1:33" ht="12.75">
      <c r="A937" s="10"/>
      <c r="B937" s="3"/>
      <c r="C937" s="3"/>
      <c r="D937" s="3"/>
      <c r="E937" s="10"/>
      <c r="F937" s="10"/>
      <c r="G937" s="10"/>
      <c r="H937" s="10"/>
      <c r="I937" s="3"/>
      <c r="J937" s="51"/>
      <c r="K937" s="51"/>
      <c r="L937" s="51"/>
      <c r="M937" s="51"/>
      <c r="N937" s="10"/>
      <c r="O937" s="10"/>
      <c r="P937" s="3"/>
      <c r="Q937" s="10"/>
      <c r="R937" s="10"/>
      <c r="S937" s="3"/>
      <c r="T937" s="10"/>
      <c r="U937" s="10"/>
      <c r="V937" s="10"/>
      <c r="W937" s="3"/>
      <c r="X937" s="10"/>
      <c r="Y937" s="10"/>
      <c r="Z937" s="3"/>
      <c r="AA937" s="10"/>
      <c r="AB937" s="10"/>
      <c r="AC937" s="10"/>
      <c r="AD937" s="3"/>
      <c r="AE937" s="10"/>
      <c r="AF937" s="10"/>
      <c r="AG937" s="3"/>
    </row>
    <row r="938" spans="1:33" ht="12.75">
      <c r="A938" s="10"/>
      <c r="B938" s="3"/>
      <c r="C938" s="3"/>
      <c r="D938" s="3"/>
      <c r="E938" s="10"/>
      <c r="F938" s="10"/>
      <c r="G938" s="10"/>
      <c r="H938" s="10"/>
      <c r="I938" s="3"/>
      <c r="J938" s="51"/>
      <c r="K938" s="51"/>
      <c r="L938" s="51"/>
      <c r="M938" s="51"/>
      <c r="N938" s="10"/>
      <c r="O938" s="10"/>
      <c r="P938" s="3"/>
      <c r="Q938" s="10"/>
      <c r="R938" s="10"/>
      <c r="S938" s="3"/>
      <c r="T938" s="10"/>
      <c r="U938" s="10"/>
      <c r="V938" s="10"/>
      <c r="W938" s="3"/>
      <c r="X938" s="10"/>
      <c r="Y938" s="10"/>
      <c r="Z938" s="3"/>
      <c r="AA938" s="10"/>
      <c r="AB938" s="10"/>
      <c r="AC938" s="10"/>
      <c r="AD938" s="3"/>
      <c r="AE938" s="10"/>
      <c r="AF938" s="10"/>
      <c r="AG938" s="3"/>
    </row>
    <row r="939" spans="1:33" ht="12.75">
      <c r="A939" s="10"/>
      <c r="B939" s="3"/>
      <c r="C939" s="3"/>
      <c r="D939" s="3"/>
      <c r="E939" s="10"/>
      <c r="F939" s="10"/>
      <c r="G939" s="10"/>
      <c r="H939" s="10"/>
      <c r="I939" s="3"/>
      <c r="J939" s="51"/>
      <c r="K939" s="51"/>
      <c r="L939" s="51"/>
      <c r="M939" s="51"/>
      <c r="N939" s="10"/>
      <c r="O939" s="10"/>
      <c r="P939" s="3"/>
      <c r="Q939" s="10"/>
      <c r="R939" s="10"/>
      <c r="S939" s="3"/>
      <c r="T939" s="10"/>
      <c r="U939" s="10"/>
      <c r="V939" s="10"/>
      <c r="W939" s="3"/>
      <c r="X939" s="10"/>
      <c r="Y939" s="10"/>
      <c r="Z939" s="3"/>
      <c r="AA939" s="10"/>
      <c r="AB939" s="10"/>
      <c r="AC939" s="10"/>
      <c r="AD939" s="3"/>
      <c r="AE939" s="10"/>
      <c r="AF939" s="10"/>
      <c r="AG939" s="3"/>
    </row>
    <row r="940" spans="1:33" ht="12.75">
      <c r="A940" s="10"/>
      <c r="B940" s="3"/>
      <c r="C940" s="3"/>
      <c r="D940" s="3"/>
      <c r="E940" s="10"/>
      <c r="F940" s="10"/>
      <c r="G940" s="10"/>
      <c r="H940" s="10"/>
      <c r="I940" s="3"/>
      <c r="J940" s="51"/>
      <c r="K940" s="51"/>
      <c r="L940" s="51"/>
      <c r="M940" s="51"/>
      <c r="N940" s="10"/>
      <c r="O940" s="10"/>
      <c r="P940" s="3"/>
      <c r="Q940" s="10"/>
      <c r="R940" s="10"/>
      <c r="S940" s="3"/>
      <c r="T940" s="10"/>
      <c r="U940" s="10"/>
      <c r="V940" s="10"/>
      <c r="W940" s="3"/>
      <c r="X940" s="10"/>
      <c r="Y940" s="10"/>
      <c r="Z940" s="3"/>
      <c r="AA940" s="10"/>
      <c r="AB940" s="10"/>
      <c r="AC940" s="10"/>
      <c r="AD940" s="3"/>
      <c r="AE940" s="10"/>
      <c r="AF940" s="10"/>
      <c r="AG940" s="3"/>
    </row>
    <row r="941" spans="1:33" ht="12.75">
      <c r="A941" s="10"/>
      <c r="B941" s="3"/>
      <c r="C941" s="3"/>
      <c r="D941" s="3"/>
      <c r="E941" s="10"/>
      <c r="F941" s="10"/>
      <c r="G941" s="10"/>
      <c r="H941" s="10"/>
      <c r="I941" s="3"/>
      <c r="J941" s="51"/>
      <c r="K941" s="51"/>
      <c r="L941" s="51"/>
      <c r="M941" s="51"/>
      <c r="N941" s="10"/>
      <c r="O941" s="10"/>
      <c r="P941" s="3"/>
      <c r="Q941" s="10"/>
      <c r="R941" s="10"/>
      <c r="S941" s="3"/>
      <c r="T941" s="10"/>
      <c r="U941" s="10"/>
      <c r="V941" s="10"/>
      <c r="W941" s="3"/>
      <c r="X941" s="10"/>
      <c r="Y941" s="10"/>
      <c r="Z941" s="3"/>
      <c r="AA941" s="10"/>
      <c r="AB941" s="10"/>
      <c r="AC941" s="10"/>
      <c r="AD941" s="3"/>
      <c r="AE941" s="10"/>
      <c r="AF941" s="10"/>
      <c r="AG941" s="3"/>
    </row>
    <row r="942" spans="1:33" ht="12.75">
      <c r="A942" s="10"/>
      <c r="B942" s="3"/>
      <c r="C942" s="3"/>
      <c r="D942" s="3"/>
      <c r="E942" s="10"/>
      <c r="F942" s="10"/>
      <c r="G942" s="10"/>
      <c r="H942" s="10"/>
      <c r="I942" s="3"/>
      <c r="J942" s="51"/>
      <c r="K942" s="51"/>
      <c r="L942" s="51"/>
      <c r="M942" s="51"/>
      <c r="N942" s="10"/>
      <c r="O942" s="10"/>
      <c r="P942" s="3"/>
      <c r="Q942" s="10"/>
      <c r="R942" s="10"/>
      <c r="S942" s="3"/>
      <c r="T942" s="10"/>
      <c r="U942" s="10"/>
      <c r="V942" s="10"/>
      <c r="W942" s="3"/>
      <c r="X942" s="10"/>
      <c r="Y942" s="10"/>
      <c r="Z942" s="3"/>
      <c r="AA942" s="10"/>
      <c r="AB942" s="10"/>
      <c r="AC942" s="10"/>
      <c r="AD942" s="3"/>
      <c r="AE942" s="10"/>
      <c r="AF942" s="10"/>
      <c r="AG942" s="3"/>
    </row>
    <row r="943" spans="1:33" ht="12.75">
      <c r="A943" s="10"/>
      <c r="B943" s="3"/>
      <c r="C943" s="3"/>
      <c r="D943" s="3"/>
      <c r="E943" s="10"/>
      <c r="F943" s="10"/>
      <c r="G943" s="10"/>
      <c r="H943" s="10"/>
      <c r="I943" s="3"/>
      <c r="J943" s="51"/>
      <c r="K943" s="51"/>
      <c r="L943" s="51"/>
      <c r="M943" s="51"/>
      <c r="N943" s="10"/>
      <c r="O943" s="10"/>
      <c r="P943" s="3"/>
      <c r="Q943" s="10"/>
      <c r="R943" s="10"/>
      <c r="S943" s="3"/>
      <c r="T943" s="10"/>
      <c r="U943" s="10"/>
      <c r="V943" s="10"/>
      <c r="W943" s="3"/>
      <c r="X943" s="10"/>
      <c r="Y943" s="10"/>
      <c r="Z943" s="3"/>
      <c r="AA943" s="10"/>
      <c r="AB943" s="10"/>
      <c r="AC943" s="10"/>
      <c r="AD943" s="3"/>
      <c r="AE943" s="10"/>
      <c r="AF943" s="10"/>
      <c r="AG943" s="3"/>
    </row>
    <row r="944" spans="1:33" ht="12.75">
      <c r="A944" s="10"/>
      <c r="B944" s="3"/>
      <c r="C944" s="3"/>
      <c r="D944" s="3"/>
      <c r="E944" s="10"/>
      <c r="F944" s="10"/>
      <c r="G944" s="10"/>
      <c r="H944" s="10"/>
      <c r="I944" s="3"/>
      <c r="J944" s="51"/>
      <c r="K944" s="51"/>
      <c r="L944" s="51"/>
      <c r="M944" s="51"/>
      <c r="N944" s="10"/>
      <c r="O944" s="10"/>
      <c r="P944" s="3"/>
      <c r="Q944" s="10"/>
      <c r="R944" s="10"/>
      <c r="S944" s="3"/>
      <c r="T944" s="10"/>
      <c r="U944" s="10"/>
      <c r="V944" s="10"/>
      <c r="W944" s="3"/>
      <c r="X944" s="10"/>
      <c r="Y944" s="10"/>
      <c r="Z944" s="3"/>
      <c r="AA944" s="10"/>
      <c r="AB944" s="10"/>
      <c r="AC944" s="10"/>
      <c r="AD944" s="3"/>
      <c r="AE944" s="10"/>
      <c r="AF944" s="10"/>
      <c r="AG944" s="3"/>
    </row>
    <row r="945" spans="1:33" ht="12.75">
      <c r="A945" s="10"/>
      <c r="B945" s="3"/>
      <c r="C945" s="3"/>
      <c r="D945" s="3"/>
      <c r="E945" s="10"/>
      <c r="F945" s="10"/>
      <c r="G945" s="10"/>
      <c r="H945" s="10"/>
      <c r="I945" s="3"/>
      <c r="J945" s="51"/>
      <c r="K945" s="51"/>
      <c r="L945" s="51"/>
      <c r="M945" s="51"/>
      <c r="N945" s="10"/>
      <c r="O945" s="10"/>
      <c r="P945" s="3"/>
      <c r="Q945" s="10"/>
      <c r="R945" s="10"/>
      <c r="S945" s="3"/>
      <c r="T945" s="10"/>
      <c r="U945" s="10"/>
      <c r="V945" s="10"/>
      <c r="W945" s="3"/>
      <c r="X945" s="10"/>
      <c r="Y945" s="10"/>
      <c r="Z945" s="3"/>
      <c r="AA945" s="10"/>
      <c r="AB945" s="10"/>
      <c r="AC945" s="10"/>
      <c r="AD945" s="3"/>
      <c r="AE945" s="10"/>
      <c r="AF945" s="10"/>
      <c r="AG945" s="3"/>
    </row>
    <row r="946" spans="1:33" ht="12.75">
      <c r="A946" s="10"/>
      <c r="B946" s="3"/>
      <c r="C946" s="3"/>
      <c r="D946" s="3"/>
      <c r="E946" s="10"/>
      <c r="F946" s="10"/>
      <c r="G946" s="10"/>
      <c r="H946" s="10"/>
      <c r="I946" s="3"/>
      <c r="J946" s="51"/>
      <c r="K946" s="51"/>
      <c r="L946" s="51"/>
      <c r="M946" s="51"/>
      <c r="N946" s="10"/>
      <c r="O946" s="10"/>
      <c r="P946" s="3"/>
      <c r="Q946" s="10"/>
      <c r="R946" s="10"/>
      <c r="S946" s="3"/>
      <c r="T946" s="10"/>
      <c r="U946" s="10"/>
      <c r="V946" s="10"/>
      <c r="W946" s="3"/>
      <c r="X946" s="10"/>
      <c r="Y946" s="10"/>
      <c r="Z946" s="3"/>
      <c r="AA946" s="10"/>
      <c r="AB946" s="10"/>
      <c r="AC946" s="10"/>
      <c r="AD946" s="3"/>
      <c r="AE946" s="10"/>
      <c r="AF946" s="10"/>
      <c r="AG946" s="3"/>
    </row>
    <row r="947" spans="1:33" ht="12.75">
      <c r="A947" s="10"/>
      <c r="B947" s="3"/>
      <c r="C947" s="3"/>
      <c r="D947" s="3"/>
      <c r="E947" s="10"/>
      <c r="F947" s="10"/>
      <c r="G947" s="10"/>
      <c r="H947" s="10"/>
      <c r="I947" s="3"/>
      <c r="J947" s="51"/>
      <c r="K947" s="51"/>
      <c r="L947" s="51"/>
      <c r="M947" s="51"/>
      <c r="N947" s="10"/>
      <c r="O947" s="10"/>
      <c r="P947" s="3"/>
      <c r="Q947" s="10"/>
      <c r="R947" s="10"/>
      <c r="S947" s="3"/>
      <c r="T947" s="10"/>
      <c r="U947" s="10"/>
      <c r="V947" s="10"/>
      <c r="W947" s="3"/>
      <c r="X947" s="10"/>
      <c r="Y947" s="10"/>
      <c r="Z947" s="3"/>
      <c r="AA947" s="10"/>
      <c r="AB947" s="10"/>
      <c r="AC947" s="10"/>
      <c r="AD947" s="3"/>
      <c r="AE947" s="10"/>
      <c r="AF947" s="10"/>
      <c r="AG947" s="3"/>
    </row>
    <row r="948" spans="1:33" ht="12.75">
      <c r="A948" s="10"/>
      <c r="B948" s="3"/>
      <c r="C948" s="3"/>
      <c r="D948" s="3"/>
      <c r="E948" s="10"/>
      <c r="F948" s="10"/>
      <c r="G948" s="10"/>
      <c r="H948" s="10"/>
      <c r="I948" s="3"/>
      <c r="J948" s="51"/>
      <c r="K948" s="51"/>
      <c r="L948" s="51"/>
      <c r="M948" s="51"/>
      <c r="N948" s="10"/>
      <c r="O948" s="10"/>
      <c r="P948" s="3"/>
      <c r="Q948" s="10"/>
      <c r="R948" s="10"/>
      <c r="S948" s="3"/>
      <c r="T948" s="10"/>
      <c r="U948" s="10"/>
      <c r="V948" s="10"/>
      <c r="W948" s="3"/>
      <c r="X948" s="10"/>
      <c r="Y948" s="10"/>
      <c r="Z948" s="3"/>
      <c r="AA948" s="10"/>
      <c r="AB948" s="10"/>
      <c r="AC948" s="10"/>
      <c r="AD948" s="3"/>
      <c r="AE948" s="10"/>
      <c r="AF948" s="10"/>
      <c r="AG948" s="3"/>
    </row>
    <row r="949" spans="1:33" ht="12.75">
      <c r="A949" s="10"/>
      <c r="B949" s="3"/>
      <c r="C949" s="3"/>
      <c r="D949" s="3"/>
      <c r="E949" s="10"/>
      <c r="F949" s="10"/>
      <c r="G949" s="10"/>
      <c r="H949" s="10"/>
      <c r="I949" s="3"/>
      <c r="J949" s="51"/>
      <c r="K949" s="51"/>
      <c r="L949" s="51"/>
      <c r="M949" s="51"/>
      <c r="N949" s="10"/>
      <c r="O949" s="10"/>
      <c r="P949" s="3"/>
      <c r="Q949" s="10"/>
      <c r="R949" s="10"/>
      <c r="S949" s="3"/>
      <c r="T949" s="10"/>
      <c r="U949" s="10"/>
      <c r="V949" s="10"/>
      <c r="W949" s="3"/>
      <c r="X949" s="10"/>
      <c r="Y949" s="10"/>
      <c r="Z949" s="3"/>
      <c r="AA949" s="10"/>
      <c r="AB949" s="10"/>
      <c r="AC949" s="10"/>
      <c r="AD949" s="3"/>
      <c r="AE949" s="10"/>
      <c r="AF949" s="10"/>
      <c r="AG949" s="3"/>
    </row>
    <row r="950" spans="1:33" ht="12.75">
      <c r="A950" s="10"/>
      <c r="B950" s="3"/>
      <c r="C950" s="3"/>
      <c r="D950" s="3"/>
      <c r="E950" s="10"/>
      <c r="F950" s="10"/>
      <c r="G950" s="10"/>
      <c r="H950" s="10"/>
      <c r="I950" s="3"/>
      <c r="J950" s="51"/>
      <c r="K950" s="51"/>
      <c r="L950" s="51"/>
      <c r="M950" s="51"/>
      <c r="N950" s="10"/>
      <c r="O950" s="10"/>
      <c r="P950" s="3"/>
      <c r="Q950" s="10"/>
      <c r="R950" s="10"/>
      <c r="S950" s="3"/>
      <c r="T950" s="10"/>
      <c r="U950" s="10"/>
      <c r="V950" s="10"/>
      <c r="W950" s="3"/>
      <c r="X950" s="10"/>
      <c r="Y950" s="10"/>
      <c r="Z950" s="3"/>
      <c r="AA950" s="10"/>
      <c r="AB950" s="10"/>
      <c r="AC950" s="10"/>
      <c r="AD950" s="3"/>
      <c r="AE950" s="10"/>
      <c r="AF950" s="10"/>
      <c r="AG950" s="3"/>
    </row>
    <row r="951" spans="1:33" ht="12.75">
      <c r="A951" s="10"/>
      <c r="B951" s="3"/>
      <c r="C951" s="3"/>
      <c r="D951" s="3"/>
      <c r="E951" s="10"/>
      <c r="F951" s="10"/>
      <c r="G951" s="10"/>
      <c r="H951" s="10"/>
      <c r="I951" s="3"/>
      <c r="J951" s="51"/>
      <c r="K951" s="51"/>
      <c r="L951" s="51"/>
      <c r="M951" s="51"/>
      <c r="N951" s="10"/>
      <c r="O951" s="10"/>
      <c r="P951" s="3"/>
      <c r="Q951" s="10"/>
      <c r="R951" s="10"/>
      <c r="S951" s="3"/>
      <c r="T951" s="10"/>
      <c r="U951" s="10"/>
      <c r="V951" s="10"/>
      <c r="W951" s="3"/>
      <c r="X951" s="10"/>
      <c r="Y951" s="10"/>
      <c r="Z951" s="3"/>
      <c r="AA951" s="10"/>
      <c r="AB951" s="10"/>
      <c r="AC951" s="10"/>
      <c r="AD951" s="3"/>
      <c r="AE951" s="10"/>
      <c r="AF951" s="10"/>
      <c r="AG951" s="3"/>
    </row>
    <row r="952" spans="1:33" ht="12.75">
      <c r="A952" s="10"/>
      <c r="B952" s="3"/>
      <c r="C952" s="3"/>
      <c r="D952" s="3"/>
      <c r="E952" s="10"/>
      <c r="F952" s="10"/>
      <c r="G952" s="10"/>
      <c r="H952" s="10"/>
      <c r="I952" s="3"/>
      <c r="J952" s="51"/>
      <c r="K952" s="51"/>
      <c r="L952" s="51"/>
      <c r="M952" s="51"/>
      <c r="N952" s="10"/>
      <c r="O952" s="10"/>
      <c r="P952" s="3"/>
      <c r="Q952" s="10"/>
      <c r="R952" s="10"/>
      <c r="S952" s="3"/>
      <c r="T952" s="10"/>
      <c r="U952" s="10"/>
      <c r="V952" s="10"/>
      <c r="W952" s="3"/>
      <c r="X952" s="10"/>
      <c r="Y952" s="10"/>
      <c r="Z952" s="3"/>
      <c r="AA952" s="10"/>
      <c r="AB952" s="10"/>
      <c r="AC952" s="10"/>
      <c r="AD952" s="3"/>
      <c r="AE952" s="10"/>
      <c r="AF952" s="10"/>
      <c r="AG952" s="3"/>
    </row>
    <row r="953" spans="1:33" ht="12.75">
      <c r="A953" s="10"/>
      <c r="B953" s="3"/>
      <c r="C953" s="3"/>
      <c r="D953" s="3"/>
      <c r="E953" s="10"/>
      <c r="F953" s="10"/>
      <c r="G953" s="10"/>
      <c r="H953" s="10"/>
      <c r="I953" s="3"/>
      <c r="J953" s="51"/>
      <c r="K953" s="51"/>
      <c r="L953" s="51"/>
      <c r="M953" s="51"/>
      <c r="N953" s="10"/>
      <c r="O953" s="10"/>
      <c r="P953" s="3"/>
      <c r="Q953" s="10"/>
      <c r="R953" s="10"/>
      <c r="S953" s="3"/>
      <c r="T953" s="10"/>
      <c r="U953" s="10"/>
      <c r="V953" s="10"/>
      <c r="W953" s="3"/>
      <c r="X953" s="10"/>
      <c r="Y953" s="10"/>
      <c r="Z953" s="3"/>
      <c r="AA953" s="10"/>
      <c r="AB953" s="10"/>
      <c r="AC953" s="10"/>
      <c r="AD953" s="3"/>
      <c r="AE953" s="10"/>
      <c r="AF953" s="10"/>
      <c r="AG953" s="3"/>
    </row>
    <row r="954" spans="1:33" ht="12.75">
      <c r="A954" s="10"/>
      <c r="B954" s="3"/>
      <c r="C954" s="3"/>
      <c r="D954" s="3"/>
      <c r="E954" s="10"/>
      <c r="F954" s="10"/>
      <c r="G954" s="10"/>
      <c r="H954" s="10"/>
      <c r="I954" s="3"/>
      <c r="J954" s="51"/>
      <c r="K954" s="51"/>
      <c r="L954" s="51"/>
      <c r="M954" s="51"/>
      <c r="N954" s="10"/>
      <c r="O954" s="10"/>
      <c r="P954" s="3"/>
      <c r="Q954" s="10"/>
      <c r="R954" s="10"/>
      <c r="S954" s="3"/>
      <c r="T954" s="10"/>
      <c r="U954" s="10"/>
      <c r="V954" s="10"/>
      <c r="W954" s="3"/>
      <c r="X954" s="10"/>
      <c r="Y954" s="10"/>
      <c r="Z954" s="3"/>
      <c r="AA954" s="10"/>
      <c r="AB954" s="10"/>
      <c r="AC954" s="10"/>
      <c r="AD954" s="3"/>
      <c r="AE954" s="10"/>
      <c r="AF954" s="10"/>
      <c r="AG954" s="3"/>
    </row>
    <row r="955" spans="1:33" ht="12.75">
      <c r="A955" s="10"/>
      <c r="B955" s="3"/>
      <c r="C955" s="3"/>
      <c r="D955" s="3"/>
      <c r="E955" s="10"/>
      <c r="F955" s="10"/>
      <c r="G955" s="10"/>
      <c r="H955" s="10"/>
      <c r="I955" s="3"/>
      <c r="J955" s="51"/>
      <c r="K955" s="51"/>
      <c r="L955" s="51"/>
      <c r="M955" s="51"/>
      <c r="N955" s="10"/>
      <c r="O955" s="10"/>
      <c r="P955" s="3"/>
      <c r="Q955" s="10"/>
      <c r="R955" s="10"/>
      <c r="S955" s="3"/>
      <c r="T955" s="10"/>
      <c r="U955" s="10"/>
      <c r="V955" s="10"/>
      <c r="W955" s="3"/>
      <c r="X955" s="10"/>
      <c r="Y955" s="10"/>
      <c r="Z955" s="3"/>
      <c r="AA955" s="10"/>
      <c r="AB955" s="10"/>
      <c r="AC955" s="10"/>
      <c r="AD955" s="3"/>
      <c r="AE955" s="10"/>
      <c r="AF955" s="10"/>
      <c r="AG955" s="3"/>
    </row>
    <row r="956" spans="1:33" ht="12.75">
      <c r="A956" s="10"/>
      <c r="B956" s="3"/>
      <c r="C956" s="3"/>
      <c r="D956" s="3"/>
      <c r="E956" s="10"/>
      <c r="F956" s="10"/>
      <c r="G956" s="10"/>
      <c r="H956" s="10"/>
      <c r="I956" s="3"/>
      <c r="J956" s="51"/>
      <c r="K956" s="51"/>
      <c r="L956" s="51"/>
      <c r="M956" s="51"/>
      <c r="N956" s="10"/>
      <c r="O956" s="10"/>
      <c r="P956" s="3"/>
      <c r="Q956" s="10"/>
      <c r="R956" s="10"/>
      <c r="S956" s="3"/>
      <c r="T956" s="10"/>
      <c r="U956" s="10"/>
      <c r="V956" s="10"/>
      <c r="W956" s="3"/>
      <c r="X956" s="10"/>
      <c r="Y956" s="10"/>
      <c r="Z956" s="3"/>
      <c r="AA956" s="10"/>
      <c r="AB956" s="10"/>
      <c r="AC956" s="10"/>
      <c r="AD956" s="3"/>
      <c r="AE956" s="10"/>
      <c r="AF956" s="10"/>
      <c r="AG956" s="3"/>
    </row>
    <row r="957" spans="1:33" ht="12.75">
      <c r="A957" s="10"/>
      <c r="B957" s="3"/>
      <c r="C957" s="3"/>
      <c r="D957" s="3"/>
      <c r="E957" s="10"/>
      <c r="F957" s="10"/>
      <c r="G957" s="10"/>
      <c r="H957" s="10"/>
      <c r="I957" s="3"/>
      <c r="J957" s="51"/>
      <c r="K957" s="51"/>
      <c r="L957" s="51"/>
      <c r="M957" s="51"/>
      <c r="N957" s="10"/>
      <c r="O957" s="10"/>
      <c r="P957" s="3"/>
      <c r="Q957" s="10"/>
      <c r="R957" s="10"/>
      <c r="S957" s="3"/>
      <c r="T957" s="10"/>
      <c r="U957" s="10"/>
      <c r="V957" s="10"/>
      <c r="W957" s="3"/>
      <c r="X957" s="10"/>
      <c r="Y957" s="10"/>
      <c r="Z957" s="3"/>
      <c r="AA957" s="10"/>
      <c r="AB957" s="10"/>
      <c r="AC957" s="10"/>
      <c r="AD957" s="3"/>
      <c r="AE957" s="10"/>
      <c r="AF957" s="10"/>
      <c r="AG957" s="3"/>
    </row>
    <row r="958" spans="1:33" ht="12.75">
      <c r="A958" s="10"/>
      <c r="B958" s="3"/>
      <c r="C958" s="3"/>
      <c r="D958" s="3"/>
      <c r="E958" s="10"/>
      <c r="F958" s="10"/>
      <c r="G958" s="10"/>
      <c r="H958" s="10"/>
      <c r="I958" s="3"/>
      <c r="J958" s="51"/>
      <c r="K958" s="51"/>
      <c r="L958" s="51"/>
      <c r="M958" s="51"/>
      <c r="N958" s="10"/>
      <c r="O958" s="10"/>
      <c r="P958" s="3"/>
      <c r="Q958" s="10"/>
      <c r="R958" s="10"/>
      <c r="S958" s="3"/>
      <c r="T958" s="10"/>
      <c r="U958" s="10"/>
      <c r="V958" s="10"/>
      <c r="W958" s="3"/>
      <c r="X958" s="10"/>
      <c r="Y958" s="10"/>
      <c r="Z958" s="3"/>
      <c r="AA958" s="10"/>
      <c r="AB958" s="10"/>
      <c r="AC958" s="10"/>
      <c r="AD958" s="3"/>
      <c r="AE958" s="10"/>
      <c r="AF958" s="10"/>
      <c r="AG958" s="3"/>
    </row>
    <row r="959" spans="1:33" ht="12.75">
      <c r="A959" s="10"/>
      <c r="B959" s="3"/>
      <c r="C959" s="3"/>
      <c r="D959" s="3"/>
      <c r="E959" s="10"/>
      <c r="F959" s="10"/>
      <c r="G959" s="10"/>
      <c r="H959" s="10"/>
      <c r="I959" s="3"/>
      <c r="J959" s="51"/>
      <c r="K959" s="51"/>
      <c r="L959" s="51"/>
      <c r="M959" s="51"/>
      <c r="N959" s="10"/>
      <c r="O959" s="10"/>
      <c r="P959" s="3"/>
      <c r="Q959" s="10"/>
      <c r="R959" s="10"/>
      <c r="S959" s="3"/>
      <c r="T959" s="10"/>
      <c r="U959" s="10"/>
      <c r="V959" s="10"/>
      <c r="W959" s="3"/>
      <c r="X959" s="10"/>
      <c r="Y959" s="10"/>
      <c r="Z959" s="3"/>
      <c r="AA959" s="10"/>
      <c r="AB959" s="10"/>
      <c r="AC959" s="10"/>
      <c r="AD959" s="3"/>
      <c r="AE959" s="10"/>
      <c r="AF959" s="10"/>
      <c r="AG959" s="3"/>
    </row>
    <row r="960" spans="1:33" ht="12.75">
      <c r="A960" s="10"/>
      <c r="B960" s="3"/>
      <c r="C960" s="3"/>
      <c r="D960" s="3"/>
      <c r="E960" s="10"/>
      <c r="F960" s="10"/>
      <c r="G960" s="10"/>
      <c r="H960" s="10"/>
      <c r="I960" s="3"/>
      <c r="J960" s="51"/>
      <c r="K960" s="51"/>
      <c r="L960" s="51"/>
      <c r="M960" s="51"/>
      <c r="N960" s="10"/>
      <c r="O960" s="10"/>
      <c r="P960" s="3"/>
      <c r="Q960" s="10"/>
      <c r="R960" s="10"/>
      <c r="S960" s="3"/>
      <c r="T960" s="10"/>
      <c r="U960" s="10"/>
      <c r="V960" s="10"/>
      <c r="W960" s="3"/>
      <c r="X960" s="10"/>
      <c r="Y960" s="10"/>
      <c r="Z960" s="3"/>
      <c r="AA960" s="10"/>
      <c r="AB960" s="10"/>
      <c r="AC960" s="10"/>
      <c r="AD960" s="3"/>
      <c r="AE960" s="10"/>
      <c r="AF960" s="10"/>
      <c r="AG960" s="3"/>
    </row>
    <row r="961" spans="1:33" ht="12.75">
      <c r="A961" s="10"/>
      <c r="B961" s="3"/>
      <c r="C961" s="3"/>
      <c r="D961" s="3"/>
      <c r="E961" s="10"/>
      <c r="F961" s="10"/>
      <c r="G961" s="10"/>
      <c r="H961" s="10"/>
      <c r="I961" s="3"/>
      <c r="J961" s="51"/>
      <c r="K961" s="51"/>
      <c r="L961" s="51"/>
      <c r="M961" s="51"/>
      <c r="N961" s="10"/>
      <c r="O961" s="10"/>
      <c r="P961" s="3"/>
      <c r="Q961" s="10"/>
      <c r="R961" s="10"/>
      <c r="S961" s="3"/>
      <c r="T961" s="10"/>
      <c r="U961" s="10"/>
      <c r="V961" s="10"/>
      <c r="W961" s="3"/>
      <c r="X961" s="10"/>
      <c r="Y961" s="10"/>
      <c r="Z961" s="3"/>
      <c r="AA961" s="10"/>
      <c r="AB961" s="10"/>
      <c r="AC961" s="10"/>
      <c r="AD961" s="3"/>
      <c r="AE961" s="10"/>
      <c r="AF961" s="10"/>
      <c r="AG961" s="3"/>
    </row>
    <row r="962" spans="1:33" ht="12.75">
      <c r="A962" s="10"/>
      <c r="B962" s="3"/>
      <c r="C962" s="3"/>
      <c r="D962" s="3"/>
      <c r="E962" s="10"/>
      <c r="F962" s="10"/>
      <c r="G962" s="10"/>
      <c r="H962" s="10"/>
      <c r="I962" s="3"/>
      <c r="J962" s="51"/>
      <c r="K962" s="51"/>
      <c r="L962" s="51"/>
      <c r="M962" s="51"/>
      <c r="N962" s="10"/>
      <c r="O962" s="10"/>
      <c r="P962" s="3"/>
      <c r="Q962" s="10"/>
      <c r="R962" s="10"/>
      <c r="S962" s="3"/>
      <c r="T962" s="10"/>
      <c r="U962" s="10"/>
      <c r="V962" s="10"/>
      <c r="W962" s="3"/>
      <c r="X962" s="10"/>
      <c r="Y962" s="10"/>
      <c r="Z962" s="3"/>
      <c r="AA962" s="10"/>
      <c r="AB962" s="10"/>
      <c r="AC962" s="10"/>
      <c r="AD962" s="3"/>
      <c r="AE962" s="10"/>
      <c r="AF962" s="10"/>
      <c r="AG962" s="3"/>
    </row>
    <row r="963" spans="1:33" ht="12.75">
      <c r="A963" s="10"/>
      <c r="B963" s="3"/>
      <c r="C963" s="3"/>
      <c r="D963" s="3"/>
      <c r="E963" s="10"/>
      <c r="F963" s="10"/>
      <c r="G963" s="10"/>
      <c r="H963" s="10"/>
      <c r="I963" s="3"/>
      <c r="J963" s="51"/>
      <c r="K963" s="51"/>
      <c r="L963" s="51"/>
      <c r="M963" s="51"/>
      <c r="N963" s="10"/>
      <c r="O963" s="10"/>
      <c r="P963" s="3"/>
      <c r="Q963" s="10"/>
      <c r="R963" s="10"/>
      <c r="S963" s="3"/>
      <c r="T963" s="10"/>
      <c r="U963" s="10"/>
      <c r="V963" s="10"/>
      <c r="W963" s="3"/>
      <c r="X963" s="10"/>
      <c r="Y963" s="10"/>
      <c r="Z963" s="3"/>
      <c r="AA963" s="10"/>
      <c r="AB963" s="10"/>
      <c r="AC963" s="10"/>
      <c r="AD963" s="3"/>
      <c r="AE963" s="10"/>
      <c r="AF963" s="10"/>
      <c r="AG963" s="3"/>
    </row>
  </sheetData>
  <mergeCells count="10">
    <mergeCell ref="A1:M1"/>
    <mergeCell ref="A2:M2"/>
    <mergeCell ref="A3:M3"/>
    <mergeCell ref="AE3:AG3"/>
    <mergeCell ref="U3:W3"/>
    <mergeCell ref="J4:L4"/>
    <mergeCell ref="AB3:AD3"/>
    <mergeCell ref="X3:Z3"/>
    <mergeCell ref="N3:P3"/>
    <mergeCell ref="Q3:S3"/>
  </mergeCells>
  <hyperlinks>
    <hyperlink ref="I13" r:id="rId1"/>
    <hyperlink ref="I36" r:id="rId2"/>
    <hyperlink ref="I37" r:id="rId3"/>
    <hyperlink ref="I38" r:id="rId4"/>
    <hyperlink ref="I40" r:id="rId5"/>
    <hyperlink ref="I46" r:id="rId6"/>
    <hyperlink ref="I64" r:id="rId7"/>
    <hyperlink ref="I84" r:id="rId8"/>
    <hyperlink ref="I95" r:id="rId9"/>
    <hyperlink ref="I128" r:id="rId10"/>
  </hyperlinks>
  <pageMargins left="0.7" right="0.7" top="0.75" bottom="0.75" header="0.3" footer="0.3"/>
  <pageSetup orientation="portrait" r:id="rId1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sheetPr>
  <dimension ref="A1:AX2011"/>
  <sheetViews>
    <sheetView zoomScaleNormal="100" workbookViewId="0">
      <pane ySplit="7" topLeftCell="A16" activePane="bottomLeft" state="frozen"/>
      <selection activeCell="C150" sqref="C150"/>
      <selection pane="bottomLeft" activeCell="A16" sqref="A16"/>
    </sheetView>
  </sheetViews>
  <sheetFormatPr defaultColWidth="14.42578125" defaultRowHeight="15.75" customHeight="1"/>
  <cols>
    <col min="1" max="1" width="11.85546875" customWidth="1"/>
    <col min="4" max="4" width="10.85546875" hidden="1" customWidth="1"/>
    <col min="5" max="5" width="5.85546875" hidden="1" customWidth="1"/>
    <col min="6" max="6" width="4.7109375" hidden="1" customWidth="1"/>
    <col min="7" max="7" width="9.85546875" hidden="1" customWidth="1"/>
    <col min="8" max="8" width="0.42578125" hidden="1" customWidth="1"/>
    <col min="9" max="9" width="46.85546875" customWidth="1"/>
    <col min="10" max="10" width="11.85546875" style="431" customWidth="1"/>
    <col min="11" max="11" width="10.85546875" style="431" customWidth="1"/>
    <col min="12" max="12" width="19" style="431" customWidth="1"/>
    <col min="13" max="13" width="8.42578125" customWidth="1"/>
    <col min="14" max="14" width="8.7109375" customWidth="1"/>
    <col min="15" max="15" width="19.42578125" customWidth="1"/>
    <col min="16" max="26" width="14.42578125" customWidth="1"/>
    <col min="27" max="27" width="14" customWidth="1"/>
    <col min="28" max="35" width="14.42578125" customWidth="1"/>
    <col min="36" max="36" width="15.140625" customWidth="1"/>
    <col min="37" max="50" width="14.42578125" customWidth="1"/>
  </cols>
  <sheetData>
    <row r="1" spans="1:50" s="594" customFormat="1" ht="19.5" customHeight="1">
      <c r="A1" s="612" t="s">
        <v>8821</v>
      </c>
      <c r="B1" s="612"/>
      <c r="C1" s="612"/>
      <c r="D1" s="612"/>
      <c r="E1" s="612"/>
      <c r="F1" s="612"/>
      <c r="G1" s="612"/>
      <c r="H1" s="612"/>
      <c r="I1" s="612"/>
      <c r="J1" s="612"/>
      <c r="K1" s="612"/>
      <c r="L1" s="612"/>
      <c r="M1" s="612"/>
      <c r="N1" s="612"/>
      <c r="O1" s="612"/>
    </row>
    <row r="2" spans="1:50" s="594" customFormat="1" ht="15.75" customHeight="1">
      <c r="A2" s="611" t="s">
        <v>8826</v>
      </c>
      <c r="B2" s="611"/>
      <c r="C2" s="611"/>
      <c r="D2" s="611"/>
      <c r="E2" s="611"/>
      <c r="F2" s="611"/>
      <c r="G2" s="611"/>
      <c r="H2" s="611"/>
      <c r="I2" s="611"/>
      <c r="J2" s="611"/>
      <c r="K2" s="611"/>
      <c r="L2" s="611"/>
      <c r="M2" s="611"/>
      <c r="N2" s="611"/>
      <c r="O2" s="611"/>
    </row>
    <row r="3" spans="1:50" s="594" customFormat="1" ht="15.75" customHeight="1">
      <c r="A3" s="594" t="s">
        <v>8822</v>
      </c>
    </row>
    <row r="4" spans="1:50" s="594" customFormat="1" ht="15.75" customHeight="1">
      <c r="A4" s="611" t="s">
        <v>8823</v>
      </c>
      <c r="B4" s="611"/>
      <c r="C4" s="611"/>
      <c r="D4" s="611"/>
      <c r="E4" s="611"/>
      <c r="F4" s="611"/>
      <c r="G4" s="611"/>
      <c r="H4" s="611"/>
      <c r="I4" s="611"/>
      <c r="J4" s="611"/>
      <c r="K4" s="611"/>
      <c r="L4" s="611"/>
      <c r="M4" s="611"/>
      <c r="N4" s="611"/>
      <c r="O4" s="611"/>
    </row>
    <row r="5" spans="1:50" ht="21.75" customHeight="1">
      <c r="A5" s="459"/>
      <c r="J5" s="624" t="s">
        <v>8797</v>
      </c>
      <c r="K5" s="625"/>
      <c r="L5" s="625"/>
      <c r="M5" s="205"/>
      <c r="N5" s="205"/>
      <c r="O5" s="205"/>
      <c r="P5" s="205"/>
      <c r="Q5" s="205"/>
      <c r="R5" s="205"/>
      <c r="S5" s="206"/>
      <c r="T5" s="206"/>
      <c r="U5" s="207"/>
      <c r="V5" s="207"/>
      <c r="W5" s="207"/>
      <c r="X5" s="207"/>
      <c r="Y5" s="207"/>
      <c r="Z5" s="207"/>
      <c r="AA5" s="208"/>
      <c r="AB5" s="209"/>
      <c r="AC5" s="209"/>
      <c r="AD5" s="209"/>
      <c r="AE5" s="209"/>
      <c r="AF5" s="209"/>
      <c r="AG5" s="209"/>
      <c r="AH5" s="210"/>
      <c r="AI5" s="211"/>
      <c r="AJ5" s="211"/>
      <c r="AK5" s="211"/>
      <c r="AL5" s="211"/>
      <c r="AM5" s="211"/>
      <c r="AN5" s="211"/>
      <c r="AO5" s="212"/>
      <c r="AP5" s="213"/>
      <c r="AQ5" s="213"/>
      <c r="AR5" s="213"/>
      <c r="AS5" s="213"/>
      <c r="AT5" s="213"/>
      <c r="AU5" s="213"/>
      <c r="AV5" s="213"/>
      <c r="AW5" s="213"/>
      <c r="AX5" s="213"/>
    </row>
    <row r="6" spans="1:50" ht="25.5">
      <c r="A6" s="622"/>
      <c r="B6" s="623"/>
      <c r="C6" s="623"/>
      <c r="D6" s="623"/>
      <c r="E6" s="623"/>
      <c r="F6" s="623"/>
      <c r="G6" s="623"/>
      <c r="H6" s="623"/>
      <c r="I6" s="623"/>
      <c r="J6" s="471" t="s">
        <v>8683</v>
      </c>
      <c r="K6" s="471" t="s">
        <v>8684</v>
      </c>
      <c r="L6" s="471" t="s">
        <v>8685</v>
      </c>
      <c r="M6" s="614" t="s">
        <v>8625</v>
      </c>
      <c r="N6" s="615"/>
      <c r="O6" s="615"/>
      <c r="P6" s="620" t="s">
        <v>8618</v>
      </c>
      <c r="Q6" s="615"/>
      <c r="R6" s="615"/>
      <c r="S6" s="618" t="s">
        <v>7</v>
      </c>
      <c r="T6" s="619"/>
      <c r="U6" s="616" t="s">
        <v>8619</v>
      </c>
      <c r="V6" s="615"/>
      <c r="W6" s="615"/>
      <c r="X6" s="616" t="s">
        <v>8620</v>
      </c>
      <c r="Y6" s="615"/>
      <c r="Z6" s="615"/>
      <c r="AA6" s="215" t="s">
        <v>7</v>
      </c>
      <c r="AB6" s="617" t="s">
        <v>8621</v>
      </c>
      <c r="AC6" s="615"/>
      <c r="AD6" s="615"/>
      <c r="AE6" s="617" t="s">
        <v>8622</v>
      </c>
      <c r="AF6" s="615"/>
      <c r="AG6" s="615"/>
      <c r="AH6" s="216" t="s">
        <v>7</v>
      </c>
      <c r="AI6" s="621" t="s">
        <v>8626</v>
      </c>
      <c r="AJ6" s="615"/>
      <c r="AK6" s="615"/>
      <c r="AL6" s="621" t="s">
        <v>8624</v>
      </c>
      <c r="AM6" s="615"/>
      <c r="AN6" s="615"/>
      <c r="AO6" s="217" t="s">
        <v>7</v>
      </c>
      <c r="AP6" s="609" t="s">
        <v>8627</v>
      </c>
      <c r="AQ6" s="610"/>
      <c r="AR6" s="610"/>
      <c r="AS6" s="613" t="s">
        <v>8628</v>
      </c>
      <c r="AT6" s="610"/>
      <c r="AU6" s="610"/>
      <c r="AV6" s="613" t="s">
        <v>8629</v>
      </c>
      <c r="AW6" s="610"/>
      <c r="AX6" s="610"/>
    </row>
    <row r="7" spans="1:50" ht="15">
      <c r="A7" s="218" t="s">
        <v>9</v>
      </c>
      <c r="B7" s="219" t="s">
        <v>11</v>
      </c>
      <c r="C7" s="219" t="s">
        <v>18</v>
      </c>
      <c r="D7" s="219" t="s">
        <v>14</v>
      </c>
      <c r="E7" s="218" t="s">
        <v>19</v>
      </c>
      <c r="F7" s="218" t="s">
        <v>20</v>
      </c>
      <c r="G7" s="218" t="s">
        <v>22</v>
      </c>
      <c r="H7" s="218" t="s">
        <v>23</v>
      </c>
      <c r="I7" s="219" t="s">
        <v>24</v>
      </c>
      <c r="J7" s="472"/>
      <c r="K7" s="472"/>
      <c r="L7" s="472"/>
      <c r="M7" s="220" t="s">
        <v>26</v>
      </c>
      <c r="N7" s="220" t="s">
        <v>31</v>
      </c>
      <c r="O7" s="221" t="s">
        <v>33</v>
      </c>
      <c r="P7" s="220" t="s">
        <v>32</v>
      </c>
      <c r="Q7" s="220" t="s">
        <v>37</v>
      </c>
      <c r="R7" s="222" t="s">
        <v>33</v>
      </c>
      <c r="S7" s="222" t="s">
        <v>32</v>
      </c>
      <c r="T7" s="223" t="s">
        <v>34</v>
      </c>
      <c r="U7" s="224" t="s">
        <v>26</v>
      </c>
      <c r="V7" s="224" t="s">
        <v>31</v>
      </c>
      <c r="W7" s="225" t="s">
        <v>33</v>
      </c>
      <c r="X7" s="224" t="s">
        <v>32</v>
      </c>
      <c r="Y7" s="224" t="s">
        <v>34</v>
      </c>
      <c r="Z7" s="225" t="s">
        <v>33</v>
      </c>
      <c r="AA7" s="215" t="s">
        <v>59</v>
      </c>
      <c r="AB7" s="226" t="s">
        <v>26</v>
      </c>
      <c r="AC7" s="226" t="s">
        <v>31</v>
      </c>
      <c r="AD7" s="227" t="s">
        <v>33</v>
      </c>
      <c r="AE7" s="226" t="s">
        <v>32</v>
      </c>
      <c r="AF7" s="226" t="s">
        <v>34</v>
      </c>
      <c r="AG7" s="227" t="s">
        <v>33</v>
      </c>
      <c r="AH7" s="216" t="s">
        <v>59</v>
      </c>
      <c r="AI7" s="228" t="s">
        <v>26</v>
      </c>
      <c r="AJ7" s="228" t="s">
        <v>31</v>
      </c>
      <c r="AK7" s="229" t="s">
        <v>33</v>
      </c>
      <c r="AL7" s="228" t="s">
        <v>32</v>
      </c>
      <c r="AM7" s="228" t="s">
        <v>34</v>
      </c>
      <c r="AN7" s="229" t="s">
        <v>33</v>
      </c>
      <c r="AO7" s="217" t="s">
        <v>59</v>
      </c>
      <c r="AP7" s="230" t="s">
        <v>26</v>
      </c>
      <c r="AQ7" s="230" t="s">
        <v>31</v>
      </c>
      <c r="AR7" s="231" t="s">
        <v>33</v>
      </c>
      <c r="AS7" s="230" t="s">
        <v>32</v>
      </c>
      <c r="AT7" s="230" t="s">
        <v>34</v>
      </c>
      <c r="AU7" s="231" t="s">
        <v>33</v>
      </c>
      <c r="AV7" s="230" t="s">
        <v>32</v>
      </c>
      <c r="AW7" s="230" t="s">
        <v>34</v>
      </c>
      <c r="AX7" s="231" t="s">
        <v>33</v>
      </c>
    </row>
    <row r="8" spans="1:50" ht="85.5">
      <c r="A8" s="232">
        <v>135</v>
      </c>
      <c r="B8" s="233" t="s">
        <v>98</v>
      </c>
      <c r="C8" s="233" t="s">
        <v>99</v>
      </c>
      <c r="D8" s="233" t="s">
        <v>100</v>
      </c>
      <c r="E8" s="233">
        <v>2010</v>
      </c>
      <c r="F8" s="233" t="s">
        <v>101</v>
      </c>
      <c r="G8" s="233" t="s">
        <v>102</v>
      </c>
      <c r="H8" s="233" t="s">
        <v>103</v>
      </c>
      <c r="I8" s="234"/>
      <c r="J8" s="473">
        <v>1</v>
      </c>
      <c r="K8" s="474"/>
      <c r="L8" s="475"/>
      <c r="M8" s="440">
        <v>1</v>
      </c>
      <c r="N8" s="235"/>
      <c r="O8" s="236"/>
      <c r="P8" s="237">
        <v>1</v>
      </c>
      <c r="Q8" s="237"/>
      <c r="R8" s="238"/>
      <c r="S8" s="237">
        <v>1</v>
      </c>
      <c r="T8" s="237"/>
      <c r="U8" s="239"/>
      <c r="V8" s="239"/>
      <c r="W8" s="239"/>
      <c r="X8" s="239"/>
      <c r="Y8" s="239"/>
      <c r="Z8" s="239"/>
      <c r="AA8" s="239"/>
      <c r="AB8" s="239"/>
      <c r="AC8" s="239"/>
      <c r="AD8" s="239"/>
      <c r="AE8" s="239"/>
      <c r="AF8" s="239"/>
      <c r="AG8" s="239"/>
      <c r="AH8" s="239"/>
      <c r="AI8" s="239"/>
      <c r="AJ8" s="239"/>
      <c r="AK8" s="239"/>
      <c r="AL8" s="239"/>
      <c r="AM8" s="239"/>
      <c r="AN8" s="239"/>
      <c r="AO8" s="239"/>
      <c r="AP8" s="240"/>
      <c r="AQ8" s="240"/>
      <c r="AR8" s="240"/>
      <c r="AS8" s="240"/>
      <c r="AT8" s="240"/>
      <c r="AU8" s="240"/>
      <c r="AV8" s="240"/>
      <c r="AW8" s="240"/>
      <c r="AX8" s="240"/>
    </row>
    <row r="9" spans="1:50" ht="142.5">
      <c r="A9" s="232">
        <v>136</v>
      </c>
      <c r="B9" s="233" t="s">
        <v>153</v>
      </c>
      <c r="C9" s="233" t="s">
        <v>155</v>
      </c>
      <c r="D9" s="233" t="s">
        <v>157</v>
      </c>
      <c r="E9" s="238">
        <v>2009</v>
      </c>
      <c r="F9" s="238" t="s">
        <v>163</v>
      </c>
      <c r="G9" s="233" t="s">
        <v>164</v>
      </c>
      <c r="H9" s="233" t="s">
        <v>165</v>
      </c>
      <c r="I9" s="234"/>
      <c r="J9" s="473">
        <v>1</v>
      </c>
      <c r="K9" s="476"/>
      <c r="L9" s="477"/>
      <c r="M9" s="235">
        <v>1</v>
      </c>
      <c r="N9" s="235"/>
      <c r="O9" s="236"/>
      <c r="P9" s="237">
        <v>1</v>
      </c>
      <c r="Q9" s="237"/>
      <c r="R9" s="238"/>
      <c r="S9" s="237">
        <v>1</v>
      </c>
      <c r="T9" s="237"/>
      <c r="U9" s="239"/>
      <c r="V9" s="239"/>
      <c r="W9" s="239"/>
      <c r="X9" s="239"/>
      <c r="Y9" s="239"/>
      <c r="Z9" s="239"/>
      <c r="AA9" s="239"/>
      <c r="AB9" s="239"/>
      <c r="AC9" s="239"/>
      <c r="AD9" s="239"/>
      <c r="AE9" s="239"/>
      <c r="AF9" s="239"/>
      <c r="AG9" s="239"/>
      <c r="AH9" s="239"/>
      <c r="AI9" s="239"/>
      <c r="AJ9" s="239"/>
      <c r="AK9" s="239"/>
      <c r="AL9" s="239"/>
      <c r="AM9" s="239"/>
      <c r="AN9" s="239"/>
      <c r="AO9" s="239"/>
      <c r="AP9" s="240"/>
      <c r="AQ9" s="240"/>
      <c r="AR9" s="240"/>
      <c r="AS9" s="240"/>
      <c r="AT9" s="240"/>
      <c r="AU9" s="240"/>
      <c r="AV9" s="240"/>
      <c r="AW9" s="240"/>
      <c r="AX9" s="240"/>
    </row>
    <row r="10" spans="1:50" ht="156.75">
      <c r="A10" s="232">
        <v>137</v>
      </c>
      <c r="B10" s="233" t="s">
        <v>166</v>
      </c>
      <c r="C10" s="233" t="s">
        <v>167</v>
      </c>
      <c r="D10" s="233" t="s">
        <v>168</v>
      </c>
      <c r="E10" s="238">
        <v>2007</v>
      </c>
      <c r="F10" s="238" t="s">
        <v>169</v>
      </c>
      <c r="G10" s="233" t="s">
        <v>170</v>
      </c>
      <c r="H10" s="233" t="s">
        <v>171</v>
      </c>
      <c r="I10" s="234"/>
      <c r="J10" s="473">
        <v>1</v>
      </c>
      <c r="K10" s="477"/>
      <c r="L10" s="477"/>
      <c r="M10" s="235">
        <v>1</v>
      </c>
      <c r="N10" s="235"/>
      <c r="O10" s="236"/>
      <c r="P10" s="237">
        <v>1</v>
      </c>
      <c r="Q10" s="237"/>
      <c r="R10" s="238"/>
      <c r="S10" s="237">
        <v>1</v>
      </c>
      <c r="T10" s="237"/>
      <c r="U10" s="239"/>
      <c r="V10" s="239"/>
      <c r="W10" s="239"/>
      <c r="X10" s="239"/>
      <c r="Y10" s="239"/>
      <c r="Z10" s="239"/>
      <c r="AA10" s="239"/>
      <c r="AB10" s="239"/>
      <c r="AC10" s="239"/>
      <c r="AD10" s="239"/>
      <c r="AE10" s="239"/>
      <c r="AF10" s="239"/>
      <c r="AG10" s="239"/>
      <c r="AH10" s="239"/>
      <c r="AI10" s="239"/>
      <c r="AJ10" s="239"/>
      <c r="AK10" s="239"/>
      <c r="AL10" s="239"/>
      <c r="AM10" s="239"/>
      <c r="AN10" s="239"/>
      <c r="AO10" s="239"/>
      <c r="AP10" s="240"/>
      <c r="AQ10" s="240"/>
      <c r="AR10" s="240"/>
      <c r="AS10" s="240"/>
      <c r="AT10" s="240"/>
      <c r="AU10" s="240"/>
      <c r="AV10" s="240"/>
      <c r="AW10" s="240"/>
      <c r="AX10" s="240"/>
    </row>
    <row r="11" spans="1:50" ht="114">
      <c r="A11" s="232">
        <v>138</v>
      </c>
      <c r="B11" s="233" t="s">
        <v>173</v>
      </c>
      <c r="C11" s="233" t="s">
        <v>175</v>
      </c>
      <c r="D11" s="233" t="s">
        <v>100</v>
      </c>
      <c r="E11" s="238">
        <v>2007</v>
      </c>
      <c r="F11" s="238" t="s">
        <v>101</v>
      </c>
      <c r="G11" s="233" t="s">
        <v>177</v>
      </c>
      <c r="H11" s="233" t="s">
        <v>179</v>
      </c>
      <c r="I11" s="234"/>
      <c r="J11" s="473">
        <v>1</v>
      </c>
      <c r="K11" s="477"/>
      <c r="L11" s="477"/>
      <c r="M11" s="235">
        <v>1</v>
      </c>
      <c r="N11" s="235"/>
      <c r="O11" s="236"/>
      <c r="P11" s="237">
        <v>1</v>
      </c>
      <c r="Q11" s="237"/>
      <c r="R11" s="238"/>
      <c r="S11" s="237">
        <v>1</v>
      </c>
      <c r="T11" s="237"/>
      <c r="U11" s="239"/>
      <c r="V11" s="239"/>
      <c r="W11" s="239"/>
      <c r="X11" s="239"/>
      <c r="Y11" s="239"/>
      <c r="Z11" s="239"/>
      <c r="AA11" s="239"/>
      <c r="AB11" s="239"/>
      <c r="AC11" s="239"/>
      <c r="AD11" s="239"/>
      <c r="AE11" s="239"/>
      <c r="AF11" s="239"/>
      <c r="AG11" s="239"/>
      <c r="AH11" s="239"/>
      <c r="AI11" s="239"/>
      <c r="AJ11" s="239"/>
      <c r="AK11" s="239"/>
      <c r="AL11" s="239"/>
      <c r="AM11" s="239"/>
      <c r="AN11" s="239"/>
      <c r="AO11" s="239"/>
      <c r="AP11" s="240"/>
      <c r="AQ11" s="240"/>
      <c r="AR11" s="240"/>
      <c r="AS11" s="240"/>
      <c r="AT11" s="240"/>
      <c r="AU11" s="240"/>
      <c r="AV11" s="240"/>
      <c r="AW11" s="240"/>
      <c r="AX11" s="240"/>
    </row>
    <row r="12" spans="1:50" ht="128.25">
      <c r="A12" s="232">
        <v>139</v>
      </c>
      <c r="B12" s="233" t="s">
        <v>184</v>
      </c>
      <c r="C12" s="233" t="s">
        <v>186</v>
      </c>
      <c r="D12" s="233" t="s">
        <v>100</v>
      </c>
      <c r="E12" s="238">
        <v>2004</v>
      </c>
      <c r="F12" s="233" t="s">
        <v>187</v>
      </c>
      <c r="G12" s="233" t="s">
        <v>188</v>
      </c>
      <c r="H12" s="233" t="s">
        <v>189</v>
      </c>
      <c r="I12" s="234"/>
      <c r="J12" s="473">
        <v>1</v>
      </c>
      <c r="K12" s="477"/>
      <c r="L12" s="477"/>
      <c r="M12" s="235">
        <v>1</v>
      </c>
      <c r="N12" s="235"/>
      <c r="O12" s="236"/>
      <c r="P12" s="237">
        <v>1</v>
      </c>
      <c r="Q12" s="237"/>
      <c r="R12" s="238"/>
      <c r="S12" s="237">
        <v>1</v>
      </c>
      <c r="T12" s="237"/>
      <c r="U12" s="239"/>
      <c r="V12" s="239"/>
      <c r="W12" s="239"/>
      <c r="X12" s="239"/>
      <c r="Y12" s="239"/>
      <c r="Z12" s="239"/>
      <c r="AA12" s="239"/>
      <c r="AB12" s="239"/>
      <c r="AC12" s="239"/>
      <c r="AD12" s="239"/>
      <c r="AE12" s="239"/>
      <c r="AF12" s="239"/>
      <c r="AG12" s="239"/>
      <c r="AH12" s="239"/>
      <c r="AI12" s="239"/>
      <c r="AJ12" s="239"/>
      <c r="AK12" s="239"/>
      <c r="AL12" s="239"/>
      <c r="AM12" s="239"/>
      <c r="AN12" s="239"/>
      <c r="AO12" s="239"/>
      <c r="AP12" s="240"/>
      <c r="AQ12" s="240"/>
      <c r="AR12" s="240"/>
      <c r="AS12" s="240"/>
      <c r="AT12" s="240"/>
      <c r="AU12" s="240"/>
      <c r="AV12" s="240"/>
      <c r="AW12" s="240"/>
      <c r="AX12" s="240"/>
    </row>
    <row r="13" spans="1:50" ht="256.5">
      <c r="A13" s="232">
        <v>140</v>
      </c>
      <c r="B13" s="241" t="s">
        <v>192</v>
      </c>
      <c r="C13" s="241" t="s">
        <v>198</v>
      </c>
      <c r="D13" s="241" t="s">
        <v>199</v>
      </c>
      <c r="E13" s="238">
        <v>2016</v>
      </c>
      <c r="F13" s="238"/>
      <c r="G13" s="241" t="s">
        <v>200</v>
      </c>
      <c r="H13" s="241" t="s">
        <v>201</v>
      </c>
      <c r="I13" s="234"/>
      <c r="J13" s="473">
        <v>1</v>
      </c>
      <c r="K13" s="477"/>
      <c r="L13" s="477"/>
      <c r="M13" s="235">
        <v>1</v>
      </c>
      <c r="N13" s="235"/>
      <c r="O13" s="236"/>
      <c r="P13" s="237">
        <v>1</v>
      </c>
      <c r="Q13" s="237"/>
      <c r="R13" s="238"/>
      <c r="S13" s="237">
        <v>1</v>
      </c>
      <c r="T13" s="237"/>
      <c r="U13" s="239"/>
      <c r="V13" s="239"/>
      <c r="W13" s="239"/>
      <c r="X13" s="239"/>
      <c r="Y13" s="239"/>
      <c r="Z13" s="239"/>
      <c r="AA13" s="239"/>
      <c r="AB13" s="239"/>
      <c r="AC13" s="239"/>
      <c r="AD13" s="239"/>
      <c r="AE13" s="239"/>
      <c r="AF13" s="239"/>
      <c r="AG13" s="239"/>
      <c r="AH13" s="239"/>
      <c r="AI13" s="239"/>
      <c r="AJ13" s="239"/>
      <c r="AK13" s="239"/>
      <c r="AL13" s="239"/>
      <c r="AM13" s="239"/>
      <c r="AN13" s="239"/>
      <c r="AO13" s="239"/>
      <c r="AP13" s="240"/>
      <c r="AQ13" s="240"/>
      <c r="AR13" s="240"/>
      <c r="AS13" s="240"/>
      <c r="AT13" s="240"/>
      <c r="AU13" s="240"/>
      <c r="AV13" s="240"/>
      <c r="AW13" s="240"/>
      <c r="AX13" s="240"/>
    </row>
    <row r="14" spans="1:50" ht="228">
      <c r="A14" s="232">
        <v>141</v>
      </c>
      <c r="B14" s="241" t="s">
        <v>202</v>
      </c>
      <c r="C14" s="241" t="s">
        <v>203</v>
      </c>
      <c r="D14" s="241" t="s">
        <v>204</v>
      </c>
      <c r="E14" s="238">
        <v>2017</v>
      </c>
      <c r="F14" s="242">
        <v>42830</v>
      </c>
      <c r="G14" s="241" t="s">
        <v>215</v>
      </c>
      <c r="H14" s="241">
        <v>7</v>
      </c>
      <c r="I14" s="234"/>
      <c r="J14" s="473">
        <v>1</v>
      </c>
      <c r="K14" s="477"/>
      <c r="L14" s="477"/>
      <c r="M14" s="235">
        <v>1</v>
      </c>
      <c r="N14" s="235"/>
      <c r="O14" s="236"/>
      <c r="P14" s="237">
        <v>1</v>
      </c>
      <c r="Q14" s="237"/>
      <c r="R14" s="238"/>
      <c r="S14" s="237">
        <v>1</v>
      </c>
      <c r="T14" s="237"/>
      <c r="U14" s="239"/>
      <c r="V14" s="239"/>
      <c r="W14" s="239"/>
      <c r="X14" s="239"/>
      <c r="Y14" s="239"/>
      <c r="Z14" s="239"/>
      <c r="AA14" s="239"/>
      <c r="AB14" s="239"/>
      <c r="AC14" s="239"/>
      <c r="AD14" s="239"/>
      <c r="AE14" s="239"/>
      <c r="AF14" s="239"/>
      <c r="AG14" s="239"/>
      <c r="AH14" s="239"/>
      <c r="AI14" s="239"/>
      <c r="AJ14" s="239"/>
      <c r="AK14" s="239"/>
      <c r="AL14" s="239"/>
      <c r="AM14" s="239"/>
      <c r="AN14" s="239"/>
      <c r="AO14" s="239"/>
      <c r="AP14" s="240"/>
      <c r="AQ14" s="240"/>
      <c r="AR14" s="240"/>
      <c r="AS14" s="240"/>
      <c r="AT14" s="240"/>
      <c r="AU14" s="240"/>
      <c r="AV14" s="240"/>
      <c r="AW14" s="240"/>
      <c r="AX14" s="240"/>
    </row>
    <row r="15" spans="1:50" ht="142.5">
      <c r="A15" s="232">
        <v>142</v>
      </c>
      <c r="B15" s="241" t="s">
        <v>222</v>
      </c>
      <c r="C15" s="241" t="s">
        <v>223</v>
      </c>
      <c r="D15" s="241" t="s">
        <v>224</v>
      </c>
      <c r="E15" s="238">
        <v>2017</v>
      </c>
      <c r="F15" s="243">
        <v>42951</v>
      </c>
      <c r="G15" s="241">
        <v>9</v>
      </c>
      <c r="H15" s="241" t="s">
        <v>229</v>
      </c>
      <c r="I15" s="234"/>
      <c r="J15" s="473">
        <v>1</v>
      </c>
      <c r="K15" s="477"/>
      <c r="L15" s="477"/>
      <c r="M15" s="235">
        <v>1</v>
      </c>
      <c r="N15" s="235"/>
      <c r="O15" s="236"/>
      <c r="P15" s="237">
        <v>1</v>
      </c>
      <c r="Q15" s="237"/>
      <c r="R15" s="238"/>
      <c r="S15" s="237">
        <v>1</v>
      </c>
      <c r="T15" s="237"/>
      <c r="U15" s="239"/>
      <c r="V15" s="239"/>
      <c r="W15" s="239"/>
      <c r="X15" s="239"/>
      <c r="Y15" s="239"/>
      <c r="Z15" s="239"/>
      <c r="AA15" s="239"/>
      <c r="AB15" s="239"/>
      <c r="AC15" s="239"/>
      <c r="AD15" s="239"/>
      <c r="AE15" s="239"/>
      <c r="AF15" s="239"/>
      <c r="AG15" s="239"/>
      <c r="AH15" s="239"/>
      <c r="AI15" s="239"/>
      <c r="AJ15" s="239"/>
      <c r="AK15" s="239"/>
      <c r="AL15" s="239"/>
      <c r="AM15" s="239"/>
      <c r="AN15" s="239"/>
      <c r="AO15" s="239"/>
      <c r="AP15" s="240"/>
      <c r="AQ15" s="240"/>
      <c r="AR15" s="240"/>
      <c r="AS15" s="240"/>
      <c r="AT15" s="240"/>
      <c r="AU15" s="240"/>
      <c r="AV15" s="240"/>
      <c r="AW15" s="240"/>
      <c r="AX15" s="240"/>
    </row>
    <row r="16" spans="1:50" ht="199.5">
      <c r="A16" s="232">
        <v>143</v>
      </c>
      <c r="B16" s="241" t="s">
        <v>231</v>
      </c>
      <c r="C16" s="241" t="s">
        <v>233</v>
      </c>
      <c r="D16" s="241" t="s">
        <v>234</v>
      </c>
      <c r="E16" s="238">
        <v>2016</v>
      </c>
      <c r="F16" s="241" t="s">
        <v>235</v>
      </c>
      <c r="G16" s="241" t="s">
        <v>236</v>
      </c>
      <c r="H16" s="241" t="s">
        <v>237</v>
      </c>
      <c r="I16" s="234"/>
      <c r="J16" s="473">
        <v>1</v>
      </c>
      <c r="K16" s="477"/>
      <c r="L16" s="477"/>
      <c r="M16" s="235">
        <v>1</v>
      </c>
      <c r="N16" s="235"/>
      <c r="O16" s="236"/>
      <c r="P16" s="237">
        <v>1</v>
      </c>
      <c r="Q16" s="237"/>
      <c r="R16" s="238"/>
      <c r="S16" s="237">
        <v>1</v>
      </c>
      <c r="T16" s="237"/>
      <c r="U16" s="239"/>
      <c r="V16" s="239"/>
      <c r="W16" s="239"/>
      <c r="X16" s="239"/>
      <c r="Y16" s="239"/>
      <c r="Z16" s="239"/>
      <c r="AA16" s="239"/>
      <c r="AB16" s="239"/>
      <c r="AC16" s="239"/>
      <c r="AD16" s="239"/>
      <c r="AE16" s="239"/>
      <c r="AF16" s="239"/>
      <c r="AG16" s="239"/>
      <c r="AH16" s="239"/>
      <c r="AI16" s="239"/>
      <c r="AJ16" s="239"/>
      <c r="AK16" s="239"/>
      <c r="AL16" s="239"/>
      <c r="AM16" s="239"/>
      <c r="AN16" s="239"/>
      <c r="AO16" s="239"/>
      <c r="AP16" s="240"/>
      <c r="AQ16" s="240"/>
      <c r="AR16" s="240"/>
      <c r="AS16" s="240"/>
      <c r="AT16" s="240"/>
      <c r="AU16" s="240"/>
      <c r="AV16" s="240"/>
      <c r="AW16" s="240"/>
      <c r="AX16" s="240"/>
    </row>
    <row r="17" spans="1:50" ht="213.75">
      <c r="A17" s="232">
        <v>144</v>
      </c>
      <c r="B17" s="241" t="s">
        <v>240</v>
      </c>
      <c r="C17" s="241" t="s">
        <v>241</v>
      </c>
      <c r="D17" s="241" t="s">
        <v>242</v>
      </c>
      <c r="E17" s="238">
        <v>2017</v>
      </c>
      <c r="F17" s="243">
        <v>42954</v>
      </c>
      <c r="G17" s="241" t="s">
        <v>244</v>
      </c>
      <c r="H17" s="241" t="s">
        <v>245</v>
      </c>
      <c r="I17" s="234"/>
      <c r="J17" s="473">
        <v>1</v>
      </c>
      <c r="K17" s="477"/>
      <c r="L17" s="477"/>
      <c r="M17" s="235">
        <v>1</v>
      </c>
      <c r="N17" s="235"/>
      <c r="O17" s="236"/>
      <c r="P17" s="237">
        <v>1</v>
      </c>
      <c r="Q17" s="237"/>
      <c r="R17" s="238"/>
      <c r="S17" s="237">
        <v>1</v>
      </c>
      <c r="T17" s="237"/>
      <c r="U17" s="239"/>
      <c r="V17" s="239"/>
      <c r="W17" s="239"/>
      <c r="X17" s="239"/>
      <c r="Y17" s="239"/>
      <c r="Z17" s="239"/>
      <c r="AA17" s="239"/>
      <c r="AB17" s="239"/>
      <c r="AC17" s="239"/>
      <c r="AD17" s="239"/>
      <c r="AE17" s="239"/>
      <c r="AF17" s="239"/>
      <c r="AG17" s="239"/>
      <c r="AH17" s="239"/>
      <c r="AI17" s="239"/>
      <c r="AJ17" s="239"/>
      <c r="AK17" s="239"/>
      <c r="AL17" s="239"/>
      <c r="AM17" s="239"/>
      <c r="AN17" s="239"/>
      <c r="AO17" s="239"/>
      <c r="AP17" s="240"/>
      <c r="AQ17" s="240"/>
      <c r="AR17" s="240"/>
      <c r="AS17" s="240"/>
      <c r="AT17" s="240"/>
      <c r="AU17" s="240"/>
      <c r="AV17" s="240"/>
      <c r="AW17" s="240"/>
      <c r="AX17" s="240"/>
    </row>
    <row r="18" spans="1:50" ht="409.5">
      <c r="A18" s="232">
        <v>145</v>
      </c>
      <c r="B18" s="202" t="s">
        <v>248</v>
      </c>
      <c r="C18" s="202" t="s">
        <v>253</v>
      </c>
      <c r="D18" s="202" t="s">
        <v>254</v>
      </c>
      <c r="E18" s="202">
        <v>2014</v>
      </c>
      <c r="F18" s="202">
        <v>22</v>
      </c>
      <c r="G18" s="202">
        <v>2</v>
      </c>
      <c r="H18" s="202">
        <v>177</v>
      </c>
      <c r="I18" s="244" t="s">
        <v>255</v>
      </c>
      <c r="J18" s="478"/>
      <c r="K18" s="474">
        <v>1</v>
      </c>
      <c r="L18" s="475" t="s">
        <v>8686</v>
      </c>
      <c r="M18" s="235">
        <v>1</v>
      </c>
      <c r="N18" s="235"/>
      <c r="O18" s="236"/>
      <c r="P18" s="237"/>
      <c r="Q18" s="237">
        <v>1</v>
      </c>
      <c r="R18" s="238" t="s">
        <v>263</v>
      </c>
      <c r="S18" s="237"/>
      <c r="T18" s="237">
        <v>1</v>
      </c>
      <c r="U18" s="239"/>
      <c r="V18" s="239"/>
      <c r="W18" s="239"/>
      <c r="X18" s="239"/>
      <c r="Y18" s="239"/>
      <c r="Z18" s="239"/>
      <c r="AA18" s="239"/>
      <c r="AB18" s="239"/>
      <c r="AC18" s="239"/>
      <c r="AD18" s="239"/>
      <c r="AE18" s="239"/>
      <c r="AF18" s="239"/>
      <c r="AG18" s="239"/>
      <c r="AH18" s="239"/>
      <c r="AI18" s="239"/>
      <c r="AJ18" s="239"/>
      <c r="AK18" s="239"/>
      <c r="AL18" s="239"/>
      <c r="AM18" s="239"/>
      <c r="AN18" s="239"/>
      <c r="AO18" s="239"/>
      <c r="AP18" s="240"/>
      <c r="AQ18" s="240"/>
      <c r="AR18" s="240"/>
      <c r="AS18" s="240"/>
      <c r="AT18" s="240"/>
      <c r="AU18" s="240"/>
      <c r="AV18" s="240"/>
      <c r="AW18" s="240"/>
      <c r="AX18" s="240"/>
    </row>
    <row r="19" spans="1:50" ht="345">
      <c r="A19" s="232">
        <v>146</v>
      </c>
      <c r="B19" s="202" t="s">
        <v>266</v>
      </c>
      <c r="C19" s="202" t="s">
        <v>267</v>
      </c>
      <c r="D19" s="202" t="s">
        <v>268</v>
      </c>
      <c r="E19" s="202">
        <v>2007</v>
      </c>
      <c r="F19" s="202">
        <v>12</v>
      </c>
      <c r="G19" s="202">
        <v>1</v>
      </c>
      <c r="H19" s="202">
        <v>6</v>
      </c>
      <c r="I19" s="244" t="s">
        <v>269</v>
      </c>
      <c r="J19" s="474"/>
      <c r="K19" s="474">
        <v>1</v>
      </c>
      <c r="L19" s="475" t="s">
        <v>3599</v>
      </c>
      <c r="M19" s="235">
        <v>1</v>
      </c>
      <c r="N19" s="235">
        <v>1</v>
      </c>
      <c r="O19" s="245" t="s">
        <v>270</v>
      </c>
      <c r="P19" s="237"/>
      <c r="Q19" s="237">
        <v>1</v>
      </c>
      <c r="R19" s="238" t="s">
        <v>275</v>
      </c>
      <c r="S19" s="237"/>
      <c r="T19" s="237">
        <v>1</v>
      </c>
      <c r="U19" s="239"/>
      <c r="V19" s="239"/>
      <c r="W19" s="239"/>
      <c r="X19" s="239"/>
      <c r="Y19" s="239"/>
      <c r="Z19" s="239"/>
      <c r="AA19" s="239"/>
      <c r="AB19" s="239"/>
      <c r="AC19" s="239"/>
      <c r="AD19" s="239"/>
      <c r="AE19" s="239"/>
      <c r="AF19" s="239"/>
      <c r="AG19" s="239"/>
      <c r="AH19" s="239"/>
      <c r="AI19" s="239"/>
      <c r="AJ19" s="239"/>
      <c r="AK19" s="239"/>
      <c r="AL19" s="239"/>
      <c r="AM19" s="239"/>
      <c r="AN19" s="239"/>
      <c r="AO19" s="239"/>
      <c r="AP19" s="240"/>
      <c r="AQ19" s="240"/>
      <c r="AR19" s="240"/>
      <c r="AS19" s="240"/>
      <c r="AT19" s="240"/>
      <c r="AU19" s="240"/>
      <c r="AV19" s="240"/>
      <c r="AW19" s="240"/>
      <c r="AX19" s="240"/>
    </row>
    <row r="20" spans="1:50" ht="409.5">
      <c r="A20" s="232">
        <v>147</v>
      </c>
      <c r="B20" s="202" t="s">
        <v>276</v>
      </c>
      <c r="C20" s="202" t="s">
        <v>277</v>
      </c>
      <c r="D20" s="202" t="s">
        <v>278</v>
      </c>
      <c r="E20" s="202">
        <v>2010</v>
      </c>
      <c r="F20" s="202">
        <v>4</v>
      </c>
      <c r="G20" s="202">
        <v>1</v>
      </c>
      <c r="H20" s="202">
        <v>36</v>
      </c>
      <c r="I20" s="244" t="s">
        <v>282</v>
      </c>
      <c r="J20" s="479"/>
      <c r="K20" s="475">
        <v>1</v>
      </c>
      <c r="L20" s="475" t="s">
        <v>8687</v>
      </c>
      <c r="M20" s="235"/>
      <c r="N20" s="235">
        <v>1</v>
      </c>
      <c r="O20" s="245" t="s">
        <v>283</v>
      </c>
      <c r="P20" s="237"/>
      <c r="Q20" s="237">
        <v>1</v>
      </c>
      <c r="R20" s="238" t="s">
        <v>275</v>
      </c>
      <c r="S20" s="237"/>
      <c r="T20" s="237">
        <v>1</v>
      </c>
      <c r="U20" s="239"/>
      <c r="V20" s="239"/>
      <c r="W20" s="239"/>
      <c r="X20" s="239"/>
      <c r="Y20" s="239"/>
      <c r="Z20" s="239"/>
      <c r="AA20" s="239"/>
      <c r="AB20" s="239"/>
      <c r="AC20" s="239"/>
      <c r="AD20" s="239"/>
      <c r="AE20" s="239"/>
      <c r="AF20" s="239"/>
      <c r="AG20" s="239"/>
      <c r="AH20" s="239"/>
      <c r="AI20" s="239"/>
      <c r="AJ20" s="239"/>
      <c r="AK20" s="239"/>
      <c r="AL20" s="239"/>
      <c r="AM20" s="239"/>
      <c r="AN20" s="239"/>
      <c r="AO20" s="239"/>
      <c r="AP20" s="240"/>
      <c r="AQ20" s="240"/>
      <c r="AR20" s="240"/>
      <c r="AS20" s="240"/>
      <c r="AT20" s="240"/>
      <c r="AU20" s="240"/>
      <c r="AV20" s="240"/>
      <c r="AW20" s="240"/>
      <c r="AX20" s="240"/>
    </row>
    <row r="21" spans="1:50" ht="360">
      <c r="A21" s="232">
        <v>148</v>
      </c>
      <c r="B21" s="202" t="s">
        <v>8641</v>
      </c>
      <c r="C21" s="202" t="s">
        <v>285</v>
      </c>
      <c r="D21" s="202" t="s">
        <v>286</v>
      </c>
      <c r="E21" s="202">
        <v>2014</v>
      </c>
      <c r="F21" s="202">
        <v>22</v>
      </c>
      <c r="G21" s="202">
        <v>4</v>
      </c>
      <c r="H21" s="202">
        <v>366</v>
      </c>
      <c r="I21" s="244" t="s">
        <v>288</v>
      </c>
      <c r="J21" s="479"/>
      <c r="K21" s="474">
        <v>1</v>
      </c>
      <c r="L21" s="480" t="s">
        <v>8688</v>
      </c>
      <c r="M21" s="235"/>
      <c r="N21" s="235">
        <v>1</v>
      </c>
      <c r="O21" s="245" t="s">
        <v>289</v>
      </c>
      <c r="P21" s="237"/>
      <c r="Q21" s="237">
        <v>1</v>
      </c>
      <c r="R21" s="238" t="s">
        <v>275</v>
      </c>
      <c r="S21" s="237"/>
      <c r="T21" s="237">
        <v>1</v>
      </c>
      <c r="U21" s="239"/>
      <c r="V21" s="239"/>
      <c r="W21" s="239"/>
      <c r="X21" s="239"/>
      <c r="Y21" s="239"/>
      <c r="Z21" s="239"/>
      <c r="AA21" s="239"/>
      <c r="AB21" s="239"/>
      <c r="AC21" s="239"/>
      <c r="AD21" s="239"/>
      <c r="AE21" s="239"/>
      <c r="AF21" s="239"/>
      <c r="AG21" s="239"/>
      <c r="AH21" s="239"/>
      <c r="AI21" s="239"/>
      <c r="AJ21" s="239"/>
      <c r="AK21" s="239"/>
      <c r="AL21" s="239"/>
      <c r="AM21" s="239"/>
      <c r="AN21" s="239"/>
      <c r="AO21" s="239"/>
      <c r="AP21" s="240"/>
      <c r="AQ21" s="240"/>
      <c r="AR21" s="240"/>
      <c r="AS21" s="240"/>
      <c r="AT21" s="240"/>
      <c r="AU21" s="240"/>
      <c r="AV21" s="240"/>
      <c r="AW21" s="240"/>
      <c r="AX21" s="240"/>
    </row>
    <row r="22" spans="1:50" ht="300">
      <c r="A22" s="232">
        <v>149</v>
      </c>
      <c r="B22" s="202" t="s">
        <v>290</v>
      </c>
      <c r="C22" s="202" t="s">
        <v>291</v>
      </c>
      <c r="D22" s="202" t="s">
        <v>292</v>
      </c>
      <c r="E22" s="202">
        <v>2013</v>
      </c>
      <c r="F22" s="202">
        <v>10</v>
      </c>
      <c r="G22" s="202"/>
      <c r="H22" s="202" t="s">
        <v>296</v>
      </c>
      <c r="I22" s="244" t="s">
        <v>298</v>
      </c>
      <c r="J22" s="474"/>
      <c r="K22" s="474">
        <v>1</v>
      </c>
      <c r="L22" s="475" t="s">
        <v>8689</v>
      </c>
      <c r="M22" s="235"/>
      <c r="N22" s="235">
        <v>1</v>
      </c>
      <c r="O22" s="245" t="s">
        <v>299</v>
      </c>
      <c r="P22" s="237"/>
      <c r="Q22" s="237">
        <v>1</v>
      </c>
      <c r="R22" s="238" t="s">
        <v>275</v>
      </c>
      <c r="S22" s="237"/>
      <c r="T22" s="237">
        <v>1</v>
      </c>
      <c r="U22" s="239"/>
      <c r="V22" s="239"/>
      <c r="W22" s="239"/>
      <c r="X22" s="239"/>
      <c r="Y22" s="239"/>
      <c r="Z22" s="239"/>
      <c r="AA22" s="239"/>
      <c r="AB22" s="239"/>
      <c r="AC22" s="239"/>
      <c r="AD22" s="239"/>
      <c r="AE22" s="239"/>
      <c r="AF22" s="239"/>
      <c r="AG22" s="239"/>
      <c r="AH22" s="239"/>
      <c r="AI22" s="239"/>
      <c r="AJ22" s="239"/>
      <c r="AK22" s="239"/>
      <c r="AL22" s="239"/>
      <c r="AM22" s="239"/>
      <c r="AN22" s="239"/>
      <c r="AO22" s="239"/>
      <c r="AP22" s="240"/>
      <c r="AQ22" s="240"/>
      <c r="AR22" s="240"/>
      <c r="AS22" s="240"/>
      <c r="AT22" s="240"/>
      <c r="AU22" s="240"/>
      <c r="AV22" s="240"/>
      <c r="AW22" s="240"/>
      <c r="AX22" s="240"/>
    </row>
    <row r="23" spans="1:50" ht="409.5">
      <c r="A23" s="232">
        <v>150</v>
      </c>
      <c r="B23" s="202" t="s">
        <v>304</v>
      </c>
      <c r="C23" s="202" t="s">
        <v>305</v>
      </c>
      <c r="D23" s="202" t="s">
        <v>306</v>
      </c>
      <c r="E23" s="202">
        <v>2004</v>
      </c>
      <c r="F23" s="202">
        <v>103</v>
      </c>
      <c r="G23" s="202">
        <v>2</v>
      </c>
      <c r="H23" s="202">
        <v>15</v>
      </c>
      <c r="I23" s="244" t="s">
        <v>308</v>
      </c>
      <c r="J23" s="474">
        <v>1</v>
      </c>
      <c r="K23" s="479"/>
      <c r="L23" s="479"/>
      <c r="M23" s="235"/>
      <c r="N23" s="235"/>
      <c r="O23" s="245"/>
      <c r="P23" s="237">
        <v>1</v>
      </c>
      <c r="Q23" s="237"/>
      <c r="R23" s="238"/>
      <c r="S23" s="237">
        <v>1</v>
      </c>
      <c r="T23" s="237"/>
      <c r="U23" s="239"/>
      <c r="V23" s="239"/>
      <c r="W23" s="239"/>
      <c r="X23" s="239"/>
      <c r="Y23" s="239"/>
      <c r="Z23" s="239"/>
      <c r="AA23" s="239"/>
      <c r="AB23" s="239"/>
      <c r="AC23" s="239"/>
      <c r="AD23" s="239"/>
      <c r="AE23" s="239"/>
      <c r="AF23" s="239"/>
      <c r="AG23" s="239"/>
      <c r="AH23" s="239"/>
      <c r="AI23" s="239"/>
      <c r="AJ23" s="239"/>
      <c r="AK23" s="239"/>
      <c r="AL23" s="239"/>
      <c r="AM23" s="239"/>
      <c r="AN23" s="239"/>
      <c r="AO23" s="239"/>
      <c r="AP23" s="240"/>
      <c r="AQ23" s="240"/>
      <c r="AR23" s="240"/>
      <c r="AS23" s="240"/>
      <c r="AT23" s="240"/>
      <c r="AU23" s="240"/>
      <c r="AV23" s="240"/>
      <c r="AW23" s="240"/>
      <c r="AX23" s="240"/>
    </row>
    <row r="24" spans="1:50" ht="360">
      <c r="A24" s="232">
        <v>151</v>
      </c>
      <c r="B24" s="202" t="s">
        <v>313</v>
      </c>
      <c r="C24" s="202" t="s">
        <v>314</v>
      </c>
      <c r="D24" s="202" t="s">
        <v>315</v>
      </c>
      <c r="E24" s="202">
        <v>2010</v>
      </c>
      <c r="F24" s="202">
        <v>70</v>
      </c>
      <c r="G24" s="202">
        <v>3</v>
      </c>
      <c r="H24" s="202">
        <v>485</v>
      </c>
      <c r="I24" s="244" t="s">
        <v>316</v>
      </c>
      <c r="J24" s="479"/>
      <c r="K24" s="474">
        <v>1</v>
      </c>
      <c r="L24" s="475" t="s">
        <v>8689</v>
      </c>
      <c r="M24" s="235">
        <v>1</v>
      </c>
      <c r="N24" s="235">
        <v>1</v>
      </c>
      <c r="O24" s="202" t="s">
        <v>317</v>
      </c>
      <c r="P24" s="237"/>
      <c r="Q24" s="237">
        <v>1</v>
      </c>
      <c r="R24" s="238" t="s">
        <v>318</v>
      </c>
      <c r="S24" s="237"/>
      <c r="T24" s="237">
        <v>1</v>
      </c>
      <c r="U24" s="239"/>
      <c r="V24" s="239"/>
      <c r="W24" s="239"/>
      <c r="X24" s="239"/>
      <c r="Y24" s="239"/>
      <c r="Z24" s="239"/>
      <c r="AA24" s="239"/>
      <c r="AB24" s="239"/>
      <c r="AC24" s="239"/>
      <c r="AD24" s="239"/>
      <c r="AE24" s="239"/>
      <c r="AF24" s="239"/>
      <c r="AG24" s="239"/>
      <c r="AH24" s="239"/>
      <c r="AI24" s="239"/>
      <c r="AJ24" s="239"/>
      <c r="AK24" s="239"/>
      <c r="AL24" s="239"/>
      <c r="AM24" s="239"/>
      <c r="AN24" s="239"/>
      <c r="AO24" s="239"/>
      <c r="AP24" s="240"/>
      <c r="AQ24" s="240"/>
      <c r="AR24" s="240"/>
      <c r="AS24" s="240"/>
      <c r="AT24" s="240"/>
      <c r="AU24" s="240"/>
      <c r="AV24" s="240"/>
      <c r="AW24" s="240"/>
      <c r="AX24" s="240"/>
    </row>
    <row r="25" spans="1:50" ht="270">
      <c r="A25" s="232">
        <v>152</v>
      </c>
      <c r="B25" s="202" t="s">
        <v>320</v>
      </c>
      <c r="C25" s="202" t="s">
        <v>321</v>
      </c>
      <c r="D25" s="202" t="s">
        <v>322</v>
      </c>
      <c r="E25" s="202">
        <v>2007</v>
      </c>
      <c r="F25" s="202">
        <v>23</v>
      </c>
      <c r="G25" s="202">
        <v>3</v>
      </c>
      <c r="H25" s="202">
        <v>639</v>
      </c>
      <c r="I25" s="244" t="s">
        <v>323</v>
      </c>
      <c r="J25" s="479"/>
      <c r="K25" s="474">
        <v>1</v>
      </c>
      <c r="L25" s="474" t="s">
        <v>8689</v>
      </c>
      <c r="M25" s="235"/>
      <c r="N25" s="235">
        <v>1</v>
      </c>
      <c r="O25" s="202" t="s">
        <v>324</v>
      </c>
      <c r="P25" s="237"/>
      <c r="Q25" s="237">
        <v>1</v>
      </c>
      <c r="R25" s="238" t="s">
        <v>275</v>
      </c>
      <c r="S25" s="237"/>
      <c r="T25" s="237">
        <v>1</v>
      </c>
      <c r="U25" s="239"/>
      <c r="V25" s="239"/>
      <c r="W25" s="239"/>
      <c r="X25" s="239"/>
      <c r="Y25" s="239"/>
      <c r="Z25" s="239"/>
      <c r="AA25" s="239"/>
      <c r="AB25" s="239"/>
      <c r="AC25" s="239"/>
      <c r="AD25" s="239"/>
      <c r="AE25" s="239"/>
      <c r="AF25" s="239"/>
      <c r="AG25" s="239"/>
      <c r="AH25" s="239"/>
      <c r="AI25" s="239"/>
      <c r="AJ25" s="239"/>
      <c r="AK25" s="239"/>
      <c r="AL25" s="239"/>
      <c r="AM25" s="239"/>
      <c r="AN25" s="239"/>
      <c r="AO25" s="239"/>
      <c r="AP25" s="240"/>
      <c r="AQ25" s="240"/>
      <c r="AR25" s="240"/>
      <c r="AS25" s="240"/>
      <c r="AT25" s="240"/>
      <c r="AU25" s="240"/>
      <c r="AV25" s="240"/>
      <c r="AW25" s="240"/>
      <c r="AX25" s="240"/>
    </row>
    <row r="26" spans="1:50" ht="409.5">
      <c r="A26" s="232">
        <v>153</v>
      </c>
      <c r="B26" s="202" t="s">
        <v>326</v>
      </c>
      <c r="C26" s="202" t="s">
        <v>327</v>
      </c>
      <c r="D26" s="202" t="s">
        <v>328</v>
      </c>
      <c r="E26" s="202">
        <v>2016</v>
      </c>
      <c r="F26" s="202">
        <v>120</v>
      </c>
      <c r="G26" s="202">
        <v>1</v>
      </c>
      <c r="H26" s="202">
        <v>27</v>
      </c>
      <c r="I26" s="244" t="s">
        <v>332</v>
      </c>
      <c r="J26" s="479"/>
      <c r="K26" s="474">
        <v>1</v>
      </c>
      <c r="L26" s="474" t="s">
        <v>8689</v>
      </c>
      <c r="M26" s="235"/>
      <c r="N26" s="235">
        <v>1</v>
      </c>
      <c r="O26" s="202" t="s">
        <v>333</v>
      </c>
      <c r="P26" s="237"/>
      <c r="Q26" s="237">
        <v>1</v>
      </c>
      <c r="R26" s="238" t="s">
        <v>334</v>
      </c>
      <c r="S26" s="237"/>
      <c r="T26" s="237">
        <v>1</v>
      </c>
      <c r="U26" s="239"/>
      <c r="V26" s="239"/>
      <c r="W26" s="239"/>
      <c r="X26" s="239"/>
      <c r="Y26" s="239"/>
      <c r="Z26" s="239"/>
      <c r="AA26" s="239"/>
      <c r="AB26" s="239"/>
      <c r="AC26" s="239"/>
      <c r="AD26" s="239"/>
      <c r="AE26" s="239"/>
      <c r="AF26" s="239"/>
      <c r="AG26" s="239"/>
      <c r="AH26" s="239"/>
      <c r="AI26" s="239"/>
      <c r="AJ26" s="239"/>
      <c r="AK26" s="239"/>
      <c r="AL26" s="239"/>
      <c r="AM26" s="239"/>
      <c r="AN26" s="239"/>
      <c r="AO26" s="239"/>
      <c r="AP26" s="240"/>
      <c r="AQ26" s="240"/>
      <c r="AR26" s="240"/>
      <c r="AS26" s="240"/>
      <c r="AT26" s="240"/>
      <c r="AU26" s="240"/>
      <c r="AV26" s="240"/>
      <c r="AW26" s="240"/>
      <c r="AX26" s="240"/>
    </row>
    <row r="27" spans="1:50" ht="409.5">
      <c r="A27" s="232">
        <v>154</v>
      </c>
      <c r="B27" s="202" t="s">
        <v>337</v>
      </c>
      <c r="C27" s="202" t="s">
        <v>339</v>
      </c>
      <c r="D27" s="202" t="s">
        <v>340</v>
      </c>
      <c r="E27" s="202">
        <v>2016</v>
      </c>
      <c r="F27" s="202">
        <v>17</v>
      </c>
      <c r="G27" s="202">
        <v>1</v>
      </c>
      <c r="H27" s="202">
        <v>70</v>
      </c>
      <c r="I27" s="244" t="s">
        <v>341</v>
      </c>
      <c r="J27" s="474"/>
      <c r="K27" s="474">
        <v>1</v>
      </c>
      <c r="L27" s="474" t="s">
        <v>8689</v>
      </c>
      <c r="M27" s="235"/>
      <c r="N27" s="235">
        <v>1</v>
      </c>
      <c r="O27" s="202" t="s">
        <v>342</v>
      </c>
      <c r="P27" s="237"/>
      <c r="Q27" s="237">
        <v>1</v>
      </c>
      <c r="R27" s="238" t="s">
        <v>344</v>
      </c>
      <c r="S27" s="237"/>
      <c r="T27" s="237">
        <v>1</v>
      </c>
      <c r="U27" s="239"/>
      <c r="V27" s="239"/>
      <c r="W27" s="239"/>
      <c r="X27" s="239"/>
      <c r="Y27" s="239"/>
      <c r="Z27" s="239"/>
      <c r="AA27" s="239"/>
      <c r="AB27" s="239"/>
      <c r="AC27" s="239"/>
      <c r="AD27" s="239"/>
      <c r="AE27" s="239"/>
      <c r="AF27" s="239"/>
      <c r="AG27" s="239"/>
      <c r="AH27" s="239"/>
      <c r="AI27" s="239"/>
      <c r="AJ27" s="239"/>
      <c r="AK27" s="239"/>
      <c r="AL27" s="239"/>
      <c r="AM27" s="239"/>
      <c r="AN27" s="239"/>
      <c r="AO27" s="239"/>
      <c r="AP27" s="240"/>
      <c r="AQ27" s="240"/>
      <c r="AR27" s="240"/>
      <c r="AS27" s="240"/>
      <c r="AT27" s="240"/>
      <c r="AU27" s="240"/>
      <c r="AV27" s="240"/>
      <c r="AW27" s="240"/>
      <c r="AX27" s="240"/>
    </row>
    <row r="28" spans="1:50" ht="409.5">
      <c r="A28" s="232">
        <v>155</v>
      </c>
      <c r="B28" s="202" t="s">
        <v>348</v>
      </c>
      <c r="C28" s="202" t="s">
        <v>350</v>
      </c>
      <c r="D28" s="202" t="s">
        <v>351</v>
      </c>
      <c r="E28" s="202">
        <v>2014</v>
      </c>
      <c r="F28" s="202">
        <v>54</v>
      </c>
      <c r="G28" s="246">
        <v>42737</v>
      </c>
      <c r="H28" s="202">
        <v>100</v>
      </c>
      <c r="I28" s="244" t="s">
        <v>359</v>
      </c>
      <c r="J28" s="474">
        <v>1</v>
      </c>
      <c r="K28" s="479"/>
      <c r="L28" s="479"/>
      <c r="M28" s="235"/>
      <c r="N28" s="235"/>
      <c r="O28" s="202"/>
      <c r="P28" s="237">
        <v>1</v>
      </c>
      <c r="Q28" s="237"/>
      <c r="R28" s="238"/>
      <c r="S28" s="237">
        <v>1</v>
      </c>
      <c r="T28" s="237"/>
      <c r="U28" s="239"/>
      <c r="V28" s="239"/>
      <c r="W28" s="239"/>
      <c r="X28" s="239"/>
      <c r="Y28" s="239"/>
      <c r="Z28" s="239"/>
      <c r="AA28" s="239"/>
      <c r="AB28" s="239"/>
      <c r="AC28" s="239"/>
      <c r="AD28" s="239"/>
      <c r="AE28" s="239"/>
      <c r="AF28" s="239"/>
      <c r="AG28" s="239"/>
      <c r="AH28" s="239"/>
      <c r="AI28" s="239"/>
      <c r="AJ28" s="239"/>
      <c r="AK28" s="239"/>
      <c r="AL28" s="239"/>
      <c r="AM28" s="239"/>
      <c r="AN28" s="239"/>
      <c r="AO28" s="239"/>
      <c r="AP28" s="240"/>
      <c r="AQ28" s="240"/>
      <c r="AR28" s="240"/>
      <c r="AS28" s="240"/>
      <c r="AT28" s="240"/>
      <c r="AU28" s="240"/>
      <c r="AV28" s="240"/>
      <c r="AW28" s="240"/>
      <c r="AX28" s="240"/>
    </row>
    <row r="29" spans="1:50" ht="409.5">
      <c r="A29" s="232">
        <v>156</v>
      </c>
      <c r="B29" s="202" t="s">
        <v>364</v>
      </c>
      <c r="C29" s="202" t="s">
        <v>366</v>
      </c>
      <c r="D29" s="202" t="s">
        <v>367</v>
      </c>
      <c r="E29" s="202">
        <v>2013</v>
      </c>
      <c r="F29" s="202">
        <v>10</v>
      </c>
      <c r="G29" s="202">
        <v>1</v>
      </c>
      <c r="H29" s="202">
        <v>26</v>
      </c>
      <c r="I29" s="244" t="s">
        <v>369</v>
      </c>
      <c r="J29" s="474"/>
      <c r="K29" s="474">
        <v>1</v>
      </c>
      <c r="L29" s="474" t="s">
        <v>8689</v>
      </c>
      <c r="M29" s="235">
        <v>1</v>
      </c>
      <c r="N29" s="235">
        <v>1</v>
      </c>
      <c r="O29" s="202" t="s">
        <v>371</v>
      </c>
      <c r="P29" s="237"/>
      <c r="Q29" s="237">
        <v>1</v>
      </c>
      <c r="R29" s="238" t="s">
        <v>334</v>
      </c>
      <c r="S29" s="237"/>
      <c r="T29" s="237">
        <v>1</v>
      </c>
      <c r="U29" s="239"/>
      <c r="V29" s="239"/>
      <c r="W29" s="239"/>
      <c r="X29" s="239"/>
      <c r="Y29" s="239"/>
      <c r="Z29" s="239"/>
      <c r="AA29" s="239"/>
      <c r="AB29" s="239"/>
      <c r="AC29" s="239"/>
      <c r="AD29" s="239"/>
      <c r="AE29" s="239"/>
      <c r="AF29" s="239"/>
      <c r="AG29" s="239"/>
      <c r="AH29" s="239"/>
      <c r="AI29" s="239"/>
      <c r="AJ29" s="239"/>
      <c r="AK29" s="239"/>
      <c r="AL29" s="239"/>
      <c r="AM29" s="239"/>
      <c r="AN29" s="239"/>
      <c r="AO29" s="239"/>
      <c r="AP29" s="240"/>
      <c r="AQ29" s="240"/>
      <c r="AR29" s="240"/>
      <c r="AS29" s="240"/>
      <c r="AT29" s="240"/>
      <c r="AU29" s="240"/>
      <c r="AV29" s="240"/>
      <c r="AW29" s="240"/>
      <c r="AX29" s="240"/>
    </row>
    <row r="30" spans="1:50" ht="409.5">
      <c r="A30" s="232">
        <v>157</v>
      </c>
      <c r="B30" s="202" t="s">
        <v>374</v>
      </c>
      <c r="C30" s="202" t="s">
        <v>376</v>
      </c>
      <c r="D30" s="202" t="s">
        <v>378</v>
      </c>
      <c r="E30" s="202">
        <v>2012</v>
      </c>
      <c r="F30" s="202">
        <v>13</v>
      </c>
      <c r="G30" s="202"/>
      <c r="H30" s="202">
        <v>118</v>
      </c>
      <c r="I30" s="244" t="s">
        <v>383</v>
      </c>
      <c r="J30" s="479"/>
      <c r="K30" s="474">
        <v>1</v>
      </c>
      <c r="L30" s="478" t="s">
        <v>8689</v>
      </c>
      <c r="M30" s="235"/>
      <c r="N30" s="235">
        <v>1</v>
      </c>
      <c r="O30" s="202" t="s">
        <v>384</v>
      </c>
      <c r="P30" s="237"/>
      <c r="Q30" s="237">
        <v>1</v>
      </c>
      <c r="R30" s="238" t="s">
        <v>386</v>
      </c>
      <c r="S30" s="237"/>
      <c r="T30" s="237">
        <v>1</v>
      </c>
      <c r="U30" s="239"/>
      <c r="V30" s="239"/>
      <c r="W30" s="239"/>
      <c r="X30" s="239"/>
      <c r="Y30" s="239"/>
      <c r="Z30" s="239"/>
      <c r="AA30" s="239"/>
      <c r="AB30" s="239"/>
      <c r="AC30" s="239"/>
      <c r="AD30" s="239"/>
      <c r="AE30" s="239"/>
      <c r="AF30" s="239"/>
      <c r="AG30" s="239"/>
      <c r="AH30" s="239"/>
      <c r="AI30" s="239"/>
      <c r="AJ30" s="239"/>
      <c r="AK30" s="239"/>
      <c r="AL30" s="239"/>
      <c r="AM30" s="239"/>
      <c r="AN30" s="239"/>
      <c r="AO30" s="239"/>
      <c r="AP30" s="240"/>
      <c r="AQ30" s="240"/>
      <c r="AR30" s="240"/>
      <c r="AS30" s="240"/>
      <c r="AT30" s="240"/>
      <c r="AU30" s="240"/>
      <c r="AV30" s="240"/>
      <c r="AW30" s="240"/>
      <c r="AX30" s="240"/>
    </row>
    <row r="31" spans="1:50" ht="409.5">
      <c r="A31" s="232">
        <v>158</v>
      </c>
      <c r="B31" s="202" t="s">
        <v>390</v>
      </c>
      <c r="C31" s="202" t="s">
        <v>391</v>
      </c>
      <c r="D31" s="202" t="s">
        <v>393</v>
      </c>
      <c r="E31" s="202">
        <v>2012</v>
      </c>
      <c r="F31" s="202">
        <v>12</v>
      </c>
      <c r="G31" s="202"/>
      <c r="H31" s="202">
        <v>140</v>
      </c>
      <c r="I31" s="244" t="s">
        <v>400</v>
      </c>
      <c r="J31" s="479"/>
      <c r="K31" s="474">
        <v>1</v>
      </c>
      <c r="L31" s="474" t="s">
        <v>8689</v>
      </c>
      <c r="M31" s="235"/>
      <c r="N31" s="235">
        <v>1</v>
      </c>
      <c r="O31" s="202" t="s">
        <v>401</v>
      </c>
      <c r="P31" s="237"/>
      <c r="Q31" s="237">
        <v>1</v>
      </c>
      <c r="R31" s="238" t="s">
        <v>334</v>
      </c>
      <c r="S31" s="237"/>
      <c r="T31" s="237">
        <v>1</v>
      </c>
      <c r="U31" s="239"/>
      <c r="V31" s="239"/>
      <c r="W31" s="239"/>
      <c r="X31" s="239"/>
      <c r="Y31" s="239"/>
      <c r="Z31" s="239"/>
      <c r="AA31" s="239"/>
      <c r="AB31" s="239"/>
      <c r="AC31" s="239"/>
      <c r="AD31" s="239"/>
      <c r="AE31" s="239"/>
      <c r="AF31" s="239"/>
      <c r="AG31" s="239"/>
      <c r="AH31" s="239"/>
      <c r="AI31" s="239"/>
      <c r="AJ31" s="239"/>
      <c r="AK31" s="239"/>
      <c r="AL31" s="239"/>
      <c r="AM31" s="239"/>
      <c r="AN31" s="239"/>
      <c r="AO31" s="239"/>
      <c r="AP31" s="240"/>
      <c r="AQ31" s="240"/>
      <c r="AR31" s="240"/>
      <c r="AS31" s="240"/>
      <c r="AT31" s="240"/>
      <c r="AU31" s="240"/>
      <c r="AV31" s="240"/>
      <c r="AW31" s="240"/>
      <c r="AX31" s="240"/>
    </row>
    <row r="32" spans="1:50" ht="409.5">
      <c r="A32" s="232">
        <v>159</v>
      </c>
      <c r="B32" s="202" t="s">
        <v>406</v>
      </c>
      <c r="C32" s="202" t="s">
        <v>407</v>
      </c>
      <c r="D32" s="202" t="s">
        <v>409</v>
      </c>
      <c r="E32" s="202">
        <v>2017</v>
      </c>
      <c r="F32" s="202">
        <v>2</v>
      </c>
      <c r="G32" s="202">
        <v>2</v>
      </c>
      <c r="H32" s="202"/>
      <c r="I32" s="244" t="s">
        <v>415</v>
      </c>
      <c r="J32" s="479"/>
      <c r="K32" s="474">
        <v>1</v>
      </c>
      <c r="L32" s="474" t="s">
        <v>8689</v>
      </c>
      <c r="M32" s="235"/>
      <c r="N32" s="235">
        <v>1</v>
      </c>
      <c r="O32" s="202" t="s">
        <v>416</v>
      </c>
      <c r="P32" s="237"/>
      <c r="Q32" s="237">
        <v>1</v>
      </c>
      <c r="R32" s="238" t="s">
        <v>334</v>
      </c>
      <c r="S32" s="237"/>
      <c r="T32" s="237">
        <v>1</v>
      </c>
      <c r="U32" s="239"/>
      <c r="V32" s="239"/>
      <c r="W32" s="239"/>
      <c r="X32" s="239"/>
      <c r="Y32" s="239"/>
      <c r="Z32" s="239"/>
      <c r="AA32" s="239"/>
      <c r="AB32" s="239"/>
      <c r="AC32" s="239"/>
      <c r="AD32" s="239"/>
      <c r="AE32" s="239"/>
      <c r="AF32" s="239"/>
      <c r="AG32" s="239"/>
      <c r="AH32" s="239"/>
      <c r="AI32" s="239"/>
      <c r="AJ32" s="239"/>
      <c r="AK32" s="239"/>
      <c r="AL32" s="239"/>
      <c r="AM32" s="239"/>
      <c r="AN32" s="239"/>
      <c r="AO32" s="239"/>
      <c r="AP32" s="240"/>
      <c r="AQ32" s="240"/>
      <c r="AR32" s="240"/>
      <c r="AS32" s="240"/>
      <c r="AT32" s="240"/>
      <c r="AU32" s="240"/>
      <c r="AV32" s="240"/>
      <c r="AW32" s="240"/>
      <c r="AX32" s="240"/>
    </row>
    <row r="33" spans="1:50" ht="270">
      <c r="A33" s="232">
        <v>160</v>
      </c>
      <c r="B33" s="202" t="s">
        <v>417</v>
      </c>
      <c r="C33" s="202" t="s">
        <v>418</v>
      </c>
      <c r="D33" s="202" t="s">
        <v>419</v>
      </c>
      <c r="E33" s="202">
        <v>2012</v>
      </c>
      <c r="F33" s="202">
        <v>7</v>
      </c>
      <c r="G33" s="202">
        <v>2</v>
      </c>
      <c r="H33" s="202">
        <v>3</v>
      </c>
      <c r="I33" s="244" t="s">
        <v>423</v>
      </c>
      <c r="J33" s="474">
        <v>1</v>
      </c>
      <c r="K33" s="479"/>
      <c r="L33" s="479"/>
      <c r="M33" s="235"/>
      <c r="N33" s="235"/>
      <c r="O33" s="202"/>
      <c r="P33" s="237">
        <v>1</v>
      </c>
      <c r="Q33" s="237"/>
      <c r="R33" s="238"/>
      <c r="S33" s="237">
        <v>1</v>
      </c>
      <c r="T33" s="237"/>
      <c r="U33" s="239"/>
      <c r="V33" s="239"/>
      <c r="W33" s="239"/>
      <c r="X33" s="239"/>
      <c r="Y33" s="239"/>
      <c r="Z33" s="239"/>
      <c r="AA33" s="239"/>
      <c r="AB33" s="239"/>
      <c r="AC33" s="239"/>
      <c r="AD33" s="239"/>
      <c r="AE33" s="239"/>
      <c r="AF33" s="239"/>
      <c r="AG33" s="239"/>
      <c r="AH33" s="239"/>
      <c r="AI33" s="239"/>
      <c r="AJ33" s="239"/>
      <c r="AK33" s="239"/>
      <c r="AL33" s="239"/>
      <c r="AM33" s="239"/>
      <c r="AN33" s="239"/>
      <c r="AO33" s="239"/>
      <c r="AP33" s="240"/>
      <c r="AQ33" s="240"/>
      <c r="AR33" s="240"/>
      <c r="AS33" s="240"/>
      <c r="AT33" s="240"/>
      <c r="AU33" s="240"/>
      <c r="AV33" s="240"/>
      <c r="AW33" s="240"/>
      <c r="AX33" s="240"/>
    </row>
    <row r="34" spans="1:50" ht="409.5">
      <c r="A34" s="232">
        <v>161</v>
      </c>
      <c r="B34" s="202" t="s">
        <v>429</v>
      </c>
      <c r="C34" s="202" t="s">
        <v>430</v>
      </c>
      <c r="D34" s="202" t="s">
        <v>432</v>
      </c>
      <c r="E34" s="202">
        <v>2016</v>
      </c>
      <c r="F34" s="202">
        <v>33</v>
      </c>
      <c r="G34" s="202">
        <v>5</v>
      </c>
      <c r="H34" s="202">
        <v>493</v>
      </c>
      <c r="I34" s="244" t="s">
        <v>438</v>
      </c>
      <c r="J34" s="479"/>
      <c r="K34" s="474">
        <v>1</v>
      </c>
      <c r="L34" s="474" t="s">
        <v>8689</v>
      </c>
      <c r="M34" s="235">
        <v>1</v>
      </c>
      <c r="N34" s="236">
        <v>1</v>
      </c>
      <c r="O34" s="202" t="s">
        <v>449</v>
      </c>
      <c r="P34" s="237"/>
      <c r="Q34" s="237">
        <v>1</v>
      </c>
      <c r="R34" s="238" t="s">
        <v>450</v>
      </c>
      <c r="S34" s="237"/>
      <c r="T34" s="237">
        <v>1</v>
      </c>
      <c r="U34" s="239"/>
      <c r="V34" s="239"/>
      <c r="W34" s="239"/>
      <c r="X34" s="239"/>
      <c r="Y34" s="239"/>
      <c r="Z34" s="239"/>
      <c r="AA34" s="239"/>
      <c r="AB34" s="239"/>
      <c r="AC34" s="239"/>
      <c r="AD34" s="239"/>
      <c r="AE34" s="239"/>
      <c r="AF34" s="239"/>
      <c r="AG34" s="239"/>
      <c r="AH34" s="239"/>
      <c r="AI34" s="239"/>
      <c r="AJ34" s="239"/>
      <c r="AK34" s="239"/>
      <c r="AL34" s="239"/>
      <c r="AM34" s="239"/>
      <c r="AN34" s="239"/>
      <c r="AO34" s="239"/>
      <c r="AP34" s="240"/>
      <c r="AQ34" s="240"/>
      <c r="AR34" s="240"/>
      <c r="AS34" s="240"/>
      <c r="AT34" s="240"/>
      <c r="AU34" s="240"/>
      <c r="AV34" s="240"/>
      <c r="AW34" s="240"/>
      <c r="AX34" s="240"/>
    </row>
    <row r="35" spans="1:50" ht="409.5">
      <c r="A35" s="518" t="s">
        <v>8783</v>
      </c>
      <c r="B35" s="202" t="s">
        <v>451</v>
      </c>
      <c r="C35" s="202" t="s">
        <v>452</v>
      </c>
      <c r="D35" s="202" t="s">
        <v>453</v>
      </c>
      <c r="E35" s="202">
        <v>2011</v>
      </c>
      <c r="F35" s="202">
        <v>29</v>
      </c>
      <c r="G35" s="202"/>
      <c r="H35" s="202">
        <v>113</v>
      </c>
      <c r="I35" s="244" t="s">
        <v>460</v>
      </c>
      <c r="J35" s="479"/>
      <c r="K35" s="474">
        <v>1</v>
      </c>
      <c r="L35" s="474" t="s">
        <v>8689</v>
      </c>
      <c r="M35" s="236"/>
      <c r="N35" s="236">
        <v>1</v>
      </c>
      <c r="O35" s="202" t="s">
        <v>461</v>
      </c>
      <c r="P35" s="237"/>
      <c r="Q35" s="237">
        <v>1</v>
      </c>
      <c r="R35" s="238" t="s">
        <v>334</v>
      </c>
      <c r="S35" s="237"/>
      <c r="T35" s="237">
        <v>1</v>
      </c>
      <c r="U35" s="239"/>
      <c r="V35" s="239"/>
      <c r="W35" s="239"/>
      <c r="X35" s="239"/>
      <c r="Y35" s="239"/>
      <c r="Z35" s="239"/>
      <c r="AA35" s="239"/>
      <c r="AB35" s="239"/>
      <c r="AC35" s="239"/>
      <c r="AD35" s="239"/>
      <c r="AE35" s="239"/>
      <c r="AF35" s="239"/>
      <c r="AG35" s="239"/>
      <c r="AH35" s="239"/>
      <c r="AI35" s="239"/>
      <c r="AJ35" s="239"/>
      <c r="AK35" s="239"/>
      <c r="AL35" s="239"/>
      <c r="AM35" s="239"/>
      <c r="AN35" s="239"/>
      <c r="AO35" s="239"/>
      <c r="AP35" s="240"/>
      <c r="AQ35" s="240"/>
      <c r="AR35" s="240"/>
      <c r="AS35" s="240"/>
      <c r="AT35" s="240"/>
      <c r="AU35" s="240"/>
      <c r="AV35" s="240"/>
      <c r="AW35" s="240"/>
      <c r="AX35" s="240"/>
    </row>
    <row r="36" spans="1:50" ht="409.5">
      <c r="A36" s="232">
        <v>163</v>
      </c>
      <c r="B36" s="202" t="s">
        <v>466</v>
      </c>
      <c r="C36" s="202" t="s">
        <v>467</v>
      </c>
      <c r="D36" s="202" t="s">
        <v>468</v>
      </c>
      <c r="E36" s="202">
        <v>2015</v>
      </c>
      <c r="F36" s="202">
        <v>28</v>
      </c>
      <c r="G36" s="202">
        <v>5</v>
      </c>
      <c r="H36" s="202">
        <v>632</v>
      </c>
      <c r="I36" s="244" t="s">
        <v>474</v>
      </c>
      <c r="J36" s="474">
        <v>1</v>
      </c>
      <c r="K36" s="479"/>
      <c r="L36" s="479"/>
      <c r="M36" s="236"/>
      <c r="N36" s="236"/>
      <c r="O36" s="202"/>
      <c r="P36" s="237">
        <v>1</v>
      </c>
      <c r="Q36" s="237"/>
      <c r="R36" s="238"/>
      <c r="S36" s="237">
        <v>1</v>
      </c>
      <c r="T36" s="237"/>
      <c r="U36" s="239"/>
      <c r="V36" s="239"/>
      <c r="W36" s="239"/>
      <c r="X36" s="239"/>
      <c r="Y36" s="239"/>
      <c r="Z36" s="239"/>
      <c r="AA36" s="239"/>
      <c r="AB36" s="239"/>
      <c r="AC36" s="239"/>
      <c r="AD36" s="239"/>
      <c r="AE36" s="239"/>
      <c r="AF36" s="239"/>
      <c r="AG36" s="239"/>
      <c r="AH36" s="239"/>
      <c r="AI36" s="239"/>
      <c r="AJ36" s="239"/>
      <c r="AK36" s="239"/>
      <c r="AL36" s="239"/>
      <c r="AM36" s="239"/>
      <c r="AN36" s="239"/>
      <c r="AO36" s="239"/>
      <c r="AP36" s="240"/>
      <c r="AQ36" s="240"/>
      <c r="AR36" s="240"/>
      <c r="AS36" s="240"/>
      <c r="AT36" s="240"/>
      <c r="AU36" s="240"/>
      <c r="AV36" s="240"/>
      <c r="AW36" s="240"/>
      <c r="AX36" s="240"/>
    </row>
    <row r="37" spans="1:50" ht="409.5">
      <c r="A37" s="232">
        <v>164</v>
      </c>
      <c r="B37" s="202" t="s">
        <v>476</v>
      </c>
      <c r="C37" s="202" t="s">
        <v>479</v>
      </c>
      <c r="D37" s="202" t="s">
        <v>481</v>
      </c>
      <c r="E37" s="202">
        <v>2013</v>
      </c>
      <c r="F37" s="202">
        <v>10</v>
      </c>
      <c r="G37" s="202">
        <v>1</v>
      </c>
      <c r="H37" s="202">
        <v>97</v>
      </c>
      <c r="I37" s="244" t="s">
        <v>487</v>
      </c>
      <c r="J37" s="479"/>
      <c r="K37" s="474">
        <v>1</v>
      </c>
      <c r="L37" s="474" t="s">
        <v>8689</v>
      </c>
      <c r="M37" s="236">
        <v>1</v>
      </c>
      <c r="N37" s="236">
        <v>1</v>
      </c>
      <c r="O37" s="202" t="s">
        <v>489</v>
      </c>
      <c r="P37" s="237"/>
      <c r="Q37" s="237">
        <v>1</v>
      </c>
      <c r="R37" s="238" t="s">
        <v>490</v>
      </c>
      <c r="S37" s="237"/>
      <c r="T37" s="237">
        <v>1</v>
      </c>
      <c r="U37" s="239"/>
      <c r="V37" s="239"/>
      <c r="W37" s="239"/>
      <c r="X37" s="239"/>
      <c r="Y37" s="239"/>
      <c r="Z37" s="239"/>
      <c r="AA37" s="239"/>
      <c r="AB37" s="239"/>
      <c r="AC37" s="239"/>
      <c r="AD37" s="239"/>
      <c r="AE37" s="239"/>
      <c r="AF37" s="239"/>
      <c r="AG37" s="239"/>
      <c r="AH37" s="239"/>
      <c r="AI37" s="239"/>
      <c r="AJ37" s="239"/>
      <c r="AK37" s="239"/>
      <c r="AL37" s="239"/>
      <c r="AM37" s="239"/>
      <c r="AN37" s="239"/>
      <c r="AO37" s="239"/>
      <c r="AP37" s="240"/>
      <c r="AQ37" s="240"/>
      <c r="AR37" s="240"/>
      <c r="AS37" s="240"/>
      <c r="AT37" s="240"/>
      <c r="AU37" s="240"/>
      <c r="AV37" s="240"/>
      <c r="AW37" s="240"/>
      <c r="AX37" s="240"/>
    </row>
    <row r="38" spans="1:50" ht="409.5">
      <c r="A38" s="232">
        <v>165</v>
      </c>
      <c r="B38" s="202" t="s">
        <v>494</v>
      </c>
      <c r="C38" s="202" t="s">
        <v>495</v>
      </c>
      <c r="D38" s="202" t="s">
        <v>496</v>
      </c>
      <c r="E38" s="202">
        <v>2011</v>
      </c>
      <c r="F38" s="202">
        <v>147</v>
      </c>
      <c r="G38" s="202">
        <v>12</v>
      </c>
      <c r="H38" s="202">
        <v>1387</v>
      </c>
      <c r="I38" s="244" t="s">
        <v>499</v>
      </c>
      <c r="J38" s="479"/>
      <c r="K38" s="474">
        <v>1</v>
      </c>
      <c r="L38" s="474" t="s">
        <v>8689</v>
      </c>
      <c r="M38" s="236"/>
      <c r="N38" s="236">
        <v>1</v>
      </c>
      <c r="O38" s="202" t="s">
        <v>502</v>
      </c>
      <c r="P38" s="237"/>
      <c r="Q38" s="237">
        <v>1</v>
      </c>
      <c r="R38" s="238" t="s">
        <v>490</v>
      </c>
      <c r="S38" s="237"/>
      <c r="T38" s="237">
        <v>1</v>
      </c>
      <c r="U38" s="239"/>
      <c r="V38" s="239"/>
      <c r="W38" s="239"/>
      <c r="X38" s="239"/>
      <c r="Y38" s="239"/>
      <c r="Z38" s="239"/>
      <c r="AA38" s="239"/>
      <c r="AB38" s="239"/>
      <c r="AC38" s="239"/>
      <c r="AD38" s="239"/>
      <c r="AE38" s="239"/>
      <c r="AF38" s="239"/>
      <c r="AG38" s="239"/>
      <c r="AH38" s="239"/>
      <c r="AI38" s="239"/>
      <c r="AJ38" s="239"/>
      <c r="AK38" s="239"/>
      <c r="AL38" s="239"/>
      <c r="AM38" s="239"/>
      <c r="AN38" s="239"/>
      <c r="AO38" s="239"/>
      <c r="AP38" s="240"/>
      <c r="AQ38" s="240"/>
      <c r="AR38" s="240"/>
      <c r="AS38" s="240"/>
      <c r="AT38" s="240"/>
      <c r="AU38" s="240"/>
      <c r="AV38" s="240"/>
      <c r="AW38" s="240"/>
      <c r="AX38" s="240"/>
    </row>
    <row r="39" spans="1:50" ht="409.5">
      <c r="A39" s="232">
        <v>166</v>
      </c>
      <c r="B39" s="202" t="s">
        <v>510</v>
      </c>
      <c r="C39" s="202" t="s">
        <v>512</v>
      </c>
      <c r="D39" s="202" t="s">
        <v>513</v>
      </c>
      <c r="E39" s="202">
        <v>2007</v>
      </c>
      <c r="F39" s="202">
        <v>1114</v>
      </c>
      <c r="G39" s="202"/>
      <c r="H39" s="202">
        <v>362</v>
      </c>
      <c r="I39" s="244" t="s">
        <v>516</v>
      </c>
      <c r="J39" s="479"/>
      <c r="K39" s="474">
        <v>1</v>
      </c>
      <c r="L39" s="474" t="s">
        <v>8689</v>
      </c>
      <c r="M39" s="236"/>
      <c r="N39" s="236">
        <v>1</v>
      </c>
      <c r="O39" s="202" t="s">
        <v>518</v>
      </c>
      <c r="P39" s="237"/>
      <c r="Q39" s="237">
        <v>1</v>
      </c>
      <c r="R39" s="238" t="s">
        <v>520</v>
      </c>
      <c r="S39" s="237"/>
      <c r="T39" s="237">
        <v>1</v>
      </c>
      <c r="U39" s="239"/>
      <c r="V39" s="239"/>
      <c r="W39" s="239"/>
      <c r="X39" s="239"/>
      <c r="Y39" s="239"/>
      <c r="Z39" s="239"/>
      <c r="AA39" s="239"/>
      <c r="AB39" s="239"/>
      <c r="AC39" s="239"/>
      <c r="AD39" s="239"/>
      <c r="AE39" s="239"/>
      <c r="AF39" s="239"/>
      <c r="AG39" s="239"/>
      <c r="AH39" s="239"/>
      <c r="AI39" s="239"/>
      <c r="AJ39" s="239"/>
      <c r="AK39" s="239"/>
      <c r="AL39" s="239"/>
      <c r="AM39" s="239"/>
      <c r="AN39" s="239"/>
      <c r="AO39" s="239"/>
      <c r="AP39" s="240"/>
      <c r="AQ39" s="240"/>
      <c r="AR39" s="240"/>
      <c r="AS39" s="240"/>
      <c r="AT39" s="240"/>
      <c r="AU39" s="240"/>
      <c r="AV39" s="240"/>
      <c r="AW39" s="240"/>
      <c r="AX39" s="240"/>
    </row>
    <row r="40" spans="1:50" ht="270">
      <c r="A40" s="232">
        <v>167</v>
      </c>
      <c r="B40" s="202" t="s">
        <v>524</v>
      </c>
      <c r="C40" s="202" t="s">
        <v>525</v>
      </c>
      <c r="D40" s="202" t="s">
        <v>526</v>
      </c>
      <c r="E40" s="202">
        <v>2007</v>
      </c>
      <c r="F40" s="202">
        <v>19</v>
      </c>
      <c r="G40" s="246">
        <v>42737</v>
      </c>
      <c r="H40" s="202">
        <v>135</v>
      </c>
      <c r="I40" s="244" t="s">
        <v>527</v>
      </c>
      <c r="J40" s="479"/>
      <c r="K40" s="474">
        <v>1</v>
      </c>
      <c r="L40" s="474" t="s">
        <v>8689</v>
      </c>
      <c r="M40" s="236"/>
      <c r="N40" s="236">
        <v>1</v>
      </c>
      <c r="O40" s="202" t="s">
        <v>528</v>
      </c>
      <c r="P40" s="237"/>
      <c r="Q40" s="237">
        <v>1</v>
      </c>
      <c r="R40" s="238" t="s">
        <v>334</v>
      </c>
      <c r="S40" s="237"/>
      <c r="T40" s="237">
        <v>1</v>
      </c>
      <c r="U40" s="239"/>
      <c r="V40" s="239"/>
      <c r="W40" s="239"/>
      <c r="X40" s="239"/>
      <c r="Y40" s="239"/>
      <c r="Z40" s="239"/>
      <c r="AA40" s="239"/>
      <c r="AB40" s="239"/>
      <c r="AC40" s="239"/>
      <c r="AD40" s="239"/>
      <c r="AE40" s="239"/>
      <c r="AF40" s="239"/>
      <c r="AG40" s="239"/>
      <c r="AH40" s="239"/>
      <c r="AI40" s="239"/>
      <c r="AJ40" s="239"/>
      <c r="AK40" s="239"/>
      <c r="AL40" s="239"/>
      <c r="AM40" s="239"/>
      <c r="AN40" s="239"/>
      <c r="AO40" s="239"/>
      <c r="AP40" s="240"/>
      <c r="AQ40" s="240"/>
      <c r="AR40" s="240"/>
      <c r="AS40" s="240"/>
      <c r="AT40" s="240"/>
      <c r="AU40" s="240"/>
      <c r="AV40" s="240"/>
      <c r="AW40" s="240"/>
      <c r="AX40" s="240"/>
    </row>
    <row r="41" spans="1:50" ht="409.5">
      <c r="A41" s="232">
        <v>168</v>
      </c>
      <c r="B41" s="202" t="s">
        <v>535</v>
      </c>
      <c r="C41" s="202" t="s">
        <v>537</v>
      </c>
      <c r="D41" s="202" t="s">
        <v>538</v>
      </c>
      <c r="E41" s="202">
        <v>2012</v>
      </c>
      <c r="F41" s="202">
        <v>14</v>
      </c>
      <c r="G41" s="202">
        <v>2</v>
      </c>
      <c r="H41" s="202">
        <v>109</v>
      </c>
      <c r="I41" s="244" t="s">
        <v>541</v>
      </c>
      <c r="J41" s="479"/>
      <c r="K41" s="474">
        <v>1</v>
      </c>
      <c r="L41" s="474" t="s">
        <v>8689</v>
      </c>
      <c r="M41" s="236"/>
      <c r="N41" s="236">
        <v>1</v>
      </c>
      <c r="O41" s="202" t="s">
        <v>502</v>
      </c>
      <c r="P41" s="237"/>
      <c r="Q41" s="237">
        <v>1</v>
      </c>
      <c r="R41" s="238" t="s">
        <v>545</v>
      </c>
      <c r="S41" s="237"/>
      <c r="T41" s="237">
        <v>1</v>
      </c>
      <c r="U41" s="239"/>
      <c r="V41" s="239"/>
      <c r="W41" s="239"/>
      <c r="X41" s="239"/>
      <c r="Y41" s="239"/>
      <c r="Z41" s="239"/>
      <c r="AA41" s="239"/>
      <c r="AB41" s="239"/>
      <c r="AC41" s="239"/>
      <c r="AD41" s="239"/>
      <c r="AE41" s="239"/>
      <c r="AF41" s="239"/>
      <c r="AG41" s="239"/>
      <c r="AH41" s="239"/>
      <c r="AI41" s="239"/>
      <c r="AJ41" s="239"/>
      <c r="AK41" s="239"/>
      <c r="AL41" s="239"/>
      <c r="AM41" s="239"/>
      <c r="AN41" s="239"/>
      <c r="AO41" s="239"/>
      <c r="AP41" s="240"/>
      <c r="AQ41" s="240"/>
      <c r="AR41" s="240"/>
      <c r="AS41" s="240"/>
      <c r="AT41" s="240"/>
      <c r="AU41" s="240"/>
      <c r="AV41" s="240"/>
      <c r="AW41" s="240"/>
      <c r="AX41" s="240"/>
    </row>
    <row r="42" spans="1:50" ht="409.5">
      <c r="A42" s="232">
        <v>169</v>
      </c>
      <c r="B42" s="202" t="s">
        <v>548</v>
      </c>
      <c r="C42" s="202" t="s">
        <v>550</v>
      </c>
      <c r="D42" s="202" t="s">
        <v>551</v>
      </c>
      <c r="E42" s="202">
        <v>2007</v>
      </c>
      <c r="F42" s="202">
        <v>66</v>
      </c>
      <c r="G42" s="202">
        <v>1</v>
      </c>
      <c r="H42" s="202">
        <v>13</v>
      </c>
      <c r="I42" s="244" t="s">
        <v>555</v>
      </c>
      <c r="J42" s="479"/>
      <c r="K42" s="474">
        <v>1</v>
      </c>
      <c r="L42" s="474" t="s">
        <v>8689</v>
      </c>
      <c r="M42" s="236"/>
      <c r="N42" s="236">
        <v>1</v>
      </c>
      <c r="O42" s="202" t="s">
        <v>502</v>
      </c>
      <c r="P42" s="237"/>
      <c r="Q42" s="237">
        <v>1</v>
      </c>
      <c r="R42" s="238" t="s">
        <v>557</v>
      </c>
      <c r="S42" s="237"/>
      <c r="T42" s="237">
        <v>1</v>
      </c>
      <c r="U42" s="239"/>
      <c r="V42" s="239"/>
      <c r="W42" s="239"/>
      <c r="X42" s="239"/>
      <c r="Y42" s="239"/>
      <c r="Z42" s="239"/>
      <c r="AA42" s="239"/>
      <c r="AB42" s="239"/>
      <c r="AC42" s="239"/>
      <c r="AD42" s="239"/>
      <c r="AE42" s="239"/>
      <c r="AF42" s="239"/>
      <c r="AG42" s="239"/>
      <c r="AH42" s="239"/>
      <c r="AI42" s="239"/>
      <c r="AJ42" s="239"/>
      <c r="AK42" s="239"/>
      <c r="AL42" s="239"/>
      <c r="AM42" s="239"/>
      <c r="AN42" s="239"/>
      <c r="AO42" s="239"/>
      <c r="AP42" s="240"/>
      <c r="AQ42" s="240"/>
      <c r="AR42" s="240"/>
      <c r="AS42" s="240"/>
      <c r="AT42" s="240"/>
      <c r="AU42" s="240"/>
      <c r="AV42" s="240"/>
      <c r="AW42" s="240"/>
      <c r="AX42" s="240"/>
    </row>
    <row r="43" spans="1:50" ht="409.5">
      <c r="A43" s="232">
        <v>170</v>
      </c>
      <c r="B43" s="202" t="s">
        <v>558</v>
      </c>
      <c r="C43" s="202" t="s">
        <v>561</v>
      </c>
      <c r="D43" s="202" t="s">
        <v>563</v>
      </c>
      <c r="E43" s="202">
        <v>2010</v>
      </c>
      <c r="F43" s="202">
        <v>24</v>
      </c>
      <c r="G43" s="202" t="s">
        <v>565</v>
      </c>
      <c r="H43" s="202" t="s">
        <v>566</v>
      </c>
      <c r="I43" s="244" t="s">
        <v>570</v>
      </c>
      <c r="J43" s="474">
        <v>1</v>
      </c>
      <c r="K43" s="479"/>
      <c r="L43" s="479"/>
      <c r="M43" s="236"/>
      <c r="N43" s="236"/>
      <c r="O43" s="202"/>
      <c r="P43" s="237">
        <v>1</v>
      </c>
      <c r="Q43" s="237"/>
      <c r="R43" s="238"/>
      <c r="S43" s="237">
        <v>1</v>
      </c>
      <c r="T43" s="237"/>
      <c r="U43" s="239"/>
      <c r="V43" s="239"/>
      <c r="W43" s="239"/>
      <c r="X43" s="239"/>
      <c r="Y43" s="239"/>
      <c r="Z43" s="239"/>
      <c r="AA43" s="239"/>
      <c r="AB43" s="239"/>
      <c r="AC43" s="239"/>
      <c r="AD43" s="239"/>
      <c r="AE43" s="239"/>
      <c r="AF43" s="239"/>
      <c r="AG43" s="239"/>
      <c r="AH43" s="239"/>
      <c r="AI43" s="239"/>
      <c r="AJ43" s="239"/>
      <c r="AK43" s="239"/>
      <c r="AL43" s="239"/>
      <c r="AM43" s="239"/>
      <c r="AN43" s="239"/>
      <c r="AO43" s="239"/>
      <c r="AP43" s="240"/>
      <c r="AQ43" s="240"/>
      <c r="AR43" s="240"/>
      <c r="AS43" s="240"/>
      <c r="AT43" s="240"/>
      <c r="AU43" s="240"/>
      <c r="AV43" s="240"/>
      <c r="AW43" s="240"/>
      <c r="AX43" s="240"/>
    </row>
    <row r="44" spans="1:50" ht="409.5">
      <c r="A44" s="232">
        <v>171</v>
      </c>
      <c r="B44" s="202" t="s">
        <v>573</v>
      </c>
      <c r="C44" s="202" t="s">
        <v>575</v>
      </c>
      <c r="D44" s="202" t="s">
        <v>577</v>
      </c>
      <c r="E44" s="202">
        <v>2016</v>
      </c>
      <c r="F44" s="202">
        <v>33</v>
      </c>
      <c r="G44" s="202">
        <v>1</v>
      </c>
      <c r="H44" s="202">
        <v>32</v>
      </c>
      <c r="I44" s="244" t="s">
        <v>580</v>
      </c>
      <c r="J44" s="474">
        <v>1</v>
      </c>
      <c r="K44" s="479"/>
      <c r="L44" s="479"/>
      <c r="M44" s="494">
        <v>1</v>
      </c>
      <c r="N44" s="235"/>
      <c r="O44" s="202"/>
      <c r="P44" s="237">
        <v>1</v>
      </c>
      <c r="Q44" s="237"/>
      <c r="R44" s="238"/>
      <c r="S44" s="237">
        <v>1</v>
      </c>
      <c r="T44" s="237"/>
      <c r="U44" s="239"/>
      <c r="V44" s="239"/>
      <c r="W44" s="239"/>
      <c r="X44" s="239"/>
      <c r="Y44" s="239"/>
      <c r="Z44" s="239"/>
      <c r="AA44" s="239"/>
      <c r="AB44" s="239"/>
      <c r="AC44" s="239"/>
      <c r="AD44" s="239"/>
      <c r="AE44" s="239"/>
      <c r="AF44" s="239"/>
      <c r="AG44" s="239"/>
      <c r="AH44" s="239"/>
      <c r="AI44" s="239"/>
      <c r="AJ44" s="239"/>
      <c r="AK44" s="239"/>
      <c r="AL44" s="239"/>
      <c r="AM44" s="239"/>
      <c r="AN44" s="239"/>
      <c r="AO44" s="239"/>
      <c r="AP44" s="240"/>
      <c r="AQ44" s="240"/>
      <c r="AR44" s="240"/>
      <c r="AS44" s="240"/>
      <c r="AT44" s="240"/>
      <c r="AU44" s="240"/>
      <c r="AV44" s="240"/>
      <c r="AW44" s="240"/>
      <c r="AX44" s="240"/>
    </row>
    <row r="45" spans="1:50" ht="409.5">
      <c r="A45" s="232">
        <v>172</v>
      </c>
      <c r="B45" s="202" t="s">
        <v>585</v>
      </c>
      <c r="C45" s="202" t="s">
        <v>586</v>
      </c>
      <c r="D45" s="202" t="s">
        <v>587</v>
      </c>
      <c r="E45" s="202">
        <v>2015</v>
      </c>
      <c r="F45" s="202">
        <v>42</v>
      </c>
      <c r="G45" s="202">
        <v>12</v>
      </c>
      <c r="H45" s="202">
        <v>2465</v>
      </c>
      <c r="I45" s="244" t="s">
        <v>588</v>
      </c>
      <c r="J45" s="479"/>
      <c r="K45" s="474">
        <v>1</v>
      </c>
      <c r="L45" s="474" t="s">
        <v>8689</v>
      </c>
      <c r="M45" s="495">
        <v>1</v>
      </c>
      <c r="N45" s="235">
        <v>1</v>
      </c>
      <c r="O45" s="202" t="s">
        <v>502</v>
      </c>
      <c r="P45" s="237"/>
      <c r="Q45" s="237">
        <v>1</v>
      </c>
      <c r="R45" s="238" t="s">
        <v>334</v>
      </c>
      <c r="S45" s="237"/>
      <c r="T45" s="237">
        <v>1</v>
      </c>
      <c r="U45" s="239"/>
      <c r="V45" s="239"/>
      <c r="W45" s="239"/>
      <c r="X45" s="239"/>
      <c r="Y45" s="239"/>
      <c r="Z45" s="239"/>
      <c r="AA45" s="239"/>
      <c r="AB45" s="239"/>
      <c r="AC45" s="239"/>
      <c r="AD45" s="239"/>
      <c r="AE45" s="239"/>
      <c r="AF45" s="239"/>
      <c r="AG45" s="239"/>
      <c r="AH45" s="239"/>
      <c r="AI45" s="239"/>
      <c r="AJ45" s="239"/>
      <c r="AK45" s="239"/>
      <c r="AL45" s="239"/>
      <c r="AM45" s="239"/>
      <c r="AN45" s="239"/>
      <c r="AO45" s="239"/>
      <c r="AP45" s="240"/>
      <c r="AQ45" s="240"/>
      <c r="AR45" s="240"/>
      <c r="AS45" s="240"/>
      <c r="AT45" s="240"/>
      <c r="AU45" s="240"/>
      <c r="AV45" s="240"/>
      <c r="AW45" s="240"/>
      <c r="AX45" s="240"/>
    </row>
    <row r="46" spans="1:50" ht="409.5">
      <c r="A46" s="232">
        <v>173</v>
      </c>
      <c r="B46" s="202" t="s">
        <v>593</v>
      </c>
      <c r="C46" s="202" t="s">
        <v>594</v>
      </c>
      <c r="D46" s="202" t="s">
        <v>596</v>
      </c>
      <c r="E46" s="202">
        <v>2016</v>
      </c>
      <c r="F46" s="202">
        <v>45</v>
      </c>
      <c r="G46" s="202">
        <v>3</v>
      </c>
      <c r="H46" s="202">
        <v>337</v>
      </c>
      <c r="I46" s="244" t="s">
        <v>600</v>
      </c>
      <c r="J46" s="474">
        <v>1</v>
      </c>
      <c r="K46" s="479"/>
      <c r="L46" s="479"/>
      <c r="M46" s="495"/>
      <c r="N46" s="235"/>
      <c r="O46" s="202"/>
      <c r="P46" s="237">
        <v>1</v>
      </c>
      <c r="Q46" s="237"/>
      <c r="R46" s="238"/>
      <c r="S46" s="237">
        <v>1</v>
      </c>
      <c r="T46" s="237"/>
      <c r="U46" s="239"/>
      <c r="V46" s="239"/>
      <c r="W46" s="239"/>
      <c r="X46" s="239"/>
      <c r="Y46" s="239"/>
      <c r="Z46" s="239"/>
      <c r="AA46" s="239"/>
      <c r="AB46" s="239"/>
      <c r="AC46" s="239"/>
      <c r="AD46" s="239"/>
      <c r="AE46" s="239"/>
      <c r="AF46" s="239"/>
      <c r="AG46" s="239"/>
      <c r="AH46" s="239"/>
      <c r="AI46" s="239"/>
      <c r="AJ46" s="239"/>
      <c r="AK46" s="239"/>
      <c r="AL46" s="239"/>
      <c r="AM46" s="239"/>
      <c r="AN46" s="239"/>
      <c r="AO46" s="239"/>
      <c r="AP46" s="240"/>
      <c r="AQ46" s="240"/>
      <c r="AR46" s="240"/>
      <c r="AS46" s="240"/>
      <c r="AT46" s="240"/>
      <c r="AU46" s="240"/>
      <c r="AV46" s="240"/>
      <c r="AW46" s="240"/>
      <c r="AX46" s="240"/>
    </row>
    <row r="47" spans="1:50" ht="409.5">
      <c r="A47" s="232">
        <v>174</v>
      </c>
      <c r="B47" s="202" t="s">
        <v>604</v>
      </c>
      <c r="C47" s="202" t="s">
        <v>606</v>
      </c>
      <c r="D47" s="202" t="s">
        <v>608</v>
      </c>
      <c r="E47" s="202">
        <v>2015</v>
      </c>
      <c r="F47" s="202">
        <v>41</v>
      </c>
      <c r="G47" s="202">
        <v>4</v>
      </c>
      <c r="H47" s="202">
        <v>505</v>
      </c>
      <c r="I47" s="467" t="s">
        <v>613</v>
      </c>
      <c r="J47" s="474">
        <v>1</v>
      </c>
      <c r="K47" s="479"/>
      <c r="L47" s="479"/>
      <c r="M47" s="235">
        <v>1</v>
      </c>
      <c r="N47" s="235"/>
      <c r="O47" s="202"/>
      <c r="P47" s="237">
        <v>1</v>
      </c>
      <c r="Q47" s="237"/>
      <c r="R47" s="238"/>
      <c r="S47" s="237">
        <v>1</v>
      </c>
      <c r="T47" s="237"/>
      <c r="U47" s="239"/>
      <c r="V47" s="239"/>
      <c r="W47" s="239"/>
      <c r="X47" s="239"/>
      <c r="Y47" s="239"/>
      <c r="Z47" s="239"/>
      <c r="AA47" s="239"/>
      <c r="AB47" s="239"/>
      <c r="AC47" s="239"/>
      <c r="AD47" s="239"/>
      <c r="AE47" s="239"/>
      <c r="AF47" s="239"/>
      <c r="AG47" s="239"/>
      <c r="AH47" s="239"/>
      <c r="AI47" s="239"/>
      <c r="AJ47" s="239"/>
      <c r="AK47" s="239"/>
      <c r="AL47" s="239"/>
      <c r="AM47" s="239"/>
      <c r="AN47" s="239"/>
      <c r="AO47" s="239"/>
      <c r="AP47" s="240"/>
      <c r="AQ47" s="240"/>
      <c r="AR47" s="240"/>
      <c r="AS47" s="240"/>
      <c r="AT47" s="240"/>
      <c r="AU47" s="240"/>
      <c r="AV47" s="240"/>
      <c r="AW47" s="240"/>
      <c r="AX47" s="240"/>
    </row>
    <row r="48" spans="1:50" ht="409.5">
      <c r="A48" s="232">
        <v>175</v>
      </c>
      <c r="B48" s="202" t="s">
        <v>614</v>
      </c>
      <c r="C48" s="202" t="s">
        <v>616</v>
      </c>
      <c r="D48" s="202" t="s">
        <v>617</v>
      </c>
      <c r="E48" s="202">
        <v>2016</v>
      </c>
      <c r="F48" s="202">
        <v>10</v>
      </c>
      <c r="G48" s="202"/>
      <c r="H48" s="202">
        <v>127</v>
      </c>
      <c r="I48" s="244" t="s">
        <v>627</v>
      </c>
      <c r="J48" s="479"/>
      <c r="K48" s="474">
        <v>1</v>
      </c>
      <c r="L48" s="474" t="s">
        <v>8689</v>
      </c>
      <c r="M48" s="235">
        <v>1</v>
      </c>
      <c r="N48" s="235">
        <v>1</v>
      </c>
      <c r="O48" s="202" t="s">
        <v>502</v>
      </c>
      <c r="P48" s="237"/>
      <c r="Q48" s="237">
        <v>1</v>
      </c>
      <c r="R48" s="238" t="s">
        <v>490</v>
      </c>
      <c r="S48" s="237"/>
      <c r="T48" s="237">
        <v>1</v>
      </c>
      <c r="U48" s="239"/>
      <c r="V48" s="239"/>
      <c r="W48" s="239"/>
      <c r="X48" s="239"/>
      <c r="Y48" s="239"/>
      <c r="Z48" s="239"/>
      <c r="AA48" s="239"/>
      <c r="AB48" s="239"/>
      <c r="AC48" s="239"/>
      <c r="AD48" s="239"/>
      <c r="AE48" s="239"/>
      <c r="AF48" s="239"/>
      <c r="AG48" s="239"/>
      <c r="AH48" s="239"/>
      <c r="AI48" s="239"/>
      <c r="AJ48" s="239"/>
      <c r="AK48" s="239"/>
      <c r="AL48" s="239"/>
      <c r="AM48" s="239"/>
      <c r="AN48" s="239"/>
      <c r="AO48" s="239"/>
      <c r="AP48" s="240"/>
      <c r="AQ48" s="240"/>
      <c r="AR48" s="240"/>
      <c r="AS48" s="240"/>
      <c r="AT48" s="240"/>
      <c r="AU48" s="240"/>
      <c r="AV48" s="240"/>
      <c r="AW48" s="240"/>
      <c r="AX48" s="240"/>
    </row>
    <row r="49" spans="1:50" ht="409.5">
      <c r="A49" s="232">
        <v>176</v>
      </c>
      <c r="B49" s="202" t="s">
        <v>632</v>
      </c>
      <c r="C49" s="202" t="s">
        <v>633</v>
      </c>
      <c r="D49" s="202" t="s">
        <v>634</v>
      </c>
      <c r="E49" s="202">
        <v>2013</v>
      </c>
      <c r="F49" s="202">
        <v>34</v>
      </c>
      <c r="G49" s="202" t="s">
        <v>636</v>
      </c>
      <c r="H49" s="202" t="s">
        <v>637</v>
      </c>
      <c r="I49" s="244" t="s">
        <v>639</v>
      </c>
      <c r="J49" s="479"/>
      <c r="K49" s="474">
        <v>1</v>
      </c>
      <c r="L49" s="474" t="s">
        <v>8689</v>
      </c>
      <c r="M49" s="235"/>
      <c r="N49" s="235">
        <v>1</v>
      </c>
      <c r="O49" s="202" t="s">
        <v>502</v>
      </c>
      <c r="P49" s="237"/>
      <c r="Q49" s="237">
        <v>1</v>
      </c>
      <c r="R49" s="238" t="s">
        <v>334</v>
      </c>
      <c r="S49" s="237"/>
      <c r="T49" s="237">
        <v>1</v>
      </c>
      <c r="U49" s="239"/>
      <c r="V49" s="239"/>
      <c r="W49" s="239"/>
      <c r="X49" s="239"/>
      <c r="Y49" s="239"/>
      <c r="Z49" s="239"/>
      <c r="AA49" s="239"/>
      <c r="AB49" s="239"/>
      <c r="AC49" s="239"/>
      <c r="AD49" s="239"/>
      <c r="AE49" s="239"/>
      <c r="AF49" s="239"/>
      <c r="AG49" s="239"/>
      <c r="AH49" s="239"/>
      <c r="AI49" s="239"/>
      <c r="AJ49" s="239"/>
      <c r="AK49" s="239"/>
      <c r="AL49" s="239"/>
      <c r="AM49" s="239"/>
      <c r="AN49" s="239"/>
      <c r="AO49" s="239"/>
      <c r="AP49" s="240"/>
      <c r="AQ49" s="240"/>
      <c r="AR49" s="240"/>
      <c r="AS49" s="240"/>
      <c r="AT49" s="240"/>
      <c r="AU49" s="240"/>
      <c r="AV49" s="240"/>
      <c r="AW49" s="240"/>
      <c r="AX49" s="240"/>
    </row>
    <row r="50" spans="1:50" ht="409.5">
      <c r="A50" s="232">
        <v>177</v>
      </c>
      <c r="B50" s="202" t="s">
        <v>646</v>
      </c>
      <c r="C50" s="202" t="s">
        <v>647</v>
      </c>
      <c r="D50" s="202" t="s">
        <v>649</v>
      </c>
      <c r="E50" s="202">
        <v>2016</v>
      </c>
      <c r="F50" s="202">
        <v>27</v>
      </c>
      <c r="G50" s="202">
        <v>5</v>
      </c>
      <c r="H50" s="202">
        <v>443</v>
      </c>
      <c r="I50" s="244" t="s">
        <v>655</v>
      </c>
      <c r="J50" s="479"/>
      <c r="K50" s="474">
        <v>1</v>
      </c>
      <c r="L50" s="474" t="s">
        <v>8689</v>
      </c>
      <c r="M50" s="235"/>
      <c r="N50" s="235">
        <v>1</v>
      </c>
      <c r="O50" s="202" t="s">
        <v>502</v>
      </c>
      <c r="P50" s="237"/>
      <c r="Q50" s="237">
        <v>1</v>
      </c>
      <c r="R50" s="238" t="s">
        <v>334</v>
      </c>
      <c r="S50" s="237"/>
      <c r="T50" s="237">
        <v>1</v>
      </c>
      <c r="U50" s="239"/>
      <c r="V50" s="239"/>
      <c r="W50" s="239"/>
      <c r="X50" s="239"/>
      <c r="Y50" s="239"/>
      <c r="Z50" s="239"/>
      <c r="AA50" s="239"/>
      <c r="AB50" s="239"/>
      <c r="AC50" s="239"/>
      <c r="AD50" s="239"/>
      <c r="AE50" s="239"/>
      <c r="AF50" s="239"/>
      <c r="AG50" s="239"/>
      <c r="AH50" s="239"/>
      <c r="AI50" s="239"/>
      <c r="AJ50" s="239"/>
      <c r="AK50" s="239"/>
      <c r="AL50" s="239"/>
      <c r="AM50" s="239"/>
      <c r="AN50" s="239"/>
      <c r="AO50" s="239"/>
      <c r="AP50" s="240"/>
      <c r="AQ50" s="240"/>
      <c r="AR50" s="240"/>
      <c r="AS50" s="240"/>
      <c r="AT50" s="240"/>
      <c r="AU50" s="240"/>
      <c r="AV50" s="240"/>
      <c r="AW50" s="240"/>
      <c r="AX50" s="240"/>
    </row>
    <row r="51" spans="1:50" ht="409.5">
      <c r="A51" s="232">
        <v>178</v>
      </c>
      <c r="B51" s="202" t="s">
        <v>659</v>
      </c>
      <c r="C51" s="202" t="s">
        <v>661</v>
      </c>
      <c r="D51" s="202" t="s">
        <v>662</v>
      </c>
      <c r="E51" s="202">
        <v>2015</v>
      </c>
      <c r="F51" s="202">
        <v>1</v>
      </c>
      <c r="G51" s="202"/>
      <c r="H51" s="202">
        <v>8366</v>
      </c>
      <c r="I51" s="244" t="s">
        <v>673</v>
      </c>
      <c r="J51" s="479"/>
      <c r="K51" s="474">
        <v>1</v>
      </c>
      <c r="L51" s="474" t="s">
        <v>8689</v>
      </c>
      <c r="M51" s="235"/>
      <c r="N51" s="235">
        <v>1</v>
      </c>
      <c r="O51" s="202" t="s">
        <v>502</v>
      </c>
      <c r="P51" s="237"/>
      <c r="Q51" s="237">
        <v>1</v>
      </c>
      <c r="R51" s="238" t="s">
        <v>675</v>
      </c>
      <c r="S51" s="237"/>
      <c r="T51" s="237">
        <v>1</v>
      </c>
      <c r="U51" s="239"/>
      <c r="V51" s="239"/>
      <c r="W51" s="239"/>
      <c r="X51" s="239"/>
      <c r="Y51" s="239"/>
      <c r="Z51" s="239"/>
      <c r="AA51" s="239"/>
      <c r="AB51" s="239"/>
      <c r="AC51" s="239"/>
      <c r="AD51" s="239"/>
      <c r="AE51" s="239"/>
      <c r="AF51" s="239"/>
      <c r="AG51" s="239"/>
      <c r="AH51" s="239"/>
      <c r="AI51" s="239"/>
      <c r="AJ51" s="239"/>
      <c r="AK51" s="239"/>
      <c r="AL51" s="239"/>
      <c r="AM51" s="239"/>
      <c r="AN51" s="239"/>
      <c r="AO51" s="239"/>
      <c r="AP51" s="240"/>
      <c r="AQ51" s="240"/>
      <c r="AR51" s="240"/>
      <c r="AS51" s="240"/>
      <c r="AT51" s="240"/>
      <c r="AU51" s="240"/>
      <c r="AV51" s="240"/>
      <c r="AW51" s="240"/>
      <c r="AX51" s="240"/>
    </row>
    <row r="52" spans="1:50" ht="409.5">
      <c r="A52" s="232">
        <v>179</v>
      </c>
      <c r="B52" s="202" t="s">
        <v>678</v>
      </c>
      <c r="C52" s="202" t="s">
        <v>680</v>
      </c>
      <c r="D52" s="202" t="s">
        <v>551</v>
      </c>
      <c r="E52" s="202">
        <v>2012</v>
      </c>
      <c r="F52" s="202">
        <v>89</v>
      </c>
      <c r="G52" s="202">
        <v>3</v>
      </c>
      <c r="H52" s="202">
        <v>461</v>
      </c>
      <c r="I52" s="244" t="s">
        <v>685</v>
      </c>
      <c r="J52" s="479"/>
      <c r="K52" s="474">
        <v>1</v>
      </c>
      <c r="L52" s="474" t="s">
        <v>8689</v>
      </c>
      <c r="M52" s="235"/>
      <c r="N52" s="235">
        <v>1</v>
      </c>
      <c r="O52" s="202" t="s">
        <v>502</v>
      </c>
      <c r="P52" s="237"/>
      <c r="Q52" s="237">
        <v>1</v>
      </c>
      <c r="R52" s="238" t="s">
        <v>275</v>
      </c>
      <c r="S52" s="237"/>
      <c r="T52" s="237">
        <v>1</v>
      </c>
      <c r="U52" s="239"/>
      <c r="V52" s="239"/>
      <c r="W52" s="239"/>
      <c r="X52" s="239"/>
      <c r="Y52" s="239"/>
      <c r="Z52" s="239"/>
      <c r="AA52" s="239"/>
      <c r="AB52" s="239"/>
      <c r="AC52" s="239"/>
      <c r="AD52" s="239"/>
      <c r="AE52" s="239"/>
      <c r="AF52" s="239"/>
      <c r="AG52" s="239"/>
      <c r="AH52" s="239"/>
      <c r="AI52" s="239"/>
      <c r="AJ52" s="239"/>
      <c r="AK52" s="239"/>
      <c r="AL52" s="239"/>
      <c r="AM52" s="239"/>
      <c r="AN52" s="239"/>
      <c r="AO52" s="239"/>
      <c r="AP52" s="240"/>
      <c r="AQ52" s="240"/>
      <c r="AR52" s="240"/>
      <c r="AS52" s="240"/>
      <c r="AT52" s="240"/>
      <c r="AU52" s="240"/>
      <c r="AV52" s="240"/>
      <c r="AW52" s="240"/>
      <c r="AX52" s="240"/>
    </row>
    <row r="53" spans="1:50" ht="409.5">
      <c r="A53" s="232">
        <v>180</v>
      </c>
      <c r="B53" s="202" t="s">
        <v>689</v>
      </c>
      <c r="C53" s="202" t="s">
        <v>690</v>
      </c>
      <c r="D53" s="202" t="s">
        <v>82</v>
      </c>
      <c r="E53" s="202">
        <v>2007</v>
      </c>
      <c r="F53" s="202">
        <v>10</v>
      </c>
      <c r="G53" s="202">
        <v>4</v>
      </c>
      <c r="H53" s="202">
        <v>380</v>
      </c>
      <c r="I53" s="244" t="s">
        <v>693</v>
      </c>
      <c r="J53" s="474">
        <v>1</v>
      </c>
      <c r="K53" s="479"/>
      <c r="L53" s="479"/>
      <c r="M53" s="235"/>
      <c r="N53" s="235"/>
      <c r="O53" s="202"/>
      <c r="P53" s="237">
        <v>1</v>
      </c>
      <c r="Q53" s="237"/>
      <c r="R53" s="238"/>
      <c r="S53" s="237">
        <v>1</v>
      </c>
      <c r="T53" s="237"/>
      <c r="U53" s="239"/>
      <c r="V53" s="239"/>
      <c r="W53" s="239"/>
      <c r="X53" s="239"/>
      <c r="Y53" s="239"/>
      <c r="Z53" s="239"/>
      <c r="AA53" s="239"/>
      <c r="AB53" s="239"/>
      <c r="AC53" s="239"/>
      <c r="AD53" s="239"/>
      <c r="AE53" s="239"/>
      <c r="AF53" s="239"/>
      <c r="AG53" s="239"/>
      <c r="AH53" s="239"/>
      <c r="AI53" s="239"/>
      <c r="AJ53" s="239"/>
      <c r="AK53" s="239"/>
      <c r="AL53" s="239"/>
      <c r="AM53" s="239"/>
      <c r="AN53" s="239"/>
      <c r="AO53" s="239"/>
      <c r="AP53" s="240"/>
      <c r="AQ53" s="240"/>
      <c r="AR53" s="240"/>
      <c r="AS53" s="240"/>
      <c r="AT53" s="240"/>
      <c r="AU53" s="240"/>
      <c r="AV53" s="240"/>
      <c r="AW53" s="240"/>
      <c r="AX53" s="240"/>
    </row>
    <row r="54" spans="1:50" ht="409.5">
      <c r="A54" s="232">
        <v>181</v>
      </c>
      <c r="B54" s="202" t="s">
        <v>697</v>
      </c>
      <c r="C54" s="202" t="s">
        <v>698</v>
      </c>
      <c r="D54" s="202" t="s">
        <v>292</v>
      </c>
      <c r="E54" s="202">
        <v>2015</v>
      </c>
      <c r="F54" s="202">
        <v>12</v>
      </c>
      <c r="G54" s="202"/>
      <c r="H54" s="202" t="s">
        <v>700</v>
      </c>
      <c r="I54" s="244" t="s">
        <v>703</v>
      </c>
      <c r="J54" s="474">
        <v>1</v>
      </c>
      <c r="K54" s="479"/>
      <c r="L54" s="479"/>
      <c r="M54" s="235">
        <v>1</v>
      </c>
      <c r="N54" s="235"/>
      <c r="O54" s="202"/>
      <c r="P54" s="237">
        <v>1</v>
      </c>
      <c r="Q54" s="237"/>
      <c r="R54" s="238"/>
      <c r="S54" s="237">
        <v>1</v>
      </c>
      <c r="T54" s="237"/>
      <c r="U54" s="239"/>
      <c r="V54" s="239"/>
      <c r="W54" s="239"/>
      <c r="X54" s="239"/>
      <c r="Y54" s="239"/>
      <c r="Z54" s="239"/>
      <c r="AA54" s="239"/>
      <c r="AB54" s="239"/>
      <c r="AC54" s="239"/>
      <c r="AD54" s="239"/>
      <c r="AE54" s="239"/>
      <c r="AF54" s="239"/>
      <c r="AG54" s="239"/>
      <c r="AH54" s="239"/>
      <c r="AI54" s="239"/>
      <c r="AJ54" s="239"/>
      <c r="AK54" s="239"/>
      <c r="AL54" s="239"/>
      <c r="AM54" s="239"/>
      <c r="AN54" s="239"/>
      <c r="AO54" s="239"/>
      <c r="AP54" s="240"/>
      <c r="AQ54" s="240"/>
      <c r="AR54" s="240"/>
      <c r="AS54" s="240"/>
      <c r="AT54" s="240"/>
      <c r="AU54" s="240"/>
      <c r="AV54" s="240"/>
      <c r="AW54" s="240"/>
      <c r="AX54" s="240"/>
    </row>
    <row r="55" spans="1:50" ht="375">
      <c r="A55" s="232">
        <v>182</v>
      </c>
      <c r="B55" s="202" t="s">
        <v>704</v>
      </c>
      <c r="C55" s="202" t="s">
        <v>705</v>
      </c>
      <c r="D55" s="202" t="s">
        <v>706</v>
      </c>
      <c r="E55" s="202">
        <v>2015</v>
      </c>
      <c r="F55" s="202">
        <v>28</v>
      </c>
      <c r="G55" s="202">
        <v>2</v>
      </c>
      <c r="H55" s="202">
        <v>141</v>
      </c>
      <c r="I55" s="244" t="s">
        <v>708</v>
      </c>
      <c r="J55" s="474">
        <v>1</v>
      </c>
      <c r="K55" s="479"/>
      <c r="L55" s="475"/>
      <c r="M55" s="235">
        <v>1</v>
      </c>
      <c r="N55" s="235"/>
      <c r="O55" s="202"/>
      <c r="P55" s="237">
        <v>1</v>
      </c>
      <c r="Q55" s="237"/>
      <c r="R55" s="238"/>
      <c r="S55" s="237">
        <v>1</v>
      </c>
      <c r="T55" s="237"/>
      <c r="U55" s="239"/>
      <c r="V55" s="239"/>
      <c r="W55" s="239"/>
      <c r="X55" s="239"/>
      <c r="Y55" s="239"/>
      <c r="Z55" s="239"/>
      <c r="AA55" s="239"/>
      <c r="AB55" s="239"/>
      <c r="AC55" s="239"/>
      <c r="AD55" s="239"/>
      <c r="AE55" s="239"/>
      <c r="AF55" s="239"/>
      <c r="AG55" s="239"/>
      <c r="AH55" s="239"/>
      <c r="AI55" s="239"/>
      <c r="AJ55" s="239"/>
      <c r="AK55" s="239"/>
      <c r="AL55" s="239"/>
      <c r="AM55" s="239"/>
      <c r="AN55" s="239"/>
      <c r="AO55" s="239"/>
      <c r="AP55" s="240"/>
      <c r="AQ55" s="240"/>
      <c r="AR55" s="240"/>
      <c r="AS55" s="240"/>
      <c r="AT55" s="240"/>
      <c r="AU55" s="240"/>
      <c r="AV55" s="240"/>
      <c r="AW55" s="240"/>
      <c r="AX55" s="240"/>
    </row>
    <row r="56" spans="1:50" ht="409.5">
      <c r="A56" s="232">
        <v>183</v>
      </c>
      <c r="B56" s="202" t="s">
        <v>714</v>
      </c>
      <c r="C56" s="202" t="s">
        <v>716</v>
      </c>
      <c r="D56" s="202" t="s">
        <v>718</v>
      </c>
      <c r="E56" s="202">
        <v>2016</v>
      </c>
      <c r="F56" s="202">
        <v>158</v>
      </c>
      <c r="G56" s="202">
        <v>3</v>
      </c>
      <c r="H56" s="202">
        <v>523</v>
      </c>
      <c r="I56" s="244" t="s">
        <v>726</v>
      </c>
      <c r="J56" s="479"/>
      <c r="K56" s="474">
        <v>1</v>
      </c>
      <c r="L56" s="475" t="s">
        <v>8689</v>
      </c>
      <c r="M56" s="235">
        <v>1</v>
      </c>
      <c r="N56" s="235">
        <v>1</v>
      </c>
      <c r="O56" s="202" t="s">
        <v>502</v>
      </c>
      <c r="P56" s="237"/>
      <c r="Q56" s="237">
        <v>1</v>
      </c>
      <c r="R56" s="238" t="s">
        <v>334</v>
      </c>
      <c r="S56" s="237"/>
      <c r="T56" s="237">
        <v>1</v>
      </c>
      <c r="U56" s="239"/>
      <c r="V56" s="239"/>
      <c r="W56" s="239"/>
      <c r="X56" s="239"/>
      <c r="Y56" s="239"/>
      <c r="Z56" s="239"/>
      <c r="AA56" s="239"/>
      <c r="AB56" s="239"/>
      <c r="AC56" s="239"/>
      <c r="AD56" s="239"/>
      <c r="AE56" s="239"/>
      <c r="AF56" s="239"/>
      <c r="AG56" s="239"/>
      <c r="AH56" s="239"/>
      <c r="AI56" s="239"/>
      <c r="AJ56" s="239"/>
      <c r="AK56" s="239"/>
      <c r="AL56" s="239"/>
      <c r="AM56" s="239"/>
      <c r="AN56" s="239"/>
      <c r="AO56" s="239"/>
      <c r="AP56" s="240"/>
      <c r="AQ56" s="240"/>
      <c r="AR56" s="240"/>
      <c r="AS56" s="240"/>
      <c r="AT56" s="240"/>
      <c r="AU56" s="240"/>
      <c r="AV56" s="240"/>
      <c r="AW56" s="240"/>
      <c r="AX56" s="240"/>
    </row>
    <row r="57" spans="1:50" ht="409.5">
      <c r="A57" s="232">
        <v>184</v>
      </c>
      <c r="B57" s="202" t="s">
        <v>730</v>
      </c>
      <c r="C57" s="202" t="s">
        <v>731</v>
      </c>
      <c r="D57" s="202" t="s">
        <v>733</v>
      </c>
      <c r="E57" s="202">
        <v>2009</v>
      </c>
      <c r="F57" s="202">
        <v>47</v>
      </c>
      <c r="G57" s="202">
        <v>4</v>
      </c>
      <c r="H57" s="202">
        <v>265</v>
      </c>
      <c r="I57" s="244" t="s">
        <v>737</v>
      </c>
      <c r="J57" s="479"/>
      <c r="K57" s="474">
        <v>1</v>
      </c>
      <c r="L57" s="475" t="s">
        <v>8689</v>
      </c>
      <c r="M57" s="481"/>
      <c r="N57" s="235">
        <v>1</v>
      </c>
      <c r="O57" s="202" t="s">
        <v>502</v>
      </c>
      <c r="P57" s="237"/>
      <c r="Q57" s="237">
        <v>1</v>
      </c>
      <c r="R57" s="238" t="s">
        <v>275</v>
      </c>
      <c r="S57" s="237"/>
      <c r="T57" s="237">
        <v>1</v>
      </c>
      <c r="U57" s="239"/>
      <c r="V57" s="239"/>
      <c r="W57" s="239"/>
      <c r="X57" s="239"/>
      <c r="Y57" s="239"/>
      <c r="Z57" s="239"/>
      <c r="AA57" s="239"/>
      <c r="AB57" s="239"/>
      <c r="AC57" s="239"/>
      <c r="AD57" s="239"/>
      <c r="AE57" s="239"/>
      <c r="AF57" s="239"/>
      <c r="AG57" s="239"/>
      <c r="AH57" s="239"/>
      <c r="AI57" s="239"/>
      <c r="AJ57" s="239"/>
      <c r="AK57" s="239"/>
      <c r="AL57" s="239"/>
      <c r="AM57" s="239"/>
      <c r="AN57" s="239"/>
      <c r="AO57" s="239"/>
      <c r="AP57" s="240"/>
      <c r="AQ57" s="240"/>
      <c r="AR57" s="240"/>
      <c r="AS57" s="240"/>
      <c r="AT57" s="240"/>
      <c r="AU57" s="240"/>
      <c r="AV57" s="240"/>
      <c r="AW57" s="240"/>
      <c r="AX57" s="240"/>
    </row>
    <row r="58" spans="1:50" ht="409.5">
      <c r="A58" s="232">
        <v>185</v>
      </c>
      <c r="B58" s="202" t="s">
        <v>740</v>
      </c>
      <c r="C58" s="202" t="s">
        <v>741</v>
      </c>
      <c r="D58" s="202" t="s">
        <v>743</v>
      </c>
      <c r="E58" s="202">
        <v>2014</v>
      </c>
      <c r="F58" s="202">
        <v>217</v>
      </c>
      <c r="G58" s="246">
        <v>42769</v>
      </c>
      <c r="H58" s="202">
        <v>312</v>
      </c>
      <c r="I58" s="244" t="s">
        <v>752</v>
      </c>
      <c r="J58" s="479"/>
      <c r="K58" s="474">
        <v>1</v>
      </c>
      <c r="L58" s="475" t="s">
        <v>8689</v>
      </c>
      <c r="M58" s="495"/>
      <c r="N58" s="235">
        <v>1</v>
      </c>
      <c r="O58" s="202" t="s">
        <v>502</v>
      </c>
      <c r="P58" s="237"/>
      <c r="Q58" s="237">
        <v>1</v>
      </c>
      <c r="R58" s="238" t="s">
        <v>275</v>
      </c>
      <c r="S58" s="237"/>
      <c r="T58" s="237">
        <v>1</v>
      </c>
      <c r="U58" s="239"/>
      <c r="V58" s="239"/>
      <c r="W58" s="239"/>
      <c r="X58" s="239"/>
      <c r="Y58" s="239"/>
      <c r="Z58" s="239"/>
      <c r="AA58" s="239"/>
      <c r="AB58" s="239"/>
      <c r="AC58" s="239"/>
      <c r="AD58" s="239"/>
      <c r="AE58" s="239"/>
      <c r="AF58" s="239"/>
      <c r="AG58" s="239"/>
      <c r="AH58" s="239"/>
      <c r="AI58" s="239"/>
      <c r="AJ58" s="239"/>
      <c r="AK58" s="239"/>
      <c r="AL58" s="239"/>
      <c r="AM58" s="239"/>
      <c r="AN58" s="239"/>
      <c r="AO58" s="239"/>
      <c r="AP58" s="240"/>
      <c r="AQ58" s="240"/>
      <c r="AR58" s="240"/>
      <c r="AS58" s="240"/>
      <c r="AT58" s="240"/>
      <c r="AU58" s="240"/>
      <c r="AV58" s="240"/>
      <c r="AW58" s="240"/>
      <c r="AX58" s="240"/>
    </row>
    <row r="59" spans="1:50" ht="409.5">
      <c r="A59" s="232">
        <v>186</v>
      </c>
      <c r="B59" s="202" t="s">
        <v>758</v>
      </c>
      <c r="C59" s="202" t="s">
        <v>759</v>
      </c>
      <c r="D59" s="202" t="s">
        <v>761</v>
      </c>
      <c r="E59" s="202">
        <v>2016</v>
      </c>
      <c r="F59" s="202">
        <v>30</v>
      </c>
      <c r="G59" s="202">
        <v>5</v>
      </c>
      <c r="H59" s="202">
        <v>990</v>
      </c>
      <c r="I59" s="244" t="s">
        <v>765</v>
      </c>
      <c r="J59" s="479"/>
      <c r="K59" s="474">
        <v>1</v>
      </c>
      <c r="L59" s="475" t="s">
        <v>8689</v>
      </c>
      <c r="M59" s="495"/>
      <c r="N59" s="235">
        <v>1</v>
      </c>
      <c r="O59" s="202" t="s">
        <v>766</v>
      </c>
      <c r="P59" s="237"/>
      <c r="Q59" s="237">
        <v>1</v>
      </c>
      <c r="R59" s="238" t="s">
        <v>275</v>
      </c>
      <c r="S59" s="237"/>
      <c r="T59" s="237">
        <v>1</v>
      </c>
      <c r="U59" s="239"/>
      <c r="V59" s="239"/>
      <c r="W59" s="239"/>
      <c r="X59" s="239"/>
      <c r="Y59" s="239"/>
      <c r="Z59" s="239"/>
      <c r="AA59" s="239"/>
      <c r="AB59" s="239"/>
      <c r="AC59" s="239"/>
      <c r="AD59" s="239"/>
      <c r="AE59" s="239"/>
      <c r="AF59" s="239"/>
      <c r="AG59" s="239"/>
      <c r="AH59" s="239"/>
      <c r="AI59" s="239"/>
      <c r="AJ59" s="239"/>
      <c r="AK59" s="239"/>
      <c r="AL59" s="239"/>
      <c r="AM59" s="239"/>
      <c r="AN59" s="239"/>
      <c r="AO59" s="239"/>
      <c r="AP59" s="240"/>
      <c r="AQ59" s="240"/>
      <c r="AR59" s="240"/>
      <c r="AS59" s="240"/>
      <c r="AT59" s="240"/>
      <c r="AU59" s="240"/>
      <c r="AV59" s="240"/>
      <c r="AW59" s="240"/>
      <c r="AX59" s="240"/>
    </row>
    <row r="60" spans="1:50" ht="409.5">
      <c r="A60" s="232">
        <v>187</v>
      </c>
      <c r="B60" s="202" t="s">
        <v>768</v>
      </c>
      <c r="C60" s="202" t="s">
        <v>770</v>
      </c>
      <c r="D60" s="202" t="s">
        <v>771</v>
      </c>
      <c r="E60" s="202">
        <v>2015</v>
      </c>
      <c r="F60" s="202">
        <v>23</v>
      </c>
      <c r="G60" s="202">
        <v>4</v>
      </c>
      <c r="H60" s="202">
        <v>1169</v>
      </c>
      <c r="I60" s="244" t="s">
        <v>774</v>
      </c>
      <c r="J60" s="479"/>
      <c r="K60" s="474">
        <v>1</v>
      </c>
      <c r="L60" s="475" t="s">
        <v>8689</v>
      </c>
      <c r="M60" s="235"/>
      <c r="N60" s="235">
        <v>1</v>
      </c>
      <c r="O60" s="202" t="s">
        <v>502</v>
      </c>
      <c r="P60" s="237"/>
      <c r="Q60" s="237">
        <v>1</v>
      </c>
      <c r="R60" s="238" t="s">
        <v>334</v>
      </c>
      <c r="S60" s="237"/>
      <c r="T60" s="237">
        <v>1</v>
      </c>
      <c r="U60" s="239"/>
      <c r="V60" s="239"/>
      <c r="W60" s="239"/>
      <c r="X60" s="239"/>
      <c r="Y60" s="239"/>
      <c r="Z60" s="239"/>
      <c r="AA60" s="239"/>
      <c r="AB60" s="239"/>
      <c r="AC60" s="239"/>
      <c r="AD60" s="239"/>
      <c r="AE60" s="239"/>
      <c r="AF60" s="239"/>
      <c r="AG60" s="239"/>
      <c r="AH60" s="239"/>
      <c r="AI60" s="239"/>
      <c r="AJ60" s="239"/>
      <c r="AK60" s="239"/>
      <c r="AL60" s="239"/>
      <c r="AM60" s="239"/>
      <c r="AN60" s="239"/>
      <c r="AO60" s="239"/>
      <c r="AP60" s="240"/>
      <c r="AQ60" s="240"/>
      <c r="AR60" s="240"/>
      <c r="AS60" s="240"/>
      <c r="AT60" s="240"/>
      <c r="AU60" s="240"/>
      <c r="AV60" s="240"/>
      <c r="AW60" s="240"/>
      <c r="AX60" s="240"/>
    </row>
    <row r="61" spans="1:50" ht="409.5">
      <c r="A61" s="232">
        <v>188</v>
      </c>
      <c r="B61" s="202" t="s">
        <v>778</v>
      </c>
      <c r="C61" s="202" t="s">
        <v>780</v>
      </c>
      <c r="D61" s="202" t="s">
        <v>378</v>
      </c>
      <c r="E61" s="202">
        <v>2006</v>
      </c>
      <c r="F61" s="202">
        <v>7</v>
      </c>
      <c r="G61" s="202"/>
      <c r="H61" s="202">
        <v>62</v>
      </c>
      <c r="I61" s="244" t="s">
        <v>783</v>
      </c>
      <c r="J61" s="479"/>
      <c r="K61" s="474">
        <v>1</v>
      </c>
      <c r="L61" s="475" t="s">
        <v>8689</v>
      </c>
      <c r="M61" s="235"/>
      <c r="N61" s="235">
        <v>1</v>
      </c>
      <c r="O61" s="202" t="s">
        <v>502</v>
      </c>
      <c r="P61" s="237"/>
      <c r="Q61" s="237">
        <v>1</v>
      </c>
      <c r="R61" s="238" t="s">
        <v>334</v>
      </c>
      <c r="S61" s="237"/>
      <c r="T61" s="237">
        <v>1</v>
      </c>
      <c r="U61" s="239"/>
      <c r="V61" s="239"/>
      <c r="W61" s="239"/>
      <c r="X61" s="239"/>
      <c r="Y61" s="239"/>
      <c r="Z61" s="239"/>
      <c r="AA61" s="239"/>
      <c r="AB61" s="239"/>
      <c r="AC61" s="239"/>
      <c r="AD61" s="239"/>
      <c r="AE61" s="239"/>
      <c r="AF61" s="239"/>
      <c r="AG61" s="239"/>
      <c r="AH61" s="239"/>
      <c r="AI61" s="239"/>
      <c r="AJ61" s="239"/>
      <c r="AK61" s="239"/>
      <c r="AL61" s="239"/>
      <c r="AM61" s="239"/>
      <c r="AN61" s="239"/>
      <c r="AO61" s="239"/>
      <c r="AP61" s="240"/>
      <c r="AQ61" s="240"/>
      <c r="AR61" s="240"/>
      <c r="AS61" s="240"/>
      <c r="AT61" s="240"/>
      <c r="AU61" s="240"/>
      <c r="AV61" s="240"/>
      <c r="AW61" s="240"/>
      <c r="AX61" s="240"/>
    </row>
    <row r="62" spans="1:50" ht="390">
      <c r="A62" s="232">
        <v>189</v>
      </c>
      <c r="B62" s="202" t="s">
        <v>789</v>
      </c>
      <c r="C62" s="202" t="s">
        <v>790</v>
      </c>
      <c r="D62" s="202" t="s">
        <v>791</v>
      </c>
      <c r="E62" s="202">
        <v>2011</v>
      </c>
      <c r="F62" s="202">
        <v>16</v>
      </c>
      <c r="G62" s="202">
        <v>17</v>
      </c>
      <c r="H62" s="202"/>
      <c r="I62" s="244" t="s">
        <v>792</v>
      </c>
      <c r="J62" s="479"/>
      <c r="K62" s="474">
        <v>1</v>
      </c>
      <c r="L62" s="475" t="s">
        <v>8689</v>
      </c>
      <c r="M62" s="235"/>
      <c r="N62" s="235">
        <v>1</v>
      </c>
      <c r="O62" s="202" t="s">
        <v>502</v>
      </c>
      <c r="P62" s="237"/>
      <c r="Q62" s="237">
        <v>1</v>
      </c>
      <c r="R62" s="238" t="s">
        <v>334</v>
      </c>
      <c r="S62" s="237"/>
      <c r="T62" s="237">
        <v>1</v>
      </c>
      <c r="U62" s="239"/>
      <c r="V62" s="239"/>
      <c r="W62" s="239"/>
      <c r="X62" s="239"/>
      <c r="Y62" s="239"/>
      <c r="Z62" s="239"/>
      <c r="AA62" s="239"/>
      <c r="AB62" s="239"/>
      <c r="AC62" s="239"/>
      <c r="AD62" s="239"/>
      <c r="AE62" s="239"/>
      <c r="AF62" s="239"/>
      <c r="AG62" s="239"/>
      <c r="AH62" s="239"/>
      <c r="AI62" s="239"/>
      <c r="AJ62" s="239"/>
      <c r="AK62" s="239"/>
      <c r="AL62" s="239"/>
      <c r="AM62" s="239"/>
      <c r="AN62" s="239"/>
      <c r="AO62" s="239"/>
      <c r="AP62" s="240"/>
      <c r="AQ62" s="240"/>
      <c r="AR62" s="240"/>
      <c r="AS62" s="240"/>
      <c r="AT62" s="240"/>
      <c r="AU62" s="240"/>
      <c r="AV62" s="240"/>
      <c r="AW62" s="240"/>
      <c r="AX62" s="240"/>
    </row>
    <row r="63" spans="1:50" ht="409.5">
      <c r="A63" s="232">
        <v>190</v>
      </c>
      <c r="B63" s="202" t="s">
        <v>799</v>
      </c>
      <c r="C63" s="202" t="s">
        <v>800</v>
      </c>
      <c r="D63" s="202" t="s">
        <v>801</v>
      </c>
      <c r="E63" s="202">
        <v>2015</v>
      </c>
      <c r="F63" s="202">
        <v>385</v>
      </c>
      <c r="G63" s="202">
        <v>9964</v>
      </c>
      <c r="H63" s="202">
        <v>287</v>
      </c>
      <c r="I63" s="244" t="s">
        <v>805</v>
      </c>
      <c r="J63" s="479"/>
      <c r="K63" s="474">
        <v>1</v>
      </c>
      <c r="L63" s="475" t="s">
        <v>8689</v>
      </c>
      <c r="M63" s="235"/>
      <c r="N63" s="235">
        <v>1</v>
      </c>
      <c r="O63" s="202" t="s">
        <v>502</v>
      </c>
      <c r="P63" s="237"/>
      <c r="Q63" s="237">
        <v>1</v>
      </c>
      <c r="R63" s="238" t="s">
        <v>334</v>
      </c>
      <c r="S63" s="237"/>
      <c r="T63" s="237">
        <v>1</v>
      </c>
      <c r="U63" s="239"/>
      <c r="V63" s="239"/>
      <c r="W63" s="239"/>
      <c r="X63" s="239"/>
      <c r="Y63" s="239"/>
      <c r="Z63" s="239"/>
      <c r="AA63" s="239"/>
      <c r="AB63" s="239"/>
      <c r="AC63" s="239"/>
      <c r="AD63" s="239"/>
      <c r="AE63" s="239"/>
      <c r="AF63" s="239"/>
      <c r="AG63" s="239"/>
      <c r="AH63" s="239"/>
      <c r="AI63" s="239"/>
      <c r="AJ63" s="239"/>
      <c r="AK63" s="239"/>
      <c r="AL63" s="239"/>
      <c r="AM63" s="239"/>
      <c r="AN63" s="239"/>
      <c r="AO63" s="239"/>
      <c r="AP63" s="240"/>
      <c r="AQ63" s="240"/>
      <c r="AR63" s="240"/>
      <c r="AS63" s="240"/>
      <c r="AT63" s="240"/>
      <c r="AU63" s="240"/>
      <c r="AV63" s="240"/>
      <c r="AW63" s="240"/>
      <c r="AX63" s="240"/>
    </row>
    <row r="64" spans="1:50" ht="135">
      <c r="A64" s="232">
        <v>191</v>
      </c>
      <c r="B64" s="202" t="s">
        <v>810</v>
      </c>
      <c r="C64" s="202" t="s">
        <v>811</v>
      </c>
      <c r="D64" s="202" t="s">
        <v>812</v>
      </c>
      <c r="E64" s="202">
        <v>2004</v>
      </c>
      <c r="F64" s="202">
        <v>1</v>
      </c>
      <c r="G64" s="202">
        <v>3</v>
      </c>
      <c r="H64" s="202">
        <v>162</v>
      </c>
      <c r="I64" s="244"/>
      <c r="J64" s="479"/>
      <c r="K64" s="474">
        <v>1</v>
      </c>
      <c r="L64" s="475" t="s">
        <v>8689</v>
      </c>
      <c r="M64" s="235"/>
      <c r="N64" s="235">
        <v>1</v>
      </c>
      <c r="O64" s="202" t="s">
        <v>502</v>
      </c>
      <c r="P64" s="237"/>
      <c r="Q64" s="237">
        <v>1</v>
      </c>
      <c r="R64" s="238" t="s">
        <v>334</v>
      </c>
      <c r="S64" s="237"/>
      <c r="T64" s="237">
        <v>1</v>
      </c>
      <c r="U64" s="239"/>
      <c r="V64" s="239"/>
      <c r="W64" s="239"/>
      <c r="X64" s="239"/>
      <c r="Y64" s="239"/>
      <c r="Z64" s="239"/>
      <c r="AA64" s="239"/>
      <c r="AB64" s="239"/>
      <c r="AC64" s="239"/>
      <c r="AD64" s="239"/>
      <c r="AE64" s="239"/>
      <c r="AF64" s="239"/>
      <c r="AG64" s="239"/>
      <c r="AH64" s="239"/>
      <c r="AI64" s="239"/>
      <c r="AJ64" s="239"/>
      <c r="AK64" s="239"/>
      <c r="AL64" s="239"/>
      <c r="AM64" s="239"/>
      <c r="AN64" s="239"/>
      <c r="AO64" s="239"/>
      <c r="AP64" s="240"/>
      <c r="AQ64" s="240"/>
      <c r="AR64" s="240"/>
      <c r="AS64" s="240"/>
      <c r="AT64" s="240"/>
      <c r="AU64" s="240"/>
      <c r="AV64" s="240"/>
      <c r="AW64" s="240"/>
      <c r="AX64" s="240"/>
    </row>
    <row r="65" spans="1:50" ht="409.5">
      <c r="A65" s="232">
        <v>192</v>
      </c>
      <c r="B65" s="202" t="s">
        <v>823</v>
      </c>
      <c r="C65" s="202" t="s">
        <v>824</v>
      </c>
      <c r="D65" s="202" t="s">
        <v>825</v>
      </c>
      <c r="E65" s="202">
        <v>2010</v>
      </c>
      <c r="F65" s="202">
        <v>37</v>
      </c>
      <c r="G65" s="202">
        <v>6</v>
      </c>
      <c r="H65" s="202" t="s">
        <v>826</v>
      </c>
      <c r="I65" s="244" t="s">
        <v>827</v>
      </c>
      <c r="J65" s="479"/>
      <c r="K65" s="474">
        <v>1</v>
      </c>
      <c r="L65" s="475" t="s">
        <v>8689</v>
      </c>
      <c r="M65" s="235"/>
      <c r="N65" s="235">
        <v>1</v>
      </c>
      <c r="O65" s="202" t="s">
        <v>502</v>
      </c>
      <c r="P65" s="237"/>
      <c r="Q65" s="237">
        <v>1</v>
      </c>
      <c r="R65" s="238" t="s">
        <v>490</v>
      </c>
      <c r="S65" s="237"/>
      <c r="T65" s="237">
        <v>1</v>
      </c>
      <c r="U65" s="239"/>
      <c r="V65" s="239"/>
      <c r="W65" s="239"/>
      <c r="X65" s="239"/>
      <c r="Y65" s="239"/>
      <c r="Z65" s="239"/>
      <c r="AA65" s="239"/>
      <c r="AB65" s="239"/>
      <c r="AC65" s="239"/>
      <c r="AD65" s="239"/>
      <c r="AE65" s="239"/>
      <c r="AF65" s="239"/>
      <c r="AG65" s="239"/>
      <c r="AH65" s="239"/>
      <c r="AI65" s="239"/>
      <c r="AJ65" s="239"/>
      <c r="AK65" s="239"/>
      <c r="AL65" s="239"/>
      <c r="AM65" s="239"/>
      <c r="AN65" s="239"/>
      <c r="AO65" s="239"/>
      <c r="AP65" s="240"/>
      <c r="AQ65" s="240"/>
      <c r="AR65" s="240"/>
      <c r="AS65" s="240"/>
      <c r="AT65" s="240"/>
      <c r="AU65" s="240"/>
      <c r="AV65" s="240"/>
      <c r="AW65" s="240"/>
      <c r="AX65" s="240"/>
    </row>
    <row r="66" spans="1:50" ht="135">
      <c r="A66" s="232">
        <v>193</v>
      </c>
      <c r="B66" s="202" t="s">
        <v>828</v>
      </c>
      <c r="C66" s="202" t="s">
        <v>829</v>
      </c>
      <c r="D66" s="202" t="s">
        <v>831</v>
      </c>
      <c r="E66" s="202">
        <v>2000</v>
      </c>
      <c r="F66" s="202">
        <v>16</v>
      </c>
      <c r="G66" s="202">
        <v>3</v>
      </c>
      <c r="H66" s="202">
        <v>947</v>
      </c>
      <c r="I66" s="244" t="s">
        <v>833</v>
      </c>
      <c r="J66" s="479"/>
      <c r="K66" s="474">
        <v>1</v>
      </c>
      <c r="L66" s="475" t="s">
        <v>8689</v>
      </c>
      <c r="M66" s="235"/>
      <c r="N66" s="235">
        <v>1</v>
      </c>
      <c r="O66" s="202" t="s">
        <v>502</v>
      </c>
      <c r="P66" s="237"/>
      <c r="Q66" s="237">
        <v>1</v>
      </c>
      <c r="R66" s="238" t="s">
        <v>275</v>
      </c>
      <c r="S66" s="237"/>
      <c r="T66" s="237">
        <v>1</v>
      </c>
      <c r="U66" s="239"/>
      <c r="V66" s="239"/>
      <c r="W66" s="239"/>
      <c r="X66" s="239"/>
      <c r="Y66" s="239"/>
      <c r="Z66" s="239"/>
      <c r="AA66" s="239"/>
      <c r="AB66" s="239"/>
      <c r="AC66" s="239"/>
      <c r="AD66" s="239"/>
      <c r="AE66" s="239"/>
      <c r="AF66" s="239"/>
      <c r="AG66" s="239"/>
      <c r="AH66" s="239"/>
      <c r="AI66" s="239"/>
      <c r="AJ66" s="239"/>
      <c r="AK66" s="239"/>
      <c r="AL66" s="239"/>
      <c r="AM66" s="239"/>
      <c r="AN66" s="239"/>
      <c r="AO66" s="239"/>
      <c r="AP66" s="240"/>
      <c r="AQ66" s="240"/>
      <c r="AR66" s="240"/>
      <c r="AS66" s="240"/>
      <c r="AT66" s="240"/>
      <c r="AU66" s="240"/>
      <c r="AV66" s="240"/>
      <c r="AW66" s="240"/>
      <c r="AX66" s="240"/>
    </row>
    <row r="67" spans="1:50" ht="409.5">
      <c r="A67" s="232">
        <v>194</v>
      </c>
      <c r="B67" s="202" t="s">
        <v>838</v>
      </c>
      <c r="C67" s="202" t="s">
        <v>839</v>
      </c>
      <c r="D67" s="202" t="s">
        <v>840</v>
      </c>
      <c r="E67" s="202">
        <v>2003</v>
      </c>
      <c r="F67" s="202">
        <v>26</v>
      </c>
      <c r="G67" s="202">
        <v>4</v>
      </c>
      <c r="H67" s="202">
        <v>867</v>
      </c>
      <c r="I67" s="244" t="s">
        <v>847</v>
      </c>
      <c r="J67" s="479"/>
      <c r="K67" s="474">
        <v>1</v>
      </c>
      <c r="L67" s="475" t="s">
        <v>8689</v>
      </c>
      <c r="M67" s="235"/>
      <c r="N67" s="235">
        <v>1</v>
      </c>
      <c r="O67" s="202" t="s">
        <v>502</v>
      </c>
      <c r="P67" s="237"/>
      <c r="Q67" s="237">
        <v>1</v>
      </c>
      <c r="R67" s="238" t="s">
        <v>275</v>
      </c>
      <c r="S67" s="237"/>
      <c r="T67" s="237">
        <v>1</v>
      </c>
      <c r="U67" s="239"/>
      <c r="V67" s="239"/>
      <c r="W67" s="239"/>
      <c r="X67" s="239"/>
      <c r="Y67" s="239"/>
      <c r="Z67" s="239"/>
      <c r="AA67" s="239"/>
      <c r="AB67" s="239"/>
      <c r="AC67" s="239"/>
      <c r="AD67" s="239"/>
      <c r="AE67" s="239"/>
      <c r="AF67" s="239"/>
      <c r="AG67" s="239"/>
      <c r="AH67" s="239"/>
      <c r="AI67" s="239"/>
      <c r="AJ67" s="239"/>
      <c r="AK67" s="239"/>
      <c r="AL67" s="239"/>
      <c r="AM67" s="239"/>
      <c r="AN67" s="239"/>
      <c r="AO67" s="239"/>
      <c r="AP67" s="240"/>
      <c r="AQ67" s="240"/>
      <c r="AR67" s="240"/>
      <c r="AS67" s="240"/>
      <c r="AT67" s="240"/>
      <c r="AU67" s="240"/>
      <c r="AV67" s="240"/>
      <c r="AW67" s="240"/>
      <c r="AX67" s="240"/>
    </row>
    <row r="68" spans="1:50" ht="300">
      <c r="A68" s="232">
        <v>195</v>
      </c>
      <c r="B68" s="202" t="s">
        <v>850</v>
      </c>
      <c r="C68" s="202" t="s">
        <v>851</v>
      </c>
      <c r="D68" s="202" t="s">
        <v>852</v>
      </c>
      <c r="E68" s="202">
        <v>2008</v>
      </c>
      <c r="F68" s="202">
        <v>14</v>
      </c>
      <c r="G68" s="202">
        <v>5</v>
      </c>
      <c r="H68" s="202">
        <v>750</v>
      </c>
      <c r="I68" s="244" t="s">
        <v>855</v>
      </c>
      <c r="J68" s="479"/>
      <c r="K68" s="474">
        <v>1</v>
      </c>
      <c r="L68" s="475" t="s">
        <v>8689</v>
      </c>
      <c r="M68" s="235"/>
      <c r="N68" s="235">
        <v>1</v>
      </c>
      <c r="O68" s="202" t="s">
        <v>502</v>
      </c>
      <c r="P68" s="237"/>
      <c r="Q68" s="237">
        <v>1</v>
      </c>
      <c r="R68" s="238" t="s">
        <v>275</v>
      </c>
      <c r="S68" s="237"/>
      <c r="T68" s="237">
        <v>1</v>
      </c>
      <c r="U68" s="239"/>
      <c r="V68" s="239"/>
      <c r="W68" s="239"/>
      <c r="X68" s="239"/>
      <c r="Y68" s="239"/>
      <c r="Z68" s="239"/>
      <c r="AA68" s="239"/>
      <c r="AB68" s="239"/>
      <c r="AC68" s="239"/>
      <c r="AD68" s="239"/>
      <c r="AE68" s="239"/>
      <c r="AF68" s="239"/>
      <c r="AG68" s="239"/>
      <c r="AH68" s="239"/>
      <c r="AI68" s="239"/>
      <c r="AJ68" s="239"/>
      <c r="AK68" s="239"/>
      <c r="AL68" s="239"/>
      <c r="AM68" s="239"/>
      <c r="AN68" s="239"/>
      <c r="AO68" s="239"/>
      <c r="AP68" s="240"/>
      <c r="AQ68" s="240"/>
      <c r="AR68" s="240"/>
      <c r="AS68" s="240"/>
      <c r="AT68" s="240"/>
      <c r="AU68" s="240"/>
      <c r="AV68" s="240"/>
      <c r="AW68" s="240"/>
      <c r="AX68" s="240"/>
    </row>
    <row r="69" spans="1:50" ht="409.5">
      <c r="A69" s="232">
        <v>196</v>
      </c>
      <c r="B69" s="202" t="s">
        <v>859</v>
      </c>
      <c r="C69" s="202" t="s">
        <v>861</v>
      </c>
      <c r="D69" s="202" t="s">
        <v>852</v>
      </c>
      <c r="E69" s="202">
        <v>2008</v>
      </c>
      <c r="F69" s="202">
        <v>14</v>
      </c>
      <c r="G69" s="202">
        <v>5</v>
      </c>
      <c r="H69" s="202">
        <v>742</v>
      </c>
      <c r="I69" s="244" t="s">
        <v>865</v>
      </c>
      <c r="J69" s="479"/>
      <c r="K69" s="474">
        <v>1</v>
      </c>
      <c r="L69" s="475" t="s">
        <v>8689</v>
      </c>
      <c r="M69" s="235"/>
      <c r="N69" s="235">
        <v>1</v>
      </c>
      <c r="O69" s="202" t="s">
        <v>866</v>
      </c>
      <c r="P69" s="237"/>
      <c r="Q69" s="237">
        <v>1</v>
      </c>
      <c r="R69" s="238" t="s">
        <v>867</v>
      </c>
      <c r="S69" s="237"/>
      <c r="T69" s="237">
        <v>1</v>
      </c>
      <c r="U69" s="239"/>
      <c r="V69" s="239"/>
      <c r="W69" s="239"/>
      <c r="X69" s="239"/>
      <c r="Y69" s="239"/>
      <c r="Z69" s="239"/>
      <c r="AA69" s="239"/>
      <c r="AB69" s="239"/>
      <c r="AC69" s="239"/>
      <c r="AD69" s="239"/>
      <c r="AE69" s="239"/>
      <c r="AF69" s="239"/>
      <c r="AG69" s="239"/>
      <c r="AH69" s="239"/>
      <c r="AI69" s="239"/>
      <c r="AJ69" s="239"/>
      <c r="AK69" s="239"/>
      <c r="AL69" s="239"/>
      <c r="AM69" s="239"/>
      <c r="AN69" s="239"/>
      <c r="AO69" s="239"/>
      <c r="AP69" s="240"/>
      <c r="AQ69" s="240"/>
      <c r="AR69" s="240"/>
      <c r="AS69" s="240"/>
      <c r="AT69" s="240"/>
      <c r="AU69" s="240"/>
      <c r="AV69" s="240"/>
      <c r="AW69" s="240"/>
      <c r="AX69" s="240"/>
    </row>
    <row r="70" spans="1:50" ht="409.5">
      <c r="A70" s="232">
        <v>197</v>
      </c>
      <c r="B70" s="202" t="s">
        <v>868</v>
      </c>
      <c r="C70" s="202" t="s">
        <v>869</v>
      </c>
      <c r="D70" s="202" t="s">
        <v>870</v>
      </c>
      <c r="E70" s="202">
        <v>2009</v>
      </c>
      <c r="F70" s="202">
        <v>49</v>
      </c>
      <c r="G70" s="202">
        <v>5</v>
      </c>
      <c r="H70" s="202">
        <v>651</v>
      </c>
      <c r="I70" s="244" t="s">
        <v>873</v>
      </c>
      <c r="J70" s="474">
        <v>1</v>
      </c>
      <c r="K70" s="474"/>
      <c r="L70" s="475"/>
      <c r="M70" s="235"/>
      <c r="N70" s="235"/>
      <c r="O70" s="202"/>
      <c r="P70" s="237">
        <v>1</v>
      </c>
      <c r="Q70" s="237"/>
      <c r="R70" s="238"/>
      <c r="S70" s="237">
        <v>1</v>
      </c>
      <c r="T70" s="237"/>
      <c r="U70" s="239"/>
      <c r="V70" s="239"/>
      <c r="W70" s="239"/>
      <c r="X70" s="239"/>
      <c r="Y70" s="239"/>
      <c r="Z70" s="239"/>
      <c r="AA70" s="239"/>
      <c r="AB70" s="239"/>
      <c r="AC70" s="239"/>
      <c r="AD70" s="239"/>
      <c r="AE70" s="239"/>
      <c r="AF70" s="239"/>
      <c r="AG70" s="239"/>
      <c r="AH70" s="239"/>
      <c r="AI70" s="239"/>
      <c r="AJ70" s="239"/>
      <c r="AK70" s="239"/>
      <c r="AL70" s="239"/>
      <c r="AM70" s="239"/>
      <c r="AN70" s="239"/>
      <c r="AO70" s="239"/>
      <c r="AP70" s="240"/>
      <c r="AQ70" s="240"/>
      <c r="AR70" s="240"/>
      <c r="AS70" s="240"/>
      <c r="AT70" s="240"/>
      <c r="AU70" s="240"/>
      <c r="AV70" s="240"/>
      <c r="AW70" s="240"/>
      <c r="AX70" s="240"/>
    </row>
    <row r="71" spans="1:50" ht="345">
      <c r="A71" s="232">
        <v>198</v>
      </c>
      <c r="B71" s="202" t="s">
        <v>875</v>
      </c>
      <c r="C71" s="202" t="s">
        <v>877</v>
      </c>
      <c r="D71" s="202" t="s">
        <v>878</v>
      </c>
      <c r="E71" s="202">
        <v>2008</v>
      </c>
      <c r="F71" s="202">
        <v>3</v>
      </c>
      <c r="G71" s="202">
        <v>3</v>
      </c>
      <c r="H71" s="202">
        <v>535</v>
      </c>
      <c r="I71" s="244" t="s">
        <v>879</v>
      </c>
      <c r="J71" s="474">
        <v>1</v>
      </c>
      <c r="K71" s="474"/>
      <c r="L71" s="475"/>
      <c r="M71" s="235">
        <v>1</v>
      </c>
      <c r="N71" s="235"/>
      <c r="O71" s="202"/>
      <c r="P71" s="237">
        <v>1</v>
      </c>
      <c r="Q71" s="237"/>
      <c r="R71" s="238"/>
      <c r="S71" s="237">
        <v>1</v>
      </c>
      <c r="T71" s="237"/>
      <c r="U71" s="239"/>
      <c r="V71" s="239"/>
      <c r="W71" s="239"/>
      <c r="X71" s="239"/>
      <c r="Y71" s="239"/>
      <c r="Z71" s="239"/>
      <c r="AA71" s="239"/>
      <c r="AB71" s="239"/>
      <c r="AC71" s="239"/>
      <c r="AD71" s="239"/>
      <c r="AE71" s="239"/>
      <c r="AF71" s="239"/>
      <c r="AG71" s="239"/>
      <c r="AH71" s="239"/>
      <c r="AI71" s="239"/>
      <c r="AJ71" s="239"/>
      <c r="AK71" s="239"/>
      <c r="AL71" s="239"/>
      <c r="AM71" s="239"/>
      <c r="AN71" s="239"/>
      <c r="AO71" s="239"/>
      <c r="AP71" s="240"/>
      <c r="AQ71" s="240"/>
      <c r="AR71" s="240"/>
      <c r="AS71" s="240"/>
      <c r="AT71" s="240"/>
      <c r="AU71" s="240"/>
      <c r="AV71" s="240"/>
      <c r="AW71" s="240"/>
      <c r="AX71" s="240"/>
    </row>
    <row r="72" spans="1:50" ht="409.5">
      <c r="A72" s="232">
        <v>199</v>
      </c>
      <c r="B72" s="202" t="s">
        <v>881</v>
      </c>
      <c r="C72" s="202" t="s">
        <v>882</v>
      </c>
      <c r="D72" s="202" t="s">
        <v>551</v>
      </c>
      <c r="E72" s="202">
        <v>2008</v>
      </c>
      <c r="F72" s="202">
        <v>73</v>
      </c>
      <c r="G72" s="202">
        <v>3</v>
      </c>
      <c r="H72" s="202">
        <v>426</v>
      </c>
      <c r="I72" s="244" t="s">
        <v>883</v>
      </c>
      <c r="J72" s="482"/>
      <c r="K72" s="474">
        <v>1</v>
      </c>
      <c r="L72" s="475" t="s">
        <v>8689</v>
      </c>
      <c r="M72" s="235">
        <v>1</v>
      </c>
      <c r="N72" s="235">
        <v>1</v>
      </c>
      <c r="O72" s="202" t="s">
        <v>502</v>
      </c>
      <c r="P72" s="237"/>
      <c r="Q72" s="237">
        <v>1</v>
      </c>
      <c r="R72" s="238" t="s">
        <v>334</v>
      </c>
      <c r="S72" s="237"/>
      <c r="T72" s="237">
        <v>1</v>
      </c>
      <c r="U72" s="239"/>
      <c r="V72" s="239"/>
      <c r="W72" s="239"/>
      <c r="X72" s="239"/>
      <c r="Y72" s="239"/>
      <c r="Z72" s="239"/>
      <c r="AA72" s="239"/>
      <c r="AB72" s="239"/>
      <c r="AC72" s="239"/>
      <c r="AD72" s="239"/>
      <c r="AE72" s="239"/>
      <c r="AF72" s="239"/>
      <c r="AG72" s="239"/>
      <c r="AH72" s="239"/>
      <c r="AI72" s="239"/>
      <c r="AJ72" s="239"/>
      <c r="AK72" s="239"/>
      <c r="AL72" s="239"/>
      <c r="AM72" s="239"/>
      <c r="AN72" s="239"/>
      <c r="AO72" s="239"/>
      <c r="AP72" s="240"/>
      <c r="AQ72" s="240"/>
      <c r="AR72" s="240"/>
      <c r="AS72" s="240"/>
      <c r="AT72" s="240"/>
      <c r="AU72" s="240"/>
      <c r="AV72" s="240"/>
      <c r="AW72" s="240"/>
      <c r="AX72" s="240"/>
    </row>
    <row r="73" spans="1:50" ht="409.5">
      <c r="A73" s="232">
        <v>200</v>
      </c>
      <c r="B73" s="202" t="s">
        <v>890</v>
      </c>
      <c r="C73" s="202" t="s">
        <v>892</v>
      </c>
      <c r="D73" s="202" t="s">
        <v>893</v>
      </c>
      <c r="E73" s="202">
        <v>2014</v>
      </c>
      <c r="F73" s="202">
        <v>29</v>
      </c>
      <c r="G73" s="202">
        <v>8</v>
      </c>
      <c r="H73" s="202">
        <v>1166</v>
      </c>
      <c r="I73" s="244" t="s">
        <v>900</v>
      </c>
      <c r="J73" s="479"/>
      <c r="K73" s="474">
        <v>1</v>
      </c>
      <c r="L73" s="475" t="s">
        <v>8689</v>
      </c>
      <c r="M73" s="235"/>
      <c r="N73" s="235">
        <v>1</v>
      </c>
      <c r="O73" s="202" t="s">
        <v>502</v>
      </c>
      <c r="P73" s="237"/>
      <c r="Q73" s="237">
        <v>1</v>
      </c>
      <c r="R73" s="238" t="s">
        <v>334</v>
      </c>
      <c r="S73" s="237"/>
      <c r="T73" s="237">
        <v>1</v>
      </c>
      <c r="U73" s="239"/>
      <c r="V73" s="239"/>
      <c r="W73" s="239"/>
      <c r="X73" s="239"/>
      <c r="Y73" s="239"/>
      <c r="Z73" s="239"/>
      <c r="AA73" s="239"/>
      <c r="AB73" s="239"/>
      <c r="AC73" s="239"/>
      <c r="AD73" s="239"/>
      <c r="AE73" s="239"/>
      <c r="AF73" s="239"/>
      <c r="AG73" s="239"/>
      <c r="AH73" s="239"/>
      <c r="AI73" s="239"/>
      <c r="AJ73" s="239"/>
      <c r="AK73" s="239"/>
      <c r="AL73" s="239"/>
      <c r="AM73" s="239"/>
      <c r="AN73" s="239"/>
      <c r="AO73" s="239"/>
      <c r="AP73" s="240"/>
      <c r="AQ73" s="240"/>
      <c r="AR73" s="240"/>
      <c r="AS73" s="240"/>
      <c r="AT73" s="240"/>
      <c r="AU73" s="240"/>
      <c r="AV73" s="240"/>
      <c r="AW73" s="240"/>
      <c r="AX73" s="240"/>
    </row>
    <row r="74" spans="1:50" ht="409.5">
      <c r="A74" s="232">
        <v>201</v>
      </c>
      <c r="B74" s="202" t="s">
        <v>904</v>
      </c>
      <c r="C74" s="202" t="s">
        <v>908</v>
      </c>
      <c r="D74" s="202" t="s">
        <v>909</v>
      </c>
      <c r="E74" s="202">
        <v>2015</v>
      </c>
      <c r="F74" s="202">
        <v>5</v>
      </c>
      <c r="G74" s="202">
        <v>12</v>
      </c>
      <c r="H74" s="202" t="s">
        <v>911</v>
      </c>
      <c r="I74" s="244" t="s">
        <v>915</v>
      </c>
      <c r="J74" s="479"/>
      <c r="K74" s="474">
        <v>1</v>
      </c>
      <c r="L74" s="475" t="s">
        <v>8689</v>
      </c>
      <c r="M74" s="235"/>
      <c r="N74" s="235">
        <v>1</v>
      </c>
      <c r="O74" s="202" t="s">
        <v>502</v>
      </c>
      <c r="P74" s="237"/>
      <c r="Q74" s="237">
        <v>1</v>
      </c>
      <c r="R74" s="238" t="s">
        <v>490</v>
      </c>
      <c r="S74" s="237"/>
      <c r="T74" s="237">
        <v>1</v>
      </c>
      <c r="U74" s="239"/>
      <c r="V74" s="239"/>
      <c r="W74" s="239"/>
      <c r="X74" s="239"/>
      <c r="Y74" s="239"/>
      <c r="Z74" s="239"/>
      <c r="AA74" s="239"/>
      <c r="AB74" s="239"/>
      <c r="AC74" s="239"/>
      <c r="AD74" s="239"/>
      <c r="AE74" s="239"/>
      <c r="AF74" s="239"/>
      <c r="AG74" s="239"/>
      <c r="AH74" s="239"/>
      <c r="AI74" s="239"/>
      <c r="AJ74" s="239"/>
      <c r="AK74" s="239"/>
      <c r="AL74" s="239"/>
      <c r="AM74" s="239"/>
      <c r="AN74" s="239"/>
      <c r="AO74" s="239"/>
      <c r="AP74" s="240"/>
      <c r="AQ74" s="240"/>
      <c r="AR74" s="240"/>
      <c r="AS74" s="240"/>
      <c r="AT74" s="240"/>
      <c r="AU74" s="240"/>
      <c r="AV74" s="240"/>
      <c r="AW74" s="240"/>
      <c r="AX74" s="240"/>
    </row>
    <row r="75" spans="1:50" ht="409.5">
      <c r="A75" s="232">
        <v>202</v>
      </c>
      <c r="B75" s="202" t="s">
        <v>928</v>
      </c>
      <c r="C75" s="202" t="s">
        <v>929</v>
      </c>
      <c r="D75" s="202" t="s">
        <v>662</v>
      </c>
      <c r="E75" s="202">
        <v>2001</v>
      </c>
      <c r="F75" s="202"/>
      <c r="G75" s="202"/>
      <c r="H75" s="202">
        <v>-1</v>
      </c>
      <c r="I75" s="244" t="s">
        <v>950</v>
      </c>
      <c r="J75" s="479"/>
      <c r="K75" s="474">
        <v>1</v>
      </c>
      <c r="L75" s="475" t="s">
        <v>8689</v>
      </c>
      <c r="M75" s="235"/>
      <c r="N75" s="235">
        <v>1</v>
      </c>
      <c r="O75" s="202" t="s">
        <v>502</v>
      </c>
      <c r="P75" s="237"/>
      <c r="Q75" s="237">
        <v>1</v>
      </c>
      <c r="R75" s="238" t="s">
        <v>954</v>
      </c>
      <c r="S75" s="237"/>
      <c r="T75" s="237">
        <v>1</v>
      </c>
      <c r="U75" s="239"/>
      <c r="V75" s="239"/>
      <c r="W75" s="239"/>
      <c r="X75" s="239"/>
      <c r="Y75" s="239"/>
      <c r="Z75" s="239"/>
      <c r="AA75" s="239"/>
      <c r="AB75" s="239"/>
      <c r="AC75" s="239"/>
      <c r="AD75" s="239"/>
      <c r="AE75" s="239"/>
      <c r="AF75" s="239"/>
      <c r="AG75" s="239"/>
      <c r="AH75" s="239"/>
      <c r="AI75" s="239"/>
      <c r="AJ75" s="239"/>
      <c r="AK75" s="239"/>
      <c r="AL75" s="239"/>
      <c r="AM75" s="239"/>
      <c r="AN75" s="239"/>
      <c r="AO75" s="239"/>
      <c r="AP75" s="240"/>
      <c r="AQ75" s="240"/>
      <c r="AR75" s="240"/>
      <c r="AS75" s="240"/>
      <c r="AT75" s="240"/>
      <c r="AU75" s="240"/>
      <c r="AV75" s="240"/>
      <c r="AW75" s="240"/>
      <c r="AX75" s="240"/>
    </row>
    <row r="76" spans="1:50" ht="409.5">
      <c r="A76" s="232">
        <v>203</v>
      </c>
      <c r="B76" s="202" t="s">
        <v>956</v>
      </c>
      <c r="C76" s="202" t="s">
        <v>957</v>
      </c>
      <c r="D76" s="202" t="s">
        <v>958</v>
      </c>
      <c r="E76" s="202">
        <v>2016</v>
      </c>
      <c r="F76" s="202">
        <v>25</v>
      </c>
      <c r="G76" s="202">
        <v>1</v>
      </c>
      <c r="H76" s="202">
        <v>2</v>
      </c>
      <c r="I76" s="244" t="s">
        <v>959</v>
      </c>
      <c r="J76" s="479"/>
      <c r="K76" s="474">
        <v>1</v>
      </c>
      <c r="L76" s="475" t="s">
        <v>8689</v>
      </c>
      <c r="M76" s="495"/>
      <c r="N76" s="235">
        <v>1</v>
      </c>
      <c r="O76" s="202" t="s">
        <v>960</v>
      </c>
      <c r="P76" s="237"/>
      <c r="Q76" s="237">
        <v>1</v>
      </c>
      <c r="R76" s="238" t="s">
        <v>490</v>
      </c>
      <c r="S76" s="237"/>
      <c r="T76" s="237">
        <v>1</v>
      </c>
      <c r="U76" s="239"/>
      <c r="V76" s="239"/>
      <c r="W76" s="239"/>
      <c r="X76" s="239"/>
      <c r="Y76" s="239"/>
      <c r="Z76" s="239"/>
      <c r="AA76" s="239"/>
      <c r="AB76" s="239"/>
      <c r="AC76" s="239"/>
      <c r="AD76" s="239"/>
      <c r="AE76" s="239"/>
      <c r="AF76" s="239"/>
      <c r="AG76" s="239"/>
      <c r="AH76" s="239"/>
      <c r="AI76" s="239"/>
      <c r="AJ76" s="239"/>
      <c r="AK76" s="239"/>
      <c r="AL76" s="239"/>
      <c r="AM76" s="239"/>
      <c r="AN76" s="239"/>
      <c r="AO76" s="239"/>
      <c r="AP76" s="240"/>
      <c r="AQ76" s="240"/>
      <c r="AR76" s="240"/>
      <c r="AS76" s="240"/>
      <c r="AT76" s="240"/>
      <c r="AU76" s="240"/>
      <c r="AV76" s="240"/>
      <c r="AW76" s="240"/>
      <c r="AX76" s="240"/>
    </row>
    <row r="77" spans="1:50" ht="409.5">
      <c r="A77" s="232">
        <v>204</v>
      </c>
      <c r="B77" s="202" t="s">
        <v>962</v>
      </c>
      <c r="C77" s="202" t="s">
        <v>963</v>
      </c>
      <c r="D77" s="202" t="s">
        <v>771</v>
      </c>
      <c r="E77" s="202">
        <v>2010</v>
      </c>
      <c r="F77" s="202">
        <v>18</v>
      </c>
      <c r="G77" s="202">
        <v>12</v>
      </c>
      <c r="H77" s="202">
        <v>1605</v>
      </c>
      <c r="I77" s="244" t="s">
        <v>964</v>
      </c>
      <c r="J77" s="479"/>
      <c r="K77" s="474">
        <v>1</v>
      </c>
      <c r="L77" s="475" t="s">
        <v>8689</v>
      </c>
      <c r="M77" s="495"/>
      <c r="N77" s="235">
        <v>1</v>
      </c>
      <c r="O77" s="202" t="s">
        <v>502</v>
      </c>
      <c r="P77" s="237"/>
      <c r="Q77" s="237">
        <v>1</v>
      </c>
      <c r="R77" s="238" t="s">
        <v>334</v>
      </c>
      <c r="S77" s="237"/>
      <c r="T77" s="237">
        <v>1</v>
      </c>
      <c r="U77" s="239"/>
      <c r="V77" s="239"/>
      <c r="W77" s="239"/>
      <c r="X77" s="239"/>
      <c r="Y77" s="239"/>
      <c r="Z77" s="239"/>
      <c r="AA77" s="239"/>
      <c r="AB77" s="239"/>
      <c r="AC77" s="239"/>
      <c r="AD77" s="239"/>
      <c r="AE77" s="239"/>
      <c r="AF77" s="239"/>
      <c r="AG77" s="239"/>
      <c r="AH77" s="239"/>
      <c r="AI77" s="239"/>
      <c r="AJ77" s="239"/>
      <c r="AK77" s="239"/>
      <c r="AL77" s="239"/>
      <c r="AM77" s="239"/>
      <c r="AN77" s="239"/>
      <c r="AO77" s="239"/>
      <c r="AP77" s="240"/>
      <c r="AQ77" s="240"/>
      <c r="AR77" s="240"/>
      <c r="AS77" s="240"/>
      <c r="AT77" s="240"/>
      <c r="AU77" s="240"/>
      <c r="AV77" s="240"/>
      <c r="AW77" s="240"/>
      <c r="AX77" s="240"/>
    </row>
    <row r="78" spans="1:50" ht="409.5">
      <c r="A78" s="232">
        <v>205</v>
      </c>
      <c r="B78" s="202" t="s">
        <v>967</v>
      </c>
      <c r="C78" s="202" t="s">
        <v>968</v>
      </c>
      <c r="D78" s="202" t="s">
        <v>969</v>
      </c>
      <c r="E78" s="202">
        <v>2017</v>
      </c>
      <c r="F78" s="202">
        <v>14</v>
      </c>
      <c r="G78" s="202">
        <v>8</v>
      </c>
      <c r="H78" s="202"/>
      <c r="I78" s="244" t="s">
        <v>971</v>
      </c>
      <c r="J78" s="479"/>
      <c r="K78" s="474">
        <v>1</v>
      </c>
      <c r="L78" s="475" t="s">
        <v>8689</v>
      </c>
      <c r="M78" s="495"/>
      <c r="N78" s="235">
        <v>1</v>
      </c>
      <c r="O78" s="202" t="s">
        <v>502</v>
      </c>
      <c r="P78" s="237"/>
      <c r="Q78" s="237">
        <v>1</v>
      </c>
      <c r="R78" s="238" t="s">
        <v>334</v>
      </c>
      <c r="S78" s="237"/>
      <c r="T78" s="237">
        <v>1</v>
      </c>
      <c r="U78" s="239"/>
      <c r="V78" s="239"/>
      <c r="W78" s="239"/>
      <c r="X78" s="239"/>
      <c r="Y78" s="239"/>
      <c r="Z78" s="239"/>
      <c r="AA78" s="239"/>
      <c r="AB78" s="239"/>
      <c r="AC78" s="239"/>
      <c r="AD78" s="239"/>
      <c r="AE78" s="239"/>
      <c r="AF78" s="239"/>
      <c r="AG78" s="239"/>
      <c r="AH78" s="239"/>
      <c r="AI78" s="239"/>
      <c r="AJ78" s="239"/>
      <c r="AK78" s="239"/>
      <c r="AL78" s="239"/>
      <c r="AM78" s="239"/>
      <c r="AN78" s="239"/>
      <c r="AO78" s="239"/>
      <c r="AP78" s="240"/>
      <c r="AQ78" s="240"/>
      <c r="AR78" s="240"/>
      <c r="AS78" s="240"/>
      <c r="AT78" s="240"/>
      <c r="AU78" s="240"/>
      <c r="AV78" s="240"/>
      <c r="AW78" s="240"/>
      <c r="AX78" s="240"/>
    </row>
    <row r="79" spans="1:50" ht="409.5">
      <c r="A79" s="232">
        <v>206</v>
      </c>
      <c r="B79" s="202" t="s">
        <v>975</v>
      </c>
      <c r="C79" s="202" t="s">
        <v>976</v>
      </c>
      <c r="D79" s="202" t="s">
        <v>977</v>
      </c>
      <c r="E79" s="202">
        <v>2015</v>
      </c>
      <c r="F79" s="202">
        <v>70</v>
      </c>
      <c r="G79" s="202">
        <v>11</v>
      </c>
      <c r="H79" s="202">
        <v>1372</v>
      </c>
      <c r="I79" s="244" t="s">
        <v>978</v>
      </c>
      <c r="J79" s="479"/>
      <c r="K79" s="474">
        <v>1</v>
      </c>
      <c r="L79" s="475" t="s">
        <v>8689</v>
      </c>
      <c r="M79" s="235"/>
      <c r="N79" s="235">
        <v>1</v>
      </c>
      <c r="O79" s="202" t="s">
        <v>502</v>
      </c>
      <c r="P79" s="237"/>
      <c r="Q79" s="237">
        <v>1</v>
      </c>
      <c r="R79" s="238" t="s">
        <v>334</v>
      </c>
      <c r="S79" s="237"/>
      <c r="T79" s="237">
        <v>1</v>
      </c>
      <c r="U79" s="239"/>
      <c r="V79" s="239"/>
      <c r="W79" s="239"/>
      <c r="X79" s="239"/>
      <c r="Y79" s="239"/>
      <c r="Z79" s="239"/>
      <c r="AA79" s="239"/>
      <c r="AB79" s="239"/>
      <c r="AC79" s="239"/>
      <c r="AD79" s="239"/>
      <c r="AE79" s="239"/>
      <c r="AF79" s="239"/>
      <c r="AG79" s="239"/>
      <c r="AH79" s="239"/>
      <c r="AI79" s="239"/>
      <c r="AJ79" s="239"/>
      <c r="AK79" s="239"/>
      <c r="AL79" s="239"/>
      <c r="AM79" s="239"/>
      <c r="AN79" s="239"/>
      <c r="AO79" s="239"/>
      <c r="AP79" s="240"/>
      <c r="AQ79" s="240"/>
      <c r="AR79" s="240"/>
      <c r="AS79" s="240"/>
      <c r="AT79" s="240"/>
      <c r="AU79" s="240"/>
      <c r="AV79" s="240"/>
      <c r="AW79" s="240"/>
      <c r="AX79" s="240"/>
    </row>
    <row r="80" spans="1:50" ht="409.5">
      <c r="A80" s="232">
        <v>207</v>
      </c>
      <c r="B80" s="202" t="s">
        <v>983</v>
      </c>
      <c r="C80" s="202" t="s">
        <v>984</v>
      </c>
      <c r="D80" s="202" t="s">
        <v>985</v>
      </c>
      <c r="E80" s="202">
        <v>2003</v>
      </c>
      <c r="F80" s="202">
        <v>61</v>
      </c>
      <c r="G80" s="202">
        <v>6</v>
      </c>
      <c r="H80" s="202">
        <v>557</v>
      </c>
      <c r="I80" s="244" t="s">
        <v>987</v>
      </c>
      <c r="J80" s="479"/>
      <c r="K80" s="474">
        <v>1</v>
      </c>
      <c r="L80" s="475" t="s">
        <v>8689</v>
      </c>
      <c r="M80" s="235"/>
      <c r="N80" s="235">
        <v>1</v>
      </c>
      <c r="O80" s="202" t="s">
        <v>502</v>
      </c>
      <c r="P80" s="237"/>
      <c r="Q80" s="237">
        <v>1</v>
      </c>
      <c r="R80" s="238" t="s">
        <v>334</v>
      </c>
      <c r="S80" s="237"/>
      <c r="T80" s="237">
        <v>1</v>
      </c>
      <c r="U80" s="239"/>
      <c r="V80" s="239"/>
      <c r="W80" s="239"/>
      <c r="X80" s="239"/>
      <c r="Y80" s="239"/>
      <c r="Z80" s="239"/>
      <c r="AA80" s="239"/>
      <c r="AB80" s="239"/>
      <c r="AC80" s="239"/>
      <c r="AD80" s="239"/>
      <c r="AE80" s="239"/>
      <c r="AF80" s="239"/>
      <c r="AG80" s="239"/>
      <c r="AH80" s="239"/>
      <c r="AI80" s="239"/>
      <c r="AJ80" s="239"/>
      <c r="AK80" s="239"/>
      <c r="AL80" s="239"/>
      <c r="AM80" s="239"/>
      <c r="AN80" s="239"/>
      <c r="AO80" s="239"/>
      <c r="AP80" s="240"/>
      <c r="AQ80" s="240"/>
      <c r="AR80" s="240"/>
      <c r="AS80" s="240"/>
      <c r="AT80" s="240"/>
      <c r="AU80" s="240"/>
      <c r="AV80" s="240"/>
      <c r="AW80" s="240"/>
      <c r="AX80" s="240"/>
    </row>
    <row r="81" spans="1:50" ht="180">
      <c r="A81" s="232">
        <v>208</v>
      </c>
      <c r="B81" s="202" t="s">
        <v>989</v>
      </c>
      <c r="C81" s="202" t="s">
        <v>991</v>
      </c>
      <c r="D81" s="202" t="s">
        <v>992</v>
      </c>
      <c r="E81" s="202">
        <v>2006</v>
      </c>
      <c r="F81" s="202">
        <v>10</v>
      </c>
      <c r="G81" s="202">
        <v>6</v>
      </c>
      <c r="H81" s="202">
        <v>466</v>
      </c>
      <c r="I81" s="244" t="s">
        <v>994</v>
      </c>
      <c r="J81" s="479"/>
      <c r="K81" s="474">
        <v>1</v>
      </c>
      <c r="L81" s="475" t="s">
        <v>8689</v>
      </c>
      <c r="M81" s="235"/>
      <c r="N81" s="235">
        <v>1</v>
      </c>
      <c r="O81" s="202" t="s">
        <v>502</v>
      </c>
      <c r="P81" s="237"/>
      <c r="Q81" s="237">
        <v>1</v>
      </c>
      <c r="R81" s="238" t="s">
        <v>334</v>
      </c>
      <c r="S81" s="237"/>
      <c r="T81" s="237">
        <v>1</v>
      </c>
      <c r="U81" s="239"/>
      <c r="V81" s="239"/>
      <c r="W81" s="239"/>
      <c r="X81" s="239"/>
      <c r="Y81" s="239"/>
      <c r="Z81" s="239"/>
      <c r="AA81" s="239"/>
      <c r="AB81" s="239"/>
      <c r="AC81" s="239"/>
      <c r="AD81" s="239"/>
      <c r="AE81" s="239"/>
      <c r="AF81" s="239"/>
      <c r="AG81" s="239"/>
      <c r="AH81" s="239"/>
      <c r="AI81" s="239"/>
      <c r="AJ81" s="239"/>
      <c r="AK81" s="239"/>
      <c r="AL81" s="239"/>
      <c r="AM81" s="239"/>
      <c r="AN81" s="239"/>
      <c r="AO81" s="239"/>
      <c r="AP81" s="240"/>
      <c r="AQ81" s="240"/>
      <c r="AR81" s="240"/>
      <c r="AS81" s="240"/>
      <c r="AT81" s="240"/>
      <c r="AU81" s="240"/>
      <c r="AV81" s="240"/>
      <c r="AW81" s="240"/>
      <c r="AX81" s="240"/>
    </row>
    <row r="82" spans="1:50" ht="409.5">
      <c r="A82" s="232">
        <v>209</v>
      </c>
      <c r="B82" s="202" t="s">
        <v>998</v>
      </c>
      <c r="C82" s="202" t="s">
        <v>999</v>
      </c>
      <c r="D82" s="202" t="s">
        <v>1000</v>
      </c>
      <c r="E82" s="202">
        <v>2014</v>
      </c>
      <c r="F82" s="202">
        <v>7</v>
      </c>
      <c r="G82" s="202">
        <v>4</v>
      </c>
      <c r="H82" s="202">
        <v>387</v>
      </c>
      <c r="I82" s="244" t="s">
        <v>1002</v>
      </c>
      <c r="J82" s="479"/>
      <c r="K82" s="474">
        <v>1</v>
      </c>
      <c r="L82" s="475" t="s">
        <v>8689</v>
      </c>
      <c r="M82" s="235"/>
      <c r="N82" s="235">
        <v>1</v>
      </c>
      <c r="O82" s="202" t="s">
        <v>1003</v>
      </c>
      <c r="P82" s="237"/>
      <c r="Q82" s="237">
        <v>1</v>
      </c>
      <c r="R82" s="238" t="s">
        <v>490</v>
      </c>
      <c r="S82" s="237"/>
      <c r="T82" s="237">
        <v>1</v>
      </c>
      <c r="U82" s="239"/>
      <c r="V82" s="239"/>
      <c r="W82" s="239"/>
      <c r="X82" s="239"/>
      <c r="Y82" s="239"/>
      <c r="Z82" s="239"/>
      <c r="AA82" s="239"/>
      <c r="AB82" s="239"/>
      <c r="AC82" s="239"/>
      <c r="AD82" s="239"/>
      <c r="AE82" s="239"/>
      <c r="AF82" s="239"/>
      <c r="AG82" s="239"/>
      <c r="AH82" s="239"/>
      <c r="AI82" s="239"/>
      <c r="AJ82" s="239"/>
      <c r="AK82" s="239"/>
      <c r="AL82" s="239"/>
      <c r="AM82" s="239"/>
      <c r="AN82" s="239"/>
      <c r="AO82" s="239"/>
      <c r="AP82" s="240"/>
      <c r="AQ82" s="240"/>
      <c r="AR82" s="240"/>
      <c r="AS82" s="240"/>
      <c r="AT82" s="240"/>
      <c r="AU82" s="240"/>
      <c r="AV82" s="240"/>
      <c r="AW82" s="240"/>
      <c r="AX82" s="240"/>
    </row>
    <row r="83" spans="1:50" ht="409.5">
      <c r="A83" s="232">
        <v>210</v>
      </c>
      <c r="B83" s="202" t="s">
        <v>998</v>
      </c>
      <c r="C83" s="202" t="s">
        <v>1004</v>
      </c>
      <c r="D83" s="202" t="s">
        <v>82</v>
      </c>
      <c r="E83" s="202">
        <v>2014</v>
      </c>
      <c r="F83" s="202">
        <v>17</v>
      </c>
      <c r="G83" s="202">
        <v>5</v>
      </c>
      <c r="H83" s="202">
        <v>637</v>
      </c>
      <c r="I83" s="244" t="s">
        <v>1006</v>
      </c>
      <c r="J83" s="479"/>
      <c r="K83" s="474">
        <v>1</v>
      </c>
      <c r="L83" s="475" t="s">
        <v>8689</v>
      </c>
      <c r="M83" s="235"/>
      <c r="N83" s="235"/>
      <c r="O83" s="202"/>
      <c r="P83" s="237"/>
      <c r="Q83" s="237">
        <v>1</v>
      </c>
      <c r="R83" s="238" t="s">
        <v>1008</v>
      </c>
      <c r="S83" s="237"/>
      <c r="T83" s="237">
        <v>1</v>
      </c>
      <c r="U83" s="239"/>
      <c r="V83" s="239"/>
      <c r="W83" s="239"/>
      <c r="X83" s="239"/>
      <c r="Y83" s="239"/>
      <c r="Z83" s="239"/>
      <c r="AA83" s="239"/>
      <c r="AB83" s="239"/>
      <c r="AC83" s="239"/>
      <c r="AD83" s="239"/>
      <c r="AE83" s="239"/>
      <c r="AF83" s="239"/>
      <c r="AG83" s="239"/>
      <c r="AH83" s="239"/>
      <c r="AI83" s="239"/>
      <c r="AJ83" s="239"/>
      <c r="AK83" s="239"/>
      <c r="AL83" s="239"/>
      <c r="AM83" s="239"/>
      <c r="AN83" s="239"/>
      <c r="AO83" s="239"/>
      <c r="AP83" s="240"/>
      <c r="AQ83" s="240"/>
      <c r="AR83" s="240"/>
      <c r="AS83" s="240"/>
      <c r="AT83" s="240"/>
      <c r="AU83" s="240"/>
      <c r="AV83" s="240"/>
      <c r="AW83" s="240"/>
      <c r="AX83" s="240"/>
    </row>
    <row r="84" spans="1:50" ht="90">
      <c r="A84" s="232">
        <v>211</v>
      </c>
      <c r="B84" s="202" t="s">
        <v>1009</v>
      </c>
      <c r="C84" s="202" t="s">
        <v>1010</v>
      </c>
      <c r="D84" s="202" t="s">
        <v>1011</v>
      </c>
      <c r="E84" s="202">
        <v>2016</v>
      </c>
      <c r="F84" s="202">
        <v>15</v>
      </c>
      <c r="G84" s="202">
        <v>11</v>
      </c>
      <c r="H84" s="202">
        <v>731</v>
      </c>
      <c r="I84" s="244" t="s">
        <v>1014</v>
      </c>
      <c r="J84" s="474">
        <v>1</v>
      </c>
      <c r="K84" s="474"/>
      <c r="L84" s="479"/>
      <c r="M84" s="235">
        <v>1</v>
      </c>
      <c r="N84" s="235"/>
      <c r="O84" s="202"/>
      <c r="P84" s="237">
        <v>1</v>
      </c>
      <c r="Q84" s="237"/>
      <c r="R84" s="238"/>
      <c r="S84" s="237">
        <v>1</v>
      </c>
      <c r="T84" s="237"/>
      <c r="U84" s="239"/>
      <c r="V84" s="239"/>
      <c r="W84" s="239"/>
      <c r="X84" s="239"/>
      <c r="Y84" s="239"/>
      <c r="Z84" s="239"/>
      <c r="AA84" s="239"/>
      <c r="AB84" s="239"/>
      <c r="AC84" s="239"/>
      <c r="AD84" s="239"/>
      <c r="AE84" s="239"/>
      <c r="AF84" s="239"/>
      <c r="AG84" s="239"/>
      <c r="AH84" s="239"/>
      <c r="AI84" s="239"/>
      <c r="AJ84" s="239"/>
      <c r="AK84" s="239"/>
      <c r="AL84" s="239"/>
      <c r="AM84" s="239"/>
      <c r="AN84" s="239"/>
      <c r="AO84" s="239"/>
      <c r="AP84" s="240"/>
      <c r="AQ84" s="240"/>
      <c r="AR84" s="240"/>
      <c r="AS84" s="240"/>
      <c r="AT84" s="240"/>
      <c r="AU84" s="240"/>
      <c r="AV84" s="240"/>
      <c r="AW84" s="240"/>
      <c r="AX84" s="240"/>
    </row>
    <row r="85" spans="1:50" ht="165">
      <c r="A85" s="232">
        <v>212</v>
      </c>
      <c r="B85" s="202" t="s">
        <v>1018</v>
      </c>
      <c r="C85" s="202" t="s">
        <v>1019</v>
      </c>
      <c r="D85" s="202" t="s">
        <v>1020</v>
      </c>
      <c r="E85" s="202">
        <v>2008</v>
      </c>
      <c r="F85" s="202">
        <v>104</v>
      </c>
      <c r="G85" s="202">
        <v>8</v>
      </c>
      <c r="H85" s="202">
        <v>22</v>
      </c>
      <c r="I85" s="244" t="s">
        <v>1022</v>
      </c>
      <c r="J85" s="479"/>
      <c r="K85" s="474">
        <v>1</v>
      </c>
      <c r="L85" s="475" t="s">
        <v>8689</v>
      </c>
      <c r="M85" s="235">
        <v>1</v>
      </c>
      <c r="N85" s="235">
        <v>1</v>
      </c>
      <c r="O85" s="202" t="s">
        <v>502</v>
      </c>
      <c r="P85" s="237"/>
      <c r="Q85" s="237">
        <v>1</v>
      </c>
      <c r="R85" s="238" t="s">
        <v>334</v>
      </c>
      <c r="S85" s="237"/>
      <c r="T85" s="237">
        <v>1</v>
      </c>
      <c r="U85" s="239"/>
      <c r="V85" s="239"/>
      <c r="W85" s="239"/>
      <c r="X85" s="239"/>
      <c r="Y85" s="239"/>
      <c r="Z85" s="239"/>
      <c r="AA85" s="239"/>
      <c r="AB85" s="239"/>
      <c r="AC85" s="239"/>
      <c r="AD85" s="239"/>
      <c r="AE85" s="239"/>
      <c r="AF85" s="239"/>
      <c r="AG85" s="239"/>
      <c r="AH85" s="239"/>
      <c r="AI85" s="239"/>
      <c r="AJ85" s="239"/>
      <c r="AK85" s="239"/>
      <c r="AL85" s="239"/>
      <c r="AM85" s="239"/>
      <c r="AN85" s="239"/>
      <c r="AO85" s="239"/>
      <c r="AP85" s="240"/>
      <c r="AQ85" s="240"/>
      <c r="AR85" s="240"/>
      <c r="AS85" s="240"/>
      <c r="AT85" s="240"/>
      <c r="AU85" s="240"/>
      <c r="AV85" s="240"/>
      <c r="AW85" s="240"/>
      <c r="AX85" s="240"/>
    </row>
    <row r="86" spans="1:50" ht="375">
      <c r="A86" s="232">
        <v>213</v>
      </c>
      <c r="B86" s="202" t="s">
        <v>1025</v>
      </c>
      <c r="C86" s="202" t="s">
        <v>1026</v>
      </c>
      <c r="D86" s="202" t="s">
        <v>1027</v>
      </c>
      <c r="E86" s="202">
        <v>2016</v>
      </c>
      <c r="F86" s="202">
        <v>43</v>
      </c>
      <c r="G86" s="202">
        <v>1</v>
      </c>
      <c r="H86" s="202">
        <v>93</v>
      </c>
      <c r="I86" s="244" t="s">
        <v>1033</v>
      </c>
      <c r="J86" s="479"/>
      <c r="K86" s="474">
        <v>1</v>
      </c>
      <c r="L86" s="475" t="s">
        <v>8689</v>
      </c>
      <c r="M86" s="235"/>
      <c r="N86" s="235">
        <v>1</v>
      </c>
      <c r="O86" s="202" t="s">
        <v>502</v>
      </c>
      <c r="P86" s="237"/>
      <c r="Q86" s="237">
        <v>1</v>
      </c>
      <c r="R86" s="238" t="s">
        <v>490</v>
      </c>
      <c r="S86" s="237"/>
      <c r="T86" s="237">
        <v>1</v>
      </c>
      <c r="U86" s="239"/>
      <c r="V86" s="239"/>
      <c r="W86" s="239"/>
      <c r="X86" s="239"/>
      <c r="Y86" s="239"/>
      <c r="Z86" s="239"/>
      <c r="AA86" s="239"/>
      <c r="AB86" s="239"/>
      <c r="AC86" s="239"/>
      <c r="AD86" s="239"/>
      <c r="AE86" s="239"/>
      <c r="AF86" s="239"/>
      <c r="AG86" s="239"/>
      <c r="AH86" s="239"/>
      <c r="AI86" s="239"/>
      <c r="AJ86" s="239"/>
      <c r="AK86" s="239"/>
      <c r="AL86" s="239"/>
      <c r="AM86" s="239"/>
      <c r="AN86" s="239"/>
      <c r="AO86" s="239"/>
      <c r="AP86" s="240"/>
      <c r="AQ86" s="240"/>
      <c r="AR86" s="240"/>
      <c r="AS86" s="240"/>
      <c r="AT86" s="240"/>
      <c r="AU86" s="240"/>
      <c r="AV86" s="240"/>
      <c r="AW86" s="240"/>
      <c r="AX86" s="240"/>
    </row>
    <row r="87" spans="1:50" ht="345">
      <c r="A87" s="232">
        <v>214</v>
      </c>
      <c r="B87" s="202" t="s">
        <v>1040</v>
      </c>
      <c r="C87" s="202" t="s">
        <v>1042</v>
      </c>
      <c r="D87" s="202" t="s">
        <v>577</v>
      </c>
      <c r="E87" s="202">
        <v>2005</v>
      </c>
      <c r="F87" s="202">
        <v>22</v>
      </c>
      <c r="G87" s="202">
        <v>3</v>
      </c>
      <c r="H87" s="202">
        <v>260</v>
      </c>
      <c r="I87" s="244" t="s">
        <v>1045</v>
      </c>
      <c r="J87" s="479"/>
      <c r="K87" s="474">
        <v>1</v>
      </c>
      <c r="L87" s="475" t="s">
        <v>8689</v>
      </c>
      <c r="M87" s="235"/>
      <c r="N87" s="235">
        <v>1</v>
      </c>
      <c r="O87" s="202" t="s">
        <v>502</v>
      </c>
      <c r="P87" s="237"/>
      <c r="Q87" s="237">
        <v>1</v>
      </c>
      <c r="R87" s="238" t="s">
        <v>334</v>
      </c>
      <c r="S87" s="237"/>
      <c r="T87" s="237">
        <v>1</v>
      </c>
      <c r="U87" s="239"/>
      <c r="V87" s="239"/>
      <c r="W87" s="239"/>
      <c r="X87" s="239"/>
      <c r="Y87" s="239"/>
      <c r="Z87" s="239"/>
      <c r="AA87" s="239"/>
      <c r="AB87" s="239"/>
      <c r="AC87" s="239"/>
      <c r="AD87" s="239"/>
      <c r="AE87" s="239"/>
      <c r="AF87" s="239"/>
      <c r="AG87" s="239"/>
      <c r="AH87" s="239"/>
      <c r="AI87" s="239"/>
      <c r="AJ87" s="239"/>
      <c r="AK87" s="239"/>
      <c r="AL87" s="239"/>
      <c r="AM87" s="239"/>
      <c r="AN87" s="239"/>
      <c r="AO87" s="239"/>
      <c r="AP87" s="240"/>
      <c r="AQ87" s="240"/>
      <c r="AR87" s="240"/>
      <c r="AS87" s="240"/>
      <c r="AT87" s="240"/>
      <c r="AU87" s="240"/>
      <c r="AV87" s="240"/>
      <c r="AW87" s="240"/>
      <c r="AX87" s="240"/>
    </row>
    <row r="88" spans="1:50" ht="409.5">
      <c r="A88" s="232">
        <v>215</v>
      </c>
      <c r="B88" s="202" t="s">
        <v>1049</v>
      </c>
      <c r="C88" s="202" t="s">
        <v>1050</v>
      </c>
      <c r="D88" s="202" t="s">
        <v>1052</v>
      </c>
      <c r="E88" s="202">
        <v>2010</v>
      </c>
      <c r="F88" s="202">
        <v>4</v>
      </c>
      <c r="G88" s="202">
        <v>4</v>
      </c>
      <c r="H88" s="202">
        <v>346</v>
      </c>
      <c r="I88" s="244" t="s">
        <v>1057</v>
      </c>
      <c r="J88" s="479"/>
      <c r="K88" s="474">
        <v>1</v>
      </c>
      <c r="L88" s="475" t="s">
        <v>8689</v>
      </c>
      <c r="M88" s="495"/>
      <c r="N88" s="235">
        <v>1</v>
      </c>
      <c r="O88" s="202" t="s">
        <v>502</v>
      </c>
      <c r="P88" s="237"/>
      <c r="Q88" s="237">
        <v>1</v>
      </c>
      <c r="R88" s="238" t="s">
        <v>334</v>
      </c>
      <c r="S88" s="237"/>
      <c r="T88" s="237">
        <v>1</v>
      </c>
      <c r="U88" s="239"/>
      <c r="V88" s="239"/>
      <c r="W88" s="239"/>
      <c r="X88" s="239"/>
      <c r="Y88" s="239"/>
      <c r="Z88" s="239"/>
      <c r="AA88" s="239"/>
      <c r="AB88" s="239"/>
      <c r="AC88" s="239"/>
      <c r="AD88" s="239"/>
      <c r="AE88" s="239"/>
      <c r="AF88" s="239"/>
      <c r="AG88" s="239"/>
      <c r="AH88" s="239"/>
      <c r="AI88" s="239"/>
      <c r="AJ88" s="239"/>
      <c r="AK88" s="239"/>
      <c r="AL88" s="239"/>
      <c r="AM88" s="239"/>
      <c r="AN88" s="239"/>
      <c r="AO88" s="239"/>
      <c r="AP88" s="240"/>
      <c r="AQ88" s="240"/>
      <c r="AR88" s="240"/>
      <c r="AS88" s="240"/>
      <c r="AT88" s="240"/>
      <c r="AU88" s="240"/>
      <c r="AV88" s="240"/>
      <c r="AW88" s="240"/>
      <c r="AX88" s="240"/>
    </row>
    <row r="89" spans="1:50" ht="409.5">
      <c r="A89" s="232">
        <v>216</v>
      </c>
      <c r="B89" s="202" t="s">
        <v>1059</v>
      </c>
      <c r="C89" s="202" t="s">
        <v>1060</v>
      </c>
      <c r="D89" s="202" t="s">
        <v>1062</v>
      </c>
      <c r="E89" s="202">
        <v>2013</v>
      </c>
      <c r="F89" s="202">
        <v>13</v>
      </c>
      <c r="G89" s="202">
        <v>2</v>
      </c>
      <c r="H89" s="202">
        <v>2327</v>
      </c>
      <c r="I89" s="244" t="s">
        <v>1065</v>
      </c>
      <c r="J89" s="479"/>
      <c r="K89" s="474">
        <v>1</v>
      </c>
      <c r="L89" s="475" t="s">
        <v>8689</v>
      </c>
      <c r="M89" s="495"/>
      <c r="N89" s="235">
        <v>1</v>
      </c>
      <c r="O89" s="202" t="s">
        <v>502</v>
      </c>
      <c r="P89" s="237"/>
      <c r="Q89" s="237">
        <v>1</v>
      </c>
      <c r="R89" s="238" t="s">
        <v>334</v>
      </c>
      <c r="S89" s="237"/>
      <c r="T89" s="237">
        <v>1</v>
      </c>
      <c r="U89" s="239"/>
      <c r="V89" s="239"/>
      <c r="W89" s="239"/>
      <c r="X89" s="239"/>
      <c r="Y89" s="239"/>
      <c r="Z89" s="239"/>
      <c r="AA89" s="239"/>
      <c r="AB89" s="239"/>
      <c r="AC89" s="239"/>
      <c r="AD89" s="239"/>
      <c r="AE89" s="239"/>
      <c r="AF89" s="239"/>
      <c r="AG89" s="239"/>
      <c r="AH89" s="239"/>
      <c r="AI89" s="239"/>
      <c r="AJ89" s="239"/>
      <c r="AK89" s="239"/>
      <c r="AL89" s="239"/>
      <c r="AM89" s="239"/>
      <c r="AN89" s="239"/>
      <c r="AO89" s="239"/>
      <c r="AP89" s="240"/>
      <c r="AQ89" s="240"/>
      <c r="AR89" s="240"/>
      <c r="AS89" s="240"/>
      <c r="AT89" s="240"/>
      <c r="AU89" s="240"/>
      <c r="AV89" s="240"/>
      <c r="AW89" s="240"/>
      <c r="AX89" s="240"/>
    </row>
    <row r="90" spans="1:50" ht="409.5">
      <c r="A90" s="232">
        <v>217</v>
      </c>
      <c r="B90" s="202" t="s">
        <v>1068</v>
      </c>
      <c r="C90" s="202" t="s">
        <v>1069</v>
      </c>
      <c r="D90" s="202" t="s">
        <v>1070</v>
      </c>
      <c r="E90" s="202">
        <v>2005</v>
      </c>
      <c r="F90" s="202">
        <v>11</v>
      </c>
      <c r="G90" s="202">
        <v>3</v>
      </c>
      <c r="H90" s="202">
        <v>143</v>
      </c>
      <c r="I90" s="244" t="s">
        <v>1075</v>
      </c>
      <c r="J90" s="479"/>
      <c r="K90" s="474">
        <v>1</v>
      </c>
      <c r="L90" s="475" t="s">
        <v>8689</v>
      </c>
      <c r="M90" s="495"/>
      <c r="N90" s="235">
        <v>1</v>
      </c>
      <c r="O90" s="202" t="s">
        <v>502</v>
      </c>
      <c r="P90" s="237"/>
      <c r="Q90" s="237">
        <v>1</v>
      </c>
      <c r="R90" s="238" t="s">
        <v>334</v>
      </c>
      <c r="S90" s="237"/>
      <c r="T90" s="237">
        <v>1</v>
      </c>
      <c r="U90" s="239"/>
      <c r="V90" s="239"/>
      <c r="W90" s="239"/>
      <c r="X90" s="239"/>
      <c r="Y90" s="239"/>
      <c r="Z90" s="239"/>
      <c r="AA90" s="239"/>
      <c r="AB90" s="239"/>
      <c r="AC90" s="239"/>
      <c r="AD90" s="239"/>
      <c r="AE90" s="239"/>
      <c r="AF90" s="239"/>
      <c r="AG90" s="239"/>
      <c r="AH90" s="239"/>
      <c r="AI90" s="239"/>
      <c r="AJ90" s="239"/>
      <c r="AK90" s="239"/>
      <c r="AL90" s="239"/>
      <c r="AM90" s="239"/>
      <c r="AN90" s="239"/>
      <c r="AO90" s="239"/>
      <c r="AP90" s="240"/>
      <c r="AQ90" s="240"/>
      <c r="AR90" s="240"/>
      <c r="AS90" s="240"/>
      <c r="AT90" s="240"/>
      <c r="AU90" s="240"/>
      <c r="AV90" s="240"/>
      <c r="AW90" s="240"/>
      <c r="AX90" s="240"/>
    </row>
    <row r="91" spans="1:50" ht="409.5">
      <c r="A91" s="232">
        <v>218</v>
      </c>
      <c r="B91" s="202" t="s">
        <v>1081</v>
      </c>
      <c r="C91" s="202" t="s">
        <v>1082</v>
      </c>
      <c r="D91" s="202" t="s">
        <v>1084</v>
      </c>
      <c r="E91" s="202">
        <v>2014</v>
      </c>
      <c r="F91" s="202">
        <v>70</v>
      </c>
      <c r="G91" s="202">
        <v>12</v>
      </c>
      <c r="H91" s="202">
        <v>2847</v>
      </c>
      <c r="I91" s="244" t="s">
        <v>1088</v>
      </c>
      <c r="J91" s="479"/>
      <c r="K91" s="474">
        <v>1</v>
      </c>
      <c r="L91" s="475" t="s">
        <v>8689</v>
      </c>
      <c r="M91" s="495"/>
      <c r="N91" s="235">
        <v>1</v>
      </c>
      <c r="O91" s="202" t="s">
        <v>502</v>
      </c>
      <c r="P91" s="237"/>
      <c r="Q91" s="237">
        <v>1</v>
      </c>
      <c r="R91" s="238" t="s">
        <v>490</v>
      </c>
      <c r="S91" s="237"/>
      <c r="T91" s="237">
        <v>1</v>
      </c>
      <c r="U91" s="239"/>
      <c r="V91" s="239"/>
      <c r="W91" s="239"/>
      <c r="X91" s="239"/>
      <c r="Y91" s="239"/>
      <c r="Z91" s="239"/>
      <c r="AA91" s="239"/>
      <c r="AB91" s="239"/>
      <c r="AC91" s="239"/>
      <c r="AD91" s="239"/>
      <c r="AE91" s="239"/>
      <c r="AF91" s="239"/>
      <c r="AG91" s="239"/>
      <c r="AH91" s="239"/>
      <c r="AI91" s="239"/>
      <c r="AJ91" s="239"/>
      <c r="AK91" s="239"/>
      <c r="AL91" s="239"/>
      <c r="AM91" s="239"/>
      <c r="AN91" s="239"/>
      <c r="AO91" s="239"/>
      <c r="AP91" s="240"/>
      <c r="AQ91" s="240"/>
      <c r="AR91" s="240"/>
      <c r="AS91" s="240"/>
      <c r="AT91" s="240"/>
      <c r="AU91" s="240"/>
      <c r="AV91" s="240"/>
      <c r="AW91" s="240"/>
      <c r="AX91" s="240"/>
    </row>
    <row r="92" spans="1:50" ht="120">
      <c r="A92" s="232">
        <v>219</v>
      </c>
      <c r="B92" s="202" t="s">
        <v>1092</v>
      </c>
      <c r="C92" s="202" t="s">
        <v>1093</v>
      </c>
      <c r="D92" s="202" t="s">
        <v>1094</v>
      </c>
      <c r="E92" s="202">
        <v>2005</v>
      </c>
      <c r="F92" s="202">
        <v>101</v>
      </c>
      <c r="G92" s="202">
        <v>25</v>
      </c>
      <c r="H92" s="202">
        <v>46</v>
      </c>
      <c r="I92" s="244" t="s">
        <v>1097</v>
      </c>
      <c r="J92" s="479"/>
      <c r="K92" s="474">
        <v>1</v>
      </c>
      <c r="L92" s="475" t="s">
        <v>8689</v>
      </c>
      <c r="M92" s="495"/>
      <c r="N92" s="235">
        <v>1</v>
      </c>
      <c r="O92" s="202" t="s">
        <v>502</v>
      </c>
      <c r="P92" s="237"/>
      <c r="Q92" s="237">
        <v>1</v>
      </c>
      <c r="R92" s="238" t="s">
        <v>334</v>
      </c>
      <c r="S92" s="237"/>
      <c r="T92" s="237">
        <v>1</v>
      </c>
      <c r="U92" s="239"/>
      <c r="V92" s="239"/>
      <c r="W92" s="239"/>
      <c r="X92" s="239"/>
      <c r="Y92" s="239"/>
      <c r="Z92" s="239"/>
      <c r="AA92" s="239"/>
      <c r="AB92" s="239"/>
      <c r="AC92" s="239"/>
      <c r="AD92" s="239"/>
      <c r="AE92" s="239"/>
      <c r="AF92" s="239"/>
      <c r="AG92" s="239"/>
      <c r="AH92" s="239"/>
      <c r="AI92" s="239"/>
      <c r="AJ92" s="239"/>
      <c r="AK92" s="239"/>
      <c r="AL92" s="239"/>
      <c r="AM92" s="239"/>
      <c r="AN92" s="239"/>
      <c r="AO92" s="239"/>
      <c r="AP92" s="240"/>
      <c r="AQ92" s="240"/>
      <c r="AR92" s="240"/>
      <c r="AS92" s="240"/>
      <c r="AT92" s="240"/>
      <c r="AU92" s="240"/>
      <c r="AV92" s="240"/>
      <c r="AW92" s="240"/>
      <c r="AX92" s="240"/>
    </row>
    <row r="93" spans="1:50" ht="150">
      <c r="A93" s="232">
        <v>220</v>
      </c>
      <c r="B93" s="202" t="s">
        <v>1101</v>
      </c>
      <c r="C93" s="202" t="s">
        <v>1102</v>
      </c>
      <c r="D93" s="202" t="s">
        <v>1103</v>
      </c>
      <c r="E93" s="202">
        <v>2005</v>
      </c>
      <c r="F93" s="202">
        <v>32</v>
      </c>
      <c r="G93" s="202">
        <v>1</v>
      </c>
      <c r="H93" s="202">
        <v>53</v>
      </c>
      <c r="I93" s="244"/>
      <c r="J93" s="474">
        <v>1</v>
      </c>
      <c r="K93" s="479"/>
      <c r="L93" s="479"/>
      <c r="M93" s="495"/>
      <c r="N93" s="235"/>
      <c r="O93" s="202"/>
      <c r="P93" s="237">
        <v>1</v>
      </c>
      <c r="Q93" s="237"/>
      <c r="R93" s="238"/>
      <c r="S93" s="237">
        <v>1</v>
      </c>
      <c r="T93" s="237"/>
      <c r="U93" s="239"/>
      <c r="V93" s="239"/>
      <c r="W93" s="239"/>
      <c r="X93" s="239"/>
      <c r="Y93" s="239"/>
      <c r="Z93" s="239"/>
      <c r="AA93" s="239"/>
      <c r="AB93" s="239"/>
      <c r="AC93" s="239"/>
      <c r="AD93" s="239"/>
      <c r="AE93" s="239"/>
      <c r="AF93" s="239"/>
      <c r="AG93" s="239"/>
      <c r="AH93" s="239"/>
      <c r="AI93" s="239"/>
      <c r="AJ93" s="239"/>
      <c r="AK93" s="239"/>
      <c r="AL93" s="239"/>
      <c r="AM93" s="239"/>
      <c r="AN93" s="239"/>
      <c r="AO93" s="239"/>
      <c r="AP93" s="240"/>
      <c r="AQ93" s="240"/>
      <c r="AR93" s="240"/>
      <c r="AS93" s="240"/>
      <c r="AT93" s="240"/>
      <c r="AU93" s="240"/>
      <c r="AV93" s="240"/>
      <c r="AW93" s="240"/>
      <c r="AX93" s="240"/>
    </row>
    <row r="94" spans="1:50" ht="345">
      <c r="A94" s="232">
        <v>221</v>
      </c>
      <c r="B94" s="202" t="s">
        <v>1108</v>
      </c>
      <c r="C94" s="202" t="s">
        <v>1109</v>
      </c>
      <c r="D94" s="202" t="s">
        <v>1110</v>
      </c>
      <c r="E94" s="202">
        <v>2017</v>
      </c>
      <c r="F94" s="202">
        <v>152</v>
      </c>
      <c r="G94" s="202">
        <v>4</v>
      </c>
      <c r="H94" s="202">
        <v>707</v>
      </c>
      <c r="I94" s="244" t="s">
        <v>1113</v>
      </c>
      <c r="J94" s="474">
        <v>1</v>
      </c>
      <c r="K94" s="479"/>
      <c r="L94" s="479"/>
      <c r="M94" s="495">
        <v>1</v>
      </c>
      <c r="N94" s="235"/>
      <c r="O94" s="202"/>
      <c r="P94" s="237">
        <v>1</v>
      </c>
      <c r="Q94" s="237"/>
      <c r="R94" s="238"/>
      <c r="S94" s="237">
        <v>1</v>
      </c>
      <c r="T94" s="237"/>
      <c r="U94" s="239"/>
      <c r="V94" s="239"/>
      <c r="W94" s="239"/>
      <c r="X94" s="239"/>
      <c r="Y94" s="239"/>
      <c r="Z94" s="239"/>
      <c r="AA94" s="239"/>
      <c r="AB94" s="239"/>
      <c r="AC94" s="239"/>
      <c r="AD94" s="239"/>
      <c r="AE94" s="239"/>
      <c r="AF94" s="239"/>
      <c r="AG94" s="239"/>
      <c r="AH94" s="239"/>
      <c r="AI94" s="239"/>
      <c r="AJ94" s="239"/>
      <c r="AK94" s="239"/>
      <c r="AL94" s="239"/>
      <c r="AM94" s="239"/>
      <c r="AN94" s="239"/>
      <c r="AO94" s="239"/>
      <c r="AP94" s="240"/>
      <c r="AQ94" s="240"/>
      <c r="AR94" s="240"/>
      <c r="AS94" s="240"/>
      <c r="AT94" s="240"/>
      <c r="AU94" s="240"/>
      <c r="AV94" s="240"/>
      <c r="AW94" s="240"/>
      <c r="AX94" s="240"/>
    </row>
    <row r="95" spans="1:50" ht="409.5">
      <c r="A95" s="232">
        <v>222</v>
      </c>
      <c r="B95" s="202" t="s">
        <v>1118</v>
      </c>
      <c r="C95" s="202" t="s">
        <v>1119</v>
      </c>
      <c r="D95" s="202" t="s">
        <v>1121</v>
      </c>
      <c r="E95" s="202">
        <v>2013</v>
      </c>
      <c r="F95" s="202">
        <v>41</v>
      </c>
      <c r="G95" s="202">
        <v>4</v>
      </c>
      <c r="H95" s="202">
        <v>1009</v>
      </c>
      <c r="I95" s="244" t="s">
        <v>1126</v>
      </c>
      <c r="J95" s="479"/>
      <c r="K95" s="474">
        <v>1</v>
      </c>
      <c r="L95" s="475" t="s">
        <v>8689</v>
      </c>
      <c r="M95" s="495">
        <v>1</v>
      </c>
      <c r="N95" s="235">
        <v>1</v>
      </c>
      <c r="O95" s="202" t="s">
        <v>502</v>
      </c>
      <c r="P95" s="237"/>
      <c r="Q95" s="237">
        <v>1</v>
      </c>
      <c r="R95" s="238" t="s">
        <v>1127</v>
      </c>
      <c r="S95" s="237"/>
      <c r="T95" s="237">
        <v>1</v>
      </c>
      <c r="U95" s="239"/>
      <c r="V95" s="239"/>
      <c r="W95" s="239"/>
      <c r="X95" s="239"/>
      <c r="Y95" s="239"/>
      <c r="Z95" s="239"/>
      <c r="AA95" s="239"/>
      <c r="AB95" s="239"/>
      <c r="AC95" s="239"/>
      <c r="AD95" s="239"/>
      <c r="AE95" s="239"/>
      <c r="AF95" s="239"/>
      <c r="AG95" s="239"/>
      <c r="AH95" s="239"/>
      <c r="AI95" s="239"/>
      <c r="AJ95" s="239"/>
      <c r="AK95" s="239"/>
      <c r="AL95" s="239"/>
      <c r="AM95" s="239"/>
      <c r="AN95" s="239"/>
      <c r="AO95" s="239"/>
      <c r="AP95" s="240"/>
      <c r="AQ95" s="240"/>
      <c r="AR95" s="240"/>
      <c r="AS95" s="240"/>
      <c r="AT95" s="240"/>
      <c r="AU95" s="240"/>
      <c r="AV95" s="240"/>
      <c r="AW95" s="240"/>
      <c r="AX95" s="240"/>
    </row>
    <row r="96" spans="1:50" ht="409.5">
      <c r="A96" s="232">
        <v>223</v>
      </c>
      <c r="B96" s="202" t="s">
        <v>1133</v>
      </c>
      <c r="C96" s="202" t="s">
        <v>1135</v>
      </c>
      <c r="D96" s="202" t="s">
        <v>1136</v>
      </c>
      <c r="E96" s="202">
        <v>2012</v>
      </c>
      <c r="F96" s="202">
        <v>90</v>
      </c>
      <c r="G96" s="202">
        <v>2</v>
      </c>
      <c r="H96" s="202">
        <v>375</v>
      </c>
      <c r="I96" s="244" t="s">
        <v>1143</v>
      </c>
      <c r="J96" s="479"/>
      <c r="K96" s="474">
        <v>1</v>
      </c>
      <c r="L96" s="475" t="s">
        <v>8689</v>
      </c>
      <c r="M96" s="495"/>
      <c r="N96" s="235">
        <v>1</v>
      </c>
      <c r="O96" s="202" t="s">
        <v>502</v>
      </c>
      <c r="P96" s="237"/>
      <c r="Q96" s="237">
        <v>1</v>
      </c>
      <c r="R96" s="238" t="s">
        <v>1127</v>
      </c>
      <c r="S96" s="237"/>
      <c r="T96" s="237">
        <v>1</v>
      </c>
      <c r="U96" s="239"/>
      <c r="V96" s="239"/>
      <c r="W96" s="239"/>
      <c r="X96" s="239"/>
      <c r="Y96" s="239"/>
      <c r="Z96" s="239"/>
      <c r="AA96" s="239"/>
      <c r="AB96" s="239"/>
      <c r="AC96" s="239"/>
      <c r="AD96" s="239"/>
      <c r="AE96" s="239"/>
      <c r="AF96" s="239"/>
      <c r="AG96" s="239"/>
      <c r="AH96" s="239"/>
      <c r="AI96" s="239"/>
      <c r="AJ96" s="239"/>
      <c r="AK96" s="239"/>
      <c r="AL96" s="239"/>
      <c r="AM96" s="239"/>
      <c r="AN96" s="239"/>
      <c r="AO96" s="239"/>
      <c r="AP96" s="240"/>
      <c r="AQ96" s="240"/>
      <c r="AR96" s="240"/>
      <c r="AS96" s="240"/>
      <c r="AT96" s="240"/>
      <c r="AU96" s="240"/>
      <c r="AV96" s="240"/>
      <c r="AW96" s="240"/>
      <c r="AX96" s="240"/>
    </row>
    <row r="97" spans="1:50" ht="409.5">
      <c r="A97" s="232">
        <v>224</v>
      </c>
      <c r="B97" s="202" t="s">
        <v>1147</v>
      </c>
      <c r="C97" s="202" t="s">
        <v>1148</v>
      </c>
      <c r="D97" s="202" t="s">
        <v>1149</v>
      </c>
      <c r="E97" s="202">
        <v>2009</v>
      </c>
      <c r="F97" s="202">
        <v>66</v>
      </c>
      <c r="G97" s="202">
        <v>2</v>
      </c>
      <c r="H97" s="202">
        <v>176</v>
      </c>
      <c r="I97" s="244" t="s">
        <v>1151</v>
      </c>
      <c r="J97" s="479"/>
      <c r="K97" s="474">
        <v>1</v>
      </c>
      <c r="L97" s="475" t="s">
        <v>8689</v>
      </c>
      <c r="M97" s="495"/>
      <c r="N97" s="235">
        <v>1</v>
      </c>
      <c r="O97" s="202" t="s">
        <v>502</v>
      </c>
      <c r="P97" s="237"/>
      <c r="Q97" s="237">
        <v>1</v>
      </c>
      <c r="R97" s="238" t="s">
        <v>1127</v>
      </c>
      <c r="S97" s="237"/>
      <c r="T97" s="237">
        <v>1</v>
      </c>
      <c r="U97" s="239"/>
      <c r="V97" s="239"/>
      <c r="W97" s="239"/>
      <c r="X97" s="239"/>
      <c r="Y97" s="239"/>
      <c r="Z97" s="239"/>
      <c r="AA97" s="239"/>
      <c r="AB97" s="239"/>
      <c r="AC97" s="239"/>
      <c r="AD97" s="239"/>
      <c r="AE97" s="239"/>
      <c r="AF97" s="239"/>
      <c r="AG97" s="239"/>
      <c r="AH97" s="239"/>
      <c r="AI97" s="239"/>
      <c r="AJ97" s="239"/>
      <c r="AK97" s="239"/>
      <c r="AL97" s="239"/>
      <c r="AM97" s="239"/>
      <c r="AN97" s="239"/>
      <c r="AO97" s="239"/>
      <c r="AP97" s="240"/>
      <c r="AQ97" s="240"/>
      <c r="AR97" s="240"/>
      <c r="AS97" s="240"/>
      <c r="AT97" s="240"/>
      <c r="AU97" s="240"/>
      <c r="AV97" s="240"/>
      <c r="AW97" s="240"/>
      <c r="AX97" s="240"/>
    </row>
    <row r="98" spans="1:50" ht="409.5">
      <c r="A98" s="232">
        <v>225</v>
      </c>
      <c r="B98" s="202" t="s">
        <v>1155</v>
      </c>
      <c r="C98" s="202" t="s">
        <v>1157</v>
      </c>
      <c r="D98" s="202" t="s">
        <v>82</v>
      </c>
      <c r="E98" s="202">
        <v>2012</v>
      </c>
      <c r="F98" s="202">
        <v>15</v>
      </c>
      <c r="G98" s="202">
        <v>4</v>
      </c>
      <c r="H98" s="202">
        <v>389</v>
      </c>
      <c r="I98" s="244" t="s">
        <v>1162</v>
      </c>
      <c r="J98" s="479"/>
      <c r="K98" s="474">
        <v>1</v>
      </c>
      <c r="L98" s="475" t="s">
        <v>8689</v>
      </c>
      <c r="M98" s="495"/>
      <c r="N98" s="235">
        <v>1</v>
      </c>
      <c r="O98" s="202" t="s">
        <v>502</v>
      </c>
      <c r="P98" s="237"/>
      <c r="Q98" s="237">
        <v>1</v>
      </c>
      <c r="R98" s="238" t="s">
        <v>1166</v>
      </c>
      <c r="S98" s="237"/>
      <c r="T98" s="237">
        <v>1</v>
      </c>
      <c r="U98" s="239"/>
      <c r="V98" s="239"/>
      <c r="W98" s="239"/>
      <c r="X98" s="239"/>
      <c r="Y98" s="239"/>
      <c r="Z98" s="239"/>
      <c r="AA98" s="239"/>
      <c r="AB98" s="239"/>
      <c r="AC98" s="239"/>
      <c r="AD98" s="239"/>
      <c r="AE98" s="239"/>
      <c r="AF98" s="239"/>
      <c r="AG98" s="239"/>
      <c r="AH98" s="239"/>
      <c r="AI98" s="239"/>
      <c r="AJ98" s="239"/>
      <c r="AK98" s="239"/>
      <c r="AL98" s="239"/>
      <c r="AM98" s="239"/>
      <c r="AN98" s="239"/>
      <c r="AO98" s="239"/>
      <c r="AP98" s="240"/>
      <c r="AQ98" s="240"/>
      <c r="AR98" s="240"/>
      <c r="AS98" s="240"/>
      <c r="AT98" s="240"/>
      <c r="AU98" s="240"/>
      <c r="AV98" s="240"/>
      <c r="AW98" s="240"/>
      <c r="AX98" s="240"/>
    </row>
    <row r="99" spans="1:50" ht="409.5">
      <c r="A99" s="232">
        <v>226</v>
      </c>
      <c r="B99" s="202" t="s">
        <v>1170</v>
      </c>
      <c r="C99" s="202" t="s">
        <v>1171</v>
      </c>
      <c r="D99" s="202" t="s">
        <v>1172</v>
      </c>
      <c r="E99" s="202">
        <v>2016</v>
      </c>
      <c r="F99" s="202">
        <v>119</v>
      </c>
      <c r="G99" s="202">
        <v>3</v>
      </c>
      <c r="H99" s="202">
        <v>187</v>
      </c>
      <c r="I99" s="244" t="s">
        <v>1176</v>
      </c>
      <c r="J99" s="479"/>
      <c r="K99" s="474">
        <v>1</v>
      </c>
      <c r="L99" s="475" t="s">
        <v>8689</v>
      </c>
      <c r="M99" s="495"/>
      <c r="N99" s="235">
        <v>1</v>
      </c>
      <c r="O99" s="202" t="s">
        <v>502</v>
      </c>
      <c r="P99" s="237"/>
      <c r="Q99" s="237">
        <v>1</v>
      </c>
      <c r="R99" s="238" t="s">
        <v>334</v>
      </c>
      <c r="S99" s="237"/>
      <c r="T99" s="237">
        <v>1</v>
      </c>
      <c r="U99" s="239"/>
      <c r="V99" s="239"/>
      <c r="W99" s="239"/>
      <c r="X99" s="239"/>
      <c r="Y99" s="239"/>
      <c r="Z99" s="239"/>
      <c r="AA99" s="239"/>
      <c r="AB99" s="239"/>
      <c r="AC99" s="239"/>
      <c r="AD99" s="239"/>
      <c r="AE99" s="239"/>
      <c r="AF99" s="239"/>
      <c r="AG99" s="239"/>
      <c r="AH99" s="239"/>
      <c r="AI99" s="239"/>
      <c r="AJ99" s="239"/>
      <c r="AK99" s="239"/>
      <c r="AL99" s="239"/>
      <c r="AM99" s="239"/>
      <c r="AN99" s="239"/>
      <c r="AO99" s="239"/>
      <c r="AP99" s="240"/>
      <c r="AQ99" s="240"/>
      <c r="AR99" s="240"/>
      <c r="AS99" s="240"/>
      <c r="AT99" s="240"/>
      <c r="AU99" s="240"/>
      <c r="AV99" s="240"/>
      <c r="AW99" s="240"/>
      <c r="AX99" s="240"/>
    </row>
    <row r="100" spans="1:50" ht="315">
      <c r="A100" s="232">
        <v>227</v>
      </c>
      <c r="B100" s="202" t="s">
        <v>1178</v>
      </c>
      <c r="C100" s="202" t="s">
        <v>1179</v>
      </c>
      <c r="D100" s="202" t="s">
        <v>1180</v>
      </c>
      <c r="E100" s="202">
        <v>2007</v>
      </c>
      <c r="F100" s="202">
        <v>28</v>
      </c>
      <c r="G100" s="202"/>
      <c r="H100" s="202">
        <v>213</v>
      </c>
      <c r="I100" s="244" t="s">
        <v>1181</v>
      </c>
      <c r="J100" s="479"/>
      <c r="K100" s="474">
        <v>1</v>
      </c>
      <c r="L100" s="475" t="s">
        <v>8689</v>
      </c>
      <c r="M100" s="495"/>
      <c r="N100" s="235">
        <v>1</v>
      </c>
      <c r="O100" s="202" t="s">
        <v>502</v>
      </c>
      <c r="P100" s="237"/>
      <c r="Q100" s="237">
        <v>1</v>
      </c>
      <c r="R100" s="238" t="s">
        <v>334</v>
      </c>
      <c r="S100" s="237"/>
      <c r="T100" s="237">
        <v>1</v>
      </c>
      <c r="U100" s="239"/>
      <c r="V100" s="239"/>
      <c r="W100" s="239"/>
      <c r="X100" s="239"/>
      <c r="Y100" s="239"/>
      <c r="Z100" s="239"/>
      <c r="AA100" s="239"/>
      <c r="AB100" s="239"/>
      <c r="AC100" s="239"/>
      <c r="AD100" s="239"/>
      <c r="AE100" s="239"/>
      <c r="AF100" s="239"/>
      <c r="AG100" s="239"/>
      <c r="AH100" s="239"/>
      <c r="AI100" s="239"/>
      <c r="AJ100" s="239"/>
      <c r="AK100" s="239"/>
      <c r="AL100" s="239"/>
      <c r="AM100" s="239"/>
      <c r="AN100" s="239"/>
      <c r="AO100" s="239"/>
      <c r="AP100" s="240"/>
      <c r="AQ100" s="240"/>
      <c r="AR100" s="240"/>
      <c r="AS100" s="240"/>
      <c r="AT100" s="240"/>
      <c r="AU100" s="240"/>
      <c r="AV100" s="240"/>
      <c r="AW100" s="240"/>
      <c r="AX100" s="240"/>
    </row>
    <row r="101" spans="1:50" ht="225">
      <c r="A101" s="232">
        <v>228</v>
      </c>
      <c r="B101" s="202" t="s">
        <v>1182</v>
      </c>
      <c r="C101" s="202" t="s">
        <v>1183</v>
      </c>
      <c r="D101" s="202" t="s">
        <v>1184</v>
      </c>
      <c r="E101" s="202">
        <v>2005</v>
      </c>
      <c r="F101" s="202">
        <v>20</v>
      </c>
      <c r="G101" s="202">
        <v>1</v>
      </c>
      <c r="H101" s="202">
        <v>127</v>
      </c>
      <c r="I101" s="244" t="s">
        <v>1187</v>
      </c>
      <c r="J101" s="479"/>
      <c r="K101" s="474">
        <v>1</v>
      </c>
      <c r="L101" s="475" t="s">
        <v>8689</v>
      </c>
      <c r="M101" s="481"/>
      <c r="N101" s="235">
        <v>1</v>
      </c>
      <c r="O101" s="202" t="s">
        <v>502</v>
      </c>
      <c r="P101" s="237"/>
      <c r="Q101" s="237">
        <v>1</v>
      </c>
      <c r="R101" s="238" t="s">
        <v>334</v>
      </c>
      <c r="S101" s="237"/>
      <c r="T101" s="237">
        <v>1</v>
      </c>
      <c r="U101" s="239"/>
      <c r="V101" s="239"/>
      <c r="W101" s="239"/>
      <c r="X101" s="239"/>
      <c r="Y101" s="239"/>
      <c r="Z101" s="239"/>
      <c r="AA101" s="239"/>
      <c r="AB101" s="239"/>
      <c r="AC101" s="239"/>
      <c r="AD101" s="239"/>
      <c r="AE101" s="239"/>
      <c r="AF101" s="239"/>
      <c r="AG101" s="239"/>
      <c r="AH101" s="239"/>
      <c r="AI101" s="239"/>
      <c r="AJ101" s="239"/>
      <c r="AK101" s="239"/>
      <c r="AL101" s="239"/>
      <c r="AM101" s="239"/>
      <c r="AN101" s="239"/>
      <c r="AO101" s="239"/>
      <c r="AP101" s="240"/>
      <c r="AQ101" s="240"/>
      <c r="AR101" s="240"/>
      <c r="AS101" s="240"/>
      <c r="AT101" s="240"/>
      <c r="AU101" s="240"/>
      <c r="AV101" s="240"/>
      <c r="AW101" s="240"/>
      <c r="AX101" s="240"/>
    </row>
    <row r="102" spans="1:50" ht="409.5">
      <c r="A102" s="232">
        <v>229</v>
      </c>
      <c r="B102" s="202" t="s">
        <v>1191</v>
      </c>
      <c r="C102" s="202" t="s">
        <v>1192</v>
      </c>
      <c r="D102" s="202" t="s">
        <v>1193</v>
      </c>
      <c r="E102" s="202">
        <v>2017</v>
      </c>
      <c r="F102" s="202">
        <v>182</v>
      </c>
      <c r="G102" s="202">
        <v>3</v>
      </c>
      <c r="H102" s="202" t="s">
        <v>1194</v>
      </c>
      <c r="I102" s="244" t="s">
        <v>1197</v>
      </c>
      <c r="J102" s="479"/>
      <c r="K102" s="474">
        <v>1</v>
      </c>
      <c r="L102" s="475" t="s">
        <v>8689</v>
      </c>
      <c r="M102" s="495"/>
      <c r="N102" s="235">
        <v>1</v>
      </c>
      <c r="O102" s="202" t="s">
        <v>502</v>
      </c>
      <c r="P102" s="237"/>
      <c r="Q102" s="237">
        <v>1</v>
      </c>
      <c r="R102" s="238" t="s">
        <v>334</v>
      </c>
      <c r="S102" s="237"/>
      <c r="T102" s="237">
        <v>1</v>
      </c>
      <c r="U102" s="239"/>
      <c r="V102" s="239"/>
      <c r="W102" s="239"/>
      <c r="X102" s="239"/>
      <c r="Y102" s="239"/>
      <c r="Z102" s="239"/>
      <c r="AA102" s="239"/>
      <c r="AB102" s="239"/>
      <c r="AC102" s="239"/>
      <c r="AD102" s="239"/>
      <c r="AE102" s="239"/>
      <c r="AF102" s="239"/>
      <c r="AG102" s="239"/>
      <c r="AH102" s="239"/>
      <c r="AI102" s="239"/>
      <c r="AJ102" s="239"/>
      <c r="AK102" s="239"/>
      <c r="AL102" s="239"/>
      <c r="AM102" s="239"/>
      <c r="AN102" s="239"/>
      <c r="AO102" s="239"/>
      <c r="AP102" s="240"/>
      <c r="AQ102" s="240"/>
      <c r="AR102" s="240"/>
      <c r="AS102" s="240"/>
      <c r="AT102" s="240"/>
      <c r="AU102" s="240"/>
      <c r="AV102" s="240"/>
      <c r="AW102" s="240"/>
      <c r="AX102" s="240"/>
    </row>
    <row r="103" spans="1:50" ht="240">
      <c r="A103" s="232">
        <v>230</v>
      </c>
      <c r="B103" s="202" t="s">
        <v>1203</v>
      </c>
      <c r="C103" s="202" t="s">
        <v>1205</v>
      </c>
      <c r="D103" s="202" t="s">
        <v>1207</v>
      </c>
      <c r="E103" s="202">
        <v>2007</v>
      </c>
      <c r="F103" s="202">
        <v>16</v>
      </c>
      <c r="G103" s="202">
        <v>14</v>
      </c>
      <c r="H103" s="202">
        <v>882</v>
      </c>
      <c r="I103" s="244" t="s">
        <v>1209</v>
      </c>
      <c r="J103" s="479"/>
      <c r="K103" s="474">
        <v>1</v>
      </c>
      <c r="L103" s="475" t="s">
        <v>8689</v>
      </c>
      <c r="M103" s="495"/>
      <c r="N103" s="235">
        <v>1</v>
      </c>
      <c r="O103" s="202" t="s">
        <v>502</v>
      </c>
      <c r="P103" s="237"/>
      <c r="Q103" s="237">
        <v>1</v>
      </c>
      <c r="R103" s="238" t="s">
        <v>334</v>
      </c>
      <c r="S103" s="237"/>
      <c r="T103" s="237">
        <v>1</v>
      </c>
      <c r="U103" s="239"/>
      <c r="V103" s="239"/>
      <c r="W103" s="239"/>
      <c r="X103" s="239"/>
      <c r="Y103" s="239"/>
      <c r="Z103" s="239"/>
      <c r="AA103" s="239"/>
      <c r="AB103" s="239"/>
      <c r="AC103" s="239"/>
      <c r="AD103" s="239"/>
      <c r="AE103" s="239"/>
      <c r="AF103" s="239"/>
      <c r="AG103" s="239"/>
      <c r="AH103" s="239"/>
      <c r="AI103" s="239"/>
      <c r="AJ103" s="239"/>
      <c r="AK103" s="239"/>
      <c r="AL103" s="239"/>
      <c r="AM103" s="239"/>
      <c r="AN103" s="239"/>
      <c r="AO103" s="239"/>
      <c r="AP103" s="240"/>
      <c r="AQ103" s="240"/>
      <c r="AR103" s="240"/>
      <c r="AS103" s="240"/>
      <c r="AT103" s="240"/>
      <c r="AU103" s="240"/>
      <c r="AV103" s="240"/>
      <c r="AW103" s="240"/>
      <c r="AX103" s="240"/>
    </row>
    <row r="104" spans="1:50" ht="409.5">
      <c r="A104" s="232">
        <v>231</v>
      </c>
      <c r="B104" s="202" t="s">
        <v>1212</v>
      </c>
      <c r="C104" s="202" t="s">
        <v>1214</v>
      </c>
      <c r="D104" s="202" t="s">
        <v>1215</v>
      </c>
      <c r="E104" s="202">
        <v>2010</v>
      </c>
      <c r="F104" s="202">
        <v>37</v>
      </c>
      <c r="G104" s="202">
        <v>3</v>
      </c>
      <c r="H104" s="202">
        <v>424</v>
      </c>
      <c r="I104" s="244" t="s">
        <v>1216</v>
      </c>
      <c r="J104" s="479"/>
      <c r="K104" s="474">
        <v>1</v>
      </c>
      <c r="L104" s="475" t="s">
        <v>8689</v>
      </c>
      <c r="M104" s="495"/>
      <c r="N104" s="236">
        <v>1</v>
      </c>
      <c r="O104" s="202" t="s">
        <v>502</v>
      </c>
      <c r="P104" s="237"/>
      <c r="Q104" s="237">
        <v>1</v>
      </c>
      <c r="R104" s="238" t="s">
        <v>334</v>
      </c>
      <c r="S104" s="237"/>
      <c r="T104" s="237">
        <v>1</v>
      </c>
      <c r="U104" s="239"/>
      <c r="V104" s="239"/>
      <c r="W104" s="239"/>
      <c r="X104" s="239"/>
      <c r="Y104" s="239"/>
      <c r="Z104" s="239"/>
      <c r="AA104" s="239"/>
      <c r="AB104" s="239"/>
      <c r="AC104" s="239"/>
      <c r="AD104" s="239"/>
      <c r="AE104" s="239"/>
      <c r="AF104" s="239"/>
      <c r="AG104" s="239"/>
      <c r="AH104" s="239"/>
      <c r="AI104" s="239"/>
      <c r="AJ104" s="239"/>
      <c r="AK104" s="239"/>
      <c r="AL104" s="239"/>
      <c r="AM104" s="239"/>
      <c r="AN104" s="239"/>
      <c r="AO104" s="239"/>
      <c r="AP104" s="240"/>
      <c r="AQ104" s="240"/>
      <c r="AR104" s="240"/>
      <c r="AS104" s="240"/>
      <c r="AT104" s="240"/>
      <c r="AU104" s="240"/>
      <c r="AV104" s="240"/>
      <c r="AW104" s="240"/>
      <c r="AX104" s="240"/>
    </row>
    <row r="105" spans="1:50" ht="409.5">
      <c r="A105" s="232">
        <v>232</v>
      </c>
      <c r="B105" s="202" t="s">
        <v>1221</v>
      </c>
      <c r="C105" s="202" t="s">
        <v>1222</v>
      </c>
      <c r="D105" s="202" t="s">
        <v>587</v>
      </c>
      <c r="E105" s="202">
        <v>2007</v>
      </c>
      <c r="F105" s="202">
        <v>34</v>
      </c>
      <c r="G105" s="202">
        <v>6</v>
      </c>
      <c r="H105" s="202">
        <v>1426</v>
      </c>
      <c r="I105" s="244" t="s">
        <v>1226</v>
      </c>
      <c r="J105" s="479"/>
      <c r="K105" s="474">
        <v>1</v>
      </c>
      <c r="L105" s="475" t="s">
        <v>8689</v>
      </c>
      <c r="M105" s="494"/>
      <c r="N105" s="236">
        <v>1</v>
      </c>
      <c r="O105" s="202" t="s">
        <v>502</v>
      </c>
      <c r="P105" s="237"/>
      <c r="Q105" s="237">
        <v>1</v>
      </c>
      <c r="R105" s="238" t="s">
        <v>490</v>
      </c>
      <c r="S105" s="237"/>
      <c r="T105" s="237">
        <v>1</v>
      </c>
      <c r="U105" s="239"/>
      <c r="V105" s="239"/>
      <c r="W105" s="239"/>
      <c r="X105" s="239"/>
      <c r="Y105" s="239"/>
      <c r="Z105" s="239"/>
      <c r="AA105" s="239"/>
      <c r="AB105" s="239"/>
      <c r="AC105" s="239"/>
      <c r="AD105" s="239"/>
      <c r="AE105" s="239"/>
      <c r="AF105" s="239"/>
      <c r="AG105" s="239"/>
      <c r="AH105" s="239"/>
      <c r="AI105" s="239"/>
      <c r="AJ105" s="239"/>
      <c r="AK105" s="239"/>
      <c r="AL105" s="239"/>
      <c r="AM105" s="239"/>
      <c r="AN105" s="239"/>
      <c r="AO105" s="239"/>
      <c r="AP105" s="240"/>
      <c r="AQ105" s="240"/>
      <c r="AR105" s="240"/>
      <c r="AS105" s="240"/>
      <c r="AT105" s="240"/>
      <c r="AU105" s="240"/>
      <c r="AV105" s="240"/>
      <c r="AW105" s="240"/>
      <c r="AX105" s="240"/>
    </row>
    <row r="106" spans="1:50" ht="409.5">
      <c r="A106" s="232">
        <v>233</v>
      </c>
      <c r="B106" s="202" t="s">
        <v>1228</v>
      </c>
      <c r="C106" s="202" t="s">
        <v>1229</v>
      </c>
      <c r="D106" s="202" t="s">
        <v>1231</v>
      </c>
      <c r="E106" s="202">
        <v>2017</v>
      </c>
      <c r="F106" s="202">
        <v>13</v>
      </c>
      <c r="G106" s="202">
        <v>3</v>
      </c>
      <c r="H106" s="202">
        <v>194</v>
      </c>
      <c r="I106" s="244" t="s">
        <v>1234</v>
      </c>
      <c r="J106" s="474">
        <v>1</v>
      </c>
      <c r="K106" s="479"/>
      <c r="L106" s="479"/>
      <c r="M106" s="494"/>
      <c r="N106" s="236"/>
      <c r="O106" s="202"/>
      <c r="P106" s="237">
        <v>1</v>
      </c>
      <c r="Q106" s="237"/>
      <c r="R106" s="238"/>
      <c r="S106" s="237">
        <v>1</v>
      </c>
      <c r="T106" s="237"/>
      <c r="U106" s="239"/>
      <c r="V106" s="239"/>
      <c r="W106" s="239"/>
      <c r="X106" s="239"/>
      <c r="Y106" s="239"/>
      <c r="Z106" s="239"/>
      <c r="AA106" s="239"/>
      <c r="AB106" s="239"/>
      <c r="AC106" s="239"/>
      <c r="AD106" s="239"/>
      <c r="AE106" s="239"/>
      <c r="AF106" s="239"/>
      <c r="AG106" s="239"/>
      <c r="AH106" s="239"/>
      <c r="AI106" s="239"/>
      <c r="AJ106" s="239"/>
      <c r="AK106" s="239"/>
      <c r="AL106" s="239"/>
      <c r="AM106" s="239"/>
      <c r="AN106" s="239"/>
      <c r="AO106" s="239"/>
      <c r="AP106" s="240"/>
      <c r="AQ106" s="240"/>
      <c r="AR106" s="240"/>
      <c r="AS106" s="240"/>
      <c r="AT106" s="240"/>
      <c r="AU106" s="240"/>
      <c r="AV106" s="240"/>
      <c r="AW106" s="240"/>
      <c r="AX106" s="240"/>
    </row>
    <row r="107" spans="1:50" ht="409.5">
      <c r="A107" s="232">
        <v>234</v>
      </c>
      <c r="B107" s="202" t="s">
        <v>1237</v>
      </c>
      <c r="C107" s="202" t="s">
        <v>1238</v>
      </c>
      <c r="D107" s="202" t="s">
        <v>1239</v>
      </c>
      <c r="E107" s="202">
        <v>2015</v>
      </c>
      <c r="F107" s="202">
        <v>8</v>
      </c>
      <c r="G107" s="202">
        <v>2</v>
      </c>
      <c r="H107" s="202">
        <v>98</v>
      </c>
      <c r="I107" s="244" t="s">
        <v>1242</v>
      </c>
      <c r="J107" s="474">
        <v>1</v>
      </c>
      <c r="K107" s="479"/>
      <c r="L107" s="479"/>
      <c r="M107" s="236">
        <v>1</v>
      </c>
      <c r="N107" s="236"/>
      <c r="O107" s="202"/>
      <c r="P107" s="237">
        <v>1</v>
      </c>
      <c r="Q107" s="237"/>
      <c r="R107" s="238"/>
      <c r="S107" s="237">
        <v>1</v>
      </c>
      <c r="T107" s="237"/>
      <c r="U107" s="239"/>
      <c r="V107" s="239"/>
      <c r="W107" s="239"/>
      <c r="X107" s="239"/>
      <c r="Y107" s="239"/>
      <c r="Z107" s="239"/>
      <c r="AA107" s="239"/>
      <c r="AB107" s="239"/>
      <c r="AC107" s="239"/>
      <c r="AD107" s="239"/>
      <c r="AE107" s="239"/>
      <c r="AF107" s="239"/>
      <c r="AG107" s="239"/>
      <c r="AH107" s="239"/>
      <c r="AI107" s="239"/>
      <c r="AJ107" s="239"/>
      <c r="AK107" s="239"/>
      <c r="AL107" s="239"/>
      <c r="AM107" s="239"/>
      <c r="AN107" s="239"/>
      <c r="AO107" s="239"/>
      <c r="AP107" s="240"/>
      <c r="AQ107" s="240"/>
      <c r="AR107" s="240"/>
      <c r="AS107" s="240"/>
      <c r="AT107" s="240"/>
      <c r="AU107" s="240"/>
      <c r="AV107" s="240"/>
      <c r="AW107" s="240"/>
      <c r="AX107" s="240"/>
    </row>
    <row r="108" spans="1:50" ht="210">
      <c r="A108" s="232">
        <v>235</v>
      </c>
      <c r="B108" s="202" t="s">
        <v>1246</v>
      </c>
      <c r="C108" s="202" t="s">
        <v>1247</v>
      </c>
      <c r="D108" s="202" t="s">
        <v>1249</v>
      </c>
      <c r="E108" s="202">
        <v>2014</v>
      </c>
      <c r="F108" s="202">
        <v>40</v>
      </c>
      <c r="G108" s="202">
        <v>3</v>
      </c>
      <c r="H108" s="202">
        <v>553</v>
      </c>
      <c r="I108" s="244" t="s">
        <v>1252</v>
      </c>
      <c r="J108" s="479"/>
      <c r="K108" s="475">
        <v>1</v>
      </c>
      <c r="L108" s="475" t="s">
        <v>8689</v>
      </c>
      <c r="M108" s="236">
        <v>1</v>
      </c>
      <c r="N108" s="236">
        <v>1</v>
      </c>
      <c r="O108" s="202" t="s">
        <v>502</v>
      </c>
      <c r="P108" s="237"/>
      <c r="Q108" s="237">
        <v>1</v>
      </c>
      <c r="R108" s="238" t="s">
        <v>1127</v>
      </c>
      <c r="S108" s="237"/>
      <c r="T108" s="237">
        <v>1</v>
      </c>
      <c r="U108" s="239"/>
      <c r="V108" s="239"/>
      <c r="W108" s="239"/>
      <c r="X108" s="239"/>
      <c r="Y108" s="239"/>
      <c r="Z108" s="239"/>
      <c r="AA108" s="239"/>
      <c r="AB108" s="239"/>
      <c r="AC108" s="239"/>
      <c r="AD108" s="239"/>
      <c r="AE108" s="239"/>
      <c r="AF108" s="239"/>
      <c r="AG108" s="239"/>
      <c r="AH108" s="239"/>
      <c r="AI108" s="239"/>
      <c r="AJ108" s="239"/>
      <c r="AK108" s="239"/>
      <c r="AL108" s="239"/>
      <c r="AM108" s="239"/>
      <c r="AN108" s="239"/>
      <c r="AO108" s="239"/>
      <c r="AP108" s="240"/>
      <c r="AQ108" s="240"/>
      <c r="AR108" s="240"/>
      <c r="AS108" s="240"/>
      <c r="AT108" s="240"/>
      <c r="AU108" s="240"/>
      <c r="AV108" s="240"/>
      <c r="AW108" s="240"/>
      <c r="AX108" s="240"/>
    </row>
    <row r="109" spans="1:50" ht="345">
      <c r="A109" s="232">
        <v>236</v>
      </c>
      <c r="B109" s="202" t="s">
        <v>1258</v>
      </c>
      <c r="C109" s="202" t="s">
        <v>1259</v>
      </c>
      <c r="D109" s="202" t="s">
        <v>1215</v>
      </c>
      <c r="E109" s="202">
        <v>2002</v>
      </c>
      <c r="F109" s="202">
        <v>29</v>
      </c>
      <c r="G109" s="202">
        <v>2</v>
      </c>
      <c r="H109" s="202">
        <v>232</v>
      </c>
      <c r="I109" s="244" t="s">
        <v>1263</v>
      </c>
      <c r="J109" s="479"/>
      <c r="K109" s="475">
        <v>1</v>
      </c>
      <c r="L109" s="475" t="s">
        <v>8689</v>
      </c>
      <c r="M109" s="236"/>
      <c r="N109" s="236">
        <v>1</v>
      </c>
      <c r="O109" s="202" t="s">
        <v>1264</v>
      </c>
      <c r="P109" s="237"/>
      <c r="Q109" s="237">
        <v>1</v>
      </c>
      <c r="R109" s="238" t="s">
        <v>334</v>
      </c>
      <c r="S109" s="237"/>
      <c r="T109" s="237">
        <v>1</v>
      </c>
      <c r="U109" s="239"/>
      <c r="V109" s="239"/>
      <c r="W109" s="239"/>
      <c r="X109" s="239"/>
      <c r="Y109" s="239"/>
      <c r="Z109" s="239"/>
      <c r="AA109" s="239"/>
      <c r="AB109" s="239"/>
      <c r="AC109" s="239"/>
      <c r="AD109" s="239"/>
      <c r="AE109" s="239"/>
      <c r="AF109" s="239"/>
      <c r="AG109" s="239"/>
      <c r="AH109" s="239"/>
      <c r="AI109" s="239"/>
      <c r="AJ109" s="239"/>
      <c r="AK109" s="239"/>
      <c r="AL109" s="239"/>
      <c r="AM109" s="239"/>
      <c r="AN109" s="239"/>
      <c r="AO109" s="239"/>
      <c r="AP109" s="240"/>
      <c r="AQ109" s="240"/>
      <c r="AR109" s="240"/>
      <c r="AS109" s="240"/>
      <c r="AT109" s="240"/>
      <c r="AU109" s="240"/>
      <c r="AV109" s="240"/>
      <c r="AW109" s="240"/>
      <c r="AX109" s="240"/>
    </row>
    <row r="110" spans="1:50" ht="240">
      <c r="A110" s="232">
        <v>237</v>
      </c>
      <c r="B110" s="202" t="s">
        <v>1267</v>
      </c>
      <c r="C110" s="202" t="s">
        <v>1268</v>
      </c>
      <c r="D110" s="202" t="s">
        <v>1269</v>
      </c>
      <c r="E110" s="202">
        <v>2009</v>
      </c>
      <c r="F110" s="202">
        <v>107</v>
      </c>
      <c r="G110" s="202">
        <v>3</v>
      </c>
      <c r="H110" s="202">
        <v>167</v>
      </c>
      <c r="I110" s="244" t="s">
        <v>1270</v>
      </c>
      <c r="J110" s="479"/>
      <c r="K110" s="475">
        <v>1</v>
      </c>
      <c r="L110" s="475" t="s">
        <v>8689</v>
      </c>
      <c r="M110" s="236"/>
      <c r="N110" s="236">
        <v>1</v>
      </c>
      <c r="O110" s="202" t="s">
        <v>502</v>
      </c>
      <c r="P110" s="237"/>
      <c r="Q110" s="237">
        <v>1</v>
      </c>
      <c r="R110" s="238" t="s">
        <v>334</v>
      </c>
      <c r="S110" s="237"/>
      <c r="T110" s="237">
        <v>1</v>
      </c>
      <c r="U110" s="239"/>
      <c r="V110" s="239"/>
      <c r="W110" s="239"/>
      <c r="X110" s="239"/>
      <c r="Y110" s="239"/>
      <c r="Z110" s="239"/>
      <c r="AA110" s="239"/>
      <c r="AB110" s="239"/>
      <c r="AC110" s="239"/>
      <c r="AD110" s="239"/>
      <c r="AE110" s="239"/>
      <c r="AF110" s="239"/>
      <c r="AG110" s="239"/>
      <c r="AH110" s="239"/>
      <c r="AI110" s="239"/>
      <c r="AJ110" s="239"/>
      <c r="AK110" s="239"/>
      <c r="AL110" s="239"/>
      <c r="AM110" s="239"/>
      <c r="AN110" s="239"/>
      <c r="AO110" s="239"/>
      <c r="AP110" s="240"/>
      <c r="AQ110" s="240"/>
      <c r="AR110" s="240"/>
      <c r="AS110" s="240"/>
      <c r="AT110" s="240"/>
      <c r="AU110" s="240"/>
      <c r="AV110" s="240"/>
      <c r="AW110" s="240"/>
      <c r="AX110" s="240"/>
    </row>
    <row r="111" spans="1:50" ht="375">
      <c r="A111" s="232">
        <v>238</v>
      </c>
      <c r="B111" s="202" t="s">
        <v>1273</v>
      </c>
      <c r="C111" s="202" t="s">
        <v>1274</v>
      </c>
      <c r="D111" s="202" t="s">
        <v>1275</v>
      </c>
      <c r="E111" s="202">
        <v>2009</v>
      </c>
      <c r="F111" s="202">
        <v>32</v>
      </c>
      <c r="G111" s="202">
        <v>3</v>
      </c>
      <c r="H111" s="202">
        <v>221</v>
      </c>
      <c r="I111" s="244" t="s">
        <v>1277</v>
      </c>
      <c r="J111" s="479"/>
      <c r="K111" s="475">
        <v>1</v>
      </c>
      <c r="L111" s="475" t="s">
        <v>8689</v>
      </c>
      <c r="M111" s="236"/>
      <c r="N111" s="236">
        <v>1</v>
      </c>
      <c r="O111" s="202" t="s">
        <v>502</v>
      </c>
      <c r="P111" s="237"/>
      <c r="Q111" s="237">
        <v>1</v>
      </c>
      <c r="R111" s="238" t="s">
        <v>334</v>
      </c>
      <c r="S111" s="237"/>
      <c r="T111" s="237">
        <v>1</v>
      </c>
      <c r="U111" s="239"/>
      <c r="V111" s="239"/>
      <c r="W111" s="239"/>
      <c r="X111" s="239"/>
      <c r="Y111" s="239"/>
      <c r="Z111" s="239"/>
      <c r="AA111" s="239"/>
      <c r="AB111" s="239"/>
      <c r="AC111" s="239"/>
      <c r="AD111" s="239"/>
      <c r="AE111" s="239"/>
      <c r="AF111" s="239"/>
      <c r="AG111" s="239"/>
      <c r="AH111" s="239"/>
      <c r="AI111" s="239"/>
      <c r="AJ111" s="239"/>
      <c r="AK111" s="239"/>
      <c r="AL111" s="239"/>
      <c r="AM111" s="239"/>
      <c r="AN111" s="239"/>
      <c r="AO111" s="239"/>
      <c r="AP111" s="240"/>
      <c r="AQ111" s="240"/>
      <c r="AR111" s="240"/>
      <c r="AS111" s="240"/>
      <c r="AT111" s="240"/>
      <c r="AU111" s="240"/>
      <c r="AV111" s="240"/>
      <c r="AW111" s="240"/>
      <c r="AX111" s="240"/>
    </row>
    <row r="112" spans="1:50" ht="315">
      <c r="A112" s="232">
        <v>239</v>
      </c>
      <c r="B112" s="202" t="s">
        <v>1278</v>
      </c>
      <c r="C112" s="202" t="s">
        <v>1279</v>
      </c>
      <c r="D112" s="202" t="s">
        <v>1281</v>
      </c>
      <c r="E112" s="202">
        <v>2014</v>
      </c>
      <c r="F112" s="202">
        <v>15</v>
      </c>
      <c r="G112" s="202"/>
      <c r="H112" s="202">
        <v>286</v>
      </c>
      <c r="I112" s="244" t="s">
        <v>1284</v>
      </c>
      <c r="J112" s="479"/>
      <c r="K112" s="475">
        <v>1</v>
      </c>
      <c r="L112" s="475" t="s">
        <v>8689</v>
      </c>
      <c r="M112" s="236"/>
      <c r="N112" s="236">
        <v>1</v>
      </c>
      <c r="O112" s="202" t="s">
        <v>502</v>
      </c>
      <c r="P112" s="237"/>
      <c r="Q112" s="237">
        <v>1</v>
      </c>
      <c r="R112" s="238" t="s">
        <v>334</v>
      </c>
      <c r="S112" s="237"/>
      <c r="T112" s="237">
        <v>1</v>
      </c>
      <c r="U112" s="239"/>
      <c r="V112" s="239"/>
      <c r="W112" s="239"/>
      <c r="X112" s="239"/>
      <c r="Y112" s="239"/>
      <c r="Z112" s="239"/>
      <c r="AA112" s="239"/>
      <c r="AB112" s="239"/>
      <c r="AC112" s="239"/>
      <c r="AD112" s="239"/>
      <c r="AE112" s="239"/>
      <c r="AF112" s="239"/>
      <c r="AG112" s="239"/>
      <c r="AH112" s="239"/>
      <c r="AI112" s="239"/>
      <c r="AJ112" s="239"/>
      <c r="AK112" s="239"/>
      <c r="AL112" s="239"/>
      <c r="AM112" s="239"/>
      <c r="AN112" s="239"/>
      <c r="AO112" s="239"/>
      <c r="AP112" s="240"/>
      <c r="AQ112" s="240"/>
      <c r="AR112" s="240"/>
      <c r="AS112" s="240"/>
      <c r="AT112" s="240"/>
      <c r="AU112" s="240"/>
      <c r="AV112" s="240"/>
      <c r="AW112" s="240"/>
      <c r="AX112" s="240"/>
    </row>
    <row r="113" spans="1:50" ht="409.5">
      <c r="A113" s="232">
        <v>240</v>
      </c>
      <c r="B113" s="202" t="s">
        <v>1288</v>
      </c>
      <c r="C113" s="202" t="s">
        <v>1289</v>
      </c>
      <c r="D113" s="202" t="s">
        <v>551</v>
      </c>
      <c r="E113" s="202">
        <v>2012</v>
      </c>
      <c r="F113" s="202">
        <v>88</v>
      </c>
      <c r="G113" s="202">
        <v>3</v>
      </c>
      <c r="H113" s="202">
        <v>367</v>
      </c>
      <c r="I113" s="244" t="s">
        <v>1291</v>
      </c>
      <c r="J113" s="479"/>
      <c r="K113" s="475">
        <v>1</v>
      </c>
      <c r="L113" s="475" t="s">
        <v>8689</v>
      </c>
      <c r="M113" s="236"/>
      <c r="N113" s="236">
        <v>1</v>
      </c>
      <c r="O113" s="202" t="s">
        <v>502</v>
      </c>
      <c r="P113" s="237"/>
      <c r="Q113" s="237">
        <v>1</v>
      </c>
      <c r="R113" s="238" t="s">
        <v>334</v>
      </c>
      <c r="S113" s="237"/>
      <c r="T113" s="237">
        <v>1</v>
      </c>
      <c r="U113" s="239"/>
      <c r="V113" s="239"/>
      <c r="W113" s="239"/>
      <c r="X113" s="239"/>
      <c r="Y113" s="239"/>
      <c r="Z113" s="239"/>
      <c r="AA113" s="239"/>
      <c r="AB113" s="239"/>
      <c r="AC113" s="239"/>
      <c r="AD113" s="239"/>
      <c r="AE113" s="239"/>
      <c r="AF113" s="239"/>
      <c r="AG113" s="239"/>
      <c r="AH113" s="239"/>
      <c r="AI113" s="239"/>
      <c r="AJ113" s="239"/>
      <c r="AK113" s="239"/>
      <c r="AL113" s="239"/>
      <c r="AM113" s="239"/>
      <c r="AN113" s="239"/>
      <c r="AO113" s="239"/>
      <c r="AP113" s="240"/>
      <c r="AQ113" s="240"/>
      <c r="AR113" s="240"/>
      <c r="AS113" s="240"/>
      <c r="AT113" s="240"/>
      <c r="AU113" s="240"/>
      <c r="AV113" s="240"/>
      <c r="AW113" s="240"/>
      <c r="AX113" s="240"/>
    </row>
    <row r="114" spans="1:50" ht="150">
      <c r="A114" s="232">
        <v>241</v>
      </c>
      <c r="B114" s="202" t="s">
        <v>1294</v>
      </c>
      <c r="C114" s="202" t="s">
        <v>1295</v>
      </c>
      <c r="D114" s="202" t="s">
        <v>1296</v>
      </c>
      <c r="E114" s="202">
        <v>2009</v>
      </c>
      <c r="F114" s="202">
        <v>16</v>
      </c>
      <c r="G114" s="202">
        <v>4</v>
      </c>
      <c r="H114" s="202">
        <v>56</v>
      </c>
      <c r="I114" s="244" t="s">
        <v>1303</v>
      </c>
      <c r="J114" s="479"/>
      <c r="K114" s="475">
        <v>1</v>
      </c>
      <c r="L114" s="475" t="s">
        <v>8689</v>
      </c>
      <c r="M114" s="236"/>
      <c r="N114" s="236">
        <v>1</v>
      </c>
      <c r="O114" s="202" t="s">
        <v>1305</v>
      </c>
      <c r="P114" s="237"/>
      <c r="Q114" s="237">
        <v>1</v>
      </c>
      <c r="R114" s="238" t="s">
        <v>1307</v>
      </c>
      <c r="S114" s="237"/>
      <c r="T114" s="237">
        <v>1</v>
      </c>
      <c r="U114" s="239"/>
      <c r="V114" s="239"/>
      <c r="W114" s="239"/>
      <c r="X114" s="239"/>
      <c r="Y114" s="239"/>
      <c r="Z114" s="239"/>
      <c r="AA114" s="239"/>
      <c r="AB114" s="239"/>
      <c r="AC114" s="239"/>
      <c r="AD114" s="239"/>
      <c r="AE114" s="239"/>
      <c r="AF114" s="239"/>
      <c r="AG114" s="239"/>
      <c r="AH114" s="239"/>
      <c r="AI114" s="239"/>
      <c r="AJ114" s="239"/>
      <c r="AK114" s="239"/>
      <c r="AL114" s="239"/>
      <c r="AM114" s="239"/>
      <c r="AN114" s="239"/>
      <c r="AO114" s="239"/>
      <c r="AP114" s="240"/>
      <c r="AQ114" s="240"/>
      <c r="AR114" s="240"/>
      <c r="AS114" s="240"/>
      <c r="AT114" s="240"/>
      <c r="AU114" s="240"/>
      <c r="AV114" s="240"/>
      <c r="AW114" s="240"/>
      <c r="AX114" s="240"/>
    </row>
    <row r="115" spans="1:50" ht="390">
      <c r="A115" s="232">
        <v>242</v>
      </c>
      <c r="B115" s="202" t="s">
        <v>1309</v>
      </c>
      <c r="C115" s="202" t="s">
        <v>1312</v>
      </c>
      <c r="D115" s="202" t="s">
        <v>1313</v>
      </c>
      <c r="E115" s="202">
        <v>2012</v>
      </c>
      <c r="F115" s="202">
        <v>21</v>
      </c>
      <c r="G115" s="202">
        <v>7</v>
      </c>
      <c r="H115" s="202">
        <v>713</v>
      </c>
      <c r="I115" s="244" t="s">
        <v>1314</v>
      </c>
      <c r="J115" s="479"/>
      <c r="K115" s="475">
        <v>1</v>
      </c>
      <c r="L115" s="475" t="s">
        <v>8689</v>
      </c>
      <c r="M115" s="236"/>
      <c r="N115" s="236">
        <v>1</v>
      </c>
      <c r="O115" s="202" t="s">
        <v>502</v>
      </c>
      <c r="P115" s="237"/>
      <c r="Q115" s="237">
        <v>1</v>
      </c>
      <c r="R115" s="238" t="s">
        <v>334</v>
      </c>
      <c r="S115" s="237"/>
      <c r="T115" s="237">
        <v>1</v>
      </c>
      <c r="U115" s="239"/>
      <c r="V115" s="239"/>
      <c r="W115" s="239"/>
      <c r="X115" s="239"/>
      <c r="Y115" s="239"/>
      <c r="Z115" s="239"/>
      <c r="AA115" s="239"/>
      <c r="AB115" s="239"/>
      <c r="AC115" s="239"/>
      <c r="AD115" s="239"/>
      <c r="AE115" s="239"/>
      <c r="AF115" s="239"/>
      <c r="AG115" s="239"/>
      <c r="AH115" s="239"/>
      <c r="AI115" s="239"/>
      <c r="AJ115" s="239"/>
      <c r="AK115" s="239"/>
      <c r="AL115" s="239"/>
      <c r="AM115" s="239"/>
      <c r="AN115" s="239"/>
      <c r="AO115" s="239"/>
      <c r="AP115" s="240"/>
      <c r="AQ115" s="240"/>
      <c r="AR115" s="240"/>
      <c r="AS115" s="240"/>
      <c r="AT115" s="240"/>
      <c r="AU115" s="240"/>
      <c r="AV115" s="240"/>
      <c r="AW115" s="240"/>
      <c r="AX115" s="240"/>
    </row>
    <row r="116" spans="1:50" ht="409.5">
      <c r="A116" s="232">
        <v>243</v>
      </c>
      <c r="B116" s="202" t="s">
        <v>1319</v>
      </c>
      <c r="C116" s="202" t="s">
        <v>1321</v>
      </c>
      <c r="D116" s="202" t="s">
        <v>1322</v>
      </c>
      <c r="E116" s="202">
        <v>2008</v>
      </c>
      <c r="F116" s="202">
        <v>8</v>
      </c>
      <c r="G116" s="202"/>
      <c r="H116" s="202">
        <v>168</v>
      </c>
      <c r="I116" s="244" t="s">
        <v>1326</v>
      </c>
      <c r="J116" s="479"/>
      <c r="K116" s="475">
        <v>1</v>
      </c>
      <c r="L116" s="475" t="s">
        <v>8689</v>
      </c>
      <c r="M116" s="236"/>
      <c r="N116" s="236">
        <v>1</v>
      </c>
      <c r="O116" s="202" t="s">
        <v>1305</v>
      </c>
      <c r="P116" s="237"/>
      <c r="Q116" s="237">
        <v>1</v>
      </c>
      <c r="R116" s="238" t="s">
        <v>334</v>
      </c>
      <c r="S116" s="237"/>
      <c r="T116" s="237">
        <v>1</v>
      </c>
      <c r="U116" s="239"/>
      <c r="V116" s="239"/>
      <c r="W116" s="239"/>
      <c r="X116" s="239"/>
      <c r="Y116" s="239"/>
      <c r="Z116" s="239"/>
      <c r="AA116" s="239"/>
      <c r="AB116" s="239"/>
      <c r="AC116" s="239"/>
      <c r="AD116" s="239"/>
      <c r="AE116" s="239"/>
      <c r="AF116" s="239"/>
      <c r="AG116" s="239"/>
      <c r="AH116" s="239"/>
      <c r="AI116" s="239"/>
      <c r="AJ116" s="239"/>
      <c r="AK116" s="239"/>
      <c r="AL116" s="239"/>
      <c r="AM116" s="239"/>
      <c r="AN116" s="239"/>
      <c r="AO116" s="239"/>
      <c r="AP116" s="240"/>
      <c r="AQ116" s="240"/>
      <c r="AR116" s="240"/>
      <c r="AS116" s="240"/>
      <c r="AT116" s="240"/>
      <c r="AU116" s="240"/>
      <c r="AV116" s="240"/>
      <c r="AW116" s="240"/>
      <c r="AX116" s="240"/>
    </row>
    <row r="117" spans="1:50" ht="255">
      <c r="A117" s="232">
        <v>244</v>
      </c>
      <c r="B117" s="202" t="s">
        <v>1332</v>
      </c>
      <c r="C117" s="202" t="s">
        <v>1333</v>
      </c>
      <c r="D117" s="202" t="s">
        <v>1334</v>
      </c>
      <c r="E117" s="202">
        <v>2004</v>
      </c>
      <c r="F117" s="202">
        <v>5</v>
      </c>
      <c r="G117" s="202">
        <v>3</v>
      </c>
      <c r="H117" s="202">
        <v>185</v>
      </c>
      <c r="I117" s="244" t="s">
        <v>1336</v>
      </c>
      <c r="J117" s="479"/>
      <c r="K117" s="475">
        <v>1</v>
      </c>
      <c r="L117" s="475" t="s">
        <v>8689</v>
      </c>
      <c r="M117" s="236"/>
      <c r="N117" s="236">
        <v>1</v>
      </c>
      <c r="O117" s="202" t="s">
        <v>502</v>
      </c>
      <c r="P117" s="237"/>
      <c r="Q117" s="237">
        <v>1</v>
      </c>
      <c r="R117" s="238" t="s">
        <v>334</v>
      </c>
      <c r="S117" s="237"/>
      <c r="T117" s="237">
        <v>1</v>
      </c>
      <c r="U117" s="239"/>
      <c r="V117" s="239"/>
      <c r="W117" s="239"/>
      <c r="X117" s="239"/>
      <c r="Y117" s="239"/>
      <c r="Z117" s="239"/>
      <c r="AA117" s="239"/>
      <c r="AB117" s="239"/>
      <c r="AC117" s="239"/>
      <c r="AD117" s="239"/>
      <c r="AE117" s="239"/>
      <c r="AF117" s="239"/>
      <c r="AG117" s="239"/>
      <c r="AH117" s="239"/>
      <c r="AI117" s="239"/>
      <c r="AJ117" s="239"/>
      <c r="AK117" s="239"/>
      <c r="AL117" s="239"/>
      <c r="AM117" s="239"/>
      <c r="AN117" s="239"/>
      <c r="AO117" s="239"/>
      <c r="AP117" s="240"/>
      <c r="AQ117" s="240"/>
      <c r="AR117" s="240"/>
      <c r="AS117" s="240"/>
      <c r="AT117" s="240"/>
      <c r="AU117" s="240"/>
      <c r="AV117" s="240"/>
      <c r="AW117" s="240"/>
      <c r="AX117" s="240"/>
    </row>
    <row r="118" spans="1:50" ht="409.5">
      <c r="A118" s="232">
        <v>245</v>
      </c>
      <c r="B118" s="202" t="s">
        <v>1339</v>
      </c>
      <c r="C118" s="202" t="s">
        <v>1340</v>
      </c>
      <c r="D118" s="202" t="s">
        <v>1341</v>
      </c>
      <c r="E118" s="202">
        <v>2013</v>
      </c>
      <c r="F118" s="202">
        <v>23</v>
      </c>
      <c r="G118" s="202">
        <v>5</v>
      </c>
      <c r="H118" s="202" t="s">
        <v>1342</v>
      </c>
      <c r="I118" s="244" t="s">
        <v>1343</v>
      </c>
      <c r="J118" s="479"/>
      <c r="K118" s="475">
        <v>1</v>
      </c>
      <c r="L118" s="475" t="s">
        <v>8689</v>
      </c>
      <c r="M118" s="236"/>
      <c r="N118" s="236">
        <v>1</v>
      </c>
      <c r="O118" s="202" t="s">
        <v>502</v>
      </c>
      <c r="P118" s="237"/>
      <c r="Q118" s="237">
        <v>1</v>
      </c>
      <c r="R118" s="238" t="s">
        <v>334</v>
      </c>
      <c r="S118" s="237"/>
      <c r="T118" s="237">
        <v>1</v>
      </c>
      <c r="U118" s="239"/>
      <c r="V118" s="239"/>
      <c r="W118" s="239"/>
      <c r="X118" s="239"/>
      <c r="Y118" s="239"/>
      <c r="Z118" s="239"/>
      <c r="AA118" s="239"/>
      <c r="AB118" s="239"/>
      <c r="AC118" s="239"/>
      <c r="AD118" s="239"/>
      <c r="AE118" s="239"/>
      <c r="AF118" s="239"/>
      <c r="AG118" s="239"/>
      <c r="AH118" s="239"/>
      <c r="AI118" s="239"/>
      <c r="AJ118" s="239"/>
      <c r="AK118" s="239"/>
      <c r="AL118" s="239"/>
      <c r="AM118" s="239"/>
      <c r="AN118" s="239"/>
      <c r="AO118" s="239"/>
      <c r="AP118" s="240"/>
      <c r="AQ118" s="240"/>
      <c r="AR118" s="240"/>
      <c r="AS118" s="240"/>
      <c r="AT118" s="240"/>
      <c r="AU118" s="240"/>
      <c r="AV118" s="240"/>
      <c r="AW118" s="240"/>
      <c r="AX118" s="240"/>
    </row>
    <row r="119" spans="1:50" ht="409.5">
      <c r="A119" s="232">
        <v>246</v>
      </c>
      <c r="B119" s="202" t="s">
        <v>1346</v>
      </c>
      <c r="C119" s="202" t="s">
        <v>1347</v>
      </c>
      <c r="D119" s="202" t="s">
        <v>1349</v>
      </c>
      <c r="E119" s="202">
        <v>2017</v>
      </c>
      <c r="F119" s="202">
        <v>189</v>
      </c>
      <c r="G119" s="202">
        <v>8</v>
      </c>
      <c r="H119" s="202">
        <v>378</v>
      </c>
      <c r="I119" s="244" t="s">
        <v>1354</v>
      </c>
      <c r="J119" s="474">
        <v>1</v>
      </c>
      <c r="K119" s="479"/>
      <c r="L119" s="479"/>
      <c r="M119" s="236"/>
      <c r="N119" s="236"/>
      <c r="O119" s="202"/>
      <c r="P119" s="237">
        <v>1</v>
      </c>
      <c r="Q119" s="237"/>
      <c r="R119" s="238"/>
      <c r="S119" s="237">
        <v>1</v>
      </c>
      <c r="T119" s="237"/>
      <c r="U119" s="239"/>
      <c r="V119" s="239"/>
      <c r="W119" s="239"/>
      <c r="X119" s="239"/>
      <c r="Y119" s="239"/>
      <c r="Z119" s="239"/>
      <c r="AA119" s="239"/>
      <c r="AB119" s="239"/>
      <c r="AC119" s="239"/>
      <c r="AD119" s="239"/>
      <c r="AE119" s="239"/>
      <c r="AF119" s="239"/>
      <c r="AG119" s="239"/>
      <c r="AH119" s="239"/>
      <c r="AI119" s="239"/>
      <c r="AJ119" s="239"/>
      <c r="AK119" s="239"/>
      <c r="AL119" s="239"/>
      <c r="AM119" s="239"/>
      <c r="AN119" s="239"/>
      <c r="AO119" s="239"/>
      <c r="AP119" s="240"/>
      <c r="AQ119" s="240"/>
      <c r="AR119" s="240"/>
      <c r="AS119" s="240"/>
      <c r="AT119" s="240"/>
      <c r="AU119" s="240"/>
      <c r="AV119" s="240"/>
      <c r="AW119" s="240"/>
      <c r="AX119" s="240"/>
    </row>
    <row r="120" spans="1:50" ht="390">
      <c r="A120" s="232">
        <v>247</v>
      </c>
      <c r="B120" s="202" t="s">
        <v>1357</v>
      </c>
      <c r="C120" s="202" t="s">
        <v>1360</v>
      </c>
      <c r="D120" s="202" t="s">
        <v>1349</v>
      </c>
      <c r="E120" s="202">
        <v>2011</v>
      </c>
      <c r="F120" s="202">
        <v>176</v>
      </c>
      <c r="G120" s="246">
        <v>42739</v>
      </c>
      <c r="H120" s="202">
        <v>273</v>
      </c>
      <c r="I120" s="244" t="s">
        <v>1362</v>
      </c>
      <c r="J120" s="479"/>
      <c r="K120" s="474">
        <v>1</v>
      </c>
      <c r="L120" s="475" t="s">
        <v>8689</v>
      </c>
      <c r="M120" s="236">
        <v>1</v>
      </c>
      <c r="N120" s="236">
        <v>1</v>
      </c>
      <c r="O120" s="202" t="s">
        <v>1363</v>
      </c>
      <c r="P120" s="237"/>
      <c r="Q120" s="237">
        <v>1</v>
      </c>
      <c r="R120" s="238" t="s">
        <v>334</v>
      </c>
      <c r="S120" s="237"/>
      <c r="T120" s="237">
        <v>1</v>
      </c>
      <c r="U120" s="239"/>
      <c r="V120" s="239"/>
      <c r="W120" s="239"/>
      <c r="X120" s="239"/>
      <c r="Y120" s="239"/>
      <c r="Z120" s="239"/>
      <c r="AA120" s="239"/>
      <c r="AB120" s="239"/>
      <c r="AC120" s="239"/>
      <c r="AD120" s="239"/>
      <c r="AE120" s="239"/>
      <c r="AF120" s="239"/>
      <c r="AG120" s="239"/>
      <c r="AH120" s="239"/>
      <c r="AI120" s="239"/>
      <c r="AJ120" s="239"/>
      <c r="AK120" s="239"/>
      <c r="AL120" s="239"/>
      <c r="AM120" s="239"/>
      <c r="AN120" s="239"/>
      <c r="AO120" s="239"/>
      <c r="AP120" s="240"/>
      <c r="AQ120" s="240"/>
      <c r="AR120" s="240"/>
      <c r="AS120" s="240"/>
      <c r="AT120" s="240"/>
      <c r="AU120" s="240"/>
      <c r="AV120" s="240"/>
      <c r="AW120" s="240"/>
      <c r="AX120" s="240"/>
    </row>
    <row r="121" spans="1:50" ht="300">
      <c r="A121" s="232">
        <v>248</v>
      </c>
      <c r="B121" s="202" t="s">
        <v>1366</v>
      </c>
      <c r="C121" s="202" t="s">
        <v>1367</v>
      </c>
      <c r="D121" s="202" t="s">
        <v>1369</v>
      </c>
      <c r="E121" s="202">
        <v>2010</v>
      </c>
      <c r="F121" s="202">
        <v>34</v>
      </c>
      <c r="G121" s="202">
        <v>2</v>
      </c>
      <c r="H121" s="202">
        <v>137</v>
      </c>
      <c r="I121" s="244" t="s">
        <v>1372</v>
      </c>
      <c r="J121" s="479"/>
      <c r="K121" s="474">
        <v>1</v>
      </c>
      <c r="L121" s="475" t="s">
        <v>8689</v>
      </c>
      <c r="M121" s="236"/>
      <c r="N121" s="236">
        <v>1</v>
      </c>
      <c r="O121" s="202" t="s">
        <v>1373</v>
      </c>
      <c r="P121" s="237"/>
      <c r="Q121" s="237">
        <v>1</v>
      </c>
      <c r="R121" s="238" t="s">
        <v>334</v>
      </c>
      <c r="S121" s="237"/>
      <c r="T121" s="237">
        <v>1</v>
      </c>
      <c r="U121" s="239"/>
      <c r="V121" s="239"/>
      <c r="W121" s="239"/>
      <c r="X121" s="239"/>
      <c r="Y121" s="239"/>
      <c r="Z121" s="239"/>
      <c r="AA121" s="239"/>
      <c r="AB121" s="239"/>
      <c r="AC121" s="239"/>
      <c r="AD121" s="239"/>
      <c r="AE121" s="239"/>
      <c r="AF121" s="239"/>
      <c r="AG121" s="239"/>
      <c r="AH121" s="239"/>
      <c r="AI121" s="239"/>
      <c r="AJ121" s="239"/>
      <c r="AK121" s="239"/>
      <c r="AL121" s="239"/>
      <c r="AM121" s="239"/>
      <c r="AN121" s="239"/>
      <c r="AO121" s="239"/>
      <c r="AP121" s="240"/>
      <c r="AQ121" s="240"/>
      <c r="AR121" s="240"/>
      <c r="AS121" s="240"/>
      <c r="AT121" s="240"/>
      <c r="AU121" s="240"/>
      <c r="AV121" s="240"/>
      <c r="AW121" s="240"/>
      <c r="AX121" s="240"/>
    </row>
    <row r="122" spans="1:50" ht="345">
      <c r="A122" s="232">
        <v>249</v>
      </c>
      <c r="B122" s="202" t="s">
        <v>1375</v>
      </c>
      <c r="C122" s="202" t="s">
        <v>1376</v>
      </c>
      <c r="D122" s="202" t="s">
        <v>1377</v>
      </c>
      <c r="E122" s="202">
        <v>2002</v>
      </c>
      <c r="F122" s="202">
        <v>77</v>
      </c>
      <c r="G122" s="202">
        <v>1</v>
      </c>
      <c r="H122" s="202">
        <v>55</v>
      </c>
      <c r="I122" s="244" t="s">
        <v>1379</v>
      </c>
      <c r="J122" s="479"/>
      <c r="K122" s="474">
        <v>1</v>
      </c>
      <c r="L122" s="475" t="s">
        <v>8689</v>
      </c>
      <c r="M122" s="236"/>
      <c r="N122" s="236">
        <v>1</v>
      </c>
      <c r="O122" s="202" t="s">
        <v>502</v>
      </c>
      <c r="P122" s="237"/>
      <c r="Q122" s="237">
        <v>1</v>
      </c>
      <c r="R122" s="238" t="s">
        <v>334</v>
      </c>
      <c r="S122" s="237"/>
      <c r="T122" s="237">
        <v>1</v>
      </c>
      <c r="U122" s="239"/>
      <c r="V122" s="239"/>
      <c r="W122" s="239"/>
      <c r="X122" s="239"/>
      <c r="Y122" s="239"/>
      <c r="Z122" s="239"/>
      <c r="AA122" s="239"/>
      <c r="AB122" s="239"/>
      <c r="AC122" s="239"/>
      <c r="AD122" s="239"/>
      <c r="AE122" s="239"/>
      <c r="AF122" s="239"/>
      <c r="AG122" s="239"/>
      <c r="AH122" s="239"/>
      <c r="AI122" s="239"/>
      <c r="AJ122" s="239"/>
      <c r="AK122" s="239"/>
      <c r="AL122" s="239"/>
      <c r="AM122" s="239"/>
      <c r="AN122" s="239"/>
      <c r="AO122" s="239"/>
      <c r="AP122" s="240"/>
      <c r="AQ122" s="240"/>
      <c r="AR122" s="240"/>
      <c r="AS122" s="240"/>
      <c r="AT122" s="240"/>
      <c r="AU122" s="240"/>
      <c r="AV122" s="240"/>
      <c r="AW122" s="240"/>
      <c r="AX122" s="240"/>
    </row>
    <row r="123" spans="1:50" ht="409.5">
      <c r="A123" s="232">
        <v>250</v>
      </c>
      <c r="B123" s="202" t="s">
        <v>1380</v>
      </c>
      <c r="C123" s="202" t="s">
        <v>1381</v>
      </c>
      <c r="D123" s="202" t="s">
        <v>1382</v>
      </c>
      <c r="E123" s="202">
        <v>2008</v>
      </c>
      <c r="F123" s="202">
        <v>62</v>
      </c>
      <c r="G123" s="202">
        <v>8</v>
      </c>
      <c r="H123" s="202">
        <v>668</v>
      </c>
      <c r="I123" s="244" t="s">
        <v>1383</v>
      </c>
      <c r="J123" s="479"/>
      <c r="K123" s="474">
        <v>1</v>
      </c>
      <c r="L123" s="475" t="s">
        <v>8689</v>
      </c>
      <c r="M123" s="236"/>
      <c r="N123" s="236">
        <v>1</v>
      </c>
      <c r="O123" s="202" t="s">
        <v>1384</v>
      </c>
      <c r="P123" s="237"/>
      <c r="Q123" s="237">
        <v>1</v>
      </c>
      <c r="R123" s="238" t="s">
        <v>334</v>
      </c>
      <c r="S123" s="237"/>
      <c r="T123" s="237">
        <v>1</v>
      </c>
      <c r="U123" s="239"/>
      <c r="V123" s="239"/>
      <c r="W123" s="239"/>
      <c r="X123" s="239"/>
      <c r="Y123" s="239"/>
      <c r="Z123" s="239"/>
      <c r="AA123" s="239"/>
      <c r="AB123" s="239"/>
      <c r="AC123" s="239"/>
      <c r="AD123" s="239"/>
      <c r="AE123" s="239"/>
      <c r="AF123" s="239"/>
      <c r="AG123" s="239"/>
      <c r="AH123" s="239"/>
      <c r="AI123" s="239"/>
      <c r="AJ123" s="239"/>
      <c r="AK123" s="239"/>
      <c r="AL123" s="239"/>
      <c r="AM123" s="239"/>
      <c r="AN123" s="239"/>
      <c r="AO123" s="239"/>
      <c r="AP123" s="240"/>
      <c r="AQ123" s="240"/>
      <c r="AR123" s="240"/>
      <c r="AS123" s="240"/>
      <c r="AT123" s="240"/>
      <c r="AU123" s="240"/>
      <c r="AV123" s="240"/>
      <c r="AW123" s="240"/>
      <c r="AX123" s="240"/>
    </row>
    <row r="124" spans="1:50" ht="409.5">
      <c r="A124" s="232">
        <v>251</v>
      </c>
      <c r="B124" s="202" t="s">
        <v>1385</v>
      </c>
      <c r="C124" s="202" t="s">
        <v>1386</v>
      </c>
      <c r="D124" s="202" t="s">
        <v>1388</v>
      </c>
      <c r="E124" s="202">
        <v>2008</v>
      </c>
      <c r="F124" s="202">
        <v>16</v>
      </c>
      <c r="G124" s="202">
        <v>5</v>
      </c>
      <c r="H124" s="202">
        <v>538</v>
      </c>
      <c r="I124" s="244" t="s">
        <v>1390</v>
      </c>
      <c r="J124" s="479"/>
      <c r="K124" s="474">
        <v>1</v>
      </c>
      <c r="L124" s="475" t="s">
        <v>8689</v>
      </c>
      <c r="M124" s="236"/>
      <c r="N124" s="236">
        <v>1</v>
      </c>
      <c r="O124" s="202" t="s">
        <v>502</v>
      </c>
      <c r="P124" s="237"/>
      <c r="Q124" s="237">
        <v>1</v>
      </c>
      <c r="R124" s="238" t="s">
        <v>334</v>
      </c>
      <c r="S124" s="237"/>
      <c r="T124" s="237">
        <v>1</v>
      </c>
      <c r="U124" s="239"/>
      <c r="V124" s="239"/>
      <c r="W124" s="239"/>
      <c r="X124" s="239"/>
      <c r="Y124" s="239"/>
      <c r="Z124" s="239"/>
      <c r="AA124" s="239"/>
      <c r="AB124" s="239"/>
      <c r="AC124" s="239"/>
      <c r="AD124" s="239"/>
      <c r="AE124" s="239"/>
      <c r="AF124" s="239"/>
      <c r="AG124" s="239"/>
      <c r="AH124" s="239"/>
      <c r="AI124" s="239"/>
      <c r="AJ124" s="239"/>
      <c r="AK124" s="239"/>
      <c r="AL124" s="239"/>
      <c r="AM124" s="239"/>
      <c r="AN124" s="239"/>
      <c r="AO124" s="239"/>
      <c r="AP124" s="240"/>
      <c r="AQ124" s="240"/>
      <c r="AR124" s="240"/>
      <c r="AS124" s="240"/>
      <c r="AT124" s="240"/>
      <c r="AU124" s="240"/>
      <c r="AV124" s="240"/>
      <c r="AW124" s="240"/>
      <c r="AX124" s="240"/>
    </row>
    <row r="125" spans="1:50" ht="409.5">
      <c r="A125" s="232">
        <v>252</v>
      </c>
      <c r="B125" s="202" t="s">
        <v>1393</v>
      </c>
      <c r="C125" s="202" t="s">
        <v>1394</v>
      </c>
      <c r="D125" s="202" t="s">
        <v>1395</v>
      </c>
      <c r="E125" s="202">
        <v>2014</v>
      </c>
      <c r="F125" s="202">
        <v>9</v>
      </c>
      <c r="G125" s="202">
        <v>9</v>
      </c>
      <c r="H125" s="202" t="s">
        <v>1396</v>
      </c>
      <c r="I125" s="244" t="s">
        <v>1398</v>
      </c>
      <c r="J125" s="479"/>
      <c r="K125" s="474">
        <v>1</v>
      </c>
      <c r="L125" s="475" t="s">
        <v>8689</v>
      </c>
      <c r="M125" s="485"/>
      <c r="N125" s="236">
        <v>1</v>
      </c>
      <c r="O125" s="202" t="s">
        <v>502</v>
      </c>
      <c r="P125" s="237"/>
      <c r="Q125" s="237">
        <v>1</v>
      </c>
      <c r="R125" s="238" t="s">
        <v>334</v>
      </c>
      <c r="S125" s="237"/>
      <c r="T125" s="237">
        <v>1</v>
      </c>
      <c r="U125" s="239"/>
      <c r="V125" s="239"/>
      <c r="W125" s="239"/>
      <c r="X125" s="239"/>
      <c r="Y125" s="239"/>
      <c r="Z125" s="239"/>
      <c r="AA125" s="239"/>
      <c r="AB125" s="239"/>
      <c r="AC125" s="239"/>
      <c r="AD125" s="239"/>
      <c r="AE125" s="239"/>
      <c r="AF125" s="239"/>
      <c r="AG125" s="239"/>
      <c r="AH125" s="239"/>
      <c r="AI125" s="239"/>
      <c r="AJ125" s="239"/>
      <c r="AK125" s="239"/>
      <c r="AL125" s="239"/>
      <c r="AM125" s="239"/>
      <c r="AN125" s="239"/>
      <c r="AO125" s="239"/>
      <c r="AP125" s="240"/>
      <c r="AQ125" s="240"/>
      <c r="AR125" s="240"/>
      <c r="AS125" s="240"/>
      <c r="AT125" s="240"/>
      <c r="AU125" s="240"/>
      <c r="AV125" s="240"/>
      <c r="AW125" s="240"/>
      <c r="AX125" s="240"/>
    </row>
    <row r="126" spans="1:50" ht="409.5">
      <c r="A126" s="232">
        <v>253</v>
      </c>
      <c r="B126" s="202" t="s">
        <v>1401</v>
      </c>
      <c r="C126" s="202" t="s">
        <v>1402</v>
      </c>
      <c r="D126" s="202" t="s">
        <v>1403</v>
      </c>
      <c r="E126" s="202">
        <v>2013</v>
      </c>
      <c r="F126" s="202">
        <v>167</v>
      </c>
      <c r="G126" s="202">
        <v>5</v>
      </c>
      <c r="H126" s="202">
        <v>2031</v>
      </c>
      <c r="I126" s="244" t="s">
        <v>1406</v>
      </c>
      <c r="J126" s="479"/>
      <c r="K126" s="474">
        <v>1</v>
      </c>
      <c r="L126" s="475" t="s">
        <v>8689</v>
      </c>
      <c r="M126" s="485"/>
      <c r="N126" s="236">
        <v>1</v>
      </c>
      <c r="O126" s="202" t="s">
        <v>502</v>
      </c>
      <c r="P126" s="237"/>
      <c r="Q126" s="237">
        <v>1</v>
      </c>
      <c r="R126" s="238" t="s">
        <v>334</v>
      </c>
      <c r="S126" s="237"/>
      <c r="T126" s="237">
        <v>1</v>
      </c>
      <c r="U126" s="239"/>
      <c r="V126" s="239"/>
      <c r="W126" s="239"/>
      <c r="X126" s="239"/>
      <c r="Y126" s="239"/>
      <c r="Z126" s="239"/>
      <c r="AA126" s="239"/>
      <c r="AB126" s="239"/>
      <c r="AC126" s="239"/>
      <c r="AD126" s="239"/>
      <c r="AE126" s="239"/>
      <c r="AF126" s="239"/>
      <c r="AG126" s="239"/>
      <c r="AH126" s="239"/>
      <c r="AI126" s="239"/>
      <c r="AJ126" s="239"/>
      <c r="AK126" s="239"/>
      <c r="AL126" s="239"/>
      <c r="AM126" s="239"/>
      <c r="AN126" s="239"/>
      <c r="AO126" s="239"/>
      <c r="AP126" s="240"/>
      <c r="AQ126" s="240"/>
      <c r="AR126" s="240"/>
      <c r="AS126" s="240"/>
      <c r="AT126" s="240"/>
      <c r="AU126" s="240"/>
      <c r="AV126" s="240"/>
      <c r="AW126" s="240"/>
      <c r="AX126" s="240"/>
    </row>
    <row r="127" spans="1:50" ht="315">
      <c r="A127" s="232">
        <v>254</v>
      </c>
      <c r="B127" s="202" t="s">
        <v>1409</v>
      </c>
      <c r="C127" s="202" t="s">
        <v>1410</v>
      </c>
      <c r="D127" s="202" t="s">
        <v>1411</v>
      </c>
      <c r="E127" s="202">
        <v>2017</v>
      </c>
      <c r="F127" s="202" t="s">
        <v>1412</v>
      </c>
      <c r="G127" s="202">
        <v>2</v>
      </c>
      <c r="H127" s="202">
        <v>147</v>
      </c>
      <c r="I127" s="244" t="s">
        <v>1413</v>
      </c>
      <c r="J127" s="479"/>
      <c r="K127" s="474">
        <v>1</v>
      </c>
      <c r="L127" s="475" t="s">
        <v>8689</v>
      </c>
      <c r="M127" s="485"/>
      <c r="N127" s="236">
        <v>1</v>
      </c>
      <c r="O127" s="202" t="s">
        <v>502</v>
      </c>
      <c r="P127" s="237"/>
      <c r="Q127" s="237">
        <v>1</v>
      </c>
      <c r="R127" s="238" t="s">
        <v>334</v>
      </c>
      <c r="S127" s="237"/>
      <c r="T127" s="237">
        <v>1</v>
      </c>
      <c r="U127" s="239"/>
      <c r="V127" s="239"/>
      <c r="W127" s="239"/>
      <c r="X127" s="239"/>
      <c r="Y127" s="239"/>
      <c r="Z127" s="239"/>
      <c r="AA127" s="239"/>
      <c r="AB127" s="239"/>
      <c r="AC127" s="239"/>
      <c r="AD127" s="239"/>
      <c r="AE127" s="239"/>
      <c r="AF127" s="239"/>
      <c r="AG127" s="239"/>
      <c r="AH127" s="239"/>
      <c r="AI127" s="239"/>
      <c r="AJ127" s="239"/>
      <c r="AK127" s="239"/>
      <c r="AL127" s="239"/>
      <c r="AM127" s="239"/>
      <c r="AN127" s="239"/>
      <c r="AO127" s="239"/>
      <c r="AP127" s="240"/>
      <c r="AQ127" s="240"/>
      <c r="AR127" s="240"/>
      <c r="AS127" s="240"/>
      <c r="AT127" s="240"/>
      <c r="AU127" s="240"/>
      <c r="AV127" s="240"/>
      <c r="AW127" s="240"/>
      <c r="AX127" s="240"/>
    </row>
    <row r="128" spans="1:50" ht="255">
      <c r="A128" s="232">
        <v>255</v>
      </c>
      <c r="B128" s="202" t="s">
        <v>1416</v>
      </c>
      <c r="C128" s="202" t="s">
        <v>1417</v>
      </c>
      <c r="D128" s="202" t="s">
        <v>1418</v>
      </c>
      <c r="E128" s="202">
        <v>2003</v>
      </c>
      <c r="F128" s="202">
        <v>40</v>
      </c>
      <c r="G128" s="202">
        <v>3</v>
      </c>
      <c r="H128" s="202">
        <v>291</v>
      </c>
      <c r="I128" s="244" t="s">
        <v>1420</v>
      </c>
      <c r="J128" s="479"/>
      <c r="K128" s="474">
        <v>1</v>
      </c>
      <c r="L128" s="475" t="s">
        <v>8689</v>
      </c>
      <c r="M128" s="485"/>
      <c r="N128" s="236">
        <v>1</v>
      </c>
      <c r="O128" s="202" t="s">
        <v>502</v>
      </c>
      <c r="P128" s="237"/>
      <c r="Q128" s="237">
        <v>1</v>
      </c>
      <c r="R128" s="238" t="s">
        <v>334</v>
      </c>
      <c r="S128" s="237"/>
      <c r="T128" s="237">
        <v>1</v>
      </c>
      <c r="U128" s="239"/>
      <c r="V128" s="239"/>
      <c r="W128" s="239"/>
      <c r="X128" s="239"/>
      <c r="Y128" s="239"/>
      <c r="Z128" s="239"/>
      <c r="AA128" s="239"/>
      <c r="AB128" s="239"/>
      <c r="AC128" s="239"/>
      <c r="AD128" s="239"/>
      <c r="AE128" s="239"/>
      <c r="AF128" s="239"/>
      <c r="AG128" s="239"/>
      <c r="AH128" s="239"/>
      <c r="AI128" s="239"/>
      <c r="AJ128" s="239"/>
      <c r="AK128" s="239"/>
      <c r="AL128" s="239"/>
      <c r="AM128" s="239"/>
      <c r="AN128" s="239"/>
      <c r="AO128" s="239"/>
      <c r="AP128" s="240"/>
      <c r="AQ128" s="240"/>
      <c r="AR128" s="240"/>
      <c r="AS128" s="240"/>
      <c r="AT128" s="240"/>
      <c r="AU128" s="240"/>
      <c r="AV128" s="240"/>
      <c r="AW128" s="240"/>
      <c r="AX128" s="240"/>
    </row>
    <row r="129" spans="1:50" ht="409.5">
      <c r="A129" s="232">
        <v>256</v>
      </c>
      <c r="B129" s="202" t="s">
        <v>1423</v>
      </c>
      <c r="C129" s="202" t="s">
        <v>1424</v>
      </c>
      <c r="D129" s="202" t="s">
        <v>1418</v>
      </c>
      <c r="E129" s="202">
        <v>2008</v>
      </c>
      <c r="F129" s="202">
        <v>45</v>
      </c>
      <c r="G129" s="202">
        <v>11</v>
      </c>
      <c r="H129" s="202">
        <v>1682</v>
      </c>
      <c r="I129" s="244" t="s">
        <v>1425</v>
      </c>
      <c r="J129" s="479"/>
      <c r="K129" s="474">
        <v>1</v>
      </c>
      <c r="L129" s="475" t="s">
        <v>8689</v>
      </c>
      <c r="M129" s="485"/>
      <c r="N129" s="236">
        <v>1</v>
      </c>
      <c r="O129" s="202" t="s">
        <v>502</v>
      </c>
      <c r="P129" s="237"/>
      <c r="Q129" s="237">
        <v>1</v>
      </c>
      <c r="R129" s="238" t="s">
        <v>490</v>
      </c>
      <c r="S129" s="237"/>
      <c r="T129" s="237">
        <v>1</v>
      </c>
      <c r="U129" s="239"/>
      <c r="V129" s="239"/>
      <c r="W129" s="239"/>
      <c r="X129" s="239"/>
      <c r="Y129" s="239"/>
      <c r="Z129" s="239"/>
      <c r="AA129" s="239"/>
      <c r="AB129" s="239"/>
      <c r="AC129" s="239"/>
      <c r="AD129" s="239"/>
      <c r="AE129" s="239"/>
      <c r="AF129" s="239"/>
      <c r="AG129" s="239"/>
      <c r="AH129" s="239"/>
      <c r="AI129" s="239"/>
      <c r="AJ129" s="239"/>
      <c r="AK129" s="239"/>
      <c r="AL129" s="239"/>
      <c r="AM129" s="239"/>
      <c r="AN129" s="239"/>
      <c r="AO129" s="239"/>
      <c r="AP129" s="240"/>
      <c r="AQ129" s="240"/>
      <c r="AR129" s="240"/>
      <c r="AS129" s="240"/>
      <c r="AT129" s="240"/>
      <c r="AU129" s="240"/>
      <c r="AV129" s="240"/>
      <c r="AW129" s="240"/>
      <c r="AX129" s="240"/>
    </row>
    <row r="130" spans="1:50" ht="255">
      <c r="A130" s="232">
        <v>257</v>
      </c>
      <c r="B130" s="202" t="s">
        <v>1426</v>
      </c>
      <c r="C130" s="202" t="s">
        <v>1427</v>
      </c>
      <c r="D130" s="202" t="s">
        <v>1428</v>
      </c>
      <c r="E130" s="202">
        <v>2012</v>
      </c>
      <c r="F130" s="202">
        <v>19</v>
      </c>
      <c r="G130" s="202">
        <v>1</v>
      </c>
      <c r="H130" s="202">
        <v>76</v>
      </c>
      <c r="I130" s="244" t="s">
        <v>1429</v>
      </c>
      <c r="J130" s="479"/>
      <c r="K130" s="474">
        <v>1</v>
      </c>
      <c r="L130" s="475" t="s">
        <v>8689</v>
      </c>
      <c r="M130" s="485"/>
      <c r="N130" s="236">
        <v>1</v>
      </c>
      <c r="O130" s="202" t="s">
        <v>502</v>
      </c>
      <c r="P130" s="237"/>
      <c r="Q130" s="237">
        <v>1</v>
      </c>
      <c r="R130" s="238" t="s">
        <v>334</v>
      </c>
      <c r="S130" s="237"/>
      <c r="T130" s="237">
        <v>1</v>
      </c>
      <c r="U130" s="239"/>
      <c r="V130" s="239"/>
      <c r="W130" s="239"/>
      <c r="X130" s="239"/>
      <c r="Y130" s="239"/>
      <c r="Z130" s="239"/>
      <c r="AA130" s="239"/>
      <c r="AB130" s="239"/>
      <c r="AC130" s="239"/>
      <c r="AD130" s="239"/>
      <c r="AE130" s="239"/>
      <c r="AF130" s="239"/>
      <c r="AG130" s="239"/>
      <c r="AH130" s="239"/>
      <c r="AI130" s="239"/>
      <c r="AJ130" s="239"/>
      <c r="AK130" s="239"/>
      <c r="AL130" s="239"/>
      <c r="AM130" s="239"/>
      <c r="AN130" s="239"/>
      <c r="AO130" s="239"/>
      <c r="AP130" s="240"/>
      <c r="AQ130" s="240"/>
      <c r="AR130" s="240"/>
      <c r="AS130" s="240"/>
      <c r="AT130" s="240"/>
      <c r="AU130" s="240"/>
      <c r="AV130" s="240"/>
      <c r="AW130" s="240"/>
      <c r="AX130" s="240"/>
    </row>
    <row r="131" spans="1:50" ht="409.5">
      <c r="A131" s="232">
        <v>258</v>
      </c>
      <c r="B131" s="202" t="s">
        <v>1430</v>
      </c>
      <c r="C131" s="202" t="s">
        <v>1431</v>
      </c>
      <c r="D131" s="202" t="s">
        <v>1432</v>
      </c>
      <c r="E131" s="202">
        <v>2017</v>
      </c>
      <c r="F131" s="202">
        <v>21</v>
      </c>
      <c r="G131" s="202">
        <v>19</v>
      </c>
      <c r="H131" s="202">
        <v>1</v>
      </c>
      <c r="I131" s="244" t="s">
        <v>1433</v>
      </c>
      <c r="J131" s="479"/>
      <c r="K131" s="474">
        <v>1</v>
      </c>
      <c r="L131" s="475" t="s">
        <v>8689</v>
      </c>
      <c r="M131" s="485"/>
      <c r="N131" s="236">
        <v>1</v>
      </c>
      <c r="O131" s="202" t="s">
        <v>502</v>
      </c>
      <c r="P131" s="237"/>
      <c r="Q131" s="237">
        <v>1</v>
      </c>
      <c r="R131" s="238" t="s">
        <v>334</v>
      </c>
      <c r="S131" s="237"/>
      <c r="T131" s="237">
        <v>1</v>
      </c>
      <c r="U131" s="239"/>
      <c r="V131" s="239"/>
      <c r="W131" s="239"/>
      <c r="X131" s="239"/>
      <c r="Y131" s="239"/>
      <c r="Z131" s="239"/>
      <c r="AA131" s="239"/>
      <c r="AB131" s="239"/>
      <c r="AC131" s="239"/>
      <c r="AD131" s="239"/>
      <c r="AE131" s="239"/>
      <c r="AF131" s="239"/>
      <c r="AG131" s="239"/>
      <c r="AH131" s="239"/>
      <c r="AI131" s="239"/>
      <c r="AJ131" s="239"/>
      <c r="AK131" s="239"/>
      <c r="AL131" s="239"/>
      <c r="AM131" s="239"/>
      <c r="AN131" s="239"/>
      <c r="AO131" s="239"/>
      <c r="AP131" s="240"/>
      <c r="AQ131" s="240"/>
      <c r="AR131" s="240"/>
      <c r="AS131" s="240"/>
      <c r="AT131" s="240"/>
      <c r="AU131" s="240"/>
      <c r="AV131" s="240"/>
      <c r="AW131" s="240"/>
      <c r="AX131" s="240"/>
    </row>
    <row r="132" spans="1:50" ht="409.5">
      <c r="A132" s="232">
        <v>259</v>
      </c>
      <c r="B132" s="202" t="s">
        <v>1434</v>
      </c>
      <c r="C132" s="202" t="s">
        <v>1435</v>
      </c>
      <c r="D132" s="202" t="s">
        <v>1437</v>
      </c>
      <c r="E132" s="202">
        <v>2014</v>
      </c>
      <c r="F132" s="202">
        <v>21</v>
      </c>
      <c r="G132" s="202">
        <v>1</v>
      </c>
      <c r="H132" s="202">
        <v>45</v>
      </c>
      <c r="I132" s="244" t="s">
        <v>1438</v>
      </c>
      <c r="J132" s="479"/>
      <c r="K132" s="474">
        <v>1</v>
      </c>
      <c r="L132" s="475" t="s">
        <v>8689</v>
      </c>
      <c r="M132" s="486"/>
      <c r="N132" s="236">
        <v>1</v>
      </c>
      <c r="O132" s="202" t="s">
        <v>502</v>
      </c>
      <c r="P132" s="237"/>
      <c r="Q132" s="237">
        <v>1</v>
      </c>
      <c r="R132" s="238" t="s">
        <v>334</v>
      </c>
      <c r="S132" s="237"/>
      <c r="T132" s="237">
        <v>1</v>
      </c>
      <c r="U132" s="239"/>
      <c r="V132" s="239"/>
      <c r="W132" s="239"/>
      <c r="X132" s="239"/>
      <c r="Y132" s="239"/>
      <c r="Z132" s="239"/>
      <c r="AA132" s="239"/>
      <c r="AB132" s="239"/>
      <c r="AC132" s="239"/>
      <c r="AD132" s="239"/>
      <c r="AE132" s="239"/>
      <c r="AF132" s="239"/>
      <c r="AG132" s="239"/>
      <c r="AH132" s="239"/>
      <c r="AI132" s="239"/>
      <c r="AJ132" s="239"/>
      <c r="AK132" s="239"/>
      <c r="AL132" s="239"/>
      <c r="AM132" s="239"/>
      <c r="AN132" s="239"/>
      <c r="AO132" s="239"/>
      <c r="AP132" s="240"/>
      <c r="AQ132" s="240"/>
      <c r="AR132" s="240"/>
      <c r="AS132" s="240"/>
      <c r="AT132" s="240"/>
      <c r="AU132" s="240"/>
      <c r="AV132" s="240"/>
      <c r="AW132" s="240"/>
      <c r="AX132" s="240"/>
    </row>
    <row r="133" spans="1:50" ht="409.5">
      <c r="A133" s="232">
        <v>260</v>
      </c>
      <c r="B133" s="202" t="s">
        <v>1441</v>
      </c>
      <c r="C133" s="202" t="s">
        <v>1442</v>
      </c>
      <c r="D133" s="202" t="s">
        <v>1443</v>
      </c>
      <c r="E133" s="202">
        <v>2006</v>
      </c>
      <c r="F133" s="202">
        <v>94</v>
      </c>
      <c r="G133" s="202">
        <v>1</v>
      </c>
      <c r="H133" s="202">
        <v>81</v>
      </c>
      <c r="I133" s="244" t="s">
        <v>1446</v>
      </c>
      <c r="J133" s="479"/>
      <c r="K133" s="474">
        <v>1</v>
      </c>
      <c r="L133" s="475" t="s">
        <v>8689</v>
      </c>
      <c r="M133" s="485"/>
      <c r="N133" s="236">
        <v>1</v>
      </c>
      <c r="O133" s="202" t="s">
        <v>502</v>
      </c>
      <c r="P133" s="237"/>
      <c r="Q133" s="237">
        <v>1</v>
      </c>
      <c r="R133" s="238" t="s">
        <v>334</v>
      </c>
      <c r="S133" s="237"/>
      <c r="T133" s="237">
        <v>1</v>
      </c>
      <c r="U133" s="239"/>
      <c r="V133" s="239"/>
      <c r="W133" s="239"/>
      <c r="X133" s="239"/>
      <c r="Y133" s="239"/>
      <c r="Z133" s="239"/>
      <c r="AA133" s="239"/>
      <c r="AB133" s="239"/>
      <c r="AC133" s="239"/>
      <c r="AD133" s="239"/>
      <c r="AE133" s="239"/>
      <c r="AF133" s="239"/>
      <c r="AG133" s="239"/>
      <c r="AH133" s="239"/>
      <c r="AI133" s="239"/>
      <c r="AJ133" s="239"/>
      <c r="AK133" s="239"/>
      <c r="AL133" s="239"/>
      <c r="AM133" s="239"/>
      <c r="AN133" s="239"/>
      <c r="AO133" s="239"/>
      <c r="AP133" s="240"/>
      <c r="AQ133" s="240"/>
      <c r="AR133" s="240"/>
      <c r="AS133" s="240"/>
      <c r="AT133" s="240"/>
      <c r="AU133" s="240"/>
      <c r="AV133" s="240"/>
      <c r="AW133" s="240"/>
      <c r="AX133" s="240"/>
    </row>
    <row r="134" spans="1:50" ht="330">
      <c r="A134" s="232">
        <v>261</v>
      </c>
      <c r="B134" s="202" t="s">
        <v>1447</v>
      </c>
      <c r="C134" s="202" t="s">
        <v>1448</v>
      </c>
      <c r="D134" s="202" t="s">
        <v>1449</v>
      </c>
      <c r="E134" s="202">
        <v>2008</v>
      </c>
      <c r="F134" s="202">
        <v>10</v>
      </c>
      <c r="G134" s="202">
        <v>6</v>
      </c>
      <c r="H134" s="202">
        <v>545</v>
      </c>
      <c r="I134" s="244" t="s">
        <v>1450</v>
      </c>
      <c r="J134" s="479"/>
      <c r="K134" s="474">
        <v>1</v>
      </c>
      <c r="L134" s="475" t="s">
        <v>8689</v>
      </c>
      <c r="M134" s="485"/>
      <c r="N134" s="236">
        <v>1</v>
      </c>
      <c r="O134" s="202" t="s">
        <v>502</v>
      </c>
      <c r="P134" s="237"/>
      <c r="Q134" s="237">
        <v>1</v>
      </c>
      <c r="R134" s="238" t="s">
        <v>334</v>
      </c>
      <c r="S134" s="237"/>
      <c r="T134" s="237">
        <v>1</v>
      </c>
      <c r="U134" s="239"/>
      <c r="V134" s="239"/>
      <c r="W134" s="239"/>
      <c r="X134" s="239"/>
      <c r="Y134" s="239"/>
      <c r="Z134" s="239"/>
      <c r="AA134" s="239"/>
      <c r="AB134" s="239"/>
      <c r="AC134" s="239"/>
      <c r="AD134" s="239"/>
      <c r="AE134" s="239"/>
      <c r="AF134" s="239"/>
      <c r="AG134" s="239"/>
      <c r="AH134" s="239"/>
      <c r="AI134" s="239"/>
      <c r="AJ134" s="239"/>
      <c r="AK134" s="239"/>
      <c r="AL134" s="239"/>
      <c r="AM134" s="239"/>
      <c r="AN134" s="239"/>
      <c r="AO134" s="239"/>
      <c r="AP134" s="240"/>
      <c r="AQ134" s="240"/>
      <c r="AR134" s="240"/>
      <c r="AS134" s="240"/>
      <c r="AT134" s="240"/>
      <c r="AU134" s="240"/>
      <c r="AV134" s="240"/>
      <c r="AW134" s="240"/>
      <c r="AX134" s="240"/>
    </row>
    <row r="135" spans="1:50" ht="409.5">
      <c r="A135" s="232">
        <v>262</v>
      </c>
      <c r="B135" s="202" t="s">
        <v>1451</v>
      </c>
      <c r="C135" s="202" t="s">
        <v>1452</v>
      </c>
      <c r="D135" s="202" t="s">
        <v>1453</v>
      </c>
      <c r="E135" s="202">
        <v>2006</v>
      </c>
      <c r="F135" s="202">
        <v>9</v>
      </c>
      <c r="G135" s="202">
        <v>3</v>
      </c>
      <c r="H135" s="202">
        <v>204</v>
      </c>
      <c r="I135" s="244" t="s">
        <v>1454</v>
      </c>
      <c r="J135" s="474">
        <v>1</v>
      </c>
      <c r="K135" s="479"/>
      <c r="L135" s="479"/>
      <c r="M135" s="485"/>
      <c r="N135" s="236"/>
      <c r="O135" s="202"/>
      <c r="P135" s="237">
        <v>1</v>
      </c>
      <c r="Q135" s="237"/>
      <c r="R135" s="238"/>
      <c r="S135" s="237">
        <v>1</v>
      </c>
      <c r="T135" s="237"/>
      <c r="U135" s="239"/>
      <c r="V135" s="239"/>
      <c r="W135" s="239"/>
      <c r="X135" s="239"/>
      <c r="Y135" s="239"/>
      <c r="Z135" s="239"/>
      <c r="AA135" s="239"/>
      <c r="AB135" s="239"/>
      <c r="AC135" s="239"/>
      <c r="AD135" s="239"/>
      <c r="AE135" s="239"/>
      <c r="AF135" s="239"/>
      <c r="AG135" s="239"/>
      <c r="AH135" s="239"/>
      <c r="AI135" s="239"/>
      <c r="AJ135" s="239"/>
      <c r="AK135" s="239"/>
      <c r="AL135" s="239"/>
      <c r="AM135" s="239"/>
      <c r="AN135" s="239"/>
      <c r="AO135" s="239"/>
      <c r="AP135" s="240"/>
      <c r="AQ135" s="240"/>
      <c r="AR135" s="240"/>
      <c r="AS135" s="240"/>
      <c r="AT135" s="240"/>
      <c r="AU135" s="240"/>
      <c r="AV135" s="240"/>
      <c r="AW135" s="240"/>
      <c r="AX135" s="240"/>
    </row>
    <row r="136" spans="1:50" ht="409.5">
      <c r="A136" s="232">
        <v>263</v>
      </c>
      <c r="B136" s="202" t="s">
        <v>1456</v>
      </c>
      <c r="C136" s="202" t="s">
        <v>1457</v>
      </c>
      <c r="D136" s="202" t="s">
        <v>1458</v>
      </c>
      <c r="E136" s="202">
        <v>2017</v>
      </c>
      <c r="F136" s="202">
        <v>22</v>
      </c>
      <c r="G136" s="202">
        <v>2</v>
      </c>
      <c r="H136" s="202">
        <v>186</v>
      </c>
      <c r="I136" s="244" t="s">
        <v>1461</v>
      </c>
      <c r="J136" s="479"/>
      <c r="K136" s="474">
        <v>1</v>
      </c>
      <c r="L136" s="475" t="s">
        <v>8689</v>
      </c>
      <c r="M136" s="485">
        <v>1</v>
      </c>
      <c r="N136" s="236">
        <v>1</v>
      </c>
      <c r="O136" s="202" t="s">
        <v>502</v>
      </c>
      <c r="P136" s="237"/>
      <c r="Q136" s="237">
        <v>1</v>
      </c>
      <c r="R136" s="238" t="s">
        <v>334</v>
      </c>
      <c r="S136" s="237"/>
      <c r="T136" s="237">
        <v>1</v>
      </c>
      <c r="U136" s="239"/>
      <c r="V136" s="239"/>
      <c r="W136" s="239"/>
      <c r="X136" s="239"/>
      <c r="Y136" s="239"/>
      <c r="Z136" s="239"/>
      <c r="AA136" s="239"/>
      <c r="AB136" s="239"/>
      <c r="AC136" s="239"/>
      <c r="AD136" s="239"/>
      <c r="AE136" s="239"/>
      <c r="AF136" s="239"/>
      <c r="AG136" s="239"/>
      <c r="AH136" s="239"/>
      <c r="AI136" s="239"/>
      <c r="AJ136" s="239"/>
      <c r="AK136" s="239"/>
      <c r="AL136" s="239"/>
      <c r="AM136" s="239"/>
      <c r="AN136" s="239"/>
      <c r="AO136" s="239"/>
      <c r="AP136" s="240"/>
      <c r="AQ136" s="240"/>
      <c r="AR136" s="240"/>
      <c r="AS136" s="240"/>
      <c r="AT136" s="240"/>
      <c r="AU136" s="240"/>
      <c r="AV136" s="240"/>
      <c r="AW136" s="240"/>
      <c r="AX136" s="240"/>
    </row>
    <row r="137" spans="1:50" ht="409.5">
      <c r="A137" s="232">
        <v>264</v>
      </c>
      <c r="B137" s="202" t="s">
        <v>1464</v>
      </c>
      <c r="C137" s="202" t="s">
        <v>1465</v>
      </c>
      <c r="D137" s="202" t="s">
        <v>1466</v>
      </c>
      <c r="E137" s="202">
        <v>2016</v>
      </c>
      <c r="F137" s="202"/>
      <c r="G137" s="202"/>
      <c r="H137" s="202"/>
      <c r="I137" s="244" t="s">
        <v>1468</v>
      </c>
      <c r="J137" s="479"/>
      <c r="K137" s="474">
        <v>1</v>
      </c>
      <c r="L137" s="475" t="s">
        <v>8689</v>
      </c>
      <c r="M137" s="485"/>
      <c r="N137" s="236">
        <v>1</v>
      </c>
      <c r="O137" s="202" t="s">
        <v>502</v>
      </c>
      <c r="P137" s="237"/>
      <c r="Q137" s="237">
        <v>1</v>
      </c>
      <c r="R137" s="238" t="s">
        <v>334</v>
      </c>
      <c r="S137" s="237"/>
      <c r="T137" s="237">
        <v>1</v>
      </c>
      <c r="U137" s="239"/>
      <c r="V137" s="239"/>
      <c r="W137" s="239"/>
      <c r="X137" s="239"/>
      <c r="Y137" s="239"/>
      <c r="Z137" s="239"/>
      <c r="AA137" s="239"/>
      <c r="AB137" s="239"/>
      <c r="AC137" s="239"/>
      <c r="AD137" s="239"/>
      <c r="AE137" s="239"/>
      <c r="AF137" s="239"/>
      <c r="AG137" s="239"/>
      <c r="AH137" s="239"/>
      <c r="AI137" s="239"/>
      <c r="AJ137" s="239"/>
      <c r="AK137" s="239"/>
      <c r="AL137" s="239"/>
      <c r="AM137" s="239"/>
      <c r="AN137" s="239"/>
      <c r="AO137" s="239"/>
      <c r="AP137" s="240"/>
      <c r="AQ137" s="240"/>
      <c r="AR137" s="240"/>
      <c r="AS137" s="240"/>
      <c r="AT137" s="240"/>
      <c r="AU137" s="240"/>
      <c r="AV137" s="240"/>
      <c r="AW137" s="240"/>
      <c r="AX137" s="240"/>
    </row>
    <row r="138" spans="1:50" ht="409.5">
      <c r="A138" s="232">
        <v>265</v>
      </c>
      <c r="B138" s="202" t="s">
        <v>1471</v>
      </c>
      <c r="C138" s="202" t="s">
        <v>1472</v>
      </c>
      <c r="D138" s="202" t="s">
        <v>459</v>
      </c>
      <c r="E138" s="202">
        <v>2011</v>
      </c>
      <c r="F138" s="202">
        <v>27</v>
      </c>
      <c r="G138" s="202">
        <v>4</v>
      </c>
      <c r="H138" s="202">
        <v>369</v>
      </c>
      <c r="I138" s="244" t="s">
        <v>1476</v>
      </c>
      <c r="J138" s="479"/>
      <c r="K138" s="474">
        <v>1</v>
      </c>
      <c r="L138" s="475" t="s">
        <v>8689</v>
      </c>
      <c r="M138" s="485"/>
      <c r="N138" s="236">
        <v>1</v>
      </c>
      <c r="O138" s="202" t="s">
        <v>1478</v>
      </c>
      <c r="P138" s="237"/>
      <c r="Q138" s="237">
        <v>1</v>
      </c>
      <c r="R138" s="238" t="s">
        <v>334</v>
      </c>
      <c r="S138" s="237"/>
      <c r="T138" s="237">
        <v>1</v>
      </c>
      <c r="U138" s="239"/>
      <c r="V138" s="239"/>
      <c r="W138" s="239"/>
      <c r="X138" s="239"/>
      <c r="Y138" s="239"/>
      <c r="Z138" s="239"/>
      <c r="AA138" s="239"/>
      <c r="AB138" s="239"/>
      <c r="AC138" s="239"/>
      <c r="AD138" s="239"/>
      <c r="AE138" s="239"/>
      <c r="AF138" s="239"/>
      <c r="AG138" s="239"/>
      <c r="AH138" s="239"/>
      <c r="AI138" s="239"/>
      <c r="AJ138" s="239"/>
      <c r="AK138" s="239"/>
      <c r="AL138" s="239"/>
      <c r="AM138" s="239"/>
      <c r="AN138" s="239"/>
      <c r="AO138" s="239"/>
      <c r="AP138" s="240"/>
      <c r="AQ138" s="240"/>
      <c r="AR138" s="240"/>
      <c r="AS138" s="240"/>
      <c r="AT138" s="240"/>
      <c r="AU138" s="240"/>
      <c r="AV138" s="240"/>
      <c r="AW138" s="240"/>
      <c r="AX138" s="240"/>
    </row>
    <row r="139" spans="1:50" ht="409.5">
      <c r="A139" s="232">
        <v>266</v>
      </c>
      <c r="B139" s="202" t="s">
        <v>1480</v>
      </c>
      <c r="C139" s="202" t="s">
        <v>1481</v>
      </c>
      <c r="D139" s="202" t="s">
        <v>662</v>
      </c>
      <c r="E139" s="202">
        <v>2017</v>
      </c>
      <c r="F139" s="202">
        <v>6</v>
      </c>
      <c r="G139" s="202"/>
      <c r="H139" s="202">
        <v>9348</v>
      </c>
      <c r="I139" s="244" t="s">
        <v>1483</v>
      </c>
      <c r="J139" s="479"/>
      <c r="K139" s="474">
        <v>1</v>
      </c>
      <c r="L139" s="475" t="s">
        <v>8689</v>
      </c>
      <c r="M139" s="485"/>
      <c r="N139" s="236">
        <v>1</v>
      </c>
      <c r="O139" s="202" t="s">
        <v>502</v>
      </c>
      <c r="P139" s="237"/>
      <c r="Q139" s="237">
        <v>1</v>
      </c>
      <c r="R139" s="238" t="s">
        <v>334</v>
      </c>
      <c r="S139" s="237"/>
      <c r="T139" s="237">
        <v>1</v>
      </c>
      <c r="U139" s="239"/>
      <c r="V139" s="239"/>
      <c r="W139" s="239"/>
      <c r="X139" s="239"/>
      <c r="Y139" s="239"/>
      <c r="Z139" s="239"/>
      <c r="AA139" s="239"/>
      <c r="AB139" s="239"/>
      <c r="AC139" s="239"/>
      <c r="AD139" s="239"/>
      <c r="AE139" s="239"/>
      <c r="AF139" s="239"/>
      <c r="AG139" s="239"/>
      <c r="AH139" s="239"/>
      <c r="AI139" s="239"/>
      <c r="AJ139" s="239"/>
      <c r="AK139" s="239"/>
      <c r="AL139" s="239"/>
      <c r="AM139" s="239"/>
      <c r="AN139" s="239"/>
      <c r="AO139" s="239"/>
      <c r="AP139" s="240"/>
      <c r="AQ139" s="240"/>
      <c r="AR139" s="240"/>
      <c r="AS139" s="240"/>
      <c r="AT139" s="240"/>
      <c r="AU139" s="240"/>
      <c r="AV139" s="240"/>
      <c r="AW139" s="240"/>
      <c r="AX139" s="240"/>
    </row>
    <row r="140" spans="1:50" ht="360">
      <c r="A140" s="232">
        <v>267</v>
      </c>
      <c r="B140" s="202" t="s">
        <v>1484</v>
      </c>
      <c r="C140" s="202" t="s">
        <v>1486</v>
      </c>
      <c r="D140" s="202" t="s">
        <v>1487</v>
      </c>
      <c r="E140" s="202">
        <v>2008</v>
      </c>
      <c r="F140" s="202">
        <v>15</v>
      </c>
      <c r="G140" s="202">
        <v>8</v>
      </c>
      <c r="H140" s="202">
        <v>649</v>
      </c>
      <c r="I140" s="244" t="s">
        <v>1490</v>
      </c>
      <c r="J140" s="479"/>
      <c r="K140" s="474">
        <v>1</v>
      </c>
      <c r="L140" s="475" t="s">
        <v>8689</v>
      </c>
      <c r="M140" s="485"/>
      <c r="N140" s="236">
        <v>1</v>
      </c>
      <c r="O140" s="202" t="s">
        <v>502</v>
      </c>
      <c r="P140" s="237"/>
      <c r="Q140" s="237">
        <v>1</v>
      </c>
      <c r="R140" s="238" t="s">
        <v>334</v>
      </c>
      <c r="S140" s="237"/>
      <c r="T140" s="237">
        <v>1</v>
      </c>
      <c r="U140" s="239"/>
      <c r="V140" s="239"/>
      <c r="W140" s="239"/>
      <c r="X140" s="239"/>
      <c r="Y140" s="239"/>
      <c r="Z140" s="239"/>
      <c r="AA140" s="239"/>
      <c r="AB140" s="239"/>
      <c r="AC140" s="239"/>
      <c r="AD140" s="239"/>
      <c r="AE140" s="239"/>
      <c r="AF140" s="239"/>
      <c r="AG140" s="239"/>
      <c r="AH140" s="239"/>
      <c r="AI140" s="239"/>
      <c r="AJ140" s="239"/>
      <c r="AK140" s="239"/>
      <c r="AL140" s="239"/>
      <c r="AM140" s="239"/>
      <c r="AN140" s="239"/>
      <c r="AO140" s="239"/>
      <c r="AP140" s="240"/>
      <c r="AQ140" s="240"/>
      <c r="AR140" s="240"/>
      <c r="AS140" s="240"/>
      <c r="AT140" s="240"/>
      <c r="AU140" s="240"/>
      <c r="AV140" s="240"/>
      <c r="AW140" s="240"/>
      <c r="AX140" s="240"/>
    </row>
    <row r="141" spans="1:50" ht="345">
      <c r="A141" s="232">
        <v>268</v>
      </c>
      <c r="B141" s="202" t="s">
        <v>1493</v>
      </c>
      <c r="C141" s="202" t="s">
        <v>1495</v>
      </c>
      <c r="D141" s="202" t="s">
        <v>346</v>
      </c>
      <c r="E141" s="202">
        <v>2011</v>
      </c>
      <c r="F141" s="202">
        <v>10</v>
      </c>
      <c r="G141" s="202" t="s">
        <v>1497</v>
      </c>
      <c r="H141" s="202" t="s">
        <v>1498</v>
      </c>
      <c r="I141" s="244" t="s">
        <v>1499</v>
      </c>
      <c r="J141" s="479"/>
      <c r="K141" s="474">
        <v>1</v>
      </c>
      <c r="L141" s="475" t="s">
        <v>8689</v>
      </c>
      <c r="M141" s="485"/>
      <c r="N141" s="236">
        <v>1</v>
      </c>
      <c r="O141" s="202" t="s">
        <v>502</v>
      </c>
      <c r="P141" s="237"/>
      <c r="Q141" s="237">
        <v>1</v>
      </c>
      <c r="R141" s="238" t="s">
        <v>334</v>
      </c>
      <c r="S141" s="237"/>
      <c r="T141" s="237">
        <v>1</v>
      </c>
      <c r="U141" s="239"/>
      <c r="V141" s="239"/>
      <c r="W141" s="239"/>
      <c r="X141" s="239"/>
      <c r="Y141" s="239"/>
      <c r="Z141" s="239"/>
      <c r="AA141" s="239"/>
      <c r="AB141" s="239"/>
      <c r="AC141" s="239"/>
      <c r="AD141" s="239"/>
      <c r="AE141" s="239"/>
      <c r="AF141" s="239"/>
      <c r="AG141" s="239"/>
      <c r="AH141" s="239"/>
      <c r="AI141" s="239"/>
      <c r="AJ141" s="239"/>
      <c r="AK141" s="239"/>
      <c r="AL141" s="239"/>
      <c r="AM141" s="239"/>
      <c r="AN141" s="239"/>
      <c r="AO141" s="239"/>
      <c r="AP141" s="240"/>
      <c r="AQ141" s="240"/>
      <c r="AR141" s="240"/>
      <c r="AS141" s="240"/>
      <c r="AT141" s="240"/>
      <c r="AU141" s="240"/>
      <c r="AV141" s="240"/>
      <c r="AW141" s="240"/>
      <c r="AX141" s="240"/>
    </row>
    <row r="142" spans="1:50" ht="375">
      <c r="A142" s="232">
        <v>269</v>
      </c>
      <c r="B142" s="202" t="s">
        <v>1502</v>
      </c>
      <c r="C142" s="202" t="s">
        <v>1503</v>
      </c>
      <c r="D142" s="202" t="s">
        <v>1504</v>
      </c>
      <c r="E142" s="202">
        <v>2005</v>
      </c>
      <c r="F142" s="202">
        <v>26</v>
      </c>
      <c r="G142" s="202">
        <v>1</v>
      </c>
      <c r="H142" s="202">
        <v>53</v>
      </c>
      <c r="I142" s="244" t="s">
        <v>1506</v>
      </c>
      <c r="J142" s="479"/>
      <c r="K142" s="474">
        <v>1</v>
      </c>
      <c r="L142" s="475" t="s">
        <v>8689</v>
      </c>
      <c r="M142" s="485"/>
      <c r="N142" s="236">
        <v>1</v>
      </c>
      <c r="O142" s="202" t="s">
        <v>502</v>
      </c>
      <c r="P142" s="237"/>
      <c r="Q142" s="237">
        <v>1</v>
      </c>
      <c r="R142" s="238" t="s">
        <v>334</v>
      </c>
      <c r="S142" s="237"/>
      <c r="T142" s="237">
        <v>1</v>
      </c>
      <c r="U142" s="239"/>
      <c r="V142" s="239"/>
      <c r="W142" s="239"/>
      <c r="X142" s="239"/>
      <c r="Y142" s="239"/>
      <c r="Z142" s="239"/>
      <c r="AA142" s="239"/>
      <c r="AB142" s="239"/>
      <c r="AC142" s="239"/>
      <c r="AD142" s="239"/>
      <c r="AE142" s="239"/>
      <c r="AF142" s="239"/>
      <c r="AG142" s="239"/>
      <c r="AH142" s="239"/>
      <c r="AI142" s="239"/>
      <c r="AJ142" s="239"/>
      <c r="AK142" s="239"/>
      <c r="AL142" s="239"/>
      <c r="AM142" s="239"/>
      <c r="AN142" s="239"/>
      <c r="AO142" s="239"/>
      <c r="AP142" s="240"/>
      <c r="AQ142" s="240"/>
      <c r="AR142" s="240"/>
      <c r="AS142" s="240"/>
      <c r="AT142" s="240"/>
      <c r="AU142" s="240"/>
      <c r="AV142" s="240"/>
      <c r="AW142" s="240"/>
      <c r="AX142" s="240"/>
    </row>
    <row r="143" spans="1:50" ht="120">
      <c r="A143" s="232">
        <v>270</v>
      </c>
      <c r="B143" s="202" t="s">
        <v>1509</v>
      </c>
      <c r="C143" s="202" t="s">
        <v>1510</v>
      </c>
      <c r="D143" s="202" t="s">
        <v>551</v>
      </c>
      <c r="E143" s="202">
        <v>2006</v>
      </c>
      <c r="F143" s="202">
        <v>62</v>
      </c>
      <c r="G143" s="202">
        <v>3</v>
      </c>
      <c r="H143" s="202">
        <v>291</v>
      </c>
      <c r="I143" s="244"/>
      <c r="J143" s="479"/>
      <c r="K143" s="474">
        <v>1</v>
      </c>
      <c r="L143" s="475" t="s">
        <v>8689</v>
      </c>
      <c r="M143" s="485"/>
      <c r="N143" s="236"/>
      <c r="O143" s="202"/>
      <c r="P143" s="237"/>
      <c r="Q143" s="237">
        <v>1</v>
      </c>
      <c r="R143" s="238" t="s">
        <v>334</v>
      </c>
      <c r="S143" s="237"/>
      <c r="T143" s="237">
        <v>1</v>
      </c>
      <c r="U143" s="239"/>
      <c r="V143" s="239"/>
      <c r="W143" s="239"/>
      <c r="X143" s="239"/>
      <c r="Y143" s="239"/>
      <c r="Z143" s="239"/>
      <c r="AA143" s="239"/>
      <c r="AB143" s="239"/>
      <c r="AC143" s="239"/>
      <c r="AD143" s="239"/>
      <c r="AE143" s="239"/>
      <c r="AF143" s="239"/>
      <c r="AG143" s="239"/>
      <c r="AH143" s="239"/>
      <c r="AI143" s="239"/>
      <c r="AJ143" s="239"/>
      <c r="AK143" s="239"/>
      <c r="AL143" s="239"/>
      <c r="AM143" s="239"/>
      <c r="AN143" s="239"/>
      <c r="AO143" s="239"/>
      <c r="AP143" s="240"/>
      <c r="AQ143" s="240"/>
      <c r="AR143" s="240"/>
      <c r="AS143" s="240"/>
      <c r="AT143" s="240"/>
      <c r="AU143" s="240"/>
      <c r="AV143" s="240"/>
      <c r="AW143" s="240"/>
      <c r="AX143" s="240"/>
    </row>
    <row r="144" spans="1:50" ht="390">
      <c r="A144" s="232">
        <v>271</v>
      </c>
      <c r="B144" s="202" t="s">
        <v>1514</v>
      </c>
      <c r="C144" s="202" t="s">
        <v>1515</v>
      </c>
      <c r="D144" s="202" t="s">
        <v>1516</v>
      </c>
      <c r="E144" s="202">
        <v>2017</v>
      </c>
      <c r="F144" s="202">
        <v>11</v>
      </c>
      <c r="G144" s="202">
        <v>2</v>
      </c>
      <c r="H144" s="202">
        <v>119</v>
      </c>
      <c r="I144" s="244" t="s">
        <v>1519</v>
      </c>
      <c r="J144" s="479"/>
      <c r="K144" s="474">
        <v>1</v>
      </c>
      <c r="L144" s="475" t="s">
        <v>8689</v>
      </c>
      <c r="M144" s="485">
        <v>1</v>
      </c>
      <c r="N144" s="236">
        <v>1</v>
      </c>
      <c r="O144" s="202" t="s">
        <v>502</v>
      </c>
      <c r="P144" s="237"/>
      <c r="Q144" s="237">
        <v>1</v>
      </c>
      <c r="R144" s="238" t="s">
        <v>334</v>
      </c>
      <c r="S144" s="237"/>
      <c r="T144" s="237">
        <v>1</v>
      </c>
      <c r="U144" s="239"/>
      <c r="V144" s="239"/>
      <c r="W144" s="239"/>
      <c r="X144" s="239"/>
      <c r="Y144" s="239"/>
      <c r="Z144" s="239"/>
      <c r="AA144" s="239"/>
      <c r="AB144" s="239"/>
      <c r="AC144" s="239"/>
      <c r="AD144" s="239"/>
      <c r="AE144" s="239"/>
      <c r="AF144" s="239"/>
      <c r="AG144" s="239"/>
      <c r="AH144" s="239"/>
      <c r="AI144" s="239"/>
      <c r="AJ144" s="239"/>
      <c r="AK144" s="239"/>
      <c r="AL144" s="239"/>
      <c r="AM144" s="239"/>
      <c r="AN144" s="239"/>
      <c r="AO144" s="239"/>
      <c r="AP144" s="240"/>
      <c r="AQ144" s="240"/>
      <c r="AR144" s="240"/>
      <c r="AS144" s="240"/>
      <c r="AT144" s="240"/>
      <c r="AU144" s="240"/>
      <c r="AV144" s="240"/>
      <c r="AW144" s="240"/>
      <c r="AX144" s="240"/>
    </row>
    <row r="145" spans="1:50" ht="330">
      <c r="A145" s="232">
        <v>272</v>
      </c>
      <c r="B145" s="202" t="s">
        <v>1524</v>
      </c>
      <c r="C145" s="202" t="s">
        <v>1525</v>
      </c>
      <c r="D145" s="202" t="s">
        <v>1526</v>
      </c>
      <c r="E145" s="202">
        <v>2005</v>
      </c>
      <c r="F145" s="247">
        <v>10</v>
      </c>
      <c r="G145" s="202">
        <v>8</v>
      </c>
      <c r="H145" s="202">
        <v>636</v>
      </c>
      <c r="I145" s="244" t="s">
        <v>1527</v>
      </c>
      <c r="J145" s="479"/>
      <c r="K145" s="474">
        <v>1</v>
      </c>
      <c r="L145" s="475" t="s">
        <v>8689</v>
      </c>
      <c r="M145" s="485"/>
      <c r="N145" s="236">
        <v>1</v>
      </c>
      <c r="O145" s="202" t="s">
        <v>502</v>
      </c>
      <c r="P145" s="237"/>
      <c r="Q145" s="237">
        <v>1</v>
      </c>
      <c r="R145" s="238" t="s">
        <v>334</v>
      </c>
      <c r="S145" s="237"/>
      <c r="T145" s="237">
        <v>1</v>
      </c>
      <c r="U145" s="239"/>
      <c r="V145" s="239"/>
      <c r="W145" s="239"/>
      <c r="X145" s="239"/>
      <c r="Y145" s="239"/>
      <c r="Z145" s="239"/>
      <c r="AA145" s="239"/>
      <c r="AB145" s="239"/>
      <c r="AC145" s="239"/>
      <c r="AD145" s="239"/>
      <c r="AE145" s="239"/>
      <c r="AF145" s="239"/>
      <c r="AG145" s="239"/>
      <c r="AH145" s="239"/>
      <c r="AI145" s="239"/>
      <c r="AJ145" s="239"/>
      <c r="AK145" s="239"/>
      <c r="AL145" s="239"/>
      <c r="AM145" s="239"/>
      <c r="AN145" s="239"/>
      <c r="AO145" s="239"/>
      <c r="AP145" s="240"/>
      <c r="AQ145" s="240"/>
      <c r="AR145" s="240"/>
      <c r="AS145" s="240"/>
      <c r="AT145" s="240"/>
      <c r="AU145" s="240"/>
      <c r="AV145" s="240"/>
      <c r="AW145" s="240"/>
      <c r="AX145" s="240"/>
    </row>
    <row r="146" spans="1:50" ht="409.5">
      <c r="A146" s="232">
        <v>273</v>
      </c>
      <c r="B146" s="202" t="s">
        <v>1528</v>
      </c>
      <c r="C146" s="202" t="s">
        <v>1529</v>
      </c>
      <c r="D146" s="202" t="s">
        <v>1530</v>
      </c>
      <c r="E146" s="202">
        <v>2014</v>
      </c>
      <c r="F146" s="202">
        <v>20</v>
      </c>
      <c r="G146" s="202">
        <v>2</v>
      </c>
      <c r="H146" s="202">
        <v>125</v>
      </c>
      <c r="I146" s="244" t="s">
        <v>1531</v>
      </c>
      <c r="J146" s="479"/>
      <c r="K146" s="474">
        <v>1</v>
      </c>
      <c r="L146" s="475" t="s">
        <v>8689</v>
      </c>
      <c r="M146" s="485"/>
      <c r="N146" s="236">
        <v>1</v>
      </c>
      <c r="O146" s="202" t="s">
        <v>502</v>
      </c>
      <c r="P146" s="237"/>
      <c r="Q146" s="237">
        <v>1</v>
      </c>
      <c r="R146" s="238" t="s">
        <v>334</v>
      </c>
      <c r="S146" s="237"/>
      <c r="T146" s="237">
        <v>1</v>
      </c>
      <c r="U146" s="239"/>
      <c r="V146" s="239"/>
      <c r="W146" s="239"/>
      <c r="X146" s="239"/>
      <c r="Y146" s="239"/>
      <c r="Z146" s="239"/>
      <c r="AA146" s="239"/>
      <c r="AB146" s="239"/>
      <c r="AC146" s="239"/>
      <c r="AD146" s="239"/>
      <c r="AE146" s="239"/>
      <c r="AF146" s="239"/>
      <c r="AG146" s="239"/>
      <c r="AH146" s="239"/>
      <c r="AI146" s="239"/>
      <c r="AJ146" s="239"/>
      <c r="AK146" s="239"/>
      <c r="AL146" s="239"/>
      <c r="AM146" s="239"/>
      <c r="AN146" s="239"/>
      <c r="AO146" s="239"/>
      <c r="AP146" s="240"/>
      <c r="AQ146" s="240"/>
      <c r="AR146" s="240"/>
      <c r="AS146" s="240"/>
      <c r="AT146" s="240"/>
      <c r="AU146" s="240"/>
      <c r="AV146" s="240"/>
      <c r="AW146" s="240"/>
      <c r="AX146" s="240"/>
    </row>
    <row r="147" spans="1:50" ht="409.5">
      <c r="A147" s="232">
        <v>274</v>
      </c>
      <c r="B147" s="202" t="s">
        <v>1532</v>
      </c>
      <c r="C147" s="202" t="s">
        <v>1533</v>
      </c>
      <c r="D147" s="202" t="s">
        <v>1534</v>
      </c>
      <c r="E147" s="202">
        <v>2017</v>
      </c>
      <c r="F147" s="202">
        <v>4</v>
      </c>
      <c r="G147" s="202"/>
      <c r="H147" s="247">
        <v>2000000000000000</v>
      </c>
      <c r="I147" s="244" t="s">
        <v>1535</v>
      </c>
      <c r="J147" s="474">
        <v>1</v>
      </c>
      <c r="K147" s="479"/>
      <c r="L147" s="479"/>
      <c r="M147" s="485"/>
      <c r="N147" s="236"/>
      <c r="O147" s="202"/>
      <c r="P147" s="237">
        <v>1</v>
      </c>
      <c r="Q147" s="237"/>
      <c r="R147" s="238"/>
      <c r="S147" s="237">
        <v>1</v>
      </c>
      <c r="T147" s="237"/>
      <c r="U147" s="239"/>
      <c r="V147" s="239"/>
      <c r="W147" s="239"/>
      <c r="X147" s="239"/>
      <c r="Y147" s="239"/>
      <c r="Z147" s="239"/>
      <c r="AA147" s="239"/>
      <c r="AB147" s="239"/>
      <c r="AC147" s="239"/>
      <c r="AD147" s="239"/>
      <c r="AE147" s="239"/>
      <c r="AF147" s="239"/>
      <c r="AG147" s="239"/>
      <c r="AH147" s="239"/>
      <c r="AI147" s="239"/>
      <c r="AJ147" s="239"/>
      <c r="AK147" s="239"/>
      <c r="AL147" s="239"/>
      <c r="AM147" s="239"/>
      <c r="AN147" s="239"/>
      <c r="AO147" s="239"/>
      <c r="AP147" s="240"/>
      <c r="AQ147" s="240"/>
      <c r="AR147" s="240"/>
      <c r="AS147" s="240"/>
      <c r="AT147" s="240"/>
      <c r="AU147" s="240"/>
      <c r="AV147" s="240"/>
      <c r="AW147" s="240"/>
      <c r="AX147" s="240"/>
    </row>
    <row r="148" spans="1:50" ht="135">
      <c r="A148" s="232">
        <v>275</v>
      </c>
      <c r="B148" s="202" t="s">
        <v>1536</v>
      </c>
      <c r="C148" s="202" t="s">
        <v>1537</v>
      </c>
      <c r="D148" s="202" t="s">
        <v>1538</v>
      </c>
      <c r="E148" s="202">
        <v>2007</v>
      </c>
      <c r="F148" s="202">
        <v>22</v>
      </c>
      <c r="G148" s="202">
        <v>5</v>
      </c>
      <c r="H148" s="202">
        <v>267</v>
      </c>
      <c r="I148" s="244" t="s">
        <v>1541</v>
      </c>
      <c r="J148" s="474">
        <v>1</v>
      </c>
      <c r="K148" s="479"/>
      <c r="L148" s="479"/>
      <c r="M148" s="485">
        <v>1</v>
      </c>
      <c r="N148" s="236">
        <v>1</v>
      </c>
      <c r="O148" s="202" t="s">
        <v>502</v>
      </c>
      <c r="P148" s="237"/>
      <c r="Q148" s="237">
        <v>1</v>
      </c>
      <c r="R148" s="238" t="s">
        <v>334</v>
      </c>
      <c r="S148" s="237"/>
      <c r="T148" s="237">
        <v>1</v>
      </c>
      <c r="U148" s="239"/>
      <c r="V148" s="239"/>
      <c r="W148" s="239"/>
      <c r="X148" s="239"/>
      <c r="Y148" s="239"/>
      <c r="Z148" s="239"/>
      <c r="AA148" s="239"/>
      <c r="AB148" s="239"/>
      <c r="AC148" s="239"/>
      <c r="AD148" s="239"/>
      <c r="AE148" s="239"/>
      <c r="AF148" s="239"/>
      <c r="AG148" s="239"/>
      <c r="AH148" s="239"/>
      <c r="AI148" s="239"/>
      <c r="AJ148" s="239"/>
      <c r="AK148" s="239"/>
      <c r="AL148" s="239"/>
      <c r="AM148" s="239"/>
      <c r="AN148" s="239"/>
      <c r="AO148" s="239"/>
      <c r="AP148" s="240"/>
      <c r="AQ148" s="240"/>
      <c r="AR148" s="240"/>
      <c r="AS148" s="240"/>
      <c r="AT148" s="240"/>
      <c r="AU148" s="240"/>
      <c r="AV148" s="240"/>
      <c r="AW148" s="240"/>
      <c r="AX148" s="240"/>
    </row>
    <row r="149" spans="1:50" ht="409.5">
      <c r="A149" s="232">
        <v>276</v>
      </c>
      <c r="B149" s="202" t="s">
        <v>1547</v>
      </c>
      <c r="C149" s="202" t="s">
        <v>1548</v>
      </c>
      <c r="D149" s="202" t="s">
        <v>1550</v>
      </c>
      <c r="E149" s="202">
        <v>2015</v>
      </c>
      <c r="F149" s="202">
        <v>29</v>
      </c>
      <c r="G149" s="202">
        <v>5</v>
      </c>
      <c r="H149" s="202">
        <v>546</v>
      </c>
      <c r="I149" s="244" t="s">
        <v>1551</v>
      </c>
      <c r="J149" s="479"/>
      <c r="K149" s="474">
        <v>1</v>
      </c>
      <c r="L149" s="475" t="s">
        <v>8689</v>
      </c>
      <c r="M149" s="485"/>
      <c r="N149" s="236"/>
      <c r="O149" s="202"/>
      <c r="P149" s="237">
        <v>1</v>
      </c>
      <c r="Q149" s="237"/>
      <c r="R149" s="238"/>
      <c r="S149" s="237">
        <v>1</v>
      </c>
      <c r="T149" s="237"/>
      <c r="U149" s="239"/>
      <c r="V149" s="239"/>
      <c r="W149" s="239"/>
      <c r="X149" s="239"/>
      <c r="Y149" s="239"/>
      <c r="Z149" s="239"/>
      <c r="AA149" s="239"/>
      <c r="AB149" s="239"/>
      <c r="AC149" s="239"/>
      <c r="AD149" s="239"/>
      <c r="AE149" s="239"/>
      <c r="AF149" s="239"/>
      <c r="AG149" s="239"/>
      <c r="AH149" s="239"/>
      <c r="AI149" s="239"/>
      <c r="AJ149" s="239"/>
      <c r="AK149" s="239"/>
      <c r="AL149" s="239"/>
      <c r="AM149" s="239"/>
      <c r="AN149" s="239"/>
      <c r="AO149" s="239"/>
      <c r="AP149" s="240"/>
      <c r="AQ149" s="240"/>
      <c r="AR149" s="240"/>
      <c r="AS149" s="240"/>
      <c r="AT149" s="240"/>
      <c r="AU149" s="240"/>
      <c r="AV149" s="240"/>
      <c r="AW149" s="240"/>
      <c r="AX149" s="240"/>
    </row>
    <row r="150" spans="1:50" ht="409.5">
      <c r="A150" s="232">
        <v>277</v>
      </c>
      <c r="B150" s="202" t="s">
        <v>1555</v>
      </c>
      <c r="C150" s="202" t="s">
        <v>1556</v>
      </c>
      <c r="D150" s="202" t="s">
        <v>1557</v>
      </c>
      <c r="E150" s="202">
        <v>2016</v>
      </c>
      <c r="F150" s="202">
        <v>18</v>
      </c>
      <c r="G150" s="202">
        <v>4</v>
      </c>
      <c r="H150" s="202" t="s">
        <v>1558</v>
      </c>
      <c r="I150" s="244" t="s">
        <v>1560</v>
      </c>
      <c r="J150" s="479"/>
      <c r="K150" s="474">
        <v>1</v>
      </c>
      <c r="L150" s="475" t="s">
        <v>8689</v>
      </c>
      <c r="M150" s="485">
        <v>1</v>
      </c>
      <c r="N150" s="236">
        <v>1</v>
      </c>
      <c r="O150" s="202" t="s">
        <v>502</v>
      </c>
      <c r="P150" s="237"/>
      <c r="Q150" s="237">
        <v>1</v>
      </c>
      <c r="R150" s="238" t="s">
        <v>490</v>
      </c>
      <c r="S150" s="237"/>
      <c r="T150" s="237">
        <v>1</v>
      </c>
      <c r="U150" s="239"/>
      <c r="V150" s="239"/>
      <c r="W150" s="239"/>
      <c r="X150" s="239"/>
      <c r="Y150" s="239"/>
      <c r="Z150" s="239"/>
      <c r="AA150" s="239"/>
      <c r="AB150" s="239"/>
      <c r="AC150" s="239"/>
      <c r="AD150" s="239"/>
      <c r="AE150" s="239"/>
      <c r="AF150" s="239"/>
      <c r="AG150" s="239"/>
      <c r="AH150" s="239"/>
      <c r="AI150" s="239"/>
      <c r="AJ150" s="239"/>
      <c r="AK150" s="239"/>
      <c r="AL150" s="239"/>
      <c r="AM150" s="239"/>
      <c r="AN150" s="239"/>
      <c r="AO150" s="239"/>
      <c r="AP150" s="240"/>
      <c r="AQ150" s="240"/>
      <c r="AR150" s="240"/>
      <c r="AS150" s="240"/>
      <c r="AT150" s="240"/>
      <c r="AU150" s="240"/>
      <c r="AV150" s="240"/>
      <c r="AW150" s="240"/>
      <c r="AX150" s="240"/>
    </row>
    <row r="151" spans="1:50" ht="409.5">
      <c r="A151" s="232">
        <v>278</v>
      </c>
      <c r="B151" s="202" t="s">
        <v>1561</v>
      </c>
      <c r="C151" s="202" t="s">
        <v>1562</v>
      </c>
      <c r="D151" s="202" t="s">
        <v>1123</v>
      </c>
      <c r="E151" s="202">
        <v>2017</v>
      </c>
      <c r="F151" s="202">
        <v>34</v>
      </c>
      <c r="G151" s="202">
        <v>7</v>
      </c>
      <c r="H151" s="202">
        <v>476</v>
      </c>
      <c r="I151" s="244" t="s">
        <v>1563</v>
      </c>
      <c r="J151" s="479"/>
      <c r="K151" s="474">
        <v>1</v>
      </c>
      <c r="L151" s="475" t="s">
        <v>8689</v>
      </c>
      <c r="M151" s="485"/>
      <c r="N151" s="236">
        <v>1</v>
      </c>
      <c r="O151" s="202" t="s">
        <v>502</v>
      </c>
      <c r="P151" s="237"/>
      <c r="Q151" s="237">
        <v>1</v>
      </c>
      <c r="R151" s="238" t="s">
        <v>334</v>
      </c>
      <c r="S151" s="237"/>
      <c r="T151" s="237">
        <v>1</v>
      </c>
      <c r="U151" s="239"/>
      <c r="V151" s="239"/>
      <c r="W151" s="239"/>
      <c r="X151" s="239"/>
      <c r="Y151" s="239"/>
      <c r="Z151" s="239"/>
      <c r="AA151" s="239"/>
      <c r="AB151" s="239"/>
      <c r="AC151" s="239"/>
      <c r="AD151" s="239"/>
      <c r="AE151" s="239"/>
      <c r="AF151" s="239"/>
      <c r="AG151" s="239"/>
      <c r="AH151" s="239"/>
      <c r="AI151" s="239"/>
      <c r="AJ151" s="239"/>
      <c r="AK151" s="239"/>
      <c r="AL151" s="239"/>
      <c r="AM151" s="239"/>
      <c r="AN151" s="239"/>
      <c r="AO151" s="239"/>
      <c r="AP151" s="240"/>
      <c r="AQ151" s="240"/>
      <c r="AR151" s="240"/>
      <c r="AS151" s="240"/>
      <c r="AT151" s="240"/>
      <c r="AU151" s="240"/>
      <c r="AV151" s="240"/>
      <c r="AW151" s="240"/>
      <c r="AX151" s="240"/>
    </row>
    <row r="152" spans="1:50" ht="285">
      <c r="A152" s="232">
        <v>279</v>
      </c>
      <c r="B152" s="202" t="s">
        <v>1566</v>
      </c>
      <c r="C152" s="202" t="s">
        <v>1567</v>
      </c>
      <c r="D152" s="202" t="s">
        <v>1568</v>
      </c>
      <c r="E152" s="202">
        <v>2013</v>
      </c>
      <c r="F152" s="202">
        <v>28</v>
      </c>
      <c r="G152" s="202">
        <v>9</v>
      </c>
      <c r="H152" s="202">
        <v>561</v>
      </c>
      <c r="I152" s="244" t="s">
        <v>1570</v>
      </c>
      <c r="J152" s="479"/>
      <c r="K152" s="474">
        <v>1</v>
      </c>
      <c r="L152" s="475" t="s">
        <v>8689</v>
      </c>
      <c r="M152" s="485"/>
      <c r="N152" s="236">
        <v>1</v>
      </c>
      <c r="O152" s="202" t="s">
        <v>502</v>
      </c>
      <c r="P152" s="237"/>
      <c r="Q152" s="237">
        <v>1</v>
      </c>
      <c r="R152" s="238" t="s">
        <v>334</v>
      </c>
      <c r="S152" s="237"/>
      <c r="T152" s="237">
        <v>1</v>
      </c>
      <c r="U152" s="239"/>
      <c r="V152" s="239"/>
      <c r="W152" s="239"/>
      <c r="X152" s="239"/>
      <c r="Y152" s="239"/>
      <c r="Z152" s="239"/>
      <c r="AA152" s="239"/>
      <c r="AB152" s="239"/>
      <c r="AC152" s="239"/>
      <c r="AD152" s="239"/>
      <c r="AE152" s="239"/>
      <c r="AF152" s="239"/>
      <c r="AG152" s="239"/>
      <c r="AH152" s="239"/>
      <c r="AI152" s="239"/>
      <c r="AJ152" s="239"/>
      <c r="AK152" s="239"/>
      <c r="AL152" s="239"/>
      <c r="AM152" s="239"/>
      <c r="AN152" s="239"/>
      <c r="AO152" s="239"/>
      <c r="AP152" s="240"/>
      <c r="AQ152" s="240"/>
      <c r="AR152" s="240"/>
      <c r="AS152" s="240"/>
      <c r="AT152" s="240"/>
      <c r="AU152" s="240"/>
      <c r="AV152" s="240"/>
      <c r="AW152" s="240"/>
      <c r="AX152" s="240"/>
    </row>
    <row r="153" spans="1:50" ht="409.5">
      <c r="A153" s="232">
        <v>280</v>
      </c>
      <c r="B153" s="202" t="s">
        <v>1572</v>
      </c>
      <c r="C153" s="202" t="s">
        <v>1573</v>
      </c>
      <c r="D153" s="202" t="s">
        <v>551</v>
      </c>
      <c r="E153" s="202">
        <v>2007</v>
      </c>
      <c r="F153" s="202">
        <v>67</v>
      </c>
      <c r="G153" s="202">
        <v>3</v>
      </c>
      <c r="H153" s="202">
        <v>279</v>
      </c>
      <c r="I153" s="244" t="s">
        <v>1578</v>
      </c>
      <c r="J153" s="479"/>
      <c r="K153" s="474">
        <v>1</v>
      </c>
      <c r="L153" s="475" t="s">
        <v>8689</v>
      </c>
      <c r="M153" s="485"/>
      <c r="N153" s="236">
        <v>1</v>
      </c>
      <c r="O153" s="202" t="s">
        <v>502</v>
      </c>
      <c r="P153" s="237"/>
      <c r="Q153" s="237">
        <v>1</v>
      </c>
      <c r="R153" s="238" t="s">
        <v>334</v>
      </c>
      <c r="S153" s="237"/>
      <c r="T153" s="237">
        <v>1</v>
      </c>
      <c r="U153" s="239"/>
      <c r="V153" s="239"/>
      <c r="W153" s="239"/>
      <c r="X153" s="239"/>
      <c r="Y153" s="239"/>
      <c r="Z153" s="239"/>
      <c r="AA153" s="239"/>
      <c r="AB153" s="239"/>
      <c r="AC153" s="239"/>
      <c r="AD153" s="239"/>
      <c r="AE153" s="239"/>
      <c r="AF153" s="239"/>
      <c r="AG153" s="239"/>
      <c r="AH153" s="239"/>
      <c r="AI153" s="239"/>
      <c r="AJ153" s="239"/>
      <c r="AK153" s="239"/>
      <c r="AL153" s="239"/>
      <c r="AM153" s="239"/>
      <c r="AN153" s="239"/>
      <c r="AO153" s="239"/>
      <c r="AP153" s="240"/>
      <c r="AQ153" s="240"/>
      <c r="AR153" s="240"/>
      <c r="AS153" s="240"/>
      <c r="AT153" s="240"/>
      <c r="AU153" s="240"/>
      <c r="AV153" s="240"/>
      <c r="AW153" s="240"/>
      <c r="AX153" s="240"/>
    </row>
    <row r="154" spans="1:50" ht="375">
      <c r="A154" s="232">
        <v>281</v>
      </c>
      <c r="B154" s="202" t="s">
        <v>1581</v>
      </c>
      <c r="C154" s="202" t="s">
        <v>1582</v>
      </c>
      <c r="D154" s="202" t="s">
        <v>1583</v>
      </c>
      <c r="E154" s="202">
        <v>2010</v>
      </c>
      <c r="F154" s="202">
        <v>91</v>
      </c>
      <c r="G154" s="202" t="s">
        <v>1584</v>
      </c>
      <c r="H154" s="202" t="s">
        <v>1586</v>
      </c>
      <c r="I154" s="244" t="s">
        <v>1589</v>
      </c>
      <c r="J154" s="479"/>
      <c r="K154" s="474">
        <v>1</v>
      </c>
      <c r="L154" s="475" t="s">
        <v>8689</v>
      </c>
      <c r="M154" s="485"/>
      <c r="N154" s="236">
        <v>1</v>
      </c>
      <c r="O154" s="202" t="s">
        <v>1590</v>
      </c>
      <c r="P154" s="237"/>
      <c r="Q154" s="237">
        <v>1</v>
      </c>
      <c r="R154" s="238" t="s">
        <v>334</v>
      </c>
      <c r="S154" s="237"/>
      <c r="T154" s="237">
        <v>1</v>
      </c>
      <c r="U154" s="239"/>
      <c r="V154" s="239"/>
      <c r="W154" s="239"/>
      <c r="X154" s="239"/>
      <c r="Y154" s="239"/>
      <c r="Z154" s="239"/>
      <c r="AA154" s="239"/>
      <c r="AB154" s="239"/>
      <c r="AC154" s="239"/>
      <c r="AD154" s="239"/>
      <c r="AE154" s="239"/>
      <c r="AF154" s="239"/>
      <c r="AG154" s="239"/>
      <c r="AH154" s="239"/>
      <c r="AI154" s="239"/>
      <c r="AJ154" s="239"/>
      <c r="AK154" s="239"/>
      <c r="AL154" s="239"/>
      <c r="AM154" s="239"/>
      <c r="AN154" s="239"/>
      <c r="AO154" s="239"/>
      <c r="AP154" s="240"/>
      <c r="AQ154" s="240"/>
      <c r="AR154" s="240"/>
      <c r="AS154" s="240"/>
      <c r="AT154" s="240"/>
      <c r="AU154" s="240"/>
      <c r="AV154" s="240"/>
      <c r="AW154" s="240"/>
      <c r="AX154" s="240"/>
    </row>
    <row r="155" spans="1:50" ht="409.5">
      <c r="A155" s="232">
        <v>282</v>
      </c>
      <c r="B155" s="202" t="s">
        <v>1591</v>
      </c>
      <c r="C155" s="202" t="s">
        <v>1593</v>
      </c>
      <c r="D155" s="202" t="s">
        <v>1594</v>
      </c>
      <c r="E155" s="202">
        <v>2016</v>
      </c>
      <c r="F155" s="202">
        <v>41</v>
      </c>
      <c r="G155" s="202">
        <v>3</v>
      </c>
      <c r="H155" s="202">
        <v>267</v>
      </c>
      <c r="I155" s="244" t="s">
        <v>1596</v>
      </c>
      <c r="J155" s="479"/>
      <c r="K155" s="474">
        <v>1</v>
      </c>
      <c r="L155" s="475" t="s">
        <v>8689</v>
      </c>
      <c r="M155" s="485"/>
      <c r="N155" s="236">
        <v>1</v>
      </c>
      <c r="O155" s="202" t="s">
        <v>502</v>
      </c>
      <c r="P155" s="237"/>
      <c r="Q155" s="237">
        <v>1</v>
      </c>
      <c r="R155" s="238" t="s">
        <v>334</v>
      </c>
      <c r="S155" s="237"/>
      <c r="T155" s="237">
        <v>1</v>
      </c>
      <c r="U155" s="239"/>
      <c r="V155" s="239"/>
      <c r="W155" s="239"/>
      <c r="X155" s="239"/>
      <c r="Y155" s="239"/>
      <c r="Z155" s="239"/>
      <c r="AA155" s="239"/>
      <c r="AB155" s="239"/>
      <c r="AC155" s="239"/>
      <c r="AD155" s="239"/>
      <c r="AE155" s="239"/>
      <c r="AF155" s="239"/>
      <c r="AG155" s="239"/>
      <c r="AH155" s="239"/>
      <c r="AI155" s="239"/>
      <c r="AJ155" s="239"/>
      <c r="AK155" s="239"/>
      <c r="AL155" s="239"/>
      <c r="AM155" s="239"/>
      <c r="AN155" s="239"/>
      <c r="AO155" s="239"/>
      <c r="AP155" s="240"/>
      <c r="AQ155" s="240"/>
      <c r="AR155" s="240"/>
      <c r="AS155" s="240"/>
      <c r="AT155" s="240"/>
      <c r="AU155" s="240"/>
      <c r="AV155" s="240"/>
      <c r="AW155" s="240"/>
      <c r="AX155" s="240"/>
    </row>
    <row r="156" spans="1:50" ht="345">
      <c r="A156" s="232">
        <v>283</v>
      </c>
      <c r="B156" s="202" t="s">
        <v>1597</v>
      </c>
      <c r="C156" s="202" t="s">
        <v>1598</v>
      </c>
      <c r="D156" s="202" t="s">
        <v>1599</v>
      </c>
      <c r="E156" s="202">
        <v>2008</v>
      </c>
      <c r="F156" s="202">
        <v>31</v>
      </c>
      <c r="G156" s="202">
        <v>4</v>
      </c>
      <c r="H156" s="202">
        <v>283</v>
      </c>
      <c r="I156" s="244" t="s">
        <v>1600</v>
      </c>
      <c r="J156" s="479"/>
      <c r="K156" s="474">
        <v>1</v>
      </c>
      <c r="L156" s="475" t="s">
        <v>8689</v>
      </c>
      <c r="M156" s="485"/>
      <c r="N156" s="236">
        <v>1</v>
      </c>
      <c r="O156" s="202" t="s">
        <v>502</v>
      </c>
      <c r="P156" s="237"/>
      <c r="Q156" s="237">
        <v>1</v>
      </c>
      <c r="R156" s="238" t="s">
        <v>334</v>
      </c>
      <c r="S156" s="237"/>
      <c r="T156" s="237">
        <v>1</v>
      </c>
      <c r="U156" s="239"/>
      <c r="V156" s="239"/>
      <c r="W156" s="239"/>
      <c r="X156" s="239"/>
      <c r="Y156" s="239"/>
      <c r="Z156" s="239"/>
      <c r="AA156" s="239"/>
      <c r="AB156" s="239"/>
      <c r="AC156" s="239"/>
      <c r="AD156" s="239"/>
      <c r="AE156" s="239"/>
      <c r="AF156" s="239"/>
      <c r="AG156" s="239"/>
      <c r="AH156" s="239"/>
      <c r="AI156" s="239"/>
      <c r="AJ156" s="239"/>
      <c r="AK156" s="239"/>
      <c r="AL156" s="239"/>
      <c r="AM156" s="239"/>
      <c r="AN156" s="239"/>
      <c r="AO156" s="239"/>
      <c r="AP156" s="240"/>
      <c r="AQ156" s="240"/>
      <c r="AR156" s="240"/>
      <c r="AS156" s="240"/>
      <c r="AT156" s="240"/>
      <c r="AU156" s="240"/>
      <c r="AV156" s="240"/>
      <c r="AW156" s="240"/>
      <c r="AX156" s="240"/>
    </row>
    <row r="157" spans="1:50" ht="375">
      <c r="A157" s="232">
        <v>284</v>
      </c>
      <c r="B157" s="202" t="s">
        <v>1603</v>
      </c>
      <c r="C157" s="202" t="s">
        <v>1604</v>
      </c>
      <c r="D157" s="202" t="s">
        <v>551</v>
      </c>
      <c r="E157" s="202">
        <v>2008</v>
      </c>
      <c r="F157" s="202">
        <v>73</v>
      </c>
      <c r="G157" s="202">
        <v>3</v>
      </c>
      <c r="H157" s="202">
        <v>418</v>
      </c>
      <c r="I157" s="244" t="s">
        <v>1607</v>
      </c>
      <c r="J157" s="479"/>
      <c r="K157" s="474">
        <v>1</v>
      </c>
      <c r="L157" s="475" t="s">
        <v>8689</v>
      </c>
      <c r="M157" s="485"/>
      <c r="N157" s="236">
        <v>1</v>
      </c>
      <c r="O157" s="202" t="s">
        <v>1608</v>
      </c>
      <c r="P157" s="237"/>
      <c r="Q157" s="237">
        <v>1</v>
      </c>
      <c r="R157" s="238" t="s">
        <v>334</v>
      </c>
      <c r="S157" s="237"/>
      <c r="T157" s="237">
        <v>1</v>
      </c>
      <c r="U157" s="239"/>
      <c r="V157" s="239"/>
      <c r="W157" s="239"/>
      <c r="X157" s="239"/>
      <c r="Y157" s="239"/>
      <c r="Z157" s="239"/>
      <c r="AA157" s="239"/>
      <c r="AB157" s="239"/>
      <c r="AC157" s="239"/>
      <c r="AD157" s="239"/>
      <c r="AE157" s="239"/>
      <c r="AF157" s="239"/>
      <c r="AG157" s="239"/>
      <c r="AH157" s="239"/>
      <c r="AI157" s="239"/>
      <c r="AJ157" s="239"/>
      <c r="AK157" s="239"/>
      <c r="AL157" s="239"/>
      <c r="AM157" s="239"/>
      <c r="AN157" s="239"/>
      <c r="AO157" s="239"/>
      <c r="AP157" s="240"/>
      <c r="AQ157" s="240"/>
      <c r="AR157" s="240"/>
      <c r="AS157" s="240"/>
      <c r="AT157" s="240"/>
      <c r="AU157" s="240"/>
      <c r="AV157" s="240"/>
      <c r="AW157" s="240"/>
      <c r="AX157" s="240"/>
    </row>
    <row r="158" spans="1:50" ht="405">
      <c r="A158" s="232">
        <v>285</v>
      </c>
      <c r="B158" s="202" t="s">
        <v>1611</v>
      </c>
      <c r="C158" s="202" t="s">
        <v>1612</v>
      </c>
      <c r="D158" s="202" t="s">
        <v>793</v>
      </c>
      <c r="E158" s="202">
        <v>2002</v>
      </c>
      <c r="F158" s="202">
        <v>11</v>
      </c>
      <c r="G158" s="202">
        <v>3</v>
      </c>
      <c r="H158" s="202">
        <v>210</v>
      </c>
      <c r="I158" s="244" t="s">
        <v>1614</v>
      </c>
      <c r="J158" s="479"/>
      <c r="K158" s="474">
        <v>1</v>
      </c>
      <c r="L158" s="475" t="s">
        <v>8689</v>
      </c>
      <c r="M158" s="485"/>
      <c r="N158" s="236">
        <v>1</v>
      </c>
      <c r="O158" s="202" t="s">
        <v>502</v>
      </c>
      <c r="P158" s="237"/>
      <c r="Q158" s="237">
        <v>1</v>
      </c>
      <c r="R158" s="238" t="s">
        <v>490</v>
      </c>
      <c r="S158" s="237"/>
      <c r="T158" s="237">
        <v>1</v>
      </c>
      <c r="U158" s="239"/>
      <c r="V158" s="239"/>
      <c r="W158" s="239"/>
      <c r="X158" s="248"/>
      <c r="Y158" s="239"/>
      <c r="Z158" s="239"/>
      <c r="AA158" s="239"/>
      <c r="AB158" s="239"/>
      <c r="AC158" s="239"/>
      <c r="AD158" s="239"/>
      <c r="AE158" s="239"/>
      <c r="AF158" s="239"/>
      <c r="AG158" s="239"/>
      <c r="AH158" s="239"/>
      <c r="AI158" s="239"/>
      <c r="AJ158" s="239"/>
      <c r="AK158" s="239"/>
      <c r="AL158" s="239"/>
      <c r="AM158" s="239"/>
      <c r="AN158" s="239"/>
      <c r="AO158" s="239"/>
      <c r="AP158" s="240"/>
      <c r="AQ158" s="240"/>
      <c r="AR158" s="240"/>
      <c r="AS158" s="240"/>
      <c r="AT158" s="240"/>
      <c r="AU158" s="240"/>
      <c r="AV158" s="240"/>
      <c r="AW158" s="240"/>
      <c r="AX158" s="240"/>
    </row>
    <row r="159" spans="1:50" ht="409.5">
      <c r="A159" s="249">
        <v>286</v>
      </c>
      <c r="B159" s="250" t="s">
        <v>1619</v>
      </c>
      <c r="C159" s="251" t="s">
        <v>1620</v>
      </c>
      <c r="D159" s="251" t="s">
        <v>1623</v>
      </c>
      <c r="E159" s="250">
        <v>2015</v>
      </c>
      <c r="F159" s="250">
        <v>58</v>
      </c>
      <c r="G159" s="250">
        <v>6</v>
      </c>
      <c r="H159" s="250" t="s">
        <v>1624</v>
      </c>
      <c r="I159" s="252" t="s">
        <v>1626</v>
      </c>
      <c r="J159" s="483"/>
      <c r="K159" s="474">
        <v>1</v>
      </c>
      <c r="L159" s="475" t="s">
        <v>8689</v>
      </c>
      <c r="M159" s="485"/>
      <c r="N159" s="253"/>
      <c r="O159" s="254"/>
      <c r="P159" s="239"/>
      <c r="Q159" s="239"/>
      <c r="R159" s="240"/>
      <c r="S159" s="255"/>
      <c r="T159" s="255"/>
      <c r="U159" s="224"/>
      <c r="V159" s="224">
        <v>1</v>
      </c>
      <c r="W159" s="224" t="s">
        <v>1631</v>
      </c>
      <c r="X159" s="224">
        <v>0</v>
      </c>
      <c r="Y159" s="224">
        <v>1</v>
      </c>
      <c r="Z159" s="224"/>
      <c r="AA159" s="224" t="s">
        <v>131</v>
      </c>
      <c r="AB159" s="239"/>
      <c r="AC159" s="239"/>
      <c r="AD159" s="239"/>
      <c r="AE159" s="239"/>
      <c r="AF159" s="239"/>
      <c r="AG159" s="239"/>
      <c r="AH159" s="239"/>
      <c r="AI159" s="239"/>
      <c r="AJ159" s="239"/>
      <c r="AK159" s="239"/>
      <c r="AL159" s="239"/>
      <c r="AM159" s="239"/>
      <c r="AN159" s="239"/>
      <c r="AO159" s="239"/>
      <c r="AP159" s="240"/>
      <c r="AQ159" s="240"/>
      <c r="AR159" s="240"/>
      <c r="AS159" s="240"/>
      <c r="AT159" s="240"/>
      <c r="AU159" s="240"/>
      <c r="AV159" s="240"/>
      <c r="AW159" s="240"/>
      <c r="AX159" s="240"/>
    </row>
    <row r="160" spans="1:50" ht="270">
      <c r="A160" s="249">
        <v>287</v>
      </c>
      <c r="B160" s="250" t="s">
        <v>1632</v>
      </c>
      <c r="C160" s="251" t="s">
        <v>1633</v>
      </c>
      <c r="D160" s="251" t="s">
        <v>1634</v>
      </c>
      <c r="E160" s="250">
        <v>2007</v>
      </c>
      <c r="F160" s="250">
        <v>28</v>
      </c>
      <c r="G160" s="250">
        <v>10</v>
      </c>
      <c r="H160" s="250">
        <v>888</v>
      </c>
      <c r="I160" s="252" t="s">
        <v>1635</v>
      </c>
      <c r="J160" s="483"/>
      <c r="K160" s="474">
        <v>1</v>
      </c>
      <c r="L160" s="475" t="s">
        <v>8689</v>
      </c>
      <c r="M160" s="487"/>
      <c r="N160" s="253"/>
      <c r="O160" s="256"/>
      <c r="P160" s="239"/>
      <c r="Q160" s="239"/>
      <c r="R160" s="239"/>
      <c r="S160" s="255"/>
      <c r="T160" s="255"/>
      <c r="U160" s="224"/>
      <c r="V160" s="224">
        <v>1</v>
      </c>
      <c r="W160" s="224" t="s">
        <v>1636</v>
      </c>
      <c r="X160" s="224">
        <v>0</v>
      </c>
      <c r="Y160" s="224">
        <v>1</v>
      </c>
      <c r="Z160" s="224"/>
      <c r="AA160" s="224" t="s">
        <v>131</v>
      </c>
      <c r="AB160" s="239"/>
      <c r="AC160" s="239"/>
      <c r="AD160" s="239"/>
      <c r="AE160" s="239"/>
      <c r="AF160" s="239"/>
      <c r="AG160" s="239"/>
      <c r="AH160" s="239"/>
      <c r="AI160" s="239"/>
      <c r="AJ160" s="239"/>
      <c r="AK160" s="239"/>
      <c r="AL160" s="239"/>
      <c r="AM160" s="239"/>
      <c r="AN160" s="239"/>
      <c r="AO160" s="239"/>
      <c r="AP160" s="240"/>
      <c r="AQ160" s="240"/>
      <c r="AR160" s="240"/>
      <c r="AS160" s="240"/>
      <c r="AT160" s="240"/>
      <c r="AU160" s="240"/>
      <c r="AV160" s="240"/>
      <c r="AW160" s="240"/>
      <c r="AX160" s="240"/>
    </row>
    <row r="161" spans="1:50" ht="409.5">
      <c r="A161" s="249">
        <v>288</v>
      </c>
      <c r="B161" s="250" t="s">
        <v>1637</v>
      </c>
      <c r="C161" s="251" t="s">
        <v>1638</v>
      </c>
      <c r="D161" s="251" t="s">
        <v>1136</v>
      </c>
      <c r="E161" s="250">
        <v>2016</v>
      </c>
      <c r="F161" s="250">
        <v>94</v>
      </c>
      <c r="G161" s="250">
        <v>1</v>
      </c>
      <c r="H161" s="250">
        <v>163</v>
      </c>
      <c r="I161" s="252" t="s">
        <v>1639</v>
      </c>
      <c r="J161" s="483"/>
      <c r="K161" s="474">
        <v>1</v>
      </c>
      <c r="L161" s="475" t="s">
        <v>8689</v>
      </c>
      <c r="M161" s="487"/>
      <c r="N161" s="239"/>
      <c r="O161" s="256"/>
      <c r="P161" s="239"/>
      <c r="Q161" s="239"/>
      <c r="R161" s="239"/>
      <c r="S161" s="255"/>
      <c r="T161" s="255"/>
      <c r="U161" s="224"/>
      <c r="V161" s="224">
        <v>1</v>
      </c>
      <c r="W161" s="224" t="s">
        <v>1640</v>
      </c>
      <c r="X161" s="224" t="s">
        <v>1641</v>
      </c>
      <c r="Y161" s="224">
        <v>0</v>
      </c>
      <c r="Z161" s="225" t="s">
        <v>1642</v>
      </c>
      <c r="AA161" s="224" t="s">
        <v>131</v>
      </c>
      <c r="AB161" s="239"/>
      <c r="AC161" s="239"/>
      <c r="AD161" s="239"/>
      <c r="AE161" s="239"/>
      <c r="AF161" s="239"/>
      <c r="AG161" s="239"/>
      <c r="AH161" s="239"/>
      <c r="AI161" s="239"/>
      <c r="AJ161" s="239"/>
      <c r="AK161" s="239"/>
      <c r="AL161" s="239"/>
      <c r="AM161" s="239"/>
      <c r="AN161" s="239"/>
      <c r="AO161" s="239"/>
      <c r="AP161" s="240"/>
      <c r="AQ161" s="240"/>
      <c r="AR161" s="240"/>
      <c r="AS161" s="240"/>
      <c r="AT161" s="240"/>
      <c r="AU161" s="240"/>
      <c r="AV161" s="240"/>
      <c r="AW161" s="240"/>
      <c r="AX161" s="240"/>
    </row>
    <row r="162" spans="1:50" ht="150">
      <c r="A162" s="249">
        <v>289</v>
      </c>
      <c r="B162" s="250" t="s">
        <v>1643</v>
      </c>
      <c r="C162" s="251" t="s">
        <v>1644</v>
      </c>
      <c r="D162" s="251" t="s">
        <v>1645</v>
      </c>
      <c r="E162" s="250">
        <v>2014</v>
      </c>
      <c r="F162" s="250">
        <v>32</v>
      </c>
      <c r="G162" s="250">
        <v>5</v>
      </c>
      <c r="H162" s="250">
        <v>309</v>
      </c>
      <c r="I162" s="252" t="s">
        <v>1646</v>
      </c>
      <c r="J162" s="483"/>
      <c r="K162" s="474">
        <v>1</v>
      </c>
      <c r="L162" s="475" t="s">
        <v>8689</v>
      </c>
      <c r="M162" s="488"/>
      <c r="N162" s="239"/>
      <c r="O162" s="256"/>
      <c r="P162" s="239"/>
      <c r="Q162" s="239"/>
      <c r="R162" s="239"/>
      <c r="S162" s="239"/>
      <c r="T162" s="239"/>
      <c r="U162" s="224"/>
      <c r="V162" s="224">
        <v>1</v>
      </c>
      <c r="W162" s="224"/>
      <c r="X162" s="224">
        <v>0</v>
      </c>
      <c r="Y162" s="224">
        <v>1</v>
      </c>
      <c r="Z162" s="224"/>
      <c r="AA162" s="224" t="s">
        <v>131</v>
      </c>
      <c r="AB162" s="239"/>
      <c r="AC162" s="239"/>
      <c r="AD162" s="239"/>
      <c r="AE162" s="239"/>
      <c r="AF162" s="239"/>
      <c r="AG162" s="239"/>
      <c r="AH162" s="239"/>
      <c r="AI162" s="239"/>
      <c r="AJ162" s="239"/>
      <c r="AK162" s="239"/>
      <c r="AL162" s="239"/>
      <c r="AM162" s="239"/>
      <c r="AN162" s="239"/>
      <c r="AO162" s="239"/>
      <c r="AP162" s="240"/>
      <c r="AQ162" s="240"/>
      <c r="AR162" s="240"/>
      <c r="AS162" s="240"/>
      <c r="AT162" s="240"/>
      <c r="AU162" s="240"/>
      <c r="AV162" s="240"/>
      <c r="AW162" s="240"/>
      <c r="AX162" s="240"/>
    </row>
    <row r="163" spans="1:50" ht="150">
      <c r="A163" s="249">
        <v>290</v>
      </c>
      <c r="B163" s="250" t="s">
        <v>1648</v>
      </c>
      <c r="C163" s="251" t="s">
        <v>1650</v>
      </c>
      <c r="D163" s="251" t="s">
        <v>1652</v>
      </c>
      <c r="E163" s="250">
        <v>2005</v>
      </c>
      <c r="F163" s="250">
        <v>20</v>
      </c>
      <c r="G163" s="250">
        <v>6</v>
      </c>
      <c r="H163" s="250">
        <v>415</v>
      </c>
      <c r="I163" s="252" t="s">
        <v>1653</v>
      </c>
      <c r="J163" s="483"/>
      <c r="K163" s="474">
        <v>1</v>
      </c>
      <c r="L163" s="475" t="s">
        <v>8689</v>
      </c>
      <c r="M163" s="488"/>
      <c r="N163" s="239"/>
      <c r="O163" s="256"/>
      <c r="P163" s="239"/>
      <c r="Q163" s="239"/>
      <c r="R163" s="239"/>
      <c r="S163" s="239"/>
      <c r="T163" s="239"/>
      <c r="U163" s="224"/>
      <c r="V163" s="224">
        <v>1</v>
      </c>
      <c r="W163" s="224"/>
      <c r="X163" s="224">
        <v>0</v>
      </c>
      <c r="Y163" s="224">
        <v>1</v>
      </c>
      <c r="Z163" s="224"/>
      <c r="AA163" s="224" t="s">
        <v>131</v>
      </c>
      <c r="AB163" s="239"/>
      <c r="AC163" s="239"/>
      <c r="AD163" s="239"/>
      <c r="AE163" s="239"/>
      <c r="AF163" s="239"/>
      <c r="AG163" s="239"/>
      <c r="AH163" s="239"/>
      <c r="AI163" s="239"/>
      <c r="AJ163" s="239"/>
      <c r="AK163" s="239"/>
      <c r="AL163" s="239"/>
      <c r="AM163" s="239"/>
      <c r="AN163" s="239"/>
      <c r="AO163" s="239"/>
      <c r="AP163" s="240"/>
      <c r="AQ163" s="240"/>
      <c r="AR163" s="240"/>
      <c r="AS163" s="240"/>
      <c r="AT163" s="240"/>
      <c r="AU163" s="240"/>
      <c r="AV163" s="240"/>
      <c r="AW163" s="240"/>
      <c r="AX163" s="240"/>
    </row>
    <row r="164" spans="1:50" ht="225">
      <c r="A164" s="249">
        <v>291</v>
      </c>
      <c r="B164" s="250" t="s">
        <v>1655</v>
      </c>
      <c r="C164" s="251" t="s">
        <v>1657</v>
      </c>
      <c r="D164" s="251" t="s">
        <v>1658</v>
      </c>
      <c r="E164" s="250">
        <v>2009</v>
      </c>
      <c r="F164" s="250">
        <v>24</v>
      </c>
      <c r="G164" s="250">
        <v>2</v>
      </c>
      <c r="H164" s="250">
        <v>93</v>
      </c>
      <c r="I164" s="252" t="s">
        <v>1659</v>
      </c>
      <c r="J164" s="483"/>
      <c r="K164" s="474">
        <v>1</v>
      </c>
      <c r="L164" s="475" t="s">
        <v>8689</v>
      </c>
      <c r="M164" s="488"/>
      <c r="N164" s="239"/>
      <c r="O164" s="256"/>
      <c r="P164" s="239"/>
      <c r="Q164" s="239"/>
      <c r="R164" s="239"/>
      <c r="S164" s="239"/>
      <c r="T164" s="239"/>
      <c r="U164" s="224"/>
      <c r="V164" s="224">
        <v>1</v>
      </c>
      <c r="W164" s="224"/>
      <c r="X164" s="224">
        <v>0</v>
      </c>
      <c r="Y164" s="224">
        <v>1</v>
      </c>
      <c r="Z164" s="224"/>
      <c r="AA164" s="224" t="s">
        <v>131</v>
      </c>
      <c r="AB164" s="239"/>
      <c r="AC164" s="239"/>
      <c r="AD164" s="239"/>
      <c r="AE164" s="239"/>
      <c r="AF164" s="239"/>
      <c r="AG164" s="239"/>
      <c r="AH164" s="239"/>
      <c r="AI164" s="239"/>
      <c r="AJ164" s="239"/>
      <c r="AK164" s="239"/>
      <c r="AL164" s="239"/>
      <c r="AM164" s="239"/>
      <c r="AN164" s="239"/>
      <c r="AO164" s="239"/>
      <c r="AP164" s="240"/>
      <c r="AQ164" s="240"/>
      <c r="AR164" s="240"/>
      <c r="AS164" s="240"/>
      <c r="AT164" s="240"/>
      <c r="AU164" s="240"/>
      <c r="AV164" s="240"/>
      <c r="AW164" s="240"/>
      <c r="AX164" s="240"/>
    </row>
    <row r="165" spans="1:50" ht="409.5">
      <c r="A165" s="249">
        <v>292</v>
      </c>
      <c r="B165" s="250" t="s">
        <v>1660</v>
      </c>
      <c r="C165" s="251" t="s">
        <v>1661</v>
      </c>
      <c r="D165" s="251" t="s">
        <v>1662</v>
      </c>
      <c r="E165" s="250">
        <v>2004</v>
      </c>
      <c r="F165" s="250">
        <v>10</v>
      </c>
      <c r="G165" s="250">
        <v>6</v>
      </c>
      <c r="H165" s="250">
        <v>570</v>
      </c>
      <c r="I165" s="252" t="s">
        <v>1663</v>
      </c>
      <c r="J165" s="483"/>
      <c r="K165" s="474">
        <v>1</v>
      </c>
      <c r="L165" s="475" t="s">
        <v>8689</v>
      </c>
      <c r="M165" s="484"/>
      <c r="N165" s="239"/>
      <c r="O165" s="256"/>
      <c r="P165" s="239"/>
      <c r="Q165" s="239"/>
      <c r="R165" s="239"/>
      <c r="S165" s="239"/>
      <c r="T165" s="239"/>
      <c r="U165" s="224"/>
      <c r="V165" s="224">
        <v>1</v>
      </c>
      <c r="W165" s="224"/>
      <c r="X165" s="224">
        <v>0</v>
      </c>
      <c r="Y165" s="224">
        <v>1</v>
      </c>
      <c r="Z165" s="224"/>
      <c r="AA165" s="224" t="s">
        <v>131</v>
      </c>
      <c r="AB165" s="239"/>
      <c r="AC165" s="239"/>
      <c r="AD165" s="239"/>
      <c r="AE165" s="239"/>
      <c r="AF165" s="239"/>
      <c r="AG165" s="239"/>
      <c r="AH165" s="239"/>
      <c r="AI165" s="239"/>
      <c r="AJ165" s="239"/>
      <c r="AK165" s="239"/>
      <c r="AL165" s="239"/>
      <c r="AM165" s="239"/>
      <c r="AN165" s="239"/>
      <c r="AO165" s="239"/>
      <c r="AP165" s="240"/>
      <c r="AQ165" s="240"/>
      <c r="AR165" s="240"/>
      <c r="AS165" s="240"/>
      <c r="AT165" s="240"/>
      <c r="AU165" s="240"/>
      <c r="AV165" s="240"/>
      <c r="AW165" s="240"/>
      <c r="AX165" s="240"/>
    </row>
    <row r="166" spans="1:50" ht="345">
      <c r="A166" s="249">
        <v>293</v>
      </c>
      <c r="B166" s="250" t="s">
        <v>1665</v>
      </c>
      <c r="C166" s="251" t="s">
        <v>1666</v>
      </c>
      <c r="D166" s="251" t="s">
        <v>1667</v>
      </c>
      <c r="E166" s="250">
        <v>2011</v>
      </c>
      <c r="F166" s="250">
        <v>24</v>
      </c>
      <c r="G166" s="250">
        <v>3</v>
      </c>
      <c r="H166" s="250">
        <v>208</v>
      </c>
      <c r="I166" s="252" t="s">
        <v>1670</v>
      </c>
      <c r="J166" s="483"/>
      <c r="K166" s="474">
        <v>1</v>
      </c>
      <c r="L166" s="475" t="s">
        <v>8689</v>
      </c>
      <c r="M166" s="488"/>
      <c r="N166" s="239"/>
      <c r="O166" s="256"/>
      <c r="P166" s="239"/>
      <c r="Q166" s="239"/>
      <c r="R166" s="239"/>
      <c r="S166" s="239"/>
      <c r="T166" s="239"/>
      <c r="U166" s="224"/>
      <c r="V166" s="224">
        <v>1</v>
      </c>
      <c r="W166" s="225" t="s">
        <v>1671</v>
      </c>
      <c r="X166" s="224">
        <v>0</v>
      </c>
      <c r="Y166" s="224">
        <v>1</v>
      </c>
      <c r="Z166" s="224"/>
      <c r="AA166" s="224" t="s">
        <v>131</v>
      </c>
      <c r="AB166" s="239"/>
      <c r="AC166" s="239"/>
      <c r="AD166" s="239"/>
      <c r="AE166" s="239"/>
      <c r="AF166" s="239"/>
      <c r="AG166" s="239"/>
      <c r="AH166" s="239"/>
      <c r="AI166" s="239"/>
      <c r="AJ166" s="239"/>
      <c r="AK166" s="239"/>
      <c r="AL166" s="239"/>
      <c r="AM166" s="239"/>
      <c r="AN166" s="239"/>
      <c r="AO166" s="239"/>
      <c r="AP166" s="240"/>
      <c r="AQ166" s="240"/>
      <c r="AR166" s="240"/>
      <c r="AS166" s="240"/>
      <c r="AT166" s="240"/>
      <c r="AU166" s="240"/>
      <c r="AV166" s="240"/>
      <c r="AW166" s="240"/>
      <c r="AX166" s="240"/>
    </row>
    <row r="167" spans="1:50" ht="240">
      <c r="A167" s="249">
        <v>294</v>
      </c>
      <c r="B167" s="250" t="s">
        <v>1672</v>
      </c>
      <c r="C167" s="251" t="s">
        <v>1673</v>
      </c>
      <c r="D167" s="251" t="s">
        <v>1674</v>
      </c>
      <c r="E167" s="250">
        <v>2016</v>
      </c>
      <c r="F167" s="250">
        <v>18</v>
      </c>
      <c r="G167" s="250"/>
      <c r="H167" s="250">
        <v>89</v>
      </c>
      <c r="I167" s="252" t="s">
        <v>1678</v>
      </c>
      <c r="J167" s="483"/>
      <c r="K167" s="474">
        <v>1</v>
      </c>
      <c r="L167" s="475" t="s">
        <v>8689</v>
      </c>
      <c r="M167" s="488"/>
      <c r="N167" s="239"/>
      <c r="O167" s="256"/>
      <c r="P167" s="239"/>
      <c r="Q167" s="239"/>
      <c r="R167" s="239"/>
      <c r="S167" s="239"/>
      <c r="T167" s="239"/>
      <c r="U167" s="224"/>
      <c r="V167" s="224">
        <v>1</v>
      </c>
      <c r="W167" s="224"/>
      <c r="X167" s="224">
        <v>0</v>
      </c>
      <c r="Y167" s="224">
        <v>1</v>
      </c>
      <c r="Z167" s="224"/>
      <c r="AA167" s="224" t="s">
        <v>131</v>
      </c>
      <c r="AB167" s="239"/>
      <c r="AC167" s="239"/>
      <c r="AD167" s="239"/>
      <c r="AE167" s="239"/>
      <c r="AF167" s="239"/>
      <c r="AG167" s="239"/>
      <c r="AH167" s="239"/>
      <c r="AI167" s="239"/>
      <c r="AJ167" s="239"/>
      <c r="AK167" s="239"/>
      <c r="AL167" s="239"/>
      <c r="AM167" s="239"/>
      <c r="AN167" s="239"/>
      <c r="AO167" s="239"/>
      <c r="AP167" s="240"/>
      <c r="AQ167" s="240"/>
      <c r="AR167" s="240"/>
      <c r="AS167" s="240"/>
      <c r="AT167" s="240"/>
      <c r="AU167" s="240"/>
      <c r="AV167" s="240"/>
      <c r="AW167" s="240"/>
      <c r="AX167" s="240"/>
    </row>
    <row r="168" spans="1:50" ht="390">
      <c r="A168" s="249">
        <v>295</v>
      </c>
      <c r="B168" s="250" t="s">
        <v>1679</v>
      </c>
      <c r="C168" s="251" t="s">
        <v>1680</v>
      </c>
      <c r="D168" s="251" t="s">
        <v>1681</v>
      </c>
      <c r="E168" s="250">
        <v>2017</v>
      </c>
      <c r="F168" s="250">
        <v>104</v>
      </c>
      <c r="G168" s="257">
        <v>42861</v>
      </c>
      <c r="H168" s="250">
        <v>48</v>
      </c>
      <c r="I168" s="252" t="s">
        <v>1684</v>
      </c>
      <c r="J168" s="483"/>
      <c r="K168" s="474">
        <v>1</v>
      </c>
      <c r="L168" s="475" t="s">
        <v>8689</v>
      </c>
      <c r="M168" s="488"/>
      <c r="N168" s="239"/>
      <c r="O168" s="256"/>
      <c r="P168" s="239"/>
      <c r="Q168" s="239"/>
      <c r="R168" s="239"/>
      <c r="S168" s="239"/>
      <c r="T168" s="239"/>
      <c r="U168" s="224"/>
      <c r="V168" s="224">
        <v>1</v>
      </c>
      <c r="W168" s="224"/>
      <c r="X168" s="224">
        <v>0</v>
      </c>
      <c r="Y168" s="224">
        <v>1</v>
      </c>
      <c r="Z168" s="224"/>
      <c r="AA168" s="224" t="s">
        <v>131</v>
      </c>
      <c r="AB168" s="239"/>
      <c r="AC168" s="239"/>
      <c r="AD168" s="239"/>
      <c r="AE168" s="239"/>
      <c r="AF168" s="239"/>
      <c r="AG168" s="239"/>
      <c r="AH168" s="239"/>
      <c r="AI168" s="239"/>
      <c r="AJ168" s="239"/>
      <c r="AK168" s="239"/>
      <c r="AL168" s="239"/>
      <c r="AM168" s="239"/>
      <c r="AN168" s="239"/>
      <c r="AO168" s="239"/>
      <c r="AP168" s="240"/>
      <c r="AQ168" s="240"/>
      <c r="AR168" s="240"/>
      <c r="AS168" s="240"/>
      <c r="AT168" s="240"/>
      <c r="AU168" s="240"/>
      <c r="AV168" s="240"/>
      <c r="AW168" s="240"/>
      <c r="AX168" s="240"/>
    </row>
    <row r="169" spans="1:50" ht="409.5">
      <c r="A169" s="249">
        <v>296</v>
      </c>
      <c r="B169" s="250" t="s">
        <v>1688</v>
      </c>
      <c r="C169" s="251" t="s">
        <v>1689</v>
      </c>
      <c r="D169" s="251" t="s">
        <v>1690</v>
      </c>
      <c r="E169" s="250">
        <v>2009</v>
      </c>
      <c r="F169" s="250">
        <v>27</v>
      </c>
      <c r="G169" s="250">
        <v>2</v>
      </c>
      <c r="H169" s="250">
        <v>31</v>
      </c>
      <c r="I169" s="252" t="s">
        <v>1692</v>
      </c>
      <c r="J169" s="483"/>
      <c r="K169" s="474">
        <v>1</v>
      </c>
      <c r="L169" s="475" t="s">
        <v>8689</v>
      </c>
      <c r="M169" s="488"/>
      <c r="N169" s="239"/>
      <c r="O169" s="256"/>
      <c r="P169" s="239"/>
      <c r="Q169" s="239"/>
      <c r="R169" s="239"/>
      <c r="S169" s="239"/>
      <c r="T169" s="239"/>
      <c r="U169" s="224"/>
      <c r="V169" s="224">
        <v>1</v>
      </c>
      <c r="W169" s="224"/>
      <c r="X169" s="224">
        <v>0</v>
      </c>
      <c r="Y169" s="224">
        <v>1</v>
      </c>
      <c r="Z169" s="224"/>
      <c r="AA169" s="224" t="s">
        <v>131</v>
      </c>
      <c r="AB169" s="239"/>
      <c r="AC169" s="239"/>
      <c r="AD169" s="239"/>
      <c r="AE169" s="239"/>
      <c r="AF169" s="239"/>
      <c r="AG169" s="239"/>
      <c r="AH169" s="239"/>
      <c r="AI169" s="239"/>
      <c r="AJ169" s="239"/>
      <c r="AK169" s="239"/>
      <c r="AL169" s="239"/>
      <c r="AM169" s="239"/>
      <c r="AN169" s="239"/>
      <c r="AO169" s="239"/>
      <c r="AP169" s="240"/>
      <c r="AQ169" s="240"/>
      <c r="AR169" s="240"/>
      <c r="AS169" s="240"/>
      <c r="AT169" s="240"/>
      <c r="AU169" s="240"/>
      <c r="AV169" s="240"/>
      <c r="AW169" s="240"/>
      <c r="AX169" s="240"/>
    </row>
    <row r="170" spans="1:50" ht="409.5">
      <c r="A170" s="249">
        <v>297</v>
      </c>
      <c r="B170" s="250" t="s">
        <v>1694</v>
      </c>
      <c r="C170" s="251" t="s">
        <v>1695</v>
      </c>
      <c r="D170" s="251" t="s">
        <v>1696</v>
      </c>
      <c r="E170" s="250">
        <v>2016</v>
      </c>
      <c r="F170" s="250">
        <v>8</v>
      </c>
      <c r="G170" s="250"/>
      <c r="H170" s="250">
        <v>435</v>
      </c>
      <c r="I170" s="252" t="s">
        <v>1699</v>
      </c>
      <c r="J170" s="483"/>
      <c r="K170" s="474">
        <v>1</v>
      </c>
      <c r="L170" s="475" t="s">
        <v>8689</v>
      </c>
      <c r="M170" s="488"/>
      <c r="N170" s="239"/>
      <c r="O170" s="256"/>
      <c r="P170" s="239"/>
      <c r="Q170" s="239"/>
      <c r="R170" s="239"/>
      <c r="S170" s="239"/>
      <c r="T170" s="239"/>
      <c r="U170" s="224"/>
      <c r="V170" s="224">
        <v>1</v>
      </c>
      <c r="W170" s="224"/>
      <c r="X170" s="224">
        <v>0</v>
      </c>
      <c r="Y170" s="224">
        <v>1</v>
      </c>
      <c r="Z170" s="224"/>
      <c r="AA170" s="224" t="s">
        <v>131</v>
      </c>
      <c r="AB170" s="239"/>
      <c r="AC170" s="239"/>
      <c r="AD170" s="239"/>
      <c r="AE170" s="239"/>
      <c r="AF170" s="239"/>
      <c r="AG170" s="239"/>
      <c r="AH170" s="239"/>
      <c r="AI170" s="239"/>
      <c r="AJ170" s="239"/>
      <c r="AK170" s="239"/>
      <c r="AL170" s="239"/>
      <c r="AM170" s="239"/>
      <c r="AN170" s="239"/>
      <c r="AO170" s="239"/>
      <c r="AP170" s="240"/>
      <c r="AQ170" s="240"/>
      <c r="AR170" s="240"/>
      <c r="AS170" s="240"/>
      <c r="AT170" s="240"/>
      <c r="AU170" s="240"/>
      <c r="AV170" s="240"/>
      <c r="AW170" s="240"/>
      <c r="AX170" s="240"/>
    </row>
    <row r="171" spans="1:50" ht="300">
      <c r="A171" s="249">
        <v>298</v>
      </c>
      <c r="B171" s="250" t="s">
        <v>1700</v>
      </c>
      <c r="C171" s="251" t="s">
        <v>1701</v>
      </c>
      <c r="D171" s="251" t="s">
        <v>1702</v>
      </c>
      <c r="E171" s="250">
        <v>2007</v>
      </c>
      <c r="F171" s="250">
        <v>21</v>
      </c>
      <c r="G171" s="250">
        <v>4</v>
      </c>
      <c r="H171" s="250">
        <v>530</v>
      </c>
      <c r="I171" s="252" t="s">
        <v>1704</v>
      </c>
      <c r="J171" s="483"/>
      <c r="K171" s="474">
        <v>1</v>
      </c>
      <c r="L171" s="475" t="s">
        <v>8689</v>
      </c>
      <c r="M171" s="488"/>
      <c r="N171" s="239"/>
      <c r="O171" s="256"/>
      <c r="P171" s="239"/>
      <c r="Q171" s="239"/>
      <c r="R171" s="239"/>
      <c r="S171" s="239"/>
      <c r="T171" s="239"/>
      <c r="U171" s="224"/>
      <c r="V171" s="224">
        <v>1</v>
      </c>
      <c r="W171" s="224"/>
      <c r="X171" s="224">
        <v>0</v>
      </c>
      <c r="Y171" s="224">
        <v>1</v>
      </c>
      <c r="Z171" s="224"/>
      <c r="AA171" s="224" t="s">
        <v>131</v>
      </c>
      <c r="AB171" s="239"/>
      <c r="AC171" s="239"/>
      <c r="AD171" s="239"/>
      <c r="AE171" s="239"/>
      <c r="AF171" s="239"/>
      <c r="AG171" s="239"/>
      <c r="AH171" s="239"/>
      <c r="AI171" s="239"/>
      <c r="AJ171" s="239"/>
      <c r="AK171" s="239"/>
      <c r="AL171" s="239"/>
      <c r="AM171" s="239"/>
      <c r="AN171" s="239"/>
      <c r="AO171" s="239"/>
      <c r="AP171" s="240"/>
      <c r="AQ171" s="240"/>
      <c r="AR171" s="240"/>
      <c r="AS171" s="240"/>
      <c r="AT171" s="240"/>
      <c r="AU171" s="240"/>
      <c r="AV171" s="240"/>
      <c r="AW171" s="240"/>
      <c r="AX171" s="240"/>
    </row>
    <row r="172" spans="1:50" ht="195">
      <c r="A172" s="249">
        <v>299</v>
      </c>
      <c r="B172" s="250" t="s">
        <v>1707</v>
      </c>
      <c r="C172" s="251" t="s">
        <v>1708</v>
      </c>
      <c r="D172" s="251" t="s">
        <v>1709</v>
      </c>
      <c r="E172" s="250">
        <v>2014</v>
      </c>
      <c r="F172" s="250">
        <v>28</v>
      </c>
      <c r="G172" s="250">
        <v>10</v>
      </c>
      <c r="H172" s="250">
        <v>536</v>
      </c>
      <c r="I172" s="252" t="s">
        <v>1710</v>
      </c>
      <c r="J172" s="483"/>
      <c r="K172" s="474">
        <v>1</v>
      </c>
      <c r="L172" s="475" t="s">
        <v>8689</v>
      </c>
      <c r="M172" s="488"/>
      <c r="N172" s="239"/>
      <c r="O172" s="239"/>
      <c r="P172" s="239"/>
      <c r="Q172" s="239"/>
      <c r="R172" s="239"/>
      <c r="S172" s="239"/>
      <c r="T172" s="239"/>
      <c r="U172" s="224"/>
      <c r="V172" s="224">
        <v>1</v>
      </c>
      <c r="W172" s="224"/>
      <c r="X172" s="224">
        <v>0</v>
      </c>
      <c r="Y172" s="224">
        <v>1</v>
      </c>
      <c r="Z172" s="224"/>
      <c r="AA172" s="224" t="s">
        <v>131</v>
      </c>
      <c r="AB172" s="239"/>
      <c r="AC172" s="239"/>
      <c r="AD172" s="239"/>
      <c r="AE172" s="239"/>
      <c r="AF172" s="239"/>
      <c r="AG172" s="239"/>
      <c r="AH172" s="239"/>
      <c r="AI172" s="239"/>
      <c r="AJ172" s="239"/>
      <c r="AK172" s="239"/>
      <c r="AL172" s="239"/>
      <c r="AM172" s="239"/>
      <c r="AN172" s="239"/>
      <c r="AO172" s="239"/>
      <c r="AP172" s="240"/>
      <c r="AQ172" s="240"/>
      <c r="AR172" s="240"/>
      <c r="AS172" s="240"/>
      <c r="AT172" s="240"/>
      <c r="AU172" s="240"/>
      <c r="AV172" s="240"/>
      <c r="AW172" s="240"/>
      <c r="AX172" s="240"/>
    </row>
    <row r="173" spans="1:50" ht="409.5">
      <c r="A173" s="249">
        <v>300</v>
      </c>
      <c r="B173" s="250" t="s">
        <v>1712</v>
      </c>
      <c r="C173" s="251" t="s">
        <v>1713</v>
      </c>
      <c r="D173" s="251" t="s">
        <v>1714</v>
      </c>
      <c r="E173" s="250">
        <v>2003</v>
      </c>
      <c r="F173" s="250">
        <v>12</v>
      </c>
      <c r="G173" s="250">
        <v>2</v>
      </c>
      <c r="H173" s="250">
        <v>93</v>
      </c>
      <c r="I173" s="252" t="s">
        <v>1716</v>
      </c>
      <c r="J173" s="483"/>
      <c r="K173" s="474">
        <v>1</v>
      </c>
      <c r="L173" s="475" t="s">
        <v>8689</v>
      </c>
      <c r="M173" s="488"/>
      <c r="N173" s="239"/>
      <c r="O173" s="239"/>
      <c r="P173" s="239"/>
      <c r="Q173" s="239"/>
      <c r="R173" s="239"/>
      <c r="S173" s="239"/>
      <c r="T173" s="239"/>
      <c r="U173" s="224"/>
      <c r="V173" s="224">
        <v>1</v>
      </c>
      <c r="W173" s="224"/>
      <c r="X173" s="224">
        <v>0</v>
      </c>
      <c r="Y173" s="224">
        <v>1</v>
      </c>
      <c r="Z173" s="224"/>
      <c r="AA173" s="224" t="s">
        <v>131</v>
      </c>
      <c r="AB173" s="239"/>
      <c r="AC173" s="239"/>
      <c r="AD173" s="239"/>
      <c r="AE173" s="239"/>
      <c r="AF173" s="239"/>
      <c r="AG173" s="239"/>
      <c r="AH173" s="239"/>
      <c r="AI173" s="239"/>
      <c r="AJ173" s="239"/>
      <c r="AK173" s="239"/>
      <c r="AL173" s="239"/>
      <c r="AM173" s="239"/>
      <c r="AN173" s="239"/>
      <c r="AO173" s="239"/>
      <c r="AP173" s="240"/>
      <c r="AQ173" s="240"/>
      <c r="AR173" s="240"/>
      <c r="AS173" s="240"/>
      <c r="AT173" s="240"/>
      <c r="AU173" s="240"/>
      <c r="AV173" s="240"/>
      <c r="AW173" s="240"/>
      <c r="AX173" s="240"/>
    </row>
    <row r="174" spans="1:50" ht="409.5">
      <c r="A174" s="249">
        <v>301</v>
      </c>
      <c r="B174" s="250" t="s">
        <v>1720</v>
      </c>
      <c r="C174" s="251" t="s">
        <v>1721</v>
      </c>
      <c r="D174" s="251" t="s">
        <v>852</v>
      </c>
      <c r="E174" s="250">
        <v>2010</v>
      </c>
      <c r="F174" s="250">
        <v>16</v>
      </c>
      <c r="G174" s="250">
        <v>3</v>
      </c>
      <c r="H174" s="250">
        <v>627</v>
      </c>
      <c r="I174" s="252" t="s">
        <v>1722</v>
      </c>
      <c r="J174" s="483"/>
      <c r="K174" s="474">
        <v>1</v>
      </c>
      <c r="L174" s="475" t="s">
        <v>8689</v>
      </c>
      <c r="M174" s="488"/>
      <c r="N174" s="239"/>
      <c r="O174" s="239"/>
      <c r="P174" s="239"/>
      <c r="Q174" s="239"/>
      <c r="R174" s="239"/>
      <c r="S174" s="239"/>
      <c r="T174" s="239"/>
      <c r="U174" s="224" t="s">
        <v>1723</v>
      </c>
      <c r="V174" s="224">
        <v>1</v>
      </c>
      <c r="W174" s="225" t="s">
        <v>1724</v>
      </c>
      <c r="X174" s="224">
        <v>0</v>
      </c>
      <c r="Y174" s="224">
        <v>1</v>
      </c>
      <c r="Z174" s="224"/>
      <c r="AA174" s="224" t="s">
        <v>131</v>
      </c>
      <c r="AB174" s="239"/>
      <c r="AC174" s="239"/>
      <c r="AD174" s="239"/>
      <c r="AE174" s="239"/>
      <c r="AF174" s="239"/>
      <c r="AG174" s="239"/>
      <c r="AH174" s="239"/>
      <c r="AI174" s="239"/>
      <c r="AJ174" s="239"/>
      <c r="AK174" s="239"/>
      <c r="AL174" s="239"/>
      <c r="AM174" s="239"/>
      <c r="AN174" s="239"/>
      <c r="AO174" s="239"/>
      <c r="AP174" s="240"/>
      <c r="AQ174" s="240"/>
      <c r="AR174" s="240"/>
      <c r="AS174" s="240"/>
      <c r="AT174" s="240"/>
      <c r="AU174" s="240"/>
      <c r="AV174" s="240"/>
      <c r="AW174" s="240"/>
      <c r="AX174" s="240"/>
    </row>
    <row r="175" spans="1:50" ht="409.5">
      <c r="A175" s="249">
        <v>302</v>
      </c>
      <c r="B175" s="250" t="s">
        <v>1726</v>
      </c>
      <c r="C175" s="251" t="s">
        <v>1727</v>
      </c>
      <c r="D175" s="251" t="s">
        <v>1728</v>
      </c>
      <c r="E175" s="250">
        <v>2014</v>
      </c>
      <c r="F175" s="250">
        <v>29</v>
      </c>
      <c r="G175" s="250">
        <v>5</v>
      </c>
      <c r="H175" s="250">
        <v>663</v>
      </c>
      <c r="I175" s="252" t="s">
        <v>1729</v>
      </c>
      <c r="J175" s="483"/>
      <c r="K175" s="474">
        <v>1</v>
      </c>
      <c r="L175" s="475" t="s">
        <v>8689</v>
      </c>
      <c r="M175" s="488"/>
      <c r="N175" s="239"/>
      <c r="O175" s="239"/>
      <c r="P175" s="239"/>
      <c r="Q175" s="239"/>
      <c r="R175" s="239"/>
      <c r="S175" s="239"/>
      <c r="T175" s="239"/>
      <c r="U175" s="224"/>
      <c r="V175" s="224">
        <v>1</v>
      </c>
      <c r="W175" s="224"/>
      <c r="X175" s="224">
        <v>0</v>
      </c>
      <c r="Y175" s="224">
        <v>1</v>
      </c>
      <c r="Z175" s="224"/>
      <c r="AA175" s="224" t="s">
        <v>131</v>
      </c>
      <c r="AB175" s="239"/>
      <c r="AC175" s="239"/>
      <c r="AD175" s="239"/>
      <c r="AE175" s="239"/>
      <c r="AF175" s="239"/>
      <c r="AG175" s="239"/>
      <c r="AH175" s="239"/>
      <c r="AI175" s="239"/>
      <c r="AJ175" s="239"/>
      <c r="AK175" s="239"/>
      <c r="AL175" s="239"/>
      <c r="AM175" s="239"/>
      <c r="AN175" s="239"/>
      <c r="AO175" s="239"/>
      <c r="AP175" s="240"/>
      <c r="AQ175" s="240"/>
      <c r="AR175" s="240"/>
      <c r="AS175" s="240"/>
      <c r="AT175" s="240"/>
      <c r="AU175" s="240"/>
      <c r="AV175" s="240"/>
      <c r="AW175" s="240"/>
      <c r="AX175" s="240"/>
    </row>
    <row r="176" spans="1:50" ht="150">
      <c r="A176" s="249">
        <v>303</v>
      </c>
      <c r="B176" s="250" t="s">
        <v>1730</v>
      </c>
      <c r="C176" s="251" t="s">
        <v>1731</v>
      </c>
      <c r="D176" s="251" t="s">
        <v>1732</v>
      </c>
      <c r="E176" s="250">
        <v>2006</v>
      </c>
      <c r="F176" s="250">
        <v>36</v>
      </c>
      <c r="G176" s="250">
        <v>3</v>
      </c>
      <c r="H176" s="250">
        <v>126</v>
      </c>
      <c r="I176" s="252" t="s">
        <v>1733</v>
      </c>
      <c r="J176" s="483"/>
      <c r="K176" s="474">
        <v>1</v>
      </c>
      <c r="L176" s="475" t="s">
        <v>8689</v>
      </c>
      <c r="M176" s="488"/>
      <c r="N176" s="239"/>
      <c r="O176" s="239"/>
      <c r="P176" s="239"/>
      <c r="Q176" s="239"/>
      <c r="R176" s="239"/>
      <c r="S176" s="239"/>
      <c r="T176" s="239"/>
      <c r="U176" s="224"/>
      <c r="V176" s="224">
        <v>1</v>
      </c>
      <c r="W176" s="224"/>
      <c r="X176" s="224">
        <v>0</v>
      </c>
      <c r="Y176" s="224">
        <v>1</v>
      </c>
      <c r="Z176" s="224"/>
      <c r="AA176" s="224" t="s">
        <v>131</v>
      </c>
      <c r="AB176" s="239"/>
      <c r="AC176" s="239"/>
      <c r="AD176" s="239"/>
      <c r="AE176" s="239"/>
      <c r="AF176" s="239"/>
      <c r="AG176" s="239"/>
      <c r="AH176" s="239"/>
      <c r="AI176" s="239"/>
      <c r="AJ176" s="239"/>
      <c r="AK176" s="239"/>
      <c r="AL176" s="239"/>
      <c r="AM176" s="239"/>
      <c r="AN176" s="239"/>
      <c r="AO176" s="239"/>
      <c r="AP176" s="240"/>
      <c r="AQ176" s="240"/>
      <c r="AR176" s="240"/>
      <c r="AS176" s="240"/>
      <c r="AT176" s="240"/>
      <c r="AU176" s="240"/>
      <c r="AV176" s="240"/>
      <c r="AW176" s="240"/>
      <c r="AX176" s="240"/>
    </row>
    <row r="177" spans="1:50" ht="345">
      <c r="A177" s="249">
        <v>304</v>
      </c>
      <c r="B177" s="250" t="s">
        <v>1734</v>
      </c>
      <c r="C177" s="251" t="s">
        <v>1736</v>
      </c>
      <c r="D177" s="251" t="s">
        <v>1737</v>
      </c>
      <c r="E177" s="250">
        <v>2007</v>
      </c>
      <c r="F177" s="250">
        <v>18</v>
      </c>
      <c r="G177" s="250">
        <v>4</v>
      </c>
      <c r="H177" s="250">
        <v>349</v>
      </c>
      <c r="I177" s="252" t="s">
        <v>1738</v>
      </c>
      <c r="J177" s="483"/>
      <c r="K177" s="474">
        <v>1</v>
      </c>
      <c r="L177" s="475" t="s">
        <v>8689</v>
      </c>
      <c r="M177" s="488"/>
      <c r="N177" s="239"/>
      <c r="O177" s="239"/>
      <c r="P177" s="239"/>
      <c r="Q177" s="239"/>
      <c r="R177" s="239"/>
      <c r="S177" s="239"/>
      <c r="T177" s="239"/>
      <c r="U177" s="224"/>
      <c r="V177" s="224">
        <v>1</v>
      </c>
      <c r="W177" s="224"/>
      <c r="X177" s="224">
        <v>0</v>
      </c>
      <c r="Y177" s="224">
        <v>1</v>
      </c>
      <c r="Z177" s="224"/>
      <c r="AA177" s="224" t="s">
        <v>1739</v>
      </c>
      <c r="AB177" s="239"/>
      <c r="AC177" s="239"/>
      <c r="AD177" s="239"/>
      <c r="AE177" s="239"/>
      <c r="AF177" s="239"/>
      <c r="AG177" s="239"/>
      <c r="AH177" s="239"/>
      <c r="AI177" s="239"/>
      <c r="AJ177" s="239"/>
      <c r="AK177" s="239"/>
      <c r="AL177" s="239"/>
      <c r="AM177" s="239"/>
      <c r="AN177" s="239"/>
      <c r="AO177" s="239"/>
      <c r="AP177" s="240"/>
      <c r="AQ177" s="240"/>
      <c r="AR177" s="240"/>
      <c r="AS177" s="240"/>
      <c r="AT177" s="240"/>
      <c r="AU177" s="240"/>
      <c r="AV177" s="240"/>
      <c r="AW177" s="240"/>
      <c r="AX177" s="240"/>
    </row>
    <row r="178" spans="1:50" ht="409.5">
      <c r="A178" s="249">
        <v>305</v>
      </c>
      <c r="B178" s="250" t="s">
        <v>1742</v>
      </c>
      <c r="C178" s="251" t="s">
        <v>1743</v>
      </c>
      <c r="D178" s="251" t="s">
        <v>1744</v>
      </c>
      <c r="E178" s="250">
        <v>2017</v>
      </c>
      <c r="F178" s="250">
        <v>206</v>
      </c>
      <c r="G178" s="250">
        <v>2</v>
      </c>
      <c r="H178" s="250">
        <v>651</v>
      </c>
      <c r="I178" s="252" t="s">
        <v>1745</v>
      </c>
      <c r="J178" s="483"/>
      <c r="K178" s="474">
        <v>1</v>
      </c>
      <c r="L178" s="475" t="s">
        <v>8689</v>
      </c>
      <c r="M178" s="239"/>
      <c r="N178" s="239"/>
      <c r="O178" s="239"/>
      <c r="P178" s="239"/>
      <c r="Q178" s="239"/>
      <c r="R178" s="239"/>
      <c r="S178" s="239"/>
      <c r="T178" s="239"/>
      <c r="U178" s="224"/>
      <c r="V178" s="224">
        <v>1</v>
      </c>
      <c r="W178" s="224"/>
      <c r="X178" s="224">
        <v>0</v>
      </c>
      <c r="Y178" s="224">
        <v>1</v>
      </c>
      <c r="Z178" s="224"/>
      <c r="AA178" s="224" t="s">
        <v>131</v>
      </c>
      <c r="AB178" s="239"/>
      <c r="AC178" s="239"/>
      <c r="AD178" s="239"/>
      <c r="AE178" s="239"/>
      <c r="AF178" s="239"/>
      <c r="AG178" s="239"/>
      <c r="AH178" s="239"/>
      <c r="AI178" s="239"/>
      <c r="AJ178" s="239"/>
      <c r="AK178" s="239"/>
      <c r="AL178" s="239"/>
      <c r="AM178" s="239"/>
      <c r="AN178" s="239"/>
      <c r="AO178" s="239"/>
      <c r="AP178" s="240"/>
      <c r="AQ178" s="240"/>
      <c r="AR178" s="240"/>
      <c r="AS178" s="240"/>
      <c r="AT178" s="240"/>
      <c r="AU178" s="240"/>
      <c r="AV178" s="240"/>
      <c r="AW178" s="240"/>
      <c r="AX178" s="240"/>
    </row>
    <row r="179" spans="1:50" ht="409.5">
      <c r="A179" s="249">
        <v>306</v>
      </c>
      <c r="B179" s="250" t="s">
        <v>1746</v>
      </c>
      <c r="C179" s="251" t="s">
        <v>1748</v>
      </c>
      <c r="D179" s="251" t="s">
        <v>596</v>
      </c>
      <c r="E179" s="250">
        <v>2011</v>
      </c>
      <c r="F179" s="250">
        <v>40</v>
      </c>
      <c r="G179" s="250">
        <v>6</v>
      </c>
      <c r="H179" s="250">
        <v>666</v>
      </c>
      <c r="I179" s="252" t="s">
        <v>1750</v>
      </c>
      <c r="J179" s="483"/>
      <c r="K179" s="474">
        <v>1</v>
      </c>
      <c r="L179" s="475" t="s">
        <v>8689</v>
      </c>
      <c r="M179" s="239"/>
      <c r="N179" s="239"/>
      <c r="O179" s="239"/>
      <c r="P179" s="239"/>
      <c r="Q179" s="239"/>
      <c r="R179" s="239"/>
      <c r="S179" s="239"/>
      <c r="T179" s="239"/>
      <c r="U179" s="224"/>
      <c r="V179" s="224">
        <v>1</v>
      </c>
      <c r="W179" s="224"/>
      <c r="X179" s="224">
        <v>0</v>
      </c>
      <c r="Y179" s="224">
        <v>1</v>
      </c>
      <c r="Z179" s="224"/>
      <c r="AA179" s="224" t="s">
        <v>131</v>
      </c>
      <c r="AB179" s="239"/>
      <c r="AC179" s="239"/>
      <c r="AD179" s="239"/>
      <c r="AE179" s="239"/>
      <c r="AF179" s="239"/>
      <c r="AG179" s="239"/>
      <c r="AH179" s="239"/>
      <c r="AI179" s="239"/>
      <c r="AJ179" s="239"/>
      <c r="AK179" s="239"/>
      <c r="AL179" s="239"/>
      <c r="AM179" s="239"/>
      <c r="AN179" s="239"/>
      <c r="AO179" s="239"/>
      <c r="AP179" s="240"/>
      <c r="AQ179" s="240"/>
      <c r="AR179" s="240"/>
      <c r="AS179" s="240"/>
      <c r="AT179" s="240"/>
      <c r="AU179" s="240"/>
      <c r="AV179" s="240"/>
      <c r="AW179" s="240"/>
      <c r="AX179" s="240"/>
    </row>
    <row r="180" spans="1:50" ht="409.5">
      <c r="A180" s="249">
        <v>307</v>
      </c>
      <c r="B180" s="250" t="s">
        <v>1752</v>
      </c>
      <c r="C180" s="251" t="s">
        <v>1753</v>
      </c>
      <c r="D180" s="251" t="s">
        <v>1755</v>
      </c>
      <c r="E180" s="250">
        <v>2012</v>
      </c>
      <c r="F180" s="250">
        <v>87</v>
      </c>
      <c r="G180" s="250">
        <v>2</v>
      </c>
      <c r="H180" s="250">
        <v>231</v>
      </c>
      <c r="I180" s="252" t="s">
        <v>1756</v>
      </c>
      <c r="J180" s="483"/>
      <c r="K180" s="474">
        <v>1</v>
      </c>
      <c r="L180" s="475" t="s">
        <v>8689</v>
      </c>
      <c r="M180" s="239"/>
      <c r="N180" s="239"/>
      <c r="O180" s="239"/>
      <c r="P180" s="239"/>
      <c r="Q180" s="239"/>
      <c r="R180" s="239"/>
      <c r="S180" s="239"/>
      <c r="T180" s="239"/>
      <c r="U180" s="224"/>
      <c r="V180" s="224">
        <v>1</v>
      </c>
      <c r="W180" s="224"/>
      <c r="X180" s="224">
        <v>0</v>
      </c>
      <c r="Y180" s="224">
        <v>1</v>
      </c>
      <c r="Z180" s="224"/>
      <c r="AA180" s="224" t="s">
        <v>131</v>
      </c>
      <c r="AB180" s="239"/>
      <c r="AC180" s="239"/>
      <c r="AD180" s="239"/>
      <c r="AE180" s="239"/>
      <c r="AF180" s="239"/>
      <c r="AG180" s="239"/>
      <c r="AH180" s="239"/>
      <c r="AI180" s="239"/>
      <c r="AJ180" s="239"/>
      <c r="AK180" s="239"/>
      <c r="AL180" s="239"/>
      <c r="AM180" s="239"/>
      <c r="AN180" s="239"/>
      <c r="AO180" s="239"/>
      <c r="AP180" s="240"/>
      <c r="AQ180" s="240"/>
      <c r="AR180" s="240"/>
      <c r="AS180" s="240"/>
      <c r="AT180" s="240"/>
      <c r="AU180" s="240"/>
      <c r="AV180" s="240"/>
      <c r="AW180" s="240"/>
      <c r="AX180" s="240"/>
    </row>
    <row r="181" spans="1:50" ht="409.5">
      <c r="A181" s="249">
        <v>308</v>
      </c>
      <c r="B181" s="250" t="s">
        <v>1757</v>
      </c>
      <c r="C181" s="251" t="s">
        <v>1758</v>
      </c>
      <c r="D181" s="251" t="s">
        <v>1534</v>
      </c>
      <c r="E181" s="250">
        <v>2015</v>
      </c>
      <c r="F181" s="250">
        <v>2</v>
      </c>
      <c r="G181" s="250"/>
      <c r="H181" s="250">
        <v>42</v>
      </c>
      <c r="I181" s="252" t="s">
        <v>1761</v>
      </c>
      <c r="J181" s="483"/>
      <c r="K181" s="474">
        <v>1</v>
      </c>
      <c r="L181" s="475" t="s">
        <v>8689</v>
      </c>
      <c r="M181" s="239"/>
      <c r="N181" s="239"/>
      <c r="O181" s="239"/>
      <c r="P181" s="239"/>
      <c r="Q181" s="239"/>
      <c r="R181" s="239"/>
      <c r="S181" s="239"/>
      <c r="T181" s="239"/>
      <c r="U181" s="224"/>
      <c r="V181" s="224">
        <v>1</v>
      </c>
      <c r="W181" s="224"/>
      <c r="X181" s="224">
        <v>0</v>
      </c>
      <c r="Y181" s="224">
        <v>1</v>
      </c>
      <c r="Z181" s="224"/>
      <c r="AA181" s="224" t="s">
        <v>131</v>
      </c>
      <c r="AB181" s="239"/>
      <c r="AC181" s="239"/>
      <c r="AD181" s="239"/>
      <c r="AE181" s="239"/>
      <c r="AF181" s="239"/>
      <c r="AG181" s="239"/>
      <c r="AH181" s="239"/>
      <c r="AI181" s="239"/>
      <c r="AJ181" s="239"/>
      <c r="AK181" s="239"/>
      <c r="AL181" s="239"/>
      <c r="AM181" s="239"/>
      <c r="AN181" s="239"/>
      <c r="AO181" s="239"/>
      <c r="AP181" s="240"/>
      <c r="AQ181" s="240"/>
      <c r="AR181" s="240"/>
      <c r="AS181" s="240"/>
      <c r="AT181" s="240"/>
      <c r="AU181" s="240"/>
      <c r="AV181" s="240"/>
      <c r="AW181" s="240"/>
      <c r="AX181" s="240"/>
    </row>
    <row r="182" spans="1:50" ht="409.5">
      <c r="A182" s="249">
        <v>309</v>
      </c>
      <c r="B182" s="250" t="s">
        <v>1762</v>
      </c>
      <c r="C182" s="251" t="s">
        <v>1763</v>
      </c>
      <c r="D182" s="251" t="s">
        <v>1764</v>
      </c>
      <c r="E182" s="250">
        <v>2006</v>
      </c>
      <c r="F182" s="250">
        <v>22</v>
      </c>
      <c r="G182" s="250">
        <v>4</v>
      </c>
      <c r="H182" s="250">
        <v>236</v>
      </c>
      <c r="I182" s="252" t="s">
        <v>1765</v>
      </c>
      <c r="J182" s="483"/>
      <c r="K182" s="474">
        <v>1</v>
      </c>
      <c r="L182" s="475" t="s">
        <v>8689</v>
      </c>
      <c r="M182" s="239"/>
      <c r="N182" s="239"/>
      <c r="O182" s="239"/>
      <c r="P182" s="239"/>
      <c r="Q182" s="239"/>
      <c r="R182" s="239"/>
      <c r="S182" s="239"/>
      <c r="T182" s="239"/>
      <c r="U182" s="224"/>
      <c r="V182" s="224">
        <v>1</v>
      </c>
      <c r="W182" s="224"/>
      <c r="X182" s="224">
        <v>0</v>
      </c>
      <c r="Y182" s="224">
        <v>1</v>
      </c>
      <c r="Z182" s="224"/>
      <c r="AA182" s="224" t="s">
        <v>131</v>
      </c>
      <c r="AB182" s="239"/>
      <c r="AC182" s="239"/>
      <c r="AD182" s="239"/>
      <c r="AE182" s="239"/>
      <c r="AF182" s="239"/>
      <c r="AG182" s="239"/>
      <c r="AH182" s="239"/>
      <c r="AI182" s="239"/>
      <c r="AJ182" s="239"/>
      <c r="AK182" s="239"/>
      <c r="AL182" s="239"/>
      <c r="AM182" s="239"/>
      <c r="AN182" s="239"/>
      <c r="AO182" s="239"/>
      <c r="AP182" s="240"/>
      <c r="AQ182" s="240"/>
      <c r="AR182" s="240"/>
      <c r="AS182" s="240"/>
      <c r="AT182" s="240"/>
      <c r="AU182" s="240"/>
      <c r="AV182" s="240"/>
      <c r="AW182" s="240"/>
      <c r="AX182" s="240"/>
    </row>
    <row r="183" spans="1:50" ht="210">
      <c r="A183" s="249">
        <v>310</v>
      </c>
      <c r="B183" s="250" t="s">
        <v>1766</v>
      </c>
      <c r="C183" s="251" t="s">
        <v>1767</v>
      </c>
      <c r="D183" s="251" t="s">
        <v>1768</v>
      </c>
      <c r="E183" s="250">
        <v>2013</v>
      </c>
      <c r="F183" s="250">
        <v>340</v>
      </c>
      <c r="G183" s="250">
        <v>6130</v>
      </c>
      <c r="H183" s="250">
        <v>314</v>
      </c>
      <c r="I183" s="252" t="s">
        <v>1770</v>
      </c>
      <c r="J183" s="483"/>
      <c r="K183" s="474">
        <v>1</v>
      </c>
      <c r="L183" s="475" t="s">
        <v>8689</v>
      </c>
      <c r="M183" s="239"/>
      <c r="N183" s="239"/>
      <c r="O183" s="239"/>
      <c r="P183" s="239"/>
      <c r="Q183" s="239"/>
      <c r="R183" s="239"/>
      <c r="S183" s="239"/>
      <c r="T183" s="239"/>
      <c r="U183" s="224"/>
      <c r="V183" s="224">
        <v>1</v>
      </c>
      <c r="W183" s="224"/>
      <c r="X183" s="224">
        <v>0</v>
      </c>
      <c r="Y183" s="224">
        <v>1</v>
      </c>
      <c r="Z183" s="224"/>
      <c r="AA183" s="224" t="s">
        <v>131</v>
      </c>
      <c r="AB183" s="239"/>
      <c r="AC183" s="239"/>
      <c r="AD183" s="239"/>
      <c r="AE183" s="239"/>
      <c r="AF183" s="239"/>
      <c r="AG183" s="239"/>
      <c r="AH183" s="239"/>
      <c r="AI183" s="239"/>
      <c r="AJ183" s="239"/>
      <c r="AK183" s="239"/>
      <c r="AL183" s="239"/>
      <c r="AM183" s="239"/>
      <c r="AN183" s="239"/>
      <c r="AO183" s="239"/>
      <c r="AP183" s="240"/>
      <c r="AQ183" s="240"/>
      <c r="AR183" s="240"/>
      <c r="AS183" s="240"/>
      <c r="AT183" s="240"/>
      <c r="AU183" s="240"/>
      <c r="AV183" s="240"/>
      <c r="AW183" s="240"/>
      <c r="AX183" s="240"/>
    </row>
    <row r="184" spans="1:50" ht="409.5">
      <c r="A184" s="249">
        <v>311</v>
      </c>
      <c r="B184" s="250" t="s">
        <v>1772</v>
      </c>
      <c r="C184" s="251" t="s">
        <v>1773</v>
      </c>
      <c r="D184" s="251" t="s">
        <v>1774</v>
      </c>
      <c r="E184" s="250">
        <v>2014</v>
      </c>
      <c r="F184" s="250">
        <v>15</v>
      </c>
      <c r="G184" s="250">
        <v>8</v>
      </c>
      <c r="H184" s="250" t="s">
        <v>1775</v>
      </c>
      <c r="I184" s="252" t="s">
        <v>1776</v>
      </c>
      <c r="J184" s="483"/>
      <c r="K184" s="474">
        <v>1</v>
      </c>
      <c r="L184" s="475" t="s">
        <v>8689</v>
      </c>
      <c r="M184" s="239"/>
      <c r="N184" s="239"/>
      <c r="O184" s="239"/>
      <c r="P184" s="239"/>
      <c r="Q184" s="239"/>
      <c r="R184" s="239"/>
      <c r="S184" s="239"/>
      <c r="T184" s="239"/>
      <c r="U184" s="224"/>
      <c r="V184" s="224">
        <v>1</v>
      </c>
      <c r="W184" s="224"/>
      <c r="X184" s="224">
        <v>0</v>
      </c>
      <c r="Y184" s="224">
        <v>1</v>
      </c>
      <c r="Z184" s="224"/>
      <c r="AA184" s="224" t="s">
        <v>131</v>
      </c>
      <c r="AB184" s="239"/>
      <c r="AC184" s="239"/>
      <c r="AD184" s="239"/>
      <c r="AE184" s="239"/>
      <c r="AF184" s="239"/>
      <c r="AG184" s="239"/>
      <c r="AH184" s="239"/>
      <c r="AI184" s="239"/>
      <c r="AJ184" s="239"/>
      <c r="AK184" s="239"/>
      <c r="AL184" s="239"/>
      <c r="AM184" s="239"/>
      <c r="AN184" s="239"/>
      <c r="AO184" s="239"/>
      <c r="AP184" s="240"/>
      <c r="AQ184" s="240"/>
      <c r="AR184" s="240"/>
      <c r="AS184" s="240"/>
      <c r="AT184" s="240"/>
      <c r="AU184" s="240"/>
      <c r="AV184" s="240"/>
      <c r="AW184" s="240"/>
      <c r="AX184" s="240"/>
    </row>
    <row r="185" spans="1:50" ht="409.5">
      <c r="A185" s="249">
        <v>312</v>
      </c>
      <c r="B185" s="250" t="s">
        <v>1778</v>
      </c>
      <c r="C185" s="251" t="s">
        <v>1779</v>
      </c>
      <c r="D185" s="251" t="s">
        <v>662</v>
      </c>
      <c r="E185" s="250">
        <v>2013</v>
      </c>
      <c r="F185" s="250"/>
      <c r="G185" s="250"/>
      <c r="H185" s="250">
        <v>-10</v>
      </c>
      <c r="I185" s="252" t="s">
        <v>1785</v>
      </c>
      <c r="J185" s="483"/>
      <c r="K185" s="474">
        <v>1</v>
      </c>
      <c r="L185" s="475" t="s">
        <v>8689</v>
      </c>
      <c r="M185" s="239"/>
      <c r="N185" s="239"/>
      <c r="O185" s="239"/>
      <c r="P185" s="239"/>
      <c r="Q185" s="239"/>
      <c r="R185" s="239"/>
      <c r="S185" s="239"/>
      <c r="T185" s="239"/>
      <c r="U185" s="224"/>
      <c r="V185" s="224">
        <v>1</v>
      </c>
      <c r="W185" s="224"/>
      <c r="X185" s="224">
        <v>0</v>
      </c>
      <c r="Y185" s="224">
        <v>1</v>
      </c>
      <c r="Z185" s="224"/>
      <c r="AA185" s="224" t="s">
        <v>131</v>
      </c>
      <c r="AB185" s="239"/>
      <c r="AC185" s="239"/>
      <c r="AD185" s="239"/>
      <c r="AE185" s="239"/>
      <c r="AF185" s="239"/>
      <c r="AG185" s="239"/>
      <c r="AH185" s="239"/>
      <c r="AI185" s="239"/>
      <c r="AJ185" s="239"/>
      <c r="AK185" s="239"/>
      <c r="AL185" s="239"/>
      <c r="AM185" s="239"/>
      <c r="AN185" s="239"/>
      <c r="AO185" s="239"/>
      <c r="AP185" s="240"/>
      <c r="AQ185" s="240"/>
      <c r="AR185" s="240"/>
      <c r="AS185" s="240"/>
      <c r="AT185" s="240"/>
      <c r="AU185" s="240"/>
      <c r="AV185" s="240"/>
      <c r="AW185" s="240"/>
      <c r="AX185" s="240"/>
    </row>
    <row r="186" spans="1:50" ht="165">
      <c r="A186" s="249">
        <v>313</v>
      </c>
      <c r="B186" s="250" t="s">
        <v>1786</v>
      </c>
      <c r="C186" s="251" t="s">
        <v>1787</v>
      </c>
      <c r="D186" s="251" t="s">
        <v>1788</v>
      </c>
      <c r="E186" s="250">
        <v>2017</v>
      </c>
      <c r="F186" s="250">
        <v>35</v>
      </c>
      <c r="G186" s="250">
        <v>9</v>
      </c>
      <c r="H186" s="250">
        <v>548</v>
      </c>
      <c r="I186" s="252" t="s">
        <v>1790</v>
      </c>
      <c r="J186" s="483"/>
      <c r="K186" s="474">
        <v>1</v>
      </c>
      <c r="L186" s="475" t="s">
        <v>8689</v>
      </c>
      <c r="M186" s="239"/>
      <c r="N186" s="239"/>
      <c r="O186" s="239"/>
      <c r="P186" s="239"/>
      <c r="Q186" s="239"/>
      <c r="R186" s="239"/>
      <c r="S186" s="239"/>
      <c r="T186" s="239"/>
      <c r="U186" s="224" t="s">
        <v>1791</v>
      </c>
      <c r="V186" s="225" t="s">
        <v>1792</v>
      </c>
      <c r="W186" s="225" t="s">
        <v>1793</v>
      </c>
      <c r="X186" s="224">
        <v>0</v>
      </c>
      <c r="Y186" s="224">
        <v>1</v>
      </c>
      <c r="Z186" s="224"/>
      <c r="AA186" s="224" t="s">
        <v>131</v>
      </c>
      <c r="AB186" s="239"/>
      <c r="AC186" s="239"/>
      <c r="AD186" s="239"/>
      <c r="AE186" s="239"/>
      <c r="AF186" s="239"/>
      <c r="AG186" s="239"/>
      <c r="AH186" s="239"/>
      <c r="AI186" s="239"/>
      <c r="AJ186" s="239"/>
      <c r="AK186" s="239"/>
      <c r="AL186" s="239"/>
      <c r="AM186" s="239"/>
      <c r="AN186" s="239"/>
      <c r="AO186" s="239"/>
      <c r="AP186" s="240"/>
      <c r="AQ186" s="240"/>
      <c r="AR186" s="240"/>
      <c r="AS186" s="240"/>
      <c r="AT186" s="240"/>
      <c r="AU186" s="240"/>
      <c r="AV186" s="240"/>
      <c r="AW186" s="240"/>
      <c r="AX186" s="240"/>
    </row>
    <row r="187" spans="1:50" ht="409.5">
      <c r="A187" s="249">
        <v>314</v>
      </c>
      <c r="B187" s="250" t="s">
        <v>1794</v>
      </c>
      <c r="C187" s="251" t="s">
        <v>1795</v>
      </c>
      <c r="D187" s="251" t="s">
        <v>1796</v>
      </c>
      <c r="E187" s="250">
        <v>2003</v>
      </c>
      <c r="F187" s="250">
        <v>25</v>
      </c>
      <c r="G187" s="250">
        <v>4</v>
      </c>
      <c r="H187" s="250" t="s">
        <v>1797</v>
      </c>
      <c r="I187" s="252" t="s">
        <v>1798</v>
      </c>
      <c r="J187" s="483"/>
      <c r="K187" s="474">
        <v>1</v>
      </c>
      <c r="L187" s="475" t="s">
        <v>8689</v>
      </c>
      <c r="M187" s="239"/>
      <c r="N187" s="239"/>
      <c r="O187" s="239"/>
      <c r="P187" s="239"/>
      <c r="Q187" s="239"/>
      <c r="R187" s="239"/>
      <c r="S187" s="239"/>
      <c r="T187" s="239"/>
      <c r="U187" s="224"/>
      <c r="V187" s="224">
        <v>1</v>
      </c>
      <c r="W187" s="224"/>
      <c r="X187" s="224">
        <v>0</v>
      </c>
      <c r="Y187" s="224">
        <v>1</v>
      </c>
      <c r="Z187" s="224"/>
      <c r="AA187" s="224" t="s">
        <v>131</v>
      </c>
      <c r="AB187" s="239"/>
      <c r="AC187" s="239"/>
      <c r="AD187" s="239"/>
      <c r="AE187" s="239"/>
      <c r="AF187" s="239"/>
      <c r="AG187" s="239"/>
      <c r="AH187" s="239"/>
      <c r="AI187" s="239"/>
      <c r="AJ187" s="239"/>
      <c r="AK187" s="239"/>
      <c r="AL187" s="239"/>
      <c r="AM187" s="239"/>
      <c r="AN187" s="239"/>
      <c r="AO187" s="239"/>
      <c r="AP187" s="240"/>
      <c r="AQ187" s="240"/>
      <c r="AR187" s="240"/>
      <c r="AS187" s="240"/>
      <c r="AT187" s="240"/>
      <c r="AU187" s="240"/>
      <c r="AV187" s="240"/>
      <c r="AW187" s="240"/>
      <c r="AX187" s="240"/>
    </row>
    <row r="188" spans="1:50" ht="210">
      <c r="A188" s="249">
        <v>315</v>
      </c>
      <c r="B188" s="250" t="s">
        <v>1799</v>
      </c>
      <c r="C188" s="251" t="s">
        <v>1800</v>
      </c>
      <c r="D188" s="251" t="s">
        <v>1801</v>
      </c>
      <c r="E188" s="250">
        <v>2007</v>
      </c>
      <c r="F188" s="250">
        <v>28</v>
      </c>
      <c r="G188" s="250">
        <v>12</v>
      </c>
      <c r="H188" s="250">
        <v>1293</v>
      </c>
      <c r="I188" s="252" t="s">
        <v>1803</v>
      </c>
      <c r="J188" s="483"/>
      <c r="K188" s="474">
        <v>1</v>
      </c>
      <c r="L188" s="475" t="s">
        <v>8689</v>
      </c>
      <c r="M188" s="239"/>
      <c r="N188" s="239"/>
      <c r="O188" s="239"/>
      <c r="P188" s="239"/>
      <c r="Q188" s="239"/>
      <c r="R188" s="239"/>
      <c r="S188" s="239"/>
      <c r="T188" s="239"/>
      <c r="U188" s="224"/>
      <c r="V188" s="224">
        <v>1</v>
      </c>
      <c r="W188" s="224"/>
      <c r="X188" s="224">
        <v>0</v>
      </c>
      <c r="Y188" s="224">
        <v>1</v>
      </c>
      <c r="Z188" s="224"/>
      <c r="AA188" s="224" t="s">
        <v>131</v>
      </c>
      <c r="AB188" s="239"/>
      <c r="AC188" s="239"/>
      <c r="AD188" s="239"/>
      <c r="AE188" s="239"/>
      <c r="AF188" s="239"/>
      <c r="AG188" s="239"/>
      <c r="AH188" s="239"/>
      <c r="AI188" s="239"/>
      <c r="AJ188" s="239"/>
      <c r="AK188" s="239"/>
      <c r="AL188" s="239"/>
      <c r="AM188" s="239"/>
      <c r="AN188" s="239"/>
      <c r="AO188" s="239"/>
      <c r="AP188" s="240"/>
      <c r="AQ188" s="240"/>
      <c r="AR188" s="240"/>
      <c r="AS188" s="240"/>
      <c r="AT188" s="240"/>
      <c r="AU188" s="240"/>
      <c r="AV188" s="240"/>
      <c r="AW188" s="240"/>
      <c r="AX188" s="240"/>
    </row>
    <row r="189" spans="1:50" ht="315">
      <c r="A189" s="249">
        <v>316</v>
      </c>
      <c r="B189" s="250" t="s">
        <v>1806</v>
      </c>
      <c r="C189" s="251" t="s">
        <v>1807</v>
      </c>
      <c r="D189" s="251" t="s">
        <v>1808</v>
      </c>
      <c r="E189" s="250">
        <v>2014</v>
      </c>
      <c r="F189" s="250">
        <v>8</v>
      </c>
      <c r="G189" s="250"/>
      <c r="H189" s="250">
        <v>1527</v>
      </c>
      <c r="I189" s="252" t="s">
        <v>1809</v>
      </c>
      <c r="J189" s="483"/>
      <c r="K189" s="474">
        <v>1</v>
      </c>
      <c r="L189" s="475" t="s">
        <v>8689</v>
      </c>
      <c r="M189" s="239"/>
      <c r="N189" s="239"/>
      <c r="O189" s="239"/>
      <c r="P189" s="239"/>
      <c r="Q189" s="239"/>
      <c r="R189" s="239"/>
      <c r="S189" s="239"/>
      <c r="T189" s="239"/>
      <c r="U189" s="224"/>
      <c r="V189" s="224">
        <v>1</v>
      </c>
      <c r="W189" s="224"/>
      <c r="X189" s="224">
        <v>0</v>
      </c>
      <c r="Y189" s="224">
        <v>1</v>
      </c>
      <c r="Z189" s="224"/>
      <c r="AA189" s="224" t="s">
        <v>131</v>
      </c>
      <c r="AB189" s="239"/>
      <c r="AC189" s="239"/>
      <c r="AD189" s="239"/>
      <c r="AE189" s="239"/>
      <c r="AF189" s="239"/>
      <c r="AG189" s="239"/>
      <c r="AH189" s="239"/>
      <c r="AI189" s="239"/>
      <c r="AJ189" s="239"/>
      <c r="AK189" s="239"/>
      <c r="AL189" s="239"/>
      <c r="AM189" s="239"/>
      <c r="AN189" s="239"/>
      <c r="AO189" s="239"/>
      <c r="AP189" s="240"/>
      <c r="AQ189" s="240"/>
      <c r="AR189" s="240"/>
      <c r="AS189" s="240"/>
      <c r="AT189" s="240"/>
      <c r="AU189" s="240"/>
      <c r="AV189" s="240"/>
      <c r="AW189" s="240"/>
      <c r="AX189" s="240"/>
    </row>
    <row r="190" spans="1:50" ht="375">
      <c r="A190" s="249">
        <v>317</v>
      </c>
      <c r="B190" s="250" t="s">
        <v>1810</v>
      </c>
      <c r="C190" s="251" t="s">
        <v>1811</v>
      </c>
      <c r="D190" s="251" t="s">
        <v>1812</v>
      </c>
      <c r="E190" s="250">
        <v>2011</v>
      </c>
      <c r="F190" s="250">
        <v>26</v>
      </c>
      <c r="G190" s="250">
        <v>4</v>
      </c>
      <c r="H190" s="250">
        <v>237</v>
      </c>
      <c r="I190" s="252" t="s">
        <v>1813</v>
      </c>
      <c r="J190" s="483"/>
      <c r="K190" s="474">
        <v>1</v>
      </c>
      <c r="L190" s="475" t="s">
        <v>8689</v>
      </c>
      <c r="M190" s="239"/>
      <c r="N190" s="239"/>
      <c r="O190" s="239"/>
      <c r="P190" s="239"/>
      <c r="Q190" s="239"/>
      <c r="R190" s="239"/>
      <c r="S190" s="239"/>
      <c r="T190" s="239"/>
      <c r="U190" s="224"/>
      <c r="V190" s="224">
        <v>1</v>
      </c>
      <c r="W190" s="224"/>
      <c r="X190" s="224">
        <v>0</v>
      </c>
      <c r="Y190" s="224">
        <v>1</v>
      </c>
      <c r="Z190" s="224"/>
      <c r="AA190" s="224" t="s">
        <v>131</v>
      </c>
      <c r="AB190" s="239"/>
      <c r="AC190" s="239"/>
      <c r="AD190" s="239"/>
      <c r="AE190" s="239"/>
      <c r="AF190" s="239"/>
      <c r="AG190" s="239"/>
      <c r="AH190" s="239"/>
      <c r="AI190" s="239"/>
      <c r="AJ190" s="239"/>
      <c r="AK190" s="239"/>
      <c r="AL190" s="239"/>
      <c r="AM190" s="239"/>
      <c r="AN190" s="239"/>
      <c r="AO190" s="239"/>
      <c r="AP190" s="240"/>
      <c r="AQ190" s="240"/>
      <c r="AR190" s="240"/>
      <c r="AS190" s="240"/>
      <c r="AT190" s="240"/>
      <c r="AU190" s="240"/>
      <c r="AV190" s="240"/>
      <c r="AW190" s="240"/>
      <c r="AX190" s="240"/>
    </row>
    <row r="191" spans="1:50" ht="409.5">
      <c r="A191" s="249">
        <v>318</v>
      </c>
      <c r="B191" s="250" t="s">
        <v>1815</v>
      </c>
      <c r="C191" s="251" t="s">
        <v>1816</v>
      </c>
      <c r="D191" s="251" t="s">
        <v>551</v>
      </c>
      <c r="E191" s="250">
        <v>2014</v>
      </c>
      <c r="F191" s="250">
        <v>96</v>
      </c>
      <c r="G191" s="250">
        <v>1</v>
      </c>
      <c r="H191" s="250">
        <v>63</v>
      </c>
      <c r="I191" s="252" t="s">
        <v>1817</v>
      </c>
      <c r="J191" s="483"/>
      <c r="K191" s="474">
        <v>1</v>
      </c>
      <c r="L191" s="475" t="s">
        <v>8689</v>
      </c>
      <c r="M191" s="239"/>
      <c r="N191" s="239"/>
      <c r="O191" s="239"/>
      <c r="P191" s="239"/>
      <c r="Q191" s="239"/>
      <c r="R191" s="239"/>
      <c r="S191" s="239"/>
      <c r="T191" s="239"/>
      <c r="U191" s="224"/>
      <c r="V191" s="224">
        <v>1</v>
      </c>
      <c r="W191" s="224"/>
      <c r="X191" s="224">
        <v>0</v>
      </c>
      <c r="Y191" s="224">
        <v>1</v>
      </c>
      <c r="Z191" s="224"/>
      <c r="AA191" s="224" t="s">
        <v>131</v>
      </c>
      <c r="AB191" s="239"/>
      <c r="AC191" s="239"/>
      <c r="AD191" s="239"/>
      <c r="AE191" s="239"/>
      <c r="AF191" s="239"/>
      <c r="AG191" s="239"/>
      <c r="AH191" s="239"/>
      <c r="AI191" s="239"/>
      <c r="AJ191" s="239"/>
      <c r="AK191" s="239"/>
      <c r="AL191" s="239"/>
      <c r="AM191" s="239"/>
      <c r="AN191" s="239"/>
      <c r="AO191" s="239"/>
      <c r="AP191" s="240"/>
      <c r="AQ191" s="240"/>
      <c r="AR191" s="240"/>
      <c r="AS191" s="240"/>
      <c r="AT191" s="240"/>
      <c r="AU191" s="240"/>
      <c r="AV191" s="240"/>
      <c r="AW191" s="240"/>
      <c r="AX191" s="240"/>
    </row>
    <row r="192" spans="1:50" ht="409.5">
      <c r="A192" s="249">
        <v>319</v>
      </c>
      <c r="B192" s="250" t="s">
        <v>1820</v>
      </c>
      <c r="C192" s="251" t="s">
        <v>1821</v>
      </c>
      <c r="D192" s="251" t="s">
        <v>1822</v>
      </c>
      <c r="E192" s="250">
        <v>2015</v>
      </c>
      <c r="F192" s="250">
        <v>15</v>
      </c>
      <c r="G192" s="250"/>
      <c r="H192" s="250">
        <v>242</v>
      </c>
      <c r="I192" s="252" t="s">
        <v>1823</v>
      </c>
      <c r="J192" s="483"/>
      <c r="K192" s="474">
        <v>1</v>
      </c>
      <c r="L192" s="475" t="s">
        <v>8689</v>
      </c>
      <c r="M192" s="239"/>
      <c r="N192" s="239"/>
      <c r="O192" s="239"/>
      <c r="P192" s="239"/>
      <c r="Q192" s="239"/>
      <c r="R192" s="239"/>
      <c r="S192" s="239"/>
      <c r="T192" s="239"/>
      <c r="U192" s="224"/>
      <c r="V192" s="224">
        <v>1</v>
      </c>
      <c r="W192" s="224"/>
      <c r="X192" s="224">
        <v>0</v>
      </c>
      <c r="Y192" s="224">
        <v>1</v>
      </c>
      <c r="Z192" s="224"/>
      <c r="AA192" s="224" t="s">
        <v>131</v>
      </c>
      <c r="AB192" s="239"/>
      <c r="AC192" s="239"/>
      <c r="AD192" s="239"/>
      <c r="AE192" s="239"/>
      <c r="AF192" s="239"/>
      <c r="AG192" s="239"/>
      <c r="AH192" s="239"/>
      <c r="AI192" s="239"/>
      <c r="AJ192" s="239"/>
      <c r="AK192" s="239"/>
      <c r="AL192" s="239"/>
      <c r="AM192" s="239"/>
      <c r="AN192" s="239"/>
      <c r="AO192" s="239"/>
      <c r="AP192" s="240"/>
      <c r="AQ192" s="240"/>
      <c r="AR192" s="240"/>
      <c r="AS192" s="240"/>
      <c r="AT192" s="240"/>
      <c r="AU192" s="240"/>
      <c r="AV192" s="240"/>
      <c r="AW192" s="240"/>
      <c r="AX192" s="240"/>
    </row>
    <row r="193" spans="1:50" ht="315">
      <c r="A193" s="249">
        <v>320</v>
      </c>
      <c r="B193" s="250" t="s">
        <v>1825</v>
      </c>
      <c r="C193" s="251" t="s">
        <v>1826</v>
      </c>
      <c r="D193" s="251" t="s">
        <v>1827</v>
      </c>
      <c r="E193" s="250">
        <v>2012</v>
      </c>
      <c r="F193" s="250">
        <v>54</v>
      </c>
      <c r="G193" s="250">
        <v>10</v>
      </c>
      <c r="H193" s="250">
        <v>1465</v>
      </c>
      <c r="I193" s="252" t="s">
        <v>1829</v>
      </c>
      <c r="J193" s="483"/>
      <c r="K193" s="474">
        <v>1</v>
      </c>
      <c r="L193" s="475" t="s">
        <v>8689</v>
      </c>
      <c r="M193" s="239"/>
      <c r="N193" s="239"/>
      <c r="O193" s="239"/>
      <c r="P193" s="239"/>
      <c r="Q193" s="239"/>
      <c r="R193" s="239"/>
      <c r="S193" s="239"/>
      <c r="T193" s="239"/>
      <c r="U193" s="224"/>
      <c r="V193" s="224">
        <v>1</v>
      </c>
      <c r="W193" s="224"/>
      <c r="X193" s="224">
        <v>0</v>
      </c>
      <c r="Y193" s="224">
        <v>1</v>
      </c>
      <c r="Z193" s="224"/>
      <c r="AA193" s="224" t="s">
        <v>131</v>
      </c>
      <c r="AB193" s="239"/>
      <c r="AC193" s="239"/>
      <c r="AD193" s="239"/>
      <c r="AE193" s="239"/>
      <c r="AF193" s="239"/>
      <c r="AG193" s="239"/>
      <c r="AH193" s="239"/>
      <c r="AI193" s="239"/>
      <c r="AJ193" s="239"/>
      <c r="AK193" s="239"/>
      <c r="AL193" s="239"/>
      <c r="AM193" s="239"/>
      <c r="AN193" s="239"/>
      <c r="AO193" s="239"/>
      <c r="AP193" s="240"/>
      <c r="AQ193" s="240"/>
      <c r="AR193" s="240"/>
      <c r="AS193" s="240"/>
      <c r="AT193" s="240"/>
      <c r="AU193" s="240"/>
      <c r="AV193" s="240"/>
      <c r="AW193" s="240"/>
      <c r="AX193" s="240"/>
    </row>
    <row r="194" spans="1:50" ht="409.5">
      <c r="A194" s="249">
        <v>321</v>
      </c>
      <c r="B194" s="250" t="s">
        <v>1833</v>
      </c>
      <c r="C194" s="251" t="s">
        <v>1834</v>
      </c>
      <c r="D194" s="251" t="s">
        <v>893</v>
      </c>
      <c r="E194" s="250">
        <v>2014</v>
      </c>
      <c r="F194" s="250">
        <v>29</v>
      </c>
      <c r="G194" s="250" t="s">
        <v>1835</v>
      </c>
      <c r="H194" s="250" t="s">
        <v>1836</v>
      </c>
      <c r="I194" s="252" t="s">
        <v>1838</v>
      </c>
      <c r="J194" s="483"/>
      <c r="K194" s="474">
        <v>1</v>
      </c>
      <c r="L194" s="475" t="s">
        <v>8689</v>
      </c>
      <c r="M194" s="239"/>
      <c r="N194" s="239"/>
      <c r="O194" s="239"/>
      <c r="P194" s="239"/>
      <c r="Q194" s="239"/>
      <c r="R194" s="239"/>
      <c r="S194" s="239"/>
      <c r="T194" s="239"/>
      <c r="U194" s="224" t="s">
        <v>1791</v>
      </c>
      <c r="V194" s="225" t="s">
        <v>1839</v>
      </c>
      <c r="W194" s="225" t="s">
        <v>1840</v>
      </c>
      <c r="X194" s="224">
        <v>0</v>
      </c>
      <c r="Y194" s="224">
        <v>1</v>
      </c>
      <c r="Z194" s="224"/>
      <c r="AA194" s="224" t="s">
        <v>131</v>
      </c>
      <c r="AB194" s="239"/>
      <c r="AC194" s="239"/>
      <c r="AD194" s="239"/>
      <c r="AE194" s="239"/>
      <c r="AF194" s="239"/>
      <c r="AG194" s="239"/>
      <c r="AH194" s="239"/>
      <c r="AI194" s="239"/>
      <c r="AJ194" s="239"/>
      <c r="AK194" s="239"/>
      <c r="AL194" s="239"/>
      <c r="AM194" s="239"/>
      <c r="AN194" s="239"/>
      <c r="AO194" s="239"/>
      <c r="AP194" s="240"/>
      <c r="AQ194" s="240"/>
      <c r="AR194" s="240"/>
      <c r="AS194" s="240"/>
      <c r="AT194" s="240"/>
      <c r="AU194" s="240"/>
      <c r="AV194" s="240"/>
      <c r="AW194" s="240"/>
      <c r="AX194" s="240"/>
    </row>
    <row r="195" spans="1:50" ht="409.5">
      <c r="A195" s="249">
        <v>322</v>
      </c>
      <c r="B195" s="250" t="s">
        <v>1842</v>
      </c>
      <c r="C195" s="251" t="s">
        <v>1843</v>
      </c>
      <c r="D195" s="251" t="s">
        <v>1844</v>
      </c>
      <c r="E195" s="250">
        <v>2006</v>
      </c>
      <c r="F195" s="250">
        <v>28</v>
      </c>
      <c r="G195" s="250">
        <v>4</v>
      </c>
      <c r="H195" s="250">
        <v>309</v>
      </c>
      <c r="I195" s="252" t="s">
        <v>1847</v>
      </c>
      <c r="J195" s="483"/>
      <c r="K195" s="474">
        <v>1</v>
      </c>
      <c r="L195" s="475" t="s">
        <v>8689</v>
      </c>
      <c r="M195" s="239"/>
      <c r="N195" s="239"/>
      <c r="O195" s="239"/>
      <c r="P195" s="239"/>
      <c r="Q195" s="239"/>
      <c r="R195" s="239"/>
      <c r="S195" s="239"/>
      <c r="T195" s="239"/>
      <c r="U195" s="224"/>
      <c r="V195" s="224">
        <v>1</v>
      </c>
      <c r="W195" s="224"/>
      <c r="X195" s="224">
        <v>0</v>
      </c>
      <c r="Y195" s="224">
        <v>1</v>
      </c>
      <c r="Z195" s="224"/>
      <c r="AA195" s="224" t="s">
        <v>131</v>
      </c>
      <c r="AB195" s="239"/>
      <c r="AC195" s="239"/>
      <c r="AD195" s="239"/>
      <c r="AE195" s="239"/>
      <c r="AF195" s="239"/>
      <c r="AG195" s="239"/>
      <c r="AH195" s="239"/>
      <c r="AI195" s="239"/>
      <c r="AJ195" s="239"/>
      <c r="AK195" s="239"/>
      <c r="AL195" s="239"/>
      <c r="AM195" s="239"/>
      <c r="AN195" s="239"/>
      <c r="AO195" s="239"/>
      <c r="AP195" s="240"/>
      <c r="AQ195" s="240"/>
      <c r="AR195" s="240"/>
      <c r="AS195" s="240"/>
      <c r="AT195" s="240"/>
      <c r="AU195" s="240"/>
      <c r="AV195" s="240"/>
      <c r="AW195" s="240"/>
      <c r="AX195" s="240"/>
    </row>
    <row r="196" spans="1:50" ht="285">
      <c r="A196" s="249">
        <v>323</v>
      </c>
      <c r="B196" s="250" t="s">
        <v>1849</v>
      </c>
      <c r="C196" s="251" t="s">
        <v>1850</v>
      </c>
      <c r="D196" s="251" t="s">
        <v>1852</v>
      </c>
      <c r="E196" s="250">
        <v>2006</v>
      </c>
      <c r="F196" s="250">
        <v>19</v>
      </c>
      <c r="G196" s="250">
        <v>2</v>
      </c>
      <c r="H196" s="250">
        <v>39</v>
      </c>
      <c r="I196" s="252" t="s">
        <v>1853</v>
      </c>
      <c r="J196" s="483"/>
      <c r="K196" s="474">
        <v>1</v>
      </c>
      <c r="L196" s="475" t="s">
        <v>8689</v>
      </c>
      <c r="M196" s="239"/>
      <c r="N196" s="239"/>
      <c r="O196" s="239"/>
      <c r="P196" s="239"/>
      <c r="Q196" s="239"/>
      <c r="R196" s="239"/>
      <c r="S196" s="239"/>
      <c r="T196" s="239"/>
      <c r="U196" s="224"/>
      <c r="V196" s="224">
        <v>1</v>
      </c>
      <c r="W196" s="224"/>
      <c r="X196" s="224">
        <v>0</v>
      </c>
      <c r="Y196" s="224">
        <v>1</v>
      </c>
      <c r="Z196" s="224"/>
      <c r="AA196" s="224" t="s">
        <v>131</v>
      </c>
      <c r="AB196" s="239"/>
      <c r="AC196" s="239"/>
      <c r="AD196" s="239"/>
      <c r="AE196" s="239"/>
      <c r="AF196" s="239"/>
      <c r="AG196" s="239"/>
      <c r="AH196" s="239"/>
      <c r="AI196" s="239"/>
      <c r="AJ196" s="239"/>
      <c r="AK196" s="239"/>
      <c r="AL196" s="239"/>
      <c r="AM196" s="239"/>
      <c r="AN196" s="239"/>
      <c r="AO196" s="239"/>
      <c r="AP196" s="240"/>
      <c r="AQ196" s="240"/>
      <c r="AR196" s="240"/>
      <c r="AS196" s="240"/>
      <c r="AT196" s="240"/>
      <c r="AU196" s="240"/>
      <c r="AV196" s="240"/>
      <c r="AW196" s="240"/>
      <c r="AX196" s="240"/>
    </row>
    <row r="197" spans="1:50" ht="315">
      <c r="A197" s="249">
        <v>324</v>
      </c>
      <c r="B197" s="250" t="s">
        <v>1856</v>
      </c>
      <c r="C197" s="251" t="s">
        <v>1857</v>
      </c>
      <c r="D197" s="251" t="s">
        <v>1349</v>
      </c>
      <c r="E197" s="250">
        <v>2016</v>
      </c>
      <c r="F197" s="250">
        <v>188</v>
      </c>
      <c r="G197" s="250">
        <v>9</v>
      </c>
      <c r="H197" s="250">
        <v>519</v>
      </c>
      <c r="I197" s="252" t="s">
        <v>1858</v>
      </c>
      <c r="J197" s="483"/>
      <c r="K197" s="474">
        <v>1</v>
      </c>
      <c r="L197" s="475" t="s">
        <v>8689</v>
      </c>
      <c r="M197" s="239"/>
      <c r="N197" s="239"/>
      <c r="O197" s="239"/>
      <c r="P197" s="239"/>
      <c r="Q197" s="239"/>
      <c r="R197" s="239"/>
      <c r="S197" s="239"/>
      <c r="T197" s="239"/>
      <c r="U197" s="224"/>
      <c r="V197" s="224">
        <v>1</v>
      </c>
      <c r="W197" s="224"/>
      <c r="X197" s="224">
        <v>0</v>
      </c>
      <c r="Y197" s="224">
        <v>1</v>
      </c>
      <c r="Z197" s="224"/>
      <c r="AA197" s="224" t="s">
        <v>131</v>
      </c>
      <c r="AB197" s="239"/>
      <c r="AC197" s="239"/>
      <c r="AD197" s="239"/>
      <c r="AE197" s="239"/>
      <c r="AF197" s="239"/>
      <c r="AG197" s="239"/>
      <c r="AH197" s="239"/>
      <c r="AI197" s="239"/>
      <c r="AJ197" s="239"/>
      <c r="AK197" s="239"/>
      <c r="AL197" s="239"/>
      <c r="AM197" s="239"/>
      <c r="AN197" s="239"/>
      <c r="AO197" s="239"/>
      <c r="AP197" s="240"/>
      <c r="AQ197" s="240"/>
      <c r="AR197" s="240"/>
      <c r="AS197" s="240"/>
      <c r="AT197" s="240"/>
      <c r="AU197" s="240"/>
      <c r="AV197" s="240"/>
      <c r="AW197" s="240"/>
      <c r="AX197" s="240"/>
    </row>
    <row r="198" spans="1:50" ht="409.5">
      <c r="A198" s="249">
        <v>325</v>
      </c>
      <c r="B198" s="250" t="s">
        <v>1860</v>
      </c>
      <c r="C198" s="251" t="s">
        <v>1861</v>
      </c>
      <c r="D198" s="251" t="s">
        <v>1388</v>
      </c>
      <c r="E198" s="250">
        <v>2016</v>
      </c>
      <c r="F198" s="250">
        <v>24</v>
      </c>
      <c r="G198" s="250">
        <v>3</v>
      </c>
      <c r="H198" s="250">
        <v>247</v>
      </c>
      <c r="I198" s="252" t="s">
        <v>1866</v>
      </c>
      <c r="J198" s="483"/>
      <c r="K198" s="474">
        <v>1</v>
      </c>
      <c r="L198" s="475" t="s">
        <v>8689</v>
      </c>
      <c r="M198" s="239"/>
      <c r="N198" s="239"/>
      <c r="O198" s="239"/>
      <c r="P198" s="239"/>
      <c r="Q198" s="239"/>
      <c r="R198" s="239"/>
      <c r="S198" s="239"/>
      <c r="T198" s="239"/>
      <c r="U198" s="224"/>
      <c r="V198" s="224">
        <v>1</v>
      </c>
      <c r="W198" s="224"/>
      <c r="X198" s="224">
        <v>0</v>
      </c>
      <c r="Y198" s="224">
        <v>1</v>
      </c>
      <c r="Z198" s="224"/>
      <c r="AA198" s="224" t="s">
        <v>131</v>
      </c>
      <c r="AB198" s="239"/>
      <c r="AC198" s="239"/>
      <c r="AD198" s="239"/>
      <c r="AE198" s="239"/>
      <c r="AF198" s="239"/>
      <c r="AG198" s="239"/>
      <c r="AH198" s="239"/>
      <c r="AI198" s="239"/>
      <c r="AJ198" s="239"/>
      <c r="AK198" s="239"/>
      <c r="AL198" s="239"/>
      <c r="AM198" s="239"/>
      <c r="AN198" s="239"/>
      <c r="AO198" s="239"/>
      <c r="AP198" s="240"/>
      <c r="AQ198" s="240"/>
      <c r="AR198" s="240"/>
      <c r="AS198" s="240"/>
      <c r="AT198" s="240"/>
      <c r="AU198" s="240"/>
      <c r="AV198" s="240"/>
      <c r="AW198" s="240"/>
      <c r="AX198" s="240"/>
    </row>
    <row r="199" spans="1:50" ht="409.5">
      <c r="A199" s="249">
        <v>326</v>
      </c>
      <c r="B199" s="250" t="s">
        <v>1869</v>
      </c>
      <c r="C199" s="251" t="s">
        <v>1871</v>
      </c>
      <c r="D199" s="251" t="s">
        <v>596</v>
      </c>
      <c r="E199" s="250">
        <v>2007</v>
      </c>
      <c r="F199" s="250">
        <v>36</v>
      </c>
      <c r="G199" s="250">
        <v>5</v>
      </c>
      <c r="H199" s="250">
        <v>492</v>
      </c>
      <c r="I199" s="252" t="s">
        <v>1875</v>
      </c>
      <c r="J199" s="483"/>
      <c r="K199" s="474">
        <v>1</v>
      </c>
      <c r="L199" s="475" t="s">
        <v>8689</v>
      </c>
      <c r="M199" s="239"/>
      <c r="N199" s="239"/>
      <c r="O199" s="239"/>
      <c r="P199" s="239"/>
      <c r="Q199" s="239"/>
      <c r="R199" s="239"/>
      <c r="S199" s="239"/>
      <c r="T199" s="239"/>
      <c r="U199" s="224" t="s">
        <v>1791</v>
      </c>
      <c r="V199" s="224" t="s">
        <v>1876</v>
      </c>
      <c r="W199" s="225" t="s">
        <v>1877</v>
      </c>
      <c r="X199" s="224">
        <v>0</v>
      </c>
      <c r="Y199" s="224">
        <v>1</v>
      </c>
      <c r="Z199" s="224"/>
      <c r="AA199" s="225" t="s">
        <v>1879</v>
      </c>
      <c r="AB199" s="239"/>
      <c r="AC199" s="239"/>
      <c r="AD199" s="239"/>
      <c r="AE199" s="239"/>
      <c r="AF199" s="239"/>
      <c r="AG199" s="239"/>
      <c r="AH199" s="239"/>
      <c r="AI199" s="239"/>
      <c r="AJ199" s="239"/>
      <c r="AK199" s="239"/>
      <c r="AL199" s="239"/>
      <c r="AM199" s="239"/>
      <c r="AN199" s="239"/>
      <c r="AO199" s="239"/>
      <c r="AP199" s="240"/>
      <c r="AQ199" s="240"/>
      <c r="AR199" s="240"/>
      <c r="AS199" s="240"/>
      <c r="AT199" s="240"/>
      <c r="AU199" s="240"/>
      <c r="AV199" s="240"/>
      <c r="AW199" s="240"/>
      <c r="AX199" s="240"/>
    </row>
    <row r="200" spans="1:50" ht="409.5">
      <c r="A200" s="249">
        <v>327</v>
      </c>
      <c r="B200" s="250" t="s">
        <v>1880</v>
      </c>
      <c r="C200" s="251" t="s">
        <v>1881</v>
      </c>
      <c r="D200" s="251" t="s">
        <v>422</v>
      </c>
      <c r="E200" s="250">
        <v>2012</v>
      </c>
      <c r="F200" s="250">
        <v>12</v>
      </c>
      <c r="G200" s="250"/>
      <c r="H200" s="250">
        <v>152</v>
      </c>
      <c r="I200" s="252" t="s">
        <v>1883</v>
      </c>
      <c r="J200" s="483"/>
      <c r="K200" s="474">
        <v>1</v>
      </c>
      <c r="L200" s="475" t="s">
        <v>8689</v>
      </c>
      <c r="M200" s="239"/>
      <c r="N200" s="239"/>
      <c r="O200" s="239"/>
      <c r="P200" s="239"/>
      <c r="Q200" s="239"/>
      <c r="R200" s="239"/>
      <c r="S200" s="239"/>
      <c r="T200" s="239"/>
      <c r="U200" s="224"/>
      <c r="V200" s="224">
        <v>1</v>
      </c>
      <c r="W200" s="224"/>
      <c r="X200" s="224">
        <v>0</v>
      </c>
      <c r="Y200" s="224">
        <v>1</v>
      </c>
      <c r="Z200" s="224"/>
      <c r="AA200" s="224" t="s">
        <v>131</v>
      </c>
      <c r="AB200" s="239"/>
      <c r="AC200" s="239"/>
      <c r="AD200" s="239"/>
      <c r="AE200" s="239"/>
      <c r="AF200" s="239"/>
      <c r="AG200" s="239"/>
      <c r="AH200" s="239"/>
      <c r="AI200" s="239"/>
      <c r="AJ200" s="239"/>
      <c r="AK200" s="239"/>
      <c r="AL200" s="239"/>
      <c r="AM200" s="239"/>
      <c r="AN200" s="239"/>
      <c r="AO200" s="239"/>
      <c r="AP200" s="240"/>
      <c r="AQ200" s="240"/>
      <c r="AR200" s="240"/>
      <c r="AS200" s="240"/>
      <c r="AT200" s="240"/>
      <c r="AU200" s="240"/>
      <c r="AV200" s="240"/>
      <c r="AW200" s="240"/>
      <c r="AX200" s="240"/>
    </row>
    <row r="201" spans="1:50" ht="409.5">
      <c r="A201" s="249">
        <v>328</v>
      </c>
      <c r="B201" s="250" t="s">
        <v>1886</v>
      </c>
      <c r="C201" s="251" t="s">
        <v>1888</v>
      </c>
      <c r="D201" s="251" t="s">
        <v>1889</v>
      </c>
      <c r="E201" s="250">
        <v>2011</v>
      </c>
      <c r="F201" s="250">
        <v>6</v>
      </c>
      <c r="G201" s="250"/>
      <c r="H201" s="250">
        <v>25</v>
      </c>
      <c r="I201" s="252" t="s">
        <v>1890</v>
      </c>
      <c r="J201" s="483"/>
      <c r="K201" s="474">
        <v>1</v>
      </c>
      <c r="L201" s="475" t="s">
        <v>8689</v>
      </c>
      <c r="M201" s="239"/>
      <c r="N201" s="239"/>
      <c r="O201" s="239"/>
      <c r="P201" s="239"/>
      <c r="Q201" s="239"/>
      <c r="R201" s="239"/>
      <c r="S201" s="239"/>
      <c r="T201" s="239"/>
      <c r="U201" s="224"/>
      <c r="V201" s="224">
        <v>1</v>
      </c>
      <c r="W201" s="224"/>
      <c r="X201" s="224">
        <v>0</v>
      </c>
      <c r="Y201" s="224">
        <v>1</v>
      </c>
      <c r="Z201" s="224"/>
      <c r="AA201" s="224" t="s">
        <v>131</v>
      </c>
      <c r="AB201" s="239"/>
      <c r="AC201" s="239"/>
      <c r="AD201" s="239"/>
      <c r="AE201" s="239"/>
      <c r="AF201" s="239"/>
      <c r="AG201" s="239"/>
      <c r="AH201" s="239"/>
      <c r="AI201" s="239"/>
      <c r="AJ201" s="239"/>
      <c r="AK201" s="239"/>
      <c r="AL201" s="239"/>
      <c r="AM201" s="239"/>
      <c r="AN201" s="239"/>
      <c r="AO201" s="239"/>
      <c r="AP201" s="240"/>
      <c r="AQ201" s="240"/>
      <c r="AR201" s="240"/>
      <c r="AS201" s="240"/>
      <c r="AT201" s="240"/>
      <c r="AU201" s="240"/>
      <c r="AV201" s="240"/>
      <c r="AW201" s="240"/>
      <c r="AX201" s="240"/>
    </row>
    <row r="202" spans="1:50" ht="409.5">
      <c r="A202" s="249">
        <v>329</v>
      </c>
      <c r="B202" s="250" t="s">
        <v>1891</v>
      </c>
      <c r="C202" s="251" t="s">
        <v>1892</v>
      </c>
      <c r="D202" s="251" t="s">
        <v>662</v>
      </c>
      <c r="E202" s="250">
        <v>2000</v>
      </c>
      <c r="F202" s="250"/>
      <c r="G202" s="250"/>
      <c r="H202" s="250">
        <v>-4</v>
      </c>
      <c r="I202" s="252" t="s">
        <v>1893</v>
      </c>
      <c r="J202" s="483"/>
      <c r="K202" s="474">
        <v>1</v>
      </c>
      <c r="L202" s="475" t="s">
        <v>8689</v>
      </c>
      <c r="M202" s="239"/>
      <c r="N202" s="239"/>
      <c r="O202" s="239"/>
      <c r="P202" s="239"/>
      <c r="Q202" s="239"/>
      <c r="R202" s="239"/>
      <c r="S202" s="239"/>
      <c r="T202" s="239"/>
      <c r="U202" s="224"/>
      <c r="V202" s="224">
        <v>1</v>
      </c>
      <c r="W202" s="224"/>
      <c r="X202" s="224">
        <v>0</v>
      </c>
      <c r="Y202" s="224">
        <v>1</v>
      </c>
      <c r="Z202" s="224"/>
      <c r="AA202" s="224" t="s">
        <v>131</v>
      </c>
      <c r="AB202" s="239"/>
      <c r="AC202" s="239"/>
      <c r="AD202" s="239"/>
      <c r="AE202" s="239"/>
      <c r="AF202" s="239"/>
      <c r="AG202" s="239"/>
      <c r="AH202" s="239"/>
      <c r="AI202" s="239"/>
      <c r="AJ202" s="239"/>
      <c r="AK202" s="239"/>
      <c r="AL202" s="239"/>
      <c r="AM202" s="239"/>
      <c r="AN202" s="239"/>
      <c r="AO202" s="239"/>
      <c r="AP202" s="240"/>
      <c r="AQ202" s="240"/>
      <c r="AR202" s="240"/>
      <c r="AS202" s="240"/>
      <c r="AT202" s="240"/>
      <c r="AU202" s="240"/>
      <c r="AV202" s="240"/>
      <c r="AW202" s="240"/>
      <c r="AX202" s="240"/>
    </row>
    <row r="203" spans="1:50" ht="409.5">
      <c r="A203" s="249">
        <v>330</v>
      </c>
      <c r="B203" s="250" t="s">
        <v>1894</v>
      </c>
      <c r="C203" s="251" t="s">
        <v>1895</v>
      </c>
      <c r="D203" s="251" t="s">
        <v>662</v>
      </c>
      <c r="E203" s="250">
        <v>2007</v>
      </c>
      <c r="F203" s="250"/>
      <c r="G203" s="250"/>
      <c r="H203" s="250">
        <v>-3</v>
      </c>
      <c r="I203" s="252" t="s">
        <v>1897</v>
      </c>
      <c r="J203" s="483"/>
      <c r="K203" s="474">
        <v>1</v>
      </c>
      <c r="L203" s="475" t="s">
        <v>8689</v>
      </c>
      <c r="M203" s="239"/>
      <c r="N203" s="239"/>
      <c r="O203" s="239"/>
      <c r="P203" s="239"/>
      <c r="Q203" s="239"/>
      <c r="R203" s="239"/>
      <c r="S203" s="239"/>
      <c r="T203" s="239"/>
      <c r="U203" s="224"/>
      <c r="V203" s="224">
        <v>1</v>
      </c>
      <c r="W203" s="224"/>
      <c r="X203" s="224">
        <v>0</v>
      </c>
      <c r="Y203" s="224">
        <v>1</v>
      </c>
      <c r="Z203" s="224"/>
      <c r="AA203" s="224" t="s">
        <v>131</v>
      </c>
      <c r="AB203" s="239"/>
      <c r="AC203" s="239"/>
      <c r="AD203" s="239"/>
      <c r="AE203" s="239"/>
      <c r="AF203" s="239"/>
      <c r="AG203" s="239"/>
      <c r="AH203" s="239"/>
      <c r="AI203" s="239"/>
      <c r="AJ203" s="239"/>
      <c r="AK203" s="239"/>
      <c r="AL203" s="239"/>
      <c r="AM203" s="239"/>
      <c r="AN203" s="239"/>
      <c r="AO203" s="239"/>
      <c r="AP203" s="240"/>
      <c r="AQ203" s="240"/>
      <c r="AR203" s="240"/>
      <c r="AS203" s="240"/>
      <c r="AT203" s="240"/>
      <c r="AU203" s="240"/>
      <c r="AV203" s="240"/>
      <c r="AW203" s="240"/>
      <c r="AX203" s="240"/>
    </row>
    <row r="204" spans="1:50" ht="409.5">
      <c r="A204" s="249">
        <v>331</v>
      </c>
      <c r="B204" s="250" t="s">
        <v>1900</v>
      </c>
      <c r="C204" s="251" t="s">
        <v>1901</v>
      </c>
      <c r="D204" s="251" t="s">
        <v>1902</v>
      </c>
      <c r="E204" s="250">
        <v>2015</v>
      </c>
      <c r="F204" s="250">
        <v>14</v>
      </c>
      <c r="G204" s="250">
        <v>3</v>
      </c>
      <c r="H204" s="250">
        <v>231</v>
      </c>
      <c r="I204" s="252" t="s">
        <v>1906</v>
      </c>
      <c r="J204" s="483"/>
      <c r="K204" s="474">
        <v>1</v>
      </c>
      <c r="L204" s="475" t="s">
        <v>8689</v>
      </c>
      <c r="M204" s="239"/>
      <c r="N204" s="239"/>
      <c r="O204" s="239"/>
      <c r="P204" s="239"/>
      <c r="Q204" s="239"/>
      <c r="R204" s="239"/>
      <c r="S204" s="239"/>
      <c r="T204" s="239"/>
      <c r="U204" s="224"/>
      <c r="V204" s="224">
        <v>1</v>
      </c>
      <c r="W204" s="224"/>
      <c r="X204" s="224">
        <v>0</v>
      </c>
      <c r="Y204" s="224">
        <v>1</v>
      </c>
      <c r="Z204" s="224"/>
      <c r="AA204" s="224" t="s">
        <v>131</v>
      </c>
      <c r="AB204" s="239"/>
      <c r="AC204" s="239"/>
      <c r="AD204" s="239"/>
      <c r="AE204" s="239"/>
      <c r="AF204" s="239"/>
      <c r="AG204" s="239"/>
      <c r="AH204" s="239"/>
      <c r="AI204" s="239"/>
      <c r="AJ204" s="239"/>
      <c r="AK204" s="239"/>
      <c r="AL204" s="239"/>
      <c r="AM204" s="239"/>
      <c r="AN204" s="239"/>
      <c r="AO204" s="239"/>
      <c r="AP204" s="240"/>
      <c r="AQ204" s="240"/>
      <c r="AR204" s="240"/>
      <c r="AS204" s="240"/>
      <c r="AT204" s="240"/>
      <c r="AU204" s="240"/>
      <c r="AV204" s="240"/>
      <c r="AW204" s="240"/>
      <c r="AX204" s="240"/>
    </row>
    <row r="205" spans="1:50" ht="409.5">
      <c r="A205" s="249">
        <v>332</v>
      </c>
      <c r="B205" s="250" t="s">
        <v>1908</v>
      </c>
      <c r="C205" s="251" t="s">
        <v>1909</v>
      </c>
      <c r="D205" s="251" t="s">
        <v>1910</v>
      </c>
      <c r="E205" s="250">
        <v>2016</v>
      </c>
      <c r="F205" s="250">
        <v>59</v>
      </c>
      <c r="G205" s="250">
        <v>9</v>
      </c>
      <c r="H205" s="250">
        <v>661</v>
      </c>
      <c r="I205" s="252" t="s">
        <v>1912</v>
      </c>
      <c r="J205" s="483"/>
      <c r="K205" s="474">
        <v>1</v>
      </c>
      <c r="L205" s="475" t="s">
        <v>8689</v>
      </c>
      <c r="M205" s="239"/>
      <c r="N205" s="239"/>
      <c r="O205" s="239"/>
      <c r="P205" s="239"/>
      <c r="Q205" s="239"/>
      <c r="R205" s="239"/>
      <c r="S205" s="239"/>
      <c r="T205" s="239"/>
      <c r="U205" s="224"/>
      <c r="V205" s="224">
        <v>1</v>
      </c>
      <c r="W205" s="224"/>
      <c r="X205" s="224">
        <v>0</v>
      </c>
      <c r="Y205" s="224">
        <v>1</v>
      </c>
      <c r="Z205" s="224"/>
      <c r="AA205" s="224" t="s">
        <v>131</v>
      </c>
      <c r="AB205" s="239"/>
      <c r="AC205" s="239"/>
      <c r="AD205" s="239"/>
      <c r="AE205" s="239"/>
      <c r="AF205" s="239"/>
      <c r="AG205" s="239"/>
      <c r="AH205" s="239"/>
      <c r="AI205" s="239"/>
      <c r="AJ205" s="239"/>
      <c r="AK205" s="239"/>
      <c r="AL205" s="239"/>
      <c r="AM205" s="239"/>
      <c r="AN205" s="239"/>
      <c r="AO205" s="239"/>
      <c r="AP205" s="240"/>
      <c r="AQ205" s="240"/>
      <c r="AR205" s="240"/>
      <c r="AS205" s="240"/>
      <c r="AT205" s="240"/>
      <c r="AU205" s="240"/>
      <c r="AV205" s="240"/>
      <c r="AW205" s="240"/>
      <c r="AX205" s="240"/>
    </row>
    <row r="206" spans="1:50" ht="405">
      <c r="A206" s="249">
        <v>333</v>
      </c>
      <c r="B206" s="250" t="s">
        <v>1913</v>
      </c>
      <c r="C206" s="251" t="s">
        <v>1914</v>
      </c>
      <c r="D206" s="251" t="s">
        <v>1915</v>
      </c>
      <c r="E206" s="250">
        <v>2004</v>
      </c>
      <c r="F206" s="250">
        <v>4</v>
      </c>
      <c r="G206" s="250">
        <v>3</v>
      </c>
      <c r="H206" s="250">
        <v>185</v>
      </c>
      <c r="I206" s="252" t="s">
        <v>1916</v>
      </c>
      <c r="J206" s="483"/>
      <c r="K206" s="474">
        <v>1</v>
      </c>
      <c r="L206" s="475" t="s">
        <v>8689</v>
      </c>
      <c r="M206" s="239"/>
      <c r="N206" s="239"/>
      <c r="O206" s="239"/>
      <c r="P206" s="239"/>
      <c r="Q206" s="239"/>
      <c r="R206" s="239"/>
      <c r="S206" s="239"/>
      <c r="T206" s="239"/>
      <c r="U206" s="224"/>
      <c r="V206" s="224">
        <v>1</v>
      </c>
      <c r="W206" s="224"/>
      <c r="X206" s="224">
        <v>0</v>
      </c>
      <c r="Y206" s="224">
        <v>1</v>
      </c>
      <c r="Z206" s="224"/>
      <c r="AA206" s="224" t="s">
        <v>131</v>
      </c>
      <c r="AB206" s="239"/>
      <c r="AC206" s="239"/>
      <c r="AD206" s="239"/>
      <c r="AE206" s="239"/>
      <c r="AF206" s="239"/>
      <c r="AG206" s="239"/>
      <c r="AH206" s="239"/>
      <c r="AI206" s="239"/>
      <c r="AJ206" s="239"/>
      <c r="AK206" s="239"/>
      <c r="AL206" s="239"/>
      <c r="AM206" s="239"/>
      <c r="AN206" s="239"/>
      <c r="AO206" s="239"/>
      <c r="AP206" s="240"/>
      <c r="AQ206" s="240"/>
      <c r="AR206" s="240"/>
      <c r="AS206" s="240"/>
      <c r="AT206" s="240"/>
      <c r="AU206" s="240"/>
      <c r="AV206" s="240"/>
      <c r="AW206" s="240"/>
      <c r="AX206" s="240"/>
    </row>
    <row r="207" spans="1:50" ht="409.5">
      <c r="A207" s="249">
        <v>334</v>
      </c>
      <c r="B207" s="250" t="s">
        <v>1917</v>
      </c>
      <c r="C207" s="251" t="s">
        <v>1919</v>
      </c>
      <c r="D207" s="251" t="s">
        <v>1920</v>
      </c>
      <c r="E207" s="250">
        <v>2017</v>
      </c>
      <c r="F207" s="250">
        <v>193</v>
      </c>
      <c r="G207" s="250"/>
      <c r="H207" s="250">
        <v>381</v>
      </c>
      <c r="I207" s="252" t="s">
        <v>1922</v>
      </c>
      <c r="J207" s="483"/>
      <c r="K207" s="474">
        <v>1</v>
      </c>
      <c r="L207" s="475" t="s">
        <v>8689</v>
      </c>
      <c r="M207" s="239"/>
      <c r="N207" s="239"/>
      <c r="O207" s="239"/>
      <c r="P207" s="239"/>
      <c r="Q207" s="239"/>
      <c r="R207" s="239"/>
      <c r="S207" s="239"/>
      <c r="T207" s="239"/>
      <c r="U207" s="224"/>
      <c r="V207" s="224">
        <v>1</v>
      </c>
      <c r="W207" s="224"/>
      <c r="X207" s="224">
        <v>0</v>
      </c>
      <c r="Y207" s="224">
        <v>1</v>
      </c>
      <c r="Z207" s="224"/>
      <c r="AA207" s="224" t="s">
        <v>131</v>
      </c>
      <c r="AB207" s="239"/>
      <c r="AC207" s="239"/>
      <c r="AD207" s="239"/>
      <c r="AE207" s="239"/>
      <c r="AF207" s="239"/>
      <c r="AG207" s="239"/>
      <c r="AH207" s="239"/>
      <c r="AI207" s="239"/>
      <c r="AJ207" s="239"/>
      <c r="AK207" s="239"/>
      <c r="AL207" s="239"/>
      <c r="AM207" s="239"/>
      <c r="AN207" s="239"/>
      <c r="AO207" s="239"/>
      <c r="AP207" s="240"/>
      <c r="AQ207" s="240"/>
      <c r="AR207" s="240"/>
      <c r="AS207" s="240"/>
      <c r="AT207" s="240"/>
      <c r="AU207" s="240"/>
      <c r="AV207" s="240"/>
      <c r="AW207" s="240"/>
      <c r="AX207" s="240"/>
    </row>
    <row r="208" spans="1:50" ht="409.5">
      <c r="A208" s="249">
        <v>335</v>
      </c>
      <c r="B208" s="250" t="s">
        <v>1923</v>
      </c>
      <c r="C208" s="251" t="s">
        <v>1924</v>
      </c>
      <c r="D208" s="251" t="s">
        <v>1925</v>
      </c>
      <c r="E208" s="250">
        <v>2017</v>
      </c>
      <c r="F208" s="250">
        <v>176</v>
      </c>
      <c r="G208" s="250">
        <v>3</v>
      </c>
      <c r="H208" s="250">
        <v>395</v>
      </c>
      <c r="I208" s="252" t="s">
        <v>1926</v>
      </c>
      <c r="J208" s="483"/>
      <c r="K208" s="474">
        <v>1</v>
      </c>
      <c r="L208" s="475" t="s">
        <v>8689</v>
      </c>
      <c r="M208" s="239"/>
      <c r="N208" s="239"/>
      <c r="O208" s="239"/>
      <c r="P208" s="239"/>
      <c r="Q208" s="239"/>
      <c r="R208" s="239"/>
      <c r="S208" s="239"/>
      <c r="T208" s="239"/>
      <c r="U208" s="224"/>
      <c r="V208" s="224">
        <v>1</v>
      </c>
      <c r="W208" s="224"/>
      <c r="X208" s="224">
        <v>0</v>
      </c>
      <c r="Y208" s="224">
        <v>1</v>
      </c>
      <c r="Z208" s="224"/>
      <c r="AA208" s="224" t="s">
        <v>131</v>
      </c>
      <c r="AB208" s="239"/>
      <c r="AC208" s="239"/>
      <c r="AD208" s="239"/>
      <c r="AE208" s="239"/>
      <c r="AF208" s="239"/>
      <c r="AG208" s="239"/>
      <c r="AH208" s="239"/>
      <c r="AI208" s="239"/>
      <c r="AJ208" s="239"/>
      <c r="AK208" s="239"/>
      <c r="AL208" s="239"/>
      <c r="AM208" s="239"/>
      <c r="AN208" s="239"/>
      <c r="AO208" s="239"/>
      <c r="AP208" s="240"/>
      <c r="AQ208" s="240"/>
      <c r="AR208" s="240"/>
      <c r="AS208" s="240"/>
      <c r="AT208" s="240"/>
      <c r="AU208" s="240"/>
      <c r="AV208" s="240"/>
      <c r="AW208" s="240"/>
      <c r="AX208" s="240"/>
    </row>
    <row r="209" spans="1:50" ht="409.5">
      <c r="A209" s="249">
        <v>336</v>
      </c>
      <c r="B209" s="250" t="s">
        <v>1930</v>
      </c>
      <c r="C209" s="251" t="s">
        <v>1931</v>
      </c>
      <c r="D209" s="251" t="s">
        <v>1889</v>
      </c>
      <c r="E209" s="250">
        <v>2014</v>
      </c>
      <c r="F209" s="250">
        <v>9</v>
      </c>
      <c r="G209" s="250"/>
      <c r="H209" s="250">
        <v>144</v>
      </c>
      <c r="I209" s="252" t="s">
        <v>1933</v>
      </c>
      <c r="J209" s="483"/>
      <c r="K209" s="474">
        <v>1</v>
      </c>
      <c r="L209" s="475" t="s">
        <v>8689</v>
      </c>
      <c r="M209" s="239"/>
      <c r="N209" s="239"/>
      <c r="O209" s="239"/>
      <c r="P209" s="239"/>
      <c r="Q209" s="239"/>
      <c r="R209" s="239"/>
      <c r="S209" s="239"/>
      <c r="T209" s="239"/>
      <c r="U209" s="224"/>
      <c r="V209" s="224">
        <v>1</v>
      </c>
      <c r="W209" s="224"/>
      <c r="X209" s="224">
        <v>0</v>
      </c>
      <c r="Y209" s="224">
        <v>1</v>
      </c>
      <c r="Z209" s="224"/>
      <c r="AA209" s="224" t="s">
        <v>131</v>
      </c>
      <c r="AB209" s="239"/>
      <c r="AC209" s="239"/>
      <c r="AD209" s="239"/>
      <c r="AE209" s="239"/>
      <c r="AF209" s="239"/>
      <c r="AG209" s="239"/>
      <c r="AH209" s="239"/>
      <c r="AI209" s="239"/>
      <c r="AJ209" s="239"/>
      <c r="AK209" s="239"/>
      <c r="AL209" s="239"/>
      <c r="AM209" s="239"/>
      <c r="AN209" s="239"/>
      <c r="AO209" s="239"/>
      <c r="AP209" s="240"/>
      <c r="AQ209" s="240"/>
      <c r="AR209" s="240"/>
      <c r="AS209" s="240"/>
      <c r="AT209" s="240"/>
      <c r="AU209" s="240"/>
      <c r="AV209" s="240"/>
      <c r="AW209" s="240"/>
      <c r="AX209" s="240"/>
    </row>
    <row r="210" spans="1:50" ht="409.5">
      <c r="A210" s="249">
        <v>337</v>
      </c>
      <c r="B210" s="250" t="s">
        <v>1935</v>
      </c>
      <c r="C210" s="251" t="s">
        <v>1936</v>
      </c>
      <c r="D210" s="251" t="s">
        <v>1889</v>
      </c>
      <c r="E210" s="250">
        <v>2012</v>
      </c>
      <c r="F210" s="250">
        <v>7</v>
      </c>
      <c r="G210" s="250"/>
      <c r="H210" s="250">
        <v>72</v>
      </c>
      <c r="I210" s="252" t="s">
        <v>1938</v>
      </c>
      <c r="J210" s="483"/>
      <c r="K210" s="474">
        <v>1</v>
      </c>
      <c r="L210" s="475" t="s">
        <v>8689</v>
      </c>
      <c r="M210" s="239"/>
      <c r="N210" s="239"/>
      <c r="O210" s="239"/>
      <c r="P210" s="239"/>
      <c r="Q210" s="239"/>
      <c r="R210" s="239"/>
      <c r="S210" s="239"/>
      <c r="T210" s="239"/>
      <c r="U210" s="224"/>
      <c r="V210" s="224">
        <v>1</v>
      </c>
      <c r="W210" s="224"/>
      <c r="X210" s="224">
        <v>0</v>
      </c>
      <c r="Y210" s="224">
        <v>1</v>
      </c>
      <c r="Z210" s="224"/>
      <c r="AA210" s="224" t="s">
        <v>131</v>
      </c>
      <c r="AB210" s="239"/>
      <c r="AC210" s="239"/>
      <c r="AD210" s="239"/>
      <c r="AE210" s="239"/>
      <c r="AF210" s="239"/>
      <c r="AG210" s="239"/>
      <c r="AH210" s="239"/>
      <c r="AI210" s="239"/>
      <c r="AJ210" s="239"/>
      <c r="AK210" s="239"/>
      <c r="AL210" s="239"/>
      <c r="AM210" s="239"/>
      <c r="AN210" s="239"/>
      <c r="AO210" s="239"/>
      <c r="AP210" s="240"/>
      <c r="AQ210" s="240"/>
      <c r="AR210" s="240"/>
      <c r="AS210" s="240"/>
      <c r="AT210" s="240"/>
      <c r="AU210" s="240"/>
      <c r="AV210" s="240"/>
      <c r="AW210" s="240"/>
      <c r="AX210" s="240"/>
    </row>
    <row r="211" spans="1:50" ht="409.5">
      <c r="A211" s="249">
        <v>338</v>
      </c>
      <c r="B211" s="250" t="s">
        <v>1941</v>
      </c>
      <c r="C211" s="251" t="s">
        <v>1942</v>
      </c>
      <c r="D211" s="251" t="s">
        <v>1944</v>
      </c>
      <c r="E211" s="250">
        <v>2015</v>
      </c>
      <c r="F211" s="250">
        <v>43</v>
      </c>
      <c r="G211" s="250">
        <v>3</v>
      </c>
      <c r="H211" s="250">
        <v>309</v>
      </c>
      <c r="I211" s="252" t="s">
        <v>1945</v>
      </c>
      <c r="J211" s="483"/>
      <c r="K211" s="474">
        <v>1</v>
      </c>
      <c r="L211" s="475" t="s">
        <v>8689</v>
      </c>
      <c r="M211" s="239"/>
      <c r="N211" s="239"/>
      <c r="O211" s="239"/>
      <c r="P211" s="239"/>
      <c r="Q211" s="239"/>
      <c r="R211" s="239"/>
      <c r="S211" s="239"/>
      <c r="T211" s="239"/>
      <c r="U211" s="224"/>
      <c r="V211" s="224">
        <v>1</v>
      </c>
      <c r="W211" s="224"/>
      <c r="X211" s="224">
        <v>0</v>
      </c>
      <c r="Y211" s="224">
        <v>1</v>
      </c>
      <c r="Z211" s="224"/>
      <c r="AA211" s="224" t="s">
        <v>131</v>
      </c>
      <c r="AB211" s="239"/>
      <c r="AC211" s="239"/>
      <c r="AD211" s="239"/>
      <c r="AE211" s="239"/>
      <c r="AF211" s="239"/>
      <c r="AG211" s="239"/>
      <c r="AH211" s="239"/>
      <c r="AI211" s="239"/>
      <c r="AJ211" s="239"/>
      <c r="AK211" s="239"/>
      <c r="AL211" s="239"/>
      <c r="AM211" s="239"/>
      <c r="AN211" s="239"/>
      <c r="AO211" s="239"/>
      <c r="AP211" s="240"/>
      <c r="AQ211" s="240"/>
      <c r="AR211" s="240"/>
      <c r="AS211" s="240"/>
      <c r="AT211" s="240"/>
      <c r="AU211" s="240"/>
      <c r="AV211" s="240"/>
      <c r="AW211" s="240"/>
      <c r="AX211" s="240"/>
    </row>
    <row r="212" spans="1:50" ht="409.5">
      <c r="A212" s="249">
        <v>339</v>
      </c>
      <c r="B212" s="250" t="s">
        <v>1949</v>
      </c>
      <c r="C212" s="251" t="s">
        <v>1951</v>
      </c>
      <c r="D212" s="251" t="s">
        <v>1952</v>
      </c>
      <c r="E212" s="250">
        <v>2006</v>
      </c>
      <c r="F212" s="250">
        <v>66</v>
      </c>
      <c r="G212" s="250">
        <v>4</v>
      </c>
      <c r="H212" s="250">
        <v>242</v>
      </c>
      <c r="I212" s="252" t="s">
        <v>1953</v>
      </c>
      <c r="J212" s="483"/>
      <c r="K212" s="474">
        <v>1</v>
      </c>
      <c r="L212" s="475" t="s">
        <v>8689</v>
      </c>
      <c r="M212" s="239"/>
      <c r="N212" s="239"/>
      <c r="O212" s="239"/>
      <c r="P212" s="239"/>
      <c r="Q212" s="239"/>
      <c r="R212" s="239"/>
      <c r="S212" s="239"/>
      <c r="T212" s="239"/>
      <c r="U212" s="224"/>
      <c r="V212" s="224">
        <v>1</v>
      </c>
      <c r="W212" s="224"/>
      <c r="X212" s="224">
        <v>0</v>
      </c>
      <c r="Y212" s="224">
        <v>1</v>
      </c>
      <c r="Z212" s="224"/>
      <c r="AA212" s="224" t="s">
        <v>131</v>
      </c>
      <c r="AB212" s="239"/>
      <c r="AC212" s="239"/>
      <c r="AD212" s="239"/>
      <c r="AE212" s="239"/>
      <c r="AF212" s="239"/>
      <c r="AG212" s="239"/>
      <c r="AH212" s="239"/>
      <c r="AI212" s="239"/>
      <c r="AJ212" s="239"/>
      <c r="AK212" s="239"/>
      <c r="AL212" s="239"/>
      <c r="AM212" s="239"/>
      <c r="AN212" s="239"/>
      <c r="AO212" s="239"/>
      <c r="AP212" s="240"/>
      <c r="AQ212" s="240"/>
      <c r="AR212" s="240"/>
      <c r="AS212" s="240"/>
      <c r="AT212" s="240"/>
      <c r="AU212" s="240"/>
      <c r="AV212" s="240"/>
      <c r="AW212" s="240"/>
      <c r="AX212" s="240"/>
    </row>
    <row r="213" spans="1:50" ht="409.5">
      <c r="A213" s="249">
        <v>340</v>
      </c>
      <c r="B213" s="250" t="s">
        <v>1955</v>
      </c>
      <c r="C213" s="251" t="s">
        <v>1956</v>
      </c>
      <c r="D213" s="251" t="s">
        <v>551</v>
      </c>
      <c r="E213" s="250">
        <v>2001</v>
      </c>
      <c r="F213" s="250">
        <v>44</v>
      </c>
      <c r="G213" s="250">
        <v>2</v>
      </c>
      <c r="H213" s="250">
        <v>119</v>
      </c>
      <c r="I213" s="252" t="s">
        <v>1958</v>
      </c>
      <c r="J213" s="483"/>
      <c r="K213" s="474">
        <v>1</v>
      </c>
      <c r="L213" s="475" t="s">
        <v>8689</v>
      </c>
      <c r="M213" s="239"/>
      <c r="N213" s="239"/>
      <c r="O213" s="239"/>
      <c r="P213" s="239"/>
      <c r="Q213" s="239"/>
      <c r="R213" s="239"/>
      <c r="S213" s="239"/>
      <c r="T213" s="239"/>
      <c r="U213" s="224"/>
      <c r="V213" s="224">
        <v>1</v>
      </c>
      <c r="W213" s="224"/>
      <c r="X213" s="224">
        <v>0</v>
      </c>
      <c r="Y213" s="224">
        <v>1</v>
      </c>
      <c r="Z213" s="224"/>
      <c r="AA213" s="224" t="s">
        <v>131</v>
      </c>
      <c r="AB213" s="239"/>
      <c r="AC213" s="239"/>
      <c r="AD213" s="239"/>
      <c r="AE213" s="239"/>
      <c r="AF213" s="239"/>
      <c r="AG213" s="239"/>
      <c r="AH213" s="239"/>
      <c r="AI213" s="239"/>
      <c r="AJ213" s="239"/>
      <c r="AK213" s="239"/>
      <c r="AL213" s="239"/>
      <c r="AM213" s="239"/>
      <c r="AN213" s="239"/>
      <c r="AO213" s="239"/>
      <c r="AP213" s="240"/>
      <c r="AQ213" s="240"/>
      <c r="AR213" s="240"/>
      <c r="AS213" s="240"/>
      <c r="AT213" s="240"/>
      <c r="AU213" s="240"/>
      <c r="AV213" s="240"/>
      <c r="AW213" s="240"/>
      <c r="AX213" s="240"/>
    </row>
    <row r="214" spans="1:50" ht="409.5">
      <c r="A214" s="249">
        <v>341</v>
      </c>
      <c r="B214" s="250" t="s">
        <v>1961</v>
      </c>
      <c r="C214" s="251" t="s">
        <v>1963</v>
      </c>
      <c r="D214" s="251" t="s">
        <v>1964</v>
      </c>
      <c r="E214" s="250">
        <v>2006</v>
      </c>
      <c r="F214" s="250">
        <v>15</v>
      </c>
      <c r="G214" s="250">
        <v>5</v>
      </c>
      <c r="H214" s="250">
        <v>588</v>
      </c>
      <c r="I214" s="252" t="s">
        <v>1966</v>
      </c>
      <c r="J214" s="483"/>
      <c r="K214" s="474">
        <v>1</v>
      </c>
      <c r="L214" s="475" t="s">
        <v>8689</v>
      </c>
      <c r="M214" s="239"/>
      <c r="N214" s="239"/>
      <c r="O214" s="239"/>
      <c r="P214" s="239"/>
      <c r="Q214" s="239"/>
      <c r="R214" s="239"/>
      <c r="S214" s="239"/>
      <c r="T214" s="239"/>
      <c r="U214" s="224"/>
      <c r="V214" s="224">
        <v>1</v>
      </c>
      <c r="W214" s="224"/>
      <c r="X214" s="224">
        <v>0</v>
      </c>
      <c r="Y214" s="224">
        <v>1</v>
      </c>
      <c r="Z214" s="224"/>
      <c r="AA214" s="224" t="s">
        <v>131</v>
      </c>
      <c r="AB214" s="239"/>
      <c r="AC214" s="239"/>
      <c r="AD214" s="239"/>
      <c r="AE214" s="239"/>
      <c r="AF214" s="239"/>
      <c r="AG214" s="239"/>
      <c r="AH214" s="239"/>
      <c r="AI214" s="239"/>
      <c r="AJ214" s="239"/>
      <c r="AK214" s="239"/>
      <c r="AL214" s="239"/>
      <c r="AM214" s="239"/>
      <c r="AN214" s="239"/>
      <c r="AO214" s="239"/>
      <c r="AP214" s="240"/>
      <c r="AQ214" s="240"/>
      <c r="AR214" s="240"/>
      <c r="AS214" s="240"/>
      <c r="AT214" s="240"/>
      <c r="AU214" s="240"/>
      <c r="AV214" s="240"/>
      <c r="AW214" s="240"/>
      <c r="AX214" s="240"/>
    </row>
    <row r="215" spans="1:50" ht="409.5">
      <c r="A215" s="249">
        <v>342</v>
      </c>
      <c r="B215" s="250" t="s">
        <v>1968</v>
      </c>
      <c r="C215" s="251" t="s">
        <v>1969</v>
      </c>
      <c r="D215" s="251" t="s">
        <v>1970</v>
      </c>
      <c r="E215" s="250">
        <v>2011</v>
      </c>
      <c r="F215" s="250">
        <v>72</v>
      </c>
      <c r="G215" s="250">
        <v>12</v>
      </c>
      <c r="H215" s="250">
        <v>1616</v>
      </c>
      <c r="I215" s="252" t="s">
        <v>1974</v>
      </c>
      <c r="J215" s="483"/>
      <c r="K215" s="474">
        <v>1</v>
      </c>
      <c r="L215" s="475" t="s">
        <v>8689</v>
      </c>
      <c r="M215" s="239"/>
      <c r="N215" s="239"/>
      <c r="O215" s="239"/>
      <c r="P215" s="239"/>
      <c r="Q215" s="239"/>
      <c r="R215" s="239"/>
      <c r="S215" s="239"/>
      <c r="T215" s="239"/>
      <c r="U215" s="224"/>
      <c r="V215" s="224">
        <v>1</v>
      </c>
      <c r="W215" s="224"/>
      <c r="X215" s="224">
        <v>0</v>
      </c>
      <c r="Y215" s="224">
        <v>1</v>
      </c>
      <c r="Z215" s="224"/>
      <c r="AA215" s="224" t="s">
        <v>131</v>
      </c>
      <c r="AB215" s="239"/>
      <c r="AC215" s="239"/>
      <c r="AD215" s="239"/>
      <c r="AE215" s="239"/>
      <c r="AF215" s="239"/>
      <c r="AG215" s="239"/>
      <c r="AH215" s="239"/>
      <c r="AI215" s="239"/>
      <c r="AJ215" s="239"/>
      <c r="AK215" s="239"/>
      <c r="AL215" s="239"/>
      <c r="AM215" s="239"/>
      <c r="AN215" s="239"/>
      <c r="AO215" s="239"/>
      <c r="AP215" s="240"/>
      <c r="AQ215" s="240"/>
      <c r="AR215" s="240"/>
      <c r="AS215" s="240"/>
      <c r="AT215" s="240"/>
      <c r="AU215" s="240"/>
      <c r="AV215" s="240"/>
      <c r="AW215" s="240"/>
      <c r="AX215" s="240"/>
    </row>
    <row r="216" spans="1:50" ht="409.5">
      <c r="A216" s="249">
        <v>343</v>
      </c>
      <c r="B216" s="250" t="s">
        <v>1975</v>
      </c>
      <c r="C216" s="251" t="s">
        <v>1977</v>
      </c>
      <c r="D216" s="251" t="s">
        <v>1281</v>
      </c>
      <c r="E216" s="250">
        <v>2015</v>
      </c>
      <c r="F216" s="250">
        <v>16</v>
      </c>
      <c r="G216" s="250"/>
      <c r="H216" s="250">
        <v>591</v>
      </c>
      <c r="I216" s="252" t="s">
        <v>1980</v>
      </c>
      <c r="J216" s="483"/>
      <c r="K216" s="474">
        <v>1</v>
      </c>
      <c r="L216" s="475" t="s">
        <v>8689</v>
      </c>
      <c r="M216" s="239"/>
      <c r="N216" s="239"/>
      <c r="O216" s="239"/>
      <c r="P216" s="239"/>
      <c r="Q216" s="239"/>
      <c r="R216" s="239"/>
      <c r="S216" s="239"/>
      <c r="T216" s="239"/>
      <c r="U216" s="224"/>
      <c r="V216" s="224">
        <v>1</v>
      </c>
      <c r="W216" s="224"/>
      <c r="X216" s="224">
        <v>0</v>
      </c>
      <c r="Y216" s="224">
        <v>1</v>
      </c>
      <c r="Z216" s="224"/>
      <c r="AA216" s="224" t="s">
        <v>131</v>
      </c>
      <c r="AB216" s="239"/>
      <c r="AC216" s="239"/>
      <c r="AD216" s="239"/>
      <c r="AE216" s="239"/>
      <c r="AF216" s="239"/>
      <c r="AG216" s="239"/>
      <c r="AH216" s="239"/>
      <c r="AI216" s="239"/>
      <c r="AJ216" s="239"/>
      <c r="AK216" s="239"/>
      <c r="AL216" s="239"/>
      <c r="AM216" s="239"/>
      <c r="AN216" s="239"/>
      <c r="AO216" s="239"/>
      <c r="AP216" s="240"/>
      <c r="AQ216" s="240"/>
      <c r="AR216" s="240"/>
      <c r="AS216" s="240"/>
      <c r="AT216" s="240"/>
      <c r="AU216" s="240"/>
      <c r="AV216" s="240"/>
      <c r="AW216" s="240"/>
      <c r="AX216" s="240"/>
    </row>
    <row r="217" spans="1:50" ht="409.5">
      <c r="A217" s="249">
        <v>344</v>
      </c>
      <c r="B217" s="250" t="s">
        <v>1983</v>
      </c>
      <c r="C217" s="251" t="s">
        <v>1985</v>
      </c>
      <c r="D217" s="251" t="s">
        <v>1986</v>
      </c>
      <c r="E217" s="250">
        <v>2008</v>
      </c>
      <c r="F217" s="250">
        <v>11</v>
      </c>
      <c r="G217" s="250">
        <v>1</v>
      </c>
      <c r="H217" s="250">
        <v>30</v>
      </c>
      <c r="I217" s="252" t="s">
        <v>1987</v>
      </c>
      <c r="J217" s="483"/>
      <c r="K217" s="474">
        <v>1</v>
      </c>
      <c r="L217" s="475" t="s">
        <v>8689</v>
      </c>
      <c r="M217" s="239"/>
      <c r="N217" s="239"/>
      <c r="O217" s="239"/>
      <c r="P217" s="239"/>
      <c r="Q217" s="239"/>
      <c r="R217" s="239"/>
      <c r="S217" s="239"/>
      <c r="T217" s="239"/>
      <c r="U217" s="224"/>
      <c r="V217" s="224">
        <v>1</v>
      </c>
      <c r="W217" s="224"/>
      <c r="X217" s="224">
        <v>0</v>
      </c>
      <c r="Y217" s="224">
        <v>1</v>
      </c>
      <c r="Z217" s="224"/>
      <c r="AA217" s="224" t="s">
        <v>131</v>
      </c>
      <c r="AB217" s="239"/>
      <c r="AC217" s="239"/>
      <c r="AD217" s="239"/>
      <c r="AE217" s="239"/>
      <c r="AF217" s="239"/>
      <c r="AG217" s="239"/>
      <c r="AH217" s="239"/>
      <c r="AI217" s="239"/>
      <c r="AJ217" s="239"/>
      <c r="AK217" s="239"/>
      <c r="AL217" s="239"/>
      <c r="AM217" s="239"/>
      <c r="AN217" s="239"/>
      <c r="AO217" s="239"/>
      <c r="AP217" s="240"/>
      <c r="AQ217" s="240"/>
      <c r="AR217" s="240"/>
      <c r="AS217" s="240"/>
      <c r="AT217" s="240"/>
      <c r="AU217" s="240"/>
      <c r="AV217" s="240"/>
      <c r="AW217" s="240"/>
      <c r="AX217" s="240"/>
    </row>
    <row r="218" spans="1:50" ht="409.5">
      <c r="A218" s="249">
        <v>345</v>
      </c>
      <c r="B218" s="250" t="s">
        <v>1988</v>
      </c>
      <c r="C218" s="251" t="s">
        <v>1989</v>
      </c>
      <c r="D218" s="251" t="s">
        <v>496</v>
      </c>
      <c r="E218" s="250">
        <v>2011</v>
      </c>
      <c r="F218" s="250">
        <v>147</v>
      </c>
      <c r="G218" s="250">
        <v>12</v>
      </c>
      <c r="H218" s="250">
        <v>1428</v>
      </c>
      <c r="I218" s="252" t="s">
        <v>1990</v>
      </c>
      <c r="J218" s="483"/>
      <c r="K218" s="474">
        <v>1</v>
      </c>
      <c r="L218" s="475" t="s">
        <v>8689</v>
      </c>
      <c r="M218" s="239"/>
      <c r="N218" s="239"/>
      <c r="O218" s="239"/>
      <c r="P218" s="239"/>
      <c r="Q218" s="239"/>
      <c r="R218" s="239"/>
      <c r="S218" s="239"/>
      <c r="T218" s="239"/>
      <c r="U218" s="224"/>
      <c r="V218" s="224">
        <v>1</v>
      </c>
      <c r="W218" s="224"/>
      <c r="X218" s="224">
        <v>0</v>
      </c>
      <c r="Y218" s="224">
        <v>1</v>
      </c>
      <c r="Z218" s="224"/>
      <c r="AA218" s="224" t="s">
        <v>131</v>
      </c>
      <c r="AB218" s="239"/>
      <c r="AC218" s="239"/>
      <c r="AD218" s="239"/>
      <c r="AE218" s="239"/>
      <c r="AF218" s="239"/>
      <c r="AG218" s="239"/>
      <c r="AH218" s="239"/>
      <c r="AI218" s="239"/>
      <c r="AJ218" s="239"/>
      <c r="AK218" s="239"/>
      <c r="AL218" s="239"/>
      <c r="AM218" s="239"/>
      <c r="AN218" s="239"/>
      <c r="AO218" s="239"/>
      <c r="AP218" s="240"/>
      <c r="AQ218" s="240"/>
      <c r="AR218" s="240"/>
      <c r="AS218" s="240"/>
      <c r="AT218" s="240"/>
      <c r="AU218" s="240"/>
      <c r="AV218" s="240"/>
      <c r="AW218" s="240"/>
      <c r="AX218" s="240"/>
    </row>
    <row r="219" spans="1:50" ht="409.5">
      <c r="A219" s="249">
        <v>346</v>
      </c>
      <c r="B219" s="250" t="s">
        <v>1991</v>
      </c>
      <c r="C219" s="251" t="s">
        <v>1992</v>
      </c>
      <c r="D219" s="251" t="s">
        <v>1993</v>
      </c>
      <c r="E219" s="250">
        <v>2006</v>
      </c>
      <c r="F219" s="250">
        <v>8</v>
      </c>
      <c r="G219" s="250" t="s">
        <v>1994</v>
      </c>
      <c r="H219" s="250" t="s">
        <v>1995</v>
      </c>
      <c r="I219" s="252" t="s">
        <v>1996</v>
      </c>
      <c r="J219" s="483"/>
      <c r="K219" s="474">
        <v>1</v>
      </c>
      <c r="L219" s="475" t="s">
        <v>8689</v>
      </c>
      <c r="M219" s="239"/>
      <c r="N219" s="239"/>
      <c r="O219" s="239"/>
      <c r="P219" s="239"/>
      <c r="Q219" s="239"/>
      <c r="R219" s="239"/>
      <c r="S219" s="239"/>
      <c r="T219" s="239"/>
      <c r="U219" s="224"/>
      <c r="V219" s="224">
        <v>1</v>
      </c>
      <c r="W219" s="224"/>
      <c r="X219" s="224">
        <v>0</v>
      </c>
      <c r="Y219" s="224">
        <v>1</v>
      </c>
      <c r="Z219" s="224"/>
      <c r="AA219" s="224" t="s">
        <v>131</v>
      </c>
      <c r="AB219" s="239"/>
      <c r="AC219" s="239"/>
      <c r="AD219" s="239"/>
      <c r="AE219" s="239"/>
      <c r="AF219" s="239"/>
      <c r="AG219" s="239"/>
      <c r="AH219" s="239"/>
      <c r="AI219" s="239"/>
      <c r="AJ219" s="239"/>
      <c r="AK219" s="239"/>
      <c r="AL219" s="239"/>
      <c r="AM219" s="239"/>
      <c r="AN219" s="239"/>
      <c r="AO219" s="239"/>
      <c r="AP219" s="240"/>
      <c r="AQ219" s="240"/>
      <c r="AR219" s="240"/>
      <c r="AS219" s="240"/>
      <c r="AT219" s="240"/>
      <c r="AU219" s="240"/>
      <c r="AV219" s="240"/>
      <c r="AW219" s="240"/>
      <c r="AX219" s="240"/>
    </row>
    <row r="220" spans="1:50" ht="195">
      <c r="A220" s="249">
        <v>347</v>
      </c>
      <c r="B220" s="250" t="s">
        <v>1997</v>
      </c>
      <c r="C220" s="251" t="s">
        <v>1998</v>
      </c>
      <c r="D220" s="251" t="s">
        <v>1788</v>
      </c>
      <c r="E220" s="250">
        <v>2017</v>
      </c>
      <c r="F220" s="250">
        <v>35</v>
      </c>
      <c r="G220" s="250">
        <v>9</v>
      </c>
      <c r="H220" s="250">
        <v>546</v>
      </c>
      <c r="I220" s="252" t="s">
        <v>1999</v>
      </c>
      <c r="J220" s="483"/>
      <c r="K220" s="474">
        <v>1</v>
      </c>
      <c r="L220" s="475" t="s">
        <v>8689</v>
      </c>
      <c r="M220" s="239"/>
      <c r="N220" s="239"/>
      <c r="O220" s="239"/>
      <c r="P220" s="239"/>
      <c r="Q220" s="239"/>
      <c r="R220" s="239"/>
      <c r="S220" s="239"/>
      <c r="T220" s="239"/>
      <c r="U220" s="224" t="s">
        <v>2000</v>
      </c>
      <c r="V220" s="224"/>
      <c r="W220" s="225" t="s">
        <v>2001</v>
      </c>
      <c r="X220" s="224">
        <v>0</v>
      </c>
      <c r="Y220" s="224">
        <v>1</v>
      </c>
      <c r="Z220" s="224"/>
      <c r="AA220" s="225" t="s">
        <v>2002</v>
      </c>
      <c r="AB220" s="239"/>
      <c r="AC220" s="239"/>
      <c r="AD220" s="239"/>
      <c r="AE220" s="239"/>
      <c r="AF220" s="239"/>
      <c r="AG220" s="239"/>
      <c r="AH220" s="239"/>
      <c r="AI220" s="239"/>
      <c r="AJ220" s="239"/>
      <c r="AK220" s="239"/>
      <c r="AL220" s="239"/>
      <c r="AM220" s="239"/>
      <c r="AN220" s="239"/>
      <c r="AO220" s="239"/>
      <c r="AP220" s="240"/>
      <c r="AQ220" s="240"/>
      <c r="AR220" s="240"/>
      <c r="AS220" s="240"/>
      <c r="AT220" s="240"/>
      <c r="AU220" s="240"/>
      <c r="AV220" s="240"/>
      <c r="AW220" s="240"/>
      <c r="AX220" s="240"/>
    </row>
    <row r="221" spans="1:50" ht="409.5">
      <c r="A221" s="249">
        <v>348</v>
      </c>
      <c r="B221" s="250" t="s">
        <v>2003</v>
      </c>
      <c r="C221" s="251" t="s">
        <v>2004</v>
      </c>
      <c r="D221" s="251" t="s">
        <v>2005</v>
      </c>
      <c r="E221" s="250">
        <v>2015</v>
      </c>
      <c r="F221" s="250">
        <v>18</v>
      </c>
      <c r="G221" s="250">
        <v>6</v>
      </c>
      <c r="H221" s="250">
        <v>359</v>
      </c>
      <c r="I221" s="252" t="s">
        <v>2006</v>
      </c>
      <c r="J221" s="483"/>
      <c r="K221" s="474">
        <v>1</v>
      </c>
      <c r="L221" s="475" t="s">
        <v>8689</v>
      </c>
      <c r="M221" s="239"/>
      <c r="N221" s="239"/>
      <c r="O221" s="239"/>
      <c r="P221" s="239"/>
      <c r="Q221" s="239"/>
      <c r="R221" s="239"/>
      <c r="S221" s="239"/>
      <c r="T221" s="239"/>
      <c r="U221" s="224"/>
      <c r="V221" s="224">
        <v>1</v>
      </c>
      <c r="W221" s="224"/>
      <c r="X221" s="224">
        <v>0</v>
      </c>
      <c r="Y221" s="224">
        <v>1</v>
      </c>
      <c r="Z221" s="224"/>
      <c r="AA221" s="224" t="s">
        <v>131</v>
      </c>
      <c r="AB221" s="239"/>
      <c r="AC221" s="239"/>
      <c r="AD221" s="239"/>
      <c r="AE221" s="239"/>
      <c r="AF221" s="239"/>
      <c r="AG221" s="239"/>
      <c r="AH221" s="239"/>
      <c r="AI221" s="239"/>
      <c r="AJ221" s="239"/>
      <c r="AK221" s="239"/>
      <c r="AL221" s="239"/>
      <c r="AM221" s="239"/>
      <c r="AN221" s="239"/>
      <c r="AO221" s="239"/>
      <c r="AP221" s="240"/>
      <c r="AQ221" s="240"/>
      <c r="AR221" s="240"/>
      <c r="AS221" s="240"/>
      <c r="AT221" s="240"/>
      <c r="AU221" s="240"/>
      <c r="AV221" s="240"/>
      <c r="AW221" s="240"/>
      <c r="AX221" s="240"/>
    </row>
    <row r="222" spans="1:50" ht="409.5">
      <c r="A222" s="249">
        <v>349</v>
      </c>
      <c r="B222" s="250" t="s">
        <v>2007</v>
      </c>
      <c r="C222" s="251" t="s">
        <v>2008</v>
      </c>
      <c r="D222" s="251" t="s">
        <v>2009</v>
      </c>
      <c r="E222" s="250">
        <v>2016</v>
      </c>
      <c r="F222" s="250">
        <v>12</v>
      </c>
      <c r="G222" s="250">
        <v>1</v>
      </c>
      <c r="H222" s="250">
        <v>199</v>
      </c>
      <c r="I222" s="252" t="s">
        <v>2011</v>
      </c>
      <c r="J222" s="483"/>
      <c r="K222" s="474">
        <v>1</v>
      </c>
      <c r="L222" s="475" t="s">
        <v>8689</v>
      </c>
      <c r="M222" s="239"/>
      <c r="N222" s="239"/>
      <c r="O222" s="239"/>
      <c r="P222" s="239"/>
      <c r="Q222" s="239"/>
      <c r="R222" s="239"/>
      <c r="S222" s="239"/>
      <c r="T222" s="239"/>
      <c r="U222" s="224"/>
      <c r="V222" s="224">
        <v>1</v>
      </c>
      <c r="W222" s="224"/>
      <c r="X222" s="224">
        <v>0</v>
      </c>
      <c r="Y222" s="224">
        <v>1</v>
      </c>
      <c r="Z222" s="224"/>
      <c r="AA222" s="224" t="s">
        <v>131</v>
      </c>
      <c r="AB222" s="239"/>
      <c r="AC222" s="239"/>
      <c r="AD222" s="239"/>
      <c r="AE222" s="239"/>
      <c r="AF222" s="239"/>
      <c r="AG222" s="239"/>
      <c r="AH222" s="239"/>
      <c r="AI222" s="239"/>
      <c r="AJ222" s="239"/>
      <c r="AK222" s="239"/>
      <c r="AL222" s="239"/>
      <c r="AM222" s="239"/>
      <c r="AN222" s="239"/>
      <c r="AO222" s="239"/>
      <c r="AP222" s="240"/>
      <c r="AQ222" s="240"/>
      <c r="AR222" s="240"/>
      <c r="AS222" s="240"/>
      <c r="AT222" s="240"/>
      <c r="AU222" s="240"/>
      <c r="AV222" s="240"/>
      <c r="AW222" s="240"/>
      <c r="AX222" s="240"/>
    </row>
    <row r="223" spans="1:50" ht="409.5">
      <c r="A223" s="249">
        <v>350</v>
      </c>
      <c r="B223" s="250" t="s">
        <v>2014</v>
      </c>
      <c r="C223" s="258" t="s">
        <v>2015</v>
      </c>
      <c r="D223" s="251" t="s">
        <v>852</v>
      </c>
      <c r="E223" s="250">
        <v>2008</v>
      </c>
      <c r="F223" s="250">
        <v>14</v>
      </c>
      <c r="G223" s="250">
        <v>5</v>
      </c>
      <c r="H223" s="250">
        <v>732</v>
      </c>
      <c r="I223" s="252" t="s">
        <v>2023</v>
      </c>
      <c r="J223" s="483"/>
      <c r="K223" s="474">
        <v>1</v>
      </c>
      <c r="L223" s="475" t="s">
        <v>8689</v>
      </c>
      <c r="M223" s="239"/>
      <c r="N223" s="239"/>
      <c r="O223" s="239"/>
      <c r="P223" s="239"/>
      <c r="Q223" s="239"/>
      <c r="R223" s="239"/>
      <c r="S223" s="239"/>
      <c r="T223" s="239"/>
      <c r="U223" s="224"/>
      <c r="V223" s="224">
        <v>1</v>
      </c>
      <c r="W223" s="224"/>
      <c r="X223" s="224">
        <v>0</v>
      </c>
      <c r="Y223" s="224">
        <v>1</v>
      </c>
      <c r="Z223" s="224"/>
      <c r="AA223" s="224" t="s">
        <v>131</v>
      </c>
      <c r="AB223" s="239"/>
      <c r="AC223" s="239"/>
      <c r="AD223" s="239"/>
      <c r="AE223" s="239"/>
      <c r="AF223" s="239"/>
      <c r="AG223" s="239"/>
      <c r="AH223" s="239"/>
      <c r="AI223" s="239"/>
      <c r="AJ223" s="239"/>
      <c r="AK223" s="239"/>
      <c r="AL223" s="239"/>
      <c r="AM223" s="239"/>
      <c r="AN223" s="239"/>
      <c r="AO223" s="239"/>
      <c r="AP223" s="240"/>
      <c r="AQ223" s="240"/>
      <c r="AR223" s="240"/>
      <c r="AS223" s="240"/>
      <c r="AT223" s="240"/>
      <c r="AU223" s="240"/>
      <c r="AV223" s="240"/>
      <c r="AW223" s="240"/>
      <c r="AX223" s="240"/>
    </row>
    <row r="224" spans="1:50" ht="409.5">
      <c r="A224" s="249">
        <v>351</v>
      </c>
      <c r="B224" s="250" t="s">
        <v>2026</v>
      </c>
      <c r="C224" s="251" t="s">
        <v>2027</v>
      </c>
      <c r="D224" s="251" t="s">
        <v>82</v>
      </c>
      <c r="E224" s="250">
        <v>2015</v>
      </c>
      <c r="F224" s="250">
        <v>18</v>
      </c>
      <c r="G224" s="250">
        <v>5</v>
      </c>
      <c r="H224" s="250">
        <v>661</v>
      </c>
      <c r="I224" s="252" t="s">
        <v>2029</v>
      </c>
      <c r="J224" s="483"/>
      <c r="K224" s="474">
        <v>1</v>
      </c>
      <c r="L224" s="475" t="s">
        <v>8689</v>
      </c>
      <c r="M224" s="239"/>
      <c r="N224" s="239"/>
      <c r="O224" s="239"/>
      <c r="P224" s="239"/>
      <c r="Q224" s="239"/>
      <c r="R224" s="239"/>
      <c r="S224" s="239"/>
      <c r="T224" s="239"/>
      <c r="U224" s="224"/>
      <c r="V224" s="224">
        <v>1</v>
      </c>
      <c r="W224" s="224"/>
      <c r="X224" s="224" t="s">
        <v>1641</v>
      </c>
      <c r="Y224" s="224">
        <v>0</v>
      </c>
      <c r="Z224" s="225" t="s">
        <v>2031</v>
      </c>
      <c r="AA224" s="224" t="s">
        <v>131</v>
      </c>
      <c r="AB224" s="239"/>
      <c r="AC224" s="239"/>
      <c r="AD224" s="239"/>
      <c r="AE224" s="239"/>
      <c r="AF224" s="239"/>
      <c r="AG224" s="239"/>
      <c r="AH224" s="239"/>
      <c r="AI224" s="239"/>
      <c r="AJ224" s="239"/>
      <c r="AK224" s="239"/>
      <c r="AL224" s="239"/>
      <c r="AM224" s="239"/>
      <c r="AN224" s="239"/>
      <c r="AO224" s="239"/>
      <c r="AP224" s="240"/>
      <c r="AQ224" s="240"/>
      <c r="AR224" s="240"/>
      <c r="AS224" s="240"/>
      <c r="AT224" s="240"/>
      <c r="AU224" s="240"/>
      <c r="AV224" s="240"/>
      <c r="AW224" s="240"/>
      <c r="AX224" s="240"/>
    </row>
    <row r="225" spans="1:50" ht="409.5">
      <c r="A225" s="249">
        <v>352</v>
      </c>
      <c r="B225" s="250" t="s">
        <v>2034</v>
      </c>
      <c r="C225" s="251" t="s">
        <v>2036</v>
      </c>
      <c r="D225" s="251" t="s">
        <v>1993</v>
      </c>
      <c r="E225" s="250">
        <v>2006</v>
      </c>
      <c r="F225" s="250">
        <v>8</v>
      </c>
      <c r="G225" s="250" t="s">
        <v>1994</v>
      </c>
      <c r="H225" s="250" t="s">
        <v>2037</v>
      </c>
      <c r="I225" s="252" t="s">
        <v>2038</v>
      </c>
      <c r="J225" s="483"/>
      <c r="K225" s="474">
        <v>1</v>
      </c>
      <c r="L225" s="475" t="s">
        <v>8689</v>
      </c>
      <c r="M225" s="239"/>
      <c r="N225" s="239"/>
      <c r="O225" s="239"/>
      <c r="P225" s="239"/>
      <c r="Q225" s="239"/>
      <c r="R225" s="239"/>
      <c r="S225" s="239"/>
      <c r="T225" s="239"/>
      <c r="U225" s="224"/>
      <c r="V225" s="224">
        <v>1</v>
      </c>
      <c r="W225" s="224"/>
      <c r="X225" s="224">
        <v>0</v>
      </c>
      <c r="Y225" s="224">
        <v>1</v>
      </c>
      <c r="Z225" s="224"/>
      <c r="AA225" s="224" t="s">
        <v>131</v>
      </c>
      <c r="AB225" s="239"/>
      <c r="AC225" s="239"/>
      <c r="AD225" s="239"/>
      <c r="AE225" s="239"/>
      <c r="AF225" s="239"/>
      <c r="AG225" s="239"/>
      <c r="AH225" s="239"/>
      <c r="AI225" s="239"/>
      <c r="AJ225" s="239"/>
      <c r="AK225" s="239"/>
      <c r="AL225" s="239"/>
      <c r="AM225" s="239"/>
      <c r="AN225" s="239"/>
      <c r="AO225" s="239"/>
      <c r="AP225" s="240"/>
      <c r="AQ225" s="240"/>
      <c r="AR225" s="240"/>
      <c r="AS225" s="240"/>
      <c r="AT225" s="240"/>
      <c r="AU225" s="240"/>
      <c r="AV225" s="240"/>
      <c r="AW225" s="240"/>
      <c r="AX225" s="240"/>
    </row>
    <row r="226" spans="1:50" ht="409.5">
      <c r="A226" s="249">
        <v>353</v>
      </c>
      <c r="B226" s="250" t="s">
        <v>2041</v>
      </c>
      <c r="C226" s="251" t="s">
        <v>2042</v>
      </c>
      <c r="D226" s="251" t="s">
        <v>2043</v>
      </c>
      <c r="E226" s="250">
        <v>2009</v>
      </c>
      <c r="F226" s="250">
        <v>23</v>
      </c>
      <c r="G226" s="250">
        <v>4</v>
      </c>
      <c r="H226" s="250">
        <v>339</v>
      </c>
      <c r="I226" s="252" t="s">
        <v>2048</v>
      </c>
      <c r="J226" s="483"/>
      <c r="K226" s="474">
        <v>1</v>
      </c>
      <c r="L226" s="475" t="s">
        <v>8689</v>
      </c>
      <c r="M226" s="239"/>
      <c r="N226" s="239"/>
      <c r="O226" s="239"/>
      <c r="P226" s="239"/>
      <c r="Q226" s="239"/>
      <c r="R226" s="239"/>
      <c r="S226" s="239"/>
      <c r="T226" s="239"/>
      <c r="U226" s="224"/>
      <c r="V226" s="224">
        <v>1</v>
      </c>
      <c r="W226" s="224"/>
      <c r="X226" s="224">
        <v>0</v>
      </c>
      <c r="Y226" s="224">
        <v>1</v>
      </c>
      <c r="Z226" s="224"/>
      <c r="AA226" s="224" t="s">
        <v>131</v>
      </c>
      <c r="AB226" s="239"/>
      <c r="AC226" s="239"/>
      <c r="AD226" s="239"/>
      <c r="AE226" s="239"/>
      <c r="AF226" s="239"/>
      <c r="AG226" s="239"/>
      <c r="AH226" s="239"/>
      <c r="AI226" s="239"/>
      <c r="AJ226" s="239"/>
      <c r="AK226" s="239"/>
      <c r="AL226" s="239"/>
      <c r="AM226" s="239"/>
      <c r="AN226" s="239"/>
      <c r="AO226" s="239"/>
      <c r="AP226" s="240"/>
      <c r="AQ226" s="240"/>
      <c r="AR226" s="240"/>
      <c r="AS226" s="240"/>
      <c r="AT226" s="240"/>
      <c r="AU226" s="240"/>
      <c r="AV226" s="240"/>
      <c r="AW226" s="240"/>
      <c r="AX226" s="240"/>
    </row>
    <row r="227" spans="1:50" ht="375">
      <c r="A227" s="249">
        <v>354</v>
      </c>
      <c r="B227" s="250" t="s">
        <v>2050</v>
      </c>
      <c r="C227" s="251" t="s">
        <v>2051</v>
      </c>
      <c r="D227" s="251" t="s">
        <v>2052</v>
      </c>
      <c r="E227" s="250">
        <v>2006</v>
      </c>
      <c r="F227" s="250">
        <v>5</v>
      </c>
      <c r="G227" s="250">
        <v>3</v>
      </c>
      <c r="H227" s="250">
        <v>222</v>
      </c>
      <c r="I227" s="252" t="s">
        <v>2055</v>
      </c>
      <c r="J227" s="483"/>
      <c r="K227" s="474">
        <v>1</v>
      </c>
      <c r="L227" s="475" t="s">
        <v>8689</v>
      </c>
      <c r="M227" s="239"/>
      <c r="N227" s="239"/>
      <c r="O227" s="239"/>
      <c r="P227" s="239"/>
      <c r="Q227" s="239"/>
      <c r="R227" s="239"/>
      <c r="S227" s="239"/>
      <c r="T227" s="239"/>
      <c r="U227" s="224"/>
      <c r="V227" s="224">
        <v>1</v>
      </c>
      <c r="W227" s="224"/>
      <c r="X227" s="224">
        <v>0</v>
      </c>
      <c r="Y227" s="224">
        <v>1</v>
      </c>
      <c r="Z227" s="224"/>
      <c r="AA227" s="224" t="s">
        <v>131</v>
      </c>
      <c r="AB227" s="239"/>
      <c r="AC227" s="239"/>
      <c r="AD227" s="239"/>
      <c r="AE227" s="239"/>
      <c r="AF227" s="239"/>
      <c r="AG227" s="239"/>
      <c r="AH227" s="239"/>
      <c r="AI227" s="239"/>
      <c r="AJ227" s="239"/>
      <c r="AK227" s="239"/>
      <c r="AL227" s="239"/>
      <c r="AM227" s="239"/>
      <c r="AN227" s="239"/>
      <c r="AO227" s="239"/>
      <c r="AP227" s="240"/>
      <c r="AQ227" s="240"/>
      <c r="AR227" s="240"/>
      <c r="AS227" s="240"/>
      <c r="AT227" s="240"/>
      <c r="AU227" s="240"/>
      <c r="AV227" s="240"/>
      <c r="AW227" s="240"/>
      <c r="AX227" s="240"/>
    </row>
    <row r="228" spans="1:50" ht="409.5">
      <c r="A228" s="249">
        <v>355</v>
      </c>
      <c r="B228" s="250" t="s">
        <v>2057</v>
      </c>
      <c r="C228" s="251" t="s">
        <v>2058</v>
      </c>
      <c r="D228" s="251" t="s">
        <v>1487</v>
      </c>
      <c r="E228" s="250">
        <v>2016</v>
      </c>
      <c r="F228" s="250">
        <v>23</v>
      </c>
      <c r="G228" s="250">
        <v>5</v>
      </c>
      <c r="H228" s="250">
        <v>267</v>
      </c>
      <c r="I228" s="252" t="s">
        <v>2060</v>
      </c>
      <c r="J228" s="483"/>
      <c r="K228" s="474">
        <v>1</v>
      </c>
      <c r="L228" s="475" t="s">
        <v>8689</v>
      </c>
      <c r="M228" s="239"/>
      <c r="N228" s="239"/>
      <c r="O228" s="239"/>
      <c r="P228" s="239"/>
      <c r="Q228" s="239"/>
      <c r="R228" s="239"/>
      <c r="S228" s="239"/>
      <c r="T228" s="239"/>
      <c r="U228" s="224"/>
      <c r="V228" s="224">
        <v>1</v>
      </c>
      <c r="W228" s="224"/>
      <c r="X228" s="224">
        <v>0</v>
      </c>
      <c r="Y228" s="224">
        <v>1</v>
      </c>
      <c r="Z228" s="224"/>
      <c r="AA228" s="224" t="s">
        <v>131</v>
      </c>
      <c r="AB228" s="239"/>
      <c r="AC228" s="239"/>
      <c r="AD228" s="239"/>
      <c r="AE228" s="239"/>
      <c r="AF228" s="239"/>
      <c r="AG228" s="239"/>
      <c r="AH228" s="239"/>
      <c r="AI228" s="239"/>
      <c r="AJ228" s="239"/>
      <c r="AK228" s="239"/>
      <c r="AL228" s="239"/>
      <c r="AM228" s="239"/>
      <c r="AN228" s="239"/>
      <c r="AO228" s="239"/>
      <c r="AP228" s="240"/>
      <c r="AQ228" s="240"/>
      <c r="AR228" s="240"/>
      <c r="AS228" s="240"/>
      <c r="AT228" s="240"/>
      <c r="AU228" s="240"/>
      <c r="AV228" s="240"/>
      <c r="AW228" s="240"/>
      <c r="AX228" s="240"/>
    </row>
    <row r="229" spans="1:50" ht="409.5">
      <c r="A229" s="249">
        <v>356</v>
      </c>
      <c r="B229" s="250" t="s">
        <v>2063</v>
      </c>
      <c r="C229" s="251" t="s">
        <v>2064</v>
      </c>
      <c r="D229" s="251" t="s">
        <v>2065</v>
      </c>
      <c r="E229" s="250">
        <v>2008</v>
      </c>
      <c r="F229" s="250">
        <v>35</v>
      </c>
      <c r="G229" s="250">
        <v>5</v>
      </c>
      <c r="H229" s="250">
        <v>470</v>
      </c>
      <c r="I229" s="252" t="s">
        <v>2068</v>
      </c>
      <c r="J229" s="483"/>
      <c r="K229" s="474">
        <v>1</v>
      </c>
      <c r="L229" s="475" t="s">
        <v>8689</v>
      </c>
      <c r="M229" s="239"/>
      <c r="N229" s="239"/>
      <c r="O229" s="239"/>
      <c r="P229" s="239"/>
      <c r="Q229" s="239"/>
      <c r="R229" s="239"/>
      <c r="S229" s="239"/>
      <c r="T229" s="239"/>
      <c r="U229" s="224"/>
      <c r="V229" s="224">
        <v>1</v>
      </c>
      <c r="W229" s="224"/>
      <c r="X229" s="224">
        <v>0</v>
      </c>
      <c r="Y229" s="224">
        <v>1</v>
      </c>
      <c r="Z229" s="224"/>
      <c r="AA229" s="224" t="s">
        <v>131</v>
      </c>
      <c r="AB229" s="239"/>
      <c r="AC229" s="239"/>
      <c r="AD229" s="239"/>
      <c r="AE229" s="239"/>
      <c r="AF229" s="239"/>
      <c r="AG229" s="239"/>
      <c r="AH229" s="239"/>
      <c r="AI229" s="239"/>
      <c r="AJ229" s="239"/>
      <c r="AK229" s="239"/>
      <c r="AL229" s="239"/>
      <c r="AM229" s="239"/>
      <c r="AN229" s="239"/>
      <c r="AO229" s="239"/>
      <c r="AP229" s="240"/>
      <c r="AQ229" s="240"/>
      <c r="AR229" s="240"/>
      <c r="AS229" s="240"/>
      <c r="AT229" s="240"/>
      <c r="AU229" s="240"/>
      <c r="AV229" s="240"/>
      <c r="AW229" s="240"/>
      <c r="AX229" s="240"/>
    </row>
    <row r="230" spans="1:50" ht="409.5">
      <c r="A230" s="249">
        <v>357</v>
      </c>
      <c r="B230" s="250" t="s">
        <v>2070</v>
      </c>
      <c r="C230" s="251" t="s">
        <v>2071</v>
      </c>
      <c r="D230" s="251" t="s">
        <v>1136</v>
      </c>
      <c r="E230" s="250">
        <v>2016</v>
      </c>
      <c r="F230" s="250">
        <v>94</v>
      </c>
      <c r="G230" s="250">
        <v>2</v>
      </c>
      <c r="H230" s="250">
        <v>392</v>
      </c>
      <c r="I230" s="252" t="s">
        <v>2076</v>
      </c>
      <c r="J230" s="483"/>
      <c r="K230" s="474">
        <v>1</v>
      </c>
      <c r="L230" s="475" t="s">
        <v>8689</v>
      </c>
      <c r="M230" s="239"/>
      <c r="N230" s="239"/>
      <c r="O230" s="239"/>
      <c r="P230" s="239"/>
      <c r="Q230" s="239"/>
      <c r="R230" s="239"/>
      <c r="S230" s="239"/>
      <c r="T230" s="239"/>
      <c r="U230" s="224"/>
      <c r="V230" s="224">
        <v>1</v>
      </c>
      <c r="W230" s="224"/>
      <c r="X230" s="224">
        <v>0</v>
      </c>
      <c r="Y230" s="224">
        <v>1</v>
      </c>
      <c r="Z230" s="224"/>
      <c r="AA230" s="224" t="s">
        <v>131</v>
      </c>
      <c r="AB230" s="239"/>
      <c r="AC230" s="239"/>
      <c r="AD230" s="239"/>
      <c r="AE230" s="239"/>
      <c r="AF230" s="239"/>
      <c r="AG230" s="239"/>
      <c r="AH230" s="239"/>
      <c r="AI230" s="239"/>
      <c r="AJ230" s="239"/>
      <c r="AK230" s="239"/>
      <c r="AL230" s="239"/>
      <c r="AM230" s="239"/>
      <c r="AN230" s="239"/>
      <c r="AO230" s="239"/>
      <c r="AP230" s="240"/>
      <c r="AQ230" s="240"/>
      <c r="AR230" s="240"/>
      <c r="AS230" s="240"/>
      <c r="AT230" s="240"/>
      <c r="AU230" s="240"/>
      <c r="AV230" s="240"/>
      <c r="AW230" s="240"/>
      <c r="AX230" s="240"/>
    </row>
    <row r="231" spans="1:50" ht="225">
      <c r="A231" s="249">
        <v>358</v>
      </c>
      <c r="B231" s="250" t="s">
        <v>2079</v>
      </c>
      <c r="C231" s="251" t="s">
        <v>2081</v>
      </c>
      <c r="D231" s="251" t="s">
        <v>2082</v>
      </c>
      <c r="E231" s="250">
        <v>2008</v>
      </c>
      <c r="F231" s="250">
        <v>56</v>
      </c>
      <c r="G231" s="250">
        <v>3</v>
      </c>
      <c r="H231" s="250">
        <v>102</v>
      </c>
      <c r="I231" s="252" t="s">
        <v>2084</v>
      </c>
      <c r="J231" s="483"/>
      <c r="K231" s="474">
        <v>1</v>
      </c>
      <c r="L231" s="475" t="s">
        <v>8689</v>
      </c>
      <c r="M231" s="239"/>
      <c r="N231" s="239"/>
      <c r="O231" s="239"/>
      <c r="P231" s="239"/>
      <c r="Q231" s="239"/>
      <c r="R231" s="239"/>
      <c r="S231" s="239"/>
      <c r="T231" s="239"/>
      <c r="U231" s="224"/>
      <c r="V231" s="224">
        <v>1</v>
      </c>
      <c r="W231" s="224"/>
      <c r="X231" s="224">
        <v>0</v>
      </c>
      <c r="Y231" s="224">
        <v>1</v>
      </c>
      <c r="Z231" s="224"/>
      <c r="AA231" s="224" t="s">
        <v>131</v>
      </c>
      <c r="AB231" s="239"/>
      <c r="AC231" s="239"/>
      <c r="AD231" s="239"/>
      <c r="AE231" s="239"/>
      <c r="AF231" s="239"/>
      <c r="AG231" s="239"/>
      <c r="AH231" s="239"/>
      <c r="AI231" s="239"/>
      <c r="AJ231" s="239"/>
      <c r="AK231" s="239"/>
      <c r="AL231" s="239"/>
      <c r="AM231" s="239"/>
      <c r="AN231" s="239"/>
      <c r="AO231" s="239"/>
      <c r="AP231" s="240"/>
      <c r="AQ231" s="240"/>
      <c r="AR231" s="240"/>
      <c r="AS231" s="240"/>
      <c r="AT231" s="240"/>
      <c r="AU231" s="240"/>
      <c r="AV231" s="240"/>
      <c r="AW231" s="240"/>
      <c r="AX231" s="240"/>
    </row>
    <row r="232" spans="1:50" ht="409.5">
      <c r="A232" s="249">
        <v>359</v>
      </c>
      <c r="B232" s="250" t="s">
        <v>2086</v>
      </c>
      <c r="C232" s="251" t="s">
        <v>2087</v>
      </c>
      <c r="D232" s="251" t="s">
        <v>2088</v>
      </c>
      <c r="E232" s="250">
        <v>2004</v>
      </c>
      <c r="F232" s="250">
        <v>38</v>
      </c>
      <c r="G232" s="250">
        <v>4</v>
      </c>
      <c r="H232" s="250">
        <v>191</v>
      </c>
      <c r="I232" s="252" t="s">
        <v>2089</v>
      </c>
      <c r="J232" s="483"/>
      <c r="K232" s="474">
        <v>1</v>
      </c>
      <c r="L232" s="475" t="s">
        <v>8689</v>
      </c>
      <c r="M232" s="239"/>
      <c r="N232" s="239"/>
      <c r="O232" s="239"/>
      <c r="P232" s="239"/>
      <c r="Q232" s="239"/>
      <c r="R232" s="239"/>
      <c r="S232" s="239"/>
      <c r="T232" s="239"/>
      <c r="U232" s="224"/>
      <c r="V232" s="224">
        <v>1</v>
      </c>
      <c r="W232" s="224"/>
      <c r="X232" s="224">
        <v>0</v>
      </c>
      <c r="Y232" s="224">
        <v>1</v>
      </c>
      <c r="Z232" s="224"/>
      <c r="AA232" s="224" t="s">
        <v>131</v>
      </c>
      <c r="AB232" s="239"/>
      <c r="AC232" s="239"/>
      <c r="AD232" s="239"/>
      <c r="AE232" s="239"/>
      <c r="AF232" s="239"/>
      <c r="AG232" s="239"/>
      <c r="AH232" s="239"/>
      <c r="AI232" s="239"/>
      <c r="AJ232" s="239"/>
      <c r="AK232" s="239"/>
      <c r="AL232" s="239"/>
      <c r="AM232" s="239"/>
      <c r="AN232" s="239"/>
      <c r="AO232" s="239"/>
      <c r="AP232" s="240"/>
      <c r="AQ232" s="240"/>
      <c r="AR232" s="240"/>
      <c r="AS232" s="240"/>
      <c r="AT232" s="240"/>
      <c r="AU232" s="240"/>
      <c r="AV232" s="240"/>
      <c r="AW232" s="240"/>
      <c r="AX232" s="240"/>
    </row>
    <row r="233" spans="1:50" ht="409.5">
      <c r="A233" s="249">
        <v>360</v>
      </c>
      <c r="B233" s="250" t="s">
        <v>2092</v>
      </c>
      <c r="C233" s="251" t="s">
        <v>2093</v>
      </c>
      <c r="D233" s="251" t="s">
        <v>2094</v>
      </c>
      <c r="E233" s="250">
        <v>2014</v>
      </c>
      <c r="F233" s="250">
        <v>69</v>
      </c>
      <c r="G233" s="250" t="s">
        <v>1994</v>
      </c>
      <c r="H233" s="250">
        <v>81</v>
      </c>
      <c r="I233" s="252" t="s">
        <v>2099</v>
      </c>
      <c r="J233" s="483"/>
      <c r="K233" s="474">
        <v>1</v>
      </c>
      <c r="L233" s="475" t="s">
        <v>8689</v>
      </c>
      <c r="M233" s="239"/>
      <c r="N233" s="239"/>
      <c r="O233" s="239"/>
      <c r="P233" s="239"/>
      <c r="Q233" s="239"/>
      <c r="R233" s="239"/>
      <c r="S233" s="239"/>
      <c r="T233" s="239"/>
      <c r="U233" s="224"/>
      <c r="V233" s="224">
        <v>1</v>
      </c>
      <c r="W233" s="224"/>
      <c r="X233" s="224">
        <v>0</v>
      </c>
      <c r="Y233" s="224">
        <v>1</v>
      </c>
      <c r="Z233" s="224"/>
      <c r="AA233" s="224" t="s">
        <v>131</v>
      </c>
      <c r="AB233" s="239"/>
      <c r="AC233" s="239"/>
      <c r="AD233" s="239"/>
      <c r="AE233" s="239"/>
      <c r="AF233" s="239"/>
      <c r="AG233" s="239"/>
      <c r="AH233" s="239"/>
      <c r="AI233" s="239"/>
      <c r="AJ233" s="239"/>
      <c r="AK233" s="239"/>
      <c r="AL233" s="239"/>
      <c r="AM233" s="239"/>
      <c r="AN233" s="239"/>
      <c r="AO233" s="239"/>
      <c r="AP233" s="240"/>
      <c r="AQ233" s="240"/>
      <c r="AR233" s="240"/>
      <c r="AS233" s="240"/>
      <c r="AT233" s="240"/>
      <c r="AU233" s="240"/>
      <c r="AV233" s="240"/>
      <c r="AW233" s="240"/>
      <c r="AX233" s="240"/>
    </row>
    <row r="234" spans="1:50" ht="409.5">
      <c r="A234" s="249">
        <v>361</v>
      </c>
      <c r="B234" s="250" t="s">
        <v>2101</v>
      </c>
      <c r="C234" s="251" t="s">
        <v>2102</v>
      </c>
      <c r="D234" s="251" t="s">
        <v>1432</v>
      </c>
      <c r="E234" s="250">
        <v>2015</v>
      </c>
      <c r="F234" s="250">
        <v>19</v>
      </c>
      <c r="G234" s="250">
        <v>67</v>
      </c>
      <c r="H234" s="250">
        <v>1</v>
      </c>
      <c r="I234" s="252" t="s">
        <v>2108</v>
      </c>
      <c r="J234" s="483"/>
      <c r="K234" s="474">
        <v>1</v>
      </c>
      <c r="L234" s="475" t="s">
        <v>8689</v>
      </c>
      <c r="M234" s="239"/>
      <c r="N234" s="239"/>
      <c r="O234" s="239"/>
      <c r="P234" s="239"/>
      <c r="Q234" s="239"/>
      <c r="R234" s="239"/>
      <c r="S234" s="239"/>
      <c r="T234" s="239"/>
      <c r="U234" s="224"/>
      <c r="V234" s="224">
        <v>1</v>
      </c>
      <c r="W234" s="224"/>
      <c r="X234" s="224">
        <v>0</v>
      </c>
      <c r="Y234" s="224">
        <v>1</v>
      </c>
      <c r="Z234" s="224"/>
      <c r="AA234" s="224" t="s">
        <v>131</v>
      </c>
      <c r="AB234" s="239"/>
      <c r="AC234" s="239"/>
      <c r="AD234" s="239"/>
      <c r="AE234" s="239"/>
      <c r="AF234" s="239"/>
      <c r="AG234" s="239"/>
      <c r="AH234" s="239"/>
      <c r="AI234" s="239"/>
      <c r="AJ234" s="239"/>
      <c r="AK234" s="239"/>
      <c r="AL234" s="239"/>
      <c r="AM234" s="239"/>
      <c r="AN234" s="239"/>
      <c r="AO234" s="239"/>
      <c r="AP234" s="240"/>
      <c r="AQ234" s="240"/>
      <c r="AR234" s="240"/>
      <c r="AS234" s="240"/>
      <c r="AT234" s="240"/>
      <c r="AU234" s="240"/>
      <c r="AV234" s="240"/>
      <c r="AW234" s="240"/>
      <c r="AX234" s="240"/>
    </row>
    <row r="235" spans="1:50" ht="105">
      <c r="A235" s="249">
        <v>362</v>
      </c>
      <c r="B235" s="250" t="s">
        <v>2109</v>
      </c>
      <c r="C235" s="251" t="s">
        <v>2111</v>
      </c>
      <c r="D235" s="251" t="s">
        <v>2112</v>
      </c>
      <c r="E235" s="250">
        <v>2008</v>
      </c>
      <c r="F235" s="250">
        <v>17</v>
      </c>
      <c r="G235" s="250">
        <v>3</v>
      </c>
      <c r="H235" s="250">
        <v>218</v>
      </c>
      <c r="I235" s="252"/>
      <c r="J235" s="483"/>
      <c r="K235" s="474">
        <v>1</v>
      </c>
      <c r="L235" s="475" t="s">
        <v>8689</v>
      </c>
      <c r="M235" s="239"/>
      <c r="N235" s="239"/>
      <c r="O235" s="239"/>
      <c r="P235" s="239"/>
      <c r="Q235" s="239"/>
      <c r="R235" s="239"/>
      <c r="S235" s="239"/>
      <c r="T235" s="239"/>
      <c r="U235" s="224"/>
      <c r="V235" s="224">
        <v>1</v>
      </c>
      <c r="W235" s="224"/>
      <c r="X235" s="224">
        <v>0</v>
      </c>
      <c r="Y235" s="224">
        <v>1</v>
      </c>
      <c r="Z235" s="224"/>
      <c r="AA235" s="224" t="s">
        <v>131</v>
      </c>
      <c r="AB235" s="239"/>
      <c r="AC235" s="239"/>
      <c r="AD235" s="239"/>
      <c r="AE235" s="239"/>
      <c r="AF235" s="239"/>
      <c r="AG235" s="239"/>
      <c r="AH235" s="239"/>
      <c r="AI235" s="239"/>
      <c r="AJ235" s="239"/>
      <c r="AK235" s="239"/>
      <c r="AL235" s="239"/>
      <c r="AM235" s="239"/>
      <c r="AN235" s="239"/>
      <c r="AO235" s="239"/>
      <c r="AP235" s="240"/>
      <c r="AQ235" s="240"/>
      <c r="AR235" s="240"/>
      <c r="AS235" s="240"/>
      <c r="AT235" s="240"/>
      <c r="AU235" s="240"/>
      <c r="AV235" s="240"/>
      <c r="AW235" s="240"/>
      <c r="AX235" s="240"/>
    </row>
    <row r="236" spans="1:50" ht="409.5">
      <c r="A236" s="249">
        <v>363</v>
      </c>
      <c r="B236" s="250" t="s">
        <v>2118</v>
      </c>
      <c r="C236" s="251" t="s">
        <v>2119</v>
      </c>
      <c r="D236" s="251" t="s">
        <v>2120</v>
      </c>
      <c r="E236" s="250">
        <v>2007</v>
      </c>
      <c r="F236" s="250">
        <v>7</v>
      </c>
      <c r="G236" s="250"/>
      <c r="H236" s="250">
        <v>11</v>
      </c>
      <c r="I236" s="252" t="s">
        <v>2123</v>
      </c>
      <c r="J236" s="483"/>
      <c r="K236" s="474">
        <v>1</v>
      </c>
      <c r="L236" s="475" t="s">
        <v>8689</v>
      </c>
      <c r="M236" s="239"/>
      <c r="N236" s="239"/>
      <c r="O236" s="239"/>
      <c r="P236" s="239"/>
      <c r="Q236" s="239"/>
      <c r="R236" s="239"/>
      <c r="S236" s="239"/>
      <c r="T236" s="239"/>
      <c r="U236" s="224"/>
      <c r="V236" s="224">
        <v>1</v>
      </c>
      <c r="W236" s="224"/>
      <c r="X236" s="224">
        <v>0</v>
      </c>
      <c r="Y236" s="224">
        <v>1</v>
      </c>
      <c r="Z236" s="224"/>
      <c r="AA236" s="224" t="s">
        <v>131</v>
      </c>
      <c r="AB236" s="239"/>
      <c r="AC236" s="239"/>
      <c r="AD236" s="239"/>
      <c r="AE236" s="239"/>
      <c r="AF236" s="239"/>
      <c r="AG236" s="239"/>
      <c r="AH236" s="239"/>
      <c r="AI236" s="239"/>
      <c r="AJ236" s="239"/>
      <c r="AK236" s="239"/>
      <c r="AL236" s="239"/>
      <c r="AM236" s="239"/>
      <c r="AN236" s="239"/>
      <c r="AO236" s="239"/>
      <c r="AP236" s="240"/>
      <c r="AQ236" s="240"/>
      <c r="AR236" s="240"/>
      <c r="AS236" s="240"/>
      <c r="AT236" s="240"/>
      <c r="AU236" s="240"/>
      <c r="AV236" s="240"/>
      <c r="AW236" s="240"/>
      <c r="AX236" s="240"/>
    </row>
    <row r="237" spans="1:50" ht="409.5">
      <c r="A237" s="249">
        <v>364</v>
      </c>
      <c r="B237" s="250" t="s">
        <v>2125</v>
      </c>
      <c r="C237" s="251" t="s">
        <v>2126</v>
      </c>
      <c r="D237" s="251" t="s">
        <v>2127</v>
      </c>
      <c r="E237" s="250">
        <v>2004</v>
      </c>
      <c r="F237" s="250">
        <v>82</v>
      </c>
      <c r="G237" s="250">
        <v>10</v>
      </c>
      <c r="H237" s="250">
        <v>724</v>
      </c>
      <c r="I237" s="252" t="s">
        <v>2129</v>
      </c>
      <c r="J237" s="483"/>
      <c r="K237" s="474">
        <v>1</v>
      </c>
      <c r="L237" s="475" t="s">
        <v>8689</v>
      </c>
      <c r="M237" s="239"/>
      <c r="N237" s="239"/>
      <c r="O237" s="239"/>
      <c r="P237" s="239"/>
      <c r="Q237" s="239"/>
      <c r="R237" s="239"/>
      <c r="S237" s="239"/>
      <c r="T237" s="239"/>
      <c r="U237" s="224"/>
      <c r="V237" s="224">
        <v>1</v>
      </c>
      <c r="W237" s="224"/>
      <c r="X237" s="224">
        <v>0</v>
      </c>
      <c r="Y237" s="224">
        <v>1</v>
      </c>
      <c r="Z237" s="224"/>
      <c r="AA237" s="224" t="s">
        <v>131</v>
      </c>
      <c r="AB237" s="239"/>
      <c r="AC237" s="239"/>
      <c r="AD237" s="239"/>
      <c r="AE237" s="239"/>
      <c r="AF237" s="239"/>
      <c r="AG237" s="239"/>
      <c r="AH237" s="239"/>
      <c r="AI237" s="239"/>
      <c r="AJ237" s="239"/>
      <c r="AK237" s="239"/>
      <c r="AL237" s="239"/>
      <c r="AM237" s="239"/>
      <c r="AN237" s="239"/>
      <c r="AO237" s="239"/>
      <c r="AP237" s="240"/>
      <c r="AQ237" s="240"/>
      <c r="AR237" s="240"/>
      <c r="AS237" s="240"/>
      <c r="AT237" s="240"/>
      <c r="AU237" s="240"/>
      <c r="AV237" s="240"/>
      <c r="AW237" s="240"/>
      <c r="AX237" s="240"/>
    </row>
    <row r="238" spans="1:50" ht="409.5">
      <c r="A238" s="249">
        <v>365</v>
      </c>
      <c r="B238" s="250" t="s">
        <v>2133</v>
      </c>
      <c r="C238" s="251" t="s">
        <v>2134</v>
      </c>
      <c r="D238" s="251" t="s">
        <v>634</v>
      </c>
      <c r="E238" s="250">
        <v>2013</v>
      </c>
      <c r="F238" s="250">
        <v>34</v>
      </c>
      <c r="G238" s="250" t="s">
        <v>636</v>
      </c>
      <c r="H238" s="250" t="s">
        <v>2135</v>
      </c>
      <c r="I238" s="252" t="s">
        <v>2137</v>
      </c>
      <c r="J238" s="483"/>
      <c r="K238" s="474">
        <v>1</v>
      </c>
      <c r="L238" s="475" t="s">
        <v>8689</v>
      </c>
      <c r="M238" s="239"/>
      <c r="N238" s="239"/>
      <c r="O238" s="239"/>
      <c r="P238" s="239"/>
      <c r="Q238" s="239"/>
      <c r="R238" s="239"/>
      <c r="S238" s="239"/>
      <c r="T238" s="239"/>
      <c r="U238" s="224"/>
      <c r="V238" s="224">
        <v>1</v>
      </c>
      <c r="W238" s="224"/>
      <c r="X238" s="224">
        <v>0</v>
      </c>
      <c r="Y238" s="224">
        <v>1</v>
      </c>
      <c r="Z238" s="224"/>
      <c r="AA238" s="224" t="s">
        <v>131</v>
      </c>
      <c r="AB238" s="239"/>
      <c r="AC238" s="239"/>
      <c r="AD238" s="239"/>
      <c r="AE238" s="239"/>
      <c r="AF238" s="239"/>
      <c r="AG238" s="239"/>
      <c r="AH238" s="239"/>
      <c r="AI238" s="239"/>
      <c r="AJ238" s="239"/>
      <c r="AK238" s="239"/>
      <c r="AL238" s="239"/>
      <c r="AM238" s="239"/>
      <c r="AN238" s="239"/>
      <c r="AO238" s="239"/>
      <c r="AP238" s="240"/>
      <c r="AQ238" s="240"/>
      <c r="AR238" s="240"/>
      <c r="AS238" s="240"/>
      <c r="AT238" s="240"/>
      <c r="AU238" s="240"/>
      <c r="AV238" s="240"/>
      <c r="AW238" s="240"/>
      <c r="AX238" s="240"/>
    </row>
    <row r="239" spans="1:50" ht="409.5">
      <c r="A239" s="249">
        <v>366</v>
      </c>
      <c r="B239" s="250" t="s">
        <v>2139</v>
      </c>
      <c r="C239" s="251" t="s">
        <v>2141</v>
      </c>
      <c r="D239" s="251" t="s">
        <v>793</v>
      </c>
      <c r="E239" s="250">
        <v>2005</v>
      </c>
      <c r="F239" s="250">
        <v>14</v>
      </c>
      <c r="G239" s="250">
        <v>3</v>
      </c>
      <c r="H239" s="250">
        <v>249</v>
      </c>
      <c r="I239" s="252" t="s">
        <v>2142</v>
      </c>
      <c r="J239" s="483"/>
      <c r="K239" s="474">
        <v>1</v>
      </c>
      <c r="L239" s="475" t="s">
        <v>8689</v>
      </c>
      <c r="M239" s="239"/>
      <c r="N239" s="239"/>
      <c r="O239" s="239"/>
      <c r="P239" s="239"/>
      <c r="Q239" s="239"/>
      <c r="R239" s="239"/>
      <c r="S239" s="239"/>
      <c r="T239" s="239"/>
      <c r="U239" s="224"/>
      <c r="V239" s="224">
        <v>1</v>
      </c>
      <c r="W239" s="224"/>
      <c r="X239" s="224">
        <v>0</v>
      </c>
      <c r="Y239" s="224">
        <v>1</v>
      </c>
      <c r="Z239" s="224"/>
      <c r="AA239" s="224" t="s">
        <v>131</v>
      </c>
      <c r="AB239" s="239"/>
      <c r="AC239" s="239"/>
      <c r="AD239" s="239"/>
      <c r="AE239" s="239"/>
      <c r="AF239" s="239"/>
      <c r="AG239" s="239"/>
      <c r="AH239" s="239"/>
      <c r="AI239" s="239"/>
      <c r="AJ239" s="239"/>
      <c r="AK239" s="239"/>
      <c r="AL239" s="239"/>
      <c r="AM239" s="239"/>
      <c r="AN239" s="239"/>
      <c r="AO239" s="239"/>
      <c r="AP239" s="240"/>
      <c r="AQ239" s="240"/>
      <c r="AR239" s="240"/>
      <c r="AS239" s="240"/>
      <c r="AT239" s="240"/>
      <c r="AU239" s="240"/>
      <c r="AV239" s="240"/>
      <c r="AW239" s="240"/>
      <c r="AX239" s="240"/>
    </row>
    <row r="240" spans="1:50" ht="360">
      <c r="A240" s="249">
        <v>367</v>
      </c>
      <c r="B240" s="250" t="s">
        <v>2143</v>
      </c>
      <c r="C240" s="251" t="s">
        <v>2144</v>
      </c>
      <c r="D240" s="251" t="s">
        <v>2145</v>
      </c>
      <c r="E240" s="250">
        <v>2017</v>
      </c>
      <c r="F240" s="250">
        <v>19</v>
      </c>
      <c r="G240" s="250">
        <v>7</v>
      </c>
      <c r="H240" s="250">
        <v>38</v>
      </c>
      <c r="I240" s="252" t="s">
        <v>2146</v>
      </c>
      <c r="J240" s="483"/>
      <c r="K240" s="474">
        <v>1</v>
      </c>
      <c r="L240" s="475" t="s">
        <v>8689</v>
      </c>
      <c r="M240" s="239"/>
      <c r="N240" s="239"/>
      <c r="O240" s="239"/>
      <c r="P240" s="239"/>
      <c r="Q240" s="239"/>
      <c r="R240" s="239"/>
      <c r="S240" s="239"/>
      <c r="T240" s="239"/>
      <c r="U240" s="224" t="s">
        <v>1791</v>
      </c>
      <c r="V240" s="224" t="s">
        <v>2147</v>
      </c>
      <c r="W240" s="225" t="s">
        <v>8648</v>
      </c>
      <c r="X240" s="224">
        <v>0</v>
      </c>
      <c r="Y240" s="224">
        <v>1</v>
      </c>
      <c r="Z240" s="224"/>
      <c r="AA240" s="224" t="s">
        <v>131</v>
      </c>
      <c r="AB240" s="239"/>
      <c r="AC240" s="239"/>
      <c r="AD240" s="239"/>
      <c r="AE240" s="239"/>
      <c r="AF240" s="239"/>
      <c r="AG240" s="239"/>
      <c r="AH240" s="239"/>
      <c r="AI240" s="239"/>
      <c r="AJ240" s="239"/>
      <c r="AK240" s="239"/>
      <c r="AL240" s="239"/>
      <c r="AM240" s="239"/>
      <c r="AN240" s="239"/>
      <c r="AO240" s="239"/>
      <c r="AP240" s="240"/>
      <c r="AQ240" s="240"/>
      <c r="AR240" s="240"/>
      <c r="AS240" s="240"/>
      <c r="AT240" s="240"/>
      <c r="AU240" s="240"/>
      <c r="AV240" s="240"/>
      <c r="AW240" s="240"/>
      <c r="AX240" s="240"/>
    </row>
    <row r="241" spans="1:50" ht="300">
      <c r="A241" s="249">
        <v>368</v>
      </c>
      <c r="B241" s="250" t="s">
        <v>2148</v>
      </c>
      <c r="C241" s="251" t="s">
        <v>2149</v>
      </c>
      <c r="D241" s="251" t="s">
        <v>2150</v>
      </c>
      <c r="E241" s="250">
        <v>2006</v>
      </c>
      <c r="F241" s="250">
        <v>7</v>
      </c>
      <c r="G241" s="250">
        <v>4</v>
      </c>
      <c r="H241" s="250">
        <v>297</v>
      </c>
      <c r="I241" s="252" t="s">
        <v>2151</v>
      </c>
      <c r="J241" s="483"/>
      <c r="K241" s="474">
        <v>1</v>
      </c>
      <c r="L241" s="475" t="s">
        <v>8689</v>
      </c>
      <c r="M241" s="239"/>
      <c r="N241" s="239"/>
      <c r="O241" s="239"/>
      <c r="P241" s="239"/>
      <c r="Q241" s="239"/>
      <c r="R241" s="239"/>
      <c r="S241" s="239"/>
      <c r="T241" s="239"/>
      <c r="U241" s="224"/>
      <c r="V241" s="224">
        <v>1</v>
      </c>
      <c r="W241" s="224"/>
      <c r="X241" s="224">
        <v>0</v>
      </c>
      <c r="Y241" s="224">
        <v>1</v>
      </c>
      <c r="Z241" s="224"/>
      <c r="AA241" s="224" t="s">
        <v>131</v>
      </c>
      <c r="AB241" s="239"/>
      <c r="AC241" s="239"/>
      <c r="AD241" s="239"/>
      <c r="AE241" s="239"/>
      <c r="AF241" s="239"/>
      <c r="AG241" s="239"/>
      <c r="AH241" s="239"/>
      <c r="AI241" s="239"/>
      <c r="AJ241" s="239"/>
      <c r="AK241" s="239"/>
      <c r="AL241" s="239"/>
      <c r="AM241" s="239"/>
      <c r="AN241" s="239"/>
      <c r="AO241" s="239"/>
      <c r="AP241" s="240"/>
      <c r="AQ241" s="240"/>
      <c r="AR241" s="240"/>
      <c r="AS241" s="240"/>
      <c r="AT241" s="240"/>
      <c r="AU241" s="240"/>
      <c r="AV241" s="240"/>
      <c r="AW241" s="240"/>
      <c r="AX241" s="240"/>
    </row>
    <row r="242" spans="1:50" ht="409.5">
      <c r="A242" s="249">
        <v>369</v>
      </c>
      <c r="B242" s="250" t="s">
        <v>2152</v>
      </c>
      <c r="C242" s="251" t="s">
        <v>2153</v>
      </c>
      <c r="D242" s="251" t="s">
        <v>82</v>
      </c>
      <c r="E242" s="250">
        <v>2017</v>
      </c>
      <c r="F242" s="250">
        <v>20</v>
      </c>
      <c r="G242" s="250">
        <v>2</v>
      </c>
      <c r="H242" s="250">
        <v>309</v>
      </c>
      <c r="I242" s="252" t="s">
        <v>2154</v>
      </c>
      <c r="J242" s="483"/>
      <c r="K242" s="489">
        <v>1</v>
      </c>
      <c r="L242" s="490" t="s">
        <v>3319</v>
      </c>
      <c r="M242" s="239"/>
      <c r="N242" s="239"/>
      <c r="O242" s="239"/>
      <c r="P242" s="239"/>
      <c r="Q242" s="239"/>
      <c r="R242" s="239"/>
      <c r="S242" s="239"/>
      <c r="T242" s="239"/>
      <c r="U242" s="224"/>
      <c r="V242" s="224">
        <v>1</v>
      </c>
      <c r="W242" s="224"/>
      <c r="X242" s="224">
        <v>0</v>
      </c>
      <c r="Y242" s="224">
        <v>1</v>
      </c>
      <c r="Z242" s="224"/>
      <c r="AA242" s="224" t="s">
        <v>131</v>
      </c>
      <c r="AB242" s="239"/>
      <c r="AC242" s="239"/>
      <c r="AD242" s="239"/>
      <c r="AE242" s="239"/>
      <c r="AF242" s="239"/>
      <c r="AG242" s="239"/>
      <c r="AH242" s="239"/>
      <c r="AI242" s="239"/>
      <c r="AJ242" s="239"/>
      <c r="AK242" s="239"/>
      <c r="AL242" s="239"/>
      <c r="AM242" s="239"/>
      <c r="AN242" s="239"/>
      <c r="AO242" s="239"/>
      <c r="AP242" s="240"/>
      <c r="AQ242" s="240"/>
      <c r="AR242" s="240"/>
      <c r="AS242" s="240"/>
      <c r="AT242" s="240"/>
      <c r="AU242" s="240"/>
      <c r="AV242" s="240"/>
      <c r="AW242" s="240"/>
      <c r="AX242" s="240"/>
    </row>
    <row r="243" spans="1:50" ht="409.5">
      <c r="A243" s="249">
        <v>370</v>
      </c>
      <c r="B243" s="250" t="s">
        <v>2155</v>
      </c>
      <c r="C243" s="251" t="s">
        <v>2156</v>
      </c>
      <c r="D243" s="251" t="s">
        <v>2157</v>
      </c>
      <c r="E243" s="250">
        <v>2016</v>
      </c>
      <c r="F243" s="250">
        <v>25</v>
      </c>
      <c r="G243" s="250">
        <v>5</v>
      </c>
      <c r="H243" s="250">
        <v>399</v>
      </c>
      <c r="I243" s="252" t="s">
        <v>2158</v>
      </c>
      <c r="J243" s="483"/>
      <c r="K243" s="489">
        <v>1</v>
      </c>
      <c r="L243" s="490" t="s">
        <v>3319</v>
      </c>
      <c r="M243" s="239"/>
      <c r="N243" s="239"/>
      <c r="O243" s="239"/>
      <c r="P243" s="239"/>
      <c r="Q243" s="239"/>
      <c r="R243" s="239"/>
      <c r="S243" s="239"/>
      <c r="T243" s="239"/>
      <c r="U243" s="224"/>
      <c r="V243" s="224">
        <v>1</v>
      </c>
      <c r="W243" s="224"/>
      <c r="X243" s="224">
        <v>0</v>
      </c>
      <c r="Y243" s="224">
        <v>1</v>
      </c>
      <c r="Z243" s="224"/>
      <c r="AA243" s="224" t="s">
        <v>131</v>
      </c>
      <c r="AB243" s="239"/>
      <c r="AC243" s="239"/>
      <c r="AD243" s="239"/>
      <c r="AE243" s="239"/>
      <c r="AF243" s="239"/>
      <c r="AG243" s="239"/>
      <c r="AH243" s="239"/>
      <c r="AI243" s="239"/>
      <c r="AJ243" s="239"/>
      <c r="AK243" s="239"/>
      <c r="AL243" s="239"/>
      <c r="AM243" s="239"/>
      <c r="AN243" s="239"/>
      <c r="AO243" s="239"/>
      <c r="AP243" s="240"/>
      <c r="AQ243" s="240"/>
      <c r="AR243" s="240"/>
      <c r="AS243" s="240"/>
      <c r="AT243" s="240"/>
      <c r="AU243" s="240"/>
      <c r="AV243" s="240"/>
      <c r="AW243" s="240"/>
      <c r="AX243" s="240"/>
    </row>
    <row r="244" spans="1:50" ht="285">
      <c r="A244" s="249">
        <v>371</v>
      </c>
      <c r="B244" s="250" t="s">
        <v>2159</v>
      </c>
      <c r="C244" s="251" t="s">
        <v>2160</v>
      </c>
      <c r="D244" s="251" t="s">
        <v>2161</v>
      </c>
      <c r="E244" s="250">
        <v>2013</v>
      </c>
      <c r="F244" s="250">
        <v>128</v>
      </c>
      <c r="G244" s="250" t="s">
        <v>1835</v>
      </c>
      <c r="H244" s="250">
        <v>68</v>
      </c>
      <c r="I244" s="252" t="s">
        <v>2162</v>
      </c>
      <c r="J244" s="483"/>
      <c r="K244" s="489">
        <v>1</v>
      </c>
      <c r="L244" s="490" t="s">
        <v>3319</v>
      </c>
      <c r="M244" s="239"/>
      <c r="N244" s="239"/>
      <c r="O244" s="239"/>
      <c r="P244" s="239"/>
      <c r="Q244" s="239"/>
      <c r="R244" s="239"/>
      <c r="S244" s="239"/>
      <c r="T244" s="239"/>
      <c r="U244" s="224"/>
      <c r="V244" s="224">
        <v>1</v>
      </c>
      <c r="W244" s="224"/>
      <c r="X244" s="224">
        <v>0</v>
      </c>
      <c r="Y244" s="224">
        <v>1</v>
      </c>
      <c r="Z244" s="224"/>
      <c r="AA244" s="224" t="s">
        <v>131</v>
      </c>
      <c r="AB244" s="239"/>
      <c r="AC244" s="239"/>
      <c r="AD244" s="239"/>
      <c r="AE244" s="239"/>
      <c r="AF244" s="239"/>
      <c r="AG244" s="239"/>
      <c r="AH244" s="239"/>
      <c r="AI244" s="239"/>
      <c r="AJ244" s="239"/>
      <c r="AK244" s="239"/>
      <c r="AL244" s="239"/>
      <c r="AM244" s="239"/>
      <c r="AN244" s="239"/>
      <c r="AO244" s="239"/>
      <c r="AP244" s="240"/>
      <c r="AQ244" s="240"/>
      <c r="AR244" s="240"/>
      <c r="AS244" s="240"/>
      <c r="AT244" s="240"/>
      <c r="AU244" s="240"/>
      <c r="AV244" s="240"/>
      <c r="AW244" s="240"/>
      <c r="AX244" s="240"/>
    </row>
    <row r="245" spans="1:50" ht="409.5">
      <c r="A245" s="249">
        <v>372</v>
      </c>
      <c r="B245" s="250" t="s">
        <v>2163</v>
      </c>
      <c r="C245" s="251" t="s">
        <v>2164</v>
      </c>
      <c r="D245" s="251" t="s">
        <v>2165</v>
      </c>
      <c r="E245" s="250">
        <v>2016</v>
      </c>
      <c r="F245" s="250">
        <v>13</v>
      </c>
      <c r="G245" s="250">
        <v>8</v>
      </c>
      <c r="H245" s="250">
        <v>1231</v>
      </c>
      <c r="I245" s="252" t="s">
        <v>2166</v>
      </c>
      <c r="J245" s="483"/>
      <c r="K245" s="489">
        <v>1</v>
      </c>
      <c r="L245" s="490" t="s">
        <v>3319</v>
      </c>
      <c r="M245" s="239"/>
      <c r="N245" s="239"/>
      <c r="O245" s="239"/>
      <c r="P245" s="239"/>
      <c r="Q245" s="239"/>
      <c r="R245" s="239"/>
      <c r="S245" s="239"/>
      <c r="T245" s="239"/>
      <c r="U245" s="224"/>
      <c r="V245" s="224">
        <v>1</v>
      </c>
      <c r="W245" s="224"/>
      <c r="X245" s="224">
        <v>0</v>
      </c>
      <c r="Y245" s="224">
        <v>1</v>
      </c>
      <c r="Z245" s="224"/>
      <c r="AA245" s="224" t="s">
        <v>131</v>
      </c>
      <c r="AB245" s="239"/>
      <c r="AC245" s="239"/>
      <c r="AD245" s="239"/>
      <c r="AE245" s="239"/>
      <c r="AF245" s="239"/>
      <c r="AG245" s="239"/>
      <c r="AH245" s="239"/>
      <c r="AI245" s="239"/>
      <c r="AJ245" s="239"/>
      <c r="AK245" s="239"/>
      <c r="AL245" s="239"/>
      <c r="AM245" s="239"/>
      <c r="AN245" s="239"/>
      <c r="AO245" s="239"/>
      <c r="AP245" s="240"/>
      <c r="AQ245" s="240"/>
      <c r="AR245" s="240"/>
      <c r="AS245" s="240"/>
      <c r="AT245" s="240"/>
      <c r="AU245" s="240"/>
      <c r="AV245" s="240"/>
      <c r="AW245" s="240"/>
      <c r="AX245" s="240"/>
    </row>
    <row r="246" spans="1:50" ht="409.5">
      <c r="A246" s="249">
        <v>373</v>
      </c>
      <c r="B246" s="250" t="s">
        <v>2167</v>
      </c>
      <c r="C246" s="251" t="s">
        <v>2168</v>
      </c>
      <c r="D246" s="251" t="s">
        <v>331</v>
      </c>
      <c r="E246" s="250">
        <v>2015</v>
      </c>
      <c r="F246" s="250">
        <v>5</v>
      </c>
      <c r="G246" s="250">
        <v>5</v>
      </c>
      <c r="H246" s="250">
        <v>522</v>
      </c>
      <c r="I246" s="252" t="s">
        <v>2169</v>
      </c>
      <c r="J246" s="483"/>
      <c r="K246" s="489">
        <v>1</v>
      </c>
      <c r="L246" s="490" t="s">
        <v>3319</v>
      </c>
      <c r="M246" s="239"/>
      <c r="N246" s="239"/>
      <c r="O246" s="239"/>
      <c r="P246" s="239"/>
      <c r="Q246" s="239"/>
      <c r="R246" s="239"/>
      <c r="S246" s="239"/>
      <c r="T246" s="239"/>
      <c r="U246" s="224"/>
      <c r="V246" s="224">
        <v>1</v>
      </c>
      <c r="W246" s="224"/>
      <c r="X246" s="224">
        <v>0</v>
      </c>
      <c r="Y246" s="224">
        <v>1</v>
      </c>
      <c r="Z246" s="224"/>
      <c r="AA246" s="224" t="s">
        <v>131</v>
      </c>
      <c r="AB246" s="239"/>
      <c r="AC246" s="239"/>
      <c r="AD246" s="239"/>
      <c r="AE246" s="239"/>
      <c r="AF246" s="239"/>
      <c r="AG246" s="239"/>
      <c r="AH246" s="239"/>
      <c r="AI246" s="239"/>
      <c r="AJ246" s="239"/>
      <c r="AK246" s="239"/>
      <c r="AL246" s="239"/>
      <c r="AM246" s="239"/>
      <c r="AN246" s="239"/>
      <c r="AO246" s="239"/>
      <c r="AP246" s="240"/>
      <c r="AQ246" s="240"/>
      <c r="AR246" s="240"/>
      <c r="AS246" s="240"/>
      <c r="AT246" s="240"/>
      <c r="AU246" s="240"/>
      <c r="AV246" s="240"/>
      <c r="AW246" s="240"/>
      <c r="AX246" s="240"/>
    </row>
    <row r="247" spans="1:50" ht="409.5">
      <c r="A247" s="249">
        <v>374</v>
      </c>
      <c r="B247" s="250" t="s">
        <v>2170</v>
      </c>
      <c r="C247" s="251" t="s">
        <v>2171</v>
      </c>
      <c r="D247" s="251" t="s">
        <v>2172</v>
      </c>
      <c r="E247" s="250">
        <v>2016</v>
      </c>
      <c r="F247" s="250">
        <v>28</v>
      </c>
      <c r="G247" s="250">
        <v>2</v>
      </c>
      <c r="H247" s="250">
        <v>110</v>
      </c>
      <c r="I247" s="252" t="s">
        <v>2173</v>
      </c>
      <c r="J247" s="483"/>
      <c r="K247" s="496">
        <v>1</v>
      </c>
      <c r="L247" s="490" t="s">
        <v>3319</v>
      </c>
      <c r="M247" s="239"/>
      <c r="N247" s="239"/>
      <c r="O247" s="239"/>
      <c r="P247" s="239"/>
      <c r="Q247" s="239"/>
      <c r="R247" s="239"/>
      <c r="S247" s="239"/>
      <c r="T247" s="239"/>
      <c r="U247" s="224"/>
      <c r="V247" s="224">
        <v>1</v>
      </c>
      <c r="W247" s="224"/>
      <c r="X247" s="224">
        <v>0</v>
      </c>
      <c r="Y247" s="224">
        <v>1</v>
      </c>
      <c r="Z247" s="224"/>
      <c r="AA247" s="224" t="s">
        <v>131</v>
      </c>
      <c r="AB247" s="239"/>
      <c r="AC247" s="239"/>
      <c r="AD247" s="239"/>
      <c r="AE247" s="239"/>
      <c r="AF247" s="239"/>
      <c r="AG247" s="239"/>
      <c r="AH247" s="239"/>
      <c r="AI247" s="239"/>
      <c r="AJ247" s="239"/>
      <c r="AK247" s="239"/>
      <c r="AL247" s="239"/>
      <c r="AM247" s="239"/>
      <c r="AN247" s="239"/>
      <c r="AO247" s="239"/>
      <c r="AP247" s="240"/>
      <c r="AQ247" s="240"/>
      <c r="AR247" s="240"/>
      <c r="AS247" s="240"/>
      <c r="AT247" s="240"/>
      <c r="AU247" s="240"/>
      <c r="AV247" s="240"/>
      <c r="AW247" s="240"/>
      <c r="AX247" s="240"/>
    </row>
    <row r="248" spans="1:50" ht="409.5">
      <c r="A248" s="249">
        <v>375</v>
      </c>
      <c r="B248" s="250" t="s">
        <v>2174</v>
      </c>
      <c r="C248" s="251" t="s">
        <v>2175</v>
      </c>
      <c r="D248" s="251" t="s">
        <v>2176</v>
      </c>
      <c r="E248" s="250">
        <v>2015</v>
      </c>
      <c r="F248" s="250">
        <v>112</v>
      </c>
      <c r="G248" s="250">
        <v>40</v>
      </c>
      <c r="H248" s="250">
        <v>665</v>
      </c>
      <c r="I248" s="252" t="s">
        <v>2177</v>
      </c>
      <c r="J248" s="483"/>
      <c r="K248" s="496">
        <v>1</v>
      </c>
      <c r="L248" s="490" t="s">
        <v>3319</v>
      </c>
      <c r="M248" s="239"/>
      <c r="N248" s="239"/>
      <c r="O248" s="239"/>
      <c r="P248" s="239"/>
      <c r="Q248" s="239"/>
      <c r="R248" s="239"/>
      <c r="S248" s="239"/>
      <c r="T248" s="239"/>
      <c r="U248" s="224"/>
      <c r="V248" s="224">
        <v>1</v>
      </c>
      <c r="W248" s="224"/>
      <c r="X248" s="224">
        <v>0</v>
      </c>
      <c r="Y248" s="224">
        <v>1</v>
      </c>
      <c r="Z248" s="224"/>
      <c r="AA248" s="224" t="s">
        <v>131</v>
      </c>
      <c r="AB248" s="239"/>
      <c r="AC248" s="239"/>
      <c r="AD248" s="239"/>
      <c r="AE248" s="239"/>
      <c r="AF248" s="239"/>
      <c r="AG248" s="239"/>
      <c r="AH248" s="239"/>
      <c r="AI248" s="239"/>
      <c r="AJ248" s="239"/>
      <c r="AK248" s="239"/>
      <c r="AL248" s="239"/>
      <c r="AM248" s="239"/>
      <c r="AN248" s="239"/>
      <c r="AO248" s="239"/>
      <c r="AP248" s="240"/>
      <c r="AQ248" s="240"/>
      <c r="AR248" s="240"/>
      <c r="AS248" s="240"/>
      <c r="AT248" s="240"/>
      <c r="AU248" s="240"/>
      <c r="AV248" s="240"/>
      <c r="AW248" s="240"/>
      <c r="AX248" s="240"/>
    </row>
    <row r="249" spans="1:50" ht="409.5">
      <c r="A249" s="249">
        <v>376</v>
      </c>
      <c r="B249" s="250" t="s">
        <v>2178</v>
      </c>
      <c r="C249" s="251" t="s">
        <v>2179</v>
      </c>
      <c r="D249" s="251" t="s">
        <v>1973</v>
      </c>
      <c r="E249" s="250">
        <v>2015</v>
      </c>
      <c r="F249" s="250">
        <v>4</v>
      </c>
      <c r="G249" s="250"/>
      <c r="H249" s="250">
        <v>7</v>
      </c>
      <c r="I249" s="252" t="s">
        <v>2180</v>
      </c>
      <c r="J249" s="483"/>
      <c r="K249" s="496">
        <v>1</v>
      </c>
      <c r="L249" s="490" t="s">
        <v>3319</v>
      </c>
      <c r="M249" s="239"/>
      <c r="N249" s="239"/>
      <c r="O249" s="239"/>
      <c r="P249" s="239"/>
      <c r="Q249" s="239"/>
      <c r="R249" s="239"/>
      <c r="S249" s="239"/>
      <c r="T249" s="239"/>
      <c r="U249" s="224"/>
      <c r="V249" s="224">
        <v>1</v>
      </c>
      <c r="W249" s="224"/>
      <c r="X249" s="224">
        <v>0</v>
      </c>
      <c r="Y249" s="224">
        <v>1</v>
      </c>
      <c r="Z249" s="224"/>
      <c r="AA249" s="224" t="s">
        <v>131</v>
      </c>
      <c r="AB249" s="239"/>
      <c r="AC249" s="239"/>
      <c r="AD249" s="239"/>
      <c r="AE249" s="239"/>
      <c r="AF249" s="239"/>
      <c r="AG249" s="239"/>
      <c r="AH249" s="239"/>
      <c r="AI249" s="239"/>
      <c r="AJ249" s="239"/>
      <c r="AK249" s="239"/>
      <c r="AL249" s="239"/>
      <c r="AM249" s="239"/>
      <c r="AN249" s="239"/>
      <c r="AO249" s="239"/>
      <c r="AP249" s="240"/>
      <c r="AQ249" s="240"/>
      <c r="AR249" s="240"/>
      <c r="AS249" s="240"/>
      <c r="AT249" s="240"/>
      <c r="AU249" s="240"/>
      <c r="AV249" s="240"/>
      <c r="AW249" s="240"/>
      <c r="AX249" s="240"/>
    </row>
    <row r="250" spans="1:50" ht="409.5">
      <c r="A250" s="249">
        <v>377</v>
      </c>
      <c r="B250" s="250" t="s">
        <v>2181</v>
      </c>
      <c r="C250" s="251" t="s">
        <v>2182</v>
      </c>
      <c r="D250" s="251" t="s">
        <v>2183</v>
      </c>
      <c r="E250" s="250">
        <v>2007</v>
      </c>
      <c r="F250" s="250">
        <v>19</v>
      </c>
      <c r="G250" s="250">
        <v>11</v>
      </c>
      <c r="H250" s="250">
        <v>555</v>
      </c>
      <c r="I250" s="252" t="s">
        <v>2184</v>
      </c>
      <c r="J250" s="483"/>
      <c r="K250" s="496">
        <v>1</v>
      </c>
      <c r="L250" s="490" t="s">
        <v>3319</v>
      </c>
      <c r="M250" s="239"/>
      <c r="N250" s="239"/>
      <c r="O250" s="239"/>
      <c r="P250" s="239"/>
      <c r="Q250" s="239"/>
      <c r="R250" s="239"/>
      <c r="S250" s="239"/>
      <c r="T250" s="239"/>
      <c r="U250" s="224"/>
      <c r="V250" s="224">
        <v>1</v>
      </c>
      <c r="W250" s="224"/>
      <c r="X250" s="224">
        <v>0</v>
      </c>
      <c r="Y250" s="224">
        <v>1</v>
      </c>
      <c r="Z250" s="224"/>
      <c r="AA250" s="224" t="s">
        <v>131</v>
      </c>
      <c r="AB250" s="239"/>
      <c r="AC250" s="239"/>
      <c r="AD250" s="239"/>
      <c r="AE250" s="239"/>
      <c r="AF250" s="239"/>
      <c r="AG250" s="239"/>
      <c r="AH250" s="239"/>
      <c r="AI250" s="239"/>
      <c r="AJ250" s="239"/>
      <c r="AK250" s="239"/>
      <c r="AL250" s="239"/>
      <c r="AM250" s="239"/>
      <c r="AN250" s="239"/>
      <c r="AO250" s="239"/>
      <c r="AP250" s="240"/>
      <c r="AQ250" s="240"/>
      <c r="AR250" s="240"/>
      <c r="AS250" s="240"/>
      <c r="AT250" s="240"/>
      <c r="AU250" s="240"/>
      <c r="AV250" s="240"/>
      <c r="AW250" s="240"/>
      <c r="AX250" s="240"/>
    </row>
    <row r="251" spans="1:50" ht="409.5">
      <c r="A251" s="249">
        <v>378</v>
      </c>
      <c r="B251" s="250" t="s">
        <v>2185</v>
      </c>
      <c r="C251" s="251" t="s">
        <v>2186</v>
      </c>
      <c r="D251" s="251" t="s">
        <v>2187</v>
      </c>
      <c r="E251" s="250">
        <v>2011</v>
      </c>
      <c r="F251" s="250">
        <v>119</v>
      </c>
      <c r="G251" s="250">
        <v>10</v>
      </c>
      <c r="H251" s="250">
        <v>1364</v>
      </c>
      <c r="I251" s="252" t="s">
        <v>2188</v>
      </c>
      <c r="J251" s="483"/>
      <c r="K251" s="496">
        <v>1</v>
      </c>
      <c r="L251" s="490" t="s">
        <v>3319</v>
      </c>
      <c r="M251" s="239"/>
      <c r="N251" s="239"/>
      <c r="O251" s="239"/>
      <c r="P251" s="239"/>
      <c r="Q251" s="239"/>
      <c r="R251" s="239"/>
      <c r="S251" s="239"/>
      <c r="T251" s="239"/>
      <c r="U251" s="224" t="s">
        <v>2189</v>
      </c>
      <c r="V251" s="224" t="s">
        <v>2147</v>
      </c>
      <c r="W251" s="225" t="s">
        <v>2190</v>
      </c>
      <c r="X251" s="224">
        <v>0</v>
      </c>
      <c r="Y251" s="224">
        <v>1</v>
      </c>
      <c r="Z251" s="224"/>
      <c r="AA251" s="224" t="s">
        <v>131</v>
      </c>
      <c r="AB251" s="239"/>
      <c r="AC251" s="239"/>
      <c r="AD251" s="239"/>
      <c r="AE251" s="239"/>
      <c r="AF251" s="239"/>
      <c r="AG251" s="239"/>
      <c r="AH251" s="239"/>
      <c r="AI251" s="239"/>
      <c r="AJ251" s="239"/>
      <c r="AK251" s="239"/>
      <c r="AL251" s="239"/>
      <c r="AM251" s="239"/>
      <c r="AN251" s="239"/>
      <c r="AO251" s="239"/>
      <c r="AP251" s="240"/>
      <c r="AQ251" s="240"/>
      <c r="AR251" s="240"/>
      <c r="AS251" s="240"/>
      <c r="AT251" s="240"/>
      <c r="AU251" s="240"/>
      <c r="AV251" s="240"/>
      <c r="AW251" s="240"/>
      <c r="AX251" s="240"/>
    </row>
    <row r="252" spans="1:50" ht="409.5">
      <c r="A252" s="249">
        <v>379</v>
      </c>
      <c r="B252" s="250" t="s">
        <v>2191</v>
      </c>
      <c r="C252" s="251" t="s">
        <v>2192</v>
      </c>
      <c r="D252" s="251" t="s">
        <v>2193</v>
      </c>
      <c r="E252" s="250">
        <v>2016</v>
      </c>
      <c r="F252" s="250">
        <v>16</v>
      </c>
      <c r="G252" s="250"/>
      <c r="H252" s="250">
        <v>95</v>
      </c>
      <c r="I252" s="252" t="s">
        <v>2194</v>
      </c>
      <c r="J252" s="483"/>
      <c r="K252" s="496">
        <v>1</v>
      </c>
      <c r="L252" s="490" t="s">
        <v>3319</v>
      </c>
      <c r="M252" s="239"/>
      <c r="N252" s="239"/>
      <c r="O252" s="239"/>
      <c r="P252" s="239"/>
      <c r="Q252" s="239"/>
      <c r="R252" s="239"/>
      <c r="S252" s="239"/>
      <c r="T252" s="239"/>
      <c r="U252" s="224"/>
      <c r="V252" s="224">
        <v>1</v>
      </c>
      <c r="W252" s="224"/>
      <c r="X252" s="224">
        <v>0</v>
      </c>
      <c r="Y252" s="224">
        <v>1</v>
      </c>
      <c r="Z252" s="224"/>
      <c r="AA252" s="224" t="s">
        <v>131</v>
      </c>
      <c r="AB252" s="239"/>
      <c r="AC252" s="239"/>
      <c r="AD252" s="239"/>
      <c r="AE252" s="239"/>
      <c r="AF252" s="239"/>
      <c r="AG252" s="239"/>
      <c r="AH252" s="239"/>
      <c r="AI252" s="239"/>
      <c r="AJ252" s="239"/>
      <c r="AK252" s="239"/>
      <c r="AL252" s="239"/>
      <c r="AM252" s="239"/>
      <c r="AN252" s="239"/>
      <c r="AO252" s="239"/>
      <c r="AP252" s="240"/>
      <c r="AQ252" s="240"/>
      <c r="AR252" s="240"/>
      <c r="AS252" s="240"/>
      <c r="AT252" s="240"/>
      <c r="AU252" s="240"/>
      <c r="AV252" s="240"/>
      <c r="AW252" s="240"/>
      <c r="AX252" s="240"/>
    </row>
    <row r="253" spans="1:50" ht="409.5">
      <c r="A253" s="249">
        <v>380</v>
      </c>
      <c r="B253" s="250" t="s">
        <v>2195</v>
      </c>
      <c r="C253" s="251" t="s">
        <v>2196</v>
      </c>
      <c r="D253" s="251" t="s">
        <v>551</v>
      </c>
      <c r="E253" s="250">
        <v>2006</v>
      </c>
      <c r="F253" s="250">
        <v>63</v>
      </c>
      <c r="G253" s="259">
        <v>42737</v>
      </c>
      <c r="H253" s="250">
        <v>12</v>
      </c>
      <c r="I253" s="252" t="s">
        <v>2197</v>
      </c>
      <c r="J253" s="483"/>
      <c r="K253" s="496">
        <v>1</v>
      </c>
      <c r="L253" s="490" t="s">
        <v>3319</v>
      </c>
      <c r="M253" s="239"/>
      <c r="N253" s="239"/>
      <c r="O253" s="239"/>
      <c r="P253" s="239"/>
      <c r="Q253" s="239"/>
      <c r="R253" s="239"/>
      <c r="S253" s="239"/>
      <c r="T253" s="239"/>
      <c r="U253" s="224"/>
      <c r="V253" s="224">
        <v>1</v>
      </c>
      <c r="W253" s="224"/>
      <c r="X253" s="224">
        <v>0</v>
      </c>
      <c r="Y253" s="224">
        <v>1</v>
      </c>
      <c r="Z253" s="224"/>
      <c r="AA253" s="224" t="s">
        <v>131</v>
      </c>
      <c r="AB253" s="239"/>
      <c r="AC253" s="239"/>
      <c r="AD253" s="239"/>
      <c r="AE253" s="239"/>
      <c r="AF253" s="239"/>
      <c r="AG253" s="239"/>
      <c r="AH253" s="239"/>
      <c r="AI253" s="239"/>
      <c r="AJ253" s="239"/>
      <c r="AK253" s="239"/>
      <c r="AL253" s="239"/>
      <c r="AM253" s="239"/>
      <c r="AN253" s="239"/>
      <c r="AO253" s="239"/>
      <c r="AP253" s="240"/>
      <c r="AQ253" s="240"/>
      <c r="AR253" s="240"/>
      <c r="AS253" s="240"/>
      <c r="AT253" s="240"/>
      <c r="AU253" s="240"/>
      <c r="AV253" s="240"/>
      <c r="AW253" s="240"/>
      <c r="AX253" s="240"/>
    </row>
    <row r="254" spans="1:50" ht="409.5">
      <c r="A254" s="249">
        <v>381</v>
      </c>
      <c r="B254" s="250" t="s">
        <v>2198</v>
      </c>
      <c r="C254" s="251" t="s">
        <v>2199</v>
      </c>
      <c r="D254" s="251" t="s">
        <v>2200</v>
      </c>
      <c r="E254" s="250">
        <v>2017</v>
      </c>
      <c r="F254" s="250">
        <v>18</v>
      </c>
      <c r="G254" s="250">
        <v>1</v>
      </c>
      <c r="H254" s="250">
        <v>24</v>
      </c>
      <c r="I254" s="252" t="s">
        <v>2201</v>
      </c>
      <c r="J254" s="483"/>
      <c r="K254" s="496">
        <v>1</v>
      </c>
      <c r="L254" s="490" t="s">
        <v>3319</v>
      </c>
      <c r="M254" s="239"/>
      <c r="N254" s="239"/>
      <c r="O254" s="239"/>
      <c r="P254" s="239"/>
      <c r="Q254" s="239"/>
      <c r="R254" s="239"/>
      <c r="S254" s="239"/>
      <c r="T254" s="239"/>
      <c r="U254" s="224"/>
      <c r="V254" s="224">
        <v>1</v>
      </c>
      <c r="W254" s="224"/>
      <c r="X254" s="224">
        <v>0</v>
      </c>
      <c r="Y254" s="224">
        <v>1</v>
      </c>
      <c r="Z254" s="224"/>
      <c r="AA254" s="224" t="s">
        <v>131</v>
      </c>
      <c r="AB254" s="239"/>
      <c r="AC254" s="239"/>
      <c r="AD254" s="239"/>
      <c r="AE254" s="239"/>
      <c r="AF254" s="239"/>
      <c r="AG254" s="239"/>
      <c r="AH254" s="239"/>
      <c r="AI254" s="239"/>
      <c r="AJ254" s="239"/>
      <c r="AK254" s="239"/>
      <c r="AL254" s="239"/>
      <c r="AM254" s="239"/>
      <c r="AN254" s="239"/>
      <c r="AO254" s="239"/>
      <c r="AP254" s="240"/>
      <c r="AQ254" s="240"/>
      <c r="AR254" s="240"/>
      <c r="AS254" s="240"/>
      <c r="AT254" s="240"/>
      <c r="AU254" s="240"/>
      <c r="AV254" s="240"/>
      <c r="AW254" s="240"/>
      <c r="AX254" s="240"/>
    </row>
    <row r="255" spans="1:50" ht="330">
      <c r="A255" s="249">
        <v>382</v>
      </c>
      <c r="B255" s="250" t="s">
        <v>2202</v>
      </c>
      <c r="C255" s="251" t="s">
        <v>2203</v>
      </c>
      <c r="D255" s="251" t="s">
        <v>2204</v>
      </c>
      <c r="E255" s="250">
        <v>2017</v>
      </c>
      <c r="F255" s="250">
        <v>11</v>
      </c>
      <c r="G255" s="250">
        <v>1</v>
      </c>
      <c r="H255" s="250">
        <v>74</v>
      </c>
      <c r="I255" s="252" t="s">
        <v>2205</v>
      </c>
      <c r="J255" s="483"/>
      <c r="K255" s="496">
        <v>1</v>
      </c>
      <c r="L255" s="490" t="s">
        <v>3319</v>
      </c>
      <c r="M255" s="239"/>
      <c r="N255" s="239"/>
      <c r="O255" s="239"/>
      <c r="P255" s="239"/>
      <c r="Q255" s="239"/>
      <c r="R255" s="239"/>
      <c r="S255" s="239"/>
      <c r="T255" s="239"/>
      <c r="U255" s="224"/>
      <c r="V255" s="224">
        <v>1</v>
      </c>
      <c r="W255" s="224"/>
      <c r="X255" s="224">
        <v>0</v>
      </c>
      <c r="Y255" s="224">
        <v>1</v>
      </c>
      <c r="Z255" s="224"/>
      <c r="AA255" s="224" t="s">
        <v>131</v>
      </c>
      <c r="AB255" s="239"/>
      <c r="AC255" s="239"/>
      <c r="AD255" s="239"/>
      <c r="AE255" s="239"/>
      <c r="AF255" s="239"/>
      <c r="AG255" s="239"/>
      <c r="AH255" s="239"/>
      <c r="AI255" s="239"/>
      <c r="AJ255" s="239"/>
      <c r="AK255" s="239"/>
      <c r="AL255" s="239"/>
      <c r="AM255" s="239"/>
      <c r="AN255" s="239"/>
      <c r="AO255" s="239"/>
      <c r="AP255" s="240"/>
      <c r="AQ255" s="240"/>
      <c r="AR255" s="240"/>
      <c r="AS255" s="240"/>
      <c r="AT255" s="240"/>
      <c r="AU255" s="240"/>
      <c r="AV255" s="240"/>
      <c r="AW255" s="240"/>
      <c r="AX255" s="240"/>
    </row>
    <row r="256" spans="1:50" ht="409.5">
      <c r="A256" s="249">
        <v>383</v>
      </c>
      <c r="B256" s="250" t="s">
        <v>2206</v>
      </c>
      <c r="C256" s="251" t="s">
        <v>2207</v>
      </c>
      <c r="D256" s="251" t="s">
        <v>2208</v>
      </c>
      <c r="E256" s="250">
        <v>2009</v>
      </c>
      <c r="F256" s="250">
        <v>15</v>
      </c>
      <c r="G256" s="250">
        <v>9</v>
      </c>
      <c r="H256" s="250">
        <v>1103</v>
      </c>
      <c r="I256" s="252" t="s">
        <v>2209</v>
      </c>
      <c r="J256" s="483"/>
      <c r="K256" s="496">
        <v>1</v>
      </c>
      <c r="L256" s="490" t="s">
        <v>3319</v>
      </c>
      <c r="M256" s="239"/>
      <c r="N256" s="239"/>
      <c r="O256" s="239"/>
      <c r="P256" s="239"/>
      <c r="Q256" s="239"/>
      <c r="R256" s="239"/>
      <c r="S256" s="239"/>
      <c r="T256" s="239"/>
      <c r="U256" s="224"/>
      <c r="V256" s="224">
        <v>1</v>
      </c>
      <c r="W256" s="224"/>
      <c r="X256" s="224">
        <v>0</v>
      </c>
      <c r="Y256" s="224">
        <v>1</v>
      </c>
      <c r="Z256" s="224"/>
      <c r="AA256" s="224" t="s">
        <v>131</v>
      </c>
      <c r="AB256" s="239"/>
      <c r="AC256" s="239"/>
      <c r="AD256" s="239"/>
      <c r="AE256" s="239"/>
      <c r="AF256" s="239"/>
      <c r="AG256" s="239"/>
      <c r="AH256" s="239"/>
      <c r="AI256" s="239"/>
      <c r="AJ256" s="239"/>
      <c r="AK256" s="239"/>
      <c r="AL256" s="239"/>
      <c r="AM256" s="239"/>
      <c r="AN256" s="239"/>
      <c r="AO256" s="239"/>
      <c r="AP256" s="240"/>
      <c r="AQ256" s="240"/>
      <c r="AR256" s="240"/>
      <c r="AS256" s="240"/>
      <c r="AT256" s="240"/>
      <c r="AU256" s="240"/>
      <c r="AV256" s="240"/>
      <c r="AW256" s="240"/>
      <c r="AX256" s="240"/>
    </row>
    <row r="257" spans="1:50" ht="409.5">
      <c r="A257" s="249">
        <v>384</v>
      </c>
      <c r="B257" s="250" t="s">
        <v>2210</v>
      </c>
      <c r="C257" s="251" t="s">
        <v>2211</v>
      </c>
      <c r="D257" s="251" t="s">
        <v>2212</v>
      </c>
      <c r="E257" s="250">
        <v>2007</v>
      </c>
      <c r="F257" s="250">
        <v>24</v>
      </c>
      <c r="G257" s="250">
        <v>1</v>
      </c>
      <c r="H257" s="250">
        <v>25</v>
      </c>
      <c r="I257" s="252" t="s">
        <v>2213</v>
      </c>
      <c r="J257" s="483"/>
      <c r="K257" s="496">
        <v>1</v>
      </c>
      <c r="L257" s="490" t="s">
        <v>3319</v>
      </c>
      <c r="M257" s="239"/>
      <c r="N257" s="239"/>
      <c r="O257" s="239"/>
      <c r="P257" s="239"/>
      <c r="Q257" s="239"/>
      <c r="R257" s="239"/>
      <c r="S257" s="239"/>
      <c r="T257" s="239"/>
      <c r="U257" s="224"/>
      <c r="V257" s="224">
        <v>1</v>
      </c>
      <c r="W257" s="224"/>
      <c r="X257" s="224">
        <v>0</v>
      </c>
      <c r="Y257" s="224">
        <v>1</v>
      </c>
      <c r="Z257" s="224"/>
      <c r="AA257" s="224" t="s">
        <v>131</v>
      </c>
      <c r="AB257" s="239"/>
      <c r="AC257" s="239"/>
      <c r="AD257" s="239"/>
      <c r="AE257" s="239"/>
      <c r="AF257" s="239"/>
      <c r="AG257" s="239"/>
      <c r="AH257" s="239"/>
      <c r="AI257" s="239"/>
      <c r="AJ257" s="239"/>
      <c r="AK257" s="239"/>
      <c r="AL257" s="239"/>
      <c r="AM257" s="239"/>
      <c r="AN257" s="239"/>
      <c r="AO257" s="239"/>
      <c r="AP257" s="240"/>
      <c r="AQ257" s="240"/>
      <c r="AR257" s="240"/>
      <c r="AS257" s="240"/>
      <c r="AT257" s="240"/>
      <c r="AU257" s="240"/>
      <c r="AV257" s="240"/>
      <c r="AW257" s="240"/>
      <c r="AX257" s="240"/>
    </row>
    <row r="258" spans="1:50" ht="409.5">
      <c r="A258" s="249">
        <v>385</v>
      </c>
      <c r="B258" s="250" t="s">
        <v>2214</v>
      </c>
      <c r="C258" s="251" t="s">
        <v>2215</v>
      </c>
      <c r="D258" s="251" t="s">
        <v>2216</v>
      </c>
      <c r="E258" s="250">
        <v>2016</v>
      </c>
      <c r="F258" s="250">
        <v>371</v>
      </c>
      <c r="G258" s="250">
        <v>1702</v>
      </c>
      <c r="H258" s="250"/>
      <c r="I258" s="252" t="s">
        <v>2217</v>
      </c>
      <c r="J258" s="483"/>
      <c r="K258" s="496">
        <v>1</v>
      </c>
      <c r="L258" s="490" t="s">
        <v>3319</v>
      </c>
      <c r="M258" s="239"/>
      <c r="N258" s="239"/>
      <c r="O258" s="239"/>
      <c r="P258" s="239"/>
      <c r="Q258" s="239"/>
      <c r="R258" s="239"/>
      <c r="S258" s="239"/>
      <c r="T258" s="239"/>
      <c r="U258" s="224"/>
      <c r="V258" s="224">
        <v>1</v>
      </c>
      <c r="W258" s="224"/>
      <c r="X258" s="224">
        <v>0</v>
      </c>
      <c r="Y258" s="224">
        <v>1</v>
      </c>
      <c r="Z258" s="224"/>
      <c r="AA258" s="224" t="s">
        <v>131</v>
      </c>
      <c r="AB258" s="239"/>
      <c r="AC258" s="239"/>
      <c r="AD258" s="239"/>
      <c r="AE258" s="239"/>
      <c r="AF258" s="239"/>
      <c r="AG258" s="239"/>
      <c r="AH258" s="239"/>
      <c r="AI258" s="239"/>
      <c r="AJ258" s="239"/>
      <c r="AK258" s="239"/>
      <c r="AL258" s="239"/>
      <c r="AM258" s="239"/>
      <c r="AN258" s="239"/>
      <c r="AO258" s="239"/>
      <c r="AP258" s="240"/>
      <c r="AQ258" s="240"/>
      <c r="AR258" s="240"/>
      <c r="AS258" s="240"/>
      <c r="AT258" s="240"/>
      <c r="AU258" s="240"/>
      <c r="AV258" s="240"/>
      <c r="AW258" s="240"/>
      <c r="AX258" s="240"/>
    </row>
    <row r="259" spans="1:50" ht="409.5">
      <c r="A259" s="249">
        <v>386</v>
      </c>
      <c r="B259" s="250" t="s">
        <v>2218</v>
      </c>
      <c r="C259" s="251" t="s">
        <v>2219</v>
      </c>
      <c r="D259" s="251" t="s">
        <v>2220</v>
      </c>
      <c r="E259" s="250">
        <v>2009</v>
      </c>
      <c r="F259" s="250">
        <v>58</v>
      </c>
      <c r="G259" s="250">
        <v>1</v>
      </c>
      <c r="H259" s="250">
        <v>52</v>
      </c>
      <c r="I259" s="252" t="s">
        <v>2221</v>
      </c>
      <c r="J259" s="483"/>
      <c r="K259" s="496">
        <v>1</v>
      </c>
      <c r="L259" s="490" t="s">
        <v>3319</v>
      </c>
      <c r="M259" s="239"/>
      <c r="N259" s="239"/>
      <c r="O259" s="239"/>
      <c r="P259" s="239"/>
      <c r="Q259" s="239"/>
      <c r="R259" s="239"/>
      <c r="S259" s="239"/>
      <c r="T259" s="239"/>
      <c r="U259" s="224"/>
      <c r="V259" s="224">
        <v>1</v>
      </c>
      <c r="W259" s="224"/>
      <c r="X259" s="224">
        <v>0</v>
      </c>
      <c r="Y259" s="224">
        <v>1</v>
      </c>
      <c r="Z259" s="224"/>
      <c r="AA259" s="224" t="s">
        <v>131</v>
      </c>
      <c r="AB259" s="239"/>
      <c r="AC259" s="239"/>
      <c r="AD259" s="239"/>
      <c r="AE259" s="239"/>
      <c r="AF259" s="239"/>
      <c r="AG259" s="239"/>
      <c r="AH259" s="239"/>
      <c r="AI259" s="239"/>
      <c r="AJ259" s="239"/>
      <c r="AK259" s="239"/>
      <c r="AL259" s="239"/>
      <c r="AM259" s="239"/>
      <c r="AN259" s="239"/>
      <c r="AO259" s="239"/>
      <c r="AP259" s="240"/>
      <c r="AQ259" s="240"/>
      <c r="AR259" s="240"/>
      <c r="AS259" s="240"/>
      <c r="AT259" s="240"/>
      <c r="AU259" s="240"/>
      <c r="AV259" s="240"/>
      <c r="AW259" s="240"/>
      <c r="AX259" s="240"/>
    </row>
    <row r="260" spans="1:50" ht="300">
      <c r="A260" s="249">
        <v>387</v>
      </c>
      <c r="B260" s="250" t="s">
        <v>2222</v>
      </c>
      <c r="C260" s="251" t="s">
        <v>2223</v>
      </c>
      <c r="D260" s="251" t="s">
        <v>1568</v>
      </c>
      <c r="E260" s="250">
        <v>2012</v>
      </c>
      <c r="F260" s="250">
        <v>27</v>
      </c>
      <c r="G260" s="250">
        <v>2</v>
      </c>
      <c r="H260" s="250">
        <v>130</v>
      </c>
      <c r="I260" s="252" t="s">
        <v>2224</v>
      </c>
      <c r="J260" s="483"/>
      <c r="K260" s="496">
        <v>1</v>
      </c>
      <c r="L260" s="490" t="s">
        <v>3319</v>
      </c>
      <c r="M260" s="239"/>
      <c r="N260" s="239"/>
      <c r="O260" s="239"/>
      <c r="P260" s="239"/>
      <c r="Q260" s="239"/>
      <c r="R260" s="239"/>
      <c r="S260" s="239"/>
      <c r="T260" s="239"/>
      <c r="U260" s="224"/>
      <c r="V260" s="224">
        <v>1</v>
      </c>
      <c r="W260" s="224"/>
      <c r="X260" s="224">
        <v>0</v>
      </c>
      <c r="Y260" s="224">
        <v>1</v>
      </c>
      <c r="Z260" s="224"/>
      <c r="AA260" s="224" t="s">
        <v>131</v>
      </c>
      <c r="AB260" s="239"/>
      <c r="AC260" s="239"/>
      <c r="AD260" s="239"/>
      <c r="AE260" s="239"/>
      <c r="AF260" s="239"/>
      <c r="AG260" s="239"/>
      <c r="AH260" s="239"/>
      <c r="AI260" s="239"/>
      <c r="AJ260" s="239"/>
      <c r="AK260" s="239"/>
      <c r="AL260" s="239"/>
      <c r="AM260" s="239"/>
      <c r="AN260" s="239"/>
      <c r="AO260" s="239"/>
      <c r="AP260" s="240"/>
      <c r="AQ260" s="240"/>
      <c r="AR260" s="240"/>
      <c r="AS260" s="240"/>
      <c r="AT260" s="240"/>
      <c r="AU260" s="240"/>
      <c r="AV260" s="240"/>
      <c r="AW260" s="240"/>
      <c r="AX260" s="240"/>
    </row>
    <row r="261" spans="1:50" ht="409.5">
      <c r="A261" s="249">
        <v>388</v>
      </c>
      <c r="B261" s="250" t="s">
        <v>2225</v>
      </c>
      <c r="C261" s="251" t="s">
        <v>2226</v>
      </c>
      <c r="D261" s="251" t="s">
        <v>2227</v>
      </c>
      <c r="E261" s="250">
        <v>2017</v>
      </c>
      <c r="F261" s="250">
        <v>97</v>
      </c>
      <c r="G261" s="250">
        <v>3</v>
      </c>
      <c r="H261" s="250">
        <v>495</v>
      </c>
      <c r="I261" s="252" t="s">
        <v>2228</v>
      </c>
      <c r="J261" s="483"/>
      <c r="K261" s="496">
        <v>1</v>
      </c>
      <c r="L261" s="490" t="s">
        <v>3319</v>
      </c>
      <c r="M261" s="239"/>
      <c r="N261" s="239"/>
      <c r="O261" s="239"/>
      <c r="P261" s="239"/>
      <c r="Q261" s="239"/>
      <c r="R261" s="239"/>
      <c r="S261" s="239"/>
      <c r="T261" s="239"/>
      <c r="U261" s="224"/>
      <c r="V261" s="224">
        <v>1</v>
      </c>
      <c r="W261" s="224"/>
      <c r="X261" s="224">
        <v>0</v>
      </c>
      <c r="Y261" s="224">
        <v>1</v>
      </c>
      <c r="Z261" s="224"/>
      <c r="AA261" s="224" t="s">
        <v>131</v>
      </c>
      <c r="AB261" s="239"/>
      <c r="AC261" s="239"/>
      <c r="AD261" s="239"/>
      <c r="AE261" s="239"/>
      <c r="AF261" s="239"/>
      <c r="AG261" s="239"/>
      <c r="AH261" s="239"/>
      <c r="AI261" s="239"/>
      <c r="AJ261" s="239"/>
      <c r="AK261" s="239"/>
      <c r="AL261" s="239"/>
      <c r="AM261" s="239"/>
      <c r="AN261" s="239"/>
      <c r="AO261" s="239"/>
      <c r="AP261" s="240"/>
      <c r="AQ261" s="240"/>
      <c r="AR261" s="240"/>
      <c r="AS261" s="240"/>
      <c r="AT261" s="240"/>
      <c r="AU261" s="240"/>
      <c r="AV261" s="240"/>
      <c r="AW261" s="240"/>
      <c r="AX261" s="240"/>
    </row>
    <row r="262" spans="1:50" ht="300">
      <c r="A262" s="249">
        <v>389</v>
      </c>
      <c r="B262" s="250" t="s">
        <v>2229</v>
      </c>
      <c r="C262" s="251" t="s">
        <v>2230</v>
      </c>
      <c r="D262" s="251" t="s">
        <v>2231</v>
      </c>
      <c r="E262" s="250">
        <v>2007</v>
      </c>
      <c r="F262" s="250">
        <v>63</v>
      </c>
      <c r="G262" s="250">
        <v>1</v>
      </c>
      <c r="H262" s="250">
        <v>93</v>
      </c>
      <c r="I262" s="252" t="s">
        <v>2232</v>
      </c>
      <c r="J262" s="483"/>
      <c r="K262" s="496">
        <v>1</v>
      </c>
      <c r="L262" s="490" t="s">
        <v>3319</v>
      </c>
      <c r="M262" s="239"/>
      <c r="N262" s="239"/>
      <c r="O262" s="239"/>
      <c r="P262" s="239"/>
      <c r="Q262" s="239"/>
      <c r="R262" s="239"/>
      <c r="S262" s="239"/>
      <c r="T262" s="239"/>
      <c r="U262" s="224"/>
      <c r="V262" s="224">
        <v>1</v>
      </c>
      <c r="W262" s="224"/>
      <c r="X262" s="224">
        <v>0</v>
      </c>
      <c r="Y262" s="224">
        <v>1</v>
      </c>
      <c r="Z262" s="224"/>
      <c r="AA262" s="224" t="s">
        <v>131</v>
      </c>
      <c r="AB262" s="239"/>
      <c r="AC262" s="239"/>
      <c r="AD262" s="239"/>
      <c r="AE262" s="239"/>
      <c r="AF262" s="239"/>
      <c r="AG262" s="239"/>
      <c r="AH262" s="239"/>
      <c r="AI262" s="239"/>
      <c r="AJ262" s="239"/>
      <c r="AK262" s="239"/>
      <c r="AL262" s="239"/>
      <c r="AM262" s="239"/>
      <c r="AN262" s="239"/>
      <c r="AO262" s="239"/>
      <c r="AP262" s="240"/>
      <c r="AQ262" s="240"/>
      <c r="AR262" s="240"/>
      <c r="AS262" s="240"/>
      <c r="AT262" s="240"/>
      <c r="AU262" s="240"/>
      <c r="AV262" s="240"/>
      <c r="AW262" s="240"/>
      <c r="AX262" s="240"/>
    </row>
    <row r="263" spans="1:50" ht="409.5">
      <c r="A263" s="249">
        <v>390</v>
      </c>
      <c r="B263" s="250" t="s">
        <v>2233</v>
      </c>
      <c r="C263" s="251" t="s">
        <v>2234</v>
      </c>
      <c r="D263" s="251" t="s">
        <v>2235</v>
      </c>
      <c r="E263" s="250">
        <v>2014</v>
      </c>
      <c r="F263" s="250">
        <v>62</v>
      </c>
      <c r="G263" s="250">
        <v>6</v>
      </c>
      <c r="H263" s="250">
        <v>851</v>
      </c>
      <c r="I263" s="252" t="s">
        <v>2236</v>
      </c>
      <c r="J263" s="483"/>
      <c r="K263" s="496">
        <v>1</v>
      </c>
      <c r="L263" s="490" t="s">
        <v>3319</v>
      </c>
      <c r="M263" s="239"/>
      <c r="N263" s="239"/>
      <c r="O263" s="239"/>
      <c r="P263" s="239"/>
      <c r="Q263" s="239"/>
      <c r="R263" s="239"/>
      <c r="S263" s="239"/>
      <c r="T263" s="239"/>
      <c r="U263" s="224"/>
      <c r="V263" s="224">
        <v>1</v>
      </c>
      <c r="W263" s="224"/>
      <c r="X263" s="224">
        <v>0</v>
      </c>
      <c r="Y263" s="224">
        <v>1</v>
      </c>
      <c r="Z263" s="224"/>
      <c r="AA263" s="224" t="s">
        <v>131</v>
      </c>
      <c r="AB263" s="239"/>
      <c r="AC263" s="239"/>
      <c r="AD263" s="239"/>
      <c r="AE263" s="239"/>
      <c r="AF263" s="239"/>
      <c r="AG263" s="239"/>
      <c r="AH263" s="239"/>
      <c r="AI263" s="239"/>
      <c r="AJ263" s="239"/>
      <c r="AK263" s="239"/>
      <c r="AL263" s="239"/>
      <c r="AM263" s="239"/>
      <c r="AN263" s="239"/>
      <c r="AO263" s="239"/>
      <c r="AP263" s="240"/>
      <c r="AQ263" s="240"/>
      <c r="AR263" s="240"/>
      <c r="AS263" s="240"/>
      <c r="AT263" s="240"/>
      <c r="AU263" s="240"/>
      <c r="AV263" s="240"/>
      <c r="AW263" s="240"/>
      <c r="AX263" s="240"/>
    </row>
    <row r="264" spans="1:50" ht="409.5">
      <c r="A264" s="249">
        <v>391</v>
      </c>
      <c r="B264" s="250" t="s">
        <v>2237</v>
      </c>
      <c r="C264" s="251" t="s">
        <v>2238</v>
      </c>
      <c r="D264" s="251" t="s">
        <v>1516</v>
      </c>
      <c r="E264" s="250">
        <v>2016</v>
      </c>
      <c r="F264" s="250">
        <v>10</v>
      </c>
      <c r="G264" s="250">
        <v>3</v>
      </c>
      <c r="H264" s="250">
        <v>425</v>
      </c>
      <c r="I264" s="252" t="s">
        <v>2239</v>
      </c>
      <c r="J264" s="483"/>
      <c r="K264" s="496">
        <v>1</v>
      </c>
      <c r="L264" s="490" t="s">
        <v>3319</v>
      </c>
      <c r="M264" s="239"/>
      <c r="N264" s="239"/>
      <c r="O264" s="239"/>
      <c r="P264" s="239"/>
      <c r="Q264" s="239"/>
      <c r="R264" s="239"/>
      <c r="S264" s="239"/>
      <c r="T264" s="239"/>
      <c r="U264" s="224">
        <v>1</v>
      </c>
      <c r="V264" s="224"/>
      <c r="W264" s="224" t="s">
        <v>2240</v>
      </c>
      <c r="X264" s="224" t="s">
        <v>1641</v>
      </c>
      <c r="Y264" s="224">
        <v>0</v>
      </c>
      <c r="Z264" s="225" t="s">
        <v>2241</v>
      </c>
      <c r="AA264" s="224" t="s">
        <v>131</v>
      </c>
      <c r="AB264" s="239"/>
      <c r="AC264" s="239"/>
      <c r="AD264" s="239"/>
      <c r="AE264" s="239"/>
      <c r="AF264" s="239"/>
      <c r="AG264" s="239"/>
      <c r="AH264" s="239"/>
      <c r="AI264" s="239"/>
      <c r="AJ264" s="239"/>
      <c r="AK264" s="239"/>
      <c r="AL264" s="239"/>
      <c r="AM264" s="239"/>
      <c r="AN264" s="239"/>
      <c r="AO264" s="239"/>
      <c r="AP264" s="240"/>
      <c r="AQ264" s="240"/>
      <c r="AR264" s="240"/>
      <c r="AS264" s="240"/>
      <c r="AT264" s="240"/>
      <c r="AU264" s="240"/>
      <c r="AV264" s="240"/>
      <c r="AW264" s="240"/>
      <c r="AX264" s="240"/>
    </row>
    <row r="265" spans="1:50" ht="270">
      <c r="A265" s="249">
        <v>392</v>
      </c>
      <c r="B265" s="250" t="s">
        <v>2242</v>
      </c>
      <c r="C265" s="251" t="s">
        <v>2243</v>
      </c>
      <c r="D265" s="251" t="s">
        <v>2244</v>
      </c>
      <c r="E265" s="250">
        <v>2012</v>
      </c>
      <c r="F265" s="250">
        <v>67</v>
      </c>
      <c r="G265" s="250">
        <v>1</v>
      </c>
      <c r="H265" s="250">
        <v>90</v>
      </c>
      <c r="I265" s="252" t="s">
        <v>2245</v>
      </c>
      <c r="J265" s="483"/>
      <c r="K265" s="496">
        <v>1</v>
      </c>
      <c r="L265" s="490" t="s">
        <v>3319</v>
      </c>
      <c r="M265" s="239"/>
      <c r="N265" s="239"/>
      <c r="O265" s="239"/>
      <c r="P265" s="239"/>
      <c r="Q265" s="239"/>
      <c r="R265" s="239"/>
      <c r="S265" s="239"/>
      <c r="T265" s="239"/>
      <c r="U265" s="224"/>
      <c r="V265" s="224">
        <v>1</v>
      </c>
      <c r="W265" s="224"/>
      <c r="X265" s="224">
        <v>0</v>
      </c>
      <c r="Y265" s="224">
        <v>1</v>
      </c>
      <c r="Z265" s="224"/>
      <c r="AA265" s="224" t="s">
        <v>131</v>
      </c>
      <c r="AB265" s="239"/>
      <c r="AC265" s="239"/>
      <c r="AD265" s="239"/>
      <c r="AE265" s="239"/>
      <c r="AF265" s="239"/>
      <c r="AG265" s="239"/>
      <c r="AH265" s="239"/>
      <c r="AI265" s="239"/>
      <c r="AJ265" s="239"/>
      <c r="AK265" s="239"/>
      <c r="AL265" s="239"/>
      <c r="AM265" s="239"/>
      <c r="AN265" s="239"/>
      <c r="AO265" s="239"/>
      <c r="AP265" s="240"/>
      <c r="AQ265" s="240"/>
      <c r="AR265" s="240"/>
      <c r="AS265" s="240"/>
      <c r="AT265" s="240"/>
      <c r="AU265" s="240"/>
      <c r="AV265" s="240"/>
      <c r="AW265" s="240"/>
      <c r="AX265" s="240"/>
    </row>
    <row r="266" spans="1:50" ht="409.5">
      <c r="A266" s="249">
        <v>393</v>
      </c>
      <c r="B266" s="250" t="s">
        <v>2246</v>
      </c>
      <c r="C266" s="251" t="s">
        <v>2247</v>
      </c>
      <c r="D266" s="251" t="s">
        <v>776</v>
      </c>
      <c r="E266" s="250">
        <v>2009</v>
      </c>
      <c r="F266" s="250">
        <v>119</v>
      </c>
      <c r="G266" s="250">
        <v>19</v>
      </c>
      <c r="H266" s="250">
        <v>2633</v>
      </c>
      <c r="I266" s="252" t="s">
        <v>2248</v>
      </c>
      <c r="J266" s="489">
        <v>1</v>
      </c>
      <c r="K266" s="483"/>
      <c r="L266" s="483"/>
      <c r="M266" s="239"/>
      <c r="N266" s="239"/>
      <c r="O266" s="239"/>
      <c r="P266" s="239"/>
      <c r="Q266" s="239"/>
      <c r="R266" s="239"/>
      <c r="S266" s="239"/>
      <c r="T266" s="239"/>
      <c r="U266" s="224" t="s">
        <v>2189</v>
      </c>
      <c r="V266" s="224" t="s">
        <v>2249</v>
      </c>
      <c r="W266" s="225" t="s">
        <v>2250</v>
      </c>
      <c r="X266" s="224">
        <v>0</v>
      </c>
      <c r="Y266" s="224">
        <v>1</v>
      </c>
      <c r="Z266" s="224"/>
      <c r="AA266" s="224" t="s">
        <v>72</v>
      </c>
      <c r="AB266" s="239"/>
      <c r="AC266" s="239"/>
      <c r="AD266" s="239"/>
      <c r="AE266" s="239"/>
      <c r="AF266" s="239"/>
      <c r="AG266" s="239"/>
      <c r="AH266" s="239"/>
      <c r="AI266" s="239"/>
      <c r="AJ266" s="239"/>
      <c r="AK266" s="239"/>
      <c r="AL266" s="239"/>
      <c r="AM266" s="239"/>
      <c r="AN266" s="239"/>
      <c r="AO266" s="239"/>
      <c r="AP266" s="240"/>
      <c r="AQ266" s="240"/>
      <c r="AR266" s="240"/>
      <c r="AS266" s="240"/>
      <c r="AT266" s="240"/>
      <c r="AU266" s="240"/>
      <c r="AV266" s="240"/>
      <c r="AW266" s="240"/>
      <c r="AX266" s="240"/>
    </row>
    <row r="267" spans="1:50" ht="409.5">
      <c r="A267" s="249">
        <v>394</v>
      </c>
      <c r="B267" s="250" t="s">
        <v>2251</v>
      </c>
      <c r="C267" s="251" t="s">
        <v>2252</v>
      </c>
      <c r="D267" s="251" t="s">
        <v>1702</v>
      </c>
      <c r="E267" s="250">
        <v>2007</v>
      </c>
      <c r="F267" s="250">
        <v>21</v>
      </c>
      <c r="G267" s="250">
        <v>4</v>
      </c>
      <c r="H267" s="250">
        <v>456</v>
      </c>
      <c r="I267" s="252" t="s">
        <v>2253</v>
      </c>
      <c r="J267" s="483"/>
      <c r="K267" s="489">
        <v>1</v>
      </c>
      <c r="L267" s="490" t="s">
        <v>3319</v>
      </c>
      <c r="M267" s="239"/>
      <c r="N267" s="239"/>
      <c r="O267" s="239"/>
      <c r="P267" s="239"/>
      <c r="Q267" s="239"/>
      <c r="R267" s="239"/>
      <c r="S267" s="239"/>
      <c r="T267" s="239"/>
      <c r="U267" s="224"/>
      <c r="V267" s="224">
        <v>1</v>
      </c>
      <c r="W267" s="224"/>
      <c r="X267" s="224">
        <v>0</v>
      </c>
      <c r="Y267" s="224">
        <v>1</v>
      </c>
      <c r="Z267" s="224"/>
      <c r="AA267" s="224" t="s">
        <v>131</v>
      </c>
      <c r="AB267" s="239"/>
      <c r="AC267" s="239"/>
      <c r="AD267" s="239"/>
      <c r="AE267" s="239"/>
      <c r="AF267" s="239"/>
      <c r="AG267" s="239"/>
      <c r="AH267" s="239"/>
      <c r="AI267" s="239"/>
      <c r="AJ267" s="239"/>
      <c r="AK267" s="239"/>
      <c r="AL267" s="239"/>
      <c r="AM267" s="239"/>
      <c r="AN267" s="239"/>
      <c r="AO267" s="239"/>
      <c r="AP267" s="240"/>
      <c r="AQ267" s="240"/>
      <c r="AR267" s="240"/>
      <c r="AS267" s="240"/>
      <c r="AT267" s="240"/>
      <c r="AU267" s="240"/>
      <c r="AV267" s="240"/>
      <c r="AW267" s="240"/>
      <c r="AX267" s="240"/>
    </row>
    <row r="268" spans="1:50" ht="409.5">
      <c r="A268" s="249">
        <v>395</v>
      </c>
      <c r="B268" s="250" t="s">
        <v>2254</v>
      </c>
      <c r="C268" s="251" t="s">
        <v>2255</v>
      </c>
      <c r="D268" s="251" t="s">
        <v>2172</v>
      </c>
      <c r="E268" s="250">
        <v>2017</v>
      </c>
      <c r="F268" s="250">
        <v>29</v>
      </c>
      <c r="G268" s="250">
        <v>2</v>
      </c>
      <c r="H268" s="250">
        <v>144</v>
      </c>
      <c r="I268" s="252" t="s">
        <v>2256</v>
      </c>
      <c r="J268" s="483"/>
      <c r="K268" s="489">
        <v>1</v>
      </c>
      <c r="L268" s="490" t="s">
        <v>3319</v>
      </c>
      <c r="M268" s="239"/>
      <c r="N268" s="239"/>
      <c r="O268" s="239"/>
      <c r="P268" s="239"/>
      <c r="Q268" s="239"/>
      <c r="R268" s="239"/>
      <c r="S268" s="239"/>
      <c r="T268" s="239"/>
      <c r="U268" s="224"/>
      <c r="V268" s="224">
        <v>1</v>
      </c>
      <c r="W268" s="224"/>
      <c r="X268" s="224">
        <v>0</v>
      </c>
      <c r="Y268" s="224">
        <v>1</v>
      </c>
      <c r="Z268" s="224"/>
      <c r="AA268" s="224" t="s">
        <v>131</v>
      </c>
      <c r="AB268" s="239"/>
      <c r="AC268" s="239"/>
      <c r="AD268" s="239"/>
      <c r="AE268" s="239"/>
      <c r="AF268" s="239"/>
      <c r="AG268" s="239"/>
      <c r="AH268" s="239"/>
      <c r="AI268" s="239"/>
      <c r="AJ268" s="239"/>
      <c r="AK268" s="239"/>
      <c r="AL268" s="239"/>
      <c r="AM268" s="239"/>
      <c r="AN268" s="239"/>
      <c r="AO268" s="239"/>
      <c r="AP268" s="240"/>
      <c r="AQ268" s="240"/>
      <c r="AR268" s="240"/>
      <c r="AS268" s="240"/>
      <c r="AT268" s="240"/>
      <c r="AU268" s="240"/>
      <c r="AV268" s="240"/>
      <c r="AW268" s="240"/>
      <c r="AX268" s="240"/>
    </row>
    <row r="269" spans="1:50" ht="315">
      <c r="A269" s="249">
        <v>396</v>
      </c>
      <c r="B269" s="250" t="s">
        <v>2257</v>
      </c>
      <c r="C269" s="251" t="s">
        <v>2258</v>
      </c>
      <c r="D269" s="251" t="s">
        <v>2259</v>
      </c>
      <c r="E269" s="250">
        <v>2015</v>
      </c>
      <c r="F269" s="250">
        <v>14</v>
      </c>
      <c r="G269" s="250">
        <v>3</v>
      </c>
      <c r="H269" s="250">
        <v>10344</v>
      </c>
      <c r="I269" s="252" t="s">
        <v>2260</v>
      </c>
      <c r="J269" s="483"/>
      <c r="K269" s="489">
        <v>1</v>
      </c>
      <c r="L269" s="490" t="s">
        <v>3319</v>
      </c>
      <c r="M269" s="239"/>
      <c r="N269" s="239"/>
      <c r="O269" s="239"/>
      <c r="P269" s="239"/>
      <c r="Q269" s="239"/>
      <c r="R269" s="239"/>
      <c r="S269" s="239"/>
      <c r="T269" s="239"/>
      <c r="U269" s="224"/>
      <c r="V269" s="224">
        <v>1</v>
      </c>
      <c r="W269" s="224"/>
      <c r="X269" s="224">
        <v>0</v>
      </c>
      <c r="Y269" s="224">
        <v>1</v>
      </c>
      <c r="Z269" s="224"/>
      <c r="AA269" s="224" t="s">
        <v>2261</v>
      </c>
      <c r="AB269" s="239"/>
      <c r="AC269" s="239"/>
      <c r="AD269" s="239"/>
      <c r="AE269" s="239"/>
      <c r="AF269" s="239"/>
      <c r="AG269" s="239"/>
      <c r="AH269" s="239"/>
      <c r="AI269" s="239"/>
      <c r="AJ269" s="239"/>
      <c r="AK269" s="239"/>
      <c r="AL269" s="239"/>
      <c r="AM269" s="239"/>
      <c r="AN269" s="239"/>
      <c r="AO269" s="239"/>
      <c r="AP269" s="240"/>
      <c r="AQ269" s="240"/>
      <c r="AR269" s="240"/>
      <c r="AS269" s="240"/>
      <c r="AT269" s="240"/>
      <c r="AU269" s="240"/>
      <c r="AV269" s="240"/>
      <c r="AW269" s="240"/>
      <c r="AX269" s="240"/>
    </row>
    <row r="270" spans="1:50" ht="375">
      <c r="A270" s="249">
        <v>397</v>
      </c>
      <c r="B270" s="250" t="s">
        <v>2262</v>
      </c>
      <c r="C270" s="251" t="s">
        <v>2263</v>
      </c>
      <c r="D270" s="251" t="s">
        <v>793</v>
      </c>
      <c r="E270" s="250">
        <v>2008</v>
      </c>
      <c r="F270" s="250">
        <v>17</v>
      </c>
      <c r="G270" s="250">
        <v>3</v>
      </c>
      <c r="H270" s="250">
        <v>233</v>
      </c>
      <c r="I270" s="252" t="s">
        <v>2264</v>
      </c>
      <c r="J270" s="489">
        <v>1</v>
      </c>
      <c r="K270" s="483"/>
      <c r="L270" s="483"/>
      <c r="M270" s="239"/>
      <c r="N270" s="239"/>
      <c r="O270" s="239"/>
      <c r="P270" s="239"/>
      <c r="Q270" s="239"/>
      <c r="R270" s="239"/>
      <c r="S270" s="239"/>
      <c r="T270" s="239"/>
      <c r="U270" s="224" t="s">
        <v>2189</v>
      </c>
      <c r="V270" s="224" t="s">
        <v>2249</v>
      </c>
      <c r="W270" s="225" t="s">
        <v>2265</v>
      </c>
      <c r="X270" s="224">
        <v>0</v>
      </c>
      <c r="Y270" s="224">
        <v>1</v>
      </c>
      <c r="Z270" s="224"/>
      <c r="AA270" s="224" t="s">
        <v>72</v>
      </c>
      <c r="AB270" s="239"/>
      <c r="AC270" s="239"/>
      <c r="AD270" s="239"/>
      <c r="AE270" s="239"/>
      <c r="AF270" s="239"/>
      <c r="AG270" s="239"/>
      <c r="AH270" s="239"/>
      <c r="AI270" s="239"/>
      <c r="AJ270" s="239"/>
      <c r="AK270" s="239"/>
      <c r="AL270" s="239"/>
      <c r="AM270" s="239"/>
      <c r="AN270" s="239"/>
      <c r="AO270" s="239"/>
      <c r="AP270" s="240"/>
      <c r="AQ270" s="240"/>
      <c r="AR270" s="240"/>
      <c r="AS270" s="240"/>
      <c r="AT270" s="240"/>
      <c r="AU270" s="240"/>
      <c r="AV270" s="240"/>
      <c r="AW270" s="240"/>
      <c r="AX270" s="240"/>
    </row>
    <row r="271" spans="1:50" ht="409.5">
      <c r="A271" s="249">
        <v>398</v>
      </c>
      <c r="B271" s="250" t="s">
        <v>2266</v>
      </c>
      <c r="C271" s="251" t="s">
        <v>2267</v>
      </c>
      <c r="D271" s="251" t="s">
        <v>2268</v>
      </c>
      <c r="E271" s="250">
        <v>2014</v>
      </c>
      <c r="F271" s="250">
        <v>31</v>
      </c>
      <c r="G271" s="250">
        <v>4</v>
      </c>
      <c r="H271" s="250">
        <v>207</v>
      </c>
      <c r="I271" s="252" t="s">
        <v>2269</v>
      </c>
      <c r="J271" s="483"/>
      <c r="K271" s="489">
        <v>1</v>
      </c>
      <c r="L271" s="490" t="s">
        <v>3319</v>
      </c>
      <c r="M271" s="239"/>
      <c r="N271" s="239"/>
      <c r="O271" s="239"/>
      <c r="P271" s="239"/>
      <c r="Q271" s="239"/>
      <c r="R271" s="239"/>
      <c r="S271" s="239"/>
      <c r="T271" s="239"/>
      <c r="U271" s="224"/>
      <c r="V271" s="224">
        <v>1</v>
      </c>
      <c r="W271" s="224"/>
      <c r="X271" s="224">
        <v>0</v>
      </c>
      <c r="Y271" s="224">
        <v>1</v>
      </c>
      <c r="Z271" s="224"/>
      <c r="AA271" s="224" t="s">
        <v>131</v>
      </c>
      <c r="AB271" s="239"/>
      <c r="AC271" s="239"/>
      <c r="AD271" s="239"/>
      <c r="AE271" s="239"/>
      <c r="AF271" s="239"/>
      <c r="AG271" s="239"/>
      <c r="AH271" s="239"/>
      <c r="AI271" s="239"/>
      <c r="AJ271" s="239"/>
      <c r="AK271" s="239"/>
      <c r="AL271" s="239"/>
      <c r="AM271" s="239"/>
      <c r="AN271" s="239"/>
      <c r="AO271" s="239"/>
      <c r="AP271" s="240"/>
      <c r="AQ271" s="240"/>
      <c r="AR271" s="240"/>
      <c r="AS271" s="240"/>
      <c r="AT271" s="240"/>
      <c r="AU271" s="240"/>
      <c r="AV271" s="240"/>
      <c r="AW271" s="240"/>
      <c r="AX271" s="240"/>
    </row>
    <row r="272" spans="1:50" ht="165">
      <c r="A272" s="249">
        <v>399</v>
      </c>
      <c r="B272" s="250" t="s">
        <v>2270</v>
      </c>
      <c r="C272" s="251" t="s">
        <v>2271</v>
      </c>
      <c r="D272" s="251" t="s">
        <v>1645</v>
      </c>
      <c r="E272" s="250">
        <v>2009</v>
      </c>
      <c r="F272" s="250">
        <v>27</v>
      </c>
      <c r="G272" s="250">
        <v>8</v>
      </c>
      <c r="H272" s="250">
        <v>490</v>
      </c>
      <c r="I272" s="252" t="s">
        <v>2272</v>
      </c>
      <c r="J272" s="483"/>
      <c r="K272" s="489">
        <v>1</v>
      </c>
      <c r="L272" s="490" t="s">
        <v>3319</v>
      </c>
      <c r="M272" s="239"/>
      <c r="N272" s="239"/>
      <c r="O272" s="239"/>
      <c r="P272" s="239"/>
      <c r="Q272" s="239"/>
      <c r="R272" s="239"/>
      <c r="S272" s="239"/>
      <c r="T272" s="239"/>
      <c r="U272" s="224"/>
      <c r="V272" s="224">
        <v>1</v>
      </c>
      <c r="W272" s="224"/>
      <c r="X272" s="224">
        <v>0</v>
      </c>
      <c r="Y272" s="224">
        <v>1</v>
      </c>
      <c r="Z272" s="224"/>
      <c r="AA272" s="224" t="s">
        <v>131</v>
      </c>
      <c r="AB272" s="239"/>
      <c r="AC272" s="239"/>
      <c r="AD272" s="239"/>
      <c r="AE272" s="239"/>
      <c r="AF272" s="239"/>
      <c r="AG272" s="239"/>
      <c r="AH272" s="239"/>
      <c r="AI272" s="239"/>
      <c r="AJ272" s="239"/>
      <c r="AK272" s="239"/>
      <c r="AL272" s="239"/>
      <c r="AM272" s="239"/>
      <c r="AN272" s="239"/>
      <c r="AO272" s="239"/>
      <c r="AP272" s="240"/>
      <c r="AQ272" s="240"/>
      <c r="AR272" s="240"/>
      <c r="AS272" s="240"/>
      <c r="AT272" s="240"/>
      <c r="AU272" s="240"/>
      <c r="AV272" s="240"/>
      <c r="AW272" s="240"/>
      <c r="AX272" s="240"/>
    </row>
    <row r="273" spans="1:50" ht="120">
      <c r="A273" s="249">
        <v>400</v>
      </c>
      <c r="B273" s="250" t="s">
        <v>2270</v>
      </c>
      <c r="C273" s="251" t="s">
        <v>2273</v>
      </c>
      <c r="D273" s="251" t="s">
        <v>1645</v>
      </c>
      <c r="E273" s="250">
        <v>2005</v>
      </c>
      <c r="F273" s="250">
        <v>23</v>
      </c>
      <c r="G273" s="250">
        <v>1</v>
      </c>
      <c r="H273" s="250">
        <v>23</v>
      </c>
      <c r="I273" s="252" t="s">
        <v>2274</v>
      </c>
      <c r="J273" s="483"/>
      <c r="K273" s="489">
        <v>1</v>
      </c>
      <c r="L273" s="490" t="s">
        <v>3319</v>
      </c>
      <c r="M273" s="239"/>
      <c r="N273" s="239"/>
      <c r="O273" s="239"/>
      <c r="P273" s="239"/>
      <c r="Q273" s="239"/>
      <c r="R273" s="239"/>
      <c r="S273" s="239"/>
      <c r="T273" s="239"/>
      <c r="U273" s="224"/>
      <c r="V273" s="224">
        <v>1</v>
      </c>
      <c r="W273" s="224"/>
      <c r="X273" s="224">
        <v>0</v>
      </c>
      <c r="Y273" s="224">
        <v>1</v>
      </c>
      <c r="Z273" s="224"/>
      <c r="AA273" s="224" t="s">
        <v>131</v>
      </c>
      <c r="AB273" s="239"/>
      <c r="AC273" s="239"/>
      <c r="AD273" s="239"/>
      <c r="AE273" s="239"/>
      <c r="AF273" s="239"/>
      <c r="AG273" s="239"/>
      <c r="AH273" s="239"/>
      <c r="AI273" s="239"/>
      <c r="AJ273" s="239"/>
      <c r="AK273" s="239"/>
      <c r="AL273" s="239"/>
      <c r="AM273" s="239"/>
      <c r="AN273" s="239"/>
      <c r="AO273" s="239"/>
      <c r="AP273" s="240"/>
      <c r="AQ273" s="240"/>
      <c r="AR273" s="240"/>
      <c r="AS273" s="240"/>
      <c r="AT273" s="240"/>
      <c r="AU273" s="240"/>
      <c r="AV273" s="240"/>
      <c r="AW273" s="240"/>
      <c r="AX273" s="240"/>
    </row>
    <row r="274" spans="1:50" ht="409.5">
      <c r="A274" s="249">
        <v>401</v>
      </c>
      <c r="B274" s="250" t="s">
        <v>2275</v>
      </c>
      <c r="C274" s="251" t="s">
        <v>2276</v>
      </c>
      <c r="D274" s="251" t="s">
        <v>1281</v>
      </c>
      <c r="E274" s="250">
        <v>2016</v>
      </c>
      <c r="F274" s="250">
        <v>17</v>
      </c>
      <c r="G274" s="250">
        <v>1</v>
      </c>
      <c r="H274" s="250">
        <v>586</v>
      </c>
      <c r="I274" s="252" t="s">
        <v>2277</v>
      </c>
      <c r="J274" s="483"/>
      <c r="K274" s="489">
        <v>1</v>
      </c>
      <c r="L274" s="490" t="s">
        <v>3319</v>
      </c>
      <c r="M274" s="239"/>
      <c r="N274" s="239"/>
      <c r="O274" s="239"/>
      <c r="P274" s="239"/>
      <c r="Q274" s="239"/>
      <c r="R274" s="239"/>
      <c r="S274" s="239"/>
      <c r="T274" s="239"/>
      <c r="U274" s="224"/>
      <c r="V274" s="224">
        <v>1</v>
      </c>
      <c r="W274" s="224"/>
      <c r="X274" s="224">
        <v>0</v>
      </c>
      <c r="Y274" s="224">
        <v>1</v>
      </c>
      <c r="Z274" s="224"/>
      <c r="AA274" s="224" t="s">
        <v>131</v>
      </c>
      <c r="AB274" s="239"/>
      <c r="AC274" s="239"/>
      <c r="AD274" s="239"/>
      <c r="AE274" s="239"/>
      <c r="AF274" s="239"/>
      <c r="AG274" s="239"/>
      <c r="AH274" s="239"/>
      <c r="AI274" s="239"/>
      <c r="AJ274" s="239"/>
      <c r="AK274" s="239"/>
      <c r="AL274" s="239"/>
      <c r="AM274" s="239"/>
      <c r="AN274" s="239"/>
      <c r="AO274" s="239"/>
      <c r="AP274" s="240"/>
      <c r="AQ274" s="240"/>
      <c r="AR274" s="240"/>
      <c r="AS274" s="240"/>
      <c r="AT274" s="240"/>
      <c r="AU274" s="240"/>
      <c r="AV274" s="240"/>
      <c r="AW274" s="240"/>
      <c r="AX274" s="240"/>
    </row>
    <row r="275" spans="1:50" ht="285">
      <c r="A275" s="249">
        <v>402</v>
      </c>
      <c r="B275" s="250" t="s">
        <v>2278</v>
      </c>
      <c r="C275" s="251" t="s">
        <v>2279</v>
      </c>
      <c r="D275" s="251" t="s">
        <v>2280</v>
      </c>
      <c r="E275" s="250">
        <v>2012</v>
      </c>
      <c r="F275" s="250">
        <v>3</v>
      </c>
      <c r="G275" s="250">
        <v>2</v>
      </c>
      <c r="H275" s="250">
        <v>66</v>
      </c>
      <c r="I275" s="252" t="s">
        <v>2281</v>
      </c>
      <c r="J275" s="483"/>
      <c r="K275" s="489">
        <v>1</v>
      </c>
      <c r="L275" s="490" t="s">
        <v>3319</v>
      </c>
      <c r="M275" s="239"/>
      <c r="N275" s="239"/>
      <c r="O275" s="239"/>
      <c r="P275" s="239"/>
      <c r="Q275" s="239"/>
      <c r="R275" s="239"/>
      <c r="S275" s="239"/>
      <c r="T275" s="239"/>
      <c r="U275" s="224"/>
      <c r="V275" s="224">
        <v>1</v>
      </c>
      <c r="W275" s="224"/>
      <c r="X275" s="224">
        <v>0</v>
      </c>
      <c r="Y275" s="224">
        <v>1</v>
      </c>
      <c r="Z275" s="224"/>
      <c r="AA275" s="224" t="s">
        <v>131</v>
      </c>
      <c r="AB275" s="239"/>
      <c r="AC275" s="239"/>
      <c r="AD275" s="239"/>
      <c r="AE275" s="239"/>
      <c r="AF275" s="239"/>
      <c r="AG275" s="239"/>
      <c r="AH275" s="239"/>
      <c r="AI275" s="239"/>
      <c r="AJ275" s="239"/>
      <c r="AK275" s="239"/>
      <c r="AL275" s="239"/>
      <c r="AM275" s="239"/>
      <c r="AN275" s="239"/>
      <c r="AO275" s="239"/>
      <c r="AP275" s="240"/>
      <c r="AQ275" s="240"/>
      <c r="AR275" s="240"/>
      <c r="AS275" s="240"/>
      <c r="AT275" s="240"/>
      <c r="AU275" s="240"/>
      <c r="AV275" s="240"/>
      <c r="AW275" s="240"/>
      <c r="AX275" s="240"/>
    </row>
    <row r="276" spans="1:50" ht="409.5">
      <c r="A276" s="249">
        <v>403</v>
      </c>
      <c r="B276" s="250" t="s">
        <v>2282</v>
      </c>
      <c r="C276" s="251" t="s">
        <v>2283</v>
      </c>
      <c r="D276" s="251" t="s">
        <v>551</v>
      </c>
      <c r="E276" s="250">
        <v>2009</v>
      </c>
      <c r="F276" s="250">
        <v>74</v>
      </c>
      <c r="G276" s="250">
        <v>3</v>
      </c>
      <c r="H276" s="250">
        <v>302</v>
      </c>
      <c r="I276" s="252" t="s">
        <v>2284</v>
      </c>
      <c r="J276" s="483"/>
      <c r="K276" s="489">
        <v>1</v>
      </c>
      <c r="L276" s="490" t="s">
        <v>3319</v>
      </c>
      <c r="M276" s="239"/>
      <c r="N276" s="239"/>
      <c r="O276" s="239"/>
      <c r="P276" s="239"/>
      <c r="Q276" s="239"/>
      <c r="R276" s="239"/>
      <c r="S276" s="239"/>
      <c r="T276" s="239"/>
      <c r="U276" s="224"/>
      <c r="V276" s="224">
        <v>1</v>
      </c>
      <c r="W276" s="224"/>
      <c r="X276" s="224">
        <v>0</v>
      </c>
      <c r="Y276" s="224">
        <v>1</v>
      </c>
      <c r="Z276" s="224"/>
      <c r="AA276" s="224" t="s">
        <v>131</v>
      </c>
      <c r="AB276" s="239"/>
      <c r="AC276" s="239"/>
      <c r="AD276" s="239"/>
      <c r="AE276" s="239"/>
      <c r="AF276" s="239"/>
      <c r="AG276" s="239"/>
      <c r="AH276" s="239"/>
      <c r="AI276" s="239"/>
      <c r="AJ276" s="239"/>
      <c r="AK276" s="239"/>
      <c r="AL276" s="239"/>
      <c r="AM276" s="239"/>
      <c r="AN276" s="239"/>
      <c r="AO276" s="239"/>
      <c r="AP276" s="240"/>
      <c r="AQ276" s="240"/>
      <c r="AR276" s="240"/>
      <c r="AS276" s="240"/>
      <c r="AT276" s="240"/>
      <c r="AU276" s="240"/>
      <c r="AV276" s="240"/>
      <c r="AW276" s="240"/>
      <c r="AX276" s="240"/>
    </row>
    <row r="277" spans="1:50" ht="390">
      <c r="A277" s="249">
        <v>404</v>
      </c>
      <c r="B277" s="250" t="s">
        <v>2285</v>
      </c>
      <c r="C277" s="251" t="s">
        <v>2286</v>
      </c>
      <c r="D277" s="251" t="s">
        <v>2287</v>
      </c>
      <c r="E277" s="250">
        <v>2000</v>
      </c>
      <c r="F277" s="250">
        <v>18</v>
      </c>
      <c r="G277" s="250" t="s">
        <v>2288</v>
      </c>
      <c r="H277" s="250" t="s">
        <v>2289</v>
      </c>
      <c r="I277" s="252" t="s">
        <v>2290</v>
      </c>
      <c r="J277" s="483"/>
      <c r="K277" s="489">
        <v>1</v>
      </c>
      <c r="L277" s="490" t="s">
        <v>3319</v>
      </c>
      <c r="M277" s="239"/>
      <c r="N277" s="239"/>
      <c r="O277" s="239"/>
      <c r="P277" s="239"/>
      <c r="Q277" s="239"/>
      <c r="R277" s="239"/>
      <c r="S277" s="239"/>
      <c r="T277" s="239"/>
      <c r="U277" s="224"/>
      <c r="V277" s="224">
        <v>1</v>
      </c>
      <c r="W277" s="224"/>
      <c r="X277" s="224">
        <v>0</v>
      </c>
      <c r="Y277" s="224">
        <v>1</v>
      </c>
      <c r="Z277" s="224"/>
      <c r="AA277" s="224" t="s">
        <v>131</v>
      </c>
      <c r="AB277" s="239"/>
      <c r="AC277" s="239"/>
      <c r="AD277" s="239"/>
      <c r="AE277" s="239"/>
      <c r="AF277" s="239"/>
      <c r="AG277" s="239"/>
      <c r="AH277" s="239"/>
      <c r="AI277" s="239"/>
      <c r="AJ277" s="239"/>
      <c r="AK277" s="239"/>
      <c r="AL277" s="239"/>
      <c r="AM277" s="239"/>
      <c r="AN277" s="239"/>
      <c r="AO277" s="239"/>
      <c r="AP277" s="240"/>
      <c r="AQ277" s="240"/>
      <c r="AR277" s="240"/>
      <c r="AS277" s="240"/>
      <c r="AT277" s="240"/>
      <c r="AU277" s="240"/>
      <c r="AV277" s="240"/>
      <c r="AW277" s="240"/>
      <c r="AX277" s="240"/>
    </row>
    <row r="278" spans="1:50" ht="409.5">
      <c r="A278" s="249">
        <v>405</v>
      </c>
      <c r="B278" s="250" t="s">
        <v>2291</v>
      </c>
      <c r="C278" s="251" t="s">
        <v>2292</v>
      </c>
      <c r="D278" s="251" t="s">
        <v>1516</v>
      </c>
      <c r="E278" s="250">
        <v>2012</v>
      </c>
      <c r="F278" s="250">
        <v>6</v>
      </c>
      <c r="G278" s="250">
        <v>3</v>
      </c>
      <c r="H278" s="250">
        <v>389</v>
      </c>
      <c r="I278" s="252" t="s">
        <v>2293</v>
      </c>
      <c r="J278" s="483"/>
      <c r="K278" s="489">
        <v>1</v>
      </c>
      <c r="L278" s="490" t="s">
        <v>3319</v>
      </c>
      <c r="M278" s="239"/>
      <c r="N278" s="239"/>
      <c r="O278" s="239"/>
      <c r="P278" s="239"/>
      <c r="Q278" s="239"/>
      <c r="R278" s="239"/>
      <c r="S278" s="239"/>
      <c r="T278" s="239"/>
      <c r="U278" s="224"/>
      <c r="V278" s="224">
        <v>1</v>
      </c>
      <c r="W278" s="224"/>
      <c r="X278" s="224">
        <v>0</v>
      </c>
      <c r="Y278" s="224">
        <v>1</v>
      </c>
      <c r="Z278" s="224"/>
      <c r="AA278" s="224" t="s">
        <v>131</v>
      </c>
      <c r="AB278" s="239"/>
      <c r="AC278" s="239"/>
      <c r="AD278" s="239"/>
      <c r="AE278" s="239"/>
      <c r="AF278" s="239"/>
      <c r="AG278" s="239"/>
      <c r="AH278" s="239"/>
      <c r="AI278" s="239"/>
      <c r="AJ278" s="239"/>
      <c r="AK278" s="239"/>
      <c r="AL278" s="239"/>
      <c r="AM278" s="239"/>
      <c r="AN278" s="239"/>
      <c r="AO278" s="239"/>
      <c r="AP278" s="240"/>
      <c r="AQ278" s="240"/>
      <c r="AR278" s="240"/>
      <c r="AS278" s="240"/>
      <c r="AT278" s="240"/>
      <c r="AU278" s="240"/>
      <c r="AV278" s="240"/>
      <c r="AW278" s="240"/>
      <c r="AX278" s="240"/>
    </row>
    <row r="279" spans="1:50" ht="409.5">
      <c r="A279" s="249">
        <v>406</v>
      </c>
      <c r="B279" s="250" t="s">
        <v>2294</v>
      </c>
      <c r="C279" s="251" t="s">
        <v>2295</v>
      </c>
      <c r="D279" s="251" t="s">
        <v>2296</v>
      </c>
      <c r="E279" s="250">
        <v>2015</v>
      </c>
      <c r="F279" s="250">
        <v>23</v>
      </c>
      <c r="G279" s="250">
        <v>12</v>
      </c>
      <c r="H279" s="250">
        <v>1607</v>
      </c>
      <c r="I279" s="252" t="s">
        <v>2297</v>
      </c>
      <c r="J279" s="483"/>
      <c r="K279" s="489">
        <v>1</v>
      </c>
      <c r="L279" s="490" t="s">
        <v>3319</v>
      </c>
      <c r="M279" s="239"/>
      <c r="N279" s="239"/>
      <c r="O279" s="239"/>
      <c r="P279" s="239"/>
      <c r="Q279" s="239"/>
      <c r="R279" s="239"/>
      <c r="S279" s="239"/>
      <c r="T279" s="239"/>
      <c r="U279" s="224"/>
      <c r="V279" s="224">
        <v>1</v>
      </c>
      <c r="W279" s="224"/>
      <c r="X279" s="224">
        <v>0</v>
      </c>
      <c r="Y279" s="224">
        <v>1</v>
      </c>
      <c r="Z279" s="224"/>
      <c r="AA279" s="224" t="s">
        <v>131</v>
      </c>
      <c r="AB279" s="239"/>
      <c r="AC279" s="239"/>
      <c r="AD279" s="239"/>
      <c r="AE279" s="239"/>
      <c r="AF279" s="239"/>
      <c r="AG279" s="239"/>
      <c r="AH279" s="239"/>
      <c r="AI279" s="239"/>
      <c r="AJ279" s="239"/>
      <c r="AK279" s="239"/>
      <c r="AL279" s="239"/>
      <c r="AM279" s="239"/>
      <c r="AN279" s="239"/>
      <c r="AO279" s="239"/>
      <c r="AP279" s="240"/>
      <c r="AQ279" s="240"/>
      <c r="AR279" s="240"/>
      <c r="AS279" s="240"/>
      <c r="AT279" s="240"/>
      <c r="AU279" s="240"/>
      <c r="AV279" s="240"/>
      <c r="AW279" s="240"/>
      <c r="AX279" s="240"/>
    </row>
    <row r="280" spans="1:50" ht="225">
      <c r="A280" s="249">
        <v>407</v>
      </c>
      <c r="B280" s="250" t="s">
        <v>2298</v>
      </c>
      <c r="C280" s="251" t="s">
        <v>2299</v>
      </c>
      <c r="D280" s="251" t="s">
        <v>2300</v>
      </c>
      <c r="E280" s="250">
        <v>2004</v>
      </c>
      <c r="F280" s="250">
        <v>25</v>
      </c>
      <c r="G280" s="250">
        <v>10</v>
      </c>
      <c r="H280" s="250">
        <v>543</v>
      </c>
      <c r="I280" s="252" t="s">
        <v>2301</v>
      </c>
      <c r="J280" s="483"/>
      <c r="K280" s="489">
        <v>1</v>
      </c>
      <c r="L280" s="490" t="s">
        <v>3319</v>
      </c>
      <c r="M280" s="239"/>
      <c r="N280" s="239"/>
      <c r="O280" s="239"/>
      <c r="P280" s="239"/>
      <c r="Q280" s="239"/>
      <c r="R280" s="239"/>
      <c r="S280" s="239"/>
      <c r="T280" s="239"/>
      <c r="U280" s="224"/>
      <c r="V280" s="224">
        <v>1</v>
      </c>
      <c r="W280" s="224"/>
      <c r="X280" s="224">
        <v>0</v>
      </c>
      <c r="Y280" s="224">
        <v>1</v>
      </c>
      <c r="Z280" s="224"/>
      <c r="AA280" s="224" t="s">
        <v>131</v>
      </c>
      <c r="AB280" s="239"/>
      <c r="AC280" s="239"/>
      <c r="AD280" s="239"/>
      <c r="AE280" s="239"/>
      <c r="AF280" s="239"/>
      <c r="AG280" s="239"/>
      <c r="AH280" s="239"/>
      <c r="AI280" s="239"/>
      <c r="AJ280" s="239"/>
      <c r="AK280" s="239"/>
      <c r="AL280" s="239"/>
      <c r="AM280" s="239"/>
      <c r="AN280" s="239"/>
      <c r="AO280" s="239"/>
      <c r="AP280" s="240"/>
      <c r="AQ280" s="240"/>
      <c r="AR280" s="240"/>
      <c r="AS280" s="240"/>
      <c r="AT280" s="240"/>
      <c r="AU280" s="240"/>
      <c r="AV280" s="240"/>
      <c r="AW280" s="240"/>
      <c r="AX280" s="240"/>
    </row>
    <row r="281" spans="1:50" ht="285">
      <c r="A281" s="249">
        <v>408</v>
      </c>
      <c r="B281" s="250" t="s">
        <v>2302</v>
      </c>
      <c r="C281" s="251" t="s">
        <v>2303</v>
      </c>
      <c r="D281" s="251" t="s">
        <v>2304</v>
      </c>
      <c r="E281" s="250">
        <v>2005</v>
      </c>
      <c r="F281" s="250">
        <v>31</v>
      </c>
      <c r="G281" s="250">
        <v>7</v>
      </c>
      <c r="H281" s="250">
        <v>410</v>
      </c>
      <c r="I281" s="252" t="s">
        <v>2305</v>
      </c>
      <c r="J281" s="483"/>
      <c r="K281" s="489">
        <v>1</v>
      </c>
      <c r="L281" s="490" t="s">
        <v>3319</v>
      </c>
      <c r="M281" s="239"/>
      <c r="N281" s="239"/>
      <c r="O281" s="239"/>
      <c r="P281" s="239"/>
      <c r="Q281" s="239"/>
      <c r="R281" s="239"/>
      <c r="S281" s="239"/>
      <c r="T281" s="239"/>
      <c r="U281" s="224"/>
      <c r="V281" s="224">
        <v>1</v>
      </c>
      <c r="W281" s="224"/>
      <c r="X281" s="224">
        <v>0</v>
      </c>
      <c r="Y281" s="224">
        <v>1</v>
      </c>
      <c r="Z281" s="224"/>
      <c r="AA281" s="224" t="s">
        <v>131</v>
      </c>
      <c r="AB281" s="239"/>
      <c r="AC281" s="239"/>
      <c r="AD281" s="239"/>
      <c r="AE281" s="239"/>
      <c r="AF281" s="239"/>
      <c r="AG281" s="239"/>
      <c r="AH281" s="239"/>
      <c r="AI281" s="239"/>
      <c r="AJ281" s="239"/>
      <c r="AK281" s="239"/>
      <c r="AL281" s="239"/>
      <c r="AM281" s="239"/>
      <c r="AN281" s="239"/>
      <c r="AO281" s="239"/>
      <c r="AP281" s="240"/>
      <c r="AQ281" s="240"/>
      <c r="AR281" s="240"/>
      <c r="AS281" s="240"/>
      <c r="AT281" s="240"/>
      <c r="AU281" s="240"/>
      <c r="AV281" s="240"/>
      <c r="AW281" s="240"/>
      <c r="AX281" s="240"/>
    </row>
    <row r="282" spans="1:50" ht="300">
      <c r="A282" s="249">
        <v>409</v>
      </c>
      <c r="B282" s="250" t="s">
        <v>2306</v>
      </c>
      <c r="C282" s="251" t="s">
        <v>2307</v>
      </c>
      <c r="D282" s="251" t="s">
        <v>761</v>
      </c>
      <c r="E282" s="250">
        <v>2011</v>
      </c>
      <c r="F282" s="250">
        <v>25</v>
      </c>
      <c r="G282" s="250">
        <v>1</v>
      </c>
      <c r="H282" s="250">
        <v>182</v>
      </c>
      <c r="I282" s="252" t="s">
        <v>2308</v>
      </c>
      <c r="J282" s="483"/>
      <c r="K282" s="489">
        <v>1</v>
      </c>
      <c r="L282" s="490" t="s">
        <v>3319</v>
      </c>
      <c r="M282" s="239"/>
      <c r="N282" s="239"/>
      <c r="O282" s="239"/>
      <c r="P282" s="239"/>
      <c r="Q282" s="239"/>
      <c r="R282" s="239"/>
      <c r="S282" s="239"/>
      <c r="T282" s="239"/>
      <c r="U282" s="224"/>
      <c r="V282" s="224">
        <v>1</v>
      </c>
      <c r="W282" s="224"/>
      <c r="X282" s="224">
        <v>0</v>
      </c>
      <c r="Y282" s="224">
        <v>1</v>
      </c>
      <c r="Z282" s="224"/>
      <c r="AA282" s="224" t="s">
        <v>131</v>
      </c>
      <c r="AB282" s="239"/>
      <c r="AC282" s="239"/>
      <c r="AD282" s="239"/>
      <c r="AE282" s="239"/>
      <c r="AF282" s="239"/>
      <c r="AG282" s="239"/>
      <c r="AH282" s="239"/>
      <c r="AI282" s="239"/>
      <c r="AJ282" s="239"/>
      <c r="AK282" s="239"/>
      <c r="AL282" s="239"/>
      <c r="AM282" s="239"/>
      <c r="AN282" s="239"/>
      <c r="AO282" s="239"/>
      <c r="AP282" s="240"/>
      <c r="AQ282" s="240"/>
      <c r="AR282" s="240"/>
      <c r="AS282" s="240"/>
      <c r="AT282" s="240"/>
      <c r="AU282" s="240"/>
      <c r="AV282" s="240"/>
      <c r="AW282" s="240"/>
      <c r="AX282" s="240"/>
    </row>
    <row r="283" spans="1:50" ht="255">
      <c r="A283" s="249">
        <v>410</v>
      </c>
      <c r="B283" s="250" t="s">
        <v>2309</v>
      </c>
      <c r="C283" s="251" t="s">
        <v>2310</v>
      </c>
      <c r="D283" s="251" t="s">
        <v>2311</v>
      </c>
      <c r="E283" s="250">
        <v>2004</v>
      </c>
      <c r="F283" s="250">
        <v>6</v>
      </c>
      <c r="G283" s="250">
        <v>4</v>
      </c>
      <c r="H283" s="250">
        <v>283</v>
      </c>
      <c r="I283" s="252" t="s">
        <v>2312</v>
      </c>
      <c r="J283" s="483"/>
      <c r="K283" s="489">
        <v>1</v>
      </c>
      <c r="L283" s="490" t="s">
        <v>3319</v>
      </c>
      <c r="M283" s="239"/>
      <c r="N283" s="239"/>
      <c r="O283" s="239"/>
      <c r="P283" s="239"/>
      <c r="Q283" s="239"/>
      <c r="R283" s="239"/>
      <c r="S283" s="239"/>
      <c r="T283" s="239"/>
      <c r="U283" s="224"/>
      <c r="V283" s="224">
        <v>1</v>
      </c>
      <c r="W283" s="224"/>
      <c r="X283" s="224">
        <v>0</v>
      </c>
      <c r="Y283" s="224">
        <v>1</v>
      </c>
      <c r="Z283" s="224"/>
      <c r="AA283" s="224" t="s">
        <v>131</v>
      </c>
      <c r="AB283" s="239"/>
      <c r="AC283" s="239"/>
      <c r="AD283" s="239"/>
      <c r="AE283" s="239"/>
      <c r="AF283" s="239"/>
      <c r="AG283" s="239"/>
      <c r="AH283" s="239"/>
      <c r="AI283" s="239"/>
      <c r="AJ283" s="239"/>
      <c r="AK283" s="239"/>
      <c r="AL283" s="239"/>
      <c r="AM283" s="239"/>
      <c r="AN283" s="239"/>
      <c r="AO283" s="239"/>
      <c r="AP283" s="240"/>
      <c r="AQ283" s="240"/>
      <c r="AR283" s="240"/>
      <c r="AS283" s="240"/>
      <c r="AT283" s="240"/>
      <c r="AU283" s="240"/>
      <c r="AV283" s="240"/>
      <c r="AW283" s="240"/>
      <c r="AX283" s="240"/>
    </row>
    <row r="284" spans="1:50" ht="300">
      <c r="A284" s="249">
        <v>411</v>
      </c>
      <c r="B284" s="250" t="s">
        <v>2313</v>
      </c>
      <c r="C284" s="251" t="s">
        <v>2314</v>
      </c>
      <c r="D284" s="251" t="s">
        <v>2315</v>
      </c>
      <c r="E284" s="250">
        <v>2008</v>
      </c>
      <c r="F284" s="250">
        <v>24</v>
      </c>
      <c r="G284" s="250">
        <v>6</v>
      </c>
      <c r="H284" s="250">
        <v>718</v>
      </c>
      <c r="I284" s="252" t="s">
        <v>2316</v>
      </c>
      <c r="J284" s="483"/>
      <c r="K284" s="489">
        <v>1</v>
      </c>
      <c r="L284" s="490" t="s">
        <v>3319</v>
      </c>
      <c r="M284" s="239"/>
      <c r="N284" s="239"/>
      <c r="O284" s="239"/>
      <c r="P284" s="239"/>
      <c r="Q284" s="239"/>
      <c r="R284" s="239"/>
      <c r="S284" s="239"/>
      <c r="T284" s="239"/>
      <c r="U284" s="224"/>
      <c r="V284" s="224">
        <v>1</v>
      </c>
      <c r="W284" s="224"/>
      <c r="X284" s="224">
        <v>0</v>
      </c>
      <c r="Y284" s="224">
        <v>1</v>
      </c>
      <c r="Z284" s="224"/>
      <c r="AA284" s="224" t="s">
        <v>131</v>
      </c>
      <c r="AB284" s="239"/>
      <c r="AC284" s="239"/>
      <c r="AD284" s="239"/>
      <c r="AE284" s="239"/>
      <c r="AF284" s="239"/>
      <c r="AG284" s="239"/>
      <c r="AH284" s="239"/>
      <c r="AI284" s="239"/>
      <c r="AJ284" s="239"/>
      <c r="AK284" s="239"/>
      <c r="AL284" s="239"/>
      <c r="AM284" s="239"/>
      <c r="AN284" s="239"/>
      <c r="AO284" s="239"/>
      <c r="AP284" s="240"/>
      <c r="AQ284" s="240"/>
      <c r="AR284" s="240"/>
      <c r="AS284" s="240"/>
      <c r="AT284" s="240"/>
      <c r="AU284" s="240"/>
      <c r="AV284" s="240"/>
      <c r="AW284" s="240"/>
      <c r="AX284" s="240"/>
    </row>
    <row r="285" spans="1:50" ht="409.5">
      <c r="A285" s="249">
        <v>412</v>
      </c>
      <c r="B285" s="250" t="s">
        <v>2317</v>
      </c>
      <c r="C285" s="251" t="s">
        <v>2318</v>
      </c>
      <c r="D285" s="251" t="s">
        <v>1136</v>
      </c>
      <c r="E285" s="250">
        <v>2012</v>
      </c>
      <c r="F285" s="250">
        <v>90</v>
      </c>
      <c r="G285" s="250">
        <v>2</v>
      </c>
      <c r="H285" s="250">
        <v>311</v>
      </c>
      <c r="I285" s="252" t="s">
        <v>2319</v>
      </c>
      <c r="J285" s="483"/>
      <c r="K285" s="489">
        <v>1</v>
      </c>
      <c r="L285" s="490" t="s">
        <v>3319</v>
      </c>
      <c r="M285" s="239"/>
      <c r="N285" s="239"/>
      <c r="O285" s="239"/>
      <c r="P285" s="239"/>
      <c r="Q285" s="239"/>
      <c r="R285" s="239"/>
      <c r="S285" s="239"/>
      <c r="T285" s="239"/>
      <c r="U285" s="224"/>
      <c r="V285" s="224">
        <v>1</v>
      </c>
      <c r="W285" s="224"/>
      <c r="X285" s="224">
        <v>0</v>
      </c>
      <c r="Y285" s="224">
        <v>1</v>
      </c>
      <c r="Z285" s="224"/>
      <c r="AA285" s="224" t="s">
        <v>131</v>
      </c>
      <c r="AB285" s="239"/>
      <c r="AC285" s="239"/>
      <c r="AD285" s="239"/>
      <c r="AE285" s="239"/>
      <c r="AF285" s="239"/>
      <c r="AG285" s="239"/>
      <c r="AH285" s="239"/>
      <c r="AI285" s="239"/>
      <c r="AJ285" s="239"/>
      <c r="AK285" s="239"/>
      <c r="AL285" s="239"/>
      <c r="AM285" s="239"/>
      <c r="AN285" s="239"/>
      <c r="AO285" s="239"/>
      <c r="AP285" s="240"/>
      <c r="AQ285" s="240"/>
      <c r="AR285" s="240"/>
      <c r="AS285" s="240"/>
      <c r="AT285" s="240"/>
      <c r="AU285" s="240"/>
      <c r="AV285" s="240"/>
      <c r="AW285" s="240"/>
      <c r="AX285" s="240"/>
    </row>
    <row r="286" spans="1:50" ht="409.5">
      <c r="A286" s="249">
        <v>413</v>
      </c>
      <c r="B286" s="250" t="s">
        <v>2320</v>
      </c>
      <c r="C286" s="251" t="s">
        <v>2321</v>
      </c>
      <c r="D286" s="251" t="s">
        <v>1889</v>
      </c>
      <c r="E286" s="250">
        <v>2011</v>
      </c>
      <c r="F286" s="250">
        <v>6</v>
      </c>
      <c r="G286" s="250"/>
      <c r="H286" s="250">
        <v>24</v>
      </c>
      <c r="I286" s="252" t="s">
        <v>2322</v>
      </c>
      <c r="J286" s="483"/>
      <c r="K286" s="489">
        <v>1</v>
      </c>
      <c r="L286" s="490" t="s">
        <v>3319</v>
      </c>
      <c r="M286" s="239"/>
      <c r="N286" s="239"/>
      <c r="O286" s="239"/>
      <c r="P286" s="239"/>
      <c r="Q286" s="239"/>
      <c r="R286" s="239"/>
      <c r="S286" s="239"/>
      <c r="T286" s="239"/>
      <c r="U286" s="224"/>
      <c r="V286" s="224">
        <v>1</v>
      </c>
      <c r="W286" s="224"/>
      <c r="X286" s="224">
        <v>0</v>
      </c>
      <c r="Y286" s="224">
        <v>1</v>
      </c>
      <c r="Z286" s="224"/>
      <c r="AA286" s="224" t="s">
        <v>131</v>
      </c>
      <c r="AB286" s="239"/>
      <c r="AC286" s="239"/>
      <c r="AD286" s="239"/>
      <c r="AE286" s="239"/>
      <c r="AF286" s="239"/>
      <c r="AG286" s="239"/>
      <c r="AH286" s="239"/>
      <c r="AI286" s="239"/>
      <c r="AJ286" s="239"/>
      <c r="AK286" s="239"/>
      <c r="AL286" s="239"/>
      <c r="AM286" s="239"/>
      <c r="AN286" s="239"/>
      <c r="AO286" s="239"/>
      <c r="AP286" s="240"/>
      <c r="AQ286" s="240"/>
      <c r="AR286" s="240"/>
      <c r="AS286" s="240"/>
      <c r="AT286" s="240"/>
      <c r="AU286" s="240"/>
      <c r="AV286" s="240"/>
      <c r="AW286" s="240"/>
      <c r="AX286" s="240"/>
    </row>
    <row r="287" spans="1:50" ht="409.5">
      <c r="A287" s="249">
        <v>414</v>
      </c>
      <c r="B287" s="250" t="s">
        <v>2323</v>
      </c>
      <c r="C287" s="251" t="s">
        <v>2324</v>
      </c>
      <c r="D287" s="251" t="s">
        <v>2325</v>
      </c>
      <c r="E287" s="250">
        <v>2014</v>
      </c>
      <c r="F287" s="250">
        <v>5</v>
      </c>
      <c r="G287" s="250">
        <v>10</v>
      </c>
      <c r="H287" s="250">
        <v>1328</v>
      </c>
      <c r="I287" s="252" t="s">
        <v>2326</v>
      </c>
      <c r="J287" s="483"/>
      <c r="K287" s="489">
        <v>1</v>
      </c>
      <c r="L287" s="490" t="s">
        <v>3319</v>
      </c>
      <c r="M287" s="239"/>
      <c r="N287" s="239"/>
      <c r="O287" s="239"/>
      <c r="P287" s="239"/>
      <c r="Q287" s="239"/>
      <c r="R287" s="239"/>
      <c r="S287" s="239"/>
      <c r="T287" s="239"/>
      <c r="U287" s="224"/>
      <c r="V287" s="224">
        <v>1</v>
      </c>
      <c r="W287" s="224"/>
      <c r="X287" s="224">
        <v>0</v>
      </c>
      <c r="Y287" s="224">
        <v>1</v>
      </c>
      <c r="Z287" s="224"/>
      <c r="AA287" s="224" t="s">
        <v>131</v>
      </c>
      <c r="AB287" s="239"/>
      <c r="AC287" s="239"/>
      <c r="AD287" s="239"/>
      <c r="AE287" s="239"/>
      <c r="AF287" s="239"/>
      <c r="AG287" s="239"/>
      <c r="AH287" s="239"/>
      <c r="AI287" s="239"/>
      <c r="AJ287" s="239"/>
      <c r="AK287" s="239"/>
      <c r="AL287" s="239"/>
      <c r="AM287" s="239"/>
      <c r="AN287" s="239"/>
      <c r="AO287" s="239"/>
      <c r="AP287" s="240"/>
      <c r="AQ287" s="240"/>
      <c r="AR287" s="240"/>
      <c r="AS287" s="240"/>
      <c r="AT287" s="240"/>
      <c r="AU287" s="240"/>
      <c r="AV287" s="240"/>
      <c r="AW287" s="240"/>
      <c r="AX287" s="240"/>
    </row>
    <row r="288" spans="1:50" ht="409.5">
      <c r="A288" s="249">
        <v>415</v>
      </c>
      <c r="B288" s="250" t="s">
        <v>2327</v>
      </c>
      <c r="C288" s="251" t="s">
        <v>2328</v>
      </c>
      <c r="D288" s="251" t="s">
        <v>1554</v>
      </c>
      <c r="E288" s="250">
        <v>2014</v>
      </c>
      <c r="F288" s="250">
        <v>31</v>
      </c>
      <c r="G288" s="250">
        <v>3</v>
      </c>
      <c r="H288" s="250">
        <v>364</v>
      </c>
      <c r="I288" s="252" t="s">
        <v>2329</v>
      </c>
      <c r="J288" s="483"/>
      <c r="K288" s="489">
        <v>1</v>
      </c>
      <c r="L288" s="490" t="s">
        <v>3319</v>
      </c>
      <c r="M288" s="239"/>
      <c r="N288" s="239"/>
      <c r="O288" s="239"/>
      <c r="P288" s="239"/>
      <c r="Q288" s="239"/>
      <c r="R288" s="239"/>
      <c r="S288" s="239"/>
      <c r="T288" s="239"/>
      <c r="U288" s="224"/>
      <c r="V288" s="224">
        <v>1</v>
      </c>
      <c r="W288" s="224"/>
      <c r="X288" s="224">
        <v>0</v>
      </c>
      <c r="Y288" s="224">
        <v>1</v>
      </c>
      <c r="Z288" s="224"/>
      <c r="AA288" s="224" t="s">
        <v>131</v>
      </c>
      <c r="AB288" s="239"/>
      <c r="AC288" s="239"/>
      <c r="AD288" s="239"/>
      <c r="AE288" s="239"/>
      <c r="AF288" s="239"/>
      <c r="AG288" s="239"/>
      <c r="AH288" s="239"/>
      <c r="AI288" s="239"/>
      <c r="AJ288" s="239"/>
      <c r="AK288" s="239"/>
      <c r="AL288" s="239"/>
      <c r="AM288" s="239"/>
      <c r="AN288" s="239"/>
      <c r="AO288" s="239"/>
      <c r="AP288" s="240"/>
      <c r="AQ288" s="240"/>
      <c r="AR288" s="240"/>
      <c r="AS288" s="240"/>
      <c r="AT288" s="240"/>
      <c r="AU288" s="240"/>
      <c r="AV288" s="240"/>
      <c r="AW288" s="240"/>
      <c r="AX288" s="240"/>
    </row>
    <row r="289" spans="1:50" ht="345">
      <c r="A289" s="249">
        <v>416</v>
      </c>
      <c r="B289" s="250" t="s">
        <v>2330</v>
      </c>
      <c r="C289" s="251" t="s">
        <v>2331</v>
      </c>
      <c r="D289" s="251" t="s">
        <v>2332</v>
      </c>
      <c r="E289" s="250">
        <v>2015</v>
      </c>
      <c r="F289" s="250">
        <v>44</v>
      </c>
      <c r="G289" s="250">
        <v>8</v>
      </c>
      <c r="H289" s="250">
        <v>827</v>
      </c>
      <c r="I289" s="252" t="s">
        <v>2333</v>
      </c>
      <c r="J289" s="483"/>
      <c r="K289" s="489">
        <v>1</v>
      </c>
      <c r="L289" s="490" t="s">
        <v>3319</v>
      </c>
      <c r="M289" s="239"/>
      <c r="N289" s="239"/>
      <c r="O289" s="239"/>
      <c r="P289" s="239"/>
      <c r="Q289" s="239"/>
      <c r="R289" s="239"/>
      <c r="S289" s="239"/>
      <c r="T289" s="239"/>
      <c r="U289" s="224"/>
      <c r="V289" s="224">
        <v>1</v>
      </c>
      <c r="W289" s="224"/>
      <c r="X289" s="224">
        <v>0</v>
      </c>
      <c r="Y289" s="224">
        <v>1</v>
      </c>
      <c r="Z289" s="224"/>
      <c r="AA289" s="224" t="s">
        <v>131</v>
      </c>
      <c r="AB289" s="239"/>
      <c r="AC289" s="239"/>
      <c r="AD289" s="239"/>
      <c r="AE289" s="239"/>
      <c r="AF289" s="239"/>
      <c r="AG289" s="239"/>
      <c r="AH289" s="239"/>
      <c r="AI289" s="239"/>
      <c r="AJ289" s="239"/>
      <c r="AK289" s="239"/>
      <c r="AL289" s="239"/>
      <c r="AM289" s="239"/>
      <c r="AN289" s="239"/>
      <c r="AO289" s="239"/>
      <c r="AP289" s="240"/>
      <c r="AQ289" s="240"/>
      <c r="AR289" s="240"/>
      <c r="AS289" s="240"/>
      <c r="AT289" s="240"/>
      <c r="AU289" s="240"/>
      <c r="AV289" s="240"/>
      <c r="AW289" s="240"/>
      <c r="AX289" s="240"/>
    </row>
    <row r="290" spans="1:50" ht="409.5">
      <c r="A290" s="249">
        <v>417</v>
      </c>
      <c r="B290" s="250" t="s">
        <v>2334</v>
      </c>
      <c r="C290" s="251" t="s">
        <v>2335</v>
      </c>
      <c r="D290" s="251" t="s">
        <v>2336</v>
      </c>
      <c r="E290" s="250">
        <v>2009</v>
      </c>
      <c r="F290" s="250">
        <v>43</v>
      </c>
      <c r="G290" s="250">
        <v>1</v>
      </c>
      <c r="H290" s="250">
        <v>10</v>
      </c>
      <c r="I290" s="252" t="s">
        <v>2337</v>
      </c>
      <c r="J290" s="483"/>
      <c r="K290" s="489">
        <v>1</v>
      </c>
      <c r="L290" s="490" t="s">
        <v>3319</v>
      </c>
      <c r="M290" s="239"/>
      <c r="N290" s="239"/>
      <c r="O290" s="239"/>
      <c r="P290" s="239"/>
      <c r="Q290" s="239"/>
      <c r="R290" s="239"/>
      <c r="S290" s="239"/>
      <c r="T290" s="239"/>
      <c r="U290" s="224"/>
      <c r="V290" s="224">
        <v>1</v>
      </c>
      <c r="W290" s="224"/>
      <c r="X290" s="224">
        <v>0</v>
      </c>
      <c r="Y290" s="224">
        <v>1</v>
      </c>
      <c r="Z290" s="224"/>
      <c r="AA290" s="224" t="s">
        <v>131</v>
      </c>
      <c r="AB290" s="239"/>
      <c r="AC290" s="239"/>
      <c r="AD290" s="239"/>
      <c r="AE290" s="239"/>
      <c r="AF290" s="239"/>
      <c r="AG290" s="239"/>
      <c r="AH290" s="239"/>
      <c r="AI290" s="239"/>
      <c r="AJ290" s="239"/>
      <c r="AK290" s="239"/>
      <c r="AL290" s="239"/>
      <c r="AM290" s="239"/>
      <c r="AN290" s="239"/>
      <c r="AO290" s="239"/>
      <c r="AP290" s="240"/>
      <c r="AQ290" s="240"/>
      <c r="AR290" s="240"/>
      <c r="AS290" s="240"/>
      <c r="AT290" s="240"/>
      <c r="AU290" s="240"/>
      <c r="AV290" s="240"/>
      <c r="AW290" s="240"/>
      <c r="AX290" s="240"/>
    </row>
    <row r="291" spans="1:50" ht="409.5">
      <c r="A291" s="249">
        <v>418</v>
      </c>
      <c r="B291" s="250" t="s">
        <v>2338</v>
      </c>
      <c r="C291" s="251" t="s">
        <v>2339</v>
      </c>
      <c r="D291" s="251" t="s">
        <v>2340</v>
      </c>
      <c r="E291" s="250">
        <v>2014</v>
      </c>
      <c r="F291" s="250">
        <v>18</v>
      </c>
      <c r="G291" s="250">
        <v>7</v>
      </c>
      <c r="H291" s="250">
        <v>782</v>
      </c>
      <c r="I291" s="252" t="s">
        <v>2341</v>
      </c>
      <c r="J291" s="483"/>
      <c r="K291" s="489">
        <v>1</v>
      </c>
      <c r="L291" s="490" t="s">
        <v>3319</v>
      </c>
      <c r="M291" s="239"/>
      <c r="N291" s="239"/>
      <c r="O291" s="239"/>
      <c r="P291" s="239"/>
      <c r="Q291" s="239"/>
      <c r="R291" s="239"/>
      <c r="S291" s="239"/>
      <c r="T291" s="239"/>
      <c r="U291" s="224"/>
      <c r="V291" s="224">
        <v>1</v>
      </c>
      <c r="W291" s="224"/>
      <c r="X291" s="224">
        <v>0</v>
      </c>
      <c r="Y291" s="224">
        <v>1</v>
      </c>
      <c r="Z291" s="224"/>
      <c r="AA291" s="224" t="s">
        <v>131</v>
      </c>
      <c r="AB291" s="239"/>
      <c r="AC291" s="239"/>
      <c r="AD291" s="239"/>
      <c r="AE291" s="239"/>
      <c r="AF291" s="239"/>
      <c r="AG291" s="239"/>
      <c r="AH291" s="239"/>
      <c r="AI291" s="239"/>
      <c r="AJ291" s="239"/>
      <c r="AK291" s="239"/>
      <c r="AL291" s="239"/>
      <c r="AM291" s="239"/>
      <c r="AN291" s="239"/>
      <c r="AO291" s="239"/>
      <c r="AP291" s="240"/>
      <c r="AQ291" s="240"/>
      <c r="AR291" s="240"/>
      <c r="AS291" s="240"/>
      <c r="AT291" s="240"/>
      <c r="AU291" s="240"/>
      <c r="AV291" s="240"/>
      <c r="AW291" s="240"/>
      <c r="AX291" s="240"/>
    </row>
    <row r="292" spans="1:50" ht="409.5">
      <c r="A292" s="249">
        <v>419</v>
      </c>
      <c r="B292" s="250" t="s">
        <v>2342</v>
      </c>
      <c r="C292" s="251" t="s">
        <v>2343</v>
      </c>
      <c r="D292" s="251" t="s">
        <v>2344</v>
      </c>
      <c r="E292" s="250">
        <v>2006</v>
      </c>
      <c r="F292" s="250">
        <v>65</v>
      </c>
      <c r="G292" s="250">
        <v>2</v>
      </c>
      <c r="H292" s="250">
        <v>182</v>
      </c>
      <c r="I292" s="252" t="s">
        <v>2345</v>
      </c>
      <c r="J292" s="483"/>
      <c r="K292" s="489">
        <v>1</v>
      </c>
      <c r="L292" s="490" t="s">
        <v>3319</v>
      </c>
      <c r="M292" s="239"/>
      <c r="N292" s="239"/>
      <c r="O292" s="239"/>
      <c r="P292" s="239"/>
      <c r="Q292" s="239"/>
      <c r="R292" s="239"/>
      <c r="S292" s="239"/>
      <c r="T292" s="239"/>
      <c r="U292" s="224"/>
      <c r="V292" s="224">
        <v>1</v>
      </c>
      <c r="W292" s="224"/>
      <c r="X292" s="224">
        <v>0</v>
      </c>
      <c r="Y292" s="224">
        <v>1</v>
      </c>
      <c r="Z292" s="224"/>
      <c r="AA292" s="224" t="s">
        <v>131</v>
      </c>
      <c r="AB292" s="239"/>
      <c r="AC292" s="239"/>
      <c r="AD292" s="239"/>
      <c r="AE292" s="239"/>
      <c r="AF292" s="239"/>
      <c r="AG292" s="239"/>
      <c r="AH292" s="239"/>
      <c r="AI292" s="239"/>
      <c r="AJ292" s="239"/>
      <c r="AK292" s="239"/>
      <c r="AL292" s="239"/>
      <c r="AM292" s="239"/>
      <c r="AN292" s="239"/>
      <c r="AO292" s="239"/>
      <c r="AP292" s="240"/>
      <c r="AQ292" s="240"/>
      <c r="AR292" s="240"/>
      <c r="AS292" s="240"/>
      <c r="AT292" s="240"/>
      <c r="AU292" s="240"/>
      <c r="AV292" s="240"/>
      <c r="AW292" s="240"/>
      <c r="AX292" s="240"/>
    </row>
    <row r="293" spans="1:50" ht="270">
      <c r="A293" s="249">
        <v>420</v>
      </c>
      <c r="B293" s="250" t="s">
        <v>2346</v>
      </c>
      <c r="C293" s="251" t="s">
        <v>2347</v>
      </c>
      <c r="D293" s="251" t="s">
        <v>2348</v>
      </c>
      <c r="E293" s="250">
        <v>2014</v>
      </c>
      <c r="F293" s="250">
        <v>24</v>
      </c>
      <c r="G293" s="250">
        <v>2</v>
      </c>
      <c r="H293" s="250">
        <v>229</v>
      </c>
      <c r="I293" s="252" t="s">
        <v>2349</v>
      </c>
      <c r="J293" s="483"/>
      <c r="K293" s="489">
        <v>1</v>
      </c>
      <c r="L293" s="490" t="s">
        <v>3319</v>
      </c>
      <c r="M293" s="239"/>
      <c r="N293" s="239"/>
      <c r="O293" s="239"/>
      <c r="P293" s="239"/>
      <c r="Q293" s="239"/>
      <c r="R293" s="239"/>
      <c r="S293" s="239"/>
      <c r="T293" s="239"/>
      <c r="U293" s="224"/>
      <c r="V293" s="224">
        <v>1</v>
      </c>
      <c r="W293" s="224"/>
      <c r="X293" s="224">
        <v>0</v>
      </c>
      <c r="Y293" s="224">
        <v>1</v>
      </c>
      <c r="Z293" s="224"/>
      <c r="AA293" s="224" t="s">
        <v>131</v>
      </c>
      <c r="AB293" s="239"/>
      <c r="AC293" s="239"/>
      <c r="AD293" s="239"/>
      <c r="AE293" s="239"/>
      <c r="AF293" s="239"/>
      <c r="AG293" s="239"/>
      <c r="AH293" s="239"/>
      <c r="AI293" s="239"/>
      <c r="AJ293" s="239"/>
      <c r="AK293" s="239"/>
      <c r="AL293" s="239"/>
      <c r="AM293" s="239"/>
      <c r="AN293" s="239"/>
      <c r="AO293" s="239"/>
      <c r="AP293" s="240"/>
      <c r="AQ293" s="240"/>
      <c r="AR293" s="240"/>
      <c r="AS293" s="240"/>
      <c r="AT293" s="240"/>
      <c r="AU293" s="240"/>
      <c r="AV293" s="240"/>
      <c r="AW293" s="240"/>
      <c r="AX293" s="240"/>
    </row>
    <row r="294" spans="1:50" ht="409.5">
      <c r="A294" s="249">
        <v>421</v>
      </c>
      <c r="B294" s="250" t="s">
        <v>2350</v>
      </c>
      <c r="C294" s="251" t="s">
        <v>2351</v>
      </c>
      <c r="D294" s="251" t="s">
        <v>551</v>
      </c>
      <c r="E294" s="250">
        <v>2010</v>
      </c>
      <c r="F294" s="250">
        <v>81</v>
      </c>
      <c r="G294" s="250">
        <v>3</v>
      </c>
      <c r="H294" s="250">
        <v>355</v>
      </c>
      <c r="I294" s="252" t="s">
        <v>2352</v>
      </c>
      <c r="J294" s="483"/>
      <c r="K294" s="489">
        <v>1</v>
      </c>
      <c r="L294" s="490" t="s">
        <v>3319</v>
      </c>
      <c r="M294" s="239"/>
      <c r="N294" s="239"/>
      <c r="O294" s="239"/>
      <c r="P294" s="239"/>
      <c r="Q294" s="239"/>
      <c r="R294" s="239"/>
      <c r="S294" s="239"/>
      <c r="T294" s="239"/>
      <c r="U294" s="224"/>
      <c r="V294" s="224">
        <v>1</v>
      </c>
      <c r="W294" s="224"/>
      <c r="X294" s="224">
        <v>0</v>
      </c>
      <c r="Y294" s="224">
        <v>1</v>
      </c>
      <c r="Z294" s="224"/>
      <c r="AA294" s="224" t="s">
        <v>131</v>
      </c>
      <c r="AB294" s="239"/>
      <c r="AC294" s="239"/>
      <c r="AD294" s="239"/>
      <c r="AE294" s="239"/>
      <c r="AF294" s="239"/>
      <c r="AG294" s="239"/>
      <c r="AH294" s="239"/>
      <c r="AI294" s="239"/>
      <c r="AJ294" s="239"/>
      <c r="AK294" s="239"/>
      <c r="AL294" s="239"/>
      <c r="AM294" s="239"/>
      <c r="AN294" s="239"/>
      <c r="AO294" s="239"/>
      <c r="AP294" s="240"/>
      <c r="AQ294" s="240"/>
      <c r="AR294" s="240"/>
      <c r="AS294" s="240"/>
      <c r="AT294" s="240"/>
      <c r="AU294" s="240"/>
      <c r="AV294" s="240"/>
      <c r="AW294" s="240"/>
      <c r="AX294" s="240"/>
    </row>
    <row r="295" spans="1:50" ht="409.5">
      <c r="A295" s="249">
        <v>422</v>
      </c>
      <c r="B295" s="250" t="s">
        <v>2353</v>
      </c>
      <c r="C295" s="251" t="s">
        <v>2354</v>
      </c>
      <c r="D295" s="251" t="s">
        <v>2355</v>
      </c>
      <c r="E295" s="250">
        <v>2007</v>
      </c>
      <c r="F295" s="250">
        <v>30</v>
      </c>
      <c r="G295" s="259">
        <v>42737</v>
      </c>
      <c r="H295" s="250">
        <v>3</v>
      </c>
      <c r="I295" s="252" t="s">
        <v>2356</v>
      </c>
      <c r="J295" s="483"/>
      <c r="K295" s="489">
        <v>1</v>
      </c>
      <c r="L295" s="490" t="s">
        <v>3319</v>
      </c>
      <c r="M295" s="239"/>
      <c r="N295" s="239"/>
      <c r="O295" s="239"/>
      <c r="P295" s="239"/>
      <c r="Q295" s="239"/>
      <c r="R295" s="239"/>
      <c r="S295" s="239"/>
      <c r="T295" s="239"/>
      <c r="U295" s="224"/>
      <c r="V295" s="224">
        <v>1</v>
      </c>
      <c r="W295" s="224"/>
      <c r="X295" s="224">
        <v>0</v>
      </c>
      <c r="Y295" s="224">
        <v>1</v>
      </c>
      <c r="Z295" s="224"/>
      <c r="AA295" s="224" t="s">
        <v>131</v>
      </c>
      <c r="AB295" s="239"/>
      <c r="AC295" s="239"/>
      <c r="AD295" s="239"/>
      <c r="AE295" s="239"/>
      <c r="AF295" s="239"/>
      <c r="AG295" s="239"/>
      <c r="AH295" s="239"/>
      <c r="AI295" s="239"/>
      <c r="AJ295" s="239"/>
      <c r="AK295" s="239"/>
      <c r="AL295" s="239"/>
      <c r="AM295" s="239"/>
      <c r="AN295" s="239"/>
      <c r="AO295" s="239"/>
      <c r="AP295" s="240"/>
      <c r="AQ295" s="240"/>
      <c r="AR295" s="240"/>
      <c r="AS295" s="240"/>
      <c r="AT295" s="240"/>
      <c r="AU295" s="240"/>
      <c r="AV295" s="240"/>
      <c r="AW295" s="240"/>
      <c r="AX295" s="240"/>
    </row>
    <row r="296" spans="1:50" ht="409.5">
      <c r="A296" s="249">
        <v>423</v>
      </c>
      <c r="B296" s="250" t="s">
        <v>2357</v>
      </c>
      <c r="C296" s="251" t="s">
        <v>2358</v>
      </c>
      <c r="D296" s="251" t="s">
        <v>2359</v>
      </c>
      <c r="E296" s="250">
        <v>2015</v>
      </c>
      <c r="F296" s="250">
        <v>261</v>
      </c>
      <c r="G296" s="250">
        <v>2</v>
      </c>
      <c r="H296" s="250">
        <v>243</v>
      </c>
      <c r="I296" s="252" t="s">
        <v>2360</v>
      </c>
      <c r="J296" s="483"/>
      <c r="K296" s="489">
        <v>1</v>
      </c>
      <c r="L296" s="490" t="s">
        <v>3319</v>
      </c>
      <c r="M296" s="239"/>
      <c r="N296" s="239"/>
      <c r="O296" s="239"/>
      <c r="P296" s="239"/>
      <c r="Q296" s="239"/>
      <c r="R296" s="239"/>
      <c r="S296" s="239"/>
      <c r="T296" s="239"/>
      <c r="U296" s="224"/>
      <c r="V296" s="224">
        <v>1</v>
      </c>
      <c r="W296" s="224"/>
      <c r="X296" s="224">
        <v>0</v>
      </c>
      <c r="Y296" s="224">
        <v>1</v>
      </c>
      <c r="Z296" s="224"/>
      <c r="AA296" s="224" t="s">
        <v>131</v>
      </c>
      <c r="AB296" s="239"/>
      <c r="AC296" s="239"/>
      <c r="AD296" s="239"/>
      <c r="AE296" s="239"/>
      <c r="AF296" s="239"/>
      <c r="AG296" s="239"/>
      <c r="AH296" s="239"/>
      <c r="AI296" s="239"/>
      <c r="AJ296" s="239"/>
      <c r="AK296" s="239"/>
      <c r="AL296" s="239"/>
      <c r="AM296" s="239"/>
      <c r="AN296" s="239"/>
      <c r="AO296" s="239"/>
      <c r="AP296" s="240"/>
      <c r="AQ296" s="240"/>
      <c r="AR296" s="240"/>
      <c r="AS296" s="240"/>
      <c r="AT296" s="240"/>
      <c r="AU296" s="240"/>
      <c r="AV296" s="240"/>
      <c r="AW296" s="240"/>
      <c r="AX296" s="240"/>
    </row>
    <row r="297" spans="1:50" ht="409.5">
      <c r="A297" s="249">
        <v>424</v>
      </c>
      <c r="B297" s="250" t="s">
        <v>2361</v>
      </c>
      <c r="C297" s="251" t="s">
        <v>2362</v>
      </c>
      <c r="D297" s="251" t="s">
        <v>2363</v>
      </c>
      <c r="E297" s="250">
        <v>2011</v>
      </c>
      <c r="F297" s="250">
        <v>40</v>
      </c>
      <c r="G297" s="250" t="s">
        <v>2364</v>
      </c>
      <c r="H297" s="250" t="s">
        <v>2365</v>
      </c>
      <c r="I297" s="252" t="s">
        <v>2366</v>
      </c>
      <c r="J297" s="483"/>
      <c r="K297" s="489">
        <v>1</v>
      </c>
      <c r="L297" s="490" t="s">
        <v>3319</v>
      </c>
      <c r="M297" s="239"/>
      <c r="N297" s="239"/>
      <c r="O297" s="239"/>
      <c r="P297" s="239"/>
      <c r="Q297" s="239"/>
      <c r="R297" s="239"/>
      <c r="S297" s="239"/>
      <c r="T297" s="239"/>
      <c r="U297" s="224"/>
      <c r="V297" s="224">
        <v>1</v>
      </c>
      <c r="W297" s="224"/>
      <c r="X297" s="224">
        <v>0</v>
      </c>
      <c r="Y297" s="224">
        <v>1</v>
      </c>
      <c r="Z297" s="224"/>
      <c r="AA297" s="224" t="s">
        <v>131</v>
      </c>
      <c r="AB297" s="239"/>
      <c r="AC297" s="239"/>
      <c r="AD297" s="239"/>
      <c r="AE297" s="239"/>
      <c r="AF297" s="239"/>
      <c r="AG297" s="239"/>
      <c r="AH297" s="239"/>
      <c r="AI297" s="239"/>
      <c r="AJ297" s="239"/>
      <c r="AK297" s="239"/>
      <c r="AL297" s="239"/>
      <c r="AM297" s="239"/>
      <c r="AN297" s="239"/>
      <c r="AO297" s="239"/>
      <c r="AP297" s="240"/>
      <c r="AQ297" s="240"/>
      <c r="AR297" s="240"/>
      <c r="AS297" s="240"/>
      <c r="AT297" s="240"/>
      <c r="AU297" s="240"/>
      <c r="AV297" s="240"/>
      <c r="AW297" s="240"/>
      <c r="AX297" s="240"/>
    </row>
    <row r="298" spans="1:50" ht="409.5">
      <c r="A298" s="249">
        <v>425</v>
      </c>
      <c r="B298" s="250" t="s">
        <v>2367</v>
      </c>
      <c r="C298" s="251" t="s">
        <v>2368</v>
      </c>
      <c r="D298" s="251" t="s">
        <v>2369</v>
      </c>
      <c r="E298" s="250">
        <v>2016</v>
      </c>
      <c r="F298" s="250">
        <v>9</v>
      </c>
      <c r="G298" s="250">
        <v>2</v>
      </c>
      <c r="H298" s="250">
        <v>189</v>
      </c>
      <c r="I298" s="252" t="s">
        <v>2370</v>
      </c>
      <c r="J298" s="483"/>
      <c r="K298" s="489">
        <v>1</v>
      </c>
      <c r="L298" s="490" t="s">
        <v>3319</v>
      </c>
      <c r="M298" s="239"/>
      <c r="N298" s="239"/>
      <c r="O298" s="239"/>
      <c r="P298" s="239"/>
      <c r="Q298" s="239"/>
      <c r="R298" s="239"/>
      <c r="S298" s="239"/>
      <c r="T298" s="239"/>
      <c r="U298" s="224">
        <v>1</v>
      </c>
      <c r="V298" s="224"/>
      <c r="W298" s="225" t="s">
        <v>2371</v>
      </c>
      <c r="X298" s="224">
        <v>0</v>
      </c>
      <c r="Y298" s="224">
        <v>1</v>
      </c>
      <c r="Z298" s="224"/>
      <c r="AA298" s="224" t="s">
        <v>131</v>
      </c>
      <c r="AB298" s="239"/>
      <c r="AC298" s="239"/>
      <c r="AD298" s="239"/>
      <c r="AE298" s="239"/>
      <c r="AF298" s="239"/>
      <c r="AG298" s="239"/>
      <c r="AH298" s="239"/>
      <c r="AI298" s="239"/>
      <c r="AJ298" s="239"/>
      <c r="AK298" s="239"/>
      <c r="AL298" s="239"/>
      <c r="AM298" s="239"/>
      <c r="AN298" s="239"/>
      <c r="AO298" s="239"/>
      <c r="AP298" s="240"/>
      <c r="AQ298" s="240"/>
      <c r="AR298" s="240"/>
      <c r="AS298" s="240"/>
      <c r="AT298" s="240"/>
      <c r="AU298" s="240"/>
      <c r="AV298" s="240"/>
      <c r="AW298" s="240"/>
      <c r="AX298" s="240"/>
    </row>
    <row r="299" spans="1:50" ht="409.5">
      <c r="A299" s="249">
        <v>426</v>
      </c>
      <c r="B299" s="250" t="s">
        <v>2372</v>
      </c>
      <c r="C299" s="251" t="s">
        <v>2373</v>
      </c>
      <c r="D299" s="251" t="s">
        <v>1534</v>
      </c>
      <c r="E299" s="250">
        <v>2015</v>
      </c>
      <c r="F299" s="250">
        <v>2</v>
      </c>
      <c r="G299" s="250"/>
      <c r="H299" s="250">
        <v>35</v>
      </c>
      <c r="I299" s="252" t="s">
        <v>2374</v>
      </c>
      <c r="J299" s="483"/>
      <c r="K299" s="489">
        <v>1</v>
      </c>
      <c r="L299" s="490" t="s">
        <v>3319</v>
      </c>
      <c r="M299" s="239"/>
      <c r="N299" s="239"/>
      <c r="O299" s="239"/>
      <c r="P299" s="239"/>
      <c r="Q299" s="239"/>
      <c r="R299" s="239"/>
      <c r="S299" s="239"/>
      <c r="T299" s="239"/>
      <c r="U299" s="224"/>
      <c r="V299" s="224">
        <v>1</v>
      </c>
      <c r="W299" s="224"/>
      <c r="X299" s="224">
        <v>0</v>
      </c>
      <c r="Y299" s="224">
        <v>1</v>
      </c>
      <c r="Z299" s="224"/>
      <c r="AA299" s="224" t="s">
        <v>131</v>
      </c>
      <c r="AB299" s="239"/>
      <c r="AC299" s="239"/>
      <c r="AD299" s="239"/>
      <c r="AE299" s="239"/>
      <c r="AF299" s="239"/>
      <c r="AG299" s="239"/>
      <c r="AH299" s="239"/>
      <c r="AI299" s="239"/>
      <c r="AJ299" s="239"/>
      <c r="AK299" s="239"/>
      <c r="AL299" s="239"/>
      <c r="AM299" s="239"/>
      <c r="AN299" s="239"/>
      <c r="AO299" s="239"/>
      <c r="AP299" s="240"/>
      <c r="AQ299" s="240"/>
      <c r="AR299" s="240"/>
      <c r="AS299" s="240"/>
      <c r="AT299" s="240"/>
      <c r="AU299" s="240"/>
      <c r="AV299" s="240"/>
      <c r="AW299" s="240"/>
      <c r="AX299" s="240"/>
    </row>
    <row r="300" spans="1:50" ht="345">
      <c r="A300" s="249">
        <v>427</v>
      </c>
      <c r="B300" s="250" t="s">
        <v>2375</v>
      </c>
      <c r="C300" s="251" t="s">
        <v>2376</v>
      </c>
      <c r="D300" s="251" t="s">
        <v>2377</v>
      </c>
      <c r="E300" s="250">
        <v>2017</v>
      </c>
      <c r="F300" s="250">
        <v>8</v>
      </c>
      <c r="G300" s="250">
        <v>3</v>
      </c>
      <c r="H300" s="250">
        <v>107</v>
      </c>
      <c r="I300" s="252" t="s">
        <v>2378</v>
      </c>
      <c r="J300" s="483"/>
      <c r="K300" s="489">
        <v>1</v>
      </c>
      <c r="L300" s="490" t="s">
        <v>3319</v>
      </c>
      <c r="M300" s="239"/>
      <c r="N300" s="239"/>
      <c r="O300" s="239"/>
      <c r="P300" s="239"/>
      <c r="Q300" s="239"/>
      <c r="R300" s="239"/>
      <c r="S300" s="239"/>
      <c r="T300" s="239"/>
      <c r="U300" s="224"/>
      <c r="V300" s="224">
        <v>1</v>
      </c>
      <c r="W300" s="224"/>
      <c r="X300" s="224">
        <v>0</v>
      </c>
      <c r="Y300" s="224">
        <v>1</v>
      </c>
      <c r="Z300" s="224" t="s">
        <v>131</v>
      </c>
      <c r="AA300" s="224" t="s">
        <v>131</v>
      </c>
      <c r="AB300" s="239"/>
      <c r="AC300" s="239"/>
      <c r="AD300" s="239"/>
      <c r="AE300" s="239"/>
      <c r="AF300" s="239"/>
      <c r="AG300" s="239"/>
      <c r="AH300" s="239"/>
      <c r="AI300" s="239"/>
      <c r="AJ300" s="239"/>
      <c r="AK300" s="239"/>
      <c r="AL300" s="239"/>
      <c r="AM300" s="239"/>
      <c r="AN300" s="239"/>
      <c r="AO300" s="239"/>
      <c r="AP300" s="240"/>
      <c r="AQ300" s="240"/>
      <c r="AR300" s="240"/>
      <c r="AS300" s="240"/>
      <c r="AT300" s="240"/>
      <c r="AU300" s="240"/>
      <c r="AV300" s="240"/>
      <c r="AW300" s="240"/>
      <c r="AX300" s="240"/>
    </row>
    <row r="301" spans="1:50" ht="225">
      <c r="A301" s="249">
        <v>428</v>
      </c>
      <c r="B301" s="250" t="s">
        <v>2379</v>
      </c>
      <c r="C301" s="251" t="s">
        <v>2380</v>
      </c>
      <c r="D301" s="251" t="s">
        <v>2381</v>
      </c>
      <c r="E301" s="250">
        <v>2000</v>
      </c>
      <c r="F301" s="250">
        <v>15</v>
      </c>
      <c r="G301" s="250">
        <v>2</v>
      </c>
      <c r="H301" s="250">
        <v>34</v>
      </c>
      <c r="I301" s="252" t="s">
        <v>2382</v>
      </c>
      <c r="J301" s="483"/>
      <c r="K301" s="489">
        <v>1</v>
      </c>
      <c r="L301" s="490" t="s">
        <v>3319</v>
      </c>
      <c r="M301" s="239"/>
      <c r="N301" s="239"/>
      <c r="O301" s="239"/>
      <c r="P301" s="239"/>
      <c r="Q301" s="239"/>
      <c r="R301" s="239"/>
      <c r="S301" s="239"/>
      <c r="T301" s="239"/>
      <c r="U301" s="224"/>
      <c r="V301" s="224">
        <v>1</v>
      </c>
      <c r="W301" s="224"/>
      <c r="X301" s="224">
        <v>0</v>
      </c>
      <c r="Y301" s="224">
        <v>1</v>
      </c>
      <c r="Z301" s="224" t="s">
        <v>131</v>
      </c>
      <c r="AA301" s="224" t="s">
        <v>131</v>
      </c>
      <c r="AB301" s="239"/>
      <c r="AC301" s="239"/>
      <c r="AD301" s="239"/>
      <c r="AE301" s="239"/>
      <c r="AF301" s="239"/>
      <c r="AG301" s="239"/>
      <c r="AH301" s="239"/>
      <c r="AI301" s="239"/>
      <c r="AJ301" s="239"/>
      <c r="AK301" s="239"/>
      <c r="AL301" s="239"/>
      <c r="AM301" s="239"/>
      <c r="AN301" s="239"/>
      <c r="AO301" s="239"/>
      <c r="AP301" s="240"/>
      <c r="AQ301" s="240"/>
      <c r="AR301" s="240"/>
      <c r="AS301" s="240"/>
      <c r="AT301" s="240"/>
      <c r="AU301" s="240"/>
      <c r="AV301" s="240"/>
      <c r="AW301" s="240"/>
      <c r="AX301" s="240"/>
    </row>
    <row r="302" spans="1:50" ht="409.5">
      <c r="A302" s="249">
        <v>429</v>
      </c>
      <c r="B302" s="250" t="s">
        <v>2383</v>
      </c>
      <c r="C302" s="251" t="s">
        <v>2384</v>
      </c>
      <c r="D302" s="251" t="s">
        <v>814</v>
      </c>
      <c r="E302" s="250">
        <v>2016</v>
      </c>
      <c r="F302" s="250">
        <v>48</v>
      </c>
      <c r="G302" s="250">
        <v>2</v>
      </c>
      <c r="H302" s="250">
        <v>210</v>
      </c>
      <c r="I302" s="252" t="s">
        <v>2385</v>
      </c>
      <c r="J302" s="489">
        <v>1</v>
      </c>
      <c r="K302" s="483"/>
      <c r="L302" s="483"/>
      <c r="M302" s="239"/>
      <c r="N302" s="239"/>
      <c r="O302" s="239"/>
      <c r="P302" s="239"/>
      <c r="Q302" s="239"/>
      <c r="R302" s="239"/>
      <c r="S302" s="239"/>
      <c r="T302" s="239"/>
      <c r="U302" s="224" t="s">
        <v>2386</v>
      </c>
      <c r="V302" s="224"/>
      <c r="W302" s="225" t="s">
        <v>2387</v>
      </c>
      <c r="X302" s="260">
        <v>42736</v>
      </c>
      <c r="Y302" s="224">
        <v>0</v>
      </c>
      <c r="Z302" s="225" t="s">
        <v>2388</v>
      </c>
      <c r="AA302" s="224" t="s">
        <v>72</v>
      </c>
      <c r="AB302" s="239"/>
      <c r="AC302" s="239"/>
      <c r="AD302" s="239"/>
      <c r="AE302" s="239"/>
      <c r="AF302" s="239"/>
      <c r="AG302" s="239"/>
      <c r="AH302" s="239"/>
      <c r="AI302" s="239"/>
      <c r="AJ302" s="239"/>
      <c r="AK302" s="239"/>
      <c r="AL302" s="239"/>
      <c r="AM302" s="239"/>
      <c r="AN302" s="239"/>
      <c r="AO302" s="239"/>
      <c r="AP302" s="240"/>
      <c r="AQ302" s="240"/>
      <c r="AR302" s="240"/>
      <c r="AS302" s="240"/>
      <c r="AT302" s="240"/>
      <c r="AU302" s="240"/>
      <c r="AV302" s="240"/>
      <c r="AW302" s="240"/>
      <c r="AX302" s="240"/>
    </row>
    <row r="303" spans="1:50" ht="405">
      <c r="A303" s="249">
        <v>430</v>
      </c>
      <c r="B303" s="250" t="s">
        <v>2389</v>
      </c>
      <c r="C303" s="251" t="s">
        <v>2390</v>
      </c>
      <c r="D303" s="251" t="s">
        <v>1550</v>
      </c>
      <c r="E303" s="250">
        <v>2015</v>
      </c>
      <c r="F303" s="250">
        <v>29</v>
      </c>
      <c r="G303" s="250">
        <v>5</v>
      </c>
      <c r="H303" s="250">
        <v>595</v>
      </c>
      <c r="I303" s="252" t="s">
        <v>2391</v>
      </c>
      <c r="J303" s="483"/>
      <c r="K303" s="489">
        <v>1</v>
      </c>
      <c r="L303" s="490" t="s">
        <v>3319</v>
      </c>
      <c r="M303" s="239"/>
      <c r="N303" s="239"/>
      <c r="O303" s="239"/>
      <c r="P303" s="239"/>
      <c r="Q303" s="239"/>
      <c r="R303" s="239"/>
      <c r="S303" s="239"/>
      <c r="T303" s="239"/>
      <c r="U303" s="224"/>
      <c r="V303" s="224">
        <v>1</v>
      </c>
      <c r="W303" s="224"/>
      <c r="X303" s="224">
        <v>0</v>
      </c>
      <c r="Y303" s="224">
        <v>1</v>
      </c>
      <c r="Z303" s="224"/>
      <c r="AA303" s="224" t="s">
        <v>131</v>
      </c>
      <c r="AB303" s="239"/>
      <c r="AC303" s="239"/>
      <c r="AD303" s="239"/>
      <c r="AE303" s="239"/>
      <c r="AF303" s="239"/>
      <c r="AG303" s="239"/>
      <c r="AH303" s="239"/>
      <c r="AI303" s="239"/>
      <c r="AJ303" s="239"/>
      <c r="AK303" s="239"/>
      <c r="AL303" s="239"/>
      <c r="AM303" s="239"/>
      <c r="AN303" s="239"/>
      <c r="AO303" s="239"/>
      <c r="AP303" s="240"/>
      <c r="AQ303" s="240"/>
      <c r="AR303" s="240"/>
      <c r="AS303" s="240"/>
      <c r="AT303" s="240"/>
      <c r="AU303" s="240"/>
      <c r="AV303" s="240"/>
      <c r="AW303" s="240"/>
      <c r="AX303" s="240"/>
    </row>
    <row r="304" spans="1:50" ht="409.5">
      <c r="A304" s="249">
        <v>431</v>
      </c>
      <c r="B304" s="250" t="s">
        <v>2392</v>
      </c>
      <c r="C304" s="251" t="s">
        <v>2393</v>
      </c>
      <c r="D304" s="251" t="s">
        <v>2394</v>
      </c>
      <c r="E304" s="250">
        <v>2007</v>
      </c>
      <c r="F304" s="250">
        <v>53</v>
      </c>
      <c r="G304" s="250">
        <v>9</v>
      </c>
      <c r="H304" s="250">
        <v>1459</v>
      </c>
      <c r="I304" s="252" t="s">
        <v>2395</v>
      </c>
      <c r="J304" s="483"/>
      <c r="K304" s="489">
        <v>1</v>
      </c>
      <c r="L304" s="490" t="s">
        <v>3319</v>
      </c>
      <c r="M304" s="239"/>
      <c r="N304" s="239"/>
      <c r="O304" s="239"/>
      <c r="P304" s="239"/>
      <c r="Q304" s="239"/>
      <c r="R304" s="239"/>
      <c r="S304" s="239"/>
      <c r="T304" s="239"/>
      <c r="U304" s="224"/>
      <c r="V304" s="224">
        <v>1</v>
      </c>
      <c r="W304" s="224"/>
      <c r="X304" s="224">
        <v>0</v>
      </c>
      <c r="Y304" s="224">
        <v>1</v>
      </c>
      <c r="Z304" s="224"/>
      <c r="AA304" s="224" t="s">
        <v>131</v>
      </c>
      <c r="AB304" s="239"/>
      <c r="AC304" s="239"/>
      <c r="AD304" s="239"/>
      <c r="AE304" s="239"/>
      <c r="AF304" s="239"/>
      <c r="AG304" s="239"/>
      <c r="AH304" s="239"/>
      <c r="AI304" s="239"/>
      <c r="AJ304" s="239"/>
      <c r="AK304" s="239"/>
      <c r="AL304" s="239"/>
      <c r="AM304" s="239"/>
      <c r="AN304" s="239"/>
      <c r="AO304" s="239"/>
      <c r="AP304" s="240"/>
      <c r="AQ304" s="240"/>
      <c r="AR304" s="240"/>
      <c r="AS304" s="240"/>
      <c r="AT304" s="240"/>
      <c r="AU304" s="240"/>
      <c r="AV304" s="240"/>
      <c r="AW304" s="240"/>
      <c r="AX304" s="240"/>
    </row>
    <row r="305" spans="1:50" ht="255">
      <c r="A305" s="249">
        <v>432</v>
      </c>
      <c r="B305" s="250" t="s">
        <v>2396</v>
      </c>
      <c r="C305" s="251" t="s">
        <v>2397</v>
      </c>
      <c r="D305" s="251" t="s">
        <v>577</v>
      </c>
      <c r="E305" s="250">
        <v>2005</v>
      </c>
      <c r="F305" s="250">
        <v>22</v>
      </c>
      <c r="G305" s="250">
        <v>1</v>
      </c>
      <c r="H305" s="250">
        <v>65</v>
      </c>
      <c r="I305" s="252" t="s">
        <v>2398</v>
      </c>
      <c r="J305" s="483"/>
      <c r="K305" s="489">
        <v>1</v>
      </c>
      <c r="L305" s="490" t="s">
        <v>3319</v>
      </c>
      <c r="M305" s="239"/>
      <c r="N305" s="239"/>
      <c r="O305" s="239"/>
      <c r="P305" s="239"/>
      <c r="Q305" s="239"/>
      <c r="R305" s="239"/>
      <c r="S305" s="239"/>
      <c r="T305" s="239"/>
      <c r="U305" s="224">
        <v>1</v>
      </c>
      <c r="V305" s="224"/>
      <c r="W305" s="225" t="s">
        <v>2399</v>
      </c>
      <c r="X305" s="260">
        <v>42736</v>
      </c>
      <c r="Y305" s="224">
        <v>0</v>
      </c>
      <c r="Z305" s="225" t="s">
        <v>2400</v>
      </c>
      <c r="AA305" s="224" t="s">
        <v>72</v>
      </c>
      <c r="AB305" s="239"/>
      <c r="AC305" s="239"/>
      <c r="AD305" s="239"/>
      <c r="AE305" s="239"/>
      <c r="AF305" s="239"/>
      <c r="AG305" s="239"/>
      <c r="AH305" s="239"/>
      <c r="AI305" s="239"/>
      <c r="AJ305" s="239"/>
      <c r="AK305" s="239"/>
      <c r="AL305" s="239"/>
      <c r="AM305" s="239"/>
      <c r="AN305" s="239"/>
      <c r="AO305" s="239"/>
      <c r="AP305" s="240"/>
      <c r="AQ305" s="240"/>
      <c r="AR305" s="240"/>
      <c r="AS305" s="240"/>
      <c r="AT305" s="240"/>
      <c r="AU305" s="240"/>
      <c r="AV305" s="240"/>
      <c r="AW305" s="240"/>
      <c r="AX305" s="240"/>
    </row>
    <row r="306" spans="1:50" ht="120">
      <c r="A306" s="249">
        <v>433</v>
      </c>
      <c r="B306" s="250" t="s">
        <v>2401</v>
      </c>
      <c r="C306" s="251" t="s">
        <v>2402</v>
      </c>
      <c r="D306" s="251" t="s">
        <v>755</v>
      </c>
      <c r="E306" s="250">
        <v>2012</v>
      </c>
      <c r="F306" s="250">
        <v>307</v>
      </c>
      <c r="G306" s="250">
        <v>15</v>
      </c>
      <c r="H306" s="250">
        <v>1585</v>
      </c>
      <c r="I306" s="252"/>
      <c r="J306" s="483"/>
      <c r="K306" s="489">
        <v>1</v>
      </c>
      <c r="L306" s="490" t="s">
        <v>3319</v>
      </c>
      <c r="M306" s="239"/>
      <c r="N306" s="239"/>
      <c r="O306" s="239"/>
      <c r="P306" s="239"/>
      <c r="Q306" s="239"/>
      <c r="R306" s="239"/>
      <c r="S306" s="239"/>
      <c r="T306" s="239"/>
      <c r="U306" s="224"/>
      <c r="V306" s="224">
        <v>1</v>
      </c>
      <c r="W306" s="224"/>
      <c r="X306" s="224">
        <v>0</v>
      </c>
      <c r="Y306" s="224">
        <v>1</v>
      </c>
      <c r="Z306" s="224"/>
      <c r="AA306" s="224" t="s">
        <v>131</v>
      </c>
      <c r="AB306" s="239"/>
      <c r="AC306" s="239"/>
      <c r="AD306" s="239"/>
      <c r="AE306" s="239"/>
      <c r="AF306" s="239"/>
      <c r="AG306" s="239"/>
      <c r="AH306" s="239"/>
      <c r="AI306" s="239"/>
      <c r="AJ306" s="239"/>
      <c r="AK306" s="239"/>
      <c r="AL306" s="239"/>
      <c r="AM306" s="239"/>
      <c r="AN306" s="239"/>
      <c r="AO306" s="239"/>
      <c r="AP306" s="240"/>
      <c r="AQ306" s="240"/>
      <c r="AR306" s="240"/>
      <c r="AS306" s="240"/>
      <c r="AT306" s="240"/>
      <c r="AU306" s="240"/>
      <c r="AV306" s="240"/>
      <c r="AW306" s="240"/>
      <c r="AX306" s="240"/>
    </row>
    <row r="307" spans="1:50" ht="255">
      <c r="A307" s="249">
        <v>434</v>
      </c>
      <c r="B307" s="250" t="s">
        <v>2403</v>
      </c>
      <c r="C307" s="251" t="s">
        <v>2404</v>
      </c>
      <c r="D307" s="251" t="s">
        <v>2405</v>
      </c>
      <c r="E307" s="250">
        <v>2006</v>
      </c>
      <c r="F307" s="250">
        <v>17</v>
      </c>
      <c r="G307" s="250">
        <v>3</v>
      </c>
      <c r="H307" s="250">
        <v>233</v>
      </c>
      <c r="I307" s="252" t="s">
        <v>2406</v>
      </c>
      <c r="J307" s="483"/>
      <c r="K307" s="489">
        <v>1</v>
      </c>
      <c r="L307" s="490" t="s">
        <v>3319</v>
      </c>
      <c r="M307" s="239"/>
      <c r="N307" s="239"/>
      <c r="O307" s="239"/>
      <c r="P307" s="239"/>
      <c r="Q307" s="239"/>
      <c r="R307" s="239"/>
      <c r="S307" s="239"/>
      <c r="T307" s="239"/>
      <c r="U307" s="224"/>
      <c r="V307" s="224">
        <v>1</v>
      </c>
      <c r="W307" s="224"/>
      <c r="X307" s="224">
        <v>0</v>
      </c>
      <c r="Y307" s="224">
        <v>1</v>
      </c>
      <c r="Z307" s="224"/>
      <c r="AA307" s="224" t="s">
        <v>131</v>
      </c>
      <c r="AB307" s="239"/>
      <c r="AC307" s="239"/>
      <c r="AD307" s="239"/>
      <c r="AE307" s="239"/>
      <c r="AF307" s="239"/>
      <c r="AG307" s="239"/>
      <c r="AH307" s="239"/>
      <c r="AI307" s="239"/>
      <c r="AJ307" s="239"/>
      <c r="AK307" s="239"/>
      <c r="AL307" s="239"/>
      <c r="AM307" s="239"/>
      <c r="AN307" s="239"/>
      <c r="AO307" s="239"/>
      <c r="AP307" s="240"/>
      <c r="AQ307" s="240"/>
      <c r="AR307" s="240"/>
      <c r="AS307" s="240"/>
      <c r="AT307" s="240"/>
      <c r="AU307" s="240"/>
      <c r="AV307" s="240"/>
      <c r="AW307" s="240"/>
      <c r="AX307" s="240"/>
    </row>
    <row r="308" spans="1:50" ht="409.5">
      <c r="A308" s="249">
        <v>435</v>
      </c>
      <c r="B308" s="250" t="s">
        <v>2407</v>
      </c>
      <c r="C308" s="251" t="s">
        <v>2408</v>
      </c>
      <c r="D308" s="251" t="s">
        <v>551</v>
      </c>
      <c r="E308" s="250">
        <v>2008</v>
      </c>
      <c r="F308" s="250">
        <v>73</v>
      </c>
      <c r="G308" s="250">
        <v>3</v>
      </c>
      <c r="H308" s="250">
        <v>456</v>
      </c>
      <c r="I308" s="252" t="s">
        <v>2409</v>
      </c>
      <c r="J308" s="483"/>
      <c r="K308" s="489">
        <v>1</v>
      </c>
      <c r="L308" s="490" t="s">
        <v>3319</v>
      </c>
      <c r="M308" s="239"/>
      <c r="N308" s="239"/>
      <c r="O308" s="239"/>
      <c r="P308" s="239"/>
      <c r="Q308" s="239"/>
      <c r="R308" s="239"/>
      <c r="S308" s="239"/>
      <c r="T308" s="239"/>
      <c r="U308" s="224"/>
      <c r="V308" s="224">
        <v>1</v>
      </c>
      <c r="W308" s="224"/>
      <c r="X308" s="224">
        <v>0</v>
      </c>
      <c r="Y308" s="224">
        <v>1</v>
      </c>
      <c r="Z308" s="224"/>
      <c r="AA308" s="224" t="s">
        <v>2261</v>
      </c>
      <c r="AB308" s="239"/>
      <c r="AC308" s="239"/>
      <c r="AD308" s="239"/>
      <c r="AE308" s="239"/>
      <c r="AF308" s="239"/>
      <c r="AG308" s="239"/>
      <c r="AH308" s="239"/>
      <c r="AI308" s="239"/>
      <c r="AJ308" s="239"/>
      <c r="AK308" s="239"/>
      <c r="AL308" s="239"/>
      <c r="AM308" s="239"/>
      <c r="AN308" s="239"/>
      <c r="AO308" s="239"/>
      <c r="AP308" s="240"/>
      <c r="AQ308" s="240"/>
      <c r="AR308" s="240"/>
      <c r="AS308" s="240"/>
      <c r="AT308" s="240"/>
      <c r="AU308" s="240"/>
      <c r="AV308" s="240"/>
      <c r="AW308" s="240"/>
      <c r="AX308" s="240"/>
    </row>
    <row r="309" spans="1:50" ht="409.5">
      <c r="A309" s="249">
        <v>436</v>
      </c>
      <c r="B309" s="250" t="s">
        <v>2410</v>
      </c>
      <c r="C309" s="251" t="s">
        <v>2411</v>
      </c>
      <c r="D309" s="251" t="s">
        <v>2412</v>
      </c>
      <c r="E309" s="250">
        <v>2017</v>
      </c>
      <c r="F309" s="250">
        <v>24</v>
      </c>
      <c r="G309" s="250">
        <v>9</v>
      </c>
      <c r="H309" s="250">
        <v>534</v>
      </c>
      <c r="I309" s="252" t="s">
        <v>2413</v>
      </c>
      <c r="J309" s="483"/>
      <c r="K309" s="489">
        <v>1</v>
      </c>
      <c r="L309" s="490" t="s">
        <v>3319</v>
      </c>
      <c r="M309" s="239"/>
      <c r="N309" s="239"/>
      <c r="O309" s="239"/>
      <c r="P309" s="239"/>
      <c r="Q309" s="239"/>
      <c r="R309" s="239"/>
      <c r="S309" s="239"/>
      <c r="T309" s="239"/>
      <c r="U309" s="224"/>
      <c r="V309" s="224">
        <v>1</v>
      </c>
      <c r="W309" s="224"/>
      <c r="X309" s="224">
        <v>0</v>
      </c>
      <c r="Y309" s="224">
        <v>1</v>
      </c>
      <c r="Z309" s="224"/>
      <c r="AA309" s="224" t="s">
        <v>131</v>
      </c>
      <c r="AB309" s="239"/>
      <c r="AC309" s="239"/>
      <c r="AD309" s="239"/>
      <c r="AE309" s="239"/>
      <c r="AF309" s="239"/>
      <c r="AG309" s="239"/>
      <c r="AH309" s="239"/>
      <c r="AI309" s="239"/>
      <c r="AJ309" s="239"/>
      <c r="AK309" s="239"/>
      <c r="AL309" s="239"/>
      <c r="AM309" s="239"/>
      <c r="AN309" s="239"/>
      <c r="AO309" s="239"/>
      <c r="AP309" s="240"/>
      <c r="AQ309" s="240"/>
      <c r="AR309" s="240"/>
      <c r="AS309" s="240"/>
      <c r="AT309" s="240"/>
      <c r="AU309" s="240"/>
      <c r="AV309" s="240"/>
      <c r="AW309" s="240"/>
      <c r="AX309" s="240"/>
    </row>
    <row r="310" spans="1:50" ht="409.5">
      <c r="A310" s="261">
        <v>437</v>
      </c>
      <c r="B310" s="262" t="s">
        <v>2414</v>
      </c>
      <c r="C310" s="263" t="s">
        <v>2415</v>
      </c>
      <c r="D310" s="263" t="s">
        <v>1313</v>
      </c>
      <c r="E310" s="262">
        <v>2008</v>
      </c>
      <c r="F310" s="262">
        <v>17</v>
      </c>
      <c r="G310" s="262">
        <v>7</v>
      </c>
      <c r="H310" s="262">
        <v>1055</v>
      </c>
      <c r="I310" s="264" t="s">
        <v>2416</v>
      </c>
      <c r="J310" s="491"/>
      <c r="K310" s="492">
        <v>1</v>
      </c>
      <c r="L310" s="493" t="s">
        <v>8690</v>
      </c>
      <c r="M310" s="239"/>
      <c r="N310" s="265"/>
      <c r="O310" s="265"/>
      <c r="P310" s="265"/>
      <c r="Q310" s="265"/>
      <c r="R310" s="265"/>
      <c r="S310" s="265"/>
      <c r="T310" s="265"/>
      <c r="U310" s="265"/>
      <c r="V310" s="265"/>
      <c r="W310" s="265"/>
      <c r="X310" s="265"/>
      <c r="Y310" s="265"/>
      <c r="Z310" s="265"/>
      <c r="AA310" s="265"/>
      <c r="AB310" s="261">
        <v>0</v>
      </c>
      <c r="AC310" s="261">
        <v>1</v>
      </c>
      <c r="AD310" s="261"/>
      <c r="AE310" s="261"/>
      <c r="AF310" s="261">
        <v>1</v>
      </c>
      <c r="AG310" s="261"/>
      <c r="AH310" s="261" t="s">
        <v>131</v>
      </c>
      <c r="AI310" s="239"/>
      <c r="AJ310" s="239"/>
      <c r="AK310" s="239"/>
      <c r="AL310" s="239"/>
      <c r="AM310" s="239"/>
      <c r="AN310" s="239"/>
      <c r="AO310" s="239"/>
      <c r="AP310" s="240"/>
      <c r="AQ310" s="240"/>
      <c r="AR310" s="240"/>
      <c r="AS310" s="240"/>
      <c r="AT310" s="240"/>
      <c r="AU310" s="240"/>
      <c r="AV310" s="240"/>
      <c r="AW310" s="240"/>
      <c r="AX310" s="240"/>
    </row>
    <row r="311" spans="1:50" ht="270">
      <c r="A311" s="261">
        <v>438</v>
      </c>
      <c r="B311" s="262" t="s">
        <v>2417</v>
      </c>
      <c r="C311" s="263" t="s">
        <v>2418</v>
      </c>
      <c r="D311" s="263" t="s">
        <v>2419</v>
      </c>
      <c r="E311" s="262">
        <v>2007</v>
      </c>
      <c r="F311" s="262">
        <v>24</v>
      </c>
      <c r="G311" s="262">
        <v>6</v>
      </c>
      <c r="H311" s="262">
        <v>515</v>
      </c>
      <c r="I311" s="264" t="s">
        <v>2420</v>
      </c>
      <c r="J311" s="491"/>
      <c r="K311" s="492">
        <v>1</v>
      </c>
      <c r="L311" s="493" t="s">
        <v>8690</v>
      </c>
      <c r="M311" s="265"/>
      <c r="N311" s="265"/>
      <c r="O311" s="265"/>
      <c r="P311" s="265"/>
      <c r="Q311" s="265"/>
      <c r="R311" s="265"/>
      <c r="S311" s="265"/>
      <c r="T311" s="265"/>
      <c r="U311" s="265"/>
      <c r="V311" s="265"/>
      <c r="W311" s="265"/>
      <c r="X311" s="265"/>
      <c r="Y311" s="265"/>
      <c r="Z311" s="265"/>
      <c r="AA311" s="265"/>
      <c r="AB311" s="261">
        <v>0</v>
      </c>
      <c r="AC311" s="261">
        <v>1</v>
      </c>
      <c r="AD311" s="261"/>
      <c r="AE311" s="261"/>
      <c r="AF311" s="261">
        <v>1</v>
      </c>
      <c r="AG311" s="261"/>
      <c r="AH311" s="261" t="s">
        <v>131</v>
      </c>
      <c r="AI311" s="239"/>
      <c r="AJ311" s="239"/>
      <c r="AK311" s="239"/>
      <c r="AL311" s="239"/>
      <c r="AM311" s="239"/>
      <c r="AN311" s="239"/>
      <c r="AO311" s="239"/>
      <c r="AP311" s="240"/>
      <c r="AQ311" s="240"/>
      <c r="AR311" s="240"/>
      <c r="AS311" s="240"/>
      <c r="AT311" s="240"/>
      <c r="AU311" s="240"/>
      <c r="AV311" s="240"/>
      <c r="AW311" s="240"/>
      <c r="AX311" s="240"/>
    </row>
    <row r="312" spans="1:50" ht="409.5">
      <c r="A312" s="261">
        <v>439</v>
      </c>
      <c r="B312" s="262" t="s">
        <v>2421</v>
      </c>
      <c r="C312" s="263" t="s">
        <v>2422</v>
      </c>
      <c r="D312" s="263" t="s">
        <v>587</v>
      </c>
      <c r="E312" s="262">
        <v>2005</v>
      </c>
      <c r="F312" s="262">
        <v>32</v>
      </c>
      <c r="G312" s="262">
        <v>11</v>
      </c>
      <c r="H312" s="262">
        <v>2246</v>
      </c>
      <c r="I312" s="264" t="s">
        <v>2423</v>
      </c>
      <c r="J312" s="491"/>
      <c r="K312" s="492">
        <v>1</v>
      </c>
      <c r="L312" s="493" t="s">
        <v>8690</v>
      </c>
      <c r="M312" s="265"/>
      <c r="N312" s="265"/>
      <c r="O312" s="265"/>
      <c r="P312" s="265"/>
      <c r="Q312" s="265"/>
      <c r="R312" s="265"/>
      <c r="S312" s="265"/>
      <c r="T312" s="265"/>
      <c r="U312" s="265"/>
      <c r="V312" s="265"/>
      <c r="W312" s="265"/>
      <c r="X312" s="265"/>
      <c r="Y312" s="265"/>
      <c r="Z312" s="265"/>
      <c r="AA312" s="265"/>
      <c r="AB312" s="261">
        <v>0</v>
      </c>
      <c r="AC312" s="261">
        <v>1</v>
      </c>
      <c r="AD312" s="261"/>
      <c r="AE312" s="261"/>
      <c r="AF312" s="261">
        <v>1</v>
      </c>
      <c r="AG312" s="261"/>
      <c r="AH312" s="261" t="s">
        <v>131</v>
      </c>
      <c r="AI312" s="239"/>
      <c r="AJ312" s="239"/>
      <c r="AK312" s="239"/>
      <c r="AL312" s="239"/>
      <c r="AM312" s="239"/>
      <c r="AN312" s="239"/>
      <c r="AO312" s="239"/>
      <c r="AP312" s="240"/>
      <c r="AQ312" s="240"/>
      <c r="AR312" s="240"/>
      <c r="AS312" s="240"/>
      <c r="AT312" s="240"/>
      <c r="AU312" s="240"/>
      <c r="AV312" s="240"/>
      <c r="AW312" s="240"/>
      <c r="AX312" s="240"/>
    </row>
    <row r="313" spans="1:50" ht="405">
      <c r="A313" s="261">
        <v>440</v>
      </c>
      <c r="B313" s="262" t="s">
        <v>2424</v>
      </c>
      <c r="C313" s="263" t="s">
        <v>2425</v>
      </c>
      <c r="D313" s="263" t="s">
        <v>587</v>
      </c>
      <c r="E313" s="262">
        <v>2003</v>
      </c>
      <c r="F313" s="262">
        <v>30</v>
      </c>
      <c r="G313" s="262">
        <v>4</v>
      </c>
      <c r="H313" s="262">
        <v>868</v>
      </c>
      <c r="I313" s="264" t="s">
        <v>2426</v>
      </c>
      <c r="J313" s="491"/>
      <c r="K313" s="492">
        <v>1</v>
      </c>
      <c r="L313" s="493" t="s">
        <v>8690</v>
      </c>
      <c r="M313" s="265"/>
      <c r="N313" s="265"/>
      <c r="O313" s="265"/>
      <c r="P313" s="265"/>
      <c r="Q313" s="265"/>
      <c r="R313" s="265"/>
      <c r="S313" s="265"/>
      <c r="T313" s="265"/>
      <c r="U313" s="265"/>
      <c r="V313" s="265"/>
      <c r="W313" s="265"/>
      <c r="X313" s="265"/>
      <c r="Y313" s="265"/>
      <c r="Z313" s="265"/>
      <c r="AA313" s="265"/>
      <c r="AB313" s="261">
        <v>0</v>
      </c>
      <c r="AC313" s="261">
        <v>1</v>
      </c>
      <c r="AD313" s="261"/>
      <c r="AE313" s="261"/>
      <c r="AF313" s="261">
        <v>1</v>
      </c>
      <c r="AG313" s="261"/>
      <c r="AH313" s="261" t="s">
        <v>131</v>
      </c>
      <c r="AI313" s="239"/>
      <c r="AJ313" s="239"/>
      <c r="AK313" s="239"/>
      <c r="AL313" s="239"/>
      <c r="AM313" s="239"/>
      <c r="AN313" s="239"/>
      <c r="AO313" s="239"/>
      <c r="AP313" s="240"/>
      <c r="AQ313" s="240"/>
      <c r="AR313" s="240"/>
      <c r="AS313" s="240"/>
      <c r="AT313" s="240"/>
      <c r="AU313" s="240"/>
      <c r="AV313" s="240"/>
      <c r="AW313" s="240"/>
      <c r="AX313" s="240"/>
    </row>
    <row r="314" spans="1:50" ht="255">
      <c r="A314" s="261">
        <v>441</v>
      </c>
      <c r="B314" s="262" t="s">
        <v>2427</v>
      </c>
      <c r="C314" s="263" t="s">
        <v>2428</v>
      </c>
      <c r="D314" s="263" t="s">
        <v>2429</v>
      </c>
      <c r="E314" s="262">
        <v>2006</v>
      </c>
      <c r="F314" s="262">
        <v>11</v>
      </c>
      <c r="G314" s="262">
        <v>2</v>
      </c>
      <c r="H314" s="262">
        <v>269</v>
      </c>
      <c r="I314" s="264" t="s">
        <v>2430</v>
      </c>
      <c r="J314" s="491"/>
      <c r="K314" s="492">
        <v>1</v>
      </c>
      <c r="L314" s="493" t="s">
        <v>8690</v>
      </c>
      <c r="M314" s="265"/>
      <c r="N314" s="265"/>
      <c r="O314" s="265"/>
      <c r="P314" s="265"/>
      <c r="Q314" s="265"/>
      <c r="R314" s="265"/>
      <c r="S314" s="265"/>
      <c r="T314" s="265"/>
      <c r="U314" s="265"/>
      <c r="V314" s="265"/>
      <c r="W314" s="265"/>
      <c r="X314" s="265"/>
      <c r="Y314" s="265"/>
      <c r="Z314" s="265"/>
      <c r="AA314" s="265"/>
      <c r="AB314" s="261">
        <v>0</v>
      </c>
      <c r="AC314" s="261">
        <v>1</v>
      </c>
      <c r="AD314" s="261"/>
      <c r="AE314" s="261"/>
      <c r="AF314" s="261">
        <v>1</v>
      </c>
      <c r="AG314" s="261"/>
      <c r="AH314" s="261" t="s">
        <v>131</v>
      </c>
      <c r="AI314" s="239"/>
      <c r="AJ314" s="239"/>
      <c r="AK314" s="239"/>
      <c r="AL314" s="239"/>
      <c r="AM314" s="239"/>
      <c r="AN314" s="239"/>
      <c r="AO314" s="239"/>
      <c r="AP314" s="240"/>
      <c r="AQ314" s="240"/>
      <c r="AR314" s="240"/>
      <c r="AS314" s="240"/>
      <c r="AT314" s="240"/>
      <c r="AU314" s="240"/>
      <c r="AV314" s="240"/>
      <c r="AW314" s="240"/>
      <c r="AX314" s="240"/>
    </row>
    <row r="315" spans="1:50" ht="409.5">
      <c r="A315" s="261">
        <v>442</v>
      </c>
      <c r="B315" s="262" t="s">
        <v>2431</v>
      </c>
      <c r="C315" s="263" t="s">
        <v>2432</v>
      </c>
      <c r="D315" s="263" t="s">
        <v>2433</v>
      </c>
      <c r="E315" s="262">
        <v>2012</v>
      </c>
      <c r="F315" s="262">
        <v>65</v>
      </c>
      <c r="G315" s="262">
        <v>5</v>
      </c>
      <c r="H315" s="262">
        <v>547</v>
      </c>
      <c r="I315" s="264" t="s">
        <v>2434</v>
      </c>
      <c r="J315" s="491"/>
      <c r="K315" s="492">
        <v>1</v>
      </c>
      <c r="L315" s="493" t="s">
        <v>8690</v>
      </c>
      <c r="M315" s="265"/>
      <c r="N315" s="265"/>
      <c r="O315" s="265"/>
      <c r="P315" s="265"/>
      <c r="Q315" s="265"/>
      <c r="R315" s="265"/>
      <c r="S315" s="265"/>
      <c r="T315" s="265"/>
      <c r="U315" s="265"/>
      <c r="V315" s="265"/>
      <c r="W315" s="265"/>
      <c r="X315" s="265"/>
      <c r="Y315" s="265"/>
      <c r="Z315" s="265"/>
      <c r="AA315" s="265"/>
      <c r="AB315" s="261">
        <v>0</v>
      </c>
      <c r="AC315" s="261">
        <v>1</v>
      </c>
      <c r="AD315" s="261"/>
      <c r="AE315" s="261"/>
      <c r="AF315" s="261">
        <v>1</v>
      </c>
      <c r="AG315" s="261"/>
      <c r="AH315" s="261" t="s">
        <v>131</v>
      </c>
      <c r="AI315" s="239"/>
      <c r="AJ315" s="239"/>
      <c r="AK315" s="239"/>
      <c r="AL315" s="239"/>
      <c r="AM315" s="239"/>
      <c r="AN315" s="239"/>
      <c r="AO315" s="239"/>
      <c r="AP315" s="240"/>
      <c r="AQ315" s="240"/>
      <c r="AR315" s="240"/>
      <c r="AS315" s="240"/>
      <c r="AT315" s="240"/>
      <c r="AU315" s="240"/>
      <c r="AV315" s="240"/>
      <c r="AW315" s="240"/>
      <c r="AX315" s="240"/>
    </row>
    <row r="316" spans="1:50" ht="360">
      <c r="A316" s="261">
        <v>443</v>
      </c>
      <c r="B316" s="262" t="s">
        <v>2435</v>
      </c>
      <c r="C316" s="263" t="s">
        <v>2436</v>
      </c>
      <c r="D316" s="263" t="s">
        <v>2437</v>
      </c>
      <c r="E316" s="262">
        <v>2007</v>
      </c>
      <c r="F316" s="262">
        <v>12</v>
      </c>
      <c r="G316" s="262">
        <v>4</v>
      </c>
      <c r="H316" s="262">
        <v>364</v>
      </c>
      <c r="I316" s="264" t="s">
        <v>2438</v>
      </c>
      <c r="J316" s="491"/>
      <c r="K316" s="492">
        <v>1</v>
      </c>
      <c r="L316" s="493" t="s">
        <v>8690</v>
      </c>
      <c r="M316" s="265"/>
      <c r="N316" s="265"/>
      <c r="O316" s="265"/>
      <c r="P316" s="265"/>
      <c r="Q316" s="265"/>
      <c r="R316" s="265"/>
      <c r="S316" s="265"/>
      <c r="T316" s="265"/>
      <c r="U316" s="265"/>
      <c r="V316" s="265"/>
      <c r="W316" s="265"/>
      <c r="X316" s="265"/>
      <c r="Y316" s="265"/>
      <c r="Z316" s="265"/>
      <c r="AA316" s="265"/>
      <c r="AB316" s="261">
        <v>0</v>
      </c>
      <c r="AC316" s="261">
        <v>1</v>
      </c>
      <c r="AD316" s="261"/>
      <c r="AE316" s="261"/>
      <c r="AF316" s="261">
        <v>1</v>
      </c>
      <c r="AG316" s="261"/>
      <c r="AH316" s="261" t="s">
        <v>131</v>
      </c>
      <c r="AI316" s="239"/>
      <c r="AJ316" s="239"/>
      <c r="AK316" s="239"/>
      <c r="AL316" s="239"/>
      <c r="AM316" s="239"/>
      <c r="AN316" s="239"/>
      <c r="AO316" s="239"/>
      <c r="AP316" s="240"/>
      <c r="AQ316" s="240"/>
      <c r="AR316" s="240"/>
      <c r="AS316" s="240"/>
      <c r="AT316" s="240"/>
      <c r="AU316" s="240"/>
      <c r="AV316" s="240"/>
      <c r="AW316" s="240"/>
      <c r="AX316" s="240"/>
    </row>
    <row r="317" spans="1:50" ht="409.5">
      <c r="A317" s="261">
        <v>444</v>
      </c>
      <c r="B317" s="262" t="s">
        <v>2439</v>
      </c>
      <c r="C317" s="263" t="s">
        <v>2440</v>
      </c>
      <c r="D317" s="263" t="s">
        <v>481</v>
      </c>
      <c r="E317" s="262">
        <v>2009</v>
      </c>
      <c r="F317" s="262">
        <v>6</v>
      </c>
      <c r="G317" s="262">
        <v>4</v>
      </c>
      <c r="H317" s="262">
        <v>344</v>
      </c>
      <c r="I317" s="264" t="s">
        <v>2441</v>
      </c>
      <c r="J317" s="491"/>
      <c r="K317" s="492">
        <v>1</v>
      </c>
      <c r="L317" s="493" t="s">
        <v>8690</v>
      </c>
      <c r="M317" s="265"/>
      <c r="N317" s="265"/>
      <c r="O317" s="265"/>
      <c r="P317" s="265"/>
      <c r="Q317" s="265"/>
      <c r="R317" s="265"/>
      <c r="S317" s="265"/>
      <c r="T317" s="265"/>
      <c r="U317" s="265"/>
      <c r="V317" s="265"/>
      <c r="W317" s="265"/>
      <c r="X317" s="265"/>
      <c r="Y317" s="265"/>
      <c r="Z317" s="265"/>
      <c r="AA317" s="265"/>
      <c r="AB317" s="261">
        <v>0</v>
      </c>
      <c r="AC317" s="261">
        <v>1</v>
      </c>
      <c r="AD317" s="261"/>
      <c r="AE317" s="266" t="s">
        <v>2442</v>
      </c>
      <c r="AF317" s="261"/>
      <c r="AG317" s="261"/>
      <c r="AH317" s="261" t="s">
        <v>2261</v>
      </c>
      <c r="AI317" s="239"/>
      <c r="AJ317" s="239"/>
      <c r="AK317" s="239"/>
      <c r="AL317" s="239"/>
      <c r="AM317" s="239"/>
      <c r="AN317" s="239"/>
      <c r="AO317" s="239"/>
      <c r="AP317" s="240"/>
      <c r="AQ317" s="240"/>
      <c r="AR317" s="240"/>
      <c r="AS317" s="240"/>
      <c r="AT317" s="240"/>
      <c r="AU317" s="240"/>
      <c r="AV317" s="240"/>
      <c r="AW317" s="240"/>
      <c r="AX317" s="240"/>
    </row>
    <row r="318" spans="1:50" ht="409.5">
      <c r="A318" s="261">
        <v>445</v>
      </c>
      <c r="B318" s="262" t="s">
        <v>2443</v>
      </c>
      <c r="C318" s="263" t="s">
        <v>2444</v>
      </c>
      <c r="D318" s="263" t="s">
        <v>2445</v>
      </c>
      <c r="E318" s="262">
        <v>2016</v>
      </c>
      <c r="F318" s="262">
        <v>21</v>
      </c>
      <c r="G318" s="262">
        <v>4</v>
      </c>
      <c r="H318" s="262" t="s">
        <v>2446</v>
      </c>
      <c r="I318" s="264" t="s">
        <v>2447</v>
      </c>
      <c r="J318" s="491"/>
      <c r="K318" s="492">
        <v>1</v>
      </c>
      <c r="L318" s="493" t="s">
        <v>8690</v>
      </c>
      <c r="M318" s="265"/>
      <c r="N318" s="265"/>
      <c r="O318" s="265"/>
      <c r="P318" s="265"/>
      <c r="Q318" s="265"/>
      <c r="R318" s="265"/>
      <c r="S318" s="265"/>
      <c r="T318" s="265"/>
      <c r="U318" s="265"/>
      <c r="V318" s="265"/>
      <c r="W318" s="265"/>
      <c r="X318" s="265"/>
      <c r="Y318" s="265"/>
      <c r="Z318" s="265"/>
      <c r="AA318" s="265"/>
      <c r="AB318" s="261">
        <v>0</v>
      </c>
      <c r="AC318" s="261">
        <v>1</v>
      </c>
      <c r="AD318" s="261"/>
      <c r="AE318" s="261"/>
      <c r="AF318" s="261">
        <v>1</v>
      </c>
      <c r="AG318" s="261"/>
      <c r="AH318" s="261" t="s">
        <v>131</v>
      </c>
      <c r="AI318" s="239"/>
      <c r="AJ318" s="239"/>
      <c r="AK318" s="239"/>
      <c r="AL318" s="239"/>
      <c r="AM318" s="239"/>
      <c r="AN318" s="239"/>
      <c r="AO318" s="239"/>
      <c r="AP318" s="240"/>
      <c r="AQ318" s="240"/>
      <c r="AR318" s="240"/>
      <c r="AS318" s="240"/>
      <c r="AT318" s="240"/>
      <c r="AU318" s="240"/>
      <c r="AV318" s="240"/>
      <c r="AW318" s="240"/>
      <c r="AX318" s="240"/>
    </row>
    <row r="319" spans="1:50" ht="345">
      <c r="A319" s="261">
        <v>446</v>
      </c>
      <c r="B319" s="262" t="s">
        <v>2448</v>
      </c>
      <c r="C319" s="263" t="s">
        <v>2449</v>
      </c>
      <c r="D319" s="263" t="s">
        <v>419</v>
      </c>
      <c r="E319" s="262">
        <v>2015</v>
      </c>
      <c r="F319" s="262">
        <v>10</v>
      </c>
      <c r="G319" s="262">
        <v>4</v>
      </c>
      <c r="H319" s="262">
        <v>347</v>
      </c>
      <c r="I319" s="264" t="s">
        <v>2450</v>
      </c>
      <c r="J319" s="491"/>
      <c r="K319" s="492">
        <v>1</v>
      </c>
      <c r="L319" s="493" t="s">
        <v>8690</v>
      </c>
      <c r="M319" s="265"/>
      <c r="N319" s="265"/>
      <c r="O319" s="265"/>
      <c r="P319" s="265"/>
      <c r="Q319" s="265"/>
      <c r="R319" s="265"/>
      <c r="S319" s="265"/>
      <c r="T319" s="265"/>
      <c r="U319" s="265"/>
      <c r="V319" s="265"/>
      <c r="W319" s="265"/>
      <c r="X319" s="265"/>
      <c r="Y319" s="265"/>
      <c r="Z319" s="265"/>
      <c r="AA319" s="265"/>
      <c r="AB319" s="261">
        <v>0</v>
      </c>
      <c r="AC319" s="261">
        <v>1</v>
      </c>
      <c r="AD319" s="261"/>
      <c r="AE319" s="261"/>
      <c r="AF319" s="261">
        <v>1</v>
      </c>
      <c r="AG319" s="261"/>
      <c r="AH319" s="261" t="s">
        <v>131</v>
      </c>
      <c r="AI319" s="239"/>
      <c r="AJ319" s="239"/>
      <c r="AK319" s="239"/>
      <c r="AL319" s="239"/>
      <c r="AM319" s="239"/>
      <c r="AN319" s="239"/>
      <c r="AO319" s="239"/>
      <c r="AP319" s="240"/>
      <c r="AQ319" s="240"/>
      <c r="AR319" s="240"/>
      <c r="AS319" s="240"/>
      <c r="AT319" s="240"/>
      <c r="AU319" s="240"/>
      <c r="AV319" s="240"/>
      <c r="AW319" s="240"/>
      <c r="AX319" s="240"/>
    </row>
    <row r="320" spans="1:50" ht="409.5">
      <c r="A320" s="261">
        <v>447</v>
      </c>
      <c r="B320" s="262" t="s">
        <v>2451</v>
      </c>
      <c r="C320" s="263" t="s">
        <v>2452</v>
      </c>
      <c r="D320" s="263" t="s">
        <v>2363</v>
      </c>
      <c r="E320" s="262">
        <v>2012</v>
      </c>
      <c r="F320" s="262">
        <v>43</v>
      </c>
      <c r="G320" s="262">
        <v>1</v>
      </c>
      <c r="H320" s="262">
        <v>81</v>
      </c>
      <c r="I320" s="264" t="s">
        <v>2453</v>
      </c>
      <c r="J320" s="491"/>
      <c r="K320" s="492">
        <v>1</v>
      </c>
      <c r="L320" s="493" t="s">
        <v>8690</v>
      </c>
      <c r="M320" s="265"/>
      <c r="N320" s="265"/>
      <c r="O320" s="265"/>
      <c r="P320" s="265"/>
      <c r="Q320" s="265"/>
      <c r="R320" s="265"/>
      <c r="S320" s="265"/>
      <c r="T320" s="265"/>
      <c r="U320" s="265"/>
      <c r="V320" s="265"/>
      <c r="W320" s="265"/>
      <c r="X320" s="265"/>
      <c r="Y320" s="265"/>
      <c r="Z320" s="265"/>
      <c r="AA320" s="265"/>
      <c r="AB320" s="261">
        <v>0</v>
      </c>
      <c r="AC320" s="261">
        <v>1</v>
      </c>
      <c r="AD320" s="261"/>
      <c r="AE320" s="261"/>
      <c r="AF320" s="261">
        <v>1</v>
      </c>
      <c r="AG320" s="261"/>
      <c r="AH320" s="261" t="s">
        <v>131</v>
      </c>
      <c r="AI320" s="239"/>
      <c r="AJ320" s="239"/>
      <c r="AK320" s="239"/>
      <c r="AL320" s="239"/>
      <c r="AM320" s="239"/>
      <c r="AN320" s="239"/>
      <c r="AO320" s="239"/>
      <c r="AP320" s="240"/>
      <c r="AQ320" s="240"/>
      <c r="AR320" s="240"/>
      <c r="AS320" s="240"/>
      <c r="AT320" s="240"/>
      <c r="AU320" s="240"/>
      <c r="AV320" s="240"/>
      <c r="AW320" s="240"/>
      <c r="AX320" s="240"/>
    </row>
    <row r="321" spans="1:50" ht="409.5">
      <c r="A321" s="261">
        <v>448</v>
      </c>
      <c r="B321" s="262" t="s">
        <v>2454</v>
      </c>
      <c r="C321" s="263" t="s">
        <v>2455</v>
      </c>
      <c r="D321" s="263" t="s">
        <v>587</v>
      </c>
      <c r="E321" s="262">
        <v>2007</v>
      </c>
      <c r="F321" s="262">
        <v>34</v>
      </c>
      <c r="G321" s="262">
        <v>6</v>
      </c>
      <c r="H321" s="262">
        <v>1392</v>
      </c>
      <c r="I321" s="264" t="s">
        <v>2456</v>
      </c>
      <c r="J321" s="491"/>
      <c r="K321" s="492">
        <v>1</v>
      </c>
      <c r="L321" s="493" t="s">
        <v>8690</v>
      </c>
      <c r="M321" s="265"/>
      <c r="N321" s="265"/>
      <c r="O321" s="265"/>
      <c r="P321" s="265"/>
      <c r="Q321" s="265"/>
      <c r="R321" s="265"/>
      <c r="S321" s="265"/>
      <c r="T321" s="265"/>
      <c r="U321" s="265"/>
      <c r="V321" s="265"/>
      <c r="W321" s="265"/>
      <c r="X321" s="265"/>
      <c r="Y321" s="265"/>
      <c r="Z321" s="265"/>
      <c r="AA321" s="265"/>
      <c r="AB321" s="261">
        <v>0</v>
      </c>
      <c r="AC321" s="261">
        <v>1</v>
      </c>
      <c r="AD321" s="261"/>
      <c r="AE321" s="261"/>
      <c r="AF321" s="261">
        <v>1</v>
      </c>
      <c r="AG321" s="261"/>
      <c r="AH321" s="261" t="s">
        <v>131</v>
      </c>
      <c r="AI321" s="239"/>
      <c r="AJ321" s="239"/>
      <c r="AK321" s="239"/>
      <c r="AL321" s="239"/>
      <c r="AM321" s="239"/>
      <c r="AN321" s="239"/>
      <c r="AO321" s="239"/>
      <c r="AP321" s="240"/>
      <c r="AQ321" s="240"/>
      <c r="AR321" s="240"/>
      <c r="AS321" s="240"/>
      <c r="AT321" s="240"/>
      <c r="AU321" s="240"/>
      <c r="AV321" s="240"/>
      <c r="AW321" s="240"/>
      <c r="AX321" s="240"/>
    </row>
    <row r="322" spans="1:50" ht="409.5">
      <c r="A322" s="261">
        <v>449</v>
      </c>
      <c r="B322" s="262" t="s">
        <v>2457</v>
      </c>
      <c r="C322" s="263" t="s">
        <v>2458</v>
      </c>
      <c r="D322" s="263" t="s">
        <v>812</v>
      </c>
      <c r="E322" s="262">
        <v>2013</v>
      </c>
      <c r="F322" s="262">
        <v>10</v>
      </c>
      <c r="G322" s="262">
        <v>1</v>
      </c>
      <c r="H322" s="262">
        <v>3</v>
      </c>
      <c r="I322" s="264" t="s">
        <v>2459</v>
      </c>
      <c r="J322" s="491"/>
      <c r="K322" s="492">
        <v>1</v>
      </c>
      <c r="L322" s="493" t="s">
        <v>8690</v>
      </c>
      <c r="M322" s="265"/>
      <c r="N322" s="265"/>
      <c r="O322" s="265"/>
      <c r="P322" s="265"/>
      <c r="Q322" s="265"/>
      <c r="R322" s="265"/>
      <c r="S322" s="265"/>
      <c r="T322" s="265"/>
      <c r="U322" s="265"/>
      <c r="V322" s="265"/>
      <c r="W322" s="265"/>
      <c r="X322" s="265"/>
      <c r="Y322" s="265"/>
      <c r="Z322" s="265"/>
      <c r="AA322" s="265"/>
      <c r="AB322" s="261">
        <v>0</v>
      </c>
      <c r="AC322" s="261">
        <v>1</v>
      </c>
      <c r="AD322" s="261"/>
      <c r="AE322" s="261"/>
      <c r="AF322" s="261">
        <v>1</v>
      </c>
      <c r="AG322" s="261"/>
      <c r="AH322" s="261" t="s">
        <v>131</v>
      </c>
      <c r="AI322" s="239"/>
      <c r="AJ322" s="239"/>
      <c r="AK322" s="239"/>
      <c r="AL322" s="239"/>
      <c r="AM322" s="239"/>
      <c r="AN322" s="239"/>
      <c r="AO322" s="239"/>
      <c r="AP322" s="240"/>
      <c r="AQ322" s="240"/>
      <c r="AR322" s="240"/>
      <c r="AS322" s="240"/>
      <c r="AT322" s="240"/>
      <c r="AU322" s="240"/>
      <c r="AV322" s="240"/>
      <c r="AW322" s="240"/>
      <c r="AX322" s="240"/>
    </row>
    <row r="323" spans="1:50" ht="409.5">
      <c r="A323" s="261">
        <v>450</v>
      </c>
      <c r="B323" s="262" t="s">
        <v>2460</v>
      </c>
      <c r="C323" s="263" t="s">
        <v>2461</v>
      </c>
      <c r="D323" s="263" t="s">
        <v>1395</v>
      </c>
      <c r="E323" s="262">
        <v>2016</v>
      </c>
      <c r="F323" s="262">
        <v>11</v>
      </c>
      <c r="G323" s="262">
        <v>1</v>
      </c>
      <c r="H323" s="262" t="s">
        <v>2462</v>
      </c>
      <c r="I323" s="264" t="s">
        <v>2463</v>
      </c>
      <c r="J323" s="491"/>
      <c r="K323" s="492">
        <v>1</v>
      </c>
      <c r="L323" s="493" t="s">
        <v>8690</v>
      </c>
      <c r="M323" s="265"/>
      <c r="N323" s="265"/>
      <c r="O323" s="265"/>
      <c r="P323" s="265"/>
      <c r="Q323" s="265"/>
      <c r="R323" s="265"/>
      <c r="S323" s="265"/>
      <c r="T323" s="265"/>
      <c r="U323" s="265"/>
      <c r="V323" s="265"/>
      <c r="W323" s="265"/>
      <c r="X323" s="265"/>
      <c r="Y323" s="265"/>
      <c r="Z323" s="265"/>
      <c r="AA323" s="265"/>
      <c r="AB323" s="261">
        <v>0</v>
      </c>
      <c r="AC323" s="261">
        <v>1</v>
      </c>
      <c r="AD323" s="261"/>
      <c r="AE323" s="261"/>
      <c r="AF323" s="261">
        <v>1</v>
      </c>
      <c r="AG323" s="261"/>
      <c r="AH323" s="261" t="s">
        <v>131</v>
      </c>
      <c r="AI323" s="239"/>
      <c r="AJ323" s="239"/>
      <c r="AK323" s="239"/>
      <c r="AL323" s="239"/>
      <c r="AM323" s="239"/>
      <c r="AN323" s="239"/>
      <c r="AO323" s="239"/>
      <c r="AP323" s="240"/>
      <c r="AQ323" s="240"/>
      <c r="AR323" s="240"/>
      <c r="AS323" s="240"/>
      <c r="AT323" s="240"/>
      <c r="AU323" s="240"/>
      <c r="AV323" s="240"/>
      <c r="AW323" s="240"/>
      <c r="AX323" s="240"/>
    </row>
    <row r="324" spans="1:50" ht="409.5">
      <c r="A324" s="261">
        <v>451</v>
      </c>
      <c r="B324" s="262" t="s">
        <v>2464</v>
      </c>
      <c r="C324" s="263" t="s">
        <v>2465</v>
      </c>
      <c r="D324" s="263" t="s">
        <v>2466</v>
      </c>
      <c r="E324" s="262">
        <v>2013</v>
      </c>
      <c r="F324" s="262">
        <v>11</v>
      </c>
      <c r="G324" s="262"/>
      <c r="H324" s="262" t="s">
        <v>2467</v>
      </c>
      <c r="I324" s="264" t="s">
        <v>2468</v>
      </c>
      <c r="J324" s="491"/>
      <c r="K324" s="492">
        <v>1</v>
      </c>
      <c r="L324" s="493" t="s">
        <v>8690</v>
      </c>
      <c r="M324" s="265"/>
      <c r="N324" s="265"/>
      <c r="O324" s="265"/>
      <c r="P324" s="265"/>
      <c r="Q324" s="265"/>
      <c r="R324" s="265"/>
      <c r="S324" s="265"/>
      <c r="T324" s="265"/>
      <c r="U324" s="265"/>
      <c r="V324" s="265"/>
      <c r="W324" s="265"/>
      <c r="X324" s="265"/>
      <c r="Y324" s="265"/>
      <c r="Z324" s="265"/>
      <c r="AA324" s="265"/>
      <c r="AB324" s="261">
        <v>0</v>
      </c>
      <c r="AC324" s="261">
        <v>1</v>
      </c>
      <c r="AD324" s="261"/>
      <c r="AE324" s="261"/>
      <c r="AF324" s="261">
        <v>1</v>
      </c>
      <c r="AG324" s="261"/>
      <c r="AH324" s="261" t="s">
        <v>131</v>
      </c>
      <c r="AI324" s="239"/>
      <c r="AJ324" s="239"/>
      <c r="AK324" s="239"/>
      <c r="AL324" s="239"/>
      <c r="AM324" s="239"/>
      <c r="AN324" s="239"/>
      <c r="AO324" s="239"/>
      <c r="AP324" s="240"/>
      <c r="AQ324" s="240"/>
      <c r="AR324" s="240"/>
      <c r="AS324" s="240"/>
      <c r="AT324" s="240"/>
      <c r="AU324" s="240"/>
      <c r="AV324" s="240"/>
      <c r="AW324" s="240"/>
      <c r="AX324" s="240"/>
    </row>
    <row r="325" spans="1:50" ht="409.5">
      <c r="A325" s="261">
        <v>452</v>
      </c>
      <c r="B325" s="262" t="s">
        <v>2469</v>
      </c>
      <c r="C325" s="263" t="s">
        <v>2470</v>
      </c>
      <c r="D325" s="263" t="s">
        <v>2471</v>
      </c>
      <c r="E325" s="262">
        <v>2014</v>
      </c>
      <c r="F325" s="262">
        <v>47</v>
      </c>
      <c r="G325" s="262">
        <v>2</v>
      </c>
      <c r="H325" s="262">
        <v>130</v>
      </c>
      <c r="I325" s="264" t="s">
        <v>2472</v>
      </c>
      <c r="J325" s="491"/>
      <c r="K325" s="492">
        <v>1</v>
      </c>
      <c r="L325" s="493" t="s">
        <v>8690</v>
      </c>
      <c r="M325" s="265"/>
      <c r="N325" s="265"/>
      <c r="O325" s="265"/>
      <c r="P325" s="265"/>
      <c r="Q325" s="265"/>
      <c r="R325" s="265"/>
      <c r="S325" s="265"/>
      <c r="T325" s="265"/>
      <c r="U325" s="265"/>
      <c r="V325" s="265"/>
      <c r="W325" s="265"/>
      <c r="X325" s="265"/>
      <c r="Y325" s="265"/>
      <c r="Z325" s="265"/>
      <c r="AA325" s="265"/>
      <c r="AB325" s="261">
        <v>0</v>
      </c>
      <c r="AC325" s="261">
        <v>1</v>
      </c>
      <c r="AD325" s="261"/>
      <c r="AE325" s="261"/>
      <c r="AF325" s="261">
        <v>1</v>
      </c>
      <c r="AG325" s="261"/>
      <c r="AH325" s="261" t="s">
        <v>131</v>
      </c>
      <c r="AI325" s="239"/>
      <c r="AJ325" s="239"/>
      <c r="AK325" s="239"/>
      <c r="AL325" s="239"/>
      <c r="AM325" s="239"/>
      <c r="AN325" s="239"/>
      <c r="AO325" s="239"/>
      <c r="AP325" s="240"/>
      <c r="AQ325" s="240"/>
      <c r="AR325" s="240"/>
      <c r="AS325" s="240"/>
      <c r="AT325" s="240"/>
      <c r="AU325" s="240"/>
      <c r="AV325" s="240"/>
      <c r="AW325" s="240"/>
      <c r="AX325" s="240"/>
    </row>
    <row r="326" spans="1:50" ht="60">
      <c r="A326" s="261">
        <v>453</v>
      </c>
      <c r="B326" s="262" t="s">
        <v>2473</v>
      </c>
      <c r="C326" s="263" t="s">
        <v>2474</v>
      </c>
      <c r="D326" s="263" t="s">
        <v>2475</v>
      </c>
      <c r="E326" s="262">
        <v>2001</v>
      </c>
      <c r="F326" s="262">
        <v>76</v>
      </c>
      <c r="G326" s="262">
        <v>7</v>
      </c>
      <c r="H326" s="262">
        <v>670</v>
      </c>
      <c r="I326" s="264"/>
      <c r="J326" s="491"/>
      <c r="K326" s="492">
        <v>1</v>
      </c>
      <c r="L326" s="493" t="s">
        <v>8690</v>
      </c>
      <c r="M326" s="265"/>
      <c r="N326" s="265"/>
      <c r="O326" s="265"/>
      <c r="P326" s="265"/>
      <c r="Q326" s="265"/>
      <c r="R326" s="265"/>
      <c r="S326" s="265"/>
      <c r="T326" s="265"/>
      <c r="U326" s="265"/>
      <c r="V326" s="265"/>
      <c r="W326" s="265"/>
      <c r="X326" s="265"/>
      <c r="Y326" s="265"/>
      <c r="Z326" s="265"/>
      <c r="AA326" s="265"/>
      <c r="AB326" s="261">
        <v>0</v>
      </c>
      <c r="AC326" s="261">
        <v>1</v>
      </c>
      <c r="AD326" s="261"/>
      <c r="AE326" s="261"/>
      <c r="AF326" s="261">
        <v>1</v>
      </c>
      <c r="AG326" s="261"/>
      <c r="AH326" s="261" t="s">
        <v>131</v>
      </c>
      <c r="AI326" s="239"/>
      <c r="AJ326" s="239"/>
      <c r="AK326" s="239"/>
      <c r="AL326" s="239"/>
      <c r="AM326" s="239"/>
      <c r="AN326" s="239"/>
      <c r="AO326" s="239"/>
      <c r="AP326" s="240"/>
      <c r="AQ326" s="240"/>
      <c r="AR326" s="240"/>
      <c r="AS326" s="240"/>
      <c r="AT326" s="240"/>
      <c r="AU326" s="240"/>
      <c r="AV326" s="240"/>
      <c r="AW326" s="240"/>
      <c r="AX326" s="240"/>
    </row>
    <row r="327" spans="1:50" ht="300">
      <c r="A327" s="261">
        <v>454</v>
      </c>
      <c r="B327" s="262" t="s">
        <v>2476</v>
      </c>
      <c r="C327" s="263" t="s">
        <v>2477</v>
      </c>
      <c r="D327" s="263" t="s">
        <v>2478</v>
      </c>
      <c r="E327" s="262">
        <v>2009</v>
      </c>
      <c r="F327" s="262">
        <v>32</v>
      </c>
      <c r="G327" s="262" t="s">
        <v>1497</v>
      </c>
      <c r="H327" s="262" t="s">
        <v>2479</v>
      </c>
      <c r="I327" s="264" t="s">
        <v>2480</v>
      </c>
      <c r="J327" s="491"/>
      <c r="K327" s="492">
        <v>1</v>
      </c>
      <c r="L327" s="493" t="s">
        <v>8690</v>
      </c>
      <c r="M327" s="265"/>
      <c r="N327" s="265"/>
      <c r="O327" s="265"/>
      <c r="P327" s="265"/>
      <c r="Q327" s="265"/>
      <c r="R327" s="265"/>
      <c r="S327" s="265"/>
      <c r="T327" s="265"/>
      <c r="U327" s="265"/>
      <c r="V327" s="265"/>
      <c r="W327" s="265"/>
      <c r="X327" s="265"/>
      <c r="Y327" s="265"/>
      <c r="Z327" s="265"/>
      <c r="AA327" s="265"/>
      <c r="AB327" s="261">
        <v>0</v>
      </c>
      <c r="AC327" s="261">
        <v>1</v>
      </c>
      <c r="AD327" s="261"/>
      <c r="AE327" s="261"/>
      <c r="AF327" s="261">
        <v>1</v>
      </c>
      <c r="AG327" s="261"/>
      <c r="AH327" s="261" t="s">
        <v>131</v>
      </c>
      <c r="AI327" s="239"/>
      <c r="AJ327" s="239"/>
      <c r="AK327" s="239"/>
      <c r="AL327" s="239"/>
      <c r="AM327" s="239"/>
      <c r="AN327" s="239"/>
      <c r="AO327" s="239"/>
      <c r="AP327" s="240"/>
      <c r="AQ327" s="240"/>
      <c r="AR327" s="240"/>
      <c r="AS327" s="240"/>
      <c r="AT327" s="240"/>
      <c r="AU327" s="240"/>
      <c r="AV327" s="240"/>
      <c r="AW327" s="240"/>
      <c r="AX327" s="240"/>
    </row>
    <row r="328" spans="1:50" ht="409.5">
      <c r="A328" s="261">
        <v>455</v>
      </c>
      <c r="B328" s="262" t="s">
        <v>2481</v>
      </c>
      <c r="C328" s="263" t="s">
        <v>2482</v>
      </c>
      <c r="D328" s="263" t="s">
        <v>2483</v>
      </c>
      <c r="E328" s="262">
        <v>2015</v>
      </c>
      <c r="F328" s="262">
        <v>12</v>
      </c>
      <c r="G328" s="262">
        <v>4</v>
      </c>
      <c r="H328" s="262">
        <v>693</v>
      </c>
      <c r="I328" s="264" t="s">
        <v>2484</v>
      </c>
      <c r="J328" s="491"/>
      <c r="K328" s="492">
        <v>1</v>
      </c>
      <c r="L328" s="493" t="s">
        <v>8691</v>
      </c>
      <c r="M328" s="265"/>
      <c r="N328" s="265"/>
      <c r="O328" s="265"/>
      <c r="P328" s="265"/>
      <c r="Q328" s="265"/>
      <c r="R328" s="265"/>
      <c r="S328" s="265"/>
      <c r="T328" s="265"/>
      <c r="U328" s="265"/>
      <c r="V328" s="265"/>
      <c r="W328" s="265"/>
      <c r="X328" s="265"/>
      <c r="Y328" s="265"/>
      <c r="Z328" s="265"/>
      <c r="AA328" s="265"/>
      <c r="AB328" s="261">
        <v>0</v>
      </c>
      <c r="AC328" s="261">
        <v>1</v>
      </c>
      <c r="AD328" s="261"/>
      <c r="AE328" s="261"/>
      <c r="AF328" s="261">
        <v>1</v>
      </c>
      <c r="AG328" s="261"/>
      <c r="AH328" s="261" t="s">
        <v>131</v>
      </c>
      <c r="AI328" s="239"/>
      <c r="AJ328" s="239"/>
      <c r="AK328" s="239"/>
      <c r="AL328" s="239"/>
      <c r="AM328" s="239"/>
      <c r="AN328" s="239"/>
      <c r="AO328" s="239"/>
      <c r="AP328" s="240"/>
      <c r="AQ328" s="240"/>
      <c r="AR328" s="240"/>
      <c r="AS328" s="240"/>
      <c r="AT328" s="240"/>
      <c r="AU328" s="240"/>
      <c r="AV328" s="240"/>
      <c r="AW328" s="240"/>
      <c r="AX328" s="240"/>
    </row>
    <row r="329" spans="1:50" ht="409.5">
      <c r="A329" s="261">
        <v>456</v>
      </c>
      <c r="B329" s="262" t="s">
        <v>2485</v>
      </c>
      <c r="C329" s="263" t="s">
        <v>2486</v>
      </c>
      <c r="D329" s="263" t="s">
        <v>2487</v>
      </c>
      <c r="E329" s="262">
        <v>2010</v>
      </c>
      <c r="F329" s="262">
        <v>24</v>
      </c>
      <c r="G329" s="262">
        <v>3</v>
      </c>
      <c r="H329" s="262">
        <v>244</v>
      </c>
      <c r="I329" s="264" t="s">
        <v>2488</v>
      </c>
      <c r="J329" s="491"/>
      <c r="K329" s="492">
        <v>1</v>
      </c>
      <c r="L329" s="493" t="s">
        <v>8690</v>
      </c>
      <c r="M329" s="265"/>
      <c r="N329" s="265"/>
      <c r="O329" s="265"/>
      <c r="P329" s="265"/>
      <c r="Q329" s="265"/>
      <c r="R329" s="265"/>
      <c r="S329" s="265"/>
      <c r="T329" s="265"/>
      <c r="U329" s="265"/>
      <c r="V329" s="265"/>
      <c r="W329" s="265"/>
      <c r="X329" s="265"/>
      <c r="Y329" s="265"/>
      <c r="Z329" s="265"/>
      <c r="AA329" s="265"/>
      <c r="AB329" s="261">
        <v>0</v>
      </c>
      <c r="AC329" s="261">
        <v>1</v>
      </c>
      <c r="AD329" s="261"/>
      <c r="AE329" s="261"/>
      <c r="AF329" s="261">
        <v>1</v>
      </c>
      <c r="AG329" s="261"/>
      <c r="AH329" s="261" t="s">
        <v>131</v>
      </c>
      <c r="AI329" s="239"/>
      <c r="AJ329" s="239"/>
      <c r="AK329" s="239"/>
      <c r="AL329" s="239"/>
      <c r="AM329" s="239"/>
      <c r="AN329" s="239"/>
      <c r="AO329" s="239"/>
      <c r="AP329" s="240"/>
      <c r="AQ329" s="240"/>
      <c r="AR329" s="240"/>
      <c r="AS329" s="240"/>
      <c r="AT329" s="240"/>
      <c r="AU329" s="240"/>
      <c r="AV329" s="240"/>
      <c r="AW329" s="240"/>
      <c r="AX329" s="240"/>
    </row>
    <row r="330" spans="1:50" ht="409.5">
      <c r="A330" s="261">
        <v>457</v>
      </c>
      <c r="B330" s="262" t="s">
        <v>2489</v>
      </c>
      <c r="C330" s="263" t="s">
        <v>2490</v>
      </c>
      <c r="D330" s="263" t="s">
        <v>1788</v>
      </c>
      <c r="E330" s="262">
        <v>2017</v>
      </c>
      <c r="F330" s="262">
        <v>35</v>
      </c>
      <c r="G330" s="262">
        <v>9</v>
      </c>
      <c r="H330" s="262">
        <v>552</v>
      </c>
      <c r="I330" s="264" t="s">
        <v>2491</v>
      </c>
      <c r="J330" s="491"/>
      <c r="K330" s="492">
        <v>1</v>
      </c>
      <c r="L330" s="493" t="s">
        <v>8690</v>
      </c>
      <c r="M330" s="265"/>
      <c r="N330" s="265"/>
      <c r="O330" s="265"/>
      <c r="P330" s="265"/>
      <c r="Q330" s="265"/>
      <c r="R330" s="265"/>
      <c r="S330" s="265"/>
      <c r="T330" s="265"/>
      <c r="U330" s="265"/>
      <c r="V330" s="265"/>
      <c r="W330" s="265"/>
      <c r="X330" s="265"/>
      <c r="Y330" s="265"/>
      <c r="Z330" s="265"/>
      <c r="AA330" s="265"/>
      <c r="AB330" s="261">
        <v>0</v>
      </c>
      <c r="AC330" s="261">
        <v>1</v>
      </c>
      <c r="AD330" s="261"/>
      <c r="AE330" s="266" t="s">
        <v>2492</v>
      </c>
      <c r="AF330" s="261"/>
      <c r="AG330" s="266" t="s">
        <v>1574</v>
      </c>
      <c r="AH330" s="261" t="s">
        <v>131</v>
      </c>
      <c r="AI330" s="239"/>
      <c r="AJ330" s="239"/>
      <c r="AK330" s="239"/>
      <c r="AL330" s="239"/>
      <c r="AM330" s="239"/>
      <c r="AN330" s="239"/>
      <c r="AO330" s="239"/>
      <c r="AP330" s="240"/>
      <c r="AQ330" s="240"/>
      <c r="AR330" s="240"/>
      <c r="AS330" s="240"/>
      <c r="AT330" s="240"/>
      <c r="AU330" s="240"/>
      <c r="AV330" s="240"/>
      <c r="AW330" s="240"/>
      <c r="AX330" s="240"/>
    </row>
    <row r="331" spans="1:50" ht="409.5">
      <c r="A331" s="261">
        <v>458</v>
      </c>
      <c r="B331" s="262" t="s">
        <v>2493</v>
      </c>
      <c r="C331" s="263" t="s">
        <v>2494</v>
      </c>
      <c r="D331" s="263" t="s">
        <v>551</v>
      </c>
      <c r="E331" s="262">
        <v>2008</v>
      </c>
      <c r="F331" s="262">
        <v>73</v>
      </c>
      <c r="G331" s="262">
        <v>3</v>
      </c>
      <c r="H331" s="262">
        <v>526</v>
      </c>
      <c r="I331" s="264" t="s">
        <v>2495</v>
      </c>
      <c r="J331" s="491"/>
      <c r="K331" s="492">
        <v>1</v>
      </c>
      <c r="L331" s="493" t="s">
        <v>8690</v>
      </c>
      <c r="M331" s="265"/>
      <c r="N331" s="265"/>
      <c r="O331" s="265"/>
      <c r="P331" s="265"/>
      <c r="Q331" s="265"/>
      <c r="R331" s="265"/>
      <c r="S331" s="265"/>
      <c r="T331" s="265"/>
      <c r="U331" s="265"/>
      <c r="V331" s="265"/>
      <c r="W331" s="265"/>
      <c r="X331" s="265"/>
      <c r="Y331" s="265"/>
      <c r="Z331" s="265"/>
      <c r="AA331" s="265"/>
      <c r="AB331" s="261">
        <v>0</v>
      </c>
      <c r="AC331" s="261">
        <v>1</v>
      </c>
      <c r="AD331" s="261"/>
      <c r="AE331" s="261"/>
      <c r="AF331" s="261">
        <v>1</v>
      </c>
      <c r="AG331" s="261"/>
      <c r="AH331" s="261" t="s">
        <v>131</v>
      </c>
      <c r="AI331" s="239"/>
      <c r="AJ331" s="239"/>
      <c r="AK331" s="239"/>
      <c r="AL331" s="239"/>
      <c r="AM331" s="239"/>
      <c r="AN331" s="239"/>
      <c r="AO331" s="239"/>
      <c r="AP331" s="240"/>
      <c r="AQ331" s="240"/>
      <c r="AR331" s="240"/>
      <c r="AS331" s="240"/>
      <c r="AT331" s="240"/>
      <c r="AU331" s="240"/>
      <c r="AV331" s="240"/>
      <c r="AW331" s="240"/>
      <c r="AX331" s="240"/>
    </row>
    <row r="332" spans="1:50" ht="409.5">
      <c r="A332" s="261">
        <v>459</v>
      </c>
      <c r="B332" s="262" t="s">
        <v>2496</v>
      </c>
      <c r="C332" s="263" t="s">
        <v>2497</v>
      </c>
      <c r="D332" s="263" t="s">
        <v>662</v>
      </c>
      <c r="E332" s="262">
        <v>2010</v>
      </c>
      <c r="F332" s="262"/>
      <c r="G332" s="262"/>
      <c r="H332" s="262">
        <v>-5</v>
      </c>
      <c r="I332" s="264" t="s">
        <v>2498</v>
      </c>
      <c r="J332" s="491"/>
      <c r="K332" s="492">
        <v>1</v>
      </c>
      <c r="L332" s="493" t="s">
        <v>8690</v>
      </c>
      <c r="M332" s="265"/>
      <c r="N332" s="265"/>
      <c r="O332" s="265"/>
      <c r="P332" s="265"/>
      <c r="Q332" s="265"/>
      <c r="R332" s="265"/>
      <c r="S332" s="265"/>
      <c r="T332" s="265"/>
      <c r="U332" s="265"/>
      <c r="V332" s="265"/>
      <c r="W332" s="265"/>
      <c r="X332" s="265"/>
      <c r="Y332" s="265"/>
      <c r="Z332" s="265"/>
      <c r="AA332" s="265"/>
      <c r="AB332" s="261">
        <v>0</v>
      </c>
      <c r="AC332" s="261">
        <v>1</v>
      </c>
      <c r="AD332" s="261"/>
      <c r="AE332" s="261"/>
      <c r="AF332" s="261">
        <v>1</v>
      </c>
      <c r="AG332" s="261"/>
      <c r="AH332" s="261" t="s">
        <v>131</v>
      </c>
      <c r="AI332" s="239"/>
      <c r="AJ332" s="239"/>
      <c r="AK332" s="239"/>
      <c r="AL332" s="239"/>
      <c r="AM332" s="239"/>
      <c r="AN332" s="239"/>
      <c r="AO332" s="239"/>
      <c r="AP332" s="240"/>
      <c r="AQ332" s="240"/>
      <c r="AR332" s="240"/>
      <c r="AS332" s="240"/>
      <c r="AT332" s="240"/>
      <c r="AU332" s="240"/>
      <c r="AV332" s="240"/>
      <c r="AW332" s="240"/>
      <c r="AX332" s="240"/>
    </row>
    <row r="333" spans="1:50" ht="409.5">
      <c r="A333" s="261">
        <v>460</v>
      </c>
      <c r="B333" s="262" t="s">
        <v>2499</v>
      </c>
      <c r="C333" s="263" t="s">
        <v>2497</v>
      </c>
      <c r="D333" s="263" t="s">
        <v>662</v>
      </c>
      <c r="E333" s="262">
        <v>2014</v>
      </c>
      <c r="F333" s="262"/>
      <c r="G333" s="262"/>
      <c r="H333" s="262">
        <v>-9</v>
      </c>
      <c r="I333" s="264" t="s">
        <v>2500</v>
      </c>
      <c r="J333" s="491"/>
      <c r="K333" s="492">
        <v>1</v>
      </c>
      <c r="L333" s="493" t="s">
        <v>8690</v>
      </c>
      <c r="M333" s="265"/>
      <c r="N333" s="265"/>
      <c r="O333" s="265"/>
      <c r="P333" s="265"/>
      <c r="Q333" s="265"/>
      <c r="R333" s="265"/>
      <c r="S333" s="265"/>
      <c r="T333" s="265"/>
      <c r="U333" s="265"/>
      <c r="V333" s="265"/>
      <c r="W333" s="265"/>
      <c r="X333" s="265"/>
      <c r="Y333" s="265"/>
      <c r="Z333" s="265"/>
      <c r="AA333" s="265"/>
      <c r="AB333" s="261">
        <v>0</v>
      </c>
      <c r="AC333" s="261">
        <v>1</v>
      </c>
      <c r="AD333" s="261"/>
      <c r="AE333" s="261"/>
      <c r="AF333" s="261">
        <v>1</v>
      </c>
      <c r="AG333" s="261"/>
      <c r="AH333" s="261" t="s">
        <v>131</v>
      </c>
      <c r="AI333" s="239"/>
      <c r="AJ333" s="239"/>
      <c r="AK333" s="239"/>
      <c r="AL333" s="239"/>
      <c r="AM333" s="239"/>
      <c r="AN333" s="239"/>
      <c r="AO333" s="239"/>
      <c r="AP333" s="240"/>
      <c r="AQ333" s="240"/>
      <c r="AR333" s="240"/>
      <c r="AS333" s="240"/>
      <c r="AT333" s="240"/>
      <c r="AU333" s="240"/>
      <c r="AV333" s="240"/>
      <c r="AW333" s="240"/>
      <c r="AX333" s="240"/>
    </row>
    <row r="334" spans="1:50" ht="300">
      <c r="A334" s="261">
        <v>461</v>
      </c>
      <c r="B334" s="262" t="s">
        <v>2501</v>
      </c>
      <c r="C334" s="263" t="s">
        <v>2502</v>
      </c>
      <c r="D334" s="263" t="s">
        <v>2503</v>
      </c>
      <c r="E334" s="262">
        <v>2013</v>
      </c>
      <c r="F334" s="262">
        <v>32</v>
      </c>
      <c r="G334" s="262">
        <v>2</v>
      </c>
      <c r="H334" s="262">
        <v>276</v>
      </c>
      <c r="I334" s="264" t="s">
        <v>2504</v>
      </c>
      <c r="J334" s="491"/>
      <c r="K334" s="492">
        <v>1</v>
      </c>
      <c r="L334" s="493" t="s">
        <v>8690</v>
      </c>
      <c r="M334" s="265"/>
      <c r="N334" s="265"/>
      <c r="O334" s="265"/>
      <c r="P334" s="265"/>
      <c r="Q334" s="265"/>
      <c r="R334" s="265"/>
      <c r="S334" s="265"/>
      <c r="T334" s="265"/>
      <c r="U334" s="265"/>
      <c r="V334" s="265"/>
      <c r="W334" s="265"/>
      <c r="X334" s="265"/>
      <c r="Y334" s="265"/>
      <c r="Z334" s="265"/>
      <c r="AA334" s="265"/>
      <c r="AB334" s="261">
        <v>0</v>
      </c>
      <c r="AC334" s="261">
        <v>1</v>
      </c>
      <c r="AD334" s="261"/>
      <c r="AE334" s="261"/>
      <c r="AF334" s="261">
        <v>1</v>
      </c>
      <c r="AG334" s="261"/>
      <c r="AH334" s="261" t="s">
        <v>131</v>
      </c>
      <c r="AI334" s="239"/>
      <c r="AJ334" s="239"/>
      <c r="AK334" s="239"/>
      <c r="AL334" s="239"/>
      <c r="AM334" s="239"/>
      <c r="AN334" s="239"/>
      <c r="AO334" s="239"/>
      <c r="AP334" s="240"/>
      <c r="AQ334" s="240"/>
      <c r="AR334" s="240"/>
      <c r="AS334" s="240"/>
      <c r="AT334" s="240"/>
      <c r="AU334" s="240"/>
      <c r="AV334" s="240"/>
      <c r="AW334" s="240"/>
      <c r="AX334" s="240"/>
    </row>
    <row r="335" spans="1:50" ht="409.5">
      <c r="A335" s="261">
        <v>462</v>
      </c>
      <c r="B335" s="262" t="s">
        <v>2505</v>
      </c>
      <c r="C335" s="263" t="s">
        <v>2506</v>
      </c>
      <c r="D335" s="263" t="s">
        <v>2507</v>
      </c>
      <c r="E335" s="262">
        <v>2014</v>
      </c>
      <c r="F335" s="262">
        <v>26</v>
      </c>
      <c r="G335" s="262">
        <v>4</v>
      </c>
      <c r="H335" s="262">
        <v>387</v>
      </c>
      <c r="I335" s="264" t="s">
        <v>2508</v>
      </c>
      <c r="J335" s="491"/>
      <c r="K335" s="492">
        <v>1</v>
      </c>
      <c r="L335" s="493" t="s">
        <v>8690</v>
      </c>
      <c r="M335" s="265"/>
      <c r="N335" s="265"/>
      <c r="O335" s="265"/>
      <c r="P335" s="265"/>
      <c r="Q335" s="265"/>
      <c r="R335" s="265"/>
      <c r="S335" s="265"/>
      <c r="T335" s="265"/>
      <c r="U335" s="265"/>
      <c r="V335" s="265"/>
      <c r="W335" s="265"/>
      <c r="X335" s="265"/>
      <c r="Y335" s="265"/>
      <c r="Z335" s="265"/>
      <c r="AA335" s="265"/>
      <c r="AB335" s="261">
        <v>0</v>
      </c>
      <c r="AC335" s="261">
        <v>1</v>
      </c>
      <c r="AD335" s="261"/>
      <c r="AE335" s="266" t="s">
        <v>2509</v>
      </c>
      <c r="AF335" s="261"/>
      <c r="AG335" s="261"/>
      <c r="AH335" s="261" t="s">
        <v>131</v>
      </c>
      <c r="AI335" s="239"/>
      <c r="AJ335" s="239"/>
      <c r="AK335" s="239"/>
      <c r="AL335" s="239"/>
      <c r="AM335" s="239"/>
      <c r="AN335" s="239"/>
      <c r="AO335" s="239"/>
      <c r="AP335" s="240"/>
      <c r="AQ335" s="240"/>
      <c r="AR335" s="240"/>
      <c r="AS335" s="240"/>
      <c r="AT335" s="240"/>
      <c r="AU335" s="240"/>
      <c r="AV335" s="240"/>
      <c r="AW335" s="240"/>
      <c r="AX335" s="240"/>
    </row>
    <row r="336" spans="1:50" ht="390">
      <c r="A336" s="261">
        <v>463</v>
      </c>
      <c r="B336" s="262" t="s">
        <v>2510</v>
      </c>
      <c r="C336" s="263" t="s">
        <v>2511</v>
      </c>
      <c r="D336" s="263" t="s">
        <v>825</v>
      </c>
      <c r="E336" s="262">
        <v>2001</v>
      </c>
      <c r="F336" s="262">
        <v>28</v>
      </c>
      <c r="G336" s="262">
        <v>7</v>
      </c>
      <c r="H336" s="262">
        <v>1115</v>
      </c>
      <c r="I336" s="264" t="s">
        <v>2512</v>
      </c>
      <c r="J336" s="491"/>
      <c r="K336" s="492">
        <v>1</v>
      </c>
      <c r="L336" s="493" t="s">
        <v>8690</v>
      </c>
      <c r="M336" s="265"/>
      <c r="N336" s="265"/>
      <c r="O336" s="265"/>
      <c r="P336" s="265"/>
      <c r="Q336" s="265"/>
      <c r="R336" s="265"/>
      <c r="S336" s="265"/>
      <c r="T336" s="265"/>
      <c r="U336" s="265"/>
      <c r="V336" s="265"/>
      <c r="W336" s="265"/>
      <c r="X336" s="265"/>
      <c r="Y336" s="265"/>
      <c r="Z336" s="265"/>
      <c r="AA336" s="265"/>
      <c r="AB336" s="261">
        <v>0</v>
      </c>
      <c r="AC336" s="261">
        <v>1</v>
      </c>
      <c r="AD336" s="261"/>
      <c r="AE336" s="261">
        <v>1</v>
      </c>
      <c r="AF336" s="261"/>
      <c r="AG336" s="261"/>
      <c r="AH336" s="261" t="s">
        <v>131</v>
      </c>
      <c r="AI336" s="239"/>
      <c r="AJ336" s="239"/>
      <c r="AK336" s="239"/>
      <c r="AL336" s="239"/>
      <c r="AM336" s="239"/>
      <c r="AN336" s="239"/>
      <c r="AO336" s="239"/>
      <c r="AP336" s="240"/>
      <c r="AQ336" s="240"/>
      <c r="AR336" s="240"/>
      <c r="AS336" s="240"/>
      <c r="AT336" s="240"/>
      <c r="AU336" s="240"/>
      <c r="AV336" s="240"/>
      <c r="AW336" s="240"/>
      <c r="AX336" s="240"/>
    </row>
    <row r="337" spans="1:50" ht="240">
      <c r="A337" s="261">
        <v>464</v>
      </c>
      <c r="B337" s="262" t="s">
        <v>2513</v>
      </c>
      <c r="C337" s="263" t="s">
        <v>2514</v>
      </c>
      <c r="D337" s="263" t="s">
        <v>2515</v>
      </c>
      <c r="E337" s="262">
        <v>2010</v>
      </c>
      <c r="F337" s="262">
        <v>25</v>
      </c>
      <c r="G337" s="262">
        <v>3</v>
      </c>
      <c r="H337" s="262">
        <v>192</v>
      </c>
      <c r="I337" s="264" t="s">
        <v>2516</v>
      </c>
      <c r="J337" s="491"/>
      <c r="K337" s="492">
        <v>1</v>
      </c>
      <c r="L337" s="493" t="s">
        <v>8690</v>
      </c>
      <c r="M337" s="265"/>
      <c r="N337" s="265"/>
      <c r="O337" s="265"/>
      <c r="P337" s="265"/>
      <c r="Q337" s="265"/>
      <c r="R337" s="265"/>
      <c r="S337" s="265"/>
      <c r="T337" s="265"/>
      <c r="U337" s="265"/>
      <c r="V337" s="265"/>
      <c r="W337" s="265"/>
      <c r="X337" s="265"/>
      <c r="Y337" s="265"/>
      <c r="Z337" s="265"/>
      <c r="AA337" s="265"/>
      <c r="AB337" s="261">
        <v>0</v>
      </c>
      <c r="AC337" s="261">
        <v>1</v>
      </c>
      <c r="AD337" s="261"/>
      <c r="AE337" s="266" t="s">
        <v>2517</v>
      </c>
      <c r="AF337" s="261"/>
      <c r="AG337" s="261"/>
      <c r="AH337" s="261" t="s">
        <v>131</v>
      </c>
      <c r="AI337" s="239"/>
      <c r="AJ337" s="239"/>
      <c r="AK337" s="239"/>
      <c r="AL337" s="239"/>
      <c r="AM337" s="239"/>
      <c r="AN337" s="239"/>
      <c r="AO337" s="239"/>
      <c r="AP337" s="240"/>
      <c r="AQ337" s="240"/>
      <c r="AR337" s="240"/>
      <c r="AS337" s="240"/>
      <c r="AT337" s="240"/>
      <c r="AU337" s="240"/>
      <c r="AV337" s="240"/>
      <c r="AW337" s="240"/>
      <c r="AX337" s="240"/>
    </row>
    <row r="338" spans="1:50" ht="409.5">
      <c r="A338" s="261">
        <v>465</v>
      </c>
      <c r="B338" s="262" t="s">
        <v>2518</v>
      </c>
      <c r="C338" s="263" t="s">
        <v>2519</v>
      </c>
      <c r="D338" s="263" t="s">
        <v>2520</v>
      </c>
      <c r="E338" s="262">
        <v>2014</v>
      </c>
      <c r="F338" s="262">
        <v>32</v>
      </c>
      <c r="G338" s="262">
        <v>51</v>
      </c>
      <c r="H338" s="262">
        <v>7021</v>
      </c>
      <c r="I338" s="264" t="s">
        <v>2521</v>
      </c>
      <c r="J338" s="491"/>
      <c r="K338" s="492">
        <v>1</v>
      </c>
      <c r="L338" s="493" t="s">
        <v>8690</v>
      </c>
      <c r="M338" s="265"/>
      <c r="N338" s="265"/>
      <c r="O338" s="265"/>
      <c r="P338" s="265"/>
      <c r="Q338" s="265"/>
      <c r="R338" s="265"/>
      <c r="S338" s="265"/>
      <c r="T338" s="265"/>
      <c r="U338" s="265"/>
      <c r="V338" s="265"/>
      <c r="W338" s="265"/>
      <c r="X338" s="265"/>
      <c r="Y338" s="265"/>
      <c r="Z338" s="265"/>
      <c r="AA338" s="265"/>
      <c r="AB338" s="261">
        <v>0</v>
      </c>
      <c r="AC338" s="261">
        <v>1</v>
      </c>
      <c r="AD338" s="261"/>
      <c r="AE338" s="261"/>
      <c r="AF338" s="261">
        <v>1</v>
      </c>
      <c r="AG338" s="261"/>
      <c r="AH338" s="261" t="s">
        <v>131</v>
      </c>
      <c r="AI338" s="239"/>
      <c r="AJ338" s="239"/>
      <c r="AK338" s="239"/>
      <c r="AL338" s="239"/>
      <c r="AM338" s="239"/>
      <c r="AN338" s="239"/>
      <c r="AO338" s="239"/>
      <c r="AP338" s="240"/>
      <c r="AQ338" s="240"/>
      <c r="AR338" s="240"/>
      <c r="AS338" s="240"/>
      <c r="AT338" s="240"/>
      <c r="AU338" s="240"/>
      <c r="AV338" s="240"/>
      <c r="AW338" s="240"/>
      <c r="AX338" s="240"/>
    </row>
    <row r="339" spans="1:50" ht="270">
      <c r="A339" s="261">
        <v>466</v>
      </c>
      <c r="B339" s="262" t="s">
        <v>2522</v>
      </c>
      <c r="C339" s="263" t="s">
        <v>2523</v>
      </c>
      <c r="D339" s="263" t="s">
        <v>1970</v>
      </c>
      <c r="E339" s="262">
        <v>2006</v>
      </c>
      <c r="F339" s="262">
        <v>67</v>
      </c>
      <c r="G339" s="262" t="s">
        <v>2524</v>
      </c>
      <c r="H339" s="262">
        <v>3</v>
      </c>
      <c r="I339" s="264" t="s">
        <v>2525</v>
      </c>
      <c r="J339" s="491"/>
      <c r="K339" s="492">
        <v>1</v>
      </c>
      <c r="L339" s="493" t="s">
        <v>8690</v>
      </c>
      <c r="M339" s="265"/>
      <c r="N339" s="265"/>
      <c r="O339" s="265"/>
      <c r="P339" s="265"/>
      <c r="Q339" s="265"/>
      <c r="R339" s="265"/>
      <c r="S339" s="265"/>
      <c r="T339" s="265"/>
      <c r="U339" s="265"/>
      <c r="V339" s="265"/>
      <c r="W339" s="265"/>
      <c r="X339" s="265"/>
      <c r="Y339" s="265"/>
      <c r="Z339" s="265"/>
      <c r="AA339" s="265"/>
      <c r="AB339" s="261">
        <v>0</v>
      </c>
      <c r="AC339" s="261">
        <v>1</v>
      </c>
      <c r="AD339" s="261"/>
      <c r="AE339" s="261"/>
      <c r="AF339" s="261">
        <v>1</v>
      </c>
      <c r="AG339" s="261"/>
      <c r="AH339" s="261" t="s">
        <v>131</v>
      </c>
      <c r="AI339" s="239"/>
      <c r="AJ339" s="239"/>
      <c r="AK339" s="239"/>
      <c r="AL339" s="239"/>
      <c r="AM339" s="239"/>
      <c r="AN339" s="239"/>
      <c r="AO339" s="239"/>
      <c r="AP339" s="240"/>
      <c r="AQ339" s="240"/>
      <c r="AR339" s="240"/>
      <c r="AS339" s="240"/>
      <c r="AT339" s="240"/>
      <c r="AU339" s="240"/>
      <c r="AV339" s="240"/>
      <c r="AW339" s="240"/>
      <c r="AX339" s="240"/>
    </row>
    <row r="340" spans="1:50" ht="409.5">
      <c r="A340" s="261">
        <v>467</v>
      </c>
      <c r="B340" s="262" t="s">
        <v>2526</v>
      </c>
      <c r="C340" s="263" t="s">
        <v>2527</v>
      </c>
      <c r="D340" s="263" t="s">
        <v>2528</v>
      </c>
      <c r="E340" s="262">
        <v>2004</v>
      </c>
      <c r="F340" s="262">
        <v>33</v>
      </c>
      <c r="G340" s="262">
        <v>3</v>
      </c>
      <c r="H340" s="262">
        <v>499</v>
      </c>
      <c r="I340" s="264" t="s">
        <v>2529</v>
      </c>
      <c r="J340" s="491"/>
      <c r="K340" s="492">
        <v>1</v>
      </c>
      <c r="L340" s="493" t="s">
        <v>8690</v>
      </c>
      <c r="M340" s="265"/>
      <c r="N340" s="265"/>
      <c r="O340" s="265"/>
      <c r="P340" s="265"/>
      <c r="Q340" s="265"/>
      <c r="R340" s="265"/>
      <c r="S340" s="265"/>
      <c r="T340" s="265"/>
      <c r="U340" s="265"/>
      <c r="V340" s="265"/>
      <c r="W340" s="265"/>
      <c r="X340" s="265"/>
      <c r="Y340" s="265"/>
      <c r="Z340" s="265"/>
      <c r="AA340" s="265"/>
      <c r="AB340" s="261">
        <v>0</v>
      </c>
      <c r="AC340" s="261">
        <v>1</v>
      </c>
      <c r="AD340" s="261"/>
      <c r="AE340" s="266" t="s">
        <v>2530</v>
      </c>
      <c r="AF340" s="261">
        <v>1</v>
      </c>
      <c r="AG340" s="261"/>
      <c r="AH340" s="261" t="s">
        <v>131</v>
      </c>
      <c r="AI340" s="239"/>
      <c r="AJ340" s="239"/>
      <c r="AK340" s="239"/>
      <c r="AL340" s="239"/>
      <c r="AM340" s="239"/>
      <c r="AN340" s="239"/>
      <c r="AO340" s="239"/>
      <c r="AP340" s="240"/>
      <c r="AQ340" s="240"/>
      <c r="AR340" s="240"/>
      <c r="AS340" s="240"/>
      <c r="AT340" s="240"/>
      <c r="AU340" s="240"/>
      <c r="AV340" s="240"/>
      <c r="AW340" s="240"/>
      <c r="AX340" s="240"/>
    </row>
    <row r="341" spans="1:50" ht="409.5">
      <c r="A341" s="261">
        <v>468</v>
      </c>
      <c r="B341" s="262" t="s">
        <v>2531</v>
      </c>
      <c r="C341" s="263" t="s">
        <v>2532</v>
      </c>
      <c r="D341" s="263" t="s">
        <v>761</v>
      </c>
      <c r="E341" s="262">
        <v>2015</v>
      </c>
      <c r="F341" s="262">
        <v>29</v>
      </c>
      <c r="G341" s="262">
        <v>3</v>
      </c>
      <c r="H341" s="262">
        <v>713</v>
      </c>
      <c r="I341" s="264" t="s">
        <v>2533</v>
      </c>
      <c r="J341" s="491"/>
      <c r="K341" s="492">
        <v>1</v>
      </c>
      <c r="L341" s="493" t="s">
        <v>8690</v>
      </c>
      <c r="M341" s="265"/>
      <c r="N341" s="265"/>
      <c r="O341" s="265"/>
      <c r="P341" s="265"/>
      <c r="Q341" s="265"/>
      <c r="R341" s="265"/>
      <c r="S341" s="265"/>
      <c r="T341" s="265"/>
      <c r="U341" s="265"/>
      <c r="V341" s="265"/>
      <c r="W341" s="265"/>
      <c r="X341" s="265"/>
      <c r="Y341" s="265"/>
      <c r="Z341" s="265"/>
      <c r="AA341" s="265"/>
      <c r="AB341" s="261">
        <v>0</v>
      </c>
      <c r="AC341" s="261">
        <v>1</v>
      </c>
      <c r="AD341" s="261"/>
      <c r="AE341" s="261"/>
      <c r="AF341" s="261">
        <v>1</v>
      </c>
      <c r="AG341" s="261"/>
      <c r="AH341" s="261" t="s">
        <v>131</v>
      </c>
      <c r="AI341" s="239"/>
      <c r="AJ341" s="239"/>
      <c r="AK341" s="239"/>
      <c r="AL341" s="239"/>
      <c r="AM341" s="239"/>
      <c r="AN341" s="239"/>
      <c r="AO341" s="239"/>
      <c r="AP341" s="240"/>
      <c r="AQ341" s="240"/>
      <c r="AR341" s="240"/>
      <c r="AS341" s="240"/>
      <c r="AT341" s="240"/>
      <c r="AU341" s="240"/>
      <c r="AV341" s="240"/>
      <c r="AW341" s="240"/>
      <c r="AX341" s="240"/>
    </row>
    <row r="342" spans="1:50" ht="409.5">
      <c r="A342" s="261">
        <v>469</v>
      </c>
      <c r="B342" s="262" t="s">
        <v>2534</v>
      </c>
      <c r="C342" s="263" t="s">
        <v>2535</v>
      </c>
      <c r="D342" s="263" t="s">
        <v>2172</v>
      </c>
      <c r="E342" s="262">
        <v>2007</v>
      </c>
      <c r="F342" s="262">
        <v>19</v>
      </c>
      <c r="G342" s="262">
        <v>2</v>
      </c>
      <c r="H342" s="262">
        <v>174</v>
      </c>
      <c r="I342" s="264" t="s">
        <v>2536</v>
      </c>
      <c r="J342" s="491"/>
      <c r="K342" s="492">
        <v>1</v>
      </c>
      <c r="L342" s="493" t="s">
        <v>8690</v>
      </c>
      <c r="M342" s="265"/>
      <c r="N342" s="265"/>
      <c r="O342" s="265"/>
      <c r="P342" s="265"/>
      <c r="Q342" s="265"/>
      <c r="R342" s="265"/>
      <c r="S342" s="265"/>
      <c r="T342" s="265"/>
      <c r="U342" s="265"/>
      <c r="V342" s="265"/>
      <c r="W342" s="265"/>
      <c r="X342" s="265"/>
      <c r="Y342" s="265"/>
      <c r="Z342" s="265"/>
      <c r="AA342" s="265"/>
      <c r="AB342" s="261">
        <v>0</v>
      </c>
      <c r="AC342" s="261">
        <v>1</v>
      </c>
      <c r="AD342" s="261"/>
      <c r="AE342" s="261"/>
      <c r="AF342" s="261">
        <v>1</v>
      </c>
      <c r="AG342" s="261"/>
      <c r="AH342" s="261" t="s">
        <v>131</v>
      </c>
      <c r="AI342" s="239"/>
      <c r="AJ342" s="239"/>
      <c r="AK342" s="239"/>
      <c r="AL342" s="239"/>
      <c r="AM342" s="239"/>
      <c r="AN342" s="239"/>
      <c r="AO342" s="239"/>
      <c r="AP342" s="240"/>
      <c r="AQ342" s="240"/>
      <c r="AR342" s="240"/>
      <c r="AS342" s="240"/>
      <c r="AT342" s="240"/>
      <c r="AU342" s="240"/>
      <c r="AV342" s="240"/>
      <c r="AW342" s="240"/>
      <c r="AX342" s="240"/>
    </row>
    <row r="343" spans="1:50" ht="409.5">
      <c r="A343" s="261">
        <v>470</v>
      </c>
      <c r="B343" s="262" t="s">
        <v>2537</v>
      </c>
      <c r="C343" s="263" t="s">
        <v>2538</v>
      </c>
      <c r="D343" s="263" t="s">
        <v>1000</v>
      </c>
      <c r="E343" s="262">
        <v>2015</v>
      </c>
      <c r="F343" s="262">
        <v>8</v>
      </c>
      <c r="G343" s="262">
        <v>6</v>
      </c>
      <c r="H343" s="262">
        <v>531</v>
      </c>
      <c r="I343" s="264" t="s">
        <v>2539</v>
      </c>
      <c r="J343" s="491"/>
      <c r="K343" s="492">
        <v>1</v>
      </c>
      <c r="L343" s="493" t="s">
        <v>8690</v>
      </c>
      <c r="M343" s="265"/>
      <c r="N343" s="265"/>
      <c r="O343" s="265"/>
      <c r="P343" s="265"/>
      <c r="Q343" s="265"/>
      <c r="R343" s="265"/>
      <c r="S343" s="265"/>
      <c r="T343" s="265"/>
      <c r="U343" s="265"/>
      <c r="V343" s="265"/>
      <c r="W343" s="265"/>
      <c r="X343" s="265"/>
      <c r="Y343" s="265"/>
      <c r="Z343" s="265"/>
      <c r="AA343" s="265"/>
      <c r="AB343" s="261">
        <v>0</v>
      </c>
      <c r="AC343" s="261">
        <v>1</v>
      </c>
      <c r="AD343" s="261"/>
      <c r="AE343" s="261"/>
      <c r="AF343" s="261">
        <v>1</v>
      </c>
      <c r="AG343" s="261"/>
      <c r="AH343" s="261" t="s">
        <v>131</v>
      </c>
      <c r="AI343" s="239"/>
      <c r="AJ343" s="239"/>
      <c r="AK343" s="239"/>
      <c r="AL343" s="239"/>
      <c r="AM343" s="239"/>
      <c r="AN343" s="239"/>
      <c r="AO343" s="239"/>
      <c r="AP343" s="240"/>
      <c r="AQ343" s="240"/>
      <c r="AR343" s="240"/>
      <c r="AS343" s="240"/>
      <c r="AT343" s="240"/>
      <c r="AU343" s="240"/>
      <c r="AV343" s="240"/>
      <c r="AW343" s="240"/>
      <c r="AX343" s="240"/>
    </row>
    <row r="344" spans="1:50" ht="409.5">
      <c r="A344" s="261">
        <v>471</v>
      </c>
      <c r="B344" s="262" t="s">
        <v>2540</v>
      </c>
      <c r="C344" s="263" t="s">
        <v>2541</v>
      </c>
      <c r="D344" s="263" t="s">
        <v>2542</v>
      </c>
      <c r="E344" s="262">
        <v>2006</v>
      </c>
      <c r="F344" s="262">
        <v>40</v>
      </c>
      <c r="G344" s="262">
        <v>9</v>
      </c>
      <c r="H344" s="262">
        <v>1594</v>
      </c>
      <c r="I344" s="264" t="s">
        <v>2543</v>
      </c>
      <c r="J344" s="491"/>
      <c r="K344" s="492">
        <v>1</v>
      </c>
      <c r="L344" s="493" t="s">
        <v>8690</v>
      </c>
      <c r="M344" s="265"/>
      <c r="N344" s="265"/>
      <c r="O344" s="265"/>
      <c r="P344" s="265"/>
      <c r="Q344" s="265"/>
      <c r="R344" s="265"/>
      <c r="S344" s="265"/>
      <c r="T344" s="265"/>
      <c r="U344" s="265"/>
      <c r="V344" s="265"/>
      <c r="W344" s="265"/>
      <c r="X344" s="265"/>
      <c r="Y344" s="265"/>
      <c r="Z344" s="265"/>
      <c r="AA344" s="265"/>
      <c r="AB344" s="261">
        <v>0</v>
      </c>
      <c r="AC344" s="261">
        <v>1</v>
      </c>
      <c r="AD344" s="261"/>
      <c r="AE344" s="261"/>
      <c r="AF344" s="261">
        <v>1</v>
      </c>
      <c r="AG344" s="261"/>
      <c r="AH344" s="261" t="s">
        <v>131</v>
      </c>
      <c r="AI344" s="239"/>
      <c r="AJ344" s="239"/>
      <c r="AK344" s="239"/>
      <c r="AL344" s="239"/>
      <c r="AM344" s="239"/>
      <c r="AN344" s="239"/>
      <c r="AO344" s="239"/>
      <c r="AP344" s="240"/>
      <c r="AQ344" s="240"/>
      <c r="AR344" s="240"/>
      <c r="AS344" s="240"/>
      <c r="AT344" s="240"/>
      <c r="AU344" s="240"/>
      <c r="AV344" s="240"/>
      <c r="AW344" s="240"/>
      <c r="AX344" s="240"/>
    </row>
    <row r="345" spans="1:50" ht="409.5">
      <c r="A345" s="261">
        <v>472</v>
      </c>
      <c r="B345" s="262" t="s">
        <v>2544</v>
      </c>
      <c r="C345" s="263" t="s">
        <v>2545</v>
      </c>
      <c r="D345" s="263" t="s">
        <v>2546</v>
      </c>
      <c r="E345" s="262">
        <v>2005</v>
      </c>
      <c r="F345" s="262">
        <v>20</v>
      </c>
      <c r="G345" s="262">
        <v>6</v>
      </c>
      <c r="H345" s="262">
        <v>648</v>
      </c>
      <c r="I345" s="264" t="s">
        <v>2547</v>
      </c>
      <c r="J345" s="491"/>
      <c r="K345" s="492">
        <v>1</v>
      </c>
      <c r="L345" s="493" t="s">
        <v>8690</v>
      </c>
      <c r="M345" s="265"/>
      <c r="N345" s="265"/>
      <c r="O345" s="265"/>
      <c r="P345" s="265"/>
      <c r="Q345" s="265"/>
      <c r="R345" s="265"/>
      <c r="S345" s="265"/>
      <c r="T345" s="265"/>
      <c r="U345" s="265"/>
      <c r="V345" s="265"/>
      <c r="W345" s="265"/>
      <c r="X345" s="265"/>
      <c r="Y345" s="265"/>
      <c r="Z345" s="265"/>
      <c r="AA345" s="265"/>
      <c r="AB345" s="261">
        <v>0</v>
      </c>
      <c r="AC345" s="261">
        <v>1</v>
      </c>
      <c r="AD345" s="261"/>
      <c r="AE345" s="261"/>
      <c r="AF345" s="261">
        <v>1</v>
      </c>
      <c r="AG345" s="261"/>
      <c r="AH345" s="261" t="s">
        <v>131</v>
      </c>
      <c r="AI345" s="239"/>
      <c r="AJ345" s="239"/>
      <c r="AK345" s="239"/>
      <c r="AL345" s="239"/>
      <c r="AM345" s="239"/>
      <c r="AN345" s="239"/>
      <c r="AO345" s="239"/>
      <c r="AP345" s="240"/>
      <c r="AQ345" s="240"/>
      <c r="AR345" s="240"/>
      <c r="AS345" s="240"/>
      <c r="AT345" s="240"/>
      <c r="AU345" s="240"/>
      <c r="AV345" s="240"/>
      <c r="AW345" s="240"/>
      <c r="AX345" s="240"/>
    </row>
    <row r="346" spans="1:50" ht="409.5">
      <c r="A346" s="261">
        <v>473</v>
      </c>
      <c r="B346" s="262" t="s">
        <v>2548</v>
      </c>
      <c r="C346" s="263" t="s">
        <v>2549</v>
      </c>
      <c r="D346" s="263" t="s">
        <v>2550</v>
      </c>
      <c r="E346" s="262">
        <v>2013</v>
      </c>
      <c r="F346" s="262">
        <v>19</v>
      </c>
      <c r="G346" s="262">
        <v>1</v>
      </c>
      <c r="H346" s="262">
        <v>48</v>
      </c>
      <c r="I346" s="264" t="s">
        <v>2551</v>
      </c>
      <c r="J346" s="491"/>
      <c r="K346" s="492">
        <v>1</v>
      </c>
      <c r="L346" s="493" t="s">
        <v>8690</v>
      </c>
      <c r="M346" s="265"/>
      <c r="N346" s="265"/>
      <c r="O346" s="265"/>
      <c r="P346" s="265"/>
      <c r="Q346" s="265"/>
      <c r="R346" s="265"/>
      <c r="S346" s="265"/>
      <c r="T346" s="265"/>
      <c r="U346" s="265"/>
      <c r="V346" s="265"/>
      <c r="W346" s="265"/>
      <c r="X346" s="265"/>
      <c r="Y346" s="265"/>
      <c r="Z346" s="265"/>
      <c r="AA346" s="265"/>
      <c r="AB346" s="261" t="s">
        <v>1641</v>
      </c>
      <c r="AC346" s="261">
        <v>1</v>
      </c>
      <c r="AD346" s="266" t="s">
        <v>2552</v>
      </c>
      <c r="AE346" s="266" t="s">
        <v>2553</v>
      </c>
      <c r="AF346" s="261"/>
      <c r="AG346" s="266" t="s">
        <v>2554</v>
      </c>
      <c r="AH346" s="261" t="s">
        <v>131</v>
      </c>
      <c r="AI346" s="239"/>
      <c r="AJ346" s="239"/>
      <c r="AK346" s="239"/>
      <c r="AL346" s="239"/>
      <c r="AM346" s="239"/>
      <c r="AN346" s="239"/>
      <c r="AO346" s="239"/>
      <c r="AP346" s="240"/>
      <c r="AQ346" s="240"/>
      <c r="AR346" s="240"/>
      <c r="AS346" s="240"/>
      <c r="AT346" s="240"/>
      <c r="AU346" s="240"/>
      <c r="AV346" s="240"/>
      <c r="AW346" s="240"/>
      <c r="AX346" s="240"/>
    </row>
    <row r="347" spans="1:50" ht="225">
      <c r="A347" s="261">
        <v>474</v>
      </c>
      <c r="B347" s="262" t="s">
        <v>2555</v>
      </c>
      <c r="C347" s="263" t="s">
        <v>2556</v>
      </c>
      <c r="D347" s="263" t="s">
        <v>2557</v>
      </c>
      <c r="E347" s="262">
        <v>2001</v>
      </c>
      <c r="F347" s="262">
        <v>21</v>
      </c>
      <c r="G347" s="262">
        <v>1</v>
      </c>
      <c r="H347" s="262">
        <v>41</v>
      </c>
      <c r="I347" s="264" t="s">
        <v>2558</v>
      </c>
      <c r="J347" s="491"/>
      <c r="K347" s="492">
        <v>1</v>
      </c>
      <c r="L347" s="493" t="s">
        <v>8690</v>
      </c>
      <c r="M347" s="265"/>
      <c r="N347" s="265"/>
      <c r="O347" s="265"/>
      <c r="P347" s="265"/>
      <c r="Q347" s="265"/>
      <c r="R347" s="265"/>
      <c r="S347" s="265"/>
      <c r="T347" s="265"/>
      <c r="U347" s="265"/>
      <c r="V347" s="265"/>
      <c r="W347" s="265"/>
      <c r="X347" s="265"/>
      <c r="Y347" s="265"/>
      <c r="Z347" s="265"/>
      <c r="AA347" s="265"/>
      <c r="AB347" s="261">
        <v>0</v>
      </c>
      <c r="AC347" s="261">
        <v>1</v>
      </c>
      <c r="AD347" s="261"/>
      <c r="AE347" s="261"/>
      <c r="AF347" s="261">
        <v>1</v>
      </c>
      <c r="AG347" s="261"/>
      <c r="AH347" s="261" t="s">
        <v>131</v>
      </c>
      <c r="AI347" s="239"/>
      <c r="AJ347" s="239"/>
      <c r="AK347" s="239"/>
      <c r="AL347" s="239"/>
      <c r="AM347" s="239"/>
      <c r="AN347" s="239"/>
      <c r="AO347" s="239"/>
      <c r="AP347" s="240"/>
      <c r="AQ347" s="240"/>
      <c r="AR347" s="240"/>
      <c r="AS347" s="240"/>
      <c r="AT347" s="240"/>
      <c r="AU347" s="240"/>
      <c r="AV347" s="240"/>
      <c r="AW347" s="240"/>
      <c r="AX347" s="240"/>
    </row>
    <row r="348" spans="1:50" ht="409.5">
      <c r="A348" s="261">
        <v>475</v>
      </c>
      <c r="B348" s="262" t="s">
        <v>2559</v>
      </c>
      <c r="C348" s="263" t="s">
        <v>2560</v>
      </c>
      <c r="D348" s="263" t="s">
        <v>1432</v>
      </c>
      <c r="E348" s="262">
        <v>2012</v>
      </c>
      <c r="F348" s="262">
        <v>16</v>
      </c>
      <c r="G348" s="262">
        <v>44</v>
      </c>
      <c r="H348" s="262">
        <v>1</v>
      </c>
      <c r="I348" s="264" t="s">
        <v>2561</v>
      </c>
      <c r="J348" s="491"/>
      <c r="K348" s="492">
        <v>1</v>
      </c>
      <c r="L348" s="493" t="s">
        <v>8690</v>
      </c>
      <c r="M348" s="265"/>
      <c r="N348" s="265"/>
      <c r="O348" s="265"/>
      <c r="P348" s="265"/>
      <c r="Q348" s="265"/>
      <c r="R348" s="265"/>
      <c r="S348" s="265"/>
      <c r="T348" s="265"/>
      <c r="U348" s="265"/>
      <c r="V348" s="265"/>
      <c r="W348" s="265"/>
      <c r="X348" s="265"/>
      <c r="Y348" s="265"/>
      <c r="Z348" s="265"/>
      <c r="AA348" s="265"/>
      <c r="AB348" s="261">
        <v>0</v>
      </c>
      <c r="AC348" s="261">
        <v>1</v>
      </c>
      <c r="AD348" s="261"/>
      <c r="AE348" s="261"/>
      <c r="AF348" s="261">
        <v>1</v>
      </c>
      <c r="AG348" s="261"/>
      <c r="AH348" s="261" t="s">
        <v>131</v>
      </c>
      <c r="AI348" s="239"/>
      <c r="AJ348" s="239"/>
      <c r="AK348" s="239"/>
      <c r="AL348" s="239"/>
      <c r="AM348" s="239"/>
      <c r="AN348" s="239"/>
      <c r="AO348" s="239"/>
      <c r="AP348" s="240"/>
      <c r="AQ348" s="240"/>
      <c r="AR348" s="240"/>
      <c r="AS348" s="240"/>
      <c r="AT348" s="240"/>
      <c r="AU348" s="240"/>
      <c r="AV348" s="240"/>
      <c r="AW348" s="240"/>
      <c r="AX348" s="240"/>
    </row>
    <row r="349" spans="1:50" ht="315">
      <c r="A349" s="261">
        <v>476</v>
      </c>
      <c r="B349" s="262" t="s">
        <v>2562</v>
      </c>
      <c r="C349" s="263" t="s">
        <v>2563</v>
      </c>
      <c r="D349" s="263" t="s">
        <v>2564</v>
      </c>
      <c r="E349" s="262">
        <v>2011</v>
      </c>
      <c r="F349" s="262">
        <v>12</v>
      </c>
      <c r="G349" s="262">
        <v>12</v>
      </c>
      <c r="H349" s="262">
        <v>2037</v>
      </c>
      <c r="I349" s="264" t="s">
        <v>2565</v>
      </c>
      <c r="J349" s="491"/>
      <c r="K349" s="492">
        <v>1</v>
      </c>
      <c r="L349" s="493" t="s">
        <v>8690</v>
      </c>
      <c r="M349" s="265"/>
      <c r="N349" s="265"/>
      <c r="O349" s="265"/>
      <c r="P349" s="265"/>
      <c r="Q349" s="265"/>
      <c r="R349" s="265"/>
      <c r="S349" s="265"/>
      <c r="T349" s="265"/>
      <c r="U349" s="265"/>
      <c r="V349" s="265"/>
      <c r="W349" s="265"/>
      <c r="X349" s="265"/>
      <c r="Y349" s="265"/>
      <c r="Z349" s="265"/>
      <c r="AA349" s="265"/>
      <c r="AB349" s="261">
        <v>0</v>
      </c>
      <c r="AC349" s="261">
        <v>1</v>
      </c>
      <c r="AD349" s="261"/>
      <c r="AE349" s="261"/>
      <c r="AF349" s="261">
        <v>1</v>
      </c>
      <c r="AG349" s="261"/>
      <c r="AH349" s="261" t="s">
        <v>131</v>
      </c>
      <c r="AI349" s="239"/>
      <c r="AJ349" s="239"/>
      <c r="AK349" s="239"/>
      <c r="AL349" s="239"/>
      <c r="AM349" s="239"/>
      <c r="AN349" s="239"/>
      <c r="AO349" s="239"/>
      <c r="AP349" s="240"/>
      <c r="AQ349" s="240"/>
      <c r="AR349" s="240"/>
      <c r="AS349" s="240"/>
      <c r="AT349" s="240"/>
      <c r="AU349" s="240"/>
      <c r="AV349" s="240"/>
      <c r="AW349" s="240"/>
      <c r="AX349" s="240"/>
    </row>
    <row r="350" spans="1:50" ht="409.5">
      <c r="A350" s="261">
        <v>477</v>
      </c>
      <c r="B350" s="262" t="s">
        <v>2566</v>
      </c>
      <c r="C350" s="263" t="s">
        <v>2567</v>
      </c>
      <c r="D350" s="263" t="s">
        <v>2568</v>
      </c>
      <c r="E350" s="262">
        <v>2012</v>
      </c>
      <c r="F350" s="262"/>
      <c r="G350" s="262"/>
      <c r="H350" s="262"/>
      <c r="I350" s="264" t="s">
        <v>2569</v>
      </c>
      <c r="J350" s="491"/>
      <c r="K350" s="492">
        <v>1</v>
      </c>
      <c r="L350" s="493" t="s">
        <v>8690</v>
      </c>
      <c r="M350" s="265"/>
      <c r="N350" s="265"/>
      <c r="O350" s="265"/>
      <c r="P350" s="265"/>
      <c r="Q350" s="265"/>
      <c r="R350" s="265"/>
      <c r="S350" s="265"/>
      <c r="T350" s="265"/>
      <c r="U350" s="265"/>
      <c r="V350" s="265"/>
      <c r="W350" s="265"/>
      <c r="X350" s="265"/>
      <c r="Y350" s="265"/>
      <c r="Z350" s="265"/>
      <c r="AA350" s="265"/>
      <c r="AB350" s="261">
        <v>0</v>
      </c>
      <c r="AC350" s="261">
        <v>1</v>
      </c>
      <c r="AD350" s="261"/>
      <c r="AE350" s="261"/>
      <c r="AF350" s="261">
        <v>1</v>
      </c>
      <c r="AG350" s="261"/>
      <c r="AH350" s="261" t="s">
        <v>131</v>
      </c>
      <c r="AI350" s="239"/>
      <c r="AJ350" s="239"/>
      <c r="AK350" s="239"/>
      <c r="AL350" s="239"/>
      <c r="AM350" s="239"/>
      <c r="AN350" s="239"/>
      <c r="AO350" s="239"/>
      <c r="AP350" s="240"/>
      <c r="AQ350" s="240"/>
      <c r="AR350" s="240"/>
      <c r="AS350" s="240"/>
      <c r="AT350" s="240"/>
      <c r="AU350" s="240"/>
      <c r="AV350" s="240"/>
      <c r="AW350" s="240"/>
      <c r="AX350" s="240"/>
    </row>
    <row r="351" spans="1:50" ht="315">
      <c r="A351" s="261">
        <v>478</v>
      </c>
      <c r="B351" s="262" t="s">
        <v>2570</v>
      </c>
      <c r="C351" s="263" t="s">
        <v>2571</v>
      </c>
      <c r="D351" s="263" t="s">
        <v>2572</v>
      </c>
      <c r="E351" s="262">
        <v>2014</v>
      </c>
      <c r="F351" s="262">
        <v>202</v>
      </c>
      <c r="G351" s="262"/>
      <c r="H351" s="262">
        <v>177</v>
      </c>
      <c r="I351" s="264" t="s">
        <v>2573</v>
      </c>
      <c r="J351" s="491"/>
      <c r="K351" s="492">
        <v>1</v>
      </c>
      <c r="L351" s="493" t="s">
        <v>8690</v>
      </c>
      <c r="M351" s="265"/>
      <c r="N351" s="265"/>
      <c r="O351" s="265"/>
      <c r="P351" s="265"/>
      <c r="Q351" s="265"/>
      <c r="R351" s="265"/>
      <c r="S351" s="265"/>
      <c r="T351" s="265"/>
      <c r="U351" s="265"/>
      <c r="V351" s="265"/>
      <c r="W351" s="265"/>
      <c r="X351" s="265"/>
      <c r="Y351" s="265"/>
      <c r="Z351" s="265"/>
      <c r="AA351" s="265"/>
      <c r="AB351" s="261" t="s">
        <v>1641</v>
      </c>
      <c r="AC351" s="261">
        <v>1</v>
      </c>
      <c r="AD351" s="267" t="s">
        <v>2552</v>
      </c>
      <c r="AE351" s="261"/>
      <c r="AF351" s="261">
        <v>1</v>
      </c>
      <c r="AG351" s="261"/>
      <c r="AH351" s="261" t="s">
        <v>131</v>
      </c>
      <c r="AI351" s="239"/>
      <c r="AJ351" s="239"/>
      <c r="AK351" s="239"/>
      <c r="AL351" s="239"/>
      <c r="AM351" s="239"/>
      <c r="AN351" s="239"/>
      <c r="AO351" s="239"/>
      <c r="AP351" s="240"/>
      <c r="AQ351" s="240"/>
      <c r="AR351" s="240"/>
      <c r="AS351" s="240"/>
      <c r="AT351" s="240"/>
      <c r="AU351" s="240"/>
      <c r="AV351" s="240"/>
      <c r="AW351" s="240"/>
      <c r="AX351" s="240"/>
    </row>
    <row r="352" spans="1:50" ht="409.5">
      <c r="A352" s="261">
        <v>479</v>
      </c>
      <c r="B352" s="262" t="s">
        <v>2574</v>
      </c>
      <c r="C352" s="263" t="s">
        <v>2575</v>
      </c>
      <c r="D352" s="263" t="s">
        <v>1554</v>
      </c>
      <c r="E352" s="262">
        <v>2013</v>
      </c>
      <c r="F352" s="262">
        <v>30</v>
      </c>
      <c r="G352" s="262">
        <v>4</v>
      </c>
      <c r="H352" s="262">
        <v>379</v>
      </c>
      <c r="I352" s="264" t="s">
        <v>2576</v>
      </c>
      <c r="J352" s="491"/>
      <c r="K352" s="492">
        <v>1</v>
      </c>
      <c r="L352" s="493" t="s">
        <v>8690</v>
      </c>
      <c r="M352" s="265"/>
      <c r="N352" s="265"/>
      <c r="O352" s="265"/>
      <c r="P352" s="265"/>
      <c r="Q352" s="265"/>
      <c r="R352" s="265"/>
      <c r="S352" s="265"/>
      <c r="T352" s="265"/>
      <c r="U352" s="265"/>
      <c r="V352" s="265"/>
      <c r="W352" s="265"/>
      <c r="X352" s="265"/>
      <c r="Y352" s="265"/>
      <c r="Z352" s="265"/>
      <c r="AA352" s="265"/>
      <c r="AB352" s="261">
        <v>0</v>
      </c>
      <c r="AC352" s="261">
        <v>1</v>
      </c>
      <c r="AD352" s="261"/>
      <c r="AE352" s="261"/>
      <c r="AF352" s="261">
        <v>1</v>
      </c>
      <c r="AG352" s="261"/>
      <c r="AH352" s="261" t="s">
        <v>131</v>
      </c>
      <c r="AI352" s="239"/>
      <c r="AJ352" s="239"/>
      <c r="AK352" s="239"/>
      <c r="AL352" s="239"/>
      <c r="AM352" s="239"/>
      <c r="AN352" s="239"/>
      <c r="AO352" s="239"/>
      <c r="AP352" s="240"/>
      <c r="AQ352" s="240"/>
      <c r="AR352" s="240"/>
      <c r="AS352" s="240"/>
      <c r="AT352" s="240"/>
      <c r="AU352" s="240"/>
      <c r="AV352" s="240"/>
      <c r="AW352" s="240"/>
      <c r="AX352" s="240"/>
    </row>
    <row r="353" spans="1:50" ht="270">
      <c r="A353" s="261">
        <v>480</v>
      </c>
      <c r="B353" s="262" t="s">
        <v>2577</v>
      </c>
      <c r="C353" s="263" t="s">
        <v>2578</v>
      </c>
      <c r="D353" s="263" t="s">
        <v>2579</v>
      </c>
      <c r="E353" s="262">
        <v>2006</v>
      </c>
      <c r="F353" s="262">
        <v>35</v>
      </c>
      <c r="G353" s="262">
        <v>2</v>
      </c>
      <c r="H353" s="262">
        <v>295</v>
      </c>
      <c r="I353" s="264" t="s">
        <v>2580</v>
      </c>
      <c r="J353" s="491"/>
      <c r="K353" s="492">
        <v>1</v>
      </c>
      <c r="L353" s="493" t="s">
        <v>8690</v>
      </c>
      <c r="M353" s="265"/>
      <c r="N353" s="265"/>
      <c r="O353" s="265"/>
      <c r="P353" s="265"/>
      <c r="Q353" s="265"/>
      <c r="R353" s="265"/>
      <c r="S353" s="265"/>
      <c r="T353" s="265"/>
      <c r="U353" s="265"/>
      <c r="V353" s="265"/>
      <c r="W353" s="265"/>
      <c r="X353" s="265"/>
      <c r="Y353" s="265"/>
      <c r="Z353" s="265"/>
      <c r="AA353" s="265"/>
      <c r="AB353" s="261">
        <v>0</v>
      </c>
      <c r="AC353" s="261">
        <v>1</v>
      </c>
      <c r="AD353" s="261"/>
      <c r="AE353" s="261"/>
      <c r="AF353" s="261">
        <v>1</v>
      </c>
      <c r="AG353" s="261"/>
      <c r="AH353" s="261" t="s">
        <v>131</v>
      </c>
      <c r="AI353" s="239"/>
      <c r="AJ353" s="239"/>
      <c r="AK353" s="239"/>
      <c r="AL353" s="239"/>
      <c r="AM353" s="239"/>
      <c r="AN353" s="239"/>
      <c r="AO353" s="239"/>
      <c r="AP353" s="240"/>
      <c r="AQ353" s="240"/>
      <c r="AR353" s="240"/>
      <c r="AS353" s="240"/>
      <c r="AT353" s="240"/>
      <c r="AU353" s="240"/>
      <c r="AV353" s="240"/>
      <c r="AW353" s="240"/>
      <c r="AX353" s="240"/>
    </row>
    <row r="354" spans="1:50" ht="360">
      <c r="A354" s="261">
        <v>481</v>
      </c>
      <c r="B354" s="262" t="s">
        <v>2581</v>
      </c>
      <c r="C354" s="263" t="s">
        <v>2582</v>
      </c>
      <c r="D354" s="263" t="s">
        <v>1110</v>
      </c>
      <c r="E354" s="262">
        <v>2009</v>
      </c>
      <c r="F354" s="262">
        <v>135</v>
      </c>
      <c r="G354" s="262">
        <v>4</v>
      </c>
      <c r="H354" s="262">
        <v>1061</v>
      </c>
      <c r="I354" s="264" t="s">
        <v>2583</v>
      </c>
      <c r="J354" s="491"/>
      <c r="K354" s="492">
        <v>1</v>
      </c>
      <c r="L354" s="493" t="s">
        <v>8690</v>
      </c>
      <c r="M354" s="265"/>
      <c r="N354" s="265"/>
      <c r="O354" s="265"/>
      <c r="P354" s="265"/>
      <c r="Q354" s="265"/>
      <c r="R354" s="265"/>
      <c r="S354" s="265"/>
      <c r="T354" s="265"/>
      <c r="U354" s="265"/>
      <c r="V354" s="265"/>
      <c r="W354" s="265"/>
      <c r="X354" s="265"/>
      <c r="Y354" s="265"/>
      <c r="Z354" s="265"/>
      <c r="AA354" s="265"/>
      <c r="AB354" s="261">
        <v>0</v>
      </c>
      <c r="AC354" s="261">
        <v>1</v>
      </c>
      <c r="AD354" s="261"/>
      <c r="AE354" s="261"/>
      <c r="AF354" s="261">
        <v>1</v>
      </c>
      <c r="AG354" s="261"/>
      <c r="AH354" s="261" t="s">
        <v>131</v>
      </c>
      <c r="AI354" s="239"/>
      <c r="AJ354" s="239"/>
      <c r="AK354" s="239"/>
      <c r="AL354" s="239"/>
      <c r="AM354" s="239"/>
      <c r="AN354" s="239"/>
      <c r="AO354" s="239"/>
      <c r="AP354" s="240"/>
      <c r="AQ354" s="240"/>
      <c r="AR354" s="240"/>
      <c r="AS354" s="240"/>
      <c r="AT354" s="240"/>
      <c r="AU354" s="240"/>
      <c r="AV354" s="240"/>
      <c r="AW354" s="240"/>
      <c r="AX354" s="240"/>
    </row>
    <row r="355" spans="1:50" ht="409.5">
      <c r="A355" s="261">
        <v>482</v>
      </c>
      <c r="B355" s="262" t="s">
        <v>2581</v>
      </c>
      <c r="C355" s="263" t="s">
        <v>2584</v>
      </c>
      <c r="D355" s="263" t="s">
        <v>1121</v>
      </c>
      <c r="E355" s="262">
        <v>2003</v>
      </c>
      <c r="F355" s="262">
        <v>31</v>
      </c>
      <c r="G355" s="262" t="s">
        <v>636</v>
      </c>
      <c r="H355" s="262" t="s">
        <v>2585</v>
      </c>
      <c r="I355" s="264" t="s">
        <v>2586</v>
      </c>
      <c r="J355" s="491"/>
      <c r="K355" s="492">
        <v>1</v>
      </c>
      <c r="L355" s="493" t="s">
        <v>8690</v>
      </c>
      <c r="M355" s="265"/>
      <c r="N355" s="265"/>
      <c r="O355" s="265"/>
      <c r="P355" s="265"/>
      <c r="Q355" s="265"/>
      <c r="R355" s="265"/>
      <c r="S355" s="265"/>
      <c r="T355" s="265"/>
      <c r="U355" s="265"/>
      <c r="V355" s="265"/>
      <c r="W355" s="265"/>
      <c r="X355" s="265"/>
      <c r="Y355" s="265"/>
      <c r="Z355" s="265"/>
      <c r="AA355" s="265"/>
      <c r="AB355" s="261">
        <v>0</v>
      </c>
      <c r="AC355" s="261">
        <v>1</v>
      </c>
      <c r="AD355" s="261"/>
      <c r="AE355" s="261"/>
      <c r="AF355" s="261">
        <v>1</v>
      </c>
      <c r="AG355" s="261"/>
      <c r="AH355" s="261" t="s">
        <v>131</v>
      </c>
      <c r="AI355" s="239"/>
      <c r="AJ355" s="239"/>
      <c r="AK355" s="239"/>
      <c r="AL355" s="239"/>
      <c r="AM355" s="239"/>
      <c r="AN355" s="239"/>
      <c r="AO355" s="239"/>
      <c r="AP355" s="240"/>
      <c r="AQ355" s="240"/>
      <c r="AR355" s="240"/>
      <c r="AS355" s="240"/>
      <c r="AT355" s="240"/>
      <c r="AU355" s="240"/>
      <c r="AV355" s="240"/>
      <c r="AW355" s="240"/>
      <c r="AX355" s="240"/>
    </row>
    <row r="356" spans="1:50" ht="180">
      <c r="A356" s="261">
        <v>483</v>
      </c>
      <c r="B356" s="262" t="s">
        <v>2587</v>
      </c>
      <c r="C356" s="263" t="s">
        <v>2588</v>
      </c>
      <c r="D356" s="263" t="s">
        <v>2589</v>
      </c>
      <c r="E356" s="262">
        <v>2004</v>
      </c>
      <c r="F356" s="262">
        <v>170</v>
      </c>
      <c r="G356" s="262">
        <v>12</v>
      </c>
      <c r="H356" s="262">
        <v>1375</v>
      </c>
      <c r="I356" s="264"/>
      <c r="J356" s="491"/>
      <c r="K356" s="492">
        <v>1</v>
      </c>
      <c r="L356" s="493" t="s">
        <v>8690</v>
      </c>
      <c r="M356" s="265"/>
      <c r="N356" s="265"/>
      <c r="O356" s="265"/>
      <c r="P356" s="265"/>
      <c r="Q356" s="265"/>
      <c r="R356" s="265"/>
      <c r="S356" s="265"/>
      <c r="T356" s="265"/>
      <c r="U356" s="265"/>
      <c r="V356" s="265"/>
      <c r="W356" s="265"/>
      <c r="X356" s="265"/>
      <c r="Y356" s="265"/>
      <c r="Z356" s="265"/>
      <c r="AA356" s="265"/>
      <c r="AB356" s="261">
        <v>0</v>
      </c>
      <c r="AC356" s="261">
        <v>1</v>
      </c>
      <c r="AD356" s="261"/>
      <c r="AE356" s="261"/>
      <c r="AF356" s="261">
        <v>1</v>
      </c>
      <c r="AG356" s="261"/>
      <c r="AH356" s="261" t="s">
        <v>131</v>
      </c>
      <c r="AI356" s="239"/>
      <c r="AJ356" s="239"/>
      <c r="AK356" s="239"/>
      <c r="AL356" s="239"/>
      <c r="AM356" s="239"/>
      <c r="AN356" s="239"/>
      <c r="AO356" s="239"/>
      <c r="AP356" s="240"/>
      <c r="AQ356" s="240"/>
      <c r="AR356" s="240"/>
      <c r="AS356" s="240"/>
      <c r="AT356" s="240"/>
      <c r="AU356" s="240"/>
      <c r="AV356" s="240"/>
      <c r="AW356" s="240"/>
      <c r="AX356" s="240"/>
    </row>
    <row r="357" spans="1:50" ht="390">
      <c r="A357" s="261">
        <v>484</v>
      </c>
      <c r="B357" s="262" t="s">
        <v>2590</v>
      </c>
      <c r="C357" s="263" t="s">
        <v>2591</v>
      </c>
      <c r="D357" s="263" t="s">
        <v>2592</v>
      </c>
      <c r="E357" s="262">
        <v>2004</v>
      </c>
      <c r="F357" s="262">
        <v>4</v>
      </c>
      <c r="G357" s="262">
        <v>5</v>
      </c>
      <c r="H357" s="262">
        <v>407</v>
      </c>
      <c r="I357" s="264" t="s">
        <v>2593</v>
      </c>
      <c r="J357" s="491"/>
      <c r="K357" s="492">
        <v>1</v>
      </c>
      <c r="L357" s="493" t="s">
        <v>8690</v>
      </c>
      <c r="M357" s="265"/>
      <c r="N357" s="265"/>
      <c r="O357" s="265"/>
      <c r="P357" s="265"/>
      <c r="Q357" s="265"/>
      <c r="R357" s="265"/>
      <c r="S357" s="265"/>
      <c r="T357" s="265"/>
      <c r="U357" s="265"/>
      <c r="V357" s="265"/>
      <c r="W357" s="265"/>
      <c r="X357" s="265"/>
      <c r="Y357" s="265"/>
      <c r="Z357" s="265"/>
      <c r="AA357" s="265"/>
      <c r="AB357" s="261">
        <v>0</v>
      </c>
      <c r="AC357" s="261">
        <v>1</v>
      </c>
      <c r="AD357" s="261"/>
      <c r="AE357" s="261"/>
      <c r="AF357" s="261">
        <v>1</v>
      </c>
      <c r="AG357" s="261"/>
      <c r="AH357" s="261" t="s">
        <v>131</v>
      </c>
      <c r="AI357" s="239"/>
      <c r="AJ357" s="239"/>
      <c r="AK357" s="239"/>
      <c r="AL357" s="239"/>
      <c r="AM357" s="239"/>
      <c r="AN357" s="239"/>
      <c r="AO357" s="239"/>
      <c r="AP357" s="240"/>
      <c r="AQ357" s="240"/>
      <c r="AR357" s="240"/>
      <c r="AS357" s="240"/>
      <c r="AT357" s="240"/>
      <c r="AU357" s="240"/>
      <c r="AV357" s="240"/>
      <c r="AW357" s="240"/>
      <c r="AX357" s="240"/>
    </row>
    <row r="358" spans="1:50" ht="375">
      <c r="A358" s="261">
        <v>485</v>
      </c>
      <c r="B358" s="262" t="s">
        <v>2594</v>
      </c>
      <c r="C358" s="263" t="s">
        <v>2595</v>
      </c>
      <c r="D358" s="263" t="s">
        <v>2596</v>
      </c>
      <c r="E358" s="262">
        <v>2004</v>
      </c>
      <c r="F358" s="262">
        <v>5</v>
      </c>
      <c r="G358" s="262">
        <v>4</v>
      </c>
      <c r="H358" s="262">
        <v>382</v>
      </c>
      <c r="I358" s="264" t="s">
        <v>2597</v>
      </c>
      <c r="J358" s="491"/>
      <c r="K358" s="492">
        <v>1</v>
      </c>
      <c r="L358" s="493" t="s">
        <v>8690</v>
      </c>
      <c r="M358" s="265"/>
      <c r="N358" s="265"/>
      <c r="O358" s="265"/>
      <c r="P358" s="265"/>
      <c r="Q358" s="265"/>
      <c r="R358" s="265"/>
      <c r="S358" s="265"/>
      <c r="T358" s="265"/>
      <c r="U358" s="265"/>
      <c r="V358" s="265"/>
      <c r="W358" s="265"/>
      <c r="X358" s="265"/>
      <c r="Y358" s="265"/>
      <c r="Z358" s="265"/>
      <c r="AA358" s="265"/>
      <c r="AB358" s="261">
        <v>0</v>
      </c>
      <c r="AC358" s="261">
        <v>1</v>
      </c>
      <c r="AD358" s="261"/>
      <c r="AE358" s="261"/>
      <c r="AF358" s="261">
        <v>1</v>
      </c>
      <c r="AG358" s="261"/>
      <c r="AH358" s="261" t="s">
        <v>131</v>
      </c>
      <c r="AI358" s="239"/>
      <c r="AJ358" s="239"/>
      <c r="AK358" s="239"/>
      <c r="AL358" s="239"/>
      <c r="AM358" s="239"/>
      <c r="AN358" s="239"/>
      <c r="AO358" s="239"/>
      <c r="AP358" s="240"/>
      <c r="AQ358" s="240"/>
      <c r="AR358" s="240"/>
      <c r="AS358" s="240"/>
      <c r="AT358" s="240"/>
      <c r="AU358" s="240"/>
      <c r="AV358" s="240"/>
      <c r="AW358" s="240"/>
      <c r="AX358" s="240"/>
    </row>
    <row r="359" spans="1:50" ht="405">
      <c r="A359" s="261">
        <v>486</v>
      </c>
      <c r="B359" s="262" t="s">
        <v>2598</v>
      </c>
      <c r="C359" s="263" t="s">
        <v>2599</v>
      </c>
      <c r="D359" s="263" t="s">
        <v>2600</v>
      </c>
      <c r="E359" s="262">
        <v>2007</v>
      </c>
      <c r="F359" s="262">
        <v>5</v>
      </c>
      <c r="G359" s="262">
        <v>6</v>
      </c>
      <c r="H359" s="262">
        <v>557</v>
      </c>
      <c r="I359" s="264" t="s">
        <v>2601</v>
      </c>
      <c r="J359" s="492">
        <v>1</v>
      </c>
      <c r="K359" s="491"/>
      <c r="L359" s="491"/>
      <c r="M359" s="265"/>
      <c r="N359" s="265"/>
      <c r="O359" s="265"/>
      <c r="P359" s="265"/>
      <c r="Q359" s="265"/>
      <c r="R359" s="265"/>
      <c r="S359" s="265"/>
      <c r="T359" s="265"/>
      <c r="U359" s="265"/>
      <c r="V359" s="265"/>
      <c r="W359" s="265"/>
      <c r="X359" s="265"/>
      <c r="Y359" s="265"/>
      <c r="Z359" s="265"/>
      <c r="AA359" s="265"/>
      <c r="AB359" s="261">
        <v>1</v>
      </c>
      <c r="AC359" s="261">
        <v>0</v>
      </c>
      <c r="AD359" s="266" t="s">
        <v>2602</v>
      </c>
      <c r="AE359" s="266" t="s">
        <v>2603</v>
      </c>
      <c r="AF359" s="261"/>
      <c r="AG359" s="261"/>
      <c r="AH359" s="261" t="s">
        <v>72</v>
      </c>
      <c r="AI359" s="239"/>
      <c r="AJ359" s="239"/>
      <c r="AK359" s="239"/>
      <c r="AL359" s="239"/>
      <c r="AM359" s="239"/>
      <c r="AN359" s="239"/>
      <c r="AO359" s="239"/>
      <c r="AP359" s="240"/>
      <c r="AQ359" s="240"/>
      <c r="AR359" s="240"/>
      <c r="AS359" s="240"/>
      <c r="AT359" s="240"/>
      <c r="AU359" s="240"/>
      <c r="AV359" s="240"/>
      <c r="AW359" s="240"/>
      <c r="AX359" s="240"/>
    </row>
    <row r="360" spans="1:50" ht="345">
      <c r="A360" s="261">
        <v>487</v>
      </c>
      <c r="B360" s="262" t="s">
        <v>2604</v>
      </c>
      <c r="C360" s="263" t="s">
        <v>2605</v>
      </c>
      <c r="D360" s="263" t="s">
        <v>2606</v>
      </c>
      <c r="E360" s="262">
        <v>2011</v>
      </c>
      <c r="F360" s="262">
        <v>13</v>
      </c>
      <c r="G360" s="262">
        <v>10</v>
      </c>
      <c r="H360" s="262">
        <v>2687</v>
      </c>
      <c r="I360" s="264" t="s">
        <v>2607</v>
      </c>
      <c r="J360" s="491"/>
      <c r="K360" s="492">
        <v>1</v>
      </c>
      <c r="L360" s="493" t="s">
        <v>8690</v>
      </c>
      <c r="M360" s="265"/>
      <c r="N360" s="265"/>
      <c r="O360" s="265"/>
      <c r="P360" s="265"/>
      <c r="Q360" s="265"/>
      <c r="R360" s="265"/>
      <c r="S360" s="265"/>
      <c r="T360" s="265"/>
      <c r="U360" s="265"/>
      <c r="V360" s="265"/>
      <c r="W360" s="265"/>
      <c r="X360" s="265"/>
      <c r="Y360" s="265"/>
      <c r="Z360" s="265"/>
      <c r="AA360" s="265"/>
      <c r="AB360" s="261">
        <v>0</v>
      </c>
      <c r="AC360" s="261">
        <v>1</v>
      </c>
      <c r="AD360" s="261"/>
      <c r="AE360" s="261"/>
      <c r="AF360" s="261">
        <v>1</v>
      </c>
      <c r="AG360" s="261"/>
      <c r="AH360" s="261" t="s">
        <v>131</v>
      </c>
      <c r="AI360" s="239"/>
      <c r="AJ360" s="239"/>
      <c r="AK360" s="239"/>
      <c r="AL360" s="239"/>
      <c r="AM360" s="239"/>
      <c r="AN360" s="239"/>
      <c r="AO360" s="239"/>
      <c r="AP360" s="240"/>
      <c r="AQ360" s="240"/>
      <c r="AR360" s="240"/>
      <c r="AS360" s="240"/>
      <c r="AT360" s="240"/>
      <c r="AU360" s="240"/>
      <c r="AV360" s="240"/>
      <c r="AW360" s="240"/>
      <c r="AX360" s="240"/>
    </row>
    <row r="361" spans="1:50" ht="409.5">
      <c r="A361" s="261">
        <v>488</v>
      </c>
      <c r="B361" s="262" t="s">
        <v>2608</v>
      </c>
      <c r="C361" s="263" t="s">
        <v>2609</v>
      </c>
      <c r="D361" s="263" t="s">
        <v>1583</v>
      </c>
      <c r="E361" s="262">
        <v>2010</v>
      </c>
      <c r="F361" s="262">
        <v>91</v>
      </c>
      <c r="G361" s="262" t="s">
        <v>1584</v>
      </c>
      <c r="H361" s="262" t="s">
        <v>2610</v>
      </c>
      <c r="I361" s="264" t="s">
        <v>2611</v>
      </c>
      <c r="J361" s="491"/>
      <c r="K361" s="492">
        <v>1</v>
      </c>
      <c r="L361" s="493" t="s">
        <v>8690</v>
      </c>
      <c r="M361" s="265"/>
      <c r="N361" s="265"/>
      <c r="O361" s="265"/>
      <c r="P361" s="265"/>
      <c r="Q361" s="265"/>
      <c r="R361" s="265"/>
      <c r="S361" s="265"/>
      <c r="T361" s="265"/>
      <c r="U361" s="265"/>
      <c r="V361" s="265"/>
      <c r="W361" s="265"/>
      <c r="X361" s="265"/>
      <c r="Y361" s="265"/>
      <c r="Z361" s="265"/>
      <c r="AA361" s="265"/>
      <c r="AB361" s="261">
        <v>0</v>
      </c>
      <c r="AC361" s="261">
        <v>1</v>
      </c>
      <c r="AD361" s="261"/>
      <c r="AE361" s="261"/>
      <c r="AF361" s="261">
        <v>1</v>
      </c>
      <c r="AG361" s="261"/>
      <c r="AH361" s="261" t="s">
        <v>131</v>
      </c>
      <c r="AI361" s="239"/>
      <c r="AJ361" s="239"/>
      <c r="AK361" s="239"/>
      <c r="AL361" s="239"/>
      <c r="AM361" s="239"/>
      <c r="AN361" s="239"/>
      <c r="AO361" s="239"/>
      <c r="AP361" s="240"/>
      <c r="AQ361" s="240"/>
      <c r="AR361" s="240"/>
      <c r="AS361" s="240"/>
      <c r="AT361" s="240"/>
      <c r="AU361" s="240"/>
      <c r="AV361" s="240"/>
      <c r="AW361" s="240"/>
      <c r="AX361" s="240"/>
    </row>
    <row r="362" spans="1:50" ht="409.5">
      <c r="A362" s="261">
        <v>489</v>
      </c>
      <c r="B362" s="262" t="s">
        <v>2612</v>
      </c>
      <c r="C362" s="263" t="s">
        <v>2613</v>
      </c>
      <c r="D362" s="263" t="s">
        <v>2614</v>
      </c>
      <c r="E362" s="262">
        <v>2009</v>
      </c>
      <c r="F362" s="262">
        <v>5</v>
      </c>
      <c r="G362" s="262">
        <v>5</v>
      </c>
      <c r="H362" s="262">
        <v>277</v>
      </c>
      <c r="I362" s="264" t="s">
        <v>2615</v>
      </c>
      <c r="J362" s="491"/>
      <c r="K362" s="492">
        <v>1</v>
      </c>
      <c r="L362" s="493" t="s">
        <v>8690</v>
      </c>
      <c r="M362" s="265"/>
      <c r="N362" s="265"/>
      <c r="O362" s="265"/>
      <c r="P362" s="265"/>
      <c r="Q362" s="265"/>
      <c r="R362" s="265"/>
      <c r="S362" s="265"/>
      <c r="T362" s="265"/>
      <c r="U362" s="265"/>
      <c r="V362" s="265"/>
      <c r="W362" s="265"/>
      <c r="X362" s="265"/>
      <c r="Y362" s="265"/>
      <c r="Z362" s="265"/>
      <c r="AA362" s="265"/>
      <c r="AB362" s="261">
        <v>0</v>
      </c>
      <c r="AC362" s="261">
        <v>1</v>
      </c>
      <c r="AD362" s="261"/>
      <c r="AE362" s="261"/>
      <c r="AF362" s="261">
        <v>1</v>
      </c>
      <c r="AG362" s="261"/>
      <c r="AH362" s="261" t="s">
        <v>131</v>
      </c>
      <c r="AI362" s="239"/>
      <c r="AJ362" s="239"/>
      <c r="AK362" s="239"/>
      <c r="AL362" s="239"/>
      <c r="AM362" s="239"/>
      <c r="AN362" s="239"/>
      <c r="AO362" s="239"/>
      <c r="AP362" s="240"/>
      <c r="AQ362" s="240"/>
      <c r="AR362" s="240"/>
      <c r="AS362" s="240"/>
      <c r="AT362" s="240"/>
      <c r="AU362" s="240"/>
      <c r="AV362" s="240"/>
      <c r="AW362" s="240"/>
      <c r="AX362" s="240"/>
    </row>
    <row r="363" spans="1:50" ht="409.5">
      <c r="A363" s="261">
        <v>490</v>
      </c>
      <c r="B363" s="262" t="s">
        <v>2616</v>
      </c>
      <c r="C363" s="263" t="s">
        <v>2617</v>
      </c>
      <c r="D363" s="263" t="s">
        <v>2618</v>
      </c>
      <c r="E363" s="262">
        <v>2011</v>
      </c>
      <c r="F363" s="262">
        <v>21</v>
      </c>
      <c r="G363" s="262" t="s">
        <v>1994</v>
      </c>
      <c r="H363" s="262" t="s">
        <v>2619</v>
      </c>
      <c r="I363" s="264" t="s">
        <v>2620</v>
      </c>
      <c r="J363" s="491"/>
      <c r="K363" s="492">
        <v>1</v>
      </c>
      <c r="L363" s="493" t="s">
        <v>8690</v>
      </c>
      <c r="M363" s="265"/>
      <c r="N363" s="265"/>
      <c r="O363" s="265"/>
      <c r="P363" s="265"/>
      <c r="Q363" s="265"/>
      <c r="R363" s="265"/>
      <c r="S363" s="265"/>
      <c r="T363" s="265"/>
      <c r="U363" s="265"/>
      <c r="V363" s="265"/>
      <c r="W363" s="265"/>
      <c r="X363" s="265"/>
      <c r="Y363" s="265"/>
      <c r="Z363" s="265"/>
      <c r="AA363" s="265"/>
      <c r="AB363" s="261">
        <v>0</v>
      </c>
      <c r="AC363" s="261">
        <v>1</v>
      </c>
      <c r="AD363" s="261"/>
      <c r="AE363" s="261"/>
      <c r="AF363" s="261">
        <v>1</v>
      </c>
      <c r="AG363" s="261"/>
      <c r="AH363" s="261" t="s">
        <v>131</v>
      </c>
      <c r="AI363" s="239"/>
      <c r="AJ363" s="239"/>
      <c r="AK363" s="239"/>
      <c r="AL363" s="239"/>
      <c r="AM363" s="239"/>
      <c r="AN363" s="239"/>
      <c r="AO363" s="239"/>
      <c r="AP363" s="240"/>
      <c r="AQ363" s="240"/>
      <c r="AR363" s="240"/>
      <c r="AS363" s="240"/>
      <c r="AT363" s="240"/>
      <c r="AU363" s="240"/>
      <c r="AV363" s="240"/>
      <c r="AW363" s="240"/>
      <c r="AX363" s="240"/>
    </row>
    <row r="364" spans="1:50" ht="409.5">
      <c r="A364" s="261">
        <v>491</v>
      </c>
      <c r="B364" s="262" t="s">
        <v>2621</v>
      </c>
      <c r="C364" s="263" t="s">
        <v>2622</v>
      </c>
      <c r="D364" s="263" t="s">
        <v>551</v>
      </c>
      <c r="E364" s="262">
        <v>2006</v>
      </c>
      <c r="F364" s="262">
        <v>60</v>
      </c>
      <c r="G364" s="262">
        <v>3</v>
      </c>
      <c r="H364" s="262">
        <v>301</v>
      </c>
      <c r="I364" s="264" t="s">
        <v>2623</v>
      </c>
      <c r="J364" s="491"/>
      <c r="K364" s="492">
        <v>1</v>
      </c>
      <c r="L364" s="493" t="s">
        <v>8690</v>
      </c>
      <c r="M364" s="265"/>
      <c r="N364" s="265"/>
      <c r="O364" s="265"/>
      <c r="P364" s="265"/>
      <c r="Q364" s="265"/>
      <c r="R364" s="265"/>
      <c r="S364" s="265"/>
      <c r="T364" s="265"/>
      <c r="U364" s="265"/>
      <c r="V364" s="265"/>
      <c r="W364" s="265"/>
      <c r="X364" s="265"/>
      <c r="Y364" s="265"/>
      <c r="Z364" s="265"/>
      <c r="AA364" s="265"/>
      <c r="AB364" s="261">
        <v>0</v>
      </c>
      <c r="AC364" s="261">
        <v>1</v>
      </c>
      <c r="AD364" s="261"/>
      <c r="AE364" s="261"/>
      <c r="AF364" s="261">
        <v>1</v>
      </c>
      <c r="AG364" s="261"/>
      <c r="AH364" s="261" t="s">
        <v>131</v>
      </c>
      <c r="AI364" s="239"/>
      <c r="AJ364" s="239"/>
      <c r="AK364" s="239"/>
      <c r="AL364" s="239"/>
      <c r="AM364" s="239"/>
      <c r="AN364" s="239"/>
      <c r="AO364" s="239"/>
      <c r="AP364" s="240"/>
      <c r="AQ364" s="240"/>
      <c r="AR364" s="240"/>
      <c r="AS364" s="240"/>
      <c r="AT364" s="240"/>
      <c r="AU364" s="240"/>
      <c r="AV364" s="240"/>
      <c r="AW364" s="240"/>
      <c r="AX364" s="240"/>
    </row>
    <row r="365" spans="1:50" ht="390">
      <c r="A365" s="261">
        <v>492</v>
      </c>
      <c r="B365" s="262" t="s">
        <v>2624</v>
      </c>
      <c r="C365" s="263" t="s">
        <v>2625</v>
      </c>
      <c r="D365" s="263" t="s">
        <v>2572</v>
      </c>
      <c r="E365" s="262">
        <v>2015</v>
      </c>
      <c r="F365" s="262">
        <v>216</v>
      </c>
      <c r="G365" s="262"/>
      <c r="H365" s="262">
        <v>529</v>
      </c>
      <c r="I365" s="264" t="s">
        <v>2626</v>
      </c>
      <c r="J365" s="491"/>
      <c r="K365" s="492">
        <v>1</v>
      </c>
      <c r="L365" s="493" t="s">
        <v>8690</v>
      </c>
      <c r="M365" s="265"/>
      <c r="N365" s="265"/>
      <c r="O365" s="265"/>
      <c r="P365" s="265"/>
      <c r="Q365" s="265"/>
      <c r="R365" s="265"/>
      <c r="S365" s="265"/>
      <c r="T365" s="265"/>
      <c r="U365" s="265"/>
      <c r="V365" s="265"/>
      <c r="W365" s="265"/>
      <c r="X365" s="265"/>
      <c r="Y365" s="265"/>
      <c r="Z365" s="265"/>
      <c r="AA365" s="265"/>
      <c r="AB365" s="261">
        <v>0</v>
      </c>
      <c r="AC365" s="261">
        <v>1</v>
      </c>
      <c r="AD365" s="261"/>
      <c r="AE365" s="261"/>
      <c r="AF365" s="261">
        <v>1</v>
      </c>
      <c r="AG365" s="261"/>
      <c r="AH365" s="261" t="s">
        <v>131</v>
      </c>
      <c r="AI365" s="239"/>
      <c r="AJ365" s="239"/>
      <c r="AK365" s="239"/>
      <c r="AL365" s="239"/>
      <c r="AM365" s="239"/>
      <c r="AN365" s="239"/>
      <c r="AO365" s="239"/>
      <c r="AP365" s="240"/>
      <c r="AQ365" s="240"/>
      <c r="AR365" s="240"/>
      <c r="AS365" s="240"/>
      <c r="AT365" s="240"/>
      <c r="AU365" s="240"/>
      <c r="AV365" s="240"/>
      <c r="AW365" s="240"/>
      <c r="AX365" s="240"/>
    </row>
    <row r="366" spans="1:50" ht="330">
      <c r="A366" s="261">
        <v>493</v>
      </c>
      <c r="B366" s="262" t="s">
        <v>2627</v>
      </c>
      <c r="C366" s="263" t="s">
        <v>2628</v>
      </c>
      <c r="D366" s="263" t="s">
        <v>2629</v>
      </c>
      <c r="E366" s="262">
        <v>2007</v>
      </c>
      <c r="F366" s="262">
        <v>21</v>
      </c>
      <c r="G366" s="262">
        <v>6</v>
      </c>
      <c r="H366" s="262">
        <v>492</v>
      </c>
      <c r="I366" s="264" t="s">
        <v>2630</v>
      </c>
      <c r="J366" s="491"/>
      <c r="K366" s="492">
        <v>1</v>
      </c>
      <c r="L366" s="493" t="s">
        <v>8690</v>
      </c>
      <c r="M366" s="265"/>
      <c r="N366" s="265"/>
      <c r="O366" s="265"/>
      <c r="P366" s="265"/>
      <c r="Q366" s="265"/>
      <c r="R366" s="265"/>
      <c r="S366" s="265"/>
      <c r="T366" s="265"/>
      <c r="U366" s="265"/>
      <c r="V366" s="265"/>
      <c r="W366" s="265"/>
      <c r="X366" s="265"/>
      <c r="Y366" s="265"/>
      <c r="Z366" s="265"/>
      <c r="AA366" s="265"/>
      <c r="AB366" s="261">
        <v>0</v>
      </c>
      <c r="AC366" s="261">
        <v>1</v>
      </c>
      <c r="AD366" s="261"/>
      <c r="AE366" s="261"/>
      <c r="AF366" s="261">
        <v>1</v>
      </c>
      <c r="AG366" s="261"/>
      <c r="AH366" s="261" t="s">
        <v>131</v>
      </c>
      <c r="AI366" s="239"/>
      <c r="AJ366" s="239"/>
      <c r="AK366" s="239"/>
      <c r="AL366" s="239"/>
      <c r="AM366" s="239"/>
      <c r="AN366" s="239"/>
      <c r="AO366" s="239"/>
      <c r="AP366" s="240"/>
      <c r="AQ366" s="240"/>
      <c r="AR366" s="240"/>
      <c r="AS366" s="240"/>
      <c r="AT366" s="240"/>
      <c r="AU366" s="240"/>
      <c r="AV366" s="240"/>
      <c r="AW366" s="240"/>
      <c r="AX366" s="240"/>
    </row>
    <row r="367" spans="1:50" ht="409.5">
      <c r="A367" s="261">
        <v>494</v>
      </c>
      <c r="B367" s="262" t="s">
        <v>2631</v>
      </c>
      <c r="C367" s="263" t="s">
        <v>2632</v>
      </c>
      <c r="D367" s="263" t="s">
        <v>2633</v>
      </c>
      <c r="E367" s="262">
        <v>2017</v>
      </c>
      <c r="F367" s="262">
        <v>38</v>
      </c>
      <c r="G367" s="262">
        <v>2</v>
      </c>
      <c r="H367" s="262">
        <v>198</v>
      </c>
      <c r="I367" s="264" t="s">
        <v>2634</v>
      </c>
      <c r="J367" s="491"/>
      <c r="K367" s="492">
        <v>1</v>
      </c>
      <c r="L367" s="493" t="s">
        <v>8690</v>
      </c>
      <c r="M367" s="265"/>
      <c r="N367" s="265"/>
      <c r="O367" s="265"/>
      <c r="P367" s="265"/>
      <c r="Q367" s="265"/>
      <c r="R367" s="265"/>
      <c r="S367" s="265"/>
      <c r="T367" s="265"/>
      <c r="U367" s="265"/>
      <c r="V367" s="265"/>
      <c r="W367" s="265"/>
      <c r="X367" s="265"/>
      <c r="Y367" s="265"/>
      <c r="Z367" s="265"/>
      <c r="AA367" s="265"/>
      <c r="AB367" s="261">
        <v>0</v>
      </c>
      <c r="AC367" s="261">
        <v>1</v>
      </c>
      <c r="AD367" s="261"/>
      <c r="AE367" s="261"/>
      <c r="AF367" s="261">
        <v>1</v>
      </c>
      <c r="AG367" s="261"/>
      <c r="AH367" s="261" t="s">
        <v>131</v>
      </c>
      <c r="AI367" s="239"/>
      <c r="AJ367" s="239"/>
      <c r="AK367" s="239"/>
      <c r="AL367" s="239"/>
      <c r="AM367" s="239"/>
      <c r="AN367" s="239"/>
      <c r="AO367" s="239"/>
      <c r="AP367" s="240"/>
      <c r="AQ367" s="240"/>
      <c r="AR367" s="240"/>
      <c r="AS367" s="240"/>
      <c r="AT367" s="240"/>
      <c r="AU367" s="240"/>
      <c r="AV367" s="240"/>
      <c r="AW367" s="240"/>
      <c r="AX367" s="240"/>
    </row>
    <row r="368" spans="1:50" ht="315">
      <c r="A368" s="261">
        <v>495</v>
      </c>
      <c r="B368" s="262" t="s">
        <v>2635</v>
      </c>
      <c r="C368" s="263" t="s">
        <v>2636</v>
      </c>
      <c r="D368" s="263" t="s">
        <v>2637</v>
      </c>
      <c r="E368" s="262">
        <v>2007</v>
      </c>
      <c r="F368" s="262">
        <v>58</v>
      </c>
      <c r="G368" s="262">
        <v>3</v>
      </c>
      <c r="H368" s="262">
        <v>396</v>
      </c>
      <c r="I368" s="264" t="s">
        <v>2638</v>
      </c>
      <c r="J368" s="491"/>
      <c r="K368" s="492">
        <v>1</v>
      </c>
      <c r="L368" s="493" t="s">
        <v>8690</v>
      </c>
      <c r="M368" s="265"/>
      <c r="N368" s="265"/>
      <c r="O368" s="265"/>
      <c r="P368" s="265"/>
      <c r="Q368" s="265"/>
      <c r="R368" s="265"/>
      <c r="S368" s="265"/>
      <c r="T368" s="265"/>
      <c r="U368" s="265"/>
      <c r="V368" s="265"/>
      <c r="W368" s="265"/>
      <c r="X368" s="265"/>
      <c r="Y368" s="265"/>
      <c r="Z368" s="265"/>
      <c r="AA368" s="265"/>
      <c r="AB368" s="261">
        <v>0</v>
      </c>
      <c r="AC368" s="261">
        <v>1</v>
      </c>
      <c r="AD368" s="261"/>
      <c r="AE368" s="261"/>
      <c r="AF368" s="261">
        <v>1</v>
      </c>
      <c r="AG368" s="261"/>
      <c r="AH368" s="261" t="s">
        <v>131</v>
      </c>
      <c r="AI368" s="239"/>
      <c r="AJ368" s="239"/>
      <c r="AK368" s="239"/>
      <c r="AL368" s="239"/>
      <c r="AM368" s="239"/>
      <c r="AN368" s="239"/>
      <c r="AO368" s="239"/>
      <c r="AP368" s="240"/>
      <c r="AQ368" s="240"/>
      <c r="AR368" s="240"/>
      <c r="AS368" s="240"/>
      <c r="AT368" s="240"/>
      <c r="AU368" s="240"/>
      <c r="AV368" s="240"/>
      <c r="AW368" s="240"/>
      <c r="AX368" s="240"/>
    </row>
    <row r="369" spans="1:50" ht="409.5">
      <c r="A369" s="261">
        <v>496</v>
      </c>
      <c r="B369" s="262" t="s">
        <v>2639</v>
      </c>
      <c r="C369" s="263" t="s">
        <v>2640</v>
      </c>
      <c r="D369" s="263" t="s">
        <v>2596</v>
      </c>
      <c r="E369" s="262">
        <v>2011</v>
      </c>
      <c r="F369" s="262">
        <v>12</v>
      </c>
      <c r="G369" s="262">
        <v>3</v>
      </c>
      <c r="H369" s="262">
        <v>361</v>
      </c>
      <c r="I369" s="264" t="s">
        <v>2641</v>
      </c>
      <c r="J369" s="491"/>
      <c r="K369" s="492">
        <v>1</v>
      </c>
      <c r="L369" s="493" t="s">
        <v>8690</v>
      </c>
      <c r="M369" s="265"/>
      <c r="N369" s="265"/>
      <c r="O369" s="265"/>
      <c r="P369" s="265"/>
      <c r="Q369" s="265"/>
      <c r="R369" s="265"/>
      <c r="S369" s="265"/>
      <c r="T369" s="265"/>
      <c r="U369" s="265"/>
      <c r="V369" s="265"/>
      <c r="W369" s="265"/>
      <c r="X369" s="265"/>
      <c r="Y369" s="265"/>
      <c r="Z369" s="265"/>
      <c r="AA369" s="265"/>
      <c r="AB369" s="261">
        <v>0</v>
      </c>
      <c r="AC369" s="261">
        <v>1</v>
      </c>
      <c r="AD369" s="261"/>
      <c r="AE369" s="261"/>
      <c r="AF369" s="261">
        <v>1</v>
      </c>
      <c r="AG369" s="261"/>
      <c r="AH369" s="261" t="s">
        <v>131</v>
      </c>
      <c r="AI369" s="239"/>
      <c r="AJ369" s="239"/>
      <c r="AK369" s="239"/>
      <c r="AL369" s="239"/>
      <c r="AM369" s="239"/>
      <c r="AN369" s="239"/>
      <c r="AO369" s="239"/>
      <c r="AP369" s="240"/>
      <c r="AQ369" s="240"/>
      <c r="AR369" s="240"/>
      <c r="AS369" s="240"/>
      <c r="AT369" s="240"/>
      <c r="AU369" s="240"/>
      <c r="AV369" s="240"/>
      <c r="AW369" s="240"/>
      <c r="AX369" s="240"/>
    </row>
    <row r="370" spans="1:50" ht="409.5">
      <c r="A370" s="261">
        <v>497</v>
      </c>
      <c r="B370" s="262" t="s">
        <v>2642</v>
      </c>
      <c r="C370" s="263" t="s">
        <v>2643</v>
      </c>
      <c r="D370" s="263" t="s">
        <v>2644</v>
      </c>
      <c r="E370" s="262">
        <v>2006</v>
      </c>
      <c r="F370" s="262">
        <v>13</v>
      </c>
      <c r="G370" s="262">
        <v>11</v>
      </c>
      <c r="H370" s="262">
        <v>1394</v>
      </c>
      <c r="I370" s="264" t="s">
        <v>2645</v>
      </c>
      <c r="J370" s="491"/>
      <c r="K370" s="492">
        <v>1</v>
      </c>
      <c r="L370" s="493" t="s">
        <v>8690</v>
      </c>
      <c r="M370" s="265"/>
      <c r="N370" s="265"/>
      <c r="O370" s="265"/>
      <c r="P370" s="265"/>
      <c r="Q370" s="265"/>
      <c r="R370" s="265"/>
      <c r="S370" s="265"/>
      <c r="T370" s="265"/>
      <c r="U370" s="265"/>
      <c r="V370" s="265"/>
      <c r="W370" s="265"/>
      <c r="X370" s="265"/>
      <c r="Y370" s="265"/>
      <c r="Z370" s="265"/>
      <c r="AA370" s="265"/>
      <c r="AB370" s="261">
        <v>0</v>
      </c>
      <c r="AC370" s="261">
        <v>1</v>
      </c>
      <c r="AD370" s="261"/>
      <c r="AE370" s="261"/>
      <c r="AF370" s="261">
        <v>1</v>
      </c>
      <c r="AG370" s="261"/>
      <c r="AH370" s="261" t="s">
        <v>131</v>
      </c>
      <c r="AI370" s="239"/>
      <c r="AJ370" s="239"/>
      <c r="AK370" s="239"/>
      <c r="AL370" s="239"/>
      <c r="AM370" s="239"/>
      <c r="AN370" s="239"/>
      <c r="AO370" s="239"/>
      <c r="AP370" s="240"/>
      <c r="AQ370" s="240"/>
      <c r="AR370" s="240"/>
      <c r="AS370" s="240"/>
      <c r="AT370" s="240"/>
      <c r="AU370" s="240"/>
      <c r="AV370" s="240"/>
      <c r="AW370" s="240"/>
      <c r="AX370" s="240"/>
    </row>
    <row r="371" spans="1:50" ht="225">
      <c r="A371" s="261">
        <v>498</v>
      </c>
      <c r="B371" s="262" t="s">
        <v>2646</v>
      </c>
      <c r="C371" s="263" t="s">
        <v>2647</v>
      </c>
      <c r="D371" s="263" t="s">
        <v>2183</v>
      </c>
      <c r="E371" s="262">
        <v>2008</v>
      </c>
      <c r="F371" s="262">
        <v>20</v>
      </c>
      <c r="G371" s="262">
        <v>8</v>
      </c>
      <c r="H371" s="262">
        <v>415</v>
      </c>
      <c r="I371" s="264" t="s">
        <v>2648</v>
      </c>
      <c r="J371" s="491"/>
      <c r="K371" s="492">
        <v>1</v>
      </c>
      <c r="L371" s="493" t="s">
        <v>8690</v>
      </c>
      <c r="M371" s="265"/>
      <c r="N371" s="265"/>
      <c r="O371" s="265"/>
      <c r="P371" s="265"/>
      <c r="Q371" s="265"/>
      <c r="R371" s="265"/>
      <c r="S371" s="265"/>
      <c r="T371" s="265"/>
      <c r="U371" s="265"/>
      <c r="V371" s="265"/>
      <c r="W371" s="265"/>
      <c r="X371" s="265"/>
      <c r="Y371" s="265"/>
      <c r="Z371" s="265"/>
      <c r="AA371" s="265"/>
      <c r="AB371" s="261">
        <v>0</v>
      </c>
      <c r="AC371" s="261">
        <v>1</v>
      </c>
      <c r="AD371" s="261"/>
      <c r="AE371" s="261"/>
      <c r="AF371" s="261">
        <v>1</v>
      </c>
      <c r="AG371" s="261"/>
      <c r="AH371" s="261" t="s">
        <v>131</v>
      </c>
      <c r="AI371" s="239"/>
      <c r="AJ371" s="239"/>
      <c r="AK371" s="239"/>
      <c r="AL371" s="239"/>
      <c r="AM371" s="239"/>
      <c r="AN371" s="239"/>
      <c r="AO371" s="239"/>
      <c r="AP371" s="240"/>
      <c r="AQ371" s="240"/>
      <c r="AR371" s="240"/>
      <c r="AS371" s="240"/>
      <c r="AT371" s="240"/>
      <c r="AU371" s="240"/>
      <c r="AV371" s="240"/>
      <c r="AW371" s="240"/>
      <c r="AX371" s="240"/>
    </row>
    <row r="372" spans="1:50" ht="409.5">
      <c r="A372" s="261">
        <v>499</v>
      </c>
      <c r="B372" s="262" t="s">
        <v>2649</v>
      </c>
      <c r="C372" s="263" t="s">
        <v>2650</v>
      </c>
      <c r="D372" s="263" t="s">
        <v>2651</v>
      </c>
      <c r="E372" s="262">
        <v>2015</v>
      </c>
      <c r="F372" s="262">
        <v>55</v>
      </c>
      <c r="G372" s="262">
        <v>3</v>
      </c>
      <c r="H372" s="262">
        <v>288</v>
      </c>
      <c r="I372" s="264" t="s">
        <v>2652</v>
      </c>
      <c r="J372" s="491"/>
      <c r="K372" s="492">
        <v>1</v>
      </c>
      <c r="L372" s="493" t="s">
        <v>8690</v>
      </c>
      <c r="M372" s="265"/>
      <c r="N372" s="265"/>
      <c r="O372" s="265"/>
      <c r="P372" s="265"/>
      <c r="Q372" s="265"/>
      <c r="R372" s="265"/>
      <c r="S372" s="265"/>
      <c r="T372" s="265"/>
      <c r="U372" s="265"/>
      <c r="V372" s="265"/>
      <c r="W372" s="265"/>
      <c r="X372" s="265"/>
      <c r="Y372" s="265"/>
      <c r="Z372" s="265"/>
      <c r="AA372" s="265"/>
      <c r="AB372" s="261">
        <v>0</v>
      </c>
      <c r="AC372" s="261">
        <v>1</v>
      </c>
      <c r="AD372" s="261"/>
      <c r="AE372" s="261"/>
      <c r="AF372" s="261">
        <v>1</v>
      </c>
      <c r="AG372" s="261"/>
      <c r="AH372" s="261" t="s">
        <v>131</v>
      </c>
      <c r="AI372" s="239"/>
      <c r="AJ372" s="239"/>
      <c r="AK372" s="239"/>
      <c r="AL372" s="239"/>
      <c r="AM372" s="239"/>
      <c r="AN372" s="239"/>
      <c r="AO372" s="239"/>
      <c r="AP372" s="240"/>
      <c r="AQ372" s="240"/>
      <c r="AR372" s="240"/>
      <c r="AS372" s="240"/>
      <c r="AT372" s="240"/>
      <c r="AU372" s="240"/>
      <c r="AV372" s="240"/>
      <c r="AW372" s="240"/>
      <c r="AX372" s="240"/>
    </row>
    <row r="373" spans="1:50" ht="409.6" thickBot="1">
      <c r="A373" s="261">
        <v>500</v>
      </c>
      <c r="B373" s="262" t="s">
        <v>2653</v>
      </c>
      <c r="C373" s="263" t="s">
        <v>2654</v>
      </c>
      <c r="D373" s="263" t="s">
        <v>2655</v>
      </c>
      <c r="E373" s="262">
        <v>2016</v>
      </c>
      <c r="F373" s="262">
        <v>26</v>
      </c>
      <c r="G373" s="262">
        <v>1</v>
      </c>
      <c r="H373" s="262">
        <v>69</v>
      </c>
      <c r="I373" s="264" t="s">
        <v>2656</v>
      </c>
      <c r="J373" s="492">
        <v>1</v>
      </c>
      <c r="K373" s="491"/>
      <c r="L373" s="491"/>
      <c r="M373" s="265"/>
      <c r="N373" s="265"/>
      <c r="O373" s="265"/>
      <c r="P373" s="265"/>
      <c r="Q373" s="265"/>
      <c r="R373" s="265"/>
      <c r="S373" s="265"/>
      <c r="T373" s="265"/>
      <c r="U373" s="265"/>
      <c r="V373" s="265"/>
      <c r="W373" s="265"/>
      <c r="X373" s="265"/>
      <c r="Y373" s="265"/>
      <c r="Z373" s="265"/>
      <c r="AA373" s="265"/>
      <c r="AB373" s="261">
        <v>1</v>
      </c>
      <c r="AC373" s="261">
        <v>0</v>
      </c>
      <c r="AD373" s="266" t="s">
        <v>2657</v>
      </c>
      <c r="AE373" s="266" t="s">
        <v>2658</v>
      </c>
      <c r="AF373" s="261"/>
      <c r="AG373" s="261"/>
      <c r="AH373" s="261" t="s">
        <v>72</v>
      </c>
      <c r="AI373" s="239"/>
      <c r="AJ373" s="239"/>
      <c r="AK373" s="239"/>
      <c r="AL373" s="239"/>
      <c r="AM373" s="239"/>
      <c r="AN373" s="239"/>
      <c r="AO373" s="239"/>
      <c r="AP373" s="240"/>
      <c r="AQ373" s="240"/>
      <c r="AR373" s="240"/>
      <c r="AS373" s="240"/>
      <c r="AT373" s="240"/>
      <c r="AU373" s="240"/>
      <c r="AV373" s="240"/>
      <c r="AW373" s="240"/>
      <c r="AX373" s="240"/>
    </row>
    <row r="374" spans="1:50" ht="409.6" thickBot="1">
      <c r="A374" s="261">
        <v>501</v>
      </c>
      <c r="B374" s="262" t="s">
        <v>2659</v>
      </c>
      <c r="C374" s="263" t="s">
        <v>2660</v>
      </c>
      <c r="D374" s="263" t="s">
        <v>2074</v>
      </c>
      <c r="E374" s="262">
        <v>2014</v>
      </c>
      <c r="F374" s="262">
        <v>37</v>
      </c>
      <c r="G374" s="262">
        <v>1</v>
      </c>
      <c r="H374" s="262">
        <v>114</v>
      </c>
      <c r="I374" s="264" t="s">
        <v>2661</v>
      </c>
      <c r="J374" s="492">
        <v>1</v>
      </c>
      <c r="K374" s="491"/>
      <c r="L374" s="491"/>
      <c r="M374" s="520" t="s">
        <v>1641</v>
      </c>
      <c r="N374" s="521">
        <v>1</v>
      </c>
      <c r="O374" s="520" t="s">
        <v>2662</v>
      </c>
      <c r="P374" s="520"/>
      <c r="Q374" s="521">
        <v>1</v>
      </c>
      <c r="R374" s="520"/>
      <c r="S374" s="520" t="s">
        <v>131</v>
      </c>
      <c r="T374" s="265"/>
      <c r="U374" s="265"/>
      <c r="V374" s="265"/>
      <c r="W374" s="265"/>
      <c r="X374" s="265"/>
      <c r="Y374" s="265"/>
      <c r="Z374" s="265"/>
      <c r="AA374" s="265"/>
      <c r="AB374" s="261" t="s">
        <v>1641</v>
      </c>
      <c r="AC374" s="261">
        <v>1</v>
      </c>
      <c r="AD374" s="266" t="s">
        <v>2662</v>
      </c>
      <c r="AE374" s="261"/>
      <c r="AF374" s="261">
        <v>1</v>
      </c>
      <c r="AG374" s="261"/>
      <c r="AH374" s="261" t="s">
        <v>131</v>
      </c>
      <c r="AI374" s="239"/>
      <c r="AJ374" s="239"/>
      <c r="AK374" s="239"/>
      <c r="AL374" s="239"/>
      <c r="AM374" s="239"/>
      <c r="AN374" s="239"/>
      <c r="AO374" s="239"/>
      <c r="AP374" s="240"/>
      <c r="AQ374" s="240"/>
      <c r="AR374" s="240"/>
      <c r="AS374" s="240"/>
      <c r="AT374" s="240"/>
      <c r="AU374" s="240"/>
      <c r="AV374" s="240"/>
      <c r="AW374" s="240"/>
      <c r="AX374" s="240"/>
    </row>
    <row r="375" spans="1:50" ht="409.5">
      <c r="A375" s="261">
        <v>502</v>
      </c>
      <c r="B375" s="262" t="s">
        <v>2663</v>
      </c>
      <c r="C375" s="263" t="s">
        <v>2664</v>
      </c>
      <c r="D375" s="263" t="s">
        <v>2665</v>
      </c>
      <c r="E375" s="262">
        <v>2008</v>
      </c>
      <c r="F375" s="262">
        <v>12</v>
      </c>
      <c r="G375" s="262">
        <v>4</v>
      </c>
      <c r="H375" s="262">
        <v>263</v>
      </c>
      <c r="I375" s="264" t="s">
        <v>2666</v>
      </c>
      <c r="J375" s="491"/>
      <c r="K375" s="492">
        <v>1</v>
      </c>
      <c r="L375" s="493" t="s">
        <v>1574</v>
      </c>
      <c r="M375" s="265"/>
      <c r="N375" s="265">
        <v>1</v>
      </c>
      <c r="O375" s="522" t="s">
        <v>8784</v>
      </c>
      <c r="P375" s="265"/>
      <c r="Q375" s="265">
        <v>1</v>
      </c>
      <c r="R375" s="265"/>
      <c r="S375" s="265"/>
      <c r="T375" s="265"/>
      <c r="U375" s="265"/>
      <c r="V375" s="265"/>
      <c r="W375" s="265"/>
      <c r="X375" s="265"/>
      <c r="Y375" s="265"/>
      <c r="Z375" s="265"/>
      <c r="AA375" s="265"/>
      <c r="AB375" s="261">
        <v>0</v>
      </c>
      <c r="AC375" s="261">
        <v>1</v>
      </c>
      <c r="AD375" s="261"/>
      <c r="AE375" s="261"/>
      <c r="AF375" s="261">
        <v>1</v>
      </c>
      <c r="AG375" s="261"/>
      <c r="AH375" s="261" t="s">
        <v>131</v>
      </c>
      <c r="AI375" s="239"/>
      <c r="AJ375" s="239"/>
      <c r="AK375" s="239"/>
      <c r="AL375" s="239"/>
      <c r="AM375" s="239"/>
      <c r="AN375" s="239"/>
      <c r="AO375" s="239"/>
      <c r="AP375" s="240"/>
      <c r="AQ375" s="240"/>
      <c r="AR375" s="240"/>
      <c r="AS375" s="240"/>
      <c r="AT375" s="240"/>
      <c r="AU375" s="240"/>
      <c r="AV375" s="240"/>
      <c r="AW375" s="240"/>
      <c r="AX375" s="240"/>
    </row>
    <row r="376" spans="1:50" ht="270">
      <c r="A376" s="261">
        <v>503</v>
      </c>
      <c r="B376" s="262" t="s">
        <v>2667</v>
      </c>
      <c r="C376" s="263" t="s">
        <v>2668</v>
      </c>
      <c r="D376" s="263" t="s">
        <v>2669</v>
      </c>
      <c r="E376" s="262">
        <v>2006</v>
      </c>
      <c r="F376" s="262">
        <v>10</v>
      </c>
      <c r="G376" s="262">
        <v>3</v>
      </c>
      <c r="H376" s="262">
        <v>312</v>
      </c>
      <c r="I376" s="264" t="s">
        <v>2670</v>
      </c>
      <c r="J376" s="491"/>
      <c r="K376" s="491"/>
      <c r="L376" s="491"/>
      <c r="M376" s="265"/>
      <c r="N376" s="265"/>
      <c r="O376" s="265"/>
      <c r="P376" s="265"/>
      <c r="Q376" s="265"/>
      <c r="R376" s="265"/>
      <c r="S376" s="265"/>
      <c r="T376" s="265"/>
      <c r="U376" s="265"/>
      <c r="V376" s="265"/>
      <c r="W376" s="265"/>
      <c r="X376" s="265"/>
      <c r="Y376" s="265"/>
      <c r="Z376" s="265"/>
      <c r="AA376" s="265"/>
      <c r="AB376" s="261">
        <v>0</v>
      </c>
      <c r="AC376" s="261">
        <v>1</v>
      </c>
      <c r="AD376" s="261"/>
      <c r="AE376" s="261"/>
      <c r="AF376" s="261">
        <v>1</v>
      </c>
      <c r="AG376" s="261"/>
      <c r="AH376" s="261" t="s">
        <v>131</v>
      </c>
      <c r="AI376" s="239"/>
      <c r="AJ376" s="239"/>
      <c r="AK376" s="239"/>
      <c r="AL376" s="239"/>
      <c r="AM376" s="239"/>
      <c r="AN376" s="239"/>
      <c r="AO376" s="239"/>
      <c r="AP376" s="240"/>
      <c r="AQ376" s="240"/>
      <c r="AR376" s="240"/>
      <c r="AS376" s="240"/>
      <c r="AT376" s="240"/>
      <c r="AU376" s="240"/>
      <c r="AV376" s="240"/>
      <c r="AW376" s="240"/>
      <c r="AX376" s="240"/>
    </row>
    <row r="377" spans="1:50" ht="409.5">
      <c r="A377" s="261">
        <v>504</v>
      </c>
      <c r="B377" s="262" t="s">
        <v>2671</v>
      </c>
      <c r="C377" s="263" t="s">
        <v>2672</v>
      </c>
      <c r="D377" s="263" t="s">
        <v>2673</v>
      </c>
      <c r="E377" s="262">
        <v>2013</v>
      </c>
      <c r="F377" s="262">
        <v>58</v>
      </c>
      <c r="G377" s="262">
        <v>3</v>
      </c>
      <c r="H377" s="262">
        <v>160</v>
      </c>
      <c r="I377" s="264" t="s">
        <v>2674</v>
      </c>
      <c r="J377" s="491"/>
      <c r="K377" s="492">
        <v>1</v>
      </c>
      <c r="L377" s="493" t="s">
        <v>3339</v>
      </c>
      <c r="M377" s="265"/>
      <c r="N377" s="265">
        <v>1</v>
      </c>
      <c r="O377" s="265"/>
      <c r="P377" s="265"/>
      <c r="Q377" s="265">
        <v>1</v>
      </c>
      <c r="R377" s="522" t="s">
        <v>3319</v>
      </c>
      <c r="S377" s="265"/>
      <c r="T377" s="265"/>
      <c r="U377" s="265"/>
      <c r="V377" s="265"/>
      <c r="W377" s="265"/>
      <c r="X377" s="265"/>
      <c r="Y377" s="265"/>
      <c r="Z377" s="265"/>
      <c r="AA377" s="265"/>
      <c r="AB377" s="261" t="s">
        <v>1641</v>
      </c>
      <c r="AC377" s="261">
        <v>1</v>
      </c>
      <c r="AD377" s="268" t="s">
        <v>2675</v>
      </c>
      <c r="AE377" s="261"/>
      <c r="AF377" s="261">
        <v>1</v>
      </c>
      <c r="AG377" s="261"/>
      <c r="AH377" s="261" t="s">
        <v>131</v>
      </c>
      <c r="AI377" s="239"/>
      <c r="AJ377" s="239"/>
      <c r="AK377" s="239"/>
      <c r="AL377" s="239"/>
      <c r="AM377" s="239"/>
      <c r="AN377" s="239"/>
      <c r="AO377" s="239"/>
      <c r="AP377" s="240"/>
      <c r="AQ377" s="240"/>
      <c r="AR377" s="240"/>
      <c r="AS377" s="240"/>
      <c r="AT377" s="240"/>
      <c r="AU377" s="240"/>
      <c r="AV377" s="240"/>
      <c r="AW377" s="240"/>
      <c r="AX377" s="240"/>
    </row>
    <row r="378" spans="1:50" ht="225.75" thickBot="1">
      <c r="A378" s="261">
        <v>505</v>
      </c>
      <c r="B378" s="262" t="s">
        <v>2676</v>
      </c>
      <c r="C378" s="263" t="s">
        <v>2677</v>
      </c>
      <c r="D378" s="263" t="s">
        <v>2678</v>
      </c>
      <c r="E378" s="262">
        <v>2011</v>
      </c>
      <c r="F378" s="262">
        <v>139</v>
      </c>
      <c r="G378" s="262">
        <v>7</v>
      </c>
      <c r="H378" s="262">
        <v>986</v>
      </c>
      <c r="I378" s="264" t="s">
        <v>2679</v>
      </c>
      <c r="J378" s="491"/>
      <c r="K378" s="492">
        <v>1</v>
      </c>
      <c r="L378" s="493" t="s">
        <v>3599</v>
      </c>
      <c r="M378" s="265"/>
      <c r="N378" s="265"/>
      <c r="O378" s="265"/>
      <c r="P378" s="265"/>
      <c r="Q378" s="265"/>
      <c r="R378" s="265"/>
      <c r="S378" s="265"/>
      <c r="T378" s="265"/>
      <c r="U378" s="265"/>
      <c r="V378" s="265"/>
      <c r="W378" s="265"/>
      <c r="X378" s="265"/>
      <c r="Y378" s="265"/>
      <c r="Z378" s="265"/>
      <c r="AA378" s="265"/>
      <c r="AB378" s="261">
        <v>0</v>
      </c>
      <c r="AC378" s="261">
        <v>1</v>
      </c>
      <c r="AD378" s="261"/>
      <c r="AE378" s="261"/>
      <c r="AF378" s="261">
        <v>1</v>
      </c>
      <c r="AG378" s="261"/>
      <c r="AH378" s="261" t="s">
        <v>131</v>
      </c>
      <c r="AI378" s="239"/>
      <c r="AJ378" s="239"/>
      <c r="AK378" s="239"/>
      <c r="AL378" s="239"/>
      <c r="AM378" s="239"/>
      <c r="AN378" s="239"/>
      <c r="AO378" s="239"/>
      <c r="AP378" s="240"/>
      <c r="AQ378" s="240"/>
      <c r="AR378" s="240"/>
      <c r="AS378" s="240"/>
      <c r="AT378" s="240"/>
      <c r="AU378" s="240"/>
      <c r="AV378" s="240"/>
      <c r="AW378" s="240"/>
      <c r="AX378" s="240"/>
    </row>
    <row r="379" spans="1:50" ht="409.6" thickBot="1">
      <c r="A379" s="261">
        <v>506</v>
      </c>
      <c r="B379" s="262" t="s">
        <v>2680</v>
      </c>
      <c r="C379" s="263" t="s">
        <v>2681</v>
      </c>
      <c r="D379" s="263" t="s">
        <v>2682</v>
      </c>
      <c r="E379" s="262">
        <v>2017</v>
      </c>
      <c r="F379" s="262">
        <v>223</v>
      </c>
      <c r="G379" s="262"/>
      <c r="H379" s="262">
        <v>102</v>
      </c>
      <c r="I379" s="264" t="s">
        <v>2683</v>
      </c>
      <c r="J379" s="491"/>
      <c r="K379" s="492">
        <v>1</v>
      </c>
      <c r="L379" s="523" t="s">
        <v>3339</v>
      </c>
      <c r="M379" s="521">
        <v>1</v>
      </c>
      <c r="N379" s="520" t="s">
        <v>2662</v>
      </c>
      <c r="O379" s="520"/>
      <c r="P379" s="521">
        <v>1</v>
      </c>
      <c r="Q379" s="520"/>
      <c r="R379" s="520" t="s">
        <v>131</v>
      </c>
      <c r="S379" s="265"/>
      <c r="T379" s="265"/>
      <c r="U379" s="265"/>
      <c r="V379" s="265"/>
      <c r="W379" s="265"/>
      <c r="X379" s="265"/>
      <c r="Y379" s="265"/>
      <c r="Z379" s="265"/>
      <c r="AA379" s="265"/>
      <c r="AB379" s="261">
        <v>0</v>
      </c>
      <c r="AC379" s="261">
        <v>1</v>
      </c>
      <c r="AD379" s="261"/>
      <c r="AE379" s="261"/>
      <c r="AF379" s="261">
        <v>1</v>
      </c>
      <c r="AG379" s="261"/>
      <c r="AH379" s="261" t="s">
        <v>131</v>
      </c>
      <c r="AI379" s="239"/>
      <c r="AJ379" s="239"/>
      <c r="AK379" s="239"/>
      <c r="AL379" s="239"/>
      <c r="AM379" s="239"/>
      <c r="AN379" s="239"/>
      <c r="AO379" s="239"/>
      <c r="AP379" s="240"/>
      <c r="AQ379" s="240"/>
      <c r="AR379" s="240"/>
      <c r="AS379" s="240"/>
      <c r="AT379" s="240"/>
      <c r="AU379" s="240"/>
      <c r="AV379" s="240"/>
      <c r="AW379" s="240"/>
      <c r="AX379" s="240"/>
    </row>
    <row r="380" spans="1:50" ht="375">
      <c r="A380" s="261">
        <v>507</v>
      </c>
      <c r="B380" s="262" t="s">
        <v>2684</v>
      </c>
      <c r="C380" s="263" t="s">
        <v>2685</v>
      </c>
      <c r="D380" s="263" t="s">
        <v>2686</v>
      </c>
      <c r="E380" s="262">
        <v>2010</v>
      </c>
      <c r="F380" s="262">
        <v>18</v>
      </c>
      <c r="G380" s="262">
        <v>1</v>
      </c>
      <c r="H380" s="262">
        <v>10</v>
      </c>
      <c r="I380" s="264" t="s">
        <v>2687</v>
      </c>
      <c r="J380" s="491"/>
      <c r="K380" s="492">
        <v>1</v>
      </c>
      <c r="L380" s="493" t="s">
        <v>8785</v>
      </c>
      <c r="M380" s="265"/>
      <c r="N380" s="265"/>
      <c r="O380" s="265"/>
      <c r="P380" s="265"/>
      <c r="Q380" s="265"/>
      <c r="R380" s="265"/>
      <c r="S380" s="265"/>
      <c r="T380" s="265"/>
      <c r="U380" s="265"/>
      <c r="V380" s="265"/>
      <c r="W380" s="265"/>
      <c r="X380" s="265"/>
      <c r="Y380" s="265"/>
      <c r="Z380" s="265"/>
      <c r="AA380" s="265"/>
      <c r="AB380" s="261">
        <v>0</v>
      </c>
      <c r="AC380" s="261">
        <v>1</v>
      </c>
      <c r="AD380" s="261"/>
      <c r="AE380" s="261"/>
      <c r="AF380" s="261">
        <v>1</v>
      </c>
      <c r="AG380" s="261"/>
      <c r="AH380" s="261" t="s">
        <v>131</v>
      </c>
      <c r="AI380" s="239"/>
      <c r="AJ380" s="239"/>
      <c r="AK380" s="239"/>
      <c r="AL380" s="239"/>
      <c r="AM380" s="239"/>
      <c r="AN380" s="239"/>
      <c r="AO380" s="239"/>
      <c r="AP380" s="240"/>
      <c r="AQ380" s="240"/>
      <c r="AR380" s="240"/>
      <c r="AS380" s="240"/>
      <c r="AT380" s="240"/>
      <c r="AU380" s="240"/>
      <c r="AV380" s="240"/>
      <c r="AW380" s="240"/>
      <c r="AX380" s="240"/>
    </row>
    <row r="381" spans="1:50" ht="330">
      <c r="A381" s="261">
        <v>508</v>
      </c>
      <c r="B381" s="262" t="s">
        <v>2688</v>
      </c>
      <c r="C381" s="263" t="s">
        <v>2689</v>
      </c>
      <c r="D381" s="263" t="s">
        <v>2690</v>
      </c>
      <c r="E381" s="262">
        <v>2011</v>
      </c>
      <c r="F381" s="262">
        <v>12</v>
      </c>
      <c r="G381" s="262">
        <v>11</v>
      </c>
      <c r="H381" s="262">
        <v>3153</v>
      </c>
      <c r="I381" s="264" t="s">
        <v>2691</v>
      </c>
      <c r="J381" s="497"/>
      <c r="K381" s="492">
        <v>1</v>
      </c>
      <c r="L381" s="498" t="s">
        <v>3599</v>
      </c>
      <c r="M381" s="265"/>
      <c r="N381" s="265"/>
      <c r="O381" s="265"/>
      <c r="P381" s="265"/>
      <c r="Q381" s="265"/>
      <c r="R381" s="265"/>
      <c r="S381" s="265"/>
      <c r="T381" s="265"/>
      <c r="U381" s="265"/>
      <c r="V381" s="265"/>
      <c r="W381" s="265"/>
      <c r="X381" s="265"/>
      <c r="Y381" s="265"/>
      <c r="Z381" s="265"/>
      <c r="AA381" s="265"/>
      <c r="AB381" s="261">
        <v>0</v>
      </c>
      <c r="AC381" s="261">
        <v>1</v>
      </c>
      <c r="AD381" s="261"/>
      <c r="AE381" s="261"/>
      <c r="AF381" s="261">
        <v>1</v>
      </c>
      <c r="AG381" s="261"/>
      <c r="AH381" s="261" t="s">
        <v>131</v>
      </c>
      <c r="AI381" s="239"/>
      <c r="AJ381" s="239"/>
      <c r="AK381" s="239"/>
      <c r="AL381" s="239"/>
      <c r="AM381" s="239"/>
      <c r="AN381" s="239"/>
      <c r="AO381" s="239"/>
      <c r="AP381" s="240"/>
      <c r="AQ381" s="240"/>
      <c r="AR381" s="240"/>
      <c r="AS381" s="240"/>
      <c r="AT381" s="240"/>
      <c r="AU381" s="240"/>
      <c r="AV381" s="240"/>
      <c r="AW381" s="240"/>
      <c r="AX381" s="240"/>
    </row>
    <row r="382" spans="1:50" ht="409.5">
      <c r="A382" s="261">
        <v>509</v>
      </c>
      <c r="B382" s="262" t="s">
        <v>2692</v>
      </c>
      <c r="C382" s="263" t="s">
        <v>2693</v>
      </c>
      <c r="D382" s="263" t="s">
        <v>551</v>
      </c>
      <c r="E382" s="262">
        <v>2006</v>
      </c>
      <c r="F382" s="262">
        <v>63</v>
      </c>
      <c r="G382" s="269">
        <v>42737</v>
      </c>
      <c r="H382" s="262">
        <v>24</v>
      </c>
      <c r="I382" s="264" t="s">
        <v>2694</v>
      </c>
      <c r="J382" s="491"/>
      <c r="K382" s="492">
        <v>1</v>
      </c>
      <c r="L382" s="492" t="s">
        <v>3599</v>
      </c>
      <c r="M382" s="265"/>
      <c r="N382" s="265"/>
      <c r="O382" s="265"/>
      <c r="P382" s="265"/>
      <c r="Q382" s="265"/>
      <c r="R382" s="265"/>
      <c r="S382" s="265"/>
      <c r="T382" s="265"/>
      <c r="U382" s="265"/>
      <c r="V382" s="265"/>
      <c r="W382" s="265"/>
      <c r="X382" s="265"/>
      <c r="Y382" s="265"/>
      <c r="Z382" s="265"/>
      <c r="AA382" s="265"/>
      <c r="AB382" s="261">
        <v>0</v>
      </c>
      <c r="AC382" s="261">
        <v>1</v>
      </c>
      <c r="AD382" s="261"/>
      <c r="AE382" s="261"/>
      <c r="AF382" s="261">
        <v>1</v>
      </c>
      <c r="AG382" s="261"/>
      <c r="AH382" s="261" t="s">
        <v>131</v>
      </c>
      <c r="AI382" s="239"/>
      <c r="AJ382" s="239"/>
      <c r="AK382" s="239"/>
      <c r="AL382" s="239"/>
      <c r="AM382" s="239"/>
      <c r="AN382" s="239"/>
      <c r="AO382" s="239"/>
      <c r="AP382" s="240"/>
      <c r="AQ382" s="240"/>
      <c r="AR382" s="240"/>
      <c r="AS382" s="240"/>
      <c r="AT382" s="240"/>
      <c r="AU382" s="240"/>
      <c r="AV382" s="240"/>
      <c r="AW382" s="240"/>
      <c r="AX382" s="240"/>
    </row>
    <row r="383" spans="1:50" ht="375">
      <c r="A383" s="261">
        <v>510</v>
      </c>
      <c r="B383" s="262" t="s">
        <v>2695</v>
      </c>
      <c r="C383" s="263" t="s">
        <v>2696</v>
      </c>
      <c r="D383" s="263" t="s">
        <v>596</v>
      </c>
      <c r="E383" s="262">
        <v>2011</v>
      </c>
      <c r="F383" s="262">
        <v>40</v>
      </c>
      <c r="G383" s="262">
        <v>6</v>
      </c>
      <c r="H383" s="262">
        <v>659</v>
      </c>
      <c r="I383" s="264" t="s">
        <v>2697</v>
      </c>
      <c r="J383" s="491"/>
      <c r="K383" s="492">
        <v>1</v>
      </c>
      <c r="L383" s="492" t="s">
        <v>3599</v>
      </c>
      <c r="M383" s="265"/>
      <c r="N383" s="265"/>
      <c r="O383" s="265"/>
      <c r="P383" s="265"/>
      <c r="Q383" s="265"/>
      <c r="R383" s="265"/>
      <c r="S383" s="265"/>
      <c r="T383" s="265"/>
      <c r="U383" s="265"/>
      <c r="V383" s="265"/>
      <c r="W383" s="265"/>
      <c r="X383" s="265"/>
      <c r="Y383" s="265"/>
      <c r="Z383" s="265"/>
      <c r="AA383" s="265"/>
      <c r="AB383" s="261">
        <v>0</v>
      </c>
      <c r="AC383" s="261">
        <v>1</v>
      </c>
      <c r="AD383" s="261"/>
      <c r="AE383" s="261"/>
      <c r="AF383" s="261">
        <v>1</v>
      </c>
      <c r="AG383" s="261"/>
      <c r="AH383" s="261" t="s">
        <v>131</v>
      </c>
      <c r="AI383" s="239"/>
      <c r="AJ383" s="239"/>
      <c r="AK383" s="239"/>
      <c r="AL383" s="239"/>
      <c r="AM383" s="239"/>
      <c r="AN383" s="239"/>
      <c r="AO383" s="239"/>
      <c r="AP383" s="240"/>
      <c r="AQ383" s="240"/>
      <c r="AR383" s="240"/>
      <c r="AS383" s="240"/>
      <c r="AT383" s="240"/>
      <c r="AU383" s="240"/>
      <c r="AV383" s="240"/>
      <c r="AW383" s="240"/>
      <c r="AX383" s="240"/>
    </row>
    <row r="384" spans="1:50" ht="409.5">
      <c r="A384" s="261">
        <v>511</v>
      </c>
      <c r="B384" s="262" t="s">
        <v>2698</v>
      </c>
      <c r="C384" s="263" t="s">
        <v>2699</v>
      </c>
      <c r="D384" s="263" t="s">
        <v>551</v>
      </c>
      <c r="E384" s="262">
        <v>2003</v>
      </c>
      <c r="F384" s="262">
        <v>49</v>
      </c>
      <c r="G384" s="262">
        <v>1</v>
      </c>
      <c r="H384" s="262">
        <v>75</v>
      </c>
      <c r="I384" s="264" t="s">
        <v>2700</v>
      </c>
      <c r="J384" s="491"/>
      <c r="K384" s="492">
        <v>1</v>
      </c>
      <c r="L384" s="492" t="s">
        <v>3599</v>
      </c>
      <c r="M384" s="265"/>
      <c r="N384" s="265"/>
      <c r="O384" s="265"/>
      <c r="P384" s="265"/>
      <c r="Q384" s="265"/>
      <c r="R384" s="265"/>
      <c r="S384" s="265"/>
      <c r="T384" s="265"/>
      <c r="U384" s="265"/>
      <c r="V384" s="265"/>
      <c r="W384" s="265"/>
      <c r="X384" s="265"/>
      <c r="Y384" s="265"/>
      <c r="Z384" s="265"/>
      <c r="AA384" s="265"/>
      <c r="AB384" s="261">
        <v>0</v>
      </c>
      <c r="AC384" s="261">
        <v>1</v>
      </c>
      <c r="AD384" s="261"/>
      <c r="AE384" s="261"/>
      <c r="AF384" s="261">
        <v>1</v>
      </c>
      <c r="AG384" s="261"/>
      <c r="AH384" s="261" t="s">
        <v>131</v>
      </c>
      <c r="AI384" s="239"/>
      <c r="AJ384" s="239"/>
      <c r="AK384" s="239"/>
      <c r="AL384" s="239"/>
      <c r="AM384" s="239"/>
      <c r="AN384" s="239"/>
      <c r="AO384" s="239"/>
      <c r="AP384" s="240"/>
      <c r="AQ384" s="240"/>
      <c r="AR384" s="240"/>
      <c r="AS384" s="240"/>
      <c r="AT384" s="240"/>
      <c r="AU384" s="240"/>
      <c r="AV384" s="240"/>
      <c r="AW384" s="240"/>
      <c r="AX384" s="240"/>
    </row>
    <row r="385" spans="1:50" ht="409.5">
      <c r="A385" s="261">
        <v>512</v>
      </c>
      <c r="B385" s="262" t="s">
        <v>2701</v>
      </c>
      <c r="C385" s="263" t="s">
        <v>2702</v>
      </c>
      <c r="D385" s="263" t="s">
        <v>662</v>
      </c>
      <c r="E385" s="262">
        <v>2011</v>
      </c>
      <c r="F385" s="262"/>
      <c r="G385" s="262"/>
      <c r="H385" s="262">
        <v>-8</v>
      </c>
      <c r="I385" s="264" t="s">
        <v>2703</v>
      </c>
      <c r="J385" s="491"/>
      <c r="K385" s="492">
        <v>1</v>
      </c>
      <c r="L385" s="492" t="s">
        <v>3599</v>
      </c>
      <c r="M385" s="265"/>
      <c r="N385" s="265"/>
      <c r="O385" s="265"/>
      <c r="P385" s="265"/>
      <c r="Q385" s="265"/>
      <c r="R385" s="265"/>
      <c r="S385" s="265"/>
      <c r="T385" s="265"/>
      <c r="U385" s="265"/>
      <c r="V385" s="265"/>
      <c r="W385" s="265"/>
      <c r="X385" s="265"/>
      <c r="Y385" s="265"/>
      <c r="Z385" s="265"/>
      <c r="AA385" s="265"/>
      <c r="AB385" s="261">
        <v>0</v>
      </c>
      <c r="AC385" s="261">
        <v>1</v>
      </c>
      <c r="AD385" s="261"/>
      <c r="AE385" s="261"/>
      <c r="AF385" s="261">
        <v>1</v>
      </c>
      <c r="AG385" s="261"/>
      <c r="AH385" s="261" t="s">
        <v>131</v>
      </c>
      <c r="AI385" s="239"/>
      <c r="AJ385" s="239"/>
      <c r="AK385" s="239"/>
      <c r="AL385" s="239"/>
      <c r="AM385" s="239"/>
      <c r="AN385" s="239"/>
      <c r="AO385" s="239"/>
      <c r="AP385" s="240"/>
      <c r="AQ385" s="240"/>
      <c r="AR385" s="240"/>
      <c r="AS385" s="240"/>
      <c r="AT385" s="240"/>
      <c r="AU385" s="240"/>
      <c r="AV385" s="240"/>
      <c r="AW385" s="240"/>
      <c r="AX385" s="240"/>
    </row>
    <row r="386" spans="1:50" ht="409.5">
      <c r="A386" s="261">
        <v>513</v>
      </c>
      <c r="B386" s="262" t="s">
        <v>2704</v>
      </c>
      <c r="C386" s="263" t="s">
        <v>2705</v>
      </c>
      <c r="D386" s="263" t="s">
        <v>2107</v>
      </c>
      <c r="E386" s="262">
        <v>2003</v>
      </c>
      <c r="F386" s="262">
        <v>15</v>
      </c>
      <c r="G386" s="262" t="s">
        <v>1994</v>
      </c>
      <c r="H386" s="262">
        <v>25</v>
      </c>
      <c r="I386" s="264" t="s">
        <v>2706</v>
      </c>
      <c r="J386" s="491"/>
      <c r="K386" s="492">
        <v>1</v>
      </c>
      <c r="L386" s="492" t="s">
        <v>3599</v>
      </c>
      <c r="M386" s="265"/>
      <c r="N386" s="265"/>
      <c r="O386" s="265"/>
      <c r="P386" s="265"/>
      <c r="Q386" s="265"/>
      <c r="R386" s="265"/>
      <c r="S386" s="265"/>
      <c r="T386" s="265"/>
      <c r="U386" s="265"/>
      <c r="V386" s="265"/>
      <c r="W386" s="265"/>
      <c r="X386" s="265"/>
      <c r="Y386" s="265"/>
      <c r="Z386" s="265"/>
      <c r="AA386" s="265"/>
      <c r="AB386" s="261">
        <v>0</v>
      </c>
      <c r="AC386" s="261">
        <v>1</v>
      </c>
      <c r="AD386" s="261"/>
      <c r="AE386" s="261"/>
      <c r="AF386" s="261">
        <v>1</v>
      </c>
      <c r="AG386" s="261"/>
      <c r="AH386" s="261" t="s">
        <v>131</v>
      </c>
      <c r="AI386" s="239"/>
      <c r="AJ386" s="239"/>
      <c r="AK386" s="239"/>
      <c r="AL386" s="239"/>
      <c r="AM386" s="239"/>
      <c r="AN386" s="239"/>
      <c r="AO386" s="239"/>
      <c r="AP386" s="240"/>
      <c r="AQ386" s="240"/>
      <c r="AR386" s="240"/>
      <c r="AS386" s="240"/>
      <c r="AT386" s="240"/>
      <c r="AU386" s="240"/>
      <c r="AV386" s="240"/>
      <c r="AW386" s="240"/>
      <c r="AX386" s="240"/>
    </row>
    <row r="387" spans="1:50" ht="409.5">
      <c r="A387" s="261">
        <v>514</v>
      </c>
      <c r="B387" s="262" t="s">
        <v>2707</v>
      </c>
      <c r="C387" s="263" t="s">
        <v>2708</v>
      </c>
      <c r="D387" s="263" t="s">
        <v>351</v>
      </c>
      <c r="E387" s="262">
        <v>2011</v>
      </c>
      <c r="F387" s="262">
        <v>48</v>
      </c>
      <c r="G387" s="269">
        <v>42737</v>
      </c>
      <c r="H387" s="262">
        <v>120</v>
      </c>
      <c r="I387" s="264" t="s">
        <v>2709</v>
      </c>
      <c r="J387" s="491"/>
      <c r="K387" s="492">
        <v>1</v>
      </c>
      <c r="L387" s="492" t="s">
        <v>3599</v>
      </c>
      <c r="M387" s="265"/>
      <c r="N387" s="265"/>
      <c r="O387" s="265"/>
      <c r="P387" s="265"/>
      <c r="Q387" s="265"/>
      <c r="R387" s="265"/>
      <c r="S387" s="265"/>
      <c r="T387" s="265"/>
      <c r="U387" s="265"/>
      <c r="V387" s="265"/>
      <c r="W387" s="265"/>
      <c r="X387" s="265"/>
      <c r="Y387" s="265"/>
      <c r="Z387" s="265"/>
      <c r="AA387" s="265"/>
      <c r="AB387" s="261">
        <v>0</v>
      </c>
      <c r="AC387" s="261">
        <v>1</v>
      </c>
      <c r="AD387" s="261"/>
      <c r="AE387" s="261"/>
      <c r="AF387" s="261">
        <v>1</v>
      </c>
      <c r="AG387" s="261"/>
      <c r="AH387" s="261" t="s">
        <v>131</v>
      </c>
      <c r="AI387" s="239"/>
      <c r="AJ387" s="239"/>
      <c r="AK387" s="239"/>
      <c r="AL387" s="239"/>
      <c r="AM387" s="239"/>
      <c r="AN387" s="239"/>
      <c r="AO387" s="239"/>
      <c r="AP387" s="240"/>
      <c r="AQ387" s="240"/>
      <c r="AR387" s="240"/>
      <c r="AS387" s="240"/>
      <c r="AT387" s="240"/>
      <c r="AU387" s="240"/>
      <c r="AV387" s="240"/>
      <c r="AW387" s="240"/>
      <c r="AX387" s="240"/>
    </row>
    <row r="388" spans="1:50" ht="285">
      <c r="A388" s="261">
        <v>515</v>
      </c>
      <c r="B388" s="262" t="s">
        <v>2710</v>
      </c>
      <c r="C388" s="263" t="s">
        <v>2711</v>
      </c>
      <c r="D388" s="263" t="s">
        <v>649</v>
      </c>
      <c r="E388" s="262">
        <v>2001</v>
      </c>
      <c r="F388" s="262">
        <v>12</v>
      </c>
      <c r="G388" s="262">
        <v>6</v>
      </c>
      <c r="H388" s="262">
        <v>423</v>
      </c>
      <c r="I388" s="264" t="s">
        <v>2712</v>
      </c>
      <c r="J388" s="491"/>
      <c r="K388" s="492">
        <v>1</v>
      </c>
      <c r="L388" s="492" t="s">
        <v>3599</v>
      </c>
      <c r="M388" s="265"/>
      <c r="N388" s="265"/>
      <c r="O388" s="265"/>
      <c r="P388" s="265"/>
      <c r="Q388" s="265"/>
      <c r="R388" s="265"/>
      <c r="S388" s="265"/>
      <c r="T388" s="265"/>
      <c r="U388" s="265"/>
      <c r="V388" s="265"/>
      <c r="W388" s="265"/>
      <c r="X388" s="265"/>
      <c r="Y388" s="265"/>
      <c r="Z388" s="265"/>
      <c r="AA388" s="265"/>
      <c r="AB388" s="261">
        <v>0</v>
      </c>
      <c r="AC388" s="261">
        <v>1</v>
      </c>
      <c r="AD388" s="261"/>
      <c r="AE388" s="261"/>
      <c r="AF388" s="261">
        <v>1</v>
      </c>
      <c r="AG388" s="261"/>
      <c r="AH388" s="261" t="s">
        <v>131</v>
      </c>
      <c r="AI388" s="239"/>
      <c r="AJ388" s="239"/>
      <c r="AK388" s="239"/>
      <c r="AL388" s="239"/>
      <c r="AM388" s="239"/>
      <c r="AN388" s="239"/>
      <c r="AO388" s="239"/>
      <c r="AP388" s="240"/>
      <c r="AQ388" s="240"/>
      <c r="AR388" s="240"/>
      <c r="AS388" s="240"/>
      <c r="AT388" s="240"/>
      <c r="AU388" s="240"/>
      <c r="AV388" s="240"/>
      <c r="AW388" s="240"/>
      <c r="AX388" s="240"/>
    </row>
    <row r="389" spans="1:50" ht="409.5">
      <c r="A389" s="261">
        <v>516</v>
      </c>
      <c r="B389" s="262" t="s">
        <v>2713</v>
      </c>
      <c r="C389" s="263" t="s">
        <v>2714</v>
      </c>
      <c r="D389" s="263" t="s">
        <v>82</v>
      </c>
      <c r="E389" s="262">
        <v>2016</v>
      </c>
      <c r="F389" s="262">
        <v>19</v>
      </c>
      <c r="G389" s="262">
        <v>2</v>
      </c>
      <c r="H389" s="262">
        <v>209</v>
      </c>
      <c r="I389" s="264" t="s">
        <v>2715</v>
      </c>
      <c r="J389" s="491"/>
      <c r="K389" s="492">
        <v>1</v>
      </c>
      <c r="L389" s="492" t="s">
        <v>3599</v>
      </c>
      <c r="M389" s="265"/>
      <c r="N389" s="265"/>
      <c r="O389" s="265"/>
      <c r="P389" s="265"/>
      <c r="Q389" s="265"/>
      <c r="R389" s="265"/>
      <c r="S389" s="265"/>
      <c r="T389" s="265"/>
      <c r="U389" s="265"/>
      <c r="V389" s="265"/>
      <c r="W389" s="265"/>
      <c r="X389" s="265"/>
      <c r="Y389" s="265"/>
      <c r="Z389" s="265"/>
      <c r="AA389" s="265"/>
      <c r="AB389" s="261">
        <v>0</v>
      </c>
      <c r="AC389" s="261">
        <v>1</v>
      </c>
      <c r="AD389" s="261"/>
      <c r="AE389" s="261"/>
      <c r="AF389" s="261">
        <v>1</v>
      </c>
      <c r="AG389" s="261"/>
      <c r="AH389" s="261" t="s">
        <v>131</v>
      </c>
      <c r="AI389" s="239"/>
      <c r="AJ389" s="239"/>
      <c r="AK389" s="239"/>
      <c r="AL389" s="239"/>
      <c r="AM389" s="239"/>
      <c r="AN389" s="239"/>
      <c r="AO389" s="239"/>
      <c r="AP389" s="240"/>
      <c r="AQ389" s="240"/>
      <c r="AR389" s="240"/>
      <c r="AS389" s="240"/>
      <c r="AT389" s="240"/>
      <c r="AU389" s="240"/>
      <c r="AV389" s="240"/>
      <c r="AW389" s="240"/>
      <c r="AX389" s="240"/>
    </row>
    <row r="390" spans="1:50" ht="409.5">
      <c r="A390" s="261">
        <v>517</v>
      </c>
      <c r="B390" s="262" t="s">
        <v>2716</v>
      </c>
      <c r="C390" s="263" t="s">
        <v>2717</v>
      </c>
      <c r="D390" s="263" t="s">
        <v>2718</v>
      </c>
      <c r="E390" s="262">
        <v>2015</v>
      </c>
      <c r="F390" s="262">
        <v>36</v>
      </c>
      <c r="G390" s="262">
        <v>4</v>
      </c>
      <c r="H390" s="262">
        <v>420</v>
      </c>
      <c r="I390" s="264" t="s">
        <v>2719</v>
      </c>
      <c r="J390" s="491"/>
      <c r="K390" s="492">
        <v>1</v>
      </c>
      <c r="L390" s="492" t="s">
        <v>3599</v>
      </c>
      <c r="M390" s="265"/>
      <c r="N390" s="265"/>
      <c r="O390" s="265"/>
      <c r="P390" s="265"/>
      <c r="Q390" s="265"/>
      <c r="R390" s="265"/>
      <c r="S390" s="265"/>
      <c r="T390" s="265"/>
      <c r="U390" s="265"/>
      <c r="V390" s="265"/>
      <c r="W390" s="265"/>
      <c r="X390" s="265"/>
      <c r="Y390" s="265"/>
      <c r="Z390" s="265"/>
      <c r="AA390" s="265"/>
      <c r="AB390" s="261">
        <v>0</v>
      </c>
      <c r="AC390" s="261">
        <v>1</v>
      </c>
      <c r="AD390" s="261"/>
      <c r="AE390" s="261"/>
      <c r="AF390" s="261">
        <v>1</v>
      </c>
      <c r="AG390" s="261"/>
      <c r="AH390" s="261" t="s">
        <v>131</v>
      </c>
      <c r="AI390" s="239"/>
      <c r="AJ390" s="239"/>
      <c r="AK390" s="239"/>
      <c r="AL390" s="239"/>
      <c r="AM390" s="239"/>
      <c r="AN390" s="239"/>
      <c r="AO390" s="239"/>
      <c r="AP390" s="240"/>
      <c r="AQ390" s="240"/>
      <c r="AR390" s="240"/>
      <c r="AS390" s="240"/>
      <c r="AT390" s="240"/>
      <c r="AU390" s="240"/>
      <c r="AV390" s="240"/>
      <c r="AW390" s="240"/>
      <c r="AX390" s="240"/>
    </row>
    <row r="391" spans="1:50" ht="409.5">
      <c r="A391" s="261">
        <v>518</v>
      </c>
      <c r="B391" s="262" t="s">
        <v>2720</v>
      </c>
      <c r="C391" s="263" t="s">
        <v>2721</v>
      </c>
      <c r="D391" s="263" t="s">
        <v>2722</v>
      </c>
      <c r="E391" s="262">
        <v>2005</v>
      </c>
      <c r="F391" s="262">
        <v>8</v>
      </c>
      <c r="G391" s="262">
        <v>4</v>
      </c>
      <c r="H391" s="262">
        <v>445</v>
      </c>
      <c r="I391" s="264" t="s">
        <v>2723</v>
      </c>
      <c r="J391" s="491"/>
      <c r="K391" s="492">
        <v>1</v>
      </c>
      <c r="L391" s="492" t="s">
        <v>3599</v>
      </c>
      <c r="M391" s="265"/>
      <c r="N391" s="265"/>
      <c r="O391" s="265"/>
      <c r="P391" s="265"/>
      <c r="Q391" s="265"/>
      <c r="R391" s="265"/>
      <c r="S391" s="265"/>
      <c r="T391" s="265"/>
      <c r="U391" s="265"/>
      <c r="V391" s="265"/>
      <c r="W391" s="265"/>
      <c r="X391" s="265"/>
      <c r="Y391" s="265"/>
      <c r="Z391" s="265"/>
      <c r="AA391" s="265"/>
      <c r="AB391" s="261">
        <v>0</v>
      </c>
      <c r="AC391" s="261">
        <v>1</v>
      </c>
      <c r="AD391" s="261"/>
      <c r="AE391" s="261"/>
      <c r="AF391" s="261">
        <v>1</v>
      </c>
      <c r="AG391" s="261"/>
      <c r="AH391" s="261" t="s">
        <v>131</v>
      </c>
      <c r="AI391" s="239"/>
      <c r="AJ391" s="239"/>
      <c r="AK391" s="239"/>
      <c r="AL391" s="239"/>
      <c r="AM391" s="239"/>
      <c r="AN391" s="239"/>
      <c r="AO391" s="239"/>
      <c r="AP391" s="240"/>
      <c r="AQ391" s="240"/>
      <c r="AR391" s="240"/>
      <c r="AS391" s="240"/>
      <c r="AT391" s="240"/>
      <c r="AU391" s="240"/>
      <c r="AV391" s="240"/>
      <c r="AW391" s="240"/>
      <c r="AX391" s="240"/>
    </row>
    <row r="392" spans="1:50" ht="135">
      <c r="A392" s="261">
        <v>519</v>
      </c>
      <c r="B392" s="262" t="s">
        <v>2724</v>
      </c>
      <c r="C392" s="263" t="s">
        <v>2725</v>
      </c>
      <c r="D392" s="263" t="s">
        <v>2726</v>
      </c>
      <c r="E392" s="262">
        <v>2005</v>
      </c>
      <c r="F392" s="262">
        <v>10</v>
      </c>
      <c r="G392" s="262">
        <v>1</v>
      </c>
      <c r="H392" s="262">
        <v>99</v>
      </c>
      <c r="I392" s="264" t="s">
        <v>2727</v>
      </c>
      <c r="J392" s="491"/>
      <c r="K392" s="492">
        <v>1</v>
      </c>
      <c r="L392" s="492" t="s">
        <v>3599</v>
      </c>
      <c r="M392" s="265"/>
      <c r="N392" s="265"/>
      <c r="O392" s="265"/>
      <c r="P392" s="265"/>
      <c r="Q392" s="265"/>
      <c r="R392" s="265"/>
      <c r="S392" s="265"/>
      <c r="T392" s="265"/>
      <c r="U392" s="265"/>
      <c r="V392" s="265"/>
      <c r="W392" s="265"/>
      <c r="X392" s="265"/>
      <c r="Y392" s="265"/>
      <c r="Z392" s="265"/>
      <c r="AA392" s="265"/>
      <c r="AB392" s="261">
        <v>0</v>
      </c>
      <c r="AC392" s="261">
        <v>1</v>
      </c>
      <c r="AD392" s="261"/>
      <c r="AE392" s="261"/>
      <c r="AF392" s="261">
        <v>1</v>
      </c>
      <c r="AG392" s="261"/>
      <c r="AH392" s="261" t="s">
        <v>131</v>
      </c>
      <c r="AI392" s="239"/>
      <c r="AJ392" s="239"/>
      <c r="AK392" s="239"/>
      <c r="AL392" s="239"/>
      <c r="AM392" s="239"/>
      <c r="AN392" s="239"/>
      <c r="AO392" s="239"/>
      <c r="AP392" s="240"/>
      <c r="AQ392" s="240"/>
      <c r="AR392" s="240"/>
      <c r="AS392" s="240"/>
      <c r="AT392" s="240"/>
      <c r="AU392" s="240"/>
      <c r="AV392" s="240"/>
      <c r="AW392" s="240"/>
      <c r="AX392" s="240"/>
    </row>
    <row r="393" spans="1:50" ht="409.5">
      <c r="A393" s="261">
        <v>520</v>
      </c>
      <c r="B393" s="262" t="s">
        <v>2728</v>
      </c>
      <c r="C393" s="263" t="s">
        <v>2729</v>
      </c>
      <c r="D393" s="263" t="s">
        <v>2730</v>
      </c>
      <c r="E393" s="262">
        <v>2015</v>
      </c>
      <c r="F393" s="262">
        <v>49</v>
      </c>
      <c r="G393" s="262">
        <v>2</v>
      </c>
      <c r="H393" s="262">
        <v>309</v>
      </c>
      <c r="I393" s="264" t="s">
        <v>2731</v>
      </c>
      <c r="J393" s="491"/>
      <c r="K393" s="492">
        <v>1</v>
      </c>
      <c r="L393" s="492" t="s">
        <v>3599</v>
      </c>
      <c r="M393" s="265"/>
      <c r="N393" s="265"/>
      <c r="O393" s="265"/>
      <c r="P393" s="265"/>
      <c r="Q393" s="265"/>
      <c r="R393" s="265"/>
      <c r="S393" s="265"/>
      <c r="T393" s="265"/>
      <c r="U393" s="265"/>
      <c r="V393" s="265"/>
      <c r="W393" s="265"/>
      <c r="X393" s="265"/>
      <c r="Y393" s="265"/>
      <c r="Z393" s="265"/>
      <c r="AA393" s="265"/>
      <c r="AB393" s="261">
        <v>0</v>
      </c>
      <c r="AC393" s="261">
        <v>1</v>
      </c>
      <c r="AD393" s="261"/>
      <c r="AE393" s="261"/>
      <c r="AF393" s="261">
        <v>1</v>
      </c>
      <c r="AG393" s="261"/>
      <c r="AH393" s="261" t="s">
        <v>131</v>
      </c>
      <c r="AI393" s="239"/>
      <c r="AJ393" s="239"/>
      <c r="AK393" s="239"/>
      <c r="AL393" s="239"/>
      <c r="AM393" s="239"/>
      <c r="AN393" s="239"/>
      <c r="AO393" s="239"/>
      <c r="AP393" s="240"/>
      <c r="AQ393" s="240"/>
      <c r="AR393" s="240"/>
      <c r="AS393" s="240"/>
      <c r="AT393" s="240"/>
      <c r="AU393" s="240"/>
      <c r="AV393" s="240"/>
      <c r="AW393" s="240"/>
      <c r="AX393" s="240"/>
    </row>
    <row r="394" spans="1:50" ht="105">
      <c r="A394" s="261">
        <v>521</v>
      </c>
      <c r="B394" s="262" t="s">
        <v>2732</v>
      </c>
      <c r="C394" s="263" t="s">
        <v>2733</v>
      </c>
      <c r="D394" s="263" t="s">
        <v>2734</v>
      </c>
      <c r="E394" s="262">
        <v>2007</v>
      </c>
      <c r="F394" s="262">
        <v>4</v>
      </c>
      <c r="G394" s="262">
        <v>8</v>
      </c>
      <c r="H394" s="262" t="s">
        <v>2735</v>
      </c>
      <c r="I394" s="264"/>
      <c r="J394" s="491"/>
      <c r="K394" s="492">
        <v>1</v>
      </c>
      <c r="L394" s="492" t="s">
        <v>3599</v>
      </c>
      <c r="M394" s="265"/>
      <c r="N394" s="265"/>
      <c r="O394" s="265"/>
      <c r="P394" s="265"/>
      <c r="Q394" s="265"/>
      <c r="R394" s="265"/>
      <c r="S394" s="265"/>
      <c r="T394" s="265"/>
      <c r="U394" s="265"/>
      <c r="V394" s="265"/>
      <c r="W394" s="265"/>
      <c r="X394" s="265"/>
      <c r="Y394" s="265"/>
      <c r="Z394" s="265"/>
      <c r="AA394" s="265"/>
      <c r="AB394" s="261">
        <v>0</v>
      </c>
      <c r="AC394" s="261">
        <v>1</v>
      </c>
      <c r="AD394" s="261"/>
      <c r="AE394" s="261"/>
      <c r="AF394" s="261">
        <v>1</v>
      </c>
      <c r="AG394" s="261"/>
      <c r="AH394" s="261" t="s">
        <v>131</v>
      </c>
      <c r="AI394" s="239"/>
      <c r="AJ394" s="239"/>
      <c r="AK394" s="239"/>
      <c r="AL394" s="239"/>
      <c r="AM394" s="239"/>
      <c r="AN394" s="239"/>
      <c r="AO394" s="239"/>
      <c r="AP394" s="240"/>
      <c r="AQ394" s="240"/>
      <c r="AR394" s="240"/>
      <c r="AS394" s="240"/>
      <c r="AT394" s="240"/>
      <c r="AU394" s="240"/>
      <c r="AV394" s="240"/>
      <c r="AW394" s="240"/>
      <c r="AX394" s="240"/>
    </row>
    <row r="395" spans="1:50" ht="375">
      <c r="A395" s="261">
        <v>522</v>
      </c>
      <c r="B395" s="262" t="s">
        <v>2736</v>
      </c>
      <c r="C395" s="263" t="s">
        <v>2737</v>
      </c>
      <c r="D395" s="263" t="s">
        <v>459</v>
      </c>
      <c r="E395" s="262">
        <v>2011</v>
      </c>
      <c r="F395" s="262">
        <v>27</v>
      </c>
      <c r="G395" s="262">
        <v>4</v>
      </c>
      <c r="H395" s="262">
        <v>343</v>
      </c>
      <c r="I395" s="264" t="s">
        <v>2738</v>
      </c>
      <c r="J395" s="491"/>
      <c r="K395" s="492">
        <v>1</v>
      </c>
      <c r="L395" s="492" t="s">
        <v>3599</v>
      </c>
      <c r="M395" s="265"/>
      <c r="N395" s="265"/>
      <c r="O395" s="265"/>
      <c r="P395" s="265"/>
      <c r="Q395" s="265"/>
      <c r="R395" s="265"/>
      <c r="S395" s="265"/>
      <c r="T395" s="265"/>
      <c r="U395" s="265"/>
      <c r="V395" s="265"/>
      <c r="W395" s="265"/>
      <c r="X395" s="265"/>
      <c r="Y395" s="265"/>
      <c r="Z395" s="265"/>
      <c r="AA395" s="265"/>
      <c r="AB395" s="261">
        <v>0</v>
      </c>
      <c r="AC395" s="261">
        <v>1</v>
      </c>
      <c r="AD395" s="261"/>
      <c r="AE395" s="261"/>
      <c r="AF395" s="261">
        <v>1</v>
      </c>
      <c r="AG395" s="261"/>
      <c r="AH395" s="261" t="s">
        <v>131</v>
      </c>
      <c r="AI395" s="239"/>
      <c r="AJ395" s="239"/>
      <c r="AK395" s="239"/>
      <c r="AL395" s="239"/>
      <c r="AM395" s="239"/>
      <c r="AN395" s="239"/>
      <c r="AO395" s="239"/>
      <c r="AP395" s="240"/>
      <c r="AQ395" s="240"/>
      <c r="AR395" s="240"/>
      <c r="AS395" s="240"/>
      <c r="AT395" s="240"/>
      <c r="AU395" s="240"/>
      <c r="AV395" s="240"/>
      <c r="AW395" s="240"/>
      <c r="AX395" s="240"/>
    </row>
    <row r="396" spans="1:50" ht="409.5">
      <c r="A396" s="261">
        <v>523</v>
      </c>
      <c r="B396" s="262" t="s">
        <v>2739</v>
      </c>
      <c r="C396" s="263" t="s">
        <v>2740</v>
      </c>
      <c r="D396" s="263" t="s">
        <v>2741</v>
      </c>
      <c r="E396" s="262">
        <v>2009</v>
      </c>
      <c r="F396" s="262">
        <v>8</v>
      </c>
      <c r="G396" s="262"/>
      <c r="H396" s="262">
        <v>6</v>
      </c>
      <c r="I396" s="264" t="s">
        <v>2742</v>
      </c>
      <c r="J396" s="491"/>
      <c r="K396" s="492">
        <v>1</v>
      </c>
      <c r="L396" s="492" t="s">
        <v>3599</v>
      </c>
      <c r="M396" s="265"/>
      <c r="N396" s="265"/>
      <c r="O396" s="265"/>
      <c r="P396" s="265"/>
      <c r="Q396" s="265"/>
      <c r="R396" s="265"/>
      <c r="S396" s="265"/>
      <c r="T396" s="265"/>
      <c r="U396" s="265"/>
      <c r="V396" s="265"/>
      <c r="W396" s="265"/>
      <c r="X396" s="265"/>
      <c r="Y396" s="265"/>
      <c r="Z396" s="265"/>
      <c r="AA396" s="265"/>
      <c r="AB396" s="261">
        <v>0</v>
      </c>
      <c r="AC396" s="261">
        <v>1</v>
      </c>
      <c r="AD396" s="261"/>
      <c r="AE396" s="261"/>
      <c r="AF396" s="261">
        <v>1</v>
      </c>
      <c r="AG396" s="261"/>
      <c r="AH396" s="261" t="s">
        <v>131</v>
      </c>
      <c r="AI396" s="239"/>
      <c r="AJ396" s="239"/>
      <c r="AK396" s="239"/>
      <c r="AL396" s="239"/>
      <c r="AM396" s="239"/>
      <c r="AN396" s="239"/>
      <c r="AO396" s="239"/>
      <c r="AP396" s="240"/>
      <c r="AQ396" s="240"/>
      <c r="AR396" s="240"/>
      <c r="AS396" s="240"/>
      <c r="AT396" s="240"/>
      <c r="AU396" s="240"/>
      <c r="AV396" s="240"/>
      <c r="AW396" s="240"/>
      <c r="AX396" s="240"/>
    </row>
    <row r="397" spans="1:50" ht="409.5">
      <c r="A397" s="261">
        <v>524</v>
      </c>
      <c r="B397" s="262" t="s">
        <v>2743</v>
      </c>
      <c r="C397" s="263" t="s">
        <v>2744</v>
      </c>
      <c r="D397" s="263" t="s">
        <v>2745</v>
      </c>
      <c r="E397" s="262">
        <v>2013</v>
      </c>
      <c r="F397" s="262">
        <v>66</v>
      </c>
      <c r="G397" s="262">
        <v>8</v>
      </c>
      <c r="H397" s="262">
        <v>856</v>
      </c>
      <c r="I397" s="264" t="s">
        <v>2746</v>
      </c>
      <c r="J397" s="491"/>
      <c r="K397" s="492">
        <v>1</v>
      </c>
      <c r="L397" s="492" t="s">
        <v>3599</v>
      </c>
      <c r="M397" s="265"/>
      <c r="N397" s="265"/>
      <c r="O397" s="265"/>
      <c r="P397" s="265"/>
      <c r="Q397" s="265"/>
      <c r="R397" s="265"/>
      <c r="S397" s="265"/>
      <c r="T397" s="265"/>
      <c r="U397" s="265"/>
      <c r="V397" s="265"/>
      <c r="W397" s="265"/>
      <c r="X397" s="265"/>
      <c r="Y397" s="265"/>
      <c r="Z397" s="265"/>
      <c r="AA397" s="265"/>
      <c r="AB397" s="261" t="s">
        <v>2747</v>
      </c>
      <c r="AC397" s="261">
        <v>1</v>
      </c>
      <c r="AD397" s="266" t="s">
        <v>2748</v>
      </c>
      <c r="AE397" s="261"/>
      <c r="AF397" s="261">
        <v>1</v>
      </c>
      <c r="AG397" s="261"/>
      <c r="AH397" s="261" t="s">
        <v>131</v>
      </c>
      <c r="AI397" s="239"/>
      <c r="AJ397" s="239"/>
      <c r="AK397" s="239"/>
      <c r="AL397" s="239"/>
      <c r="AM397" s="239"/>
      <c r="AN397" s="239"/>
      <c r="AO397" s="239"/>
      <c r="AP397" s="240"/>
      <c r="AQ397" s="240"/>
      <c r="AR397" s="240"/>
      <c r="AS397" s="240"/>
      <c r="AT397" s="240"/>
      <c r="AU397" s="240"/>
      <c r="AV397" s="240"/>
      <c r="AW397" s="240"/>
      <c r="AX397" s="240"/>
    </row>
    <row r="398" spans="1:50" ht="409.5">
      <c r="A398" s="261">
        <v>525</v>
      </c>
      <c r="B398" s="262" t="s">
        <v>2749</v>
      </c>
      <c r="C398" s="263" t="s">
        <v>2750</v>
      </c>
      <c r="D398" s="263" t="s">
        <v>2751</v>
      </c>
      <c r="E398" s="262">
        <v>2016</v>
      </c>
      <c r="F398" s="262">
        <v>22</v>
      </c>
      <c r="G398" s="262">
        <v>8</v>
      </c>
      <c r="H398" s="262">
        <v>472</v>
      </c>
      <c r="I398" s="264" t="s">
        <v>2752</v>
      </c>
      <c r="J398" s="491"/>
      <c r="K398" s="492">
        <v>1</v>
      </c>
      <c r="L398" s="492" t="s">
        <v>3599</v>
      </c>
      <c r="M398" s="265"/>
      <c r="N398" s="265"/>
      <c r="O398" s="265"/>
      <c r="P398" s="265"/>
      <c r="Q398" s="265"/>
      <c r="R398" s="265"/>
      <c r="S398" s="265"/>
      <c r="T398" s="265"/>
      <c r="U398" s="265"/>
      <c r="V398" s="265"/>
      <c r="W398" s="265"/>
      <c r="X398" s="265"/>
      <c r="Y398" s="265"/>
      <c r="Z398" s="265"/>
      <c r="AA398" s="265"/>
      <c r="AB398" s="261">
        <v>0</v>
      </c>
      <c r="AC398" s="261">
        <v>1</v>
      </c>
      <c r="AD398" s="261"/>
      <c r="AE398" s="261"/>
      <c r="AF398" s="261">
        <v>1</v>
      </c>
      <c r="AG398" s="261"/>
      <c r="AH398" s="261" t="s">
        <v>131</v>
      </c>
      <c r="AI398" s="239"/>
      <c r="AJ398" s="239"/>
      <c r="AK398" s="239"/>
      <c r="AL398" s="239"/>
      <c r="AM398" s="239"/>
      <c r="AN398" s="239"/>
      <c r="AO398" s="239"/>
      <c r="AP398" s="240"/>
      <c r="AQ398" s="240"/>
      <c r="AR398" s="240"/>
      <c r="AS398" s="240"/>
      <c r="AT398" s="240"/>
      <c r="AU398" s="240"/>
      <c r="AV398" s="240"/>
      <c r="AW398" s="240"/>
      <c r="AX398" s="240"/>
    </row>
    <row r="399" spans="1:50" ht="409.5">
      <c r="A399" s="261">
        <v>526</v>
      </c>
      <c r="B399" s="519" t="s">
        <v>2753</v>
      </c>
      <c r="C399" s="263" t="s">
        <v>2754</v>
      </c>
      <c r="D399" s="263" t="s">
        <v>2755</v>
      </c>
      <c r="E399" s="262">
        <v>2010</v>
      </c>
      <c r="F399" s="262">
        <v>33</v>
      </c>
      <c r="G399" s="262">
        <v>3</v>
      </c>
      <c r="H399" s="262">
        <v>223</v>
      </c>
      <c r="I399" s="264" t="s">
        <v>2756</v>
      </c>
      <c r="J399" s="491"/>
      <c r="K399" s="492">
        <v>1</v>
      </c>
      <c r="L399" s="492" t="s">
        <v>3599</v>
      </c>
      <c r="M399" s="265"/>
      <c r="N399" s="265"/>
      <c r="O399" s="265"/>
      <c r="P399" s="265"/>
      <c r="Q399" s="265"/>
      <c r="R399" s="265"/>
      <c r="S399" s="265"/>
      <c r="T399" s="265"/>
      <c r="U399" s="265"/>
      <c r="V399" s="265"/>
      <c r="W399" s="265"/>
      <c r="X399" s="265"/>
      <c r="Y399" s="265"/>
      <c r="Z399" s="265"/>
      <c r="AA399" s="265"/>
      <c r="AB399" s="261">
        <v>0</v>
      </c>
      <c r="AC399" s="261">
        <v>1</v>
      </c>
      <c r="AD399" s="261"/>
      <c r="AE399" s="261"/>
      <c r="AF399" s="261">
        <v>1</v>
      </c>
      <c r="AG399" s="261"/>
      <c r="AH399" s="261" t="s">
        <v>131</v>
      </c>
      <c r="AI399" s="239"/>
      <c r="AJ399" s="239"/>
      <c r="AK399" s="239"/>
      <c r="AL399" s="239"/>
      <c r="AM399" s="239"/>
      <c r="AN399" s="239"/>
      <c r="AO399" s="239"/>
      <c r="AP399" s="240"/>
      <c r="AQ399" s="240"/>
      <c r="AR399" s="240"/>
      <c r="AS399" s="240"/>
      <c r="AT399" s="240"/>
      <c r="AU399" s="240"/>
      <c r="AV399" s="240"/>
      <c r="AW399" s="240"/>
      <c r="AX399" s="240"/>
    </row>
    <row r="400" spans="1:50" ht="409.5">
      <c r="A400" s="261">
        <v>527</v>
      </c>
      <c r="B400" s="262" t="s">
        <v>2757</v>
      </c>
      <c r="C400" s="263" t="s">
        <v>2758</v>
      </c>
      <c r="D400" s="263" t="s">
        <v>2466</v>
      </c>
      <c r="E400" s="262">
        <v>2015</v>
      </c>
      <c r="F400" s="262">
        <v>13</v>
      </c>
      <c r="G400" s="262"/>
      <c r="H400" s="262" t="s">
        <v>2759</v>
      </c>
      <c r="I400" s="264" t="s">
        <v>2760</v>
      </c>
      <c r="J400" s="491"/>
      <c r="K400" s="492">
        <v>1</v>
      </c>
      <c r="L400" s="492" t="s">
        <v>3599</v>
      </c>
      <c r="M400" s="265"/>
      <c r="N400" s="265"/>
      <c r="O400" s="265"/>
      <c r="P400" s="265"/>
      <c r="Q400" s="265"/>
      <c r="R400" s="265"/>
      <c r="S400" s="265"/>
      <c r="T400" s="265"/>
      <c r="U400" s="265"/>
      <c r="V400" s="265"/>
      <c r="W400" s="265"/>
      <c r="X400" s="265"/>
      <c r="Y400" s="265"/>
      <c r="Z400" s="265"/>
      <c r="AA400" s="265"/>
      <c r="AB400" s="261">
        <v>0</v>
      </c>
      <c r="AC400" s="261">
        <v>1</v>
      </c>
      <c r="AD400" s="261"/>
      <c r="AE400" s="261"/>
      <c r="AF400" s="261">
        <v>1</v>
      </c>
      <c r="AG400" s="261"/>
      <c r="AH400" s="261" t="s">
        <v>131</v>
      </c>
      <c r="AI400" s="239"/>
      <c r="AJ400" s="239"/>
      <c r="AK400" s="239"/>
      <c r="AL400" s="239"/>
      <c r="AM400" s="239"/>
      <c r="AN400" s="239"/>
      <c r="AO400" s="239"/>
      <c r="AP400" s="240"/>
      <c r="AQ400" s="240"/>
      <c r="AR400" s="240"/>
      <c r="AS400" s="240"/>
      <c r="AT400" s="240"/>
      <c r="AU400" s="240"/>
      <c r="AV400" s="240"/>
      <c r="AW400" s="240"/>
      <c r="AX400" s="240"/>
    </row>
    <row r="401" spans="1:50" ht="409.5">
      <c r="A401" s="261">
        <v>528</v>
      </c>
      <c r="B401" s="262" t="s">
        <v>2761</v>
      </c>
      <c r="C401" s="263" t="s">
        <v>2762</v>
      </c>
      <c r="D401" s="263" t="s">
        <v>2763</v>
      </c>
      <c r="E401" s="262">
        <v>2017</v>
      </c>
      <c r="F401" s="262">
        <v>16</v>
      </c>
      <c r="G401" s="262">
        <v>1</v>
      </c>
      <c r="H401" s="262">
        <v>84</v>
      </c>
      <c r="I401" s="264" t="s">
        <v>2764</v>
      </c>
      <c r="J401" s="491"/>
      <c r="K401" s="492">
        <v>1</v>
      </c>
      <c r="L401" s="492" t="s">
        <v>3599</v>
      </c>
      <c r="M401" s="265"/>
      <c r="N401" s="265"/>
      <c r="O401" s="265"/>
      <c r="P401" s="265"/>
      <c r="Q401" s="265"/>
      <c r="R401" s="265"/>
      <c r="S401" s="265"/>
      <c r="T401" s="265"/>
      <c r="U401" s="265"/>
      <c r="V401" s="265"/>
      <c r="W401" s="265"/>
      <c r="X401" s="265"/>
      <c r="Y401" s="265"/>
      <c r="Z401" s="265"/>
      <c r="AA401" s="265"/>
      <c r="AB401" s="261">
        <v>0</v>
      </c>
      <c r="AC401" s="261">
        <v>1</v>
      </c>
      <c r="AD401" s="261"/>
      <c r="AE401" s="261"/>
      <c r="AF401" s="261">
        <v>1</v>
      </c>
      <c r="AG401" s="261"/>
      <c r="AH401" s="261" t="s">
        <v>131</v>
      </c>
      <c r="AI401" s="239"/>
      <c r="AJ401" s="239"/>
      <c r="AK401" s="239"/>
      <c r="AL401" s="239"/>
      <c r="AM401" s="239"/>
      <c r="AN401" s="239"/>
      <c r="AO401" s="239"/>
      <c r="AP401" s="240"/>
      <c r="AQ401" s="240"/>
      <c r="AR401" s="240"/>
      <c r="AS401" s="240"/>
      <c r="AT401" s="240"/>
      <c r="AU401" s="240"/>
      <c r="AV401" s="240"/>
      <c r="AW401" s="240"/>
      <c r="AX401" s="240"/>
    </row>
    <row r="402" spans="1:50" ht="390">
      <c r="A402" s="261">
        <v>529</v>
      </c>
      <c r="B402" s="262" t="s">
        <v>2765</v>
      </c>
      <c r="C402" s="263" t="s">
        <v>2766</v>
      </c>
      <c r="D402" s="263" t="s">
        <v>2767</v>
      </c>
      <c r="E402" s="262">
        <v>2003</v>
      </c>
      <c r="F402" s="262">
        <v>15</v>
      </c>
      <c r="G402" s="262">
        <v>4</v>
      </c>
      <c r="H402" s="262">
        <v>309</v>
      </c>
      <c r="I402" s="264" t="s">
        <v>2768</v>
      </c>
      <c r="J402" s="491"/>
      <c r="K402" s="492">
        <v>1</v>
      </c>
      <c r="L402" s="492" t="s">
        <v>3599</v>
      </c>
      <c r="M402" s="265"/>
      <c r="N402" s="265"/>
      <c r="O402" s="265"/>
      <c r="P402" s="265"/>
      <c r="Q402" s="265"/>
      <c r="R402" s="265"/>
      <c r="S402" s="265"/>
      <c r="T402" s="265"/>
      <c r="U402" s="265"/>
      <c r="V402" s="265"/>
      <c r="W402" s="265"/>
      <c r="X402" s="265"/>
      <c r="Y402" s="265"/>
      <c r="Z402" s="265"/>
      <c r="AA402" s="265"/>
      <c r="AB402" s="261">
        <v>0</v>
      </c>
      <c r="AC402" s="261">
        <v>1</v>
      </c>
      <c r="AD402" s="261"/>
      <c r="AE402" s="261"/>
      <c r="AF402" s="261">
        <v>1</v>
      </c>
      <c r="AG402" s="261"/>
      <c r="AH402" s="261" t="s">
        <v>131</v>
      </c>
      <c r="AI402" s="239"/>
      <c r="AJ402" s="239"/>
      <c r="AK402" s="239"/>
      <c r="AL402" s="239"/>
      <c r="AM402" s="239"/>
      <c r="AN402" s="239"/>
      <c r="AO402" s="239"/>
      <c r="AP402" s="240"/>
      <c r="AQ402" s="240"/>
      <c r="AR402" s="240"/>
      <c r="AS402" s="240"/>
      <c r="AT402" s="240"/>
      <c r="AU402" s="240"/>
      <c r="AV402" s="240"/>
      <c r="AW402" s="240"/>
      <c r="AX402" s="240"/>
    </row>
    <row r="403" spans="1:50" ht="409.5">
      <c r="A403" s="261">
        <v>530</v>
      </c>
      <c r="B403" s="262" t="s">
        <v>2769</v>
      </c>
      <c r="C403" s="263" t="s">
        <v>2770</v>
      </c>
      <c r="D403" s="263" t="s">
        <v>2771</v>
      </c>
      <c r="E403" s="262">
        <v>2009</v>
      </c>
      <c r="F403" s="262">
        <v>6</v>
      </c>
      <c r="G403" s="262">
        <v>2</v>
      </c>
      <c r="H403" s="262">
        <v>46</v>
      </c>
      <c r="I403" s="264" t="s">
        <v>2772</v>
      </c>
      <c r="J403" s="491"/>
      <c r="K403" s="492">
        <v>1</v>
      </c>
      <c r="L403" s="492" t="s">
        <v>3599</v>
      </c>
      <c r="M403" s="265"/>
      <c r="N403" s="265"/>
      <c r="O403" s="265"/>
      <c r="P403" s="265"/>
      <c r="Q403" s="265"/>
      <c r="R403" s="265"/>
      <c r="S403" s="265"/>
      <c r="T403" s="265"/>
      <c r="U403" s="265"/>
      <c r="V403" s="265"/>
      <c r="W403" s="265"/>
      <c r="X403" s="265"/>
      <c r="Y403" s="265"/>
      <c r="Z403" s="265"/>
      <c r="AA403" s="265"/>
      <c r="AB403" s="261">
        <v>0</v>
      </c>
      <c r="AC403" s="261">
        <v>1</v>
      </c>
      <c r="AD403" s="261"/>
      <c r="AE403" s="261"/>
      <c r="AF403" s="261">
        <v>1</v>
      </c>
      <c r="AG403" s="261"/>
      <c r="AH403" s="261" t="s">
        <v>131</v>
      </c>
      <c r="AI403" s="239"/>
      <c r="AJ403" s="239"/>
      <c r="AK403" s="239"/>
      <c r="AL403" s="239"/>
      <c r="AM403" s="239"/>
      <c r="AN403" s="239"/>
      <c r="AO403" s="239"/>
      <c r="AP403" s="240"/>
      <c r="AQ403" s="240"/>
      <c r="AR403" s="240"/>
      <c r="AS403" s="240"/>
      <c r="AT403" s="240"/>
      <c r="AU403" s="240"/>
      <c r="AV403" s="240"/>
      <c r="AW403" s="240"/>
      <c r="AX403" s="240"/>
    </row>
    <row r="404" spans="1:50" ht="405">
      <c r="A404" s="261">
        <v>531</v>
      </c>
      <c r="B404" s="262" t="s">
        <v>2773</v>
      </c>
      <c r="C404" s="263" t="s">
        <v>2774</v>
      </c>
      <c r="D404" s="263" t="s">
        <v>2775</v>
      </c>
      <c r="E404" s="262">
        <v>2008</v>
      </c>
      <c r="F404" s="262">
        <v>67</v>
      </c>
      <c r="G404" s="262">
        <v>9</v>
      </c>
      <c r="H404" s="262">
        <v>237</v>
      </c>
      <c r="I404" s="264" t="s">
        <v>2776</v>
      </c>
      <c r="J404" s="491">
        <v>1</v>
      </c>
      <c r="K404" s="491"/>
      <c r="L404" s="491"/>
      <c r="M404" s="265"/>
      <c r="N404" s="265"/>
      <c r="O404" s="265"/>
      <c r="P404" s="265"/>
      <c r="Q404" s="265"/>
      <c r="R404" s="265"/>
      <c r="S404" s="265"/>
      <c r="T404" s="265"/>
      <c r="U404" s="265"/>
      <c r="V404" s="265"/>
      <c r="W404" s="265"/>
      <c r="X404" s="265"/>
      <c r="Y404" s="265"/>
      <c r="Z404" s="265"/>
      <c r="AA404" s="265"/>
      <c r="AB404" s="261" t="s">
        <v>2747</v>
      </c>
      <c r="AC404" s="261">
        <v>1</v>
      </c>
      <c r="AD404" s="266" t="s">
        <v>2777</v>
      </c>
      <c r="AE404" s="266"/>
      <c r="AF404" s="261">
        <v>1</v>
      </c>
      <c r="AG404" s="261"/>
      <c r="AH404" s="261" t="s">
        <v>131</v>
      </c>
      <c r="AI404" s="239"/>
      <c r="AJ404" s="239"/>
      <c r="AK404" s="239"/>
      <c r="AL404" s="239"/>
      <c r="AM404" s="239"/>
      <c r="AN404" s="239"/>
      <c r="AO404" s="239"/>
      <c r="AP404" s="240"/>
      <c r="AQ404" s="240"/>
      <c r="AR404" s="240"/>
      <c r="AS404" s="240"/>
      <c r="AT404" s="240"/>
      <c r="AU404" s="240"/>
      <c r="AV404" s="240"/>
      <c r="AW404" s="240"/>
      <c r="AX404" s="240"/>
    </row>
    <row r="405" spans="1:50" ht="409.5">
      <c r="A405" s="261">
        <v>532</v>
      </c>
      <c r="B405" s="262" t="s">
        <v>2778</v>
      </c>
      <c r="C405" s="263" t="s">
        <v>2779</v>
      </c>
      <c r="D405" s="263" t="s">
        <v>814</v>
      </c>
      <c r="E405" s="262">
        <v>2012</v>
      </c>
      <c r="F405" s="262">
        <v>44</v>
      </c>
      <c r="G405" s="262">
        <v>2</v>
      </c>
      <c r="H405" s="262">
        <v>127</v>
      </c>
      <c r="I405" s="264" t="s">
        <v>2780</v>
      </c>
      <c r="J405" s="491"/>
      <c r="K405" s="492">
        <v>1</v>
      </c>
      <c r="L405" s="493" t="s">
        <v>3339</v>
      </c>
      <c r="M405" s="265"/>
      <c r="N405" s="265"/>
      <c r="O405" s="265"/>
      <c r="P405" s="265"/>
      <c r="Q405" s="265"/>
      <c r="R405" s="265"/>
      <c r="S405" s="265"/>
      <c r="T405" s="265"/>
      <c r="U405" s="265"/>
      <c r="V405" s="265"/>
      <c r="W405" s="265"/>
      <c r="X405" s="265"/>
      <c r="Y405" s="265"/>
      <c r="Z405" s="265"/>
      <c r="AA405" s="265"/>
      <c r="AB405" s="261">
        <v>0</v>
      </c>
      <c r="AC405" s="261">
        <v>1</v>
      </c>
      <c r="AD405" s="261"/>
      <c r="AE405" s="261"/>
      <c r="AF405" s="261">
        <v>1</v>
      </c>
      <c r="AG405" s="261"/>
      <c r="AH405" s="261" t="s">
        <v>131</v>
      </c>
      <c r="AI405" s="239"/>
      <c r="AJ405" s="239"/>
      <c r="AK405" s="239"/>
      <c r="AL405" s="239"/>
      <c r="AM405" s="239"/>
      <c r="AN405" s="239"/>
      <c r="AO405" s="239"/>
      <c r="AP405" s="240"/>
      <c r="AQ405" s="240"/>
      <c r="AR405" s="240"/>
      <c r="AS405" s="240"/>
      <c r="AT405" s="240"/>
      <c r="AU405" s="240"/>
      <c r="AV405" s="240"/>
      <c r="AW405" s="240"/>
      <c r="AX405" s="240"/>
    </row>
    <row r="406" spans="1:50" ht="409.5">
      <c r="A406" s="261">
        <v>533</v>
      </c>
      <c r="B406" s="262" t="s">
        <v>2781</v>
      </c>
      <c r="C406" s="263" t="s">
        <v>2782</v>
      </c>
      <c r="D406" s="263" t="s">
        <v>2783</v>
      </c>
      <c r="E406" s="262">
        <v>2016</v>
      </c>
      <c r="F406" s="262">
        <v>60</v>
      </c>
      <c r="G406" s="262">
        <v>4</v>
      </c>
      <c r="H406" s="262">
        <v>615</v>
      </c>
      <c r="I406" s="264" t="s">
        <v>2784</v>
      </c>
      <c r="J406" s="491"/>
      <c r="K406" s="492">
        <v>1</v>
      </c>
      <c r="L406" s="493" t="s">
        <v>3339</v>
      </c>
      <c r="M406" s="265"/>
      <c r="N406" s="265"/>
      <c r="O406" s="265"/>
      <c r="P406" s="265"/>
      <c r="Q406" s="265"/>
      <c r="R406" s="265"/>
      <c r="S406" s="265"/>
      <c r="T406" s="265"/>
      <c r="U406" s="265"/>
      <c r="V406" s="265"/>
      <c r="W406" s="265"/>
      <c r="X406" s="265"/>
      <c r="Y406" s="265"/>
      <c r="Z406" s="265"/>
      <c r="AA406" s="265"/>
      <c r="AB406" s="261">
        <v>0</v>
      </c>
      <c r="AC406" s="261">
        <v>1</v>
      </c>
      <c r="AD406" s="261"/>
      <c r="AE406" s="261"/>
      <c r="AF406" s="261">
        <v>1</v>
      </c>
      <c r="AG406" s="261"/>
      <c r="AH406" s="261" t="s">
        <v>131</v>
      </c>
      <c r="AI406" s="239"/>
      <c r="AJ406" s="239"/>
      <c r="AK406" s="239"/>
      <c r="AL406" s="239"/>
      <c r="AM406" s="239"/>
      <c r="AN406" s="239"/>
      <c r="AO406" s="239"/>
      <c r="AP406" s="240"/>
      <c r="AQ406" s="240"/>
      <c r="AR406" s="240"/>
      <c r="AS406" s="240"/>
      <c r="AT406" s="240"/>
      <c r="AU406" s="240"/>
      <c r="AV406" s="240"/>
      <c r="AW406" s="240"/>
      <c r="AX406" s="240"/>
    </row>
    <row r="407" spans="1:50" ht="409.5">
      <c r="A407" s="261">
        <v>534</v>
      </c>
      <c r="B407" s="262" t="s">
        <v>2785</v>
      </c>
      <c r="C407" s="263" t="s">
        <v>2786</v>
      </c>
      <c r="D407" s="263" t="s">
        <v>1554</v>
      </c>
      <c r="E407" s="262">
        <v>2015</v>
      </c>
      <c r="F407" s="262">
        <v>32</v>
      </c>
      <c r="G407" s="262">
        <v>2</v>
      </c>
      <c r="H407" s="262">
        <v>216</v>
      </c>
      <c r="I407" s="264" t="s">
        <v>2787</v>
      </c>
      <c r="J407" s="491"/>
      <c r="K407" s="492">
        <v>1</v>
      </c>
      <c r="L407" s="493" t="s">
        <v>3339</v>
      </c>
      <c r="M407" s="493" t="s">
        <v>3339</v>
      </c>
      <c r="N407" s="265"/>
      <c r="O407" s="265"/>
      <c r="P407" s="265"/>
      <c r="Q407" s="265"/>
      <c r="R407" s="265"/>
      <c r="S407" s="265"/>
      <c r="T407" s="265"/>
      <c r="U407" s="265"/>
      <c r="V407" s="265"/>
      <c r="W407" s="265"/>
      <c r="X407" s="265"/>
      <c r="Y407" s="265"/>
      <c r="Z407" s="265"/>
      <c r="AA407" s="265"/>
      <c r="AB407" s="261" t="s">
        <v>2747</v>
      </c>
      <c r="AC407" s="261">
        <v>1</v>
      </c>
      <c r="AD407" s="261" t="s">
        <v>2788</v>
      </c>
      <c r="AE407" s="266" t="s">
        <v>2789</v>
      </c>
      <c r="AF407" s="261"/>
      <c r="AG407" s="261"/>
      <c r="AH407" s="261" t="s">
        <v>131</v>
      </c>
      <c r="AI407" s="239"/>
      <c r="AJ407" s="239"/>
      <c r="AK407" s="239"/>
      <c r="AL407" s="239"/>
      <c r="AM407" s="239"/>
      <c r="AN407" s="239"/>
      <c r="AO407" s="239"/>
      <c r="AP407" s="240"/>
      <c r="AQ407" s="240"/>
      <c r="AR407" s="240"/>
      <c r="AS407" s="240"/>
      <c r="AT407" s="240"/>
      <c r="AU407" s="240"/>
      <c r="AV407" s="240"/>
      <c r="AW407" s="240"/>
      <c r="AX407" s="240"/>
    </row>
    <row r="408" spans="1:50" ht="409.5">
      <c r="A408" s="261">
        <v>535</v>
      </c>
      <c r="B408" s="262" t="s">
        <v>2790</v>
      </c>
      <c r="C408" s="263" t="s">
        <v>2791</v>
      </c>
      <c r="D408" s="263" t="s">
        <v>2792</v>
      </c>
      <c r="E408" s="262">
        <v>2015</v>
      </c>
      <c r="F408" s="262">
        <v>95</v>
      </c>
      <c r="G408" s="262">
        <v>4</v>
      </c>
      <c r="H408" s="262">
        <v>558</v>
      </c>
      <c r="I408" s="264" t="s">
        <v>2793</v>
      </c>
      <c r="J408" s="491"/>
      <c r="K408" s="492">
        <v>1</v>
      </c>
      <c r="L408" s="493" t="s">
        <v>3339</v>
      </c>
      <c r="M408" s="265"/>
      <c r="N408" s="265"/>
      <c r="O408" s="265"/>
      <c r="P408" s="265"/>
      <c r="Q408" s="265"/>
      <c r="R408" s="265"/>
      <c r="S408" s="265"/>
      <c r="T408" s="265"/>
      <c r="U408" s="265"/>
      <c r="V408" s="265"/>
      <c r="W408" s="265"/>
      <c r="X408" s="265"/>
      <c r="Y408" s="265"/>
      <c r="Z408" s="265"/>
      <c r="AA408" s="265"/>
      <c r="AB408" s="261">
        <v>0</v>
      </c>
      <c r="AC408" s="261">
        <v>1</v>
      </c>
      <c r="AD408" s="261"/>
      <c r="AE408" s="261"/>
      <c r="AF408" s="261">
        <v>1</v>
      </c>
      <c r="AG408" s="261"/>
      <c r="AH408" s="261" t="s">
        <v>131</v>
      </c>
      <c r="AI408" s="239"/>
      <c r="AJ408" s="239"/>
      <c r="AK408" s="239"/>
      <c r="AL408" s="239"/>
      <c r="AM408" s="239"/>
      <c r="AN408" s="239"/>
      <c r="AO408" s="239"/>
      <c r="AP408" s="240"/>
      <c r="AQ408" s="240"/>
      <c r="AR408" s="240"/>
      <c r="AS408" s="240"/>
      <c r="AT408" s="240"/>
      <c r="AU408" s="240"/>
      <c r="AV408" s="240"/>
      <c r="AW408" s="240"/>
      <c r="AX408" s="240"/>
    </row>
    <row r="409" spans="1:50" ht="409.5">
      <c r="A409" s="261">
        <v>536</v>
      </c>
      <c r="B409" s="262" t="s">
        <v>2794</v>
      </c>
      <c r="C409" s="263" t="s">
        <v>2795</v>
      </c>
      <c r="D409" s="263" t="s">
        <v>2187</v>
      </c>
      <c r="E409" s="262">
        <v>2009</v>
      </c>
      <c r="F409" s="262">
        <v>117</v>
      </c>
      <c r="G409" s="262">
        <v>4</v>
      </c>
      <c r="H409" s="262">
        <v>495</v>
      </c>
      <c r="I409" s="264" t="s">
        <v>2796</v>
      </c>
      <c r="J409" s="491"/>
      <c r="K409" s="492">
        <v>1</v>
      </c>
      <c r="L409" s="493" t="s">
        <v>3339</v>
      </c>
      <c r="M409" s="265"/>
      <c r="N409" s="265"/>
      <c r="O409" s="265"/>
      <c r="P409" s="265"/>
      <c r="Q409" s="265"/>
      <c r="R409" s="265"/>
      <c r="S409" s="265"/>
      <c r="T409" s="265"/>
      <c r="U409" s="265"/>
      <c r="V409" s="265"/>
      <c r="W409" s="265"/>
      <c r="X409" s="265"/>
      <c r="Y409" s="265"/>
      <c r="Z409" s="265"/>
      <c r="AA409" s="265"/>
      <c r="AB409" s="261">
        <v>0</v>
      </c>
      <c r="AC409" s="261">
        <v>1</v>
      </c>
      <c r="AD409" s="261"/>
      <c r="AE409" s="261"/>
      <c r="AF409" s="261">
        <v>1</v>
      </c>
      <c r="AG409" s="261"/>
      <c r="AH409" s="261" t="s">
        <v>131</v>
      </c>
      <c r="AI409" s="239"/>
      <c r="AJ409" s="239"/>
      <c r="AK409" s="239"/>
      <c r="AL409" s="239"/>
      <c r="AM409" s="239"/>
      <c r="AN409" s="239"/>
      <c r="AO409" s="239"/>
      <c r="AP409" s="240"/>
      <c r="AQ409" s="240"/>
      <c r="AR409" s="240"/>
      <c r="AS409" s="240"/>
      <c r="AT409" s="240"/>
      <c r="AU409" s="240"/>
      <c r="AV409" s="240"/>
      <c r="AW409" s="240"/>
      <c r="AX409" s="240"/>
    </row>
    <row r="410" spans="1:50" ht="300">
      <c r="A410" s="261">
        <v>537</v>
      </c>
      <c r="B410" s="262" t="s">
        <v>2797</v>
      </c>
      <c r="C410" s="263" t="s">
        <v>2798</v>
      </c>
      <c r="D410" s="263" t="s">
        <v>1568</v>
      </c>
      <c r="E410" s="262">
        <v>2015</v>
      </c>
      <c r="F410" s="262">
        <v>30</v>
      </c>
      <c r="G410" s="262">
        <v>4</v>
      </c>
      <c r="H410" s="262">
        <v>223</v>
      </c>
      <c r="I410" s="264" t="s">
        <v>2799</v>
      </c>
      <c r="J410" s="491"/>
      <c r="K410" s="492">
        <v>1</v>
      </c>
      <c r="L410" s="493" t="s">
        <v>3339</v>
      </c>
      <c r="M410" s="265"/>
      <c r="N410" s="265"/>
      <c r="O410" s="265"/>
      <c r="P410" s="265"/>
      <c r="Q410" s="265"/>
      <c r="R410" s="265"/>
      <c r="S410" s="265"/>
      <c r="T410" s="265"/>
      <c r="U410" s="265"/>
      <c r="V410" s="265"/>
      <c r="W410" s="265"/>
      <c r="X410" s="265"/>
      <c r="Y410" s="265"/>
      <c r="Z410" s="265"/>
      <c r="AA410" s="265"/>
      <c r="AB410" s="261">
        <v>0</v>
      </c>
      <c r="AC410" s="261">
        <v>1</v>
      </c>
      <c r="AD410" s="261"/>
      <c r="AE410" s="261"/>
      <c r="AF410" s="261">
        <v>1</v>
      </c>
      <c r="AG410" s="261"/>
      <c r="AH410" s="261" t="s">
        <v>131</v>
      </c>
      <c r="AI410" s="239"/>
      <c r="AJ410" s="239"/>
      <c r="AK410" s="239"/>
      <c r="AL410" s="239"/>
      <c r="AM410" s="239"/>
      <c r="AN410" s="239"/>
      <c r="AO410" s="239"/>
      <c r="AP410" s="240"/>
      <c r="AQ410" s="240"/>
      <c r="AR410" s="240"/>
      <c r="AS410" s="240"/>
      <c r="AT410" s="240"/>
      <c r="AU410" s="240"/>
      <c r="AV410" s="240"/>
      <c r="AW410" s="240"/>
      <c r="AX410" s="240"/>
    </row>
    <row r="411" spans="1:50" ht="409.5">
      <c r="A411" s="261">
        <v>538</v>
      </c>
      <c r="B411" s="262" t="s">
        <v>2800</v>
      </c>
      <c r="C411" s="263" t="s">
        <v>2801</v>
      </c>
      <c r="D411" s="263" t="s">
        <v>2802</v>
      </c>
      <c r="E411" s="262">
        <v>2007</v>
      </c>
      <c r="F411" s="262">
        <v>62</v>
      </c>
      <c r="G411" s="262">
        <v>3</v>
      </c>
      <c r="H411" s="262">
        <v>240</v>
      </c>
      <c r="I411" s="264" t="s">
        <v>2803</v>
      </c>
      <c r="J411" s="491"/>
      <c r="K411" s="492">
        <v>1</v>
      </c>
      <c r="L411" s="493" t="s">
        <v>3339</v>
      </c>
      <c r="M411" s="265"/>
      <c r="N411" s="265"/>
      <c r="O411" s="265"/>
      <c r="P411" s="265"/>
      <c r="Q411" s="265"/>
      <c r="R411" s="265"/>
      <c r="S411" s="265"/>
      <c r="T411" s="265"/>
      <c r="U411" s="265"/>
      <c r="V411" s="265"/>
      <c r="W411" s="265"/>
      <c r="X411" s="265"/>
      <c r="Y411" s="265"/>
      <c r="Z411" s="265"/>
      <c r="AA411" s="265"/>
      <c r="AB411" s="261">
        <v>0</v>
      </c>
      <c r="AC411" s="261">
        <v>1</v>
      </c>
      <c r="AD411" s="261"/>
      <c r="AE411" s="261"/>
      <c r="AF411" s="261">
        <v>1</v>
      </c>
      <c r="AG411" s="261"/>
      <c r="AH411" s="261" t="s">
        <v>131</v>
      </c>
      <c r="AI411" s="239"/>
      <c r="AJ411" s="239"/>
      <c r="AK411" s="239"/>
      <c r="AL411" s="239"/>
      <c r="AM411" s="239"/>
      <c r="AN411" s="239"/>
      <c r="AO411" s="239"/>
      <c r="AP411" s="240"/>
      <c r="AQ411" s="240"/>
      <c r="AR411" s="240"/>
      <c r="AS411" s="240"/>
      <c r="AT411" s="240"/>
      <c r="AU411" s="240"/>
      <c r="AV411" s="240"/>
      <c r="AW411" s="240"/>
      <c r="AX411" s="240"/>
    </row>
    <row r="412" spans="1:50" ht="360">
      <c r="A412" s="261">
        <v>539</v>
      </c>
      <c r="B412" s="262" t="s">
        <v>2804</v>
      </c>
      <c r="C412" s="263" t="s">
        <v>2805</v>
      </c>
      <c r="D412" s="263" t="s">
        <v>2806</v>
      </c>
      <c r="E412" s="262">
        <v>2016</v>
      </c>
      <c r="F412" s="262">
        <v>26</v>
      </c>
      <c r="G412" s="262">
        <v>4</v>
      </c>
      <c r="H412" s="262">
        <v>376</v>
      </c>
      <c r="I412" s="264" t="s">
        <v>2807</v>
      </c>
      <c r="J412" s="491"/>
      <c r="K412" s="492">
        <v>1</v>
      </c>
      <c r="L412" s="493" t="s">
        <v>3339</v>
      </c>
      <c r="M412" s="265"/>
      <c r="N412" s="265"/>
      <c r="O412" s="265"/>
      <c r="P412" s="265"/>
      <c r="Q412" s="265"/>
      <c r="R412" s="265"/>
      <c r="S412" s="265"/>
      <c r="T412" s="265"/>
      <c r="U412" s="265"/>
      <c r="V412" s="265"/>
      <c r="W412" s="265"/>
      <c r="X412" s="265"/>
      <c r="Y412" s="265"/>
      <c r="Z412" s="265"/>
      <c r="AA412" s="265"/>
      <c r="AB412" s="261">
        <v>0</v>
      </c>
      <c r="AC412" s="261">
        <v>1</v>
      </c>
      <c r="AD412" s="261"/>
      <c r="AE412" s="261"/>
      <c r="AF412" s="261">
        <v>1</v>
      </c>
      <c r="AG412" s="261"/>
      <c r="AH412" s="261" t="s">
        <v>131</v>
      </c>
      <c r="AI412" s="239"/>
      <c r="AJ412" s="239"/>
      <c r="AK412" s="239"/>
      <c r="AL412" s="239"/>
      <c r="AM412" s="239"/>
      <c r="AN412" s="239"/>
      <c r="AO412" s="239"/>
      <c r="AP412" s="240"/>
      <c r="AQ412" s="240"/>
      <c r="AR412" s="240"/>
      <c r="AS412" s="240"/>
      <c r="AT412" s="240"/>
      <c r="AU412" s="240"/>
      <c r="AV412" s="240"/>
      <c r="AW412" s="240"/>
      <c r="AX412" s="240"/>
    </row>
    <row r="413" spans="1:50" ht="409.5">
      <c r="A413" s="261">
        <v>540</v>
      </c>
      <c r="B413" s="262" t="s">
        <v>2808</v>
      </c>
      <c r="C413" s="263" t="s">
        <v>2809</v>
      </c>
      <c r="D413" s="263" t="s">
        <v>2763</v>
      </c>
      <c r="E413" s="262">
        <v>2009</v>
      </c>
      <c r="F413" s="262">
        <v>8</v>
      </c>
      <c r="G413" s="262"/>
      <c r="H413" s="262">
        <v>201</v>
      </c>
      <c r="I413" s="264" t="s">
        <v>2810</v>
      </c>
      <c r="J413" s="491"/>
      <c r="K413" s="492">
        <v>1</v>
      </c>
      <c r="L413" s="493" t="s">
        <v>3339</v>
      </c>
      <c r="M413" s="265"/>
      <c r="N413" s="265"/>
      <c r="O413" s="265"/>
      <c r="P413" s="265"/>
      <c r="Q413" s="265"/>
      <c r="R413" s="265"/>
      <c r="S413" s="265"/>
      <c r="T413" s="265"/>
      <c r="U413" s="265"/>
      <c r="V413" s="265"/>
      <c r="W413" s="265"/>
      <c r="X413" s="265"/>
      <c r="Y413" s="265"/>
      <c r="Z413" s="265"/>
      <c r="AA413" s="265"/>
      <c r="AB413" s="261">
        <v>0</v>
      </c>
      <c r="AC413" s="261">
        <v>1</v>
      </c>
      <c r="AD413" s="261"/>
      <c r="AE413" s="261"/>
      <c r="AF413" s="261">
        <v>1</v>
      </c>
      <c r="AG413" s="261"/>
      <c r="AH413" s="261" t="s">
        <v>131</v>
      </c>
      <c r="AI413" s="239"/>
      <c r="AJ413" s="239"/>
      <c r="AK413" s="239"/>
      <c r="AL413" s="239"/>
      <c r="AM413" s="239"/>
      <c r="AN413" s="239"/>
      <c r="AO413" s="239"/>
      <c r="AP413" s="240"/>
      <c r="AQ413" s="240"/>
      <c r="AR413" s="240"/>
      <c r="AS413" s="240"/>
      <c r="AT413" s="240"/>
      <c r="AU413" s="240"/>
      <c r="AV413" s="240"/>
      <c r="AW413" s="240"/>
      <c r="AX413" s="240"/>
    </row>
    <row r="414" spans="1:50" ht="165">
      <c r="A414" s="261">
        <v>541</v>
      </c>
      <c r="B414" s="262" t="s">
        <v>2811</v>
      </c>
      <c r="C414" s="263" t="s">
        <v>2812</v>
      </c>
      <c r="D414" s="263" t="s">
        <v>1418</v>
      </c>
      <c r="E414" s="262">
        <v>2005</v>
      </c>
      <c r="F414" s="262">
        <v>42</v>
      </c>
      <c r="G414" s="262">
        <v>5</v>
      </c>
      <c r="H414" s="262">
        <v>503</v>
      </c>
      <c r="I414" s="264"/>
      <c r="J414" s="491"/>
      <c r="K414" s="492">
        <v>1</v>
      </c>
      <c r="L414" s="493" t="s">
        <v>3339</v>
      </c>
      <c r="M414" s="265"/>
      <c r="N414" s="265"/>
      <c r="O414" s="265"/>
      <c r="P414" s="265"/>
      <c r="Q414" s="265"/>
      <c r="R414" s="265"/>
      <c r="S414" s="265"/>
      <c r="T414" s="265"/>
      <c r="U414" s="265"/>
      <c r="V414" s="265"/>
      <c r="W414" s="265"/>
      <c r="X414" s="265"/>
      <c r="Y414" s="265"/>
      <c r="Z414" s="265"/>
      <c r="AA414" s="265"/>
      <c r="AB414" s="261">
        <v>0</v>
      </c>
      <c r="AC414" s="261">
        <v>1</v>
      </c>
      <c r="AD414" s="261"/>
      <c r="AE414" s="261"/>
      <c r="AF414" s="261">
        <v>1</v>
      </c>
      <c r="AG414" s="261"/>
      <c r="AH414" s="261" t="s">
        <v>131</v>
      </c>
      <c r="AI414" s="239"/>
      <c r="AJ414" s="239"/>
      <c r="AK414" s="239"/>
      <c r="AL414" s="239"/>
      <c r="AM414" s="239"/>
      <c r="AN414" s="239"/>
      <c r="AO414" s="239"/>
      <c r="AP414" s="240"/>
      <c r="AQ414" s="240"/>
      <c r="AR414" s="240"/>
      <c r="AS414" s="240"/>
      <c r="AT414" s="240"/>
      <c r="AU414" s="240"/>
      <c r="AV414" s="240"/>
      <c r="AW414" s="240"/>
      <c r="AX414" s="240"/>
    </row>
    <row r="415" spans="1:50" ht="60">
      <c r="A415" s="261">
        <v>542</v>
      </c>
      <c r="B415" s="262" t="s">
        <v>2813</v>
      </c>
      <c r="C415" s="263" t="s">
        <v>2814</v>
      </c>
      <c r="D415" s="263" t="s">
        <v>2815</v>
      </c>
      <c r="E415" s="262">
        <v>2001</v>
      </c>
      <c r="F415" s="262">
        <v>4</v>
      </c>
      <c r="G415" s="262">
        <v>5</v>
      </c>
      <c r="H415" s="262">
        <v>38</v>
      </c>
      <c r="I415" s="264"/>
      <c r="J415" s="491"/>
      <c r="K415" s="491"/>
      <c r="L415" s="491"/>
      <c r="M415" s="265"/>
      <c r="N415" s="265"/>
      <c r="O415" s="265"/>
      <c r="P415" s="265"/>
      <c r="Q415" s="265"/>
      <c r="R415" s="265"/>
      <c r="S415" s="265"/>
      <c r="T415" s="265"/>
      <c r="U415" s="265"/>
      <c r="V415" s="265"/>
      <c r="W415" s="265"/>
      <c r="X415" s="265"/>
      <c r="Y415" s="265"/>
      <c r="Z415" s="265"/>
      <c r="AA415" s="265"/>
      <c r="AB415" s="261">
        <v>0</v>
      </c>
      <c r="AC415" s="261">
        <v>1</v>
      </c>
      <c r="AD415" s="261"/>
      <c r="AE415" s="261"/>
      <c r="AF415" s="261">
        <v>1</v>
      </c>
      <c r="AG415" s="261"/>
      <c r="AH415" s="261" t="s">
        <v>131</v>
      </c>
      <c r="AI415" s="239"/>
      <c r="AJ415" s="239"/>
      <c r="AK415" s="239"/>
      <c r="AL415" s="239"/>
      <c r="AM415" s="239"/>
      <c r="AN415" s="239"/>
      <c r="AO415" s="239"/>
      <c r="AP415" s="240"/>
      <c r="AQ415" s="240"/>
      <c r="AR415" s="240"/>
      <c r="AS415" s="240"/>
      <c r="AT415" s="240"/>
      <c r="AU415" s="240"/>
      <c r="AV415" s="240"/>
      <c r="AW415" s="240"/>
      <c r="AX415" s="240"/>
    </row>
    <row r="416" spans="1:50" ht="409.5">
      <c r="A416" s="261">
        <v>543</v>
      </c>
      <c r="B416" s="262" t="s">
        <v>2816</v>
      </c>
      <c r="C416" s="263" t="s">
        <v>2817</v>
      </c>
      <c r="D416" s="263" t="s">
        <v>2818</v>
      </c>
      <c r="E416" s="262">
        <v>2014</v>
      </c>
      <c r="F416" s="262">
        <v>29</v>
      </c>
      <c r="G416" s="262">
        <v>4</v>
      </c>
      <c r="H416" s="262">
        <v>319</v>
      </c>
      <c r="I416" s="264" t="s">
        <v>2819</v>
      </c>
      <c r="J416" s="491"/>
      <c r="K416" s="491"/>
      <c r="L416" s="491"/>
      <c r="M416" s="265"/>
      <c r="N416" s="265"/>
      <c r="O416" s="265"/>
      <c r="P416" s="265"/>
      <c r="Q416" s="265"/>
      <c r="R416" s="265"/>
      <c r="S416" s="265"/>
      <c r="T416" s="265"/>
      <c r="U416" s="265"/>
      <c r="V416" s="265"/>
      <c r="W416" s="265"/>
      <c r="X416" s="265"/>
      <c r="Y416" s="265"/>
      <c r="Z416" s="265"/>
      <c r="AA416" s="265"/>
      <c r="AB416" s="261">
        <v>0</v>
      </c>
      <c r="AC416" s="261">
        <v>1</v>
      </c>
      <c r="AD416" s="261"/>
      <c r="AE416" s="261"/>
      <c r="AF416" s="261">
        <v>1</v>
      </c>
      <c r="AG416" s="261"/>
      <c r="AH416" s="261" t="s">
        <v>131</v>
      </c>
      <c r="AI416" s="239"/>
      <c r="AJ416" s="239"/>
      <c r="AK416" s="239"/>
      <c r="AL416" s="239"/>
      <c r="AM416" s="239"/>
      <c r="AN416" s="239"/>
      <c r="AO416" s="239"/>
      <c r="AP416" s="240"/>
      <c r="AQ416" s="240"/>
      <c r="AR416" s="240"/>
      <c r="AS416" s="240"/>
      <c r="AT416" s="240"/>
      <c r="AU416" s="240"/>
      <c r="AV416" s="240"/>
      <c r="AW416" s="240"/>
      <c r="AX416" s="240"/>
    </row>
    <row r="417" spans="1:50" ht="409.5">
      <c r="A417" s="261">
        <v>544</v>
      </c>
      <c r="B417" s="262" t="s">
        <v>2820</v>
      </c>
      <c r="C417" s="263" t="s">
        <v>2821</v>
      </c>
      <c r="D417" s="263" t="s">
        <v>1583</v>
      </c>
      <c r="E417" s="262">
        <v>2010</v>
      </c>
      <c r="F417" s="262">
        <v>91</v>
      </c>
      <c r="G417" s="262" t="s">
        <v>1584</v>
      </c>
      <c r="H417" s="262" t="s">
        <v>2822</v>
      </c>
      <c r="I417" s="264" t="s">
        <v>2823</v>
      </c>
      <c r="J417" s="491"/>
      <c r="K417" s="491"/>
      <c r="L417" s="491"/>
      <c r="M417" s="265"/>
      <c r="N417" s="265"/>
      <c r="O417" s="265"/>
      <c r="P417" s="265"/>
      <c r="Q417" s="265"/>
      <c r="R417" s="265"/>
      <c r="S417" s="265"/>
      <c r="T417" s="265"/>
      <c r="U417" s="265"/>
      <c r="V417" s="265"/>
      <c r="W417" s="265"/>
      <c r="X417" s="265"/>
      <c r="Y417" s="265"/>
      <c r="Z417" s="265"/>
      <c r="AA417" s="265"/>
      <c r="AB417" s="261">
        <v>0</v>
      </c>
      <c r="AC417" s="261">
        <v>1</v>
      </c>
      <c r="AD417" s="261"/>
      <c r="AE417" s="261"/>
      <c r="AF417" s="261">
        <v>1</v>
      </c>
      <c r="AG417" s="261"/>
      <c r="AH417" s="261" t="s">
        <v>131</v>
      </c>
      <c r="AI417" s="239"/>
      <c r="AJ417" s="239"/>
      <c r="AK417" s="239"/>
      <c r="AL417" s="239"/>
      <c r="AM417" s="239"/>
      <c r="AN417" s="239"/>
      <c r="AO417" s="239"/>
      <c r="AP417" s="240"/>
      <c r="AQ417" s="240"/>
      <c r="AR417" s="240"/>
      <c r="AS417" s="240"/>
      <c r="AT417" s="240"/>
      <c r="AU417" s="240"/>
      <c r="AV417" s="240"/>
      <c r="AW417" s="240"/>
      <c r="AX417" s="240"/>
    </row>
    <row r="418" spans="1:50" ht="409.5">
      <c r="A418" s="261">
        <v>545</v>
      </c>
      <c r="B418" s="262" t="s">
        <v>2824</v>
      </c>
      <c r="C418" s="263" t="s">
        <v>2825</v>
      </c>
      <c r="D418" s="263" t="s">
        <v>596</v>
      </c>
      <c r="E418" s="262">
        <v>2014</v>
      </c>
      <c r="F418" s="262">
        <v>43</v>
      </c>
      <c r="G418" s="262">
        <v>4</v>
      </c>
      <c r="H418" s="262">
        <v>442</v>
      </c>
      <c r="I418" s="264" t="s">
        <v>2826</v>
      </c>
      <c r="J418" s="492">
        <v>1</v>
      </c>
      <c r="K418" s="491"/>
      <c r="L418" s="491"/>
      <c r="M418" s="265"/>
      <c r="N418" s="265"/>
      <c r="O418" s="265"/>
      <c r="P418" s="265"/>
      <c r="Q418" s="265"/>
      <c r="R418" s="265"/>
      <c r="S418" s="265"/>
      <c r="T418" s="265"/>
      <c r="U418" s="265"/>
      <c r="V418" s="265"/>
      <c r="W418" s="265"/>
      <c r="X418" s="265"/>
      <c r="Y418" s="265"/>
      <c r="Z418" s="265"/>
      <c r="AA418" s="265"/>
      <c r="AB418" s="261">
        <v>0</v>
      </c>
      <c r="AC418" s="261">
        <v>1</v>
      </c>
      <c r="AD418" s="261"/>
      <c r="AE418" s="261"/>
      <c r="AF418" s="261">
        <v>1</v>
      </c>
      <c r="AG418" s="261"/>
      <c r="AH418" s="261" t="s">
        <v>131</v>
      </c>
      <c r="AI418" s="239"/>
      <c r="AJ418" s="239"/>
      <c r="AK418" s="239"/>
      <c r="AL418" s="239"/>
      <c r="AM418" s="239"/>
      <c r="AN418" s="239"/>
      <c r="AO418" s="239"/>
      <c r="AP418" s="240"/>
      <c r="AQ418" s="240"/>
      <c r="AR418" s="240"/>
      <c r="AS418" s="240"/>
      <c r="AT418" s="240"/>
      <c r="AU418" s="240"/>
      <c r="AV418" s="240"/>
      <c r="AW418" s="240"/>
      <c r="AX418" s="240"/>
    </row>
    <row r="419" spans="1:50" ht="409.5">
      <c r="A419" s="261">
        <v>546</v>
      </c>
      <c r="B419" s="262" t="s">
        <v>2827</v>
      </c>
      <c r="C419" s="263" t="s">
        <v>2828</v>
      </c>
      <c r="D419" s="263" t="s">
        <v>2829</v>
      </c>
      <c r="E419" s="262">
        <v>2009</v>
      </c>
      <c r="F419" s="262">
        <v>86</v>
      </c>
      <c r="G419" s="262">
        <v>6</v>
      </c>
      <c r="H419" s="262">
        <v>965</v>
      </c>
      <c r="I419" s="264" t="s">
        <v>2830</v>
      </c>
      <c r="J419" s="491"/>
      <c r="K419" s="492">
        <v>1</v>
      </c>
      <c r="L419" s="493" t="s">
        <v>8690</v>
      </c>
      <c r="M419" s="265"/>
      <c r="N419" s="265"/>
      <c r="O419" s="265"/>
      <c r="P419" s="265"/>
      <c r="Q419" s="265"/>
      <c r="R419" s="265"/>
      <c r="S419" s="265"/>
      <c r="T419" s="265"/>
      <c r="U419" s="265"/>
      <c r="V419" s="265"/>
      <c r="W419" s="265"/>
      <c r="X419" s="265"/>
      <c r="Y419" s="265"/>
      <c r="Z419" s="265"/>
      <c r="AA419" s="265"/>
      <c r="AB419" s="261">
        <v>0</v>
      </c>
      <c r="AC419" s="261">
        <v>1</v>
      </c>
      <c r="AD419" s="261"/>
      <c r="AE419" s="261"/>
      <c r="AF419" s="261">
        <v>1</v>
      </c>
      <c r="AG419" s="261"/>
      <c r="AH419" s="261" t="s">
        <v>131</v>
      </c>
      <c r="AI419" s="239"/>
      <c r="AJ419" s="239"/>
      <c r="AK419" s="239"/>
      <c r="AL419" s="239"/>
      <c r="AM419" s="239"/>
      <c r="AN419" s="239"/>
      <c r="AO419" s="239"/>
      <c r="AP419" s="240"/>
      <c r="AQ419" s="240"/>
      <c r="AR419" s="240"/>
      <c r="AS419" s="240"/>
      <c r="AT419" s="240"/>
      <c r="AU419" s="240"/>
      <c r="AV419" s="240"/>
      <c r="AW419" s="240"/>
      <c r="AX419" s="240"/>
    </row>
    <row r="420" spans="1:50" ht="409.5">
      <c r="A420" s="261">
        <v>547</v>
      </c>
      <c r="B420" s="262" t="s">
        <v>2831</v>
      </c>
      <c r="C420" s="263" t="s">
        <v>2832</v>
      </c>
      <c r="D420" s="263" t="s">
        <v>662</v>
      </c>
      <c r="E420" s="262">
        <v>2003</v>
      </c>
      <c r="F420" s="262"/>
      <c r="G420" s="262"/>
      <c r="H420" s="262">
        <v>-2</v>
      </c>
      <c r="I420" s="264" t="s">
        <v>2833</v>
      </c>
      <c r="J420" s="491"/>
      <c r="K420" s="492">
        <v>1</v>
      </c>
      <c r="L420" s="493" t="s">
        <v>8690</v>
      </c>
      <c r="M420" s="265"/>
      <c r="N420" s="265"/>
      <c r="O420" s="265"/>
      <c r="P420" s="265"/>
      <c r="Q420" s="265"/>
      <c r="R420" s="265"/>
      <c r="S420" s="265"/>
      <c r="T420" s="265"/>
      <c r="U420" s="265"/>
      <c r="V420" s="265"/>
      <c r="W420" s="265"/>
      <c r="X420" s="265"/>
      <c r="Y420" s="265"/>
      <c r="Z420" s="265"/>
      <c r="AA420" s="265"/>
      <c r="AB420" s="261">
        <v>0</v>
      </c>
      <c r="AC420" s="261">
        <v>1</v>
      </c>
      <c r="AD420" s="261"/>
      <c r="AE420" s="261"/>
      <c r="AF420" s="261">
        <v>1</v>
      </c>
      <c r="AG420" s="261"/>
      <c r="AH420" s="261" t="s">
        <v>131</v>
      </c>
      <c r="AI420" s="239"/>
      <c r="AJ420" s="239"/>
      <c r="AK420" s="239"/>
      <c r="AL420" s="239"/>
      <c r="AM420" s="239"/>
      <c r="AN420" s="239"/>
      <c r="AO420" s="239"/>
      <c r="AP420" s="240"/>
      <c r="AQ420" s="240"/>
      <c r="AR420" s="240"/>
      <c r="AS420" s="240"/>
      <c r="AT420" s="240"/>
      <c r="AU420" s="240"/>
      <c r="AV420" s="240"/>
      <c r="AW420" s="240"/>
      <c r="AX420" s="240"/>
    </row>
    <row r="421" spans="1:50" ht="409.5">
      <c r="A421" s="261">
        <v>548</v>
      </c>
      <c r="B421" s="262" t="s">
        <v>2834</v>
      </c>
      <c r="C421" s="263" t="s">
        <v>2832</v>
      </c>
      <c r="D421" s="263" t="s">
        <v>662</v>
      </c>
      <c r="E421" s="262">
        <v>2001</v>
      </c>
      <c r="F421" s="262"/>
      <c r="G421" s="262"/>
      <c r="H421" s="262">
        <v>-3</v>
      </c>
      <c r="I421" s="264" t="s">
        <v>2835</v>
      </c>
      <c r="J421" s="491"/>
      <c r="K421" s="492">
        <v>1</v>
      </c>
      <c r="L421" s="493" t="s">
        <v>8690</v>
      </c>
      <c r="M421" s="265"/>
      <c r="N421" s="265"/>
      <c r="O421" s="265"/>
      <c r="P421" s="265"/>
      <c r="Q421" s="265"/>
      <c r="R421" s="265"/>
      <c r="S421" s="265"/>
      <c r="T421" s="265"/>
      <c r="U421" s="265"/>
      <c r="V421" s="265"/>
      <c r="W421" s="265"/>
      <c r="X421" s="265"/>
      <c r="Y421" s="265"/>
      <c r="Z421" s="265"/>
      <c r="AA421" s="265"/>
      <c r="AB421" s="261">
        <v>0</v>
      </c>
      <c r="AC421" s="261">
        <v>1</v>
      </c>
      <c r="AD421" s="261"/>
      <c r="AE421" s="261"/>
      <c r="AF421" s="261">
        <v>1</v>
      </c>
      <c r="AG421" s="261"/>
      <c r="AH421" s="261" t="s">
        <v>131</v>
      </c>
      <c r="AI421" s="248"/>
      <c r="AJ421" s="239"/>
      <c r="AK421" s="239"/>
      <c r="AL421" s="239"/>
      <c r="AM421" s="239"/>
      <c r="AN421" s="239"/>
      <c r="AO421" s="239"/>
      <c r="AP421" s="240"/>
      <c r="AQ421" s="240"/>
      <c r="AR421" s="240"/>
      <c r="AS421" s="240"/>
      <c r="AT421" s="240"/>
      <c r="AU421" s="240"/>
      <c r="AV421" s="240"/>
      <c r="AW421" s="240"/>
      <c r="AX421" s="240"/>
    </row>
    <row r="422" spans="1:50" ht="409.5">
      <c r="A422" s="261">
        <v>549</v>
      </c>
      <c r="B422" s="262" t="s">
        <v>2836</v>
      </c>
      <c r="C422" s="263" t="s">
        <v>2832</v>
      </c>
      <c r="D422" s="263" t="s">
        <v>662</v>
      </c>
      <c r="E422" s="262">
        <v>2009</v>
      </c>
      <c r="F422" s="262"/>
      <c r="G422" s="262"/>
      <c r="H422" s="262">
        <v>-3</v>
      </c>
      <c r="I422" s="264" t="s">
        <v>2837</v>
      </c>
      <c r="J422" s="491"/>
      <c r="K422" s="492">
        <v>1</v>
      </c>
      <c r="L422" s="493" t="s">
        <v>8690</v>
      </c>
      <c r="M422" s="265"/>
      <c r="N422" s="265"/>
      <c r="O422" s="265"/>
      <c r="P422" s="265"/>
      <c r="Q422" s="265"/>
      <c r="R422" s="265"/>
      <c r="S422" s="265"/>
      <c r="T422" s="265"/>
      <c r="U422" s="265"/>
      <c r="V422" s="265"/>
      <c r="W422" s="265"/>
      <c r="X422" s="265"/>
      <c r="Y422" s="265"/>
      <c r="Z422" s="265"/>
      <c r="AA422" s="265"/>
      <c r="AB422" s="261">
        <v>0</v>
      </c>
      <c r="AC422" s="261">
        <v>1</v>
      </c>
      <c r="AD422" s="261"/>
      <c r="AE422" s="261"/>
      <c r="AF422" s="261">
        <v>1</v>
      </c>
      <c r="AG422" s="261"/>
      <c r="AH422" s="261" t="s">
        <v>131</v>
      </c>
      <c r="AI422" s="239"/>
      <c r="AJ422" s="239"/>
      <c r="AK422" s="239"/>
      <c r="AL422" s="239"/>
      <c r="AM422" s="239"/>
      <c r="AN422" s="239"/>
      <c r="AO422" s="239"/>
      <c r="AP422" s="240"/>
      <c r="AQ422" s="240"/>
      <c r="AR422" s="240"/>
      <c r="AS422" s="240"/>
      <c r="AT422" s="240"/>
      <c r="AU422" s="240"/>
      <c r="AV422" s="240"/>
      <c r="AW422" s="240"/>
      <c r="AX422" s="240"/>
    </row>
    <row r="423" spans="1:50" ht="409.5">
      <c r="A423" s="261">
        <v>550</v>
      </c>
      <c r="B423" s="262" t="s">
        <v>2838</v>
      </c>
      <c r="C423" s="263" t="s">
        <v>2839</v>
      </c>
      <c r="D423" s="263" t="s">
        <v>1973</v>
      </c>
      <c r="E423" s="262">
        <v>2015</v>
      </c>
      <c r="F423" s="262">
        <v>4</v>
      </c>
      <c r="G423" s="262"/>
      <c r="H423" s="262">
        <v>99</v>
      </c>
      <c r="I423" s="264" t="s">
        <v>2840</v>
      </c>
      <c r="J423" s="491"/>
      <c r="K423" s="492">
        <v>1</v>
      </c>
      <c r="L423" s="493" t="s">
        <v>8690</v>
      </c>
      <c r="M423" s="265"/>
      <c r="N423" s="265"/>
      <c r="O423" s="265"/>
      <c r="P423" s="265"/>
      <c r="Q423" s="265"/>
      <c r="R423" s="265"/>
      <c r="S423" s="265"/>
      <c r="T423" s="265"/>
      <c r="U423" s="265"/>
      <c r="V423" s="265"/>
      <c r="W423" s="265"/>
      <c r="X423" s="265"/>
      <c r="Y423" s="265"/>
      <c r="Z423" s="265"/>
      <c r="AA423" s="265"/>
      <c r="AB423" s="261">
        <v>0</v>
      </c>
      <c r="AC423" s="261">
        <v>1</v>
      </c>
      <c r="AD423" s="261"/>
      <c r="AE423" s="261"/>
      <c r="AF423" s="261">
        <v>1</v>
      </c>
      <c r="AG423" s="261"/>
      <c r="AH423" s="261" t="s">
        <v>131</v>
      </c>
      <c r="AI423" s="239"/>
      <c r="AJ423" s="239"/>
      <c r="AK423" s="239"/>
      <c r="AL423" s="239"/>
      <c r="AM423" s="239"/>
      <c r="AN423" s="239"/>
      <c r="AO423" s="239"/>
      <c r="AP423" s="240"/>
      <c r="AQ423" s="240"/>
      <c r="AR423" s="240"/>
      <c r="AS423" s="240"/>
      <c r="AT423" s="240"/>
      <c r="AU423" s="240"/>
      <c r="AV423" s="240"/>
      <c r="AW423" s="240"/>
      <c r="AX423" s="240"/>
    </row>
    <row r="424" spans="1:50" ht="409.5">
      <c r="A424" s="261">
        <v>551</v>
      </c>
      <c r="B424" s="262" t="s">
        <v>2841</v>
      </c>
      <c r="C424" s="263" t="s">
        <v>2842</v>
      </c>
      <c r="D424" s="263" t="s">
        <v>82</v>
      </c>
      <c r="E424" s="262">
        <v>2016</v>
      </c>
      <c r="F424" s="262">
        <v>19</v>
      </c>
      <c r="G424" s="262">
        <v>6</v>
      </c>
      <c r="H424" s="262">
        <v>1183</v>
      </c>
      <c r="I424" s="264" t="s">
        <v>2843</v>
      </c>
      <c r="J424" s="491"/>
      <c r="K424" s="492">
        <v>1</v>
      </c>
      <c r="L424" s="493" t="s">
        <v>8690</v>
      </c>
      <c r="M424" s="265"/>
      <c r="N424" s="265"/>
      <c r="O424" s="265"/>
      <c r="P424" s="265"/>
      <c r="Q424" s="265"/>
      <c r="R424" s="265"/>
      <c r="S424" s="265"/>
      <c r="T424" s="265"/>
      <c r="U424" s="265"/>
      <c r="V424" s="265"/>
      <c r="W424" s="265"/>
      <c r="X424" s="265"/>
      <c r="Y424" s="265"/>
      <c r="Z424" s="265"/>
      <c r="AA424" s="265"/>
      <c r="AB424" s="261">
        <v>0</v>
      </c>
      <c r="AC424" s="261">
        <v>1</v>
      </c>
      <c r="AD424" s="261"/>
      <c r="AE424" s="261"/>
      <c r="AF424" s="261">
        <v>1</v>
      </c>
      <c r="AG424" s="261"/>
      <c r="AH424" s="261" t="s">
        <v>131</v>
      </c>
      <c r="AI424" s="239"/>
      <c r="AJ424" s="239"/>
      <c r="AK424" s="239"/>
      <c r="AL424" s="239"/>
      <c r="AM424" s="239"/>
      <c r="AN424" s="239"/>
      <c r="AO424" s="239"/>
      <c r="AP424" s="240"/>
      <c r="AQ424" s="240"/>
      <c r="AR424" s="240"/>
      <c r="AS424" s="240"/>
      <c r="AT424" s="240"/>
      <c r="AU424" s="240"/>
      <c r="AV424" s="240"/>
      <c r="AW424" s="240"/>
      <c r="AX424" s="240"/>
    </row>
    <row r="425" spans="1:50" ht="409.5">
      <c r="A425" s="261">
        <v>552</v>
      </c>
      <c r="B425" s="262" t="s">
        <v>2844</v>
      </c>
      <c r="C425" s="263" t="s">
        <v>2845</v>
      </c>
      <c r="D425" s="263" t="s">
        <v>2846</v>
      </c>
      <c r="E425" s="262">
        <v>2015</v>
      </c>
      <c r="F425" s="262">
        <v>2</v>
      </c>
      <c r="G425" s="262">
        <v>2</v>
      </c>
      <c r="H425" s="262" t="s">
        <v>2847</v>
      </c>
      <c r="I425" s="264" t="s">
        <v>2848</v>
      </c>
      <c r="J425" s="491"/>
      <c r="K425" s="492">
        <v>1</v>
      </c>
      <c r="L425" s="493" t="s">
        <v>8690</v>
      </c>
      <c r="M425" s="265"/>
      <c r="N425" s="265"/>
      <c r="O425" s="265"/>
      <c r="P425" s="265"/>
      <c r="Q425" s="265"/>
      <c r="R425" s="265"/>
      <c r="S425" s="265"/>
      <c r="T425" s="265"/>
      <c r="U425" s="265"/>
      <c r="V425" s="265"/>
      <c r="W425" s="265"/>
      <c r="X425" s="265"/>
      <c r="Y425" s="265"/>
      <c r="Z425" s="265"/>
      <c r="AA425" s="265"/>
      <c r="AB425" s="261" t="s">
        <v>2747</v>
      </c>
      <c r="AC425" s="261">
        <v>1</v>
      </c>
      <c r="AD425" s="268" t="s">
        <v>2849</v>
      </c>
      <c r="AE425" s="266" t="s">
        <v>2850</v>
      </c>
      <c r="AF425" s="261"/>
      <c r="AG425" s="261"/>
      <c r="AH425" s="261" t="s">
        <v>131</v>
      </c>
      <c r="AI425" s="239"/>
      <c r="AJ425" s="239"/>
      <c r="AK425" s="239"/>
      <c r="AL425" s="239"/>
      <c r="AM425" s="239"/>
      <c r="AN425" s="239"/>
      <c r="AO425" s="239"/>
      <c r="AP425" s="240"/>
      <c r="AQ425" s="240"/>
      <c r="AR425" s="240"/>
      <c r="AS425" s="240"/>
      <c r="AT425" s="240"/>
      <c r="AU425" s="240"/>
      <c r="AV425" s="240"/>
      <c r="AW425" s="240"/>
      <c r="AX425" s="240"/>
    </row>
    <row r="426" spans="1:50" ht="165">
      <c r="A426" s="261">
        <v>553</v>
      </c>
      <c r="B426" s="262" t="s">
        <v>2851</v>
      </c>
      <c r="C426" s="263" t="s">
        <v>2852</v>
      </c>
      <c r="D426" s="263" t="s">
        <v>2853</v>
      </c>
      <c r="E426" s="262">
        <v>2007</v>
      </c>
      <c r="F426" s="262">
        <v>11</v>
      </c>
      <c r="G426" s="262">
        <v>3</v>
      </c>
      <c r="H426" s="262">
        <v>401</v>
      </c>
      <c r="I426" s="264" t="s">
        <v>2854</v>
      </c>
      <c r="J426" s="491"/>
      <c r="K426" s="492">
        <v>1</v>
      </c>
      <c r="L426" s="493" t="s">
        <v>8690</v>
      </c>
      <c r="M426" s="265"/>
      <c r="N426" s="265"/>
      <c r="O426" s="265"/>
      <c r="P426" s="265"/>
      <c r="Q426" s="265"/>
      <c r="R426" s="265"/>
      <c r="S426" s="265"/>
      <c r="T426" s="265"/>
      <c r="U426" s="265"/>
      <c r="V426" s="265"/>
      <c r="W426" s="265"/>
      <c r="X426" s="265"/>
      <c r="Y426" s="265"/>
      <c r="Z426" s="265"/>
      <c r="AA426" s="265"/>
      <c r="AB426" s="261">
        <v>0</v>
      </c>
      <c r="AC426" s="261">
        <v>1</v>
      </c>
      <c r="AD426" s="261"/>
      <c r="AE426" s="261"/>
      <c r="AF426" s="261">
        <v>1</v>
      </c>
      <c r="AG426" s="261"/>
      <c r="AH426" s="261" t="s">
        <v>131</v>
      </c>
      <c r="AI426" s="239"/>
      <c r="AJ426" s="239"/>
      <c r="AK426" s="239"/>
      <c r="AL426" s="239"/>
      <c r="AM426" s="239"/>
      <c r="AN426" s="239"/>
      <c r="AO426" s="239"/>
      <c r="AP426" s="240"/>
      <c r="AQ426" s="240"/>
      <c r="AR426" s="240"/>
      <c r="AS426" s="240"/>
      <c r="AT426" s="240"/>
      <c r="AU426" s="240"/>
      <c r="AV426" s="240"/>
      <c r="AW426" s="240"/>
      <c r="AX426" s="240"/>
    </row>
    <row r="427" spans="1:50" ht="409.5">
      <c r="A427" s="261">
        <v>554</v>
      </c>
      <c r="B427" s="262" t="s">
        <v>2855</v>
      </c>
      <c r="C427" s="263" t="s">
        <v>2856</v>
      </c>
      <c r="D427" s="263" t="s">
        <v>569</v>
      </c>
      <c r="E427" s="262">
        <v>2015</v>
      </c>
      <c r="F427" s="262">
        <v>8</v>
      </c>
      <c r="G427" s="262">
        <v>5</v>
      </c>
      <c r="H427" s="262">
        <v>460</v>
      </c>
      <c r="I427" s="264" t="s">
        <v>2857</v>
      </c>
      <c r="J427" s="491"/>
      <c r="K427" s="492">
        <v>1</v>
      </c>
      <c r="L427" s="493" t="s">
        <v>8690</v>
      </c>
      <c r="M427" s="265"/>
      <c r="N427" s="265"/>
      <c r="O427" s="265"/>
      <c r="P427" s="265"/>
      <c r="Q427" s="265"/>
      <c r="R427" s="265"/>
      <c r="S427" s="265"/>
      <c r="T427" s="265"/>
      <c r="U427" s="265"/>
      <c r="V427" s="265"/>
      <c r="W427" s="265"/>
      <c r="X427" s="265"/>
      <c r="Y427" s="265"/>
      <c r="Z427" s="265"/>
      <c r="AA427" s="265"/>
      <c r="AB427" s="261">
        <v>0</v>
      </c>
      <c r="AC427" s="261">
        <v>1</v>
      </c>
      <c r="AD427" s="261"/>
      <c r="AE427" s="261"/>
      <c r="AF427" s="261">
        <v>1</v>
      </c>
      <c r="AG427" s="261"/>
      <c r="AH427" s="261" t="s">
        <v>131</v>
      </c>
      <c r="AI427" s="239"/>
      <c r="AJ427" s="239"/>
      <c r="AK427" s="239"/>
      <c r="AL427" s="239"/>
      <c r="AM427" s="239"/>
      <c r="AN427" s="239"/>
      <c r="AO427" s="239"/>
      <c r="AP427" s="240"/>
      <c r="AQ427" s="240"/>
      <c r="AR427" s="240"/>
      <c r="AS427" s="240"/>
      <c r="AT427" s="240"/>
      <c r="AU427" s="240"/>
      <c r="AV427" s="240"/>
      <c r="AW427" s="240"/>
      <c r="AX427" s="240"/>
    </row>
    <row r="428" spans="1:50" ht="409.5">
      <c r="A428" s="261">
        <v>555</v>
      </c>
      <c r="B428" s="262" t="s">
        <v>2858</v>
      </c>
      <c r="C428" s="263" t="s">
        <v>2859</v>
      </c>
      <c r="D428" s="263" t="s">
        <v>608</v>
      </c>
      <c r="E428" s="262">
        <v>2016</v>
      </c>
      <c r="F428" s="262">
        <v>42</v>
      </c>
      <c r="G428" s="262">
        <v>4</v>
      </c>
      <c r="H428" s="262">
        <v>588</v>
      </c>
      <c r="I428" s="264" t="s">
        <v>2860</v>
      </c>
      <c r="J428" s="491"/>
      <c r="K428" s="492">
        <v>1</v>
      </c>
      <c r="L428" s="493" t="s">
        <v>8690</v>
      </c>
      <c r="M428" s="265"/>
      <c r="N428" s="265"/>
      <c r="O428" s="265"/>
      <c r="P428" s="265"/>
      <c r="Q428" s="265"/>
      <c r="R428" s="265"/>
      <c r="S428" s="265"/>
      <c r="T428" s="265"/>
      <c r="U428" s="265"/>
      <c r="V428" s="265"/>
      <c r="W428" s="265"/>
      <c r="X428" s="265"/>
      <c r="Y428" s="265"/>
      <c r="Z428" s="265"/>
      <c r="AA428" s="265"/>
      <c r="AB428" s="261">
        <v>0</v>
      </c>
      <c r="AC428" s="261">
        <v>1</v>
      </c>
      <c r="AD428" s="261"/>
      <c r="AE428" s="261"/>
      <c r="AF428" s="261">
        <v>1</v>
      </c>
      <c r="AG428" s="261"/>
      <c r="AH428" s="261" t="s">
        <v>131</v>
      </c>
      <c r="AI428" s="239"/>
      <c r="AJ428" s="239"/>
      <c r="AK428" s="239"/>
      <c r="AL428" s="239"/>
      <c r="AM428" s="239"/>
      <c r="AN428" s="239"/>
      <c r="AO428" s="239"/>
      <c r="AP428" s="240"/>
      <c r="AQ428" s="240"/>
      <c r="AR428" s="240"/>
      <c r="AS428" s="240"/>
      <c r="AT428" s="240"/>
      <c r="AU428" s="240"/>
      <c r="AV428" s="240"/>
      <c r="AW428" s="240"/>
      <c r="AX428" s="240"/>
    </row>
    <row r="429" spans="1:50" ht="45">
      <c r="A429" s="261">
        <v>556</v>
      </c>
      <c r="B429" s="262" t="s">
        <v>2861</v>
      </c>
      <c r="C429" s="263" t="s">
        <v>2862</v>
      </c>
      <c r="D429" s="263" t="s">
        <v>2863</v>
      </c>
      <c r="E429" s="262">
        <v>2005</v>
      </c>
      <c r="F429" s="262" t="s">
        <v>2864</v>
      </c>
      <c r="G429" s="262"/>
      <c r="H429" s="262"/>
      <c r="I429" s="264"/>
      <c r="J429" s="491"/>
      <c r="K429" s="492">
        <v>1</v>
      </c>
      <c r="L429" s="493" t="s">
        <v>8690</v>
      </c>
      <c r="M429" s="265"/>
      <c r="N429" s="265"/>
      <c r="O429" s="265"/>
      <c r="P429" s="265"/>
      <c r="Q429" s="265"/>
      <c r="R429" s="265"/>
      <c r="S429" s="265"/>
      <c r="T429" s="265"/>
      <c r="U429" s="265"/>
      <c r="V429" s="265"/>
      <c r="W429" s="265"/>
      <c r="X429" s="265"/>
      <c r="Y429" s="265"/>
      <c r="Z429" s="265"/>
      <c r="AA429" s="265"/>
      <c r="AB429" s="261">
        <v>0</v>
      </c>
      <c r="AC429" s="261">
        <v>1</v>
      </c>
      <c r="AD429" s="261"/>
      <c r="AE429" s="261"/>
      <c r="AF429" s="261">
        <v>1</v>
      </c>
      <c r="AG429" s="261"/>
      <c r="AH429" s="261" t="s">
        <v>131</v>
      </c>
      <c r="AI429" s="239"/>
      <c r="AJ429" s="239"/>
      <c r="AK429" s="239"/>
      <c r="AL429" s="239"/>
      <c r="AM429" s="239"/>
      <c r="AN429" s="239"/>
      <c r="AO429" s="239"/>
      <c r="AP429" s="240"/>
      <c r="AQ429" s="240"/>
      <c r="AR429" s="240"/>
      <c r="AS429" s="240"/>
      <c r="AT429" s="240"/>
      <c r="AU429" s="240"/>
      <c r="AV429" s="240"/>
      <c r="AW429" s="240"/>
      <c r="AX429" s="240"/>
    </row>
    <row r="430" spans="1:50" ht="405">
      <c r="A430" s="261">
        <v>557</v>
      </c>
      <c r="B430" s="262" t="s">
        <v>2865</v>
      </c>
      <c r="C430" s="263" t="s">
        <v>2866</v>
      </c>
      <c r="D430" s="263" t="s">
        <v>2572</v>
      </c>
      <c r="E430" s="262">
        <v>2017</v>
      </c>
      <c r="F430" s="262">
        <v>239</v>
      </c>
      <c r="G430" s="262"/>
      <c r="H430" s="262">
        <v>104</v>
      </c>
      <c r="I430" s="264" t="s">
        <v>2867</v>
      </c>
      <c r="J430" s="491"/>
      <c r="K430" s="492">
        <v>1</v>
      </c>
      <c r="L430" s="493" t="s">
        <v>8690</v>
      </c>
      <c r="M430" s="265"/>
      <c r="N430" s="265"/>
      <c r="O430" s="265"/>
      <c r="P430" s="265"/>
      <c r="Q430" s="265"/>
      <c r="R430" s="265"/>
      <c r="S430" s="265"/>
      <c r="T430" s="265"/>
      <c r="U430" s="265"/>
      <c r="V430" s="265"/>
      <c r="W430" s="265"/>
      <c r="X430" s="265"/>
      <c r="Y430" s="265"/>
      <c r="Z430" s="265"/>
      <c r="AA430" s="265"/>
      <c r="AB430" s="261">
        <v>0</v>
      </c>
      <c r="AC430" s="261">
        <v>1</v>
      </c>
      <c r="AD430" s="261"/>
      <c r="AE430" s="266" t="s">
        <v>2868</v>
      </c>
      <c r="AF430" s="261"/>
      <c r="AG430" s="261"/>
      <c r="AH430" s="261" t="s">
        <v>131</v>
      </c>
      <c r="AI430" s="239"/>
      <c r="AJ430" s="239"/>
      <c r="AK430" s="239"/>
      <c r="AL430" s="239"/>
      <c r="AM430" s="239"/>
      <c r="AN430" s="239"/>
      <c r="AO430" s="239"/>
      <c r="AP430" s="240"/>
      <c r="AQ430" s="240"/>
      <c r="AR430" s="240"/>
      <c r="AS430" s="240"/>
      <c r="AT430" s="240"/>
      <c r="AU430" s="240"/>
      <c r="AV430" s="240"/>
      <c r="AW430" s="240"/>
      <c r="AX430" s="240"/>
    </row>
    <row r="431" spans="1:50" ht="300">
      <c r="A431" s="261">
        <v>558</v>
      </c>
      <c r="B431" s="262" t="s">
        <v>2869</v>
      </c>
      <c r="C431" s="263" t="s">
        <v>2870</v>
      </c>
      <c r="D431" s="263" t="s">
        <v>2871</v>
      </c>
      <c r="E431" s="262">
        <v>2006</v>
      </c>
      <c r="F431" s="262">
        <v>11</v>
      </c>
      <c r="G431" s="262">
        <v>3</v>
      </c>
      <c r="H431" s="262">
        <v>175</v>
      </c>
      <c r="I431" s="264" t="s">
        <v>2872</v>
      </c>
      <c r="J431" s="491"/>
      <c r="K431" s="492">
        <v>1</v>
      </c>
      <c r="L431" s="493" t="s">
        <v>8690</v>
      </c>
      <c r="M431" s="265"/>
      <c r="N431" s="265"/>
      <c r="O431" s="265"/>
      <c r="P431" s="265"/>
      <c r="Q431" s="265"/>
      <c r="R431" s="265"/>
      <c r="S431" s="265"/>
      <c r="T431" s="265"/>
      <c r="U431" s="265"/>
      <c r="V431" s="265"/>
      <c r="W431" s="265"/>
      <c r="X431" s="265"/>
      <c r="Y431" s="265"/>
      <c r="Z431" s="265"/>
      <c r="AA431" s="265"/>
      <c r="AB431" s="261">
        <v>0</v>
      </c>
      <c r="AC431" s="261">
        <v>1</v>
      </c>
      <c r="AD431" s="261"/>
      <c r="AE431" s="261"/>
      <c r="AF431" s="261">
        <v>1</v>
      </c>
      <c r="AG431" s="261"/>
      <c r="AH431" s="261" t="s">
        <v>131</v>
      </c>
      <c r="AI431" s="239"/>
      <c r="AJ431" s="239"/>
      <c r="AK431" s="239"/>
      <c r="AL431" s="239"/>
      <c r="AM431" s="239"/>
      <c r="AN431" s="239"/>
      <c r="AO431" s="239"/>
      <c r="AP431" s="240"/>
      <c r="AQ431" s="240"/>
      <c r="AR431" s="240"/>
      <c r="AS431" s="240"/>
      <c r="AT431" s="240"/>
      <c r="AU431" s="240"/>
      <c r="AV431" s="240"/>
      <c r="AW431" s="240"/>
      <c r="AX431" s="240"/>
    </row>
    <row r="432" spans="1:50" ht="409.5">
      <c r="A432" s="261">
        <v>559</v>
      </c>
      <c r="B432" s="262" t="s">
        <v>2873</v>
      </c>
      <c r="C432" s="263" t="s">
        <v>2874</v>
      </c>
      <c r="D432" s="263" t="s">
        <v>2875</v>
      </c>
      <c r="E432" s="262">
        <v>2007</v>
      </c>
      <c r="F432" s="262">
        <v>22</v>
      </c>
      <c r="G432" s="262">
        <v>3</v>
      </c>
      <c r="H432" s="262">
        <v>202</v>
      </c>
      <c r="I432" s="264" t="s">
        <v>2876</v>
      </c>
      <c r="J432" s="491"/>
      <c r="K432" s="492">
        <v>1</v>
      </c>
      <c r="L432" s="493" t="s">
        <v>8690</v>
      </c>
      <c r="M432" s="265"/>
      <c r="N432" s="265"/>
      <c r="O432" s="265"/>
      <c r="P432" s="265"/>
      <c r="Q432" s="265"/>
      <c r="R432" s="265"/>
      <c r="S432" s="265"/>
      <c r="T432" s="265"/>
      <c r="U432" s="265"/>
      <c r="V432" s="265"/>
      <c r="W432" s="265"/>
      <c r="X432" s="265"/>
      <c r="Y432" s="265"/>
      <c r="Z432" s="265"/>
      <c r="AA432" s="265"/>
      <c r="AB432" s="261">
        <v>0</v>
      </c>
      <c r="AC432" s="261">
        <v>1</v>
      </c>
      <c r="AD432" s="261"/>
      <c r="AE432" s="261"/>
      <c r="AF432" s="261">
        <v>1</v>
      </c>
      <c r="AG432" s="261"/>
      <c r="AH432" s="261" t="s">
        <v>131</v>
      </c>
      <c r="AI432" s="239"/>
      <c r="AJ432" s="239"/>
      <c r="AK432" s="239"/>
      <c r="AL432" s="239"/>
      <c r="AM432" s="239"/>
      <c r="AN432" s="239"/>
      <c r="AO432" s="239"/>
      <c r="AP432" s="240"/>
      <c r="AQ432" s="240"/>
      <c r="AR432" s="240"/>
      <c r="AS432" s="240"/>
      <c r="AT432" s="240"/>
      <c r="AU432" s="240"/>
      <c r="AV432" s="240"/>
      <c r="AW432" s="240"/>
      <c r="AX432" s="240"/>
    </row>
    <row r="433" spans="1:50" ht="135">
      <c r="A433" s="261">
        <v>560</v>
      </c>
      <c r="B433" s="262" t="s">
        <v>2877</v>
      </c>
      <c r="C433" s="263" t="s">
        <v>2878</v>
      </c>
      <c r="D433" s="263" t="s">
        <v>2879</v>
      </c>
      <c r="E433" s="262">
        <v>2005</v>
      </c>
      <c r="F433" s="262">
        <v>21</v>
      </c>
      <c r="G433" s="262">
        <v>1</v>
      </c>
      <c r="H433" s="262">
        <v>27</v>
      </c>
      <c r="I433" s="264" t="s">
        <v>2880</v>
      </c>
      <c r="J433" s="491"/>
      <c r="K433" s="492">
        <v>1</v>
      </c>
      <c r="L433" s="493" t="s">
        <v>8690</v>
      </c>
      <c r="M433" s="265"/>
      <c r="N433" s="265"/>
      <c r="O433" s="265"/>
      <c r="P433" s="265"/>
      <c r="Q433" s="265"/>
      <c r="R433" s="265"/>
      <c r="S433" s="265"/>
      <c r="T433" s="265"/>
      <c r="U433" s="265"/>
      <c r="V433" s="265"/>
      <c r="W433" s="265"/>
      <c r="X433" s="265"/>
      <c r="Y433" s="265"/>
      <c r="Z433" s="265"/>
      <c r="AA433" s="265"/>
      <c r="AB433" s="261">
        <v>0</v>
      </c>
      <c r="AC433" s="261">
        <v>1</v>
      </c>
      <c r="AD433" s="261"/>
      <c r="AE433" s="261"/>
      <c r="AF433" s="261">
        <v>1</v>
      </c>
      <c r="AG433" s="261"/>
      <c r="AH433" s="261" t="s">
        <v>131</v>
      </c>
      <c r="AI433" s="239"/>
      <c r="AJ433" s="239"/>
      <c r="AK433" s="239"/>
      <c r="AL433" s="239"/>
      <c r="AM433" s="239"/>
      <c r="AN433" s="239"/>
      <c r="AO433" s="239"/>
      <c r="AP433" s="240"/>
      <c r="AQ433" s="240"/>
      <c r="AR433" s="240"/>
      <c r="AS433" s="240"/>
      <c r="AT433" s="240"/>
      <c r="AU433" s="240"/>
      <c r="AV433" s="240"/>
      <c r="AW433" s="240"/>
      <c r="AX433" s="240"/>
    </row>
    <row r="434" spans="1:50" ht="255">
      <c r="A434" s="261">
        <v>561</v>
      </c>
      <c r="B434" s="262" t="s">
        <v>2881</v>
      </c>
      <c r="C434" s="263" t="s">
        <v>2882</v>
      </c>
      <c r="D434" s="263" t="s">
        <v>2883</v>
      </c>
      <c r="E434" s="262">
        <v>2015</v>
      </c>
      <c r="F434" s="262">
        <v>1</v>
      </c>
      <c r="G434" s="262">
        <v>1</v>
      </c>
      <c r="H434" s="262">
        <v>49</v>
      </c>
      <c r="I434" s="264" t="s">
        <v>2884</v>
      </c>
      <c r="J434" s="491"/>
      <c r="K434" s="492">
        <v>1</v>
      </c>
      <c r="L434" s="493" t="s">
        <v>8690</v>
      </c>
      <c r="M434" s="265"/>
      <c r="N434" s="265"/>
      <c r="O434" s="265"/>
      <c r="P434" s="265"/>
      <c r="Q434" s="265"/>
      <c r="R434" s="265"/>
      <c r="S434" s="265"/>
      <c r="T434" s="265"/>
      <c r="U434" s="265"/>
      <c r="V434" s="265"/>
      <c r="W434" s="265"/>
      <c r="X434" s="265"/>
      <c r="Y434" s="265"/>
      <c r="Z434" s="265"/>
      <c r="AA434" s="265"/>
      <c r="AB434" s="261">
        <v>0</v>
      </c>
      <c r="AC434" s="261">
        <v>1</v>
      </c>
      <c r="AD434" s="261"/>
      <c r="AE434" s="266" t="s">
        <v>2868</v>
      </c>
      <c r="AF434" s="261"/>
      <c r="AG434" s="261"/>
      <c r="AH434" s="261" t="s">
        <v>131</v>
      </c>
      <c r="AI434" s="239"/>
      <c r="AJ434" s="239"/>
      <c r="AK434" s="239"/>
      <c r="AL434" s="239"/>
      <c r="AM434" s="239"/>
      <c r="AN434" s="239"/>
      <c r="AO434" s="239"/>
      <c r="AP434" s="240"/>
      <c r="AQ434" s="240"/>
      <c r="AR434" s="240"/>
      <c r="AS434" s="240"/>
      <c r="AT434" s="240"/>
      <c r="AU434" s="240"/>
      <c r="AV434" s="240"/>
      <c r="AW434" s="240"/>
      <c r="AX434" s="240"/>
    </row>
    <row r="435" spans="1:50" ht="409.5">
      <c r="A435" s="261">
        <v>562</v>
      </c>
      <c r="B435" s="262" t="s">
        <v>2885</v>
      </c>
      <c r="C435" s="263" t="s">
        <v>2886</v>
      </c>
      <c r="D435" s="263" t="s">
        <v>120</v>
      </c>
      <c r="E435" s="262">
        <v>2004</v>
      </c>
      <c r="F435" s="262">
        <v>63</v>
      </c>
      <c r="G435" s="262" t="s">
        <v>1497</v>
      </c>
      <c r="H435" s="262">
        <v>32</v>
      </c>
      <c r="I435" s="264" t="s">
        <v>2887</v>
      </c>
      <c r="J435" s="491"/>
      <c r="K435" s="492">
        <v>1</v>
      </c>
      <c r="L435" s="493" t="s">
        <v>8690</v>
      </c>
      <c r="M435" s="265"/>
      <c r="N435" s="265"/>
      <c r="O435" s="265"/>
      <c r="P435" s="265"/>
      <c r="Q435" s="265"/>
      <c r="R435" s="265"/>
      <c r="S435" s="265"/>
      <c r="T435" s="265"/>
      <c r="U435" s="265"/>
      <c r="V435" s="265"/>
      <c r="W435" s="265"/>
      <c r="X435" s="265"/>
      <c r="Y435" s="265"/>
      <c r="Z435" s="265"/>
      <c r="AA435" s="265"/>
      <c r="AB435" s="261">
        <v>0</v>
      </c>
      <c r="AC435" s="261">
        <v>1</v>
      </c>
      <c r="AD435" s="261"/>
      <c r="AE435" s="261"/>
      <c r="AF435" s="261">
        <v>1</v>
      </c>
      <c r="AG435" s="261"/>
      <c r="AH435" s="261" t="s">
        <v>131</v>
      </c>
      <c r="AI435" s="239"/>
      <c r="AJ435" s="239"/>
      <c r="AK435" s="239"/>
      <c r="AL435" s="239"/>
      <c r="AM435" s="239"/>
      <c r="AN435" s="239"/>
      <c r="AO435" s="239"/>
      <c r="AP435" s="240"/>
      <c r="AQ435" s="240"/>
      <c r="AR435" s="240"/>
      <c r="AS435" s="240"/>
      <c r="AT435" s="240"/>
      <c r="AU435" s="240"/>
      <c r="AV435" s="240"/>
      <c r="AW435" s="240"/>
      <c r="AX435" s="240"/>
    </row>
    <row r="436" spans="1:50" ht="409.5">
      <c r="A436" s="261">
        <v>563</v>
      </c>
      <c r="B436" s="262" t="s">
        <v>2888</v>
      </c>
      <c r="C436" s="263" t="s">
        <v>2889</v>
      </c>
      <c r="D436" s="263" t="s">
        <v>662</v>
      </c>
      <c r="E436" s="262">
        <v>2013</v>
      </c>
      <c r="F436" s="262"/>
      <c r="G436" s="262"/>
      <c r="H436" s="262">
        <v>-3</v>
      </c>
      <c r="I436" s="264" t="s">
        <v>2890</v>
      </c>
      <c r="J436" s="491"/>
      <c r="K436" s="492">
        <v>1</v>
      </c>
      <c r="L436" s="493" t="s">
        <v>8690</v>
      </c>
      <c r="M436" s="265"/>
      <c r="N436" s="265"/>
      <c r="O436" s="265"/>
      <c r="P436" s="265"/>
      <c r="Q436" s="265"/>
      <c r="R436" s="265"/>
      <c r="S436" s="265"/>
      <c r="T436" s="265"/>
      <c r="U436" s="265"/>
      <c r="V436" s="265"/>
      <c r="W436" s="265"/>
      <c r="X436" s="265"/>
      <c r="Y436" s="265"/>
      <c r="Z436" s="265"/>
      <c r="AA436" s="265"/>
      <c r="AB436" s="261">
        <v>0</v>
      </c>
      <c r="AC436" s="261">
        <v>1</v>
      </c>
      <c r="AD436" s="261"/>
      <c r="AE436" s="261"/>
      <c r="AF436" s="261">
        <v>1</v>
      </c>
      <c r="AG436" s="261"/>
      <c r="AH436" s="261" t="s">
        <v>131</v>
      </c>
      <c r="AI436" s="239"/>
      <c r="AJ436" s="239"/>
      <c r="AK436" s="239"/>
      <c r="AL436" s="239"/>
      <c r="AM436" s="239"/>
      <c r="AN436" s="239"/>
      <c r="AO436" s="239"/>
      <c r="AP436" s="240"/>
      <c r="AQ436" s="240"/>
      <c r="AR436" s="240"/>
      <c r="AS436" s="240"/>
      <c r="AT436" s="240"/>
      <c r="AU436" s="240"/>
      <c r="AV436" s="240"/>
      <c r="AW436" s="240"/>
      <c r="AX436" s="240"/>
    </row>
    <row r="437" spans="1:50" ht="409.5">
      <c r="A437" s="261">
        <v>564</v>
      </c>
      <c r="B437" s="262" t="s">
        <v>2891</v>
      </c>
      <c r="C437" s="263" t="s">
        <v>2892</v>
      </c>
      <c r="D437" s="263" t="s">
        <v>1395</v>
      </c>
      <c r="E437" s="262">
        <v>2017</v>
      </c>
      <c r="F437" s="262">
        <v>12</v>
      </c>
      <c r="G437" s="262">
        <v>4</v>
      </c>
      <c r="H437" s="262" t="s">
        <v>2893</v>
      </c>
      <c r="I437" s="264" t="s">
        <v>2894</v>
      </c>
      <c r="J437" s="491"/>
      <c r="K437" s="492">
        <v>1</v>
      </c>
      <c r="L437" s="493" t="s">
        <v>8690</v>
      </c>
      <c r="M437" s="265"/>
      <c r="N437" s="265"/>
      <c r="O437" s="265"/>
      <c r="P437" s="265"/>
      <c r="Q437" s="265"/>
      <c r="R437" s="265"/>
      <c r="S437" s="265"/>
      <c r="T437" s="265"/>
      <c r="U437" s="265"/>
      <c r="V437" s="265"/>
      <c r="W437" s="265"/>
      <c r="X437" s="265"/>
      <c r="Y437" s="265"/>
      <c r="Z437" s="265"/>
      <c r="AA437" s="265"/>
      <c r="AB437" s="261" t="s">
        <v>2747</v>
      </c>
      <c r="AC437" s="261">
        <v>1</v>
      </c>
      <c r="AD437" s="268" t="s">
        <v>2849</v>
      </c>
      <c r="AE437" s="261"/>
      <c r="AF437" s="261">
        <v>1</v>
      </c>
      <c r="AG437" s="261"/>
      <c r="AH437" s="261" t="s">
        <v>131</v>
      </c>
      <c r="AI437" s="239"/>
      <c r="AJ437" s="239"/>
      <c r="AK437" s="239"/>
      <c r="AL437" s="239"/>
      <c r="AM437" s="239"/>
      <c r="AN437" s="239"/>
      <c r="AO437" s="239"/>
      <c r="AP437" s="240"/>
      <c r="AQ437" s="240"/>
      <c r="AR437" s="240"/>
      <c r="AS437" s="240"/>
      <c r="AT437" s="240"/>
      <c r="AU437" s="240"/>
      <c r="AV437" s="240"/>
      <c r="AW437" s="240"/>
      <c r="AX437" s="240"/>
    </row>
    <row r="438" spans="1:50" ht="409.5">
      <c r="A438" s="261">
        <v>565</v>
      </c>
      <c r="B438" s="262" t="s">
        <v>2895</v>
      </c>
      <c r="C438" s="263" t="s">
        <v>2896</v>
      </c>
      <c r="D438" s="263" t="s">
        <v>893</v>
      </c>
      <c r="E438" s="262">
        <v>2013</v>
      </c>
      <c r="F438" s="262">
        <v>28</v>
      </c>
      <c r="G438" s="262">
        <v>6</v>
      </c>
      <c r="H438" s="262">
        <v>838</v>
      </c>
      <c r="I438" s="264" t="s">
        <v>2897</v>
      </c>
      <c r="J438" s="491"/>
      <c r="K438" s="492">
        <v>1</v>
      </c>
      <c r="L438" s="493" t="s">
        <v>8690</v>
      </c>
      <c r="M438" s="265"/>
      <c r="N438" s="265"/>
      <c r="O438" s="265"/>
      <c r="P438" s="265"/>
      <c r="Q438" s="265"/>
      <c r="R438" s="265"/>
      <c r="S438" s="265"/>
      <c r="T438" s="265"/>
      <c r="U438" s="265"/>
      <c r="V438" s="265"/>
      <c r="W438" s="265"/>
      <c r="X438" s="265"/>
      <c r="Y438" s="265"/>
      <c r="Z438" s="265"/>
      <c r="AA438" s="265"/>
      <c r="AB438" s="261">
        <v>0</v>
      </c>
      <c r="AC438" s="261">
        <v>1</v>
      </c>
      <c r="AD438" s="261"/>
      <c r="AE438" s="261"/>
      <c r="AF438" s="261">
        <v>1</v>
      </c>
      <c r="AG438" s="261"/>
      <c r="AH438" s="261" t="s">
        <v>131</v>
      </c>
      <c r="AI438" s="239"/>
      <c r="AJ438" s="239"/>
      <c r="AK438" s="239"/>
      <c r="AL438" s="239"/>
      <c r="AM438" s="239"/>
      <c r="AN438" s="239"/>
      <c r="AO438" s="239"/>
      <c r="AP438" s="240"/>
      <c r="AQ438" s="240"/>
      <c r="AR438" s="240"/>
      <c r="AS438" s="240"/>
      <c r="AT438" s="240"/>
      <c r="AU438" s="240"/>
      <c r="AV438" s="240"/>
      <c r="AW438" s="240"/>
      <c r="AX438" s="240"/>
    </row>
    <row r="439" spans="1:50" ht="409.5">
      <c r="A439" s="261">
        <v>566</v>
      </c>
      <c r="B439" s="262" t="s">
        <v>2898</v>
      </c>
      <c r="C439" s="263" t="s">
        <v>2899</v>
      </c>
      <c r="D439" s="263" t="s">
        <v>2900</v>
      </c>
      <c r="E439" s="262">
        <v>2010</v>
      </c>
      <c r="F439" s="262">
        <v>17</v>
      </c>
      <c r="G439" s="262">
        <v>4</v>
      </c>
      <c r="H439" s="262">
        <v>324</v>
      </c>
      <c r="I439" s="264" t="s">
        <v>2901</v>
      </c>
      <c r="J439" s="492">
        <v>1</v>
      </c>
      <c r="K439" s="491"/>
      <c r="L439" s="491"/>
      <c r="M439" s="265"/>
      <c r="N439" s="265"/>
      <c r="O439" s="265"/>
      <c r="P439" s="265"/>
      <c r="Q439" s="265"/>
      <c r="R439" s="265"/>
      <c r="S439" s="265"/>
      <c r="T439" s="265"/>
      <c r="U439" s="265"/>
      <c r="V439" s="265"/>
      <c r="W439" s="265"/>
      <c r="X439" s="265"/>
      <c r="Y439" s="265"/>
      <c r="Z439" s="265"/>
      <c r="AA439" s="265"/>
      <c r="AB439" s="261">
        <v>1</v>
      </c>
      <c r="AC439" s="261">
        <v>0</v>
      </c>
      <c r="AD439" s="266" t="s">
        <v>2902</v>
      </c>
      <c r="AE439" s="266" t="s">
        <v>2903</v>
      </c>
      <c r="AF439" s="261"/>
      <c r="AG439" s="261"/>
      <c r="AH439" s="261" t="s">
        <v>2904</v>
      </c>
      <c r="AI439" s="239"/>
      <c r="AJ439" s="239"/>
      <c r="AK439" s="239"/>
      <c r="AL439" s="239"/>
      <c r="AM439" s="239"/>
      <c r="AN439" s="239"/>
      <c r="AO439" s="239"/>
      <c r="AP439" s="240"/>
      <c r="AQ439" s="240"/>
      <c r="AR439" s="240"/>
      <c r="AS439" s="240"/>
      <c r="AT439" s="240"/>
      <c r="AU439" s="240"/>
      <c r="AV439" s="240"/>
      <c r="AW439" s="240"/>
      <c r="AX439" s="240"/>
    </row>
    <row r="440" spans="1:50" ht="360">
      <c r="A440" s="261">
        <v>567</v>
      </c>
      <c r="B440" s="262" t="s">
        <v>2905</v>
      </c>
      <c r="C440" s="263" t="s">
        <v>2906</v>
      </c>
      <c r="D440" s="263" t="s">
        <v>2907</v>
      </c>
      <c r="E440" s="262">
        <v>2016</v>
      </c>
      <c r="F440" s="262">
        <v>146</v>
      </c>
      <c r="G440" s="262"/>
      <c r="H440" s="262" t="s">
        <v>2908</v>
      </c>
      <c r="I440" s="264" t="s">
        <v>2909</v>
      </c>
      <c r="J440" s="491"/>
      <c r="K440" s="492">
        <v>1</v>
      </c>
      <c r="L440" s="493" t="s">
        <v>8690</v>
      </c>
      <c r="M440" s="265"/>
      <c r="N440" s="265"/>
      <c r="O440" s="265"/>
      <c r="P440" s="265"/>
      <c r="Q440" s="265"/>
      <c r="R440" s="265"/>
      <c r="S440" s="265"/>
      <c r="T440" s="265"/>
      <c r="U440" s="265"/>
      <c r="V440" s="265"/>
      <c r="W440" s="265"/>
      <c r="X440" s="265"/>
      <c r="Y440" s="265"/>
      <c r="Z440" s="265"/>
      <c r="AA440" s="265"/>
      <c r="AB440" s="261">
        <v>0</v>
      </c>
      <c r="AC440" s="261">
        <v>1</v>
      </c>
      <c r="AD440" s="261"/>
      <c r="AE440" s="261"/>
      <c r="AF440" s="261">
        <v>1</v>
      </c>
      <c r="AG440" s="261"/>
      <c r="AH440" s="261" t="s">
        <v>131</v>
      </c>
      <c r="AI440" s="239"/>
      <c r="AJ440" s="239"/>
      <c r="AK440" s="239"/>
      <c r="AL440" s="239"/>
      <c r="AM440" s="239"/>
      <c r="AN440" s="239"/>
      <c r="AO440" s="239"/>
      <c r="AP440" s="240"/>
      <c r="AQ440" s="240"/>
      <c r="AR440" s="240"/>
      <c r="AS440" s="240"/>
      <c r="AT440" s="240"/>
      <c r="AU440" s="240"/>
      <c r="AV440" s="240"/>
      <c r="AW440" s="240"/>
      <c r="AX440" s="240"/>
    </row>
    <row r="441" spans="1:50" ht="409.5">
      <c r="A441" s="261">
        <v>568</v>
      </c>
      <c r="B441" s="262" t="s">
        <v>2910</v>
      </c>
      <c r="C441" s="263" t="s">
        <v>2911</v>
      </c>
      <c r="D441" s="263" t="s">
        <v>2912</v>
      </c>
      <c r="E441" s="262">
        <v>2017</v>
      </c>
      <c r="F441" s="262">
        <v>22</v>
      </c>
      <c r="G441" s="262">
        <v>1</v>
      </c>
      <c r="H441" s="262">
        <v>17</v>
      </c>
      <c r="I441" s="264" t="s">
        <v>2913</v>
      </c>
      <c r="J441" s="491"/>
      <c r="K441" s="492">
        <v>1</v>
      </c>
      <c r="L441" s="493" t="s">
        <v>8690</v>
      </c>
      <c r="M441" s="265"/>
      <c r="N441" s="265"/>
      <c r="O441" s="265"/>
      <c r="P441" s="265"/>
      <c r="Q441" s="265"/>
      <c r="R441" s="265"/>
      <c r="S441" s="265"/>
      <c r="T441" s="265"/>
      <c r="U441" s="265"/>
      <c r="V441" s="265"/>
      <c r="W441" s="265"/>
      <c r="X441" s="265"/>
      <c r="Y441" s="265"/>
      <c r="Z441" s="265"/>
      <c r="AA441" s="265"/>
      <c r="AB441" s="261">
        <v>0</v>
      </c>
      <c r="AC441" s="261">
        <v>1</v>
      </c>
      <c r="AD441" s="261"/>
      <c r="AE441" s="261"/>
      <c r="AF441" s="261">
        <v>1</v>
      </c>
      <c r="AG441" s="261"/>
      <c r="AH441" s="261" t="s">
        <v>131</v>
      </c>
      <c r="AI441" s="239"/>
      <c r="AJ441" s="239"/>
      <c r="AK441" s="239"/>
      <c r="AL441" s="239"/>
      <c r="AM441" s="239"/>
      <c r="AN441" s="239"/>
      <c r="AO441" s="239"/>
      <c r="AP441" s="240"/>
      <c r="AQ441" s="240"/>
      <c r="AR441" s="240"/>
      <c r="AS441" s="240"/>
      <c r="AT441" s="240"/>
      <c r="AU441" s="240"/>
      <c r="AV441" s="240"/>
      <c r="AW441" s="240"/>
      <c r="AX441" s="240"/>
    </row>
    <row r="442" spans="1:50" ht="409.5">
      <c r="A442" s="261">
        <v>569</v>
      </c>
      <c r="B442" s="262" t="s">
        <v>2914</v>
      </c>
      <c r="C442" s="263" t="s">
        <v>2915</v>
      </c>
      <c r="D442" s="263" t="s">
        <v>2916</v>
      </c>
      <c r="E442" s="262">
        <v>2014</v>
      </c>
      <c r="F442" s="262">
        <v>21</v>
      </c>
      <c r="G442" s="262">
        <v>4</v>
      </c>
      <c r="H442" s="262">
        <v>742</v>
      </c>
      <c r="I442" s="264" t="s">
        <v>2917</v>
      </c>
      <c r="J442" s="491"/>
      <c r="K442" s="492">
        <v>1</v>
      </c>
      <c r="L442" s="493" t="s">
        <v>8690</v>
      </c>
      <c r="M442" s="265"/>
      <c r="N442" s="265"/>
      <c r="O442" s="265"/>
      <c r="P442" s="265"/>
      <c r="Q442" s="265"/>
      <c r="R442" s="265"/>
      <c r="S442" s="265"/>
      <c r="T442" s="265"/>
      <c r="U442" s="265"/>
      <c r="V442" s="265"/>
      <c r="W442" s="265"/>
      <c r="X442" s="265"/>
      <c r="Y442" s="265"/>
      <c r="Z442" s="265"/>
      <c r="AA442" s="265"/>
      <c r="AB442" s="261">
        <v>0</v>
      </c>
      <c r="AC442" s="261">
        <v>1</v>
      </c>
      <c r="AD442" s="261"/>
      <c r="AE442" s="261"/>
      <c r="AF442" s="261">
        <v>1</v>
      </c>
      <c r="AG442" s="261"/>
      <c r="AH442" s="261" t="s">
        <v>131</v>
      </c>
      <c r="AI442" s="239"/>
      <c r="AJ442" s="239"/>
      <c r="AK442" s="239"/>
      <c r="AL442" s="239"/>
      <c r="AM442" s="239"/>
      <c r="AN442" s="239"/>
      <c r="AO442" s="239"/>
      <c r="AP442" s="240"/>
      <c r="AQ442" s="240"/>
      <c r="AR442" s="240"/>
      <c r="AS442" s="240"/>
      <c r="AT442" s="240"/>
      <c r="AU442" s="240"/>
      <c r="AV442" s="240"/>
      <c r="AW442" s="240"/>
      <c r="AX442" s="240"/>
    </row>
    <row r="443" spans="1:50" ht="390">
      <c r="A443" s="261">
        <v>570</v>
      </c>
      <c r="B443" s="262" t="s">
        <v>2918</v>
      </c>
      <c r="C443" s="263" t="s">
        <v>2919</v>
      </c>
      <c r="D443" s="263" t="s">
        <v>2920</v>
      </c>
      <c r="E443" s="262">
        <v>2008</v>
      </c>
      <c r="F443" s="262">
        <v>20</v>
      </c>
      <c r="G443" s="262">
        <v>4</v>
      </c>
      <c r="H443" s="262">
        <v>332</v>
      </c>
      <c r="I443" s="264" t="s">
        <v>2921</v>
      </c>
      <c r="J443" s="491"/>
      <c r="K443" s="492">
        <v>1</v>
      </c>
      <c r="L443" s="493" t="s">
        <v>8690</v>
      </c>
      <c r="M443" s="265"/>
      <c r="N443" s="265"/>
      <c r="O443" s="265"/>
      <c r="P443" s="265"/>
      <c r="Q443" s="265"/>
      <c r="R443" s="265"/>
      <c r="S443" s="265"/>
      <c r="T443" s="265"/>
      <c r="U443" s="265"/>
      <c r="V443" s="265"/>
      <c r="W443" s="265"/>
      <c r="X443" s="265"/>
      <c r="Y443" s="265"/>
      <c r="Z443" s="265"/>
      <c r="AA443" s="265"/>
      <c r="AB443" s="261">
        <v>0</v>
      </c>
      <c r="AC443" s="261">
        <v>1</v>
      </c>
      <c r="AD443" s="261"/>
      <c r="AE443" s="261"/>
      <c r="AF443" s="261">
        <v>1</v>
      </c>
      <c r="AG443" s="261"/>
      <c r="AH443" s="261" t="s">
        <v>131</v>
      </c>
      <c r="AI443" s="239"/>
      <c r="AJ443" s="239"/>
      <c r="AK443" s="239"/>
      <c r="AL443" s="239"/>
      <c r="AM443" s="239"/>
      <c r="AN443" s="239"/>
      <c r="AO443" s="239"/>
      <c r="AP443" s="240"/>
      <c r="AQ443" s="240"/>
      <c r="AR443" s="240"/>
      <c r="AS443" s="240"/>
      <c r="AT443" s="240"/>
      <c r="AU443" s="240"/>
      <c r="AV443" s="240"/>
      <c r="AW443" s="240"/>
      <c r="AX443" s="240"/>
    </row>
    <row r="444" spans="1:50" ht="375">
      <c r="A444" s="261">
        <v>571</v>
      </c>
      <c r="B444" s="262" t="s">
        <v>2922</v>
      </c>
      <c r="C444" s="263" t="s">
        <v>2923</v>
      </c>
      <c r="D444" s="263" t="s">
        <v>1516</v>
      </c>
      <c r="E444" s="262">
        <v>2007</v>
      </c>
      <c r="F444" s="262">
        <v>1</v>
      </c>
      <c r="G444" s="262">
        <v>1</v>
      </c>
      <c r="H444" s="262">
        <v>67</v>
      </c>
      <c r="I444" s="264" t="s">
        <v>2924</v>
      </c>
      <c r="J444" s="491"/>
      <c r="K444" s="492">
        <v>1</v>
      </c>
      <c r="L444" s="493" t="s">
        <v>8690</v>
      </c>
      <c r="M444" s="265"/>
      <c r="N444" s="265"/>
      <c r="O444" s="265"/>
      <c r="P444" s="265"/>
      <c r="Q444" s="265"/>
      <c r="R444" s="265"/>
      <c r="S444" s="265"/>
      <c r="T444" s="265"/>
      <c r="U444" s="265"/>
      <c r="V444" s="265"/>
      <c r="W444" s="265"/>
      <c r="X444" s="265"/>
      <c r="Y444" s="265"/>
      <c r="Z444" s="265"/>
      <c r="AA444" s="265"/>
      <c r="AB444" s="261">
        <v>0</v>
      </c>
      <c r="AC444" s="261">
        <v>1</v>
      </c>
      <c r="AD444" s="261"/>
      <c r="AE444" s="261"/>
      <c r="AF444" s="261">
        <v>1</v>
      </c>
      <c r="AG444" s="261"/>
      <c r="AH444" s="261" t="s">
        <v>131</v>
      </c>
      <c r="AI444" s="239"/>
      <c r="AJ444" s="239"/>
      <c r="AK444" s="239"/>
      <c r="AL444" s="239"/>
      <c r="AM444" s="239"/>
      <c r="AN444" s="239"/>
      <c r="AO444" s="239"/>
      <c r="AP444" s="240"/>
      <c r="AQ444" s="240"/>
      <c r="AR444" s="240"/>
      <c r="AS444" s="240"/>
      <c r="AT444" s="240"/>
      <c r="AU444" s="240"/>
      <c r="AV444" s="240"/>
      <c r="AW444" s="240"/>
      <c r="AX444" s="240"/>
    </row>
    <row r="445" spans="1:50" ht="409.5">
      <c r="A445" s="261">
        <v>572</v>
      </c>
      <c r="B445" s="262" t="s">
        <v>2925</v>
      </c>
      <c r="C445" s="263" t="s">
        <v>2926</v>
      </c>
      <c r="D445" s="263" t="s">
        <v>2920</v>
      </c>
      <c r="E445" s="262">
        <v>2015</v>
      </c>
      <c r="F445" s="262">
        <v>27</v>
      </c>
      <c r="G445" s="262">
        <v>4</v>
      </c>
      <c r="H445" s="262">
        <v>329</v>
      </c>
      <c r="I445" s="264" t="s">
        <v>2927</v>
      </c>
      <c r="J445" s="491"/>
      <c r="K445" s="492">
        <v>1</v>
      </c>
      <c r="L445" s="493" t="s">
        <v>8690</v>
      </c>
      <c r="M445" s="265"/>
      <c r="N445" s="265"/>
      <c r="O445" s="265"/>
      <c r="P445" s="265"/>
      <c r="Q445" s="265"/>
      <c r="R445" s="265"/>
      <c r="S445" s="265"/>
      <c r="T445" s="265"/>
      <c r="U445" s="265"/>
      <c r="V445" s="265"/>
      <c r="W445" s="265"/>
      <c r="X445" s="265"/>
      <c r="Y445" s="265"/>
      <c r="Z445" s="265"/>
      <c r="AA445" s="265"/>
      <c r="AB445" s="261">
        <v>0</v>
      </c>
      <c r="AC445" s="261">
        <v>1</v>
      </c>
      <c r="AD445" s="261"/>
      <c r="AE445" s="261"/>
      <c r="AF445" s="261">
        <v>1</v>
      </c>
      <c r="AG445" s="261"/>
      <c r="AH445" s="261" t="s">
        <v>131</v>
      </c>
      <c r="AI445" s="239"/>
      <c r="AJ445" s="239"/>
      <c r="AK445" s="239"/>
      <c r="AL445" s="239"/>
      <c r="AM445" s="239"/>
      <c r="AN445" s="239"/>
      <c r="AO445" s="239"/>
      <c r="AP445" s="240"/>
      <c r="AQ445" s="240"/>
      <c r="AR445" s="240"/>
      <c r="AS445" s="240"/>
      <c r="AT445" s="240"/>
      <c r="AU445" s="240"/>
      <c r="AV445" s="240"/>
      <c r="AW445" s="240"/>
      <c r="AX445" s="240"/>
    </row>
    <row r="446" spans="1:50" ht="409.5">
      <c r="A446" s="261">
        <v>573</v>
      </c>
      <c r="B446" s="262" t="s">
        <v>2928</v>
      </c>
      <c r="C446" s="263" t="s">
        <v>2929</v>
      </c>
      <c r="D446" s="263" t="s">
        <v>2930</v>
      </c>
      <c r="E446" s="262">
        <v>2015</v>
      </c>
      <c r="F446" s="262">
        <v>35</v>
      </c>
      <c r="G446" s="262"/>
      <c r="H446" s="262">
        <v>35</v>
      </c>
      <c r="I446" s="264" t="s">
        <v>2931</v>
      </c>
      <c r="J446" s="491"/>
      <c r="K446" s="492">
        <v>1</v>
      </c>
      <c r="L446" s="493" t="s">
        <v>8690</v>
      </c>
      <c r="M446" s="265"/>
      <c r="N446" s="265"/>
      <c r="O446" s="265"/>
      <c r="P446" s="265"/>
      <c r="Q446" s="265"/>
      <c r="R446" s="265"/>
      <c r="S446" s="265"/>
      <c r="T446" s="265"/>
      <c r="U446" s="265"/>
      <c r="V446" s="265"/>
      <c r="W446" s="265"/>
      <c r="X446" s="265"/>
      <c r="Y446" s="265"/>
      <c r="Z446" s="265"/>
      <c r="AA446" s="265"/>
      <c r="AB446" s="261">
        <v>0</v>
      </c>
      <c r="AC446" s="261">
        <v>1</v>
      </c>
      <c r="AD446" s="261"/>
      <c r="AE446" s="261"/>
      <c r="AF446" s="261">
        <v>1</v>
      </c>
      <c r="AG446" s="261"/>
      <c r="AH446" s="261" t="s">
        <v>131</v>
      </c>
      <c r="AI446" s="239"/>
      <c r="AJ446" s="239"/>
      <c r="AK446" s="239"/>
      <c r="AL446" s="239"/>
      <c r="AM446" s="239"/>
      <c r="AN446" s="239"/>
      <c r="AO446" s="239"/>
      <c r="AP446" s="240"/>
      <c r="AQ446" s="240"/>
      <c r="AR446" s="240"/>
      <c r="AS446" s="240"/>
      <c r="AT446" s="240"/>
      <c r="AU446" s="240"/>
      <c r="AV446" s="240"/>
      <c r="AW446" s="240"/>
      <c r="AX446" s="240"/>
    </row>
    <row r="447" spans="1:50" ht="409.5">
      <c r="A447" s="261">
        <v>574</v>
      </c>
      <c r="B447" s="262" t="s">
        <v>2932</v>
      </c>
      <c r="C447" s="263" t="s">
        <v>2933</v>
      </c>
      <c r="D447" s="263" t="s">
        <v>2934</v>
      </c>
      <c r="E447" s="262">
        <v>2013</v>
      </c>
      <c r="F447" s="262">
        <v>104</v>
      </c>
      <c r="G447" s="262">
        <v>2</v>
      </c>
      <c r="H447" s="262" t="s">
        <v>2935</v>
      </c>
      <c r="I447" s="264" t="s">
        <v>2936</v>
      </c>
      <c r="J447" s="491"/>
      <c r="K447" s="492">
        <v>1</v>
      </c>
      <c r="L447" s="493" t="s">
        <v>8690</v>
      </c>
      <c r="M447" s="441" t="s">
        <v>8690</v>
      </c>
      <c r="N447" s="265"/>
      <c r="O447" s="265"/>
      <c r="P447" s="265"/>
      <c r="Q447" s="265"/>
      <c r="R447" s="265"/>
      <c r="S447" s="265"/>
      <c r="T447" s="265"/>
      <c r="U447" s="265"/>
      <c r="V447" s="265"/>
      <c r="W447" s="265"/>
      <c r="X447" s="265"/>
      <c r="Y447" s="265"/>
      <c r="Z447" s="265"/>
      <c r="AA447" s="265"/>
      <c r="AB447" s="261">
        <v>0</v>
      </c>
      <c r="AC447" s="261">
        <v>1</v>
      </c>
      <c r="AD447" s="261"/>
      <c r="AE447" s="261"/>
      <c r="AF447" s="261">
        <v>1</v>
      </c>
      <c r="AG447" s="261"/>
      <c r="AH447" s="261" t="s">
        <v>131</v>
      </c>
      <c r="AI447" s="239"/>
      <c r="AJ447" s="239"/>
      <c r="AK447" s="239"/>
      <c r="AL447" s="239"/>
      <c r="AM447" s="239"/>
      <c r="AN447" s="239"/>
      <c r="AO447" s="239"/>
      <c r="AP447" s="240"/>
      <c r="AQ447" s="240"/>
      <c r="AR447" s="240"/>
      <c r="AS447" s="240"/>
      <c r="AT447" s="240"/>
      <c r="AU447" s="240"/>
      <c r="AV447" s="240"/>
      <c r="AW447" s="240"/>
      <c r="AX447" s="240"/>
    </row>
    <row r="448" spans="1:50" ht="409.5">
      <c r="A448" s="261">
        <v>575</v>
      </c>
      <c r="B448" s="262" t="s">
        <v>2937</v>
      </c>
      <c r="C448" s="263" t="s">
        <v>2938</v>
      </c>
      <c r="D448" s="263" t="s">
        <v>587</v>
      </c>
      <c r="E448" s="262">
        <v>2011</v>
      </c>
      <c r="F448" s="262">
        <v>38</v>
      </c>
      <c r="G448" s="262">
        <v>8</v>
      </c>
      <c r="H448" s="262">
        <v>1798</v>
      </c>
      <c r="I448" s="264" t="s">
        <v>2939</v>
      </c>
      <c r="J448" s="491"/>
      <c r="K448" s="492">
        <v>1</v>
      </c>
      <c r="L448" s="493" t="s">
        <v>8690</v>
      </c>
      <c r="M448" s="265"/>
      <c r="N448" s="265"/>
      <c r="O448" s="265"/>
      <c r="P448" s="265"/>
      <c r="Q448" s="265"/>
      <c r="R448" s="265"/>
      <c r="S448" s="265"/>
      <c r="T448" s="265"/>
      <c r="U448" s="265"/>
      <c r="V448" s="265"/>
      <c r="W448" s="265"/>
      <c r="X448" s="265"/>
      <c r="Y448" s="265"/>
      <c r="Z448" s="265"/>
      <c r="AA448" s="265"/>
      <c r="AB448" s="261">
        <v>0</v>
      </c>
      <c r="AC448" s="261">
        <v>1</v>
      </c>
      <c r="AD448" s="261"/>
      <c r="AE448" s="261"/>
      <c r="AF448" s="261">
        <v>1</v>
      </c>
      <c r="AG448" s="261"/>
      <c r="AH448" s="261" t="s">
        <v>131</v>
      </c>
      <c r="AI448" s="239"/>
      <c r="AJ448" s="239"/>
      <c r="AK448" s="239"/>
      <c r="AL448" s="239"/>
      <c r="AM448" s="239"/>
      <c r="AN448" s="239"/>
      <c r="AO448" s="239"/>
      <c r="AP448" s="240"/>
      <c r="AQ448" s="240"/>
      <c r="AR448" s="240"/>
      <c r="AS448" s="240"/>
      <c r="AT448" s="240"/>
      <c r="AU448" s="240"/>
      <c r="AV448" s="240"/>
      <c r="AW448" s="240"/>
      <c r="AX448" s="240"/>
    </row>
    <row r="449" spans="1:50" ht="409.5">
      <c r="A449" s="261">
        <v>576</v>
      </c>
      <c r="B449" s="262" t="s">
        <v>2940</v>
      </c>
      <c r="C449" s="263" t="s">
        <v>2941</v>
      </c>
      <c r="D449" s="263" t="s">
        <v>1432</v>
      </c>
      <c r="E449" s="262">
        <v>2008</v>
      </c>
      <c r="F449" s="262">
        <v>12</v>
      </c>
      <c r="G449" s="262">
        <v>10</v>
      </c>
      <c r="H449" s="262">
        <v>1</v>
      </c>
      <c r="I449" s="264" t="s">
        <v>2942</v>
      </c>
      <c r="J449" s="491"/>
      <c r="K449" s="492">
        <v>1</v>
      </c>
      <c r="L449" s="493" t="s">
        <v>8690</v>
      </c>
      <c r="M449" s="265"/>
      <c r="N449" s="265"/>
      <c r="O449" s="265"/>
      <c r="P449" s="265"/>
      <c r="Q449" s="265"/>
      <c r="R449" s="265"/>
      <c r="S449" s="265"/>
      <c r="T449" s="265"/>
      <c r="U449" s="265"/>
      <c r="V449" s="265"/>
      <c r="W449" s="265"/>
      <c r="X449" s="265"/>
      <c r="Y449" s="265"/>
      <c r="Z449" s="265"/>
      <c r="AA449" s="265"/>
      <c r="AB449" s="261">
        <v>0</v>
      </c>
      <c r="AC449" s="261">
        <v>1</v>
      </c>
      <c r="AD449" s="261"/>
      <c r="AE449" s="261"/>
      <c r="AF449" s="261">
        <v>1</v>
      </c>
      <c r="AG449" s="261"/>
      <c r="AH449" s="261" t="s">
        <v>131</v>
      </c>
      <c r="AI449" s="239"/>
      <c r="AJ449" s="239"/>
      <c r="AK449" s="239"/>
      <c r="AL449" s="239"/>
      <c r="AM449" s="239"/>
      <c r="AN449" s="239"/>
      <c r="AO449" s="239"/>
      <c r="AP449" s="240"/>
      <c r="AQ449" s="240"/>
      <c r="AR449" s="240"/>
      <c r="AS449" s="240"/>
      <c r="AT449" s="240"/>
      <c r="AU449" s="240"/>
      <c r="AV449" s="240"/>
      <c r="AW449" s="240"/>
      <c r="AX449" s="240"/>
    </row>
    <row r="450" spans="1:50" ht="240">
      <c r="A450" s="261">
        <v>577</v>
      </c>
      <c r="B450" s="262" t="s">
        <v>2943</v>
      </c>
      <c r="C450" s="263" t="s">
        <v>2944</v>
      </c>
      <c r="D450" s="263" t="s">
        <v>2945</v>
      </c>
      <c r="E450" s="262">
        <v>2014</v>
      </c>
      <c r="F450" s="262">
        <v>8</v>
      </c>
      <c r="G450" s="262"/>
      <c r="H450" s="262">
        <v>432</v>
      </c>
      <c r="I450" s="264" t="s">
        <v>2946</v>
      </c>
      <c r="J450" s="491"/>
      <c r="K450" s="492">
        <v>1</v>
      </c>
      <c r="L450" s="493" t="s">
        <v>8690</v>
      </c>
      <c r="M450" s="265"/>
      <c r="N450" s="265"/>
      <c r="O450" s="265"/>
      <c r="P450" s="265"/>
      <c r="Q450" s="265"/>
      <c r="R450" s="265"/>
      <c r="S450" s="265"/>
      <c r="T450" s="265"/>
      <c r="U450" s="265"/>
      <c r="V450" s="265"/>
      <c r="W450" s="265"/>
      <c r="X450" s="265"/>
      <c r="Y450" s="265"/>
      <c r="Z450" s="265"/>
      <c r="AA450" s="265"/>
      <c r="AB450" s="261">
        <v>0</v>
      </c>
      <c r="AC450" s="261">
        <v>1</v>
      </c>
      <c r="AD450" s="261"/>
      <c r="AE450" s="261"/>
      <c r="AF450" s="261">
        <v>1</v>
      </c>
      <c r="AG450" s="261"/>
      <c r="AH450" s="261" t="s">
        <v>131</v>
      </c>
      <c r="AI450" s="239"/>
      <c r="AJ450" s="239"/>
      <c r="AK450" s="239"/>
      <c r="AL450" s="239"/>
      <c r="AM450" s="239"/>
      <c r="AN450" s="239"/>
      <c r="AO450" s="239"/>
      <c r="AP450" s="240"/>
      <c r="AQ450" s="240"/>
      <c r="AR450" s="240"/>
      <c r="AS450" s="240"/>
      <c r="AT450" s="240"/>
      <c r="AU450" s="240"/>
      <c r="AV450" s="240"/>
      <c r="AW450" s="240"/>
      <c r="AX450" s="240"/>
    </row>
    <row r="451" spans="1:50" ht="165">
      <c r="A451" s="261">
        <v>578</v>
      </c>
      <c r="B451" s="262" t="s">
        <v>2947</v>
      </c>
      <c r="C451" s="263" t="s">
        <v>2948</v>
      </c>
      <c r="D451" s="263" t="s">
        <v>2949</v>
      </c>
      <c r="E451" s="262">
        <v>2005</v>
      </c>
      <c r="F451" s="262">
        <v>19</v>
      </c>
      <c r="G451" s="262">
        <v>2</v>
      </c>
      <c r="H451" s="262">
        <v>81</v>
      </c>
      <c r="I451" s="264" t="s">
        <v>2950</v>
      </c>
      <c r="J451" s="491"/>
      <c r="K451" s="492">
        <v>1</v>
      </c>
      <c r="L451" s="493" t="s">
        <v>8690</v>
      </c>
      <c r="M451" s="265"/>
      <c r="N451" s="265"/>
      <c r="O451" s="265"/>
      <c r="P451" s="265"/>
      <c r="Q451" s="265"/>
      <c r="R451" s="265"/>
      <c r="S451" s="265"/>
      <c r="T451" s="265"/>
      <c r="U451" s="265"/>
      <c r="V451" s="265"/>
      <c r="W451" s="265"/>
      <c r="X451" s="265"/>
      <c r="Y451" s="265"/>
      <c r="Z451" s="265"/>
      <c r="AA451" s="265"/>
      <c r="AB451" s="261">
        <v>0</v>
      </c>
      <c r="AC451" s="261">
        <v>1</v>
      </c>
      <c r="AD451" s="261"/>
      <c r="AE451" s="261"/>
      <c r="AF451" s="261">
        <v>1</v>
      </c>
      <c r="AG451" s="261"/>
      <c r="AH451" s="261" t="s">
        <v>131</v>
      </c>
      <c r="AI451" s="239"/>
      <c r="AJ451" s="239"/>
      <c r="AK451" s="239"/>
      <c r="AL451" s="239"/>
      <c r="AM451" s="239"/>
      <c r="AN451" s="239"/>
      <c r="AO451" s="239"/>
      <c r="AP451" s="240"/>
      <c r="AQ451" s="240"/>
      <c r="AR451" s="240"/>
      <c r="AS451" s="240"/>
      <c r="AT451" s="240"/>
      <c r="AU451" s="240"/>
      <c r="AV451" s="240"/>
      <c r="AW451" s="240"/>
      <c r="AX451" s="240"/>
    </row>
    <row r="452" spans="1:50" ht="409.5">
      <c r="A452" s="261">
        <v>579</v>
      </c>
      <c r="B452" s="262" t="s">
        <v>2951</v>
      </c>
      <c r="C452" s="263" t="s">
        <v>2952</v>
      </c>
      <c r="D452" s="263" t="s">
        <v>2953</v>
      </c>
      <c r="E452" s="262">
        <v>2015</v>
      </c>
      <c r="F452" s="262">
        <v>39</v>
      </c>
      <c r="G452" s="262">
        <v>5</v>
      </c>
      <c r="H452" s="262">
        <v>733</v>
      </c>
      <c r="I452" s="264" t="s">
        <v>2954</v>
      </c>
      <c r="J452" s="491"/>
      <c r="K452" s="492">
        <v>1</v>
      </c>
      <c r="L452" s="493" t="s">
        <v>8690</v>
      </c>
      <c r="M452" s="265"/>
      <c r="N452" s="265"/>
      <c r="O452" s="265"/>
      <c r="P452" s="265"/>
      <c r="Q452" s="265"/>
      <c r="R452" s="265"/>
      <c r="S452" s="265"/>
      <c r="T452" s="265"/>
      <c r="U452" s="265"/>
      <c r="V452" s="265"/>
      <c r="W452" s="265"/>
      <c r="X452" s="265"/>
      <c r="Y452" s="265"/>
      <c r="Z452" s="265"/>
      <c r="AA452" s="265"/>
      <c r="AB452" s="261">
        <v>0</v>
      </c>
      <c r="AC452" s="261">
        <v>1</v>
      </c>
      <c r="AD452" s="261"/>
      <c r="AE452" s="261"/>
      <c r="AF452" s="261">
        <v>1</v>
      </c>
      <c r="AG452" s="261"/>
      <c r="AH452" s="261" t="s">
        <v>131</v>
      </c>
      <c r="AI452" s="239"/>
      <c r="AJ452" s="239"/>
      <c r="AK452" s="239"/>
      <c r="AL452" s="239"/>
      <c r="AM452" s="239"/>
      <c r="AN452" s="239"/>
      <c r="AO452" s="239"/>
      <c r="AP452" s="240"/>
      <c r="AQ452" s="240"/>
      <c r="AR452" s="240"/>
      <c r="AS452" s="240"/>
      <c r="AT452" s="240"/>
      <c r="AU452" s="240"/>
      <c r="AV452" s="240"/>
      <c r="AW452" s="240"/>
      <c r="AX452" s="240"/>
    </row>
    <row r="453" spans="1:50" ht="240">
      <c r="A453" s="261">
        <v>580</v>
      </c>
      <c r="B453" s="262" t="s">
        <v>2955</v>
      </c>
      <c r="C453" s="263" t="s">
        <v>2956</v>
      </c>
      <c r="D453" s="263" t="s">
        <v>1964</v>
      </c>
      <c r="E453" s="262">
        <v>2004</v>
      </c>
      <c r="F453" s="262">
        <v>13</v>
      </c>
      <c r="G453" s="262" t="s">
        <v>2957</v>
      </c>
      <c r="H453" s="262">
        <v>3</v>
      </c>
      <c r="I453" s="264" t="s">
        <v>2958</v>
      </c>
      <c r="J453" s="492">
        <v>1</v>
      </c>
      <c r="K453" s="491"/>
      <c r="L453" s="491"/>
      <c r="M453" s="265"/>
      <c r="N453" s="265"/>
      <c r="O453" s="265"/>
      <c r="P453" s="265"/>
      <c r="Q453" s="265"/>
      <c r="R453" s="265"/>
      <c r="S453" s="265"/>
      <c r="T453" s="265"/>
      <c r="U453" s="265"/>
      <c r="V453" s="265"/>
      <c r="W453" s="265"/>
      <c r="X453" s="265"/>
      <c r="Y453" s="265"/>
      <c r="Z453" s="265"/>
      <c r="AA453" s="265"/>
      <c r="AB453" s="261">
        <v>1</v>
      </c>
      <c r="AC453" s="261">
        <v>0</v>
      </c>
      <c r="AD453" s="266" t="s">
        <v>2959</v>
      </c>
      <c r="AE453" s="266" t="s">
        <v>2960</v>
      </c>
      <c r="AF453" s="261"/>
      <c r="AG453" s="261"/>
      <c r="AH453" s="261" t="s">
        <v>2961</v>
      </c>
      <c r="AI453" s="239"/>
      <c r="AJ453" s="239"/>
      <c r="AK453" s="239"/>
      <c r="AL453" s="239"/>
      <c r="AM453" s="239"/>
      <c r="AN453" s="239"/>
      <c r="AO453" s="239"/>
      <c r="AP453" s="240"/>
      <c r="AQ453" s="240"/>
      <c r="AR453" s="240"/>
      <c r="AS453" s="240"/>
      <c r="AT453" s="240"/>
      <c r="AU453" s="240"/>
      <c r="AV453" s="240"/>
      <c r="AW453" s="240"/>
      <c r="AX453" s="240"/>
    </row>
    <row r="454" spans="1:50" ht="255">
      <c r="A454" s="261">
        <v>581</v>
      </c>
      <c r="B454" s="262" t="s">
        <v>2962</v>
      </c>
      <c r="C454" s="263" t="s">
        <v>2963</v>
      </c>
      <c r="D454" s="263" t="s">
        <v>2964</v>
      </c>
      <c r="E454" s="262">
        <v>2009</v>
      </c>
      <c r="F454" s="262">
        <v>15</v>
      </c>
      <c r="G454" s="262">
        <v>1</v>
      </c>
      <c r="H454" s="262">
        <v>30</v>
      </c>
      <c r="I454" s="264" t="s">
        <v>2965</v>
      </c>
      <c r="J454" s="491"/>
      <c r="K454" s="492">
        <v>1</v>
      </c>
      <c r="L454" s="493" t="s">
        <v>8690</v>
      </c>
      <c r="M454" s="265"/>
      <c r="N454" s="265"/>
      <c r="O454" s="265"/>
      <c r="P454" s="265"/>
      <c r="Q454" s="265"/>
      <c r="R454" s="265"/>
      <c r="S454" s="265"/>
      <c r="T454" s="265"/>
      <c r="U454" s="265"/>
      <c r="V454" s="265"/>
      <c r="W454" s="265"/>
      <c r="X454" s="265"/>
      <c r="Y454" s="265"/>
      <c r="Z454" s="265"/>
      <c r="AA454" s="265"/>
      <c r="AB454" s="261">
        <v>0</v>
      </c>
      <c r="AC454" s="261">
        <v>1</v>
      </c>
      <c r="AD454" s="261"/>
      <c r="AE454" s="261"/>
      <c r="AF454" s="261">
        <v>1</v>
      </c>
      <c r="AG454" s="261"/>
      <c r="AH454" s="261" t="s">
        <v>131</v>
      </c>
      <c r="AI454" s="239"/>
      <c r="AJ454" s="239"/>
      <c r="AK454" s="239"/>
      <c r="AL454" s="239"/>
      <c r="AM454" s="239"/>
      <c r="AN454" s="239"/>
      <c r="AO454" s="239"/>
      <c r="AP454" s="240"/>
      <c r="AQ454" s="240"/>
      <c r="AR454" s="240"/>
      <c r="AS454" s="240"/>
      <c r="AT454" s="240"/>
      <c r="AU454" s="240"/>
      <c r="AV454" s="240"/>
      <c r="AW454" s="240"/>
      <c r="AX454" s="240"/>
    </row>
    <row r="455" spans="1:50" ht="409.5">
      <c r="A455" s="261">
        <v>582</v>
      </c>
      <c r="B455" s="262" t="s">
        <v>2966</v>
      </c>
      <c r="C455" s="263" t="s">
        <v>2967</v>
      </c>
      <c r="D455" s="263" t="s">
        <v>662</v>
      </c>
      <c r="E455" s="262">
        <v>2007</v>
      </c>
      <c r="F455" s="262"/>
      <c r="G455" s="262"/>
      <c r="H455" s="262" t="s">
        <v>2968</v>
      </c>
      <c r="I455" s="264" t="s">
        <v>2969</v>
      </c>
      <c r="J455" s="491"/>
      <c r="K455" s="492">
        <v>1</v>
      </c>
      <c r="L455" s="493" t="s">
        <v>8690</v>
      </c>
      <c r="M455" s="265"/>
      <c r="N455" s="265"/>
      <c r="O455" s="265"/>
      <c r="P455" s="265"/>
      <c r="Q455" s="265"/>
      <c r="R455" s="265"/>
      <c r="S455" s="265"/>
      <c r="T455" s="265"/>
      <c r="U455" s="265"/>
      <c r="V455" s="265"/>
      <c r="W455" s="265"/>
      <c r="X455" s="265"/>
      <c r="Y455" s="265"/>
      <c r="Z455" s="265"/>
      <c r="AA455" s="265"/>
      <c r="AB455" s="261">
        <v>0</v>
      </c>
      <c r="AC455" s="261">
        <v>1</v>
      </c>
      <c r="AD455" s="261"/>
      <c r="AE455" s="261"/>
      <c r="AF455" s="261">
        <v>1</v>
      </c>
      <c r="AG455" s="261"/>
      <c r="AH455" s="261" t="s">
        <v>131</v>
      </c>
      <c r="AI455" s="239"/>
      <c r="AJ455" s="239"/>
      <c r="AK455" s="239"/>
      <c r="AL455" s="239"/>
      <c r="AM455" s="239"/>
      <c r="AN455" s="239"/>
      <c r="AO455" s="239"/>
      <c r="AP455" s="240"/>
      <c r="AQ455" s="240"/>
      <c r="AR455" s="240"/>
      <c r="AS455" s="240"/>
      <c r="AT455" s="240"/>
      <c r="AU455" s="240"/>
      <c r="AV455" s="240"/>
      <c r="AW455" s="240"/>
      <c r="AX455" s="240"/>
    </row>
    <row r="456" spans="1:50" ht="409.5">
      <c r="A456" s="261">
        <v>583</v>
      </c>
      <c r="B456" s="262" t="s">
        <v>2970</v>
      </c>
      <c r="C456" s="263" t="s">
        <v>2971</v>
      </c>
      <c r="D456" s="263" t="s">
        <v>1418</v>
      </c>
      <c r="E456" s="262">
        <v>2007</v>
      </c>
      <c r="F456" s="262">
        <v>44</v>
      </c>
      <c r="G456" s="262">
        <v>3</v>
      </c>
      <c r="H456" s="262">
        <v>511</v>
      </c>
      <c r="I456" s="264" t="s">
        <v>2972</v>
      </c>
      <c r="J456" s="491"/>
      <c r="K456" s="492">
        <v>1</v>
      </c>
      <c r="L456" s="493" t="s">
        <v>8690</v>
      </c>
      <c r="M456" s="265"/>
      <c r="N456" s="265"/>
      <c r="O456" s="265"/>
      <c r="P456" s="265"/>
      <c r="Q456" s="265"/>
      <c r="R456" s="265"/>
      <c r="S456" s="265"/>
      <c r="T456" s="265"/>
      <c r="U456" s="265"/>
      <c r="V456" s="265"/>
      <c r="W456" s="265"/>
      <c r="X456" s="265"/>
      <c r="Y456" s="265"/>
      <c r="Z456" s="265"/>
      <c r="AA456" s="265"/>
      <c r="AB456" s="261" t="s">
        <v>2747</v>
      </c>
      <c r="AC456" s="261">
        <v>1</v>
      </c>
      <c r="AD456" s="266" t="s">
        <v>2973</v>
      </c>
      <c r="AE456" s="261"/>
      <c r="AF456" s="261">
        <v>1</v>
      </c>
      <c r="AG456" s="261"/>
      <c r="AH456" s="261" t="s">
        <v>131</v>
      </c>
      <c r="AI456" s="239"/>
      <c r="AJ456" s="239"/>
      <c r="AK456" s="239"/>
      <c r="AL456" s="239"/>
      <c r="AM456" s="239"/>
      <c r="AN456" s="239"/>
      <c r="AO456" s="239"/>
      <c r="AP456" s="240"/>
      <c r="AQ456" s="240"/>
      <c r="AR456" s="240"/>
      <c r="AS456" s="240"/>
      <c r="AT456" s="240"/>
      <c r="AU456" s="240"/>
      <c r="AV456" s="240"/>
      <c r="AW456" s="240"/>
      <c r="AX456" s="240"/>
    </row>
    <row r="457" spans="1:50" ht="45">
      <c r="A457" s="261">
        <v>584</v>
      </c>
      <c r="B457" s="262" t="s">
        <v>2974</v>
      </c>
      <c r="C457" s="263" t="s">
        <v>2975</v>
      </c>
      <c r="D457" s="263" t="s">
        <v>2863</v>
      </c>
      <c r="E457" s="262">
        <v>2006</v>
      </c>
      <c r="F457" s="262" t="s">
        <v>2976</v>
      </c>
      <c r="G457" s="262"/>
      <c r="H457" s="262"/>
      <c r="I457" s="264"/>
      <c r="J457" s="491"/>
      <c r="K457" s="492">
        <v>1</v>
      </c>
      <c r="L457" s="493" t="s">
        <v>8690</v>
      </c>
      <c r="M457" s="265"/>
      <c r="N457" s="265"/>
      <c r="O457" s="265"/>
      <c r="P457" s="265"/>
      <c r="Q457" s="265"/>
      <c r="R457" s="265"/>
      <c r="S457" s="265"/>
      <c r="T457" s="265"/>
      <c r="U457" s="265"/>
      <c r="V457" s="265"/>
      <c r="W457" s="265"/>
      <c r="X457" s="265"/>
      <c r="Y457" s="265"/>
      <c r="Z457" s="265"/>
      <c r="AA457" s="265"/>
      <c r="AB457" s="261">
        <v>0</v>
      </c>
      <c r="AC457" s="261">
        <v>1</v>
      </c>
      <c r="AD457" s="261"/>
      <c r="AE457" s="261"/>
      <c r="AF457" s="261">
        <v>1</v>
      </c>
      <c r="AG457" s="261"/>
      <c r="AH457" s="261" t="s">
        <v>131</v>
      </c>
      <c r="AI457" s="239"/>
      <c r="AJ457" s="239"/>
      <c r="AK457" s="239"/>
      <c r="AL457" s="239"/>
      <c r="AM457" s="239"/>
      <c r="AN457" s="239"/>
      <c r="AO457" s="239"/>
      <c r="AP457" s="240"/>
      <c r="AQ457" s="240"/>
      <c r="AR457" s="240"/>
      <c r="AS457" s="240"/>
      <c r="AT457" s="240"/>
      <c r="AU457" s="240"/>
      <c r="AV457" s="240"/>
      <c r="AW457" s="240"/>
      <c r="AX457" s="240"/>
    </row>
    <row r="458" spans="1:50" ht="409.5">
      <c r="A458" s="261">
        <v>585</v>
      </c>
      <c r="B458" s="262" t="s">
        <v>2977</v>
      </c>
      <c r="C458" s="263" t="s">
        <v>2978</v>
      </c>
      <c r="D458" s="263" t="s">
        <v>1577</v>
      </c>
      <c r="E458" s="262">
        <v>2009</v>
      </c>
      <c r="F458" s="262">
        <v>15</v>
      </c>
      <c r="G458" s="262">
        <v>6</v>
      </c>
      <c r="H458" s="262">
        <v>604</v>
      </c>
      <c r="I458" s="264" t="s">
        <v>2979</v>
      </c>
      <c r="J458" s="491"/>
      <c r="K458" s="492">
        <v>1</v>
      </c>
      <c r="L458" s="493" t="s">
        <v>8690</v>
      </c>
      <c r="M458" s="265"/>
      <c r="N458" s="265"/>
      <c r="O458" s="265"/>
      <c r="P458" s="265"/>
      <c r="Q458" s="265"/>
      <c r="R458" s="265"/>
      <c r="S458" s="265"/>
      <c r="T458" s="265"/>
      <c r="U458" s="265"/>
      <c r="V458" s="265"/>
      <c r="W458" s="265"/>
      <c r="X458" s="265"/>
      <c r="Y458" s="265"/>
      <c r="Z458" s="265"/>
      <c r="AA458" s="265"/>
      <c r="AB458" s="261">
        <v>0</v>
      </c>
      <c r="AC458" s="261">
        <v>1</v>
      </c>
      <c r="AD458" s="261"/>
      <c r="AE458" s="261"/>
      <c r="AF458" s="261">
        <v>1</v>
      </c>
      <c r="AG458" s="261"/>
      <c r="AH458" s="261" t="s">
        <v>131</v>
      </c>
      <c r="AI458" s="239"/>
      <c r="AJ458" s="239"/>
      <c r="AK458" s="239"/>
      <c r="AL458" s="239"/>
      <c r="AM458" s="239"/>
      <c r="AN458" s="239"/>
      <c r="AO458" s="239"/>
      <c r="AP458" s="240"/>
      <c r="AQ458" s="240"/>
      <c r="AR458" s="240"/>
      <c r="AS458" s="240"/>
      <c r="AT458" s="240"/>
      <c r="AU458" s="240"/>
      <c r="AV458" s="240"/>
      <c r="AW458" s="240"/>
      <c r="AX458" s="240"/>
    </row>
    <row r="459" spans="1:50" ht="405">
      <c r="A459" s="261">
        <v>586</v>
      </c>
      <c r="B459" s="262" t="s">
        <v>2980</v>
      </c>
      <c r="C459" s="263" t="s">
        <v>2981</v>
      </c>
      <c r="D459" s="263" t="s">
        <v>2982</v>
      </c>
      <c r="E459" s="262">
        <v>2015</v>
      </c>
      <c r="F459" s="262">
        <v>40</v>
      </c>
      <c r="G459" s="262">
        <v>4</v>
      </c>
      <c r="H459" s="262">
        <v>209</v>
      </c>
      <c r="I459" s="263" t="s">
        <v>2983</v>
      </c>
      <c r="J459" s="498"/>
      <c r="K459" s="492">
        <v>1</v>
      </c>
      <c r="L459" s="493" t="s">
        <v>8690</v>
      </c>
      <c r="M459" s="265"/>
      <c r="N459" s="265"/>
      <c r="O459" s="265"/>
      <c r="P459" s="265"/>
      <c r="Q459" s="265"/>
      <c r="R459" s="265"/>
      <c r="S459" s="265"/>
      <c r="T459" s="265"/>
      <c r="U459" s="265"/>
      <c r="V459" s="265"/>
      <c r="W459" s="265"/>
      <c r="X459" s="265"/>
      <c r="Y459" s="265"/>
      <c r="Z459" s="265"/>
      <c r="AA459" s="265"/>
      <c r="AB459" s="261">
        <v>0</v>
      </c>
      <c r="AC459" s="261">
        <v>1</v>
      </c>
      <c r="AD459" s="261"/>
      <c r="AE459" s="261"/>
      <c r="AF459" s="261">
        <v>1</v>
      </c>
      <c r="AG459" s="261"/>
      <c r="AH459" s="261" t="s">
        <v>131</v>
      </c>
      <c r="AI459" s="239"/>
      <c r="AJ459" s="239"/>
      <c r="AK459" s="239"/>
      <c r="AL459" s="239"/>
      <c r="AM459" s="239"/>
      <c r="AN459" s="239"/>
      <c r="AO459" s="239"/>
      <c r="AP459" s="240"/>
      <c r="AQ459" s="240"/>
      <c r="AR459" s="240"/>
      <c r="AS459" s="240"/>
      <c r="AT459" s="240"/>
      <c r="AU459" s="240"/>
      <c r="AV459" s="240"/>
      <c r="AW459" s="240"/>
      <c r="AX459" s="240"/>
    </row>
    <row r="460" spans="1:50" ht="409.5">
      <c r="A460" s="261">
        <v>587</v>
      </c>
      <c r="B460" s="262" t="s">
        <v>2984</v>
      </c>
      <c r="C460" s="263" t="s">
        <v>2985</v>
      </c>
      <c r="D460" s="263" t="s">
        <v>2596</v>
      </c>
      <c r="E460" s="262">
        <v>2013</v>
      </c>
      <c r="F460" s="262">
        <v>14</v>
      </c>
      <c r="G460" s="262">
        <v>4</v>
      </c>
      <c r="H460" s="262">
        <v>607</v>
      </c>
      <c r="I460" s="263" t="s">
        <v>2986</v>
      </c>
      <c r="J460" s="498"/>
      <c r="K460" s="492">
        <v>1</v>
      </c>
      <c r="L460" s="493" t="s">
        <v>8690</v>
      </c>
      <c r="M460" s="265"/>
      <c r="N460" s="265"/>
      <c r="O460" s="265"/>
      <c r="P460" s="265"/>
      <c r="Q460" s="265"/>
      <c r="R460" s="265"/>
      <c r="S460" s="265"/>
      <c r="T460" s="265"/>
      <c r="U460" s="265"/>
      <c r="V460" s="265"/>
      <c r="W460" s="265"/>
      <c r="X460" s="265"/>
      <c r="Y460" s="265"/>
      <c r="Z460" s="265"/>
      <c r="AA460" s="265"/>
      <c r="AB460" s="261">
        <v>0</v>
      </c>
      <c r="AC460" s="261">
        <v>1</v>
      </c>
      <c r="AD460" s="266" t="s">
        <v>2987</v>
      </c>
      <c r="AE460" s="261"/>
      <c r="AF460" s="261">
        <v>1</v>
      </c>
      <c r="AG460" s="261"/>
      <c r="AH460" s="261" t="s">
        <v>131</v>
      </c>
      <c r="AI460" s="239"/>
      <c r="AJ460" s="239"/>
      <c r="AK460" s="239"/>
      <c r="AL460" s="248">
        <f>SUM(AL461:AL651)</f>
        <v>4</v>
      </c>
      <c r="AM460" s="239"/>
      <c r="AN460" s="239"/>
      <c r="AO460" s="239"/>
      <c r="AP460" s="240"/>
      <c r="AQ460" s="240"/>
      <c r="AR460" s="240"/>
      <c r="AS460" s="240"/>
      <c r="AT460" s="240"/>
      <c r="AU460" s="240"/>
      <c r="AV460" s="240"/>
      <c r="AW460" s="240"/>
      <c r="AX460" s="240"/>
    </row>
    <row r="461" spans="1:50" ht="409.5">
      <c r="A461" s="228">
        <v>588</v>
      </c>
      <c r="B461" s="270" t="s">
        <v>2988</v>
      </c>
      <c r="C461" s="271" t="s">
        <v>2989</v>
      </c>
      <c r="D461" s="271" t="s">
        <v>1027</v>
      </c>
      <c r="E461" s="270">
        <v>2012</v>
      </c>
      <c r="F461" s="270">
        <v>39</v>
      </c>
      <c r="G461" s="270">
        <v>4</v>
      </c>
      <c r="H461" s="270">
        <v>248</v>
      </c>
      <c r="I461" s="271" t="s">
        <v>2990</v>
      </c>
      <c r="J461" s="499"/>
      <c r="K461" s="500">
        <v>1</v>
      </c>
      <c r="L461" s="501" t="s">
        <v>8671</v>
      </c>
      <c r="M461" s="265"/>
      <c r="N461" s="272"/>
      <c r="O461" s="272"/>
      <c r="P461" s="272"/>
      <c r="Q461" s="272"/>
      <c r="R461" s="272"/>
      <c r="S461" s="272"/>
      <c r="T461" s="272"/>
      <c r="U461" s="272"/>
      <c r="V461" s="272"/>
      <c r="W461" s="272"/>
      <c r="X461" s="272"/>
      <c r="Y461" s="272"/>
      <c r="Z461" s="272"/>
      <c r="AA461" s="272"/>
      <c r="AB461" s="273"/>
      <c r="AC461" s="273"/>
      <c r="AD461" s="273"/>
      <c r="AE461" s="273"/>
      <c r="AF461" s="273"/>
      <c r="AG461" s="273"/>
      <c r="AH461" s="273"/>
      <c r="AI461" s="272"/>
      <c r="AJ461" s="274">
        <v>1</v>
      </c>
      <c r="AK461" s="274" t="s">
        <v>2991</v>
      </c>
      <c r="AL461" s="274"/>
      <c r="AM461" s="274">
        <v>1</v>
      </c>
      <c r="AN461" s="274" t="s">
        <v>2992</v>
      </c>
      <c r="AO461" s="272"/>
      <c r="AP461" s="273"/>
      <c r="AQ461" s="273"/>
      <c r="AR461" s="273"/>
      <c r="AS461" s="273"/>
      <c r="AT461" s="273"/>
      <c r="AU461" s="273"/>
      <c r="AV461" s="273"/>
      <c r="AW461" s="273"/>
      <c r="AX461" s="273"/>
    </row>
    <row r="462" spans="1:50" ht="409.5">
      <c r="A462" s="274">
        <v>589</v>
      </c>
      <c r="B462" s="270" t="s">
        <v>2993</v>
      </c>
      <c r="C462" s="271" t="s">
        <v>2994</v>
      </c>
      <c r="D462" s="271" t="s">
        <v>1281</v>
      </c>
      <c r="E462" s="270">
        <v>2012</v>
      </c>
      <c r="F462" s="270">
        <v>13</v>
      </c>
      <c r="G462" s="270"/>
      <c r="H462" s="270">
        <v>216</v>
      </c>
      <c r="I462" s="271" t="s">
        <v>2995</v>
      </c>
      <c r="J462" s="499"/>
      <c r="K462" s="500">
        <v>1</v>
      </c>
      <c r="L462" s="501" t="s">
        <v>8671</v>
      </c>
      <c r="M462" s="272"/>
      <c r="N462" s="272"/>
      <c r="O462" s="272"/>
      <c r="P462" s="272"/>
      <c r="Q462" s="272"/>
      <c r="R462" s="272"/>
      <c r="S462" s="272"/>
      <c r="T462" s="272"/>
      <c r="U462" s="272"/>
      <c r="V462" s="272"/>
      <c r="W462" s="272"/>
      <c r="X462" s="272"/>
      <c r="Y462" s="272"/>
      <c r="Z462" s="272"/>
      <c r="AA462" s="272"/>
      <c r="AB462" s="273"/>
      <c r="AC462" s="273"/>
      <c r="AD462" s="273"/>
      <c r="AE462" s="273"/>
      <c r="AF462" s="273"/>
      <c r="AG462" s="273"/>
      <c r="AH462" s="273"/>
      <c r="AI462" s="272"/>
      <c r="AJ462" s="274">
        <v>1</v>
      </c>
      <c r="AK462" s="274" t="s">
        <v>2996</v>
      </c>
      <c r="AL462" s="272"/>
      <c r="AM462" s="274">
        <v>1</v>
      </c>
      <c r="AN462" s="274" t="s">
        <v>2997</v>
      </c>
      <c r="AO462" s="272"/>
      <c r="AP462" s="273"/>
      <c r="AQ462" s="273"/>
      <c r="AR462" s="273"/>
      <c r="AS462" s="273"/>
      <c r="AT462" s="273"/>
      <c r="AU462" s="273"/>
      <c r="AV462" s="273"/>
      <c r="AW462" s="273"/>
      <c r="AX462" s="273"/>
    </row>
    <row r="463" spans="1:50" ht="405">
      <c r="A463" s="274">
        <v>590</v>
      </c>
      <c r="B463" s="270" t="s">
        <v>2998</v>
      </c>
      <c r="C463" s="271" t="s">
        <v>2999</v>
      </c>
      <c r="D463" s="271" t="s">
        <v>3000</v>
      </c>
      <c r="E463" s="270">
        <v>2001</v>
      </c>
      <c r="F463" s="270">
        <v>10</v>
      </c>
      <c r="G463" s="270" t="s">
        <v>1994</v>
      </c>
      <c r="H463" s="270">
        <v>34</v>
      </c>
      <c r="I463" s="271" t="s">
        <v>3001</v>
      </c>
      <c r="J463" s="499"/>
      <c r="K463" s="500">
        <v>1</v>
      </c>
      <c r="L463" s="501" t="s">
        <v>8671</v>
      </c>
      <c r="M463" s="272"/>
      <c r="N463" s="272"/>
      <c r="O463" s="272"/>
      <c r="P463" s="272"/>
      <c r="Q463" s="272"/>
      <c r="R463" s="272"/>
      <c r="S463" s="272"/>
      <c r="T463" s="272"/>
      <c r="U463" s="272"/>
      <c r="V463" s="272"/>
      <c r="W463" s="272"/>
      <c r="X463" s="272"/>
      <c r="Y463" s="272"/>
      <c r="Z463" s="272"/>
      <c r="AA463" s="272"/>
      <c r="AB463" s="273"/>
      <c r="AC463" s="273"/>
      <c r="AD463" s="273"/>
      <c r="AE463" s="273"/>
      <c r="AF463" s="273"/>
      <c r="AG463" s="273"/>
      <c r="AH463" s="273"/>
      <c r="AI463" s="272"/>
      <c r="AJ463" s="274">
        <v>1</v>
      </c>
      <c r="AK463" s="274" t="s">
        <v>2996</v>
      </c>
      <c r="AL463" s="272"/>
      <c r="AM463" s="274">
        <v>1</v>
      </c>
      <c r="AN463" s="274" t="s">
        <v>2997</v>
      </c>
      <c r="AO463" s="272"/>
      <c r="AP463" s="273"/>
      <c r="AQ463" s="273"/>
      <c r="AR463" s="273"/>
      <c r="AS463" s="273"/>
      <c r="AT463" s="273"/>
      <c r="AU463" s="273"/>
      <c r="AV463" s="273"/>
      <c r="AW463" s="273"/>
      <c r="AX463" s="273"/>
    </row>
    <row r="464" spans="1:50" ht="409.5">
      <c r="A464" s="274">
        <v>591</v>
      </c>
      <c r="B464" s="270" t="s">
        <v>3002</v>
      </c>
      <c r="C464" s="271" t="s">
        <v>3003</v>
      </c>
      <c r="D464" s="271" t="s">
        <v>2183</v>
      </c>
      <c r="E464" s="270">
        <v>2008</v>
      </c>
      <c r="F464" s="270">
        <v>20</v>
      </c>
      <c r="G464" s="270">
        <v>12</v>
      </c>
      <c r="H464" s="270">
        <v>600</v>
      </c>
      <c r="I464" s="271" t="s">
        <v>3004</v>
      </c>
      <c r="J464" s="499"/>
      <c r="K464" s="500">
        <v>1</v>
      </c>
      <c r="L464" s="501" t="s">
        <v>8671</v>
      </c>
      <c r="M464" s="272"/>
      <c r="N464" s="272"/>
      <c r="O464" s="272"/>
      <c r="P464" s="272"/>
      <c r="Q464" s="272"/>
      <c r="R464" s="272"/>
      <c r="S464" s="272"/>
      <c r="T464" s="272"/>
      <c r="U464" s="272"/>
      <c r="V464" s="272"/>
      <c r="W464" s="272"/>
      <c r="X464" s="272"/>
      <c r="Y464" s="272"/>
      <c r="Z464" s="272"/>
      <c r="AA464" s="272"/>
      <c r="AB464" s="273"/>
      <c r="AC464" s="273"/>
      <c r="AD464" s="273"/>
      <c r="AE464" s="273"/>
      <c r="AF464" s="273"/>
      <c r="AG464" s="273"/>
      <c r="AH464" s="273"/>
      <c r="AI464" s="272"/>
      <c r="AJ464" s="274">
        <v>1</v>
      </c>
      <c r="AK464" s="274" t="s">
        <v>2996</v>
      </c>
      <c r="AL464" s="272"/>
      <c r="AM464" s="274">
        <v>1</v>
      </c>
      <c r="AN464" s="274" t="s">
        <v>2997</v>
      </c>
      <c r="AO464" s="272"/>
      <c r="AP464" s="273"/>
      <c r="AQ464" s="273"/>
      <c r="AR464" s="273"/>
      <c r="AS464" s="273"/>
      <c r="AT464" s="273"/>
      <c r="AU464" s="273"/>
      <c r="AV464" s="273"/>
      <c r="AW464" s="273"/>
      <c r="AX464" s="273"/>
    </row>
    <row r="465" spans="1:50" ht="409.5">
      <c r="A465" s="274">
        <v>592</v>
      </c>
      <c r="B465" s="270" t="s">
        <v>3005</v>
      </c>
      <c r="C465" s="271" t="s">
        <v>3006</v>
      </c>
      <c r="D465" s="271" t="s">
        <v>3007</v>
      </c>
      <c r="E465" s="270">
        <v>2017</v>
      </c>
      <c r="F465" s="270">
        <v>34</v>
      </c>
      <c r="G465" s="270">
        <v>2</v>
      </c>
      <c r="H465" s="270">
        <v>125</v>
      </c>
      <c r="I465" s="271" t="s">
        <v>3008</v>
      </c>
      <c r="J465" s="499"/>
      <c r="K465" s="500">
        <v>1</v>
      </c>
      <c r="L465" s="501" t="s">
        <v>8671</v>
      </c>
      <c r="M465" s="272"/>
      <c r="N465" s="272"/>
      <c r="O465" s="272"/>
      <c r="P465" s="272"/>
      <c r="Q465" s="272"/>
      <c r="R465" s="272"/>
      <c r="S465" s="272"/>
      <c r="T465" s="272"/>
      <c r="U465" s="272"/>
      <c r="V465" s="272"/>
      <c r="W465" s="272"/>
      <c r="X465" s="272"/>
      <c r="Y465" s="272"/>
      <c r="Z465" s="272"/>
      <c r="AA465" s="272"/>
      <c r="AB465" s="273"/>
      <c r="AC465" s="273"/>
      <c r="AD465" s="273"/>
      <c r="AE465" s="273"/>
      <c r="AF465" s="273"/>
      <c r="AG465" s="273"/>
      <c r="AH465" s="273"/>
      <c r="AI465" s="272"/>
      <c r="AJ465" s="274">
        <v>1</v>
      </c>
      <c r="AK465" s="275" t="s">
        <v>3009</v>
      </c>
      <c r="AL465" s="274"/>
      <c r="AM465" s="274">
        <v>1</v>
      </c>
      <c r="AN465" s="274" t="s">
        <v>2997</v>
      </c>
      <c r="AO465" s="272"/>
      <c r="AP465" s="273"/>
      <c r="AQ465" s="273"/>
      <c r="AR465" s="273"/>
      <c r="AS465" s="273"/>
      <c r="AT465" s="273"/>
      <c r="AU465" s="273"/>
      <c r="AV465" s="273"/>
      <c r="AW465" s="273"/>
      <c r="AX465" s="273"/>
    </row>
    <row r="466" spans="1:50" ht="75">
      <c r="A466" s="274">
        <v>593</v>
      </c>
      <c r="B466" s="270" t="s">
        <v>3010</v>
      </c>
      <c r="C466" s="271" t="s">
        <v>3011</v>
      </c>
      <c r="D466" s="271" t="s">
        <v>2419</v>
      </c>
      <c r="E466" s="270">
        <v>2009</v>
      </c>
      <c r="F466" s="270">
        <v>26</v>
      </c>
      <c r="G466" s="270">
        <v>1</v>
      </c>
      <c r="H466" s="270">
        <v>5</v>
      </c>
      <c r="I466" s="271"/>
      <c r="J466" s="499"/>
      <c r="K466" s="499"/>
      <c r="L466" s="499"/>
      <c r="M466" s="272"/>
      <c r="N466" s="272"/>
      <c r="O466" s="272"/>
      <c r="P466" s="272"/>
      <c r="Q466" s="272"/>
      <c r="R466" s="272"/>
      <c r="S466" s="272"/>
      <c r="T466" s="272"/>
      <c r="U466" s="272"/>
      <c r="V466" s="272"/>
      <c r="W466" s="272"/>
      <c r="X466" s="272"/>
      <c r="Y466" s="272"/>
      <c r="Z466" s="272"/>
      <c r="AA466" s="272"/>
      <c r="AB466" s="273"/>
      <c r="AC466" s="273"/>
      <c r="AD466" s="273"/>
      <c r="AE466" s="273"/>
      <c r="AF466" s="273"/>
      <c r="AG466" s="273"/>
      <c r="AH466" s="273"/>
      <c r="AI466" s="272"/>
      <c r="AJ466" s="274">
        <v>1</v>
      </c>
      <c r="AK466" s="274" t="s">
        <v>2996</v>
      </c>
      <c r="AL466" s="272"/>
      <c r="AM466" s="274">
        <v>1</v>
      </c>
      <c r="AN466" s="274" t="s">
        <v>2997</v>
      </c>
      <c r="AO466" s="272"/>
      <c r="AP466" s="273"/>
      <c r="AQ466" s="273"/>
      <c r="AR466" s="273"/>
      <c r="AS466" s="273"/>
      <c r="AT466" s="273"/>
      <c r="AU466" s="273"/>
      <c r="AV466" s="273"/>
      <c r="AW466" s="273"/>
      <c r="AX466" s="273"/>
    </row>
    <row r="467" spans="1:50" ht="409.5">
      <c r="A467" s="274">
        <v>594</v>
      </c>
      <c r="B467" s="270" t="s">
        <v>3012</v>
      </c>
      <c r="C467" s="271" t="s">
        <v>3013</v>
      </c>
      <c r="D467" s="271" t="s">
        <v>3014</v>
      </c>
      <c r="E467" s="270">
        <v>2015</v>
      </c>
      <c r="F467" s="270"/>
      <c r="G467" s="270"/>
      <c r="H467" s="270"/>
      <c r="I467" s="271" t="s">
        <v>3015</v>
      </c>
      <c r="J467" s="499"/>
      <c r="K467" s="500">
        <v>1</v>
      </c>
      <c r="L467" s="501" t="s">
        <v>8671</v>
      </c>
      <c r="M467" s="272"/>
      <c r="N467" s="272"/>
      <c r="O467" s="272"/>
      <c r="P467" s="272"/>
      <c r="Q467" s="272"/>
      <c r="R467" s="272"/>
      <c r="S467" s="272"/>
      <c r="T467" s="272"/>
      <c r="U467" s="272"/>
      <c r="V467" s="272"/>
      <c r="W467" s="272"/>
      <c r="X467" s="272"/>
      <c r="Y467" s="272"/>
      <c r="Z467" s="272"/>
      <c r="AA467" s="272"/>
      <c r="AB467" s="273"/>
      <c r="AC467" s="273"/>
      <c r="AD467" s="273"/>
      <c r="AE467" s="273"/>
      <c r="AF467" s="273"/>
      <c r="AG467" s="273"/>
      <c r="AH467" s="273"/>
      <c r="AI467" s="272"/>
      <c r="AJ467" s="274">
        <v>1</v>
      </c>
      <c r="AK467" s="274" t="s">
        <v>2996</v>
      </c>
      <c r="AL467" s="272"/>
      <c r="AM467" s="274">
        <v>1</v>
      </c>
      <c r="AN467" s="274" t="s">
        <v>3016</v>
      </c>
      <c r="AO467" s="274"/>
      <c r="AP467" s="273"/>
      <c r="AQ467" s="273"/>
      <c r="AR467" s="273"/>
      <c r="AS467" s="273"/>
      <c r="AT467" s="273"/>
      <c r="AU467" s="273"/>
      <c r="AV467" s="273"/>
      <c r="AW467" s="273"/>
      <c r="AX467" s="273"/>
    </row>
    <row r="468" spans="1:50" ht="105">
      <c r="A468" s="274">
        <v>595</v>
      </c>
      <c r="B468" s="270" t="s">
        <v>3017</v>
      </c>
      <c r="C468" s="271" t="s">
        <v>3018</v>
      </c>
      <c r="D468" s="271" t="s">
        <v>3019</v>
      </c>
      <c r="E468" s="270">
        <v>2005</v>
      </c>
      <c r="F468" s="270">
        <v>18</v>
      </c>
      <c r="G468" s="270">
        <v>2</v>
      </c>
      <c r="H468" s="270">
        <v>70</v>
      </c>
      <c r="I468" s="271"/>
      <c r="J468" s="499"/>
      <c r="K468" s="500">
        <v>1</v>
      </c>
      <c r="L468" s="501" t="s">
        <v>8671</v>
      </c>
      <c r="M468" s="272"/>
      <c r="N468" s="272"/>
      <c r="O468" s="272"/>
      <c r="P468" s="272"/>
      <c r="Q468" s="272"/>
      <c r="R468" s="272"/>
      <c r="S468" s="272"/>
      <c r="T468" s="272"/>
      <c r="U468" s="272"/>
      <c r="V468" s="272"/>
      <c r="W468" s="272"/>
      <c r="X468" s="272"/>
      <c r="Y468" s="272"/>
      <c r="Z468" s="272"/>
      <c r="AA468" s="272"/>
      <c r="AB468" s="273"/>
      <c r="AC468" s="273"/>
      <c r="AD468" s="273"/>
      <c r="AE468" s="273"/>
      <c r="AF468" s="273"/>
      <c r="AG468" s="273"/>
      <c r="AH468" s="273"/>
      <c r="AI468" s="272"/>
      <c r="AJ468" s="274">
        <v>1</v>
      </c>
      <c r="AK468" s="274" t="s">
        <v>2996</v>
      </c>
      <c r="AL468" s="274"/>
      <c r="AM468" s="274">
        <v>1</v>
      </c>
      <c r="AN468" s="274" t="s">
        <v>2997</v>
      </c>
      <c r="AO468" s="272"/>
      <c r="AP468" s="273"/>
      <c r="AQ468" s="273"/>
      <c r="AR468" s="273"/>
      <c r="AS468" s="273"/>
      <c r="AT468" s="273"/>
      <c r="AU468" s="273"/>
      <c r="AV468" s="273"/>
      <c r="AW468" s="273"/>
      <c r="AX468" s="273"/>
    </row>
    <row r="469" spans="1:50" ht="405">
      <c r="A469" s="274">
        <v>596</v>
      </c>
      <c r="B469" s="270" t="s">
        <v>3020</v>
      </c>
      <c r="C469" s="271" t="s">
        <v>3021</v>
      </c>
      <c r="D469" s="271" t="s">
        <v>3022</v>
      </c>
      <c r="E469" s="270">
        <v>2007</v>
      </c>
      <c r="F469" s="270">
        <v>34</v>
      </c>
      <c r="G469" s="270">
        <v>4</v>
      </c>
      <c r="H469" s="270">
        <v>267</v>
      </c>
      <c r="I469" s="271" t="s">
        <v>3023</v>
      </c>
      <c r="J469" s="499"/>
      <c r="K469" s="500">
        <v>1</v>
      </c>
      <c r="L469" s="501" t="s">
        <v>8671</v>
      </c>
      <c r="M469" s="272"/>
      <c r="N469" s="272"/>
      <c r="O469" s="272"/>
      <c r="P469" s="272"/>
      <c r="Q469" s="272"/>
      <c r="R469" s="272"/>
      <c r="S469" s="272"/>
      <c r="T469" s="272"/>
      <c r="U469" s="272"/>
      <c r="V469" s="272"/>
      <c r="W469" s="272"/>
      <c r="X469" s="272"/>
      <c r="Y469" s="272"/>
      <c r="Z469" s="272"/>
      <c r="AA469" s="272"/>
      <c r="AB469" s="273"/>
      <c r="AC469" s="273"/>
      <c r="AD469" s="273"/>
      <c r="AE469" s="273"/>
      <c r="AF469" s="273"/>
      <c r="AG469" s="273"/>
      <c r="AH469" s="273"/>
      <c r="AI469" s="272"/>
      <c r="AJ469" s="274">
        <v>1</v>
      </c>
      <c r="AK469" s="274" t="s">
        <v>2996</v>
      </c>
      <c r="AL469" s="272"/>
      <c r="AM469" s="274">
        <v>1</v>
      </c>
      <c r="AN469" s="274" t="s">
        <v>2997</v>
      </c>
      <c r="AO469" s="272"/>
      <c r="AP469" s="273"/>
      <c r="AQ469" s="273"/>
      <c r="AR469" s="273"/>
      <c r="AS469" s="273"/>
      <c r="AT469" s="273"/>
      <c r="AU469" s="273"/>
      <c r="AV469" s="273"/>
      <c r="AW469" s="273"/>
      <c r="AX469" s="273"/>
    </row>
    <row r="470" spans="1:50" ht="405">
      <c r="A470" s="274">
        <v>597</v>
      </c>
      <c r="B470" s="270" t="s">
        <v>3024</v>
      </c>
      <c r="C470" s="271" t="s">
        <v>3025</v>
      </c>
      <c r="D470" s="271" t="s">
        <v>1808</v>
      </c>
      <c r="E470" s="270">
        <v>2016</v>
      </c>
      <c r="F470" s="270">
        <v>10</v>
      </c>
      <c r="G470" s="270"/>
      <c r="H470" s="270">
        <v>631</v>
      </c>
      <c r="I470" s="271" t="s">
        <v>3026</v>
      </c>
      <c r="J470" s="499"/>
      <c r="K470" s="500">
        <v>1</v>
      </c>
      <c r="L470" s="501" t="s">
        <v>8671</v>
      </c>
      <c r="M470" s="272"/>
      <c r="N470" s="272"/>
      <c r="O470" s="272"/>
      <c r="P470" s="272"/>
      <c r="Q470" s="272"/>
      <c r="R470" s="272"/>
      <c r="S470" s="272"/>
      <c r="T470" s="272"/>
      <c r="U470" s="272"/>
      <c r="V470" s="272"/>
      <c r="W470" s="272"/>
      <c r="X470" s="272"/>
      <c r="Y470" s="272"/>
      <c r="Z470" s="272"/>
      <c r="AA470" s="272"/>
      <c r="AB470" s="272"/>
      <c r="AC470" s="272"/>
      <c r="AD470" s="272"/>
      <c r="AE470" s="272"/>
      <c r="AF470" s="272"/>
      <c r="AG470" s="272"/>
      <c r="AH470" s="272"/>
      <c r="AI470" s="272"/>
      <c r="AJ470" s="274">
        <v>1</v>
      </c>
      <c r="AK470" s="274" t="s">
        <v>2991</v>
      </c>
      <c r="AL470" s="274"/>
      <c r="AM470" s="274">
        <v>1</v>
      </c>
      <c r="AN470" s="274" t="s">
        <v>3027</v>
      </c>
      <c r="AO470" s="272"/>
      <c r="AP470" s="273"/>
      <c r="AQ470" s="273"/>
      <c r="AR470" s="273"/>
      <c r="AS470" s="273"/>
      <c r="AT470" s="273"/>
      <c r="AU470" s="273"/>
      <c r="AV470" s="273"/>
      <c r="AW470" s="273"/>
      <c r="AX470" s="273"/>
    </row>
    <row r="471" spans="1:50" ht="409.5">
      <c r="A471" s="274">
        <v>598</v>
      </c>
      <c r="B471" s="270" t="s">
        <v>3028</v>
      </c>
      <c r="C471" s="271" t="s">
        <v>3029</v>
      </c>
      <c r="D471" s="271" t="s">
        <v>893</v>
      </c>
      <c r="E471" s="270">
        <v>2012</v>
      </c>
      <c r="F471" s="270">
        <v>27</v>
      </c>
      <c r="G471" s="270">
        <v>8</v>
      </c>
      <c r="H471" s="270">
        <v>1068</v>
      </c>
      <c r="I471" s="271" t="s">
        <v>3030</v>
      </c>
      <c r="J471" s="499"/>
      <c r="K471" s="500">
        <v>1</v>
      </c>
      <c r="L471" s="501" t="s">
        <v>8671</v>
      </c>
      <c r="M471" s="272"/>
      <c r="N471" s="272"/>
      <c r="O471" s="272"/>
      <c r="P471" s="272"/>
      <c r="Q471" s="272"/>
      <c r="R471" s="272"/>
      <c r="S471" s="272"/>
      <c r="T471" s="272"/>
      <c r="U471" s="272"/>
      <c r="V471" s="272"/>
      <c r="W471" s="272"/>
      <c r="X471" s="272"/>
      <c r="Y471" s="272"/>
      <c r="Z471" s="272"/>
      <c r="AA471" s="272"/>
      <c r="AB471" s="272"/>
      <c r="AC471" s="272"/>
      <c r="AD471" s="272"/>
      <c r="AE471" s="272"/>
      <c r="AF471" s="272"/>
      <c r="AG471" s="272"/>
      <c r="AH471" s="272"/>
      <c r="AI471" s="272"/>
      <c r="AJ471" s="274">
        <v>1</v>
      </c>
      <c r="AK471" s="274" t="s">
        <v>2996</v>
      </c>
      <c r="AL471" s="272"/>
      <c r="AM471" s="274">
        <v>1</v>
      </c>
      <c r="AN471" s="274" t="s">
        <v>2997</v>
      </c>
      <c r="AO471" s="272"/>
      <c r="AP471" s="273"/>
      <c r="AQ471" s="273"/>
      <c r="AR471" s="273"/>
      <c r="AS471" s="273"/>
      <c r="AT471" s="273"/>
      <c r="AU471" s="273"/>
      <c r="AV471" s="273"/>
      <c r="AW471" s="273"/>
      <c r="AX471" s="273"/>
    </row>
    <row r="472" spans="1:50" ht="409.5">
      <c r="A472" s="274">
        <v>599</v>
      </c>
      <c r="B472" s="270" t="s">
        <v>3031</v>
      </c>
      <c r="C472" s="271" t="s">
        <v>3032</v>
      </c>
      <c r="D472" s="271" t="s">
        <v>2325</v>
      </c>
      <c r="E472" s="270">
        <v>2012</v>
      </c>
      <c r="F472" s="270">
        <v>3</v>
      </c>
      <c r="G472" s="270">
        <v>6</v>
      </c>
      <c r="H472" s="270">
        <v>386</v>
      </c>
      <c r="I472" s="271" t="s">
        <v>3033</v>
      </c>
      <c r="J472" s="499"/>
      <c r="K472" s="500">
        <v>1</v>
      </c>
      <c r="L472" s="501" t="s">
        <v>8671</v>
      </c>
      <c r="M472" s="272"/>
      <c r="N472" s="272"/>
      <c r="O472" s="272"/>
      <c r="P472" s="272"/>
      <c r="Q472" s="272"/>
      <c r="R472" s="272"/>
      <c r="S472" s="272"/>
      <c r="T472" s="272"/>
      <c r="U472" s="272"/>
      <c r="V472" s="272"/>
      <c r="W472" s="272"/>
      <c r="X472" s="272"/>
      <c r="Y472" s="272"/>
      <c r="Z472" s="272"/>
      <c r="AA472" s="272"/>
      <c r="AB472" s="272"/>
      <c r="AC472" s="272"/>
      <c r="AD472" s="272"/>
      <c r="AE472" s="272"/>
      <c r="AF472" s="272"/>
      <c r="AG472" s="272"/>
      <c r="AH472" s="272"/>
      <c r="AI472" s="274">
        <v>1</v>
      </c>
      <c r="AJ472" s="272"/>
      <c r="AK472" s="274" t="s">
        <v>3034</v>
      </c>
      <c r="AL472" s="274">
        <v>1</v>
      </c>
      <c r="AM472" s="274"/>
      <c r="AN472" s="274"/>
      <c r="AO472" s="272"/>
      <c r="AP472" s="273"/>
      <c r="AQ472" s="273"/>
      <c r="AR472" s="273"/>
      <c r="AS472" s="273"/>
      <c r="AT472" s="273"/>
      <c r="AU472" s="273"/>
      <c r="AV472" s="273"/>
      <c r="AW472" s="273"/>
      <c r="AX472" s="273"/>
    </row>
    <row r="473" spans="1:50" ht="409.5">
      <c r="A473" s="274">
        <v>600</v>
      </c>
      <c r="B473" s="270" t="s">
        <v>3035</v>
      </c>
      <c r="C473" s="271" t="s">
        <v>3036</v>
      </c>
      <c r="D473" s="271" t="s">
        <v>3037</v>
      </c>
      <c r="E473" s="270">
        <v>2015</v>
      </c>
      <c r="F473" s="270">
        <v>2015</v>
      </c>
      <c r="G473" s="270"/>
      <c r="H473" s="276">
        <v>200000</v>
      </c>
      <c r="I473" s="271" t="s">
        <v>3038</v>
      </c>
      <c r="J473" s="499"/>
      <c r="K473" s="500">
        <v>1</v>
      </c>
      <c r="L473" s="501" t="s">
        <v>8671</v>
      </c>
      <c r="M473" s="272"/>
      <c r="N473" s="272"/>
      <c r="O473" s="272"/>
      <c r="P473" s="272"/>
      <c r="Q473" s="272"/>
      <c r="R473" s="272"/>
      <c r="S473" s="272"/>
      <c r="T473" s="272"/>
      <c r="U473" s="272"/>
      <c r="V473" s="272"/>
      <c r="W473" s="272"/>
      <c r="X473" s="272"/>
      <c r="Y473" s="272"/>
      <c r="Z473" s="272"/>
      <c r="AA473" s="272"/>
      <c r="AB473" s="272"/>
      <c r="AC473" s="272"/>
      <c r="AD473" s="272"/>
      <c r="AE473" s="272"/>
      <c r="AF473" s="272"/>
      <c r="AG473" s="272"/>
      <c r="AH473" s="272"/>
      <c r="AI473" s="272"/>
      <c r="AJ473" s="274">
        <v>1</v>
      </c>
      <c r="AK473" s="274" t="s">
        <v>2991</v>
      </c>
      <c r="AL473" s="274"/>
      <c r="AM473" s="274">
        <v>1</v>
      </c>
      <c r="AN473" s="274" t="s">
        <v>3039</v>
      </c>
      <c r="AO473" s="272"/>
      <c r="AP473" s="273"/>
      <c r="AQ473" s="273"/>
      <c r="AR473" s="273"/>
      <c r="AS473" s="273"/>
      <c r="AT473" s="273"/>
      <c r="AU473" s="273"/>
      <c r="AV473" s="273"/>
      <c r="AW473" s="273"/>
      <c r="AX473" s="273"/>
    </row>
    <row r="474" spans="1:50" ht="409.5">
      <c r="A474" s="274">
        <v>601</v>
      </c>
      <c r="B474" s="270" t="s">
        <v>3040</v>
      </c>
      <c r="C474" s="271" t="s">
        <v>3041</v>
      </c>
      <c r="D474" s="271" t="s">
        <v>3042</v>
      </c>
      <c r="E474" s="270">
        <v>2005</v>
      </c>
      <c r="F474" s="270">
        <v>5</v>
      </c>
      <c r="G474" s="270">
        <v>3</v>
      </c>
      <c r="H474" s="270">
        <v>235</v>
      </c>
      <c r="I474" s="271" t="s">
        <v>3043</v>
      </c>
      <c r="J474" s="499"/>
      <c r="K474" s="500">
        <v>1</v>
      </c>
      <c r="L474" s="501" t="s">
        <v>8671</v>
      </c>
      <c r="M474" s="272"/>
      <c r="N474" s="272"/>
      <c r="O474" s="272"/>
      <c r="P474" s="272"/>
      <c r="Q474" s="272"/>
      <c r="R474" s="272"/>
      <c r="S474" s="272"/>
      <c r="T474" s="272"/>
      <c r="U474" s="272"/>
      <c r="V474" s="272"/>
      <c r="W474" s="272"/>
      <c r="X474" s="272"/>
      <c r="Y474" s="272"/>
      <c r="Z474" s="272"/>
      <c r="AA474" s="272"/>
      <c r="AB474" s="272"/>
      <c r="AC474" s="272"/>
      <c r="AD474" s="272"/>
      <c r="AE474" s="272"/>
      <c r="AF474" s="272"/>
      <c r="AG474" s="272"/>
      <c r="AH474" s="272"/>
      <c r="AI474" s="272"/>
      <c r="AJ474" s="274">
        <v>1</v>
      </c>
      <c r="AK474" s="274" t="s">
        <v>2991</v>
      </c>
      <c r="AL474" s="272"/>
      <c r="AM474" s="274">
        <v>1</v>
      </c>
      <c r="AN474" s="274" t="s">
        <v>2997</v>
      </c>
      <c r="AO474" s="272"/>
      <c r="AP474" s="273"/>
      <c r="AQ474" s="273"/>
      <c r="AR474" s="273"/>
      <c r="AS474" s="273"/>
      <c r="AT474" s="273"/>
      <c r="AU474" s="273"/>
      <c r="AV474" s="273"/>
      <c r="AW474" s="273"/>
      <c r="AX474" s="273"/>
    </row>
    <row r="475" spans="1:50" ht="409.5">
      <c r="A475" s="274">
        <v>602</v>
      </c>
      <c r="B475" s="270" t="s">
        <v>3044</v>
      </c>
      <c r="C475" s="271" t="s">
        <v>3045</v>
      </c>
      <c r="D475" s="271" t="s">
        <v>1554</v>
      </c>
      <c r="E475" s="270">
        <v>2013</v>
      </c>
      <c r="F475" s="270">
        <v>30</v>
      </c>
      <c r="G475" s="270">
        <v>4</v>
      </c>
      <c r="H475" s="270">
        <v>365</v>
      </c>
      <c r="I475" s="271" t="s">
        <v>3046</v>
      </c>
      <c r="J475" s="499"/>
      <c r="K475" s="500">
        <v>1</v>
      </c>
      <c r="L475" s="501" t="s">
        <v>8671</v>
      </c>
      <c r="M475" s="272"/>
      <c r="N475" s="272"/>
      <c r="O475" s="272"/>
      <c r="P475" s="272"/>
      <c r="Q475" s="272"/>
      <c r="R475" s="272"/>
      <c r="S475" s="272"/>
      <c r="T475" s="272"/>
      <c r="U475" s="272"/>
      <c r="V475" s="272"/>
      <c r="W475" s="272"/>
      <c r="X475" s="272"/>
      <c r="Y475" s="272"/>
      <c r="Z475" s="272"/>
      <c r="AA475" s="272"/>
      <c r="AB475" s="272"/>
      <c r="AC475" s="272"/>
      <c r="AD475" s="272"/>
      <c r="AE475" s="272"/>
      <c r="AF475" s="272"/>
      <c r="AG475" s="272"/>
      <c r="AH475" s="272"/>
      <c r="AI475" s="272"/>
      <c r="AJ475" s="274">
        <v>1</v>
      </c>
      <c r="AK475" s="274" t="s">
        <v>2996</v>
      </c>
      <c r="AL475" s="274"/>
      <c r="AM475" s="274">
        <v>1</v>
      </c>
      <c r="AN475" s="274" t="s">
        <v>3047</v>
      </c>
      <c r="AO475" s="272"/>
      <c r="AP475" s="273"/>
      <c r="AQ475" s="273"/>
      <c r="AR475" s="273"/>
      <c r="AS475" s="273"/>
      <c r="AT475" s="273"/>
      <c r="AU475" s="273"/>
      <c r="AV475" s="273"/>
      <c r="AW475" s="273"/>
      <c r="AX475" s="273"/>
    </row>
    <row r="476" spans="1:50" ht="409.5">
      <c r="A476" s="274">
        <v>603</v>
      </c>
      <c r="B476" s="270" t="s">
        <v>3048</v>
      </c>
      <c r="C476" s="271" t="s">
        <v>3049</v>
      </c>
      <c r="D476" s="271" t="s">
        <v>1690</v>
      </c>
      <c r="E476" s="270">
        <v>2010</v>
      </c>
      <c r="F476" s="270">
        <v>28</v>
      </c>
      <c r="G476" s="270">
        <v>4</v>
      </c>
      <c r="H476" s="270">
        <v>121</v>
      </c>
      <c r="I476" s="271" t="s">
        <v>3050</v>
      </c>
      <c r="J476" s="499"/>
      <c r="K476" s="500">
        <v>1</v>
      </c>
      <c r="L476" s="501" t="s">
        <v>8671</v>
      </c>
      <c r="M476" s="272"/>
      <c r="N476" s="272"/>
      <c r="O476" s="272"/>
      <c r="P476" s="272"/>
      <c r="Q476" s="272"/>
      <c r="R476" s="272"/>
      <c r="S476" s="272"/>
      <c r="T476" s="272"/>
      <c r="U476" s="272"/>
      <c r="V476" s="272"/>
      <c r="W476" s="272"/>
      <c r="X476" s="272"/>
      <c r="Y476" s="272"/>
      <c r="Z476" s="272"/>
      <c r="AA476" s="272"/>
      <c r="AB476" s="272"/>
      <c r="AC476" s="272"/>
      <c r="AD476" s="272"/>
      <c r="AE476" s="272"/>
      <c r="AF476" s="272"/>
      <c r="AG476" s="272"/>
      <c r="AH476" s="272"/>
      <c r="AI476" s="272"/>
      <c r="AJ476" s="274">
        <v>1</v>
      </c>
      <c r="AK476" s="274" t="s">
        <v>2991</v>
      </c>
      <c r="AL476" s="274"/>
      <c r="AM476" s="274">
        <v>1</v>
      </c>
      <c r="AN476" s="274" t="s">
        <v>3051</v>
      </c>
      <c r="AO476" s="272"/>
      <c r="AP476" s="273"/>
      <c r="AQ476" s="273"/>
      <c r="AR476" s="273"/>
      <c r="AS476" s="273"/>
      <c r="AT476" s="273"/>
      <c r="AU476" s="273"/>
      <c r="AV476" s="273"/>
      <c r="AW476" s="273"/>
      <c r="AX476" s="273"/>
    </row>
    <row r="477" spans="1:50" ht="390">
      <c r="A477" s="274">
        <v>604</v>
      </c>
      <c r="B477" s="270" t="s">
        <v>3052</v>
      </c>
      <c r="C477" s="271" t="s">
        <v>3053</v>
      </c>
      <c r="D477" s="271" t="s">
        <v>2363</v>
      </c>
      <c r="E477" s="270">
        <v>2013</v>
      </c>
      <c r="F477" s="270">
        <v>44</v>
      </c>
      <c r="G477" s="270" t="s">
        <v>3054</v>
      </c>
      <c r="H477" s="270" t="s">
        <v>3055</v>
      </c>
      <c r="I477" s="271" t="s">
        <v>3056</v>
      </c>
      <c r="J477" s="499"/>
      <c r="K477" s="500">
        <v>1</v>
      </c>
      <c r="L477" s="501" t="s">
        <v>8671</v>
      </c>
      <c r="M477" s="272"/>
      <c r="N477" s="272"/>
      <c r="O477" s="272"/>
      <c r="P477" s="272"/>
      <c r="Q477" s="272"/>
      <c r="R477" s="272"/>
      <c r="S477" s="272"/>
      <c r="T477" s="272"/>
      <c r="U477" s="272"/>
      <c r="V477" s="272"/>
      <c r="W477" s="272"/>
      <c r="X477" s="272"/>
      <c r="Y477" s="272"/>
      <c r="Z477" s="272"/>
      <c r="AA477" s="272"/>
      <c r="AB477" s="272"/>
      <c r="AC477" s="272"/>
      <c r="AD477" s="272"/>
      <c r="AE477" s="272"/>
      <c r="AF477" s="272"/>
      <c r="AG477" s="272"/>
      <c r="AH477" s="272"/>
      <c r="AI477" s="272"/>
      <c r="AJ477" s="274">
        <v>1</v>
      </c>
      <c r="AK477" s="274" t="s">
        <v>2996</v>
      </c>
      <c r="AL477" s="272"/>
      <c r="AM477" s="274">
        <v>1</v>
      </c>
      <c r="AN477" s="274" t="s">
        <v>2997</v>
      </c>
      <c r="AO477" s="272"/>
      <c r="AP477" s="273"/>
      <c r="AQ477" s="273"/>
      <c r="AR477" s="273"/>
      <c r="AS477" s="273"/>
      <c r="AT477" s="273"/>
      <c r="AU477" s="273"/>
      <c r="AV477" s="273"/>
      <c r="AW477" s="273"/>
      <c r="AX477" s="273"/>
    </row>
    <row r="478" spans="1:50" ht="409.5">
      <c r="A478" s="274">
        <v>605</v>
      </c>
      <c r="B478" s="270" t="s">
        <v>3057</v>
      </c>
      <c r="C478" s="271" t="s">
        <v>3058</v>
      </c>
      <c r="D478" s="271" t="s">
        <v>577</v>
      </c>
      <c r="E478" s="270">
        <v>2006</v>
      </c>
      <c r="F478" s="270">
        <v>23</v>
      </c>
      <c r="G478" s="270">
        <v>5</v>
      </c>
      <c r="H478" s="270">
        <v>472</v>
      </c>
      <c r="I478" s="271" t="s">
        <v>3059</v>
      </c>
      <c r="J478" s="499"/>
      <c r="K478" s="500">
        <v>1</v>
      </c>
      <c r="L478" s="501" t="s">
        <v>8671</v>
      </c>
      <c r="M478" s="272"/>
      <c r="N478" s="272"/>
      <c r="O478" s="272"/>
      <c r="P478" s="272"/>
      <c r="Q478" s="272"/>
      <c r="R478" s="272"/>
      <c r="S478" s="272"/>
      <c r="T478" s="272"/>
      <c r="U478" s="272"/>
      <c r="V478" s="272"/>
      <c r="W478" s="272"/>
      <c r="X478" s="272"/>
      <c r="Y478" s="272"/>
      <c r="Z478" s="272"/>
      <c r="AA478" s="272"/>
      <c r="AB478" s="272"/>
      <c r="AC478" s="272"/>
      <c r="AD478" s="272"/>
      <c r="AE478" s="272"/>
      <c r="AF478" s="272"/>
      <c r="AG478" s="272"/>
      <c r="AH478" s="272"/>
      <c r="AI478" s="272"/>
      <c r="AJ478" s="274">
        <v>1</v>
      </c>
      <c r="AK478" s="274" t="s">
        <v>2991</v>
      </c>
      <c r="AL478" s="274"/>
      <c r="AM478" s="274">
        <v>1</v>
      </c>
      <c r="AN478" s="274" t="s">
        <v>3060</v>
      </c>
      <c r="AO478" s="272"/>
      <c r="AP478" s="273"/>
      <c r="AQ478" s="273"/>
      <c r="AR478" s="273"/>
      <c r="AS478" s="273"/>
      <c r="AT478" s="273"/>
      <c r="AU478" s="273"/>
      <c r="AV478" s="273"/>
      <c r="AW478" s="273"/>
      <c r="AX478" s="273"/>
    </row>
    <row r="479" spans="1:50" ht="405">
      <c r="A479" s="274">
        <v>606</v>
      </c>
      <c r="B479" s="270" t="s">
        <v>3061</v>
      </c>
      <c r="C479" s="271" t="s">
        <v>3062</v>
      </c>
      <c r="D479" s="271" t="s">
        <v>3063</v>
      </c>
      <c r="E479" s="270">
        <v>2011</v>
      </c>
      <c r="F479" s="270">
        <v>105</v>
      </c>
      <c r="G479" s="270">
        <v>10</v>
      </c>
      <c r="H479" s="270">
        <v>1501</v>
      </c>
      <c r="I479" s="271" t="s">
        <v>3064</v>
      </c>
      <c r="J479" s="499"/>
      <c r="K479" s="500">
        <v>1</v>
      </c>
      <c r="L479" s="501" t="s">
        <v>8671</v>
      </c>
      <c r="M479" s="272"/>
      <c r="N479" s="272"/>
      <c r="O479" s="272"/>
      <c r="P479" s="272"/>
      <c r="Q479" s="272"/>
      <c r="R479" s="272"/>
      <c r="S479" s="272"/>
      <c r="T479" s="272"/>
      <c r="U479" s="272"/>
      <c r="V479" s="272"/>
      <c r="W479" s="272"/>
      <c r="X479" s="272"/>
      <c r="Y479" s="272"/>
      <c r="Z479" s="272"/>
      <c r="AA479" s="272"/>
      <c r="AB479" s="272"/>
      <c r="AC479" s="272"/>
      <c r="AD479" s="272"/>
      <c r="AE479" s="272"/>
      <c r="AF479" s="272"/>
      <c r="AG479" s="272"/>
      <c r="AH479" s="272"/>
      <c r="AI479" s="272"/>
      <c r="AJ479" s="274">
        <v>1</v>
      </c>
      <c r="AK479" s="274" t="s">
        <v>2996</v>
      </c>
      <c r="AL479" s="272"/>
      <c r="AM479" s="274">
        <v>1</v>
      </c>
      <c r="AN479" s="274" t="s">
        <v>2997</v>
      </c>
      <c r="AO479" s="272"/>
      <c r="AP479" s="273"/>
      <c r="AQ479" s="273"/>
      <c r="AR479" s="273"/>
      <c r="AS479" s="273"/>
      <c r="AT479" s="273"/>
      <c r="AU479" s="273"/>
      <c r="AV479" s="273"/>
      <c r="AW479" s="273"/>
      <c r="AX479" s="273"/>
    </row>
    <row r="480" spans="1:50" ht="360">
      <c r="A480" s="274">
        <v>607</v>
      </c>
      <c r="B480" s="270" t="s">
        <v>3065</v>
      </c>
      <c r="C480" s="271" t="s">
        <v>3066</v>
      </c>
      <c r="D480" s="271" t="s">
        <v>3067</v>
      </c>
      <c r="E480" s="270">
        <v>2008</v>
      </c>
      <c r="F480" s="270">
        <v>118</v>
      </c>
      <c r="G480" s="270">
        <v>6</v>
      </c>
      <c r="H480" s="270">
        <v>421</v>
      </c>
      <c r="I480" s="271" t="s">
        <v>3068</v>
      </c>
      <c r="J480" s="499"/>
      <c r="K480" s="500">
        <v>1</v>
      </c>
      <c r="L480" s="501" t="s">
        <v>8671</v>
      </c>
      <c r="M480" s="272"/>
      <c r="N480" s="272"/>
      <c r="O480" s="272"/>
      <c r="P480" s="272"/>
      <c r="Q480" s="272"/>
      <c r="R480" s="272"/>
      <c r="S480" s="272"/>
      <c r="T480" s="272"/>
      <c r="U480" s="272"/>
      <c r="V480" s="272"/>
      <c r="W480" s="272"/>
      <c r="X480" s="272"/>
      <c r="Y480" s="272"/>
      <c r="Z480" s="272"/>
      <c r="AA480" s="272"/>
      <c r="AB480" s="272"/>
      <c r="AC480" s="272"/>
      <c r="AD480" s="272"/>
      <c r="AE480" s="272"/>
      <c r="AF480" s="272"/>
      <c r="AG480" s="272"/>
      <c r="AH480" s="272"/>
      <c r="AI480" s="272"/>
      <c r="AJ480" s="274">
        <v>1</v>
      </c>
      <c r="AK480" s="274" t="s">
        <v>2996</v>
      </c>
      <c r="AL480" s="272"/>
      <c r="AM480" s="274">
        <v>1</v>
      </c>
      <c r="AN480" s="274" t="s">
        <v>2997</v>
      </c>
      <c r="AO480" s="272"/>
      <c r="AP480" s="273"/>
      <c r="AQ480" s="273"/>
      <c r="AR480" s="273"/>
      <c r="AS480" s="273"/>
      <c r="AT480" s="273"/>
      <c r="AU480" s="273"/>
      <c r="AV480" s="273"/>
      <c r="AW480" s="273"/>
      <c r="AX480" s="273"/>
    </row>
    <row r="481" spans="1:50" ht="409.5">
      <c r="A481" s="274">
        <v>608</v>
      </c>
      <c r="B481" s="270" t="s">
        <v>3069</v>
      </c>
      <c r="C481" s="271" t="s">
        <v>3070</v>
      </c>
      <c r="D481" s="271" t="s">
        <v>3071</v>
      </c>
      <c r="E481" s="270">
        <v>2015</v>
      </c>
      <c r="F481" s="270">
        <v>25</v>
      </c>
      <c r="G481" s="270">
        <v>1</v>
      </c>
      <c r="H481" s="270">
        <v>100</v>
      </c>
      <c r="I481" s="271" t="s">
        <v>3072</v>
      </c>
      <c r="J481" s="499"/>
      <c r="K481" s="500">
        <v>1</v>
      </c>
      <c r="L481" s="501" t="s">
        <v>8671</v>
      </c>
      <c r="M481" s="272"/>
      <c r="N481" s="272"/>
      <c r="O481" s="272"/>
      <c r="P481" s="272"/>
      <c r="Q481" s="272"/>
      <c r="R481" s="272"/>
      <c r="S481" s="272"/>
      <c r="T481" s="272"/>
      <c r="U481" s="272"/>
      <c r="V481" s="272"/>
      <c r="W481" s="272"/>
      <c r="X481" s="272"/>
      <c r="Y481" s="272"/>
      <c r="Z481" s="272"/>
      <c r="AA481" s="272"/>
      <c r="AB481" s="272"/>
      <c r="AC481" s="272"/>
      <c r="AD481" s="272"/>
      <c r="AE481" s="272"/>
      <c r="AF481" s="272"/>
      <c r="AG481" s="272"/>
      <c r="AH481" s="272"/>
      <c r="AI481" s="272"/>
      <c r="AJ481" s="274">
        <v>1</v>
      </c>
      <c r="AK481" s="274" t="s">
        <v>2996</v>
      </c>
      <c r="AL481" s="272"/>
      <c r="AM481" s="274">
        <v>1</v>
      </c>
      <c r="AN481" s="274" t="s">
        <v>2997</v>
      </c>
      <c r="AO481" s="272"/>
      <c r="AP481" s="273"/>
      <c r="AQ481" s="273"/>
      <c r="AR481" s="273"/>
      <c r="AS481" s="273"/>
      <c r="AT481" s="273"/>
      <c r="AU481" s="273"/>
      <c r="AV481" s="273"/>
      <c r="AW481" s="273"/>
      <c r="AX481" s="273"/>
    </row>
    <row r="482" spans="1:50" ht="409.5">
      <c r="A482" s="274">
        <v>609</v>
      </c>
      <c r="B482" s="270" t="s">
        <v>3073</v>
      </c>
      <c r="C482" s="271" t="s">
        <v>3074</v>
      </c>
      <c r="D482" s="271" t="s">
        <v>2176</v>
      </c>
      <c r="E482" s="270">
        <v>2015</v>
      </c>
      <c r="F482" s="270">
        <v>112</v>
      </c>
      <c r="G482" s="270" t="s">
        <v>3075</v>
      </c>
      <c r="H482" s="270">
        <v>471</v>
      </c>
      <c r="I482" s="271" t="s">
        <v>3076</v>
      </c>
      <c r="J482" s="499"/>
      <c r="K482" s="500">
        <v>1</v>
      </c>
      <c r="L482" s="501" t="s">
        <v>8671</v>
      </c>
      <c r="M482" s="272"/>
      <c r="N482" s="272"/>
      <c r="O482" s="272"/>
      <c r="P482" s="272"/>
      <c r="Q482" s="272"/>
      <c r="R482" s="272"/>
      <c r="S482" s="272"/>
      <c r="T482" s="272"/>
      <c r="U482" s="272"/>
      <c r="V482" s="272"/>
      <c r="W482" s="272"/>
      <c r="X482" s="272"/>
      <c r="Y482" s="272"/>
      <c r="Z482" s="272"/>
      <c r="AA482" s="272"/>
      <c r="AB482" s="272"/>
      <c r="AC482" s="272"/>
      <c r="AD482" s="272"/>
      <c r="AE482" s="272"/>
      <c r="AF482" s="272"/>
      <c r="AG482" s="272"/>
      <c r="AH482" s="272"/>
      <c r="AI482" s="272"/>
      <c r="AJ482" s="274">
        <v>1</v>
      </c>
      <c r="AK482" s="274" t="s">
        <v>2996</v>
      </c>
      <c r="AL482" s="272"/>
      <c r="AM482" s="274">
        <v>1</v>
      </c>
      <c r="AN482" s="274" t="s">
        <v>2997</v>
      </c>
      <c r="AO482" s="272"/>
      <c r="AP482" s="273"/>
      <c r="AQ482" s="273"/>
      <c r="AR482" s="273"/>
      <c r="AS482" s="273"/>
      <c r="AT482" s="273"/>
      <c r="AU482" s="273"/>
      <c r="AV482" s="273"/>
      <c r="AW482" s="273"/>
      <c r="AX482" s="273"/>
    </row>
    <row r="483" spans="1:50" ht="409.5">
      <c r="A483" s="274">
        <v>610</v>
      </c>
      <c r="B483" s="270" t="s">
        <v>3077</v>
      </c>
      <c r="C483" s="271" t="s">
        <v>3078</v>
      </c>
      <c r="D483" s="271" t="s">
        <v>422</v>
      </c>
      <c r="E483" s="270">
        <v>2016</v>
      </c>
      <c r="F483" s="270">
        <v>16</v>
      </c>
      <c r="G483" s="270"/>
      <c r="H483" s="270">
        <v>79</v>
      </c>
      <c r="I483" s="271" t="s">
        <v>3079</v>
      </c>
      <c r="J483" s="499"/>
      <c r="K483" s="500">
        <v>1</v>
      </c>
      <c r="L483" s="501" t="s">
        <v>8692</v>
      </c>
      <c r="M483" s="272"/>
      <c r="N483" s="272"/>
      <c r="O483" s="272"/>
      <c r="P483" s="272"/>
      <c r="Q483" s="272"/>
      <c r="R483" s="272"/>
      <c r="S483" s="272"/>
      <c r="T483" s="272"/>
      <c r="U483" s="272"/>
      <c r="V483" s="272"/>
      <c r="W483" s="272"/>
      <c r="X483" s="272"/>
      <c r="Y483" s="272"/>
      <c r="Z483" s="272"/>
      <c r="AA483" s="272"/>
      <c r="AB483" s="272"/>
      <c r="AC483" s="272"/>
      <c r="AD483" s="272"/>
      <c r="AE483" s="272"/>
      <c r="AF483" s="272"/>
      <c r="AG483" s="272"/>
      <c r="AH483" s="272"/>
      <c r="AI483" s="272"/>
      <c r="AJ483" s="274">
        <v>1</v>
      </c>
      <c r="AK483" s="274" t="s">
        <v>2996</v>
      </c>
      <c r="AL483" s="274"/>
      <c r="AM483" s="274">
        <v>1</v>
      </c>
      <c r="AN483" s="274" t="s">
        <v>3047</v>
      </c>
      <c r="AO483" s="272"/>
      <c r="AP483" s="273"/>
      <c r="AQ483" s="273"/>
      <c r="AR483" s="273"/>
      <c r="AS483" s="273"/>
      <c r="AT483" s="273"/>
      <c r="AU483" s="273"/>
      <c r="AV483" s="273"/>
      <c r="AW483" s="273"/>
      <c r="AX483" s="273"/>
    </row>
    <row r="484" spans="1:50" ht="409.5">
      <c r="A484" s="274">
        <v>611</v>
      </c>
      <c r="B484" s="270" t="s">
        <v>3080</v>
      </c>
      <c r="C484" s="271" t="s">
        <v>3081</v>
      </c>
      <c r="D484" s="271" t="s">
        <v>551</v>
      </c>
      <c r="E484" s="270">
        <v>2008</v>
      </c>
      <c r="F484" s="270">
        <v>73</v>
      </c>
      <c r="G484" s="270">
        <v>3</v>
      </c>
      <c r="H484" s="270">
        <v>504</v>
      </c>
      <c r="I484" s="271" t="s">
        <v>3082</v>
      </c>
      <c r="J484" s="499"/>
      <c r="K484" s="500">
        <v>1</v>
      </c>
      <c r="L484" s="501" t="s">
        <v>8692</v>
      </c>
      <c r="M484" s="272"/>
      <c r="N484" s="272"/>
      <c r="O484" s="272"/>
      <c r="P484" s="272"/>
      <c r="Q484" s="272"/>
      <c r="R484" s="272"/>
      <c r="S484" s="272"/>
      <c r="T484" s="272"/>
      <c r="U484" s="272"/>
      <c r="V484" s="272"/>
      <c r="W484" s="272"/>
      <c r="X484" s="272"/>
      <c r="Y484" s="272"/>
      <c r="Z484" s="272"/>
      <c r="AA484" s="272"/>
      <c r="AB484" s="272"/>
      <c r="AC484" s="272"/>
      <c r="AD484" s="272"/>
      <c r="AE484" s="272"/>
      <c r="AF484" s="272"/>
      <c r="AG484" s="272"/>
      <c r="AH484" s="272"/>
      <c r="AI484" s="272"/>
      <c r="AJ484" s="274">
        <v>1</v>
      </c>
      <c r="AK484" s="274" t="s">
        <v>2996</v>
      </c>
      <c r="AL484" s="272"/>
      <c r="AM484" s="274">
        <v>1</v>
      </c>
      <c r="AN484" s="274" t="s">
        <v>3083</v>
      </c>
      <c r="AO484" s="272"/>
      <c r="AP484" s="273"/>
      <c r="AQ484" s="273"/>
      <c r="AR484" s="273"/>
      <c r="AS484" s="273"/>
      <c r="AT484" s="273"/>
      <c r="AU484" s="273"/>
      <c r="AV484" s="273"/>
      <c r="AW484" s="273"/>
      <c r="AX484" s="273"/>
    </row>
    <row r="485" spans="1:50" ht="409.5">
      <c r="A485" s="274">
        <v>612</v>
      </c>
      <c r="B485" s="270" t="s">
        <v>3084</v>
      </c>
      <c r="C485" s="271" t="s">
        <v>3085</v>
      </c>
      <c r="D485" s="271" t="s">
        <v>3086</v>
      </c>
      <c r="E485" s="270">
        <v>2014</v>
      </c>
      <c r="F485" s="270">
        <v>4</v>
      </c>
      <c r="G485" s="270">
        <v>11</v>
      </c>
      <c r="H485" s="270">
        <v>2103</v>
      </c>
      <c r="I485" s="271" t="s">
        <v>3087</v>
      </c>
      <c r="J485" s="499"/>
      <c r="K485" s="500">
        <v>1</v>
      </c>
      <c r="L485" s="501" t="s">
        <v>3236</v>
      </c>
      <c r="M485" s="272"/>
      <c r="N485" s="272"/>
      <c r="O485" s="272"/>
      <c r="P485" s="272"/>
      <c r="Q485" s="272"/>
      <c r="R485" s="272"/>
      <c r="S485" s="272"/>
      <c r="T485" s="272"/>
      <c r="U485" s="272"/>
      <c r="V485" s="272"/>
      <c r="W485" s="272"/>
      <c r="X485" s="272"/>
      <c r="Y485" s="272"/>
      <c r="Z485" s="272"/>
      <c r="AA485" s="272"/>
      <c r="AB485" s="272"/>
      <c r="AC485" s="272"/>
      <c r="AD485" s="272"/>
      <c r="AE485" s="272"/>
      <c r="AF485" s="272"/>
      <c r="AG485" s="272"/>
      <c r="AH485" s="272"/>
      <c r="AI485" s="272"/>
      <c r="AJ485" s="274">
        <v>1</v>
      </c>
      <c r="AK485" s="274" t="s">
        <v>3088</v>
      </c>
      <c r="AL485" s="272"/>
      <c r="AM485" s="274">
        <v>1</v>
      </c>
      <c r="AN485" s="274" t="s">
        <v>3016</v>
      </c>
      <c r="AO485" s="272"/>
      <c r="AP485" s="273"/>
      <c r="AQ485" s="273"/>
      <c r="AR485" s="273"/>
      <c r="AS485" s="273"/>
      <c r="AT485" s="273"/>
      <c r="AU485" s="273"/>
      <c r="AV485" s="273"/>
      <c r="AW485" s="273"/>
      <c r="AX485" s="273"/>
    </row>
    <row r="486" spans="1:50" ht="409.5">
      <c r="A486" s="274">
        <v>613</v>
      </c>
      <c r="B486" s="270" t="s">
        <v>3089</v>
      </c>
      <c r="C486" s="271" t="s">
        <v>3090</v>
      </c>
      <c r="D486" s="271" t="s">
        <v>1554</v>
      </c>
      <c r="E486" s="270">
        <v>2017</v>
      </c>
      <c r="F486" s="270">
        <v>34</v>
      </c>
      <c r="G486" s="270">
        <v>3</v>
      </c>
      <c r="H486" s="270">
        <v>262</v>
      </c>
      <c r="I486" s="271" t="s">
        <v>3091</v>
      </c>
      <c r="J486" s="499"/>
      <c r="K486" s="500">
        <v>1</v>
      </c>
      <c r="L486" s="501" t="s">
        <v>8671</v>
      </c>
      <c r="M486" s="272"/>
      <c r="N486" s="272"/>
      <c r="O486" s="272"/>
      <c r="P486" s="272"/>
      <c r="Q486" s="272"/>
      <c r="R486" s="272"/>
      <c r="S486" s="272"/>
      <c r="T486" s="272"/>
      <c r="U486" s="272"/>
      <c r="V486" s="272"/>
      <c r="W486" s="272"/>
      <c r="X486" s="272"/>
      <c r="Y486" s="272"/>
      <c r="Z486" s="272"/>
      <c r="AA486" s="272"/>
      <c r="AB486" s="272"/>
      <c r="AC486" s="272"/>
      <c r="AD486" s="272"/>
      <c r="AE486" s="272"/>
      <c r="AF486" s="272"/>
      <c r="AG486" s="272"/>
      <c r="AH486" s="272"/>
      <c r="AI486" s="272"/>
      <c r="AJ486" s="274">
        <v>1</v>
      </c>
      <c r="AK486" s="274" t="s">
        <v>2996</v>
      </c>
      <c r="AL486" s="274"/>
      <c r="AM486" s="274">
        <v>1</v>
      </c>
      <c r="AN486" s="274" t="s">
        <v>3092</v>
      </c>
      <c r="AO486" s="272"/>
      <c r="AP486" s="273"/>
      <c r="AQ486" s="273"/>
      <c r="AR486" s="273"/>
      <c r="AS486" s="273"/>
      <c r="AT486" s="273"/>
      <c r="AU486" s="273"/>
      <c r="AV486" s="273"/>
      <c r="AW486" s="273"/>
      <c r="AX486" s="273"/>
    </row>
    <row r="487" spans="1:50" ht="409.5">
      <c r="A487" s="274">
        <v>614</v>
      </c>
      <c r="B487" s="270" t="s">
        <v>3093</v>
      </c>
      <c r="C487" s="271" t="s">
        <v>3094</v>
      </c>
      <c r="D487" s="271" t="s">
        <v>1516</v>
      </c>
      <c r="E487" s="270">
        <v>2015</v>
      </c>
      <c r="F487" s="270">
        <v>9</v>
      </c>
      <c r="G487" s="270">
        <v>1</v>
      </c>
      <c r="H487" s="270">
        <v>113</v>
      </c>
      <c r="I487" s="271" t="s">
        <v>3095</v>
      </c>
      <c r="J487" s="499"/>
      <c r="K487" s="500">
        <v>1</v>
      </c>
      <c r="L487" s="501" t="s">
        <v>8671</v>
      </c>
      <c r="M487" s="272"/>
      <c r="N487" s="272"/>
      <c r="O487" s="272"/>
      <c r="P487" s="272"/>
      <c r="Q487" s="272"/>
      <c r="R487" s="272"/>
      <c r="S487" s="272"/>
      <c r="T487" s="272"/>
      <c r="U487" s="272"/>
      <c r="V487" s="272"/>
      <c r="W487" s="272"/>
      <c r="X487" s="272"/>
      <c r="Y487" s="272"/>
      <c r="Z487" s="272"/>
      <c r="AA487" s="272"/>
      <c r="AB487" s="272"/>
      <c r="AC487" s="272"/>
      <c r="AD487" s="272"/>
      <c r="AE487" s="272"/>
      <c r="AF487" s="272"/>
      <c r="AG487" s="272"/>
      <c r="AH487" s="272"/>
      <c r="AI487" s="272"/>
      <c r="AJ487" s="274">
        <v>1</v>
      </c>
      <c r="AK487" s="274" t="s">
        <v>2996</v>
      </c>
      <c r="AL487" s="272"/>
      <c r="AM487" s="274">
        <v>1</v>
      </c>
      <c r="AN487" s="274" t="s">
        <v>2997</v>
      </c>
      <c r="AO487" s="272"/>
      <c r="AP487" s="273"/>
      <c r="AQ487" s="273"/>
      <c r="AR487" s="273"/>
      <c r="AS487" s="273"/>
      <c r="AT487" s="273"/>
      <c r="AU487" s="273"/>
      <c r="AV487" s="273"/>
      <c r="AW487" s="273"/>
      <c r="AX487" s="273"/>
    </row>
    <row r="488" spans="1:50" ht="409.5">
      <c r="A488" s="274">
        <v>615</v>
      </c>
      <c r="B488" s="270" t="s">
        <v>3096</v>
      </c>
      <c r="C488" s="271" t="s">
        <v>3097</v>
      </c>
      <c r="D488" s="271" t="s">
        <v>82</v>
      </c>
      <c r="E488" s="270">
        <v>2005</v>
      </c>
      <c r="F488" s="270">
        <v>8</v>
      </c>
      <c r="G488" s="270">
        <v>4</v>
      </c>
      <c r="H488" s="270">
        <v>352</v>
      </c>
      <c r="I488" s="271" t="s">
        <v>3098</v>
      </c>
      <c r="J488" s="499"/>
      <c r="K488" s="500">
        <v>1</v>
      </c>
      <c r="L488" s="501" t="s">
        <v>8693</v>
      </c>
      <c r="M488" s="272"/>
      <c r="N488" s="272"/>
      <c r="O488" s="272"/>
      <c r="P488" s="272"/>
      <c r="Q488" s="272"/>
      <c r="R488" s="272"/>
      <c r="S488" s="272"/>
      <c r="T488" s="272"/>
      <c r="U488" s="272"/>
      <c r="V488" s="272"/>
      <c r="W488" s="272"/>
      <c r="X488" s="272"/>
      <c r="Y488" s="272"/>
      <c r="Z488" s="272"/>
      <c r="AA488" s="272"/>
      <c r="AB488" s="272"/>
      <c r="AC488" s="272"/>
      <c r="AD488" s="272"/>
      <c r="AE488" s="272"/>
      <c r="AF488" s="272"/>
      <c r="AG488" s="272"/>
      <c r="AH488" s="272"/>
      <c r="AI488" s="272"/>
      <c r="AJ488" s="274">
        <v>1</v>
      </c>
      <c r="AK488" s="274" t="s">
        <v>3099</v>
      </c>
      <c r="AL488" s="274"/>
      <c r="AM488" s="274">
        <v>1</v>
      </c>
      <c r="AN488" s="274" t="s">
        <v>3100</v>
      </c>
      <c r="AO488" s="272"/>
      <c r="AP488" s="273"/>
      <c r="AQ488" s="273"/>
      <c r="AR488" s="273"/>
      <c r="AS488" s="273"/>
      <c r="AT488" s="273"/>
      <c r="AU488" s="273"/>
      <c r="AV488" s="273"/>
      <c r="AW488" s="273"/>
      <c r="AX488" s="273"/>
    </row>
    <row r="489" spans="1:50" ht="409.5">
      <c r="A489" s="274">
        <v>616</v>
      </c>
      <c r="B489" s="270" t="s">
        <v>3101</v>
      </c>
      <c r="C489" s="271" t="s">
        <v>3102</v>
      </c>
      <c r="D489" s="271" t="s">
        <v>1281</v>
      </c>
      <c r="E489" s="270">
        <v>2014</v>
      </c>
      <c r="F489" s="270">
        <v>15</v>
      </c>
      <c r="G489" s="270"/>
      <c r="H489" s="270">
        <v>420</v>
      </c>
      <c r="I489" s="271" t="s">
        <v>3103</v>
      </c>
      <c r="J489" s="499"/>
      <c r="K489" s="500">
        <v>1</v>
      </c>
      <c r="L489" s="501" t="s">
        <v>8671</v>
      </c>
      <c r="M489" s="272"/>
      <c r="N489" s="272"/>
      <c r="O489" s="272"/>
      <c r="P489" s="272"/>
      <c r="Q489" s="272"/>
      <c r="R489" s="272"/>
      <c r="S489" s="272"/>
      <c r="T489" s="272"/>
      <c r="U489" s="272"/>
      <c r="V489" s="272"/>
      <c r="W489" s="272"/>
      <c r="X489" s="272"/>
      <c r="Y489" s="272"/>
      <c r="Z489" s="272"/>
      <c r="AA489" s="272"/>
      <c r="AB489" s="272"/>
      <c r="AC489" s="272"/>
      <c r="AD489" s="272"/>
      <c r="AE489" s="272"/>
      <c r="AF489" s="272"/>
      <c r="AG489" s="272"/>
      <c r="AH489" s="272"/>
      <c r="AI489" s="272"/>
      <c r="AJ489" s="274">
        <v>1</v>
      </c>
      <c r="AK489" s="274" t="s">
        <v>2996</v>
      </c>
      <c r="AL489" s="272"/>
      <c r="AM489" s="274">
        <v>1</v>
      </c>
      <c r="AN489" s="274" t="s">
        <v>2997</v>
      </c>
      <c r="AO489" s="272"/>
      <c r="AP489" s="273"/>
      <c r="AQ489" s="273"/>
      <c r="AR489" s="273"/>
      <c r="AS489" s="273"/>
      <c r="AT489" s="273"/>
      <c r="AU489" s="273"/>
      <c r="AV489" s="273"/>
      <c r="AW489" s="273"/>
      <c r="AX489" s="273"/>
    </row>
    <row r="490" spans="1:50" ht="409.5">
      <c r="A490" s="274">
        <v>617</v>
      </c>
      <c r="B490" s="270" t="s">
        <v>3104</v>
      </c>
      <c r="C490" s="271" t="s">
        <v>3105</v>
      </c>
      <c r="D490" s="271" t="s">
        <v>1964</v>
      </c>
      <c r="E490" s="270">
        <v>2007</v>
      </c>
      <c r="F490" s="270">
        <v>16</v>
      </c>
      <c r="G490" s="270">
        <v>7</v>
      </c>
      <c r="H490" s="270">
        <v>1196</v>
      </c>
      <c r="I490" s="271" t="s">
        <v>3106</v>
      </c>
      <c r="J490" s="499"/>
      <c r="K490" s="500">
        <v>1</v>
      </c>
      <c r="L490" s="501" t="s">
        <v>8671</v>
      </c>
      <c r="M490" s="272"/>
      <c r="N490" s="272"/>
      <c r="O490" s="272"/>
      <c r="P490" s="272"/>
      <c r="Q490" s="272"/>
      <c r="R490" s="272"/>
      <c r="S490" s="272"/>
      <c r="T490" s="272"/>
      <c r="U490" s="272"/>
      <c r="V490" s="272"/>
      <c r="W490" s="272"/>
      <c r="X490" s="272"/>
      <c r="Y490" s="272"/>
      <c r="Z490" s="272"/>
      <c r="AA490" s="272"/>
      <c r="AB490" s="272"/>
      <c r="AC490" s="272"/>
      <c r="AD490" s="272"/>
      <c r="AE490" s="272"/>
      <c r="AF490" s="272"/>
      <c r="AG490" s="272"/>
      <c r="AH490" s="272"/>
      <c r="AI490" s="272"/>
      <c r="AJ490" s="274">
        <v>1</v>
      </c>
      <c r="AK490" s="272"/>
      <c r="AL490" s="272"/>
      <c r="AM490" s="274">
        <v>1</v>
      </c>
      <c r="AN490" s="274" t="s">
        <v>2997</v>
      </c>
      <c r="AO490" s="272"/>
      <c r="AP490" s="273"/>
      <c r="AQ490" s="273"/>
      <c r="AR490" s="273"/>
      <c r="AS490" s="273"/>
      <c r="AT490" s="273"/>
      <c r="AU490" s="273"/>
      <c r="AV490" s="273"/>
      <c r="AW490" s="273"/>
      <c r="AX490" s="273"/>
    </row>
    <row r="491" spans="1:50" ht="409.5">
      <c r="A491" s="274">
        <v>618</v>
      </c>
      <c r="B491" s="270" t="s">
        <v>3107</v>
      </c>
      <c r="C491" s="271" t="s">
        <v>3108</v>
      </c>
      <c r="D491" s="271" t="s">
        <v>3109</v>
      </c>
      <c r="E491" s="270">
        <v>2011</v>
      </c>
      <c r="F491" s="270">
        <v>42</v>
      </c>
      <c r="G491" s="270">
        <v>6</v>
      </c>
      <c r="H491" s="270">
        <v>509</v>
      </c>
      <c r="I491" s="271" t="s">
        <v>3110</v>
      </c>
      <c r="J491" s="499"/>
      <c r="K491" s="500">
        <v>1</v>
      </c>
      <c r="L491" s="501" t="s">
        <v>8671</v>
      </c>
      <c r="M491" s="272"/>
      <c r="N491" s="272"/>
      <c r="O491" s="272"/>
      <c r="P491" s="272"/>
      <c r="Q491" s="272"/>
      <c r="R491" s="272"/>
      <c r="S491" s="272"/>
      <c r="T491" s="272"/>
      <c r="U491" s="272"/>
      <c r="V491" s="272"/>
      <c r="W491" s="272"/>
      <c r="X491" s="272"/>
      <c r="Y491" s="272"/>
      <c r="Z491" s="272"/>
      <c r="AA491" s="272"/>
      <c r="AB491" s="272"/>
      <c r="AC491" s="272"/>
      <c r="AD491" s="272"/>
      <c r="AE491" s="272"/>
      <c r="AF491" s="272"/>
      <c r="AG491" s="272"/>
      <c r="AH491" s="272"/>
      <c r="AI491" s="272"/>
      <c r="AJ491" s="274">
        <v>1</v>
      </c>
      <c r="AK491" s="274" t="s">
        <v>2996</v>
      </c>
      <c r="AL491" s="272"/>
      <c r="AM491" s="274">
        <v>1</v>
      </c>
      <c r="AN491" s="274" t="s">
        <v>2997</v>
      </c>
      <c r="AO491" s="272"/>
      <c r="AP491" s="273"/>
      <c r="AQ491" s="273"/>
      <c r="AR491" s="273"/>
      <c r="AS491" s="273"/>
      <c r="AT491" s="273"/>
      <c r="AU491" s="273"/>
      <c r="AV491" s="273"/>
      <c r="AW491" s="273"/>
      <c r="AX491" s="273"/>
    </row>
    <row r="492" spans="1:50" ht="240">
      <c r="A492" s="274">
        <v>619</v>
      </c>
      <c r="B492" s="270" t="s">
        <v>3111</v>
      </c>
      <c r="C492" s="271" t="s">
        <v>3112</v>
      </c>
      <c r="D492" s="271" t="s">
        <v>3113</v>
      </c>
      <c r="E492" s="270">
        <v>2006</v>
      </c>
      <c r="F492" s="270">
        <v>32</v>
      </c>
      <c r="G492" s="270">
        <v>11</v>
      </c>
      <c r="H492" s="270">
        <v>1697</v>
      </c>
      <c r="I492" s="271" t="s">
        <v>3114</v>
      </c>
      <c r="J492" s="499"/>
      <c r="K492" s="500">
        <v>1</v>
      </c>
      <c r="L492" s="501" t="s">
        <v>8671</v>
      </c>
      <c r="M492" s="272"/>
      <c r="N492" s="272"/>
      <c r="O492" s="272"/>
      <c r="P492" s="272"/>
      <c r="Q492" s="272"/>
      <c r="R492" s="272"/>
      <c r="S492" s="272"/>
      <c r="T492" s="272"/>
      <c r="U492" s="272"/>
      <c r="V492" s="272"/>
      <c r="W492" s="272"/>
      <c r="X492" s="272"/>
      <c r="Y492" s="272"/>
      <c r="Z492" s="272"/>
      <c r="AA492" s="272"/>
      <c r="AB492" s="272"/>
      <c r="AC492" s="272"/>
      <c r="AD492" s="272"/>
      <c r="AE492" s="272"/>
      <c r="AF492" s="272"/>
      <c r="AG492" s="272"/>
      <c r="AH492" s="272"/>
      <c r="AI492" s="272"/>
      <c r="AJ492" s="274">
        <v>1</v>
      </c>
      <c r="AK492" s="274" t="s">
        <v>2996</v>
      </c>
      <c r="AL492" s="272"/>
      <c r="AM492" s="274">
        <v>1</v>
      </c>
      <c r="AN492" s="274" t="s">
        <v>2997</v>
      </c>
      <c r="AO492" s="272"/>
      <c r="AP492" s="273"/>
      <c r="AQ492" s="273"/>
      <c r="AR492" s="273"/>
      <c r="AS492" s="273"/>
      <c r="AT492" s="273"/>
      <c r="AU492" s="273"/>
      <c r="AV492" s="273"/>
      <c r="AW492" s="273"/>
      <c r="AX492" s="273"/>
    </row>
    <row r="493" spans="1:50" ht="90">
      <c r="A493" s="274">
        <v>620</v>
      </c>
      <c r="B493" s="270" t="s">
        <v>3115</v>
      </c>
      <c r="C493" s="271" t="s">
        <v>3116</v>
      </c>
      <c r="D493" s="271" t="s">
        <v>3117</v>
      </c>
      <c r="E493" s="270">
        <v>2008</v>
      </c>
      <c r="F493" s="270">
        <v>19</v>
      </c>
      <c r="G493" s="270">
        <v>2</v>
      </c>
      <c r="H493" s="270">
        <v>69</v>
      </c>
      <c r="I493" s="271" t="s">
        <v>3118</v>
      </c>
      <c r="J493" s="499"/>
      <c r="K493" s="500">
        <v>1</v>
      </c>
      <c r="L493" s="501" t="s">
        <v>8694</v>
      </c>
      <c r="M493" s="272"/>
      <c r="N493" s="272"/>
      <c r="O493" s="272"/>
      <c r="P493" s="272"/>
      <c r="Q493" s="272"/>
      <c r="R493" s="272"/>
      <c r="S493" s="272"/>
      <c r="T493" s="272"/>
      <c r="U493" s="272"/>
      <c r="V493" s="272"/>
      <c r="W493" s="272"/>
      <c r="X493" s="272"/>
      <c r="Y493" s="272"/>
      <c r="Z493" s="272"/>
      <c r="AA493" s="272"/>
      <c r="AB493" s="272"/>
      <c r="AC493" s="272"/>
      <c r="AD493" s="272"/>
      <c r="AE493" s="272"/>
      <c r="AF493" s="272"/>
      <c r="AG493" s="272"/>
      <c r="AH493" s="272"/>
      <c r="AI493" s="272"/>
      <c r="AJ493" s="274">
        <v>1</v>
      </c>
      <c r="AK493" s="274" t="s">
        <v>2991</v>
      </c>
      <c r="AL493" s="274"/>
      <c r="AM493" s="274">
        <v>1</v>
      </c>
      <c r="AN493" s="274" t="s">
        <v>3039</v>
      </c>
      <c r="AO493" s="272"/>
      <c r="AP493" s="273"/>
      <c r="AQ493" s="273"/>
      <c r="AR493" s="273"/>
      <c r="AS493" s="273"/>
      <c r="AT493" s="273"/>
      <c r="AU493" s="273"/>
      <c r="AV493" s="273"/>
      <c r="AW493" s="273"/>
      <c r="AX493" s="273"/>
    </row>
    <row r="494" spans="1:50" ht="409.5">
      <c r="A494" s="274">
        <v>621</v>
      </c>
      <c r="B494" s="270" t="s">
        <v>3119</v>
      </c>
      <c r="C494" s="271" t="s">
        <v>3120</v>
      </c>
      <c r="D494" s="271" t="s">
        <v>3121</v>
      </c>
      <c r="E494" s="270">
        <v>2016</v>
      </c>
      <c r="F494" s="270">
        <v>3</v>
      </c>
      <c r="G494" s="270">
        <v>2</v>
      </c>
      <c r="H494" s="270" t="s">
        <v>3122</v>
      </c>
      <c r="I494" s="271" t="s">
        <v>3123</v>
      </c>
      <c r="J494" s="499"/>
      <c r="K494" s="500">
        <v>1</v>
      </c>
      <c r="L494" s="501" t="s">
        <v>8695</v>
      </c>
      <c r="M494" s="272"/>
      <c r="N494" s="272"/>
      <c r="O494" s="272"/>
      <c r="P494" s="272"/>
      <c r="Q494" s="272"/>
      <c r="R494" s="272"/>
      <c r="S494" s="272"/>
      <c r="T494" s="272"/>
      <c r="U494" s="272"/>
      <c r="V494" s="272"/>
      <c r="W494" s="272"/>
      <c r="X494" s="272"/>
      <c r="Y494" s="272"/>
      <c r="Z494" s="272"/>
      <c r="AA494" s="272"/>
      <c r="AB494" s="272"/>
      <c r="AC494" s="272"/>
      <c r="AD494" s="272"/>
      <c r="AE494" s="272"/>
      <c r="AF494" s="272"/>
      <c r="AG494" s="272"/>
      <c r="AH494" s="272"/>
      <c r="AI494" s="272"/>
      <c r="AJ494" s="274">
        <v>1</v>
      </c>
      <c r="AK494" s="274" t="s">
        <v>3124</v>
      </c>
      <c r="AL494" s="274"/>
      <c r="AM494" s="274">
        <v>1</v>
      </c>
      <c r="AN494" s="274" t="s">
        <v>3125</v>
      </c>
      <c r="AO494" s="272"/>
      <c r="AP494" s="273"/>
      <c r="AQ494" s="273"/>
      <c r="AR494" s="273"/>
      <c r="AS494" s="273"/>
      <c r="AT494" s="273"/>
      <c r="AU494" s="273"/>
      <c r="AV494" s="273"/>
      <c r="AW494" s="273"/>
      <c r="AX494" s="273"/>
    </row>
    <row r="495" spans="1:50" ht="409.5">
      <c r="A495" s="274">
        <v>622</v>
      </c>
      <c r="B495" s="270" t="s">
        <v>3126</v>
      </c>
      <c r="C495" s="271" t="s">
        <v>3127</v>
      </c>
      <c r="D495" s="271" t="s">
        <v>3128</v>
      </c>
      <c r="E495" s="270">
        <v>2017</v>
      </c>
      <c r="F495" s="270">
        <v>18</v>
      </c>
      <c r="G495" s="270">
        <v>1</v>
      </c>
      <c r="H495" s="270">
        <v>111</v>
      </c>
      <c r="I495" s="271" t="s">
        <v>3129</v>
      </c>
      <c r="J495" s="499"/>
      <c r="K495" s="500">
        <v>1</v>
      </c>
      <c r="L495" s="501" t="s">
        <v>8696</v>
      </c>
      <c r="M495" s="272"/>
      <c r="N495" s="272"/>
      <c r="O495" s="272"/>
      <c r="P495" s="272"/>
      <c r="Q495" s="272"/>
      <c r="R495" s="272"/>
      <c r="S495" s="272"/>
      <c r="T495" s="272"/>
      <c r="U495" s="272"/>
      <c r="V495" s="272"/>
      <c r="W495" s="272"/>
      <c r="X495" s="272"/>
      <c r="Y495" s="272"/>
      <c r="Z495" s="272"/>
      <c r="AA495" s="272"/>
      <c r="AB495" s="272"/>
      <c r="AC495" s="272"/>
      <c r="AD495" s="272"/>
      <c r="AE495" s="272"/>
      <c r="AF495" s="272"/>
      <c r="AG495" s="272"/>
      <c r="AH495" s="272"/>
      <c r="AI495" s="272"/>
      <c r="AJ495" s="274">
        <v>1</v>
      </c>
      <c r="AK495" s="274" t="s">
        <v>2996</v>
      </c>
      <c r="AL495" s="274"/>
      <c r="AM495" s="274">
        <v>1</v>
      </c>
      <c r="AN495" s="274" t="s">
        <v>3125</v>
      </c>
      <c r="AO495" s="272"/>
      <c r="AP495" s="273"/>
      <c r="AQ495" s="273"/>
      <c r="AR495" s="273"/>
      <c r="AS495" s="273"/>
      <c r="AT495" s="273"/>
      <c r="AU495" s="273"/>
      <c r="AV495" s="273"/>
      <c r="AW495" s="273"/>
      <c r="AX495" s="273"/>
    </row>
    <row r="496" spans="1:50" ht="345">
      <c r="A496" s="274">
        <v>623</v>
      </c>
      <c r="B496" s="270" t="s">
        <v>3130</v>
      </c>
      <c r="C496" s="271" t="s">
        <v>3131</v>
      </c>
      <c r="D496" s="271" t="s">
        <v>3132</v>
      </c>
      <c r="E496" s="270">
        <v>2013</v>
      </c>
      <c r="F496" s="270">
        <v>17</v>
      </c>
      <c r="G496" s="270">
        <v>3</v>
      </c>
      <c r="H496" s="270">
        <v>1025</v>
      </c>
      <c r="I496" s="271" t="s">
        <v>3133</v>
      </c>
      <c r="J496" s="499"/>
      <c r="K496" s="502">
        <v>1</v>
      </c>
      <c r="L496" s="501" t="s">
        <v>8697</v>
      </c>
      <c r="M496" s="272"/>
      <c r="N496" s="272"/>
      <c r="O496" s="272"/>
      <c r="P496" s="272"/>
      <c r="Q496" s="272"/>
      <c r="R496" s="272"/>
      <c r="S496" s="272"/>
      <c r="T496" s="272"/>
      <c r="U496" s="272"/>
      <c r="V496" s="272"/>
      <c r="W496" s="272"/>
      <c r="X496" s="272"/>
      <c r="Y496" s="272"/>
      <c r="Z496" s="272"/>
      <c r="AA496" s="272"/>
      <c r="AB496" s="272"/>
      <c r="AC496" s="272"/>
      <c r="AD496" s="272"/>
      <c r="AE496" s="272"/>
      <c r="AF496" s="272"/>
      <c r="AG496" s="272"/>
      <c r="AH496" s="272"/>
      <c r="AI496" s="274">
        <v>1</v>
      </c>
      <c r="AJ496" s="272"/>
      <c r="AK496" s="274" t="s">
        <v>3134</v>
      </c>
      <c r="AL496" s="272"/>
      <c r="AM496" s="274">
        <v>1</v>
      </c>
      <c r="AN496" s="274" t="s">
        <v>3083</v>
      </c>
      <c r="AO496" s="272"/>
      <c r="AP496" s="273"/>
      <c r="AQ496" s="273"/>
      <c r="AR496" s="273"/>
      <c r="AS496" s="273"/>
      <c r="AT496" s="273"/>
      <c r="AU496" s="273"/>
      <c r="AV496" s="273"/>
      <c r="AW496" s="273"/>
      <c r="AX496" s="273"/>
    </row>
    <row r="497" spans="1:50" ht="409.5">
      <c r="A497" s="274">
        <v>624</v>
      </c>
      <c r="B497" s="270" t="s">
        <v>3135</v>
      </c>
      <c r="C497" s="271" t="s">
        <v>3136</v>
      </c>
      <c r="D497" s="271" t="s">
        <v>422</v>
      </c>
      <c r="E497" s="270">
        <v>2010</v>
      </c>
      <c r="F497" s="270">
        <v>10</v>
      </c>
      <c r="G497" s="270"/>
      <c r="H497" s="270">
        <v>323</v>
      </c>
      <c r="I497" s="271" t="s">
        <v>3137</v>
      </c>
      <c r="J497" s="499"/>
      <c r="K497" s="500">
        <v>1</v>
      </c>
      <c r="L497" s="501" t="s">
        <v>8698</v>
      </c>
      <c r="M497" s="272"/>
      <c r="N497" s="272"/>
      <c r="O497" s="272"/>
      <c r="P497" s="272"/>
      <c r="Q497" s="272"/>
      <c r="R497" s="272"/>
      <c r="S497" s="272"/>
      <c r="T497" s="272"/>
      <c r="U497" s="272"/>
      <c r="V497" s="272"/>
      <c r="W497" s="272"/>
      <c r="X497" s="272"/>
      <c r="Y497" s="272"/>
      <c r="Z497" s="272"/>
      <c r="AA497" s="272"/>
      <c r="AB497" s="272"/>
      <c r="AC497" s="272"/>
      <c r="AD497" s="272"/>
      <c r="AE497" s="272"/>
      <c r="AF497" s="272"/>
      <c r="AG497" s="272"/>
      <c r="AH497" s="272"/>
      <c r="AI497" s="272"/>
      <c r="AJ497" s="274">
        <v>1</v>
      </c>
      <c r="AK497" s="274" t="s">
        <v>2991</v>
      </c>
      <c r="AL497" s="272"/>
      <c r="AM497" s="274">
        <v>1</v>
      </c>
      <c r="AN497" s="274" t="s">
        <v>3083</v>
      </c>
      <c r="AO497" s="272"/>
      <c r="AP497" s="273"/>
      <c r="AQ497" s="273"/>
      <c r="AR497" s="273"/>
      <c r="AS497" s="273"/>
      <c r="AT497" s="273"/>
      <c r="AU497" s="273"/>
      <c r="AV497" s="273"/>
      <c r="AW497" s="273"/>
      <c r="AX497" s="273"/>
    </row>
    <row r="498" spans="1:50" ht="409.5">
      <c r="A498" s="274">
        <v>625</v>
      </c>
      <c r="B498" s="270" t="s">
        <v>3138</v>
      </c>
      <c r="C498" s="271" t="s">
        <v>3139</v>
      </c>
      <c r="D498" s="271" t="s">
        <v>3140</v>
      </c>
      <c r="E498" s="270">
        <v>2015</v>
      </c>
      <c r="F498" s="270">
        <v>26</v>
      </c>
      <c r="G498" s="270">
        <v>1</v>
      </c>
      <c r="H498" s="270">
        <v>61</v>
      </c>
      <c r="I498" s="271" t="s">
        <v>3141</v>
      </c>
      <c r="J498" s="499"/>
      <c r="K498" s="500">
        <v>1</v>
      </c>
      <c r="L498" s="501" t="s">
        <v>8699</v>
      </c>
      <c r="M498" s="272"/>
      <c r="N498" s="272"/>
      <c r="O498" s="272"/>
      <c r="P498" s="272"/>
      <c r="Q498" s="272"/>
      <c r="R498" s="272"/>
      <c r="S498" s="272"/>
      <c r="T498" s="272"/>
      <c r="U498" s="272"/>
      <c r="V498" s="272"/>
      <c r="W498" s="272"/>
      <c r="X498" s="272"/>
      <c r="Y498" s="272"/>
      <c r="Z498" s="272"/>
      <c r="AA498" s="272"/>
      <c r="AB498" s="272"/>
      <c r="AC498" s="272"/>
      <c r="AD498" s="272"/>
      <c r="AE498" s="272"/>
      <c r="AF498" s="272"/>
      <c r="AG498" s="272"/>
      <c r="AH498" s="272"/>
      <c r="AI498" s="272"/>
      <c r="AJ498" s="274">
        <v>1</v>
      </c>
      <c r="AK498" s="274" t="s">
        <v>2996</v>
      </c>
      <c r="AL498" s="272"/>
      <c r="AM498" s="274">
        <v>1</v>
      </c>
      <c r="AN498" s="274" t="s">
        <v>3142</v>
      </c>
      <c r="AO498" s="272"/>
      <c r="AP498" s="273"/>
      <c r="AQ498" s="273"/>
      <c r="AR498" s="273"/>
      <c r="AS498" s="273"/>
      <c r="AT498" s="273"/>
      <c r="AU498" s="273"/>
      <c r="AV498" s="273"/>
      <c r="AW498" s="273"/>
      <c r="AX498" s="273"/>
    </row>
    <row r="499" spans="1:50" ht="409.5">
      <c r="A499" s="274">
        <v>626</v>
      </c>
      <c r="B499" s="270" t="s">
        <v>3143</v>
      </c>
      <c r="C499" s="271" t="s">
        <v>3144</v>
      </c>
      <c r="D499" s="271" t="s">
        <v>1418</v>
      </c>
      <c r="E499" s="270">
        <v>2008</v>
      </c>
      <c r="F499" s="270">
        <v>45</v>
      </c>
      <c r="G499" s="270">
        <v>2</v>
      </c>
      <c r="H499" s="270">
        <v>298</v>
      </c>
      <c r="I499" s="271" t="s">
        <v>3145</v>
      </c>
      <c r="J499" s="499"/>
      <c r="K499" s="500">
        <v>1</v>
      </c>
      <c r="L499" s="501" t="s">
        <v>8700</v>
      </c>
      <c r="M499" s="272"/>
      <c r="N499" s="272"/>
      <c r="O499" s="272"/>
      <c r="P499" s="272"/>
      <c r="Q499" s="272"/>
      <c r="R499" s="272"/>
      <c r="S499" s="272"/>
      <c r="T499" s="272"/>
      <c r="U499" s="272"/>
      <c r="V499" s="272"/>
      <c r="W499" s="272"/>
      <c r="X499" s="272"/>
      <c r="Y499" s="272"/>
      <c r="Z499" s="272"/>
      <c r="AA499" s="272"/>
      <c r="AB499" s="272"/>
      <c r="AC499" s="272"/>
      <c r="AD499" s="272"/>
      <c r="AE499" s="272"/>
      <c r="AF499" s="272"/>
      <c r="AG499" s="272"/>
      <c r="AH499" s="272"/>
      <c r="AI499" s="274">
        <v>1</v>
      </c>
      <c r="AJ499" s="272"/>
      <c r="AK499" s="274" t="s">
        <v>3146</v>
      </c>
      <c r="AL499" s="274">
        <v>1</v>
      </c>
      <c r="AM499" s="274">
        <v>1</v>
      </c>
      <c r="AN499" s="274" t="s">
        <v>3039</v>
      </c>
      <c r="AO499" s="272"/>
      <c r="AP499" s="273"/>
      <c r="AQ499" s="273"/>
      <c r="AR499" s="273"/>
      <c r="AS499" s="273"/>
      <c r="AT499" s="273"/>
      <c r="AU499" s="273"/>
      <c r="AV499" s="273"/>
      <c r="AW499" s="273"/>
      <c r="AX499" s="273"/>
    </row>
    <row r="500" spans="1:50" ht="390">
      <c r="A500" s="274">
        <v>627</v>
      </c>
      <c r="B500" s="270" t="s">
        <v>3147</v>
      </c>
      <c r="C500" s="271" t="s">
        <v>3148</v>
      </c>
      <c r="D500" s="271" t="s">
        <v>3149</v>
      </c>
      <c r="E500" s="270">
        <v>2006</v>
      </c>
      <c r="F500" s="270">
        <v>18</v>
      </c>
      <c r="G500" s="270">
        <v>9</v>
      </c>
      <c r="H500" s="270">
        <v>30</v>
      </c>
      <c r="I500" s="271" t="s">
        <v>3150</v>
      </c>
      <c r="J500" s="499"/>
      <c r="K500" s="500">
        <v>1</v>
      </c>
      <c r="L500" s="501" t="s">
        <v>8699</v>
      </c>
      <c r="M500" s="272"/>
      <c r="N500" s="272"/>
      <c r="O500" s="272"/>
      <c r="P500" s="272"/>
      <c r="Q500" s="272"/>
      <c r="R500" s="272"/>
      <c r="S500" s="272"/>
      <c r="T500" s="272"/>
      <c r="U500" s="272"/>
      <c r="V500" s="272"/>
      <c r="W500" s="272"/>
      <c r="X500" s="272"/>
      <c r="Y500" s="272"/>
      <c r="Z500" s="272"/>
      <c r="AA500" s="272"/>
      <c r="AB500" s="272"/>
      <c r="AC500" s="272"/>
      <c r="AD500" s="272"/>
      <c r="AE500" s="272"/>
      <c r="AF500" s="272"/>
      <c r="AG500" s="272"/>
      <c r="AH500" s="272"/>
      <c r="AI500" s="272"/>
      <c r="AJ500" s="274">
        <v>1</v>
      </c>
      <c r="AK500" s="274" t="s">
        <v>2996</v>
      </c>
      <c r="AL500" s="272"/>
      <c r="AM500" s="274">
        <v>1</v>
      </c>
      <c r="AN500" s="274" t="s">
        <v>3142</v>
      </c>
      <c r="AO500" s="272"/>
      <c r="AP500" s="273"/>
      <c r="AQ500" s="273"/>
      <c r="AR500" s="273"/>
      <c r="AS500" s="273"/>
      <c r="AT500" s="273"/>
      <c r="AU500" s="273"/>
      <c r="AV500" s="273"/>
      <c r="AW500" s="273"/>
      <c r="AX500" s="273"/>
    </row>
    <row r="501" spans="1:50" ht="409.5">
      <c r="A501" s="274">
        <v>628</v>
      </c>
      <c r="B501" s="270" t="s">
        <v>3151</v>
      </c>
      <c r="C501" s="271" t="s">
        <v>3152</v>
      </c>
      <c r="D501" s="271" t="s">
        <v>3153</v>
      </c>
      <c r="E501" s="270">
        <v>2010</v>
      </c>
      <c r="F501" s="270">
        <v>20</v>
      </c>
      <c r="G501" s="270">
        <v>6</v>
      </c>
      <c r="H501" s="270">
        <v>427</v>
      </c>
      <c r="I501" s="271" t="s">
        <v>3154</v>
      </c>
      <c r="J501" s="499"/>
      <c r="K501" s="500">
        <v>1</v>
      </c>
      <c r="L501" s="501" t="s">
        <v>8699</v>
      </c>
      <c r="M501" s="272"/>
      <c r="N501" s="272"/>
      <c r="O501" s="272"/>
      <c r="P501" s="272"/>
      <c r="Q501" s="272"/>
      <c r="R501" s="272"/>
      <c r="S501" s="272"/>
      <c r="T501" s="272"/>
      <c r="U501" s="272"/>
      <c r="V501" s="272"/>
      <c r="W501" s="272"/>
      <c r="X501" s="272"/>
      <c r="Y501" s="272"/>
      <c r="Z501" s="272"/>
      <c r="AA501" s="272"/>
      <c r="AB501" s="272"/>
      <c r="AC501" s="272"/>
      <c r="AD501" s="272"/>
      <c r="AE501" s="272"/>
      <c r="AF501" s="272"/>
      <c r="AG501" s="272"/>
      <c r="AH501" s="272"/>
      <c r="AI501" s="272"/>
      <c r="AJ501" s="274">
        <v>1</v>
      </c>
      <c r="AK501" s="274" t="s">
        <v>2996</v>
      </c>
      <c r="AL501" s="272"/>
      <c r="AM501" s="274">
        <v>1</v>
      </c>
      <c r="AN501" s="274" t="s">
        <v>3142</v>
      </c>
      <c r="AO501" s="272"/>
      <c r="AP501" s="273"/>
      <c r="AQ501" s="273"/>
      <c r="AR501" s="273"/>
      <c r="AS501" s="273"/>
      <c r="AT501" s="273"/>
      <c r="AU501" s="273"/>
      <c r="AV501" s="273"/>
      <c r="AW501" s="273"/>
      <c r="AX501" s="273"/>
    </row>
    <row r="502" spans="1:50" ht="90">
      <c r="A502" s="274">
        <v>629</v>
      </c>
      <c r="B502" s="270" t="s">
        <v>3155</v>
      </c>
      <c r="C502" s="271" t="s">
        <v>3156</v>
      </c>
      <c r="D502" s="271" t="s">
        <v>3157</v>
      </c>
      <c r="E502" s="270">
        <v>2001</v>
      </c>
      <c r="F502" s="270">
        <v>39</v>
      </c>
      <c r="G502" s="270">
        <v>7</v>
      </c>
      <c r="H502" s="270">
        <v>6</v>
      </c>
      <c r="I502" s="271"/>
      <c r="J502" s="499"/>
      <c r="K502" s="500">
        <v>1</v>
      </c>
      <c r="L502" s="501" t="s">
        <v>8699</v>
      </c>
      <c r="M502" s="272"/>
      <c r="N502" s="272"/>
      <c r="O502" s="272"/>
      <c r="P502" s="272"/>
      <c r="Q502" s="272"/>
      <c r="R502" s="272"/>
      <c r="S502" s="272"/>
      <c r="T502" s="272"/>
      <c r="U502" s="272"/>
      <c r="V502" s="272"/>
      <c r="W502" s="272"/>
      <c r="X502" s="272"/>
      <c r="Y502" s="272"/>
      <c r="Z502" s="272"/>
      <c r="AA502" s="272"/>
      <c r="AB502" s="272"/>
      <c r="AC502" s="272"/>
      <c r="AD502" s="272"/>
      <c r="AE502" s="272"/>
      <c r="AF502" s="272"/>
      <c r="AG502" s="272"/>
      <c r="AH502" s="272"/>
      <c r="AI502" s="272"/>
      <c r="AJ502" s="274">
        <v>1</v>
      </c>
      <c r="AK502" s="274" t="s">
        <v>2996</v>
      </c>
      <c r="AL502" s="272"/>
      <c r="AM502" s="274">
        <v>1</v>
      </c>
      <c r="AN502" s="274" t="s">
        <v>3142</v>
      </c>
      <c r="AO502" s="272"/>
      <c r="AP502" s="273"/>
      <c r="AQ502" s="273"/>
      <c r="AR502" s="273"/>
      <c r="AS502" s="273"/>
      <c r="AT502" s="273"/>
      <c r="AU502" s="273"/>
      <c r="AV502" s="273"/>
      <c r="AW502" s="273"/>
      <c r="AX502" s="273"/>
    </row>
    <row r="503" spans="1:50" ht="409.5">
      <c r="A503" s="274">
        <v>630</v>
      </c>
      <c r="B503" s="270" t="s">
        <v>3158</v>
      </c>
      <c r="C503" s="271" t="s">
        <v>3159</v>
      </c>
      <c r="D503" s="271" t="s">
        <v>3160</v>
      </c>
      <c r="E503" s="270">
        <v>2014</v>
      </c>
      <c r="F503" s="270">
        <v>100</v>
      </c>
      <c r="G503" s="270">
        <v>4</v>
      </c>
      <c r="H503" s="270">
        <v>290</v>
      </c>
      <c r="I503" s="271" t="s">
        <v>3161</v>
      </c>
      <c r="J503" s="499"/>
      <c r="K503" s="500">
        <v>1</v>
      </c>
      <c r="L503" s="501" t="s">
        <v>8699</v>
      </c>
      <c r="M503" s="272"/>
      <c r="N503" s="272"/>
      <c r="O503" s="272"/>
      <c r="P503" s="272"/>
      <c r="Q503" s="272"/>
      <c r="R503" s="272"/>
      <c r="S503" s="272"/>
      <c r="T503" s="272"/>
      <c r="U503" s="272"/>
      <c r="V503" s="272"/>
      <c r="W503" s="272"/>
      <c r="X503" s="272"/>
      <c r="Y503" s="272"/>
      <c r="Z503" s="272"/>
      <c r="AA503" s="272"/>
      <c r="AB503" s="272"/>
      <c r="AC503" s="272"/>
      <c r="AD503" s="272"/>
      <c r="AE503" s="272"/>
      <c r="AF503" s="272"/>
      <c r="AG503" s="272"/>
      <c r="AH503" s="272"/>
      <c r="AI503" s="272"/>
      <c r="AJ503" s="274">
        <v>1</v>
      </c>
      <c r="AK503" s="274" t="s">
        <v>2996</v>
      </c>
      <c r="AL503" s="272"/>
      <c r="AM503" s="274">
        <v>1</v>
      </c>
      <c r="AN503" s="274" t="s">
        <v>3142</v>
      </c>
      <c r="AO503" s="272"/>
      <c r="AP503" s="273"/>
      <c r="AQ503" s="273"/>
      <c r="AR503" s="273"/>
      <c r="AS503" s="273"/>
      <c r="AT503" s="273"/>
      <c r="AU503" s="273"/>
      <c r="AV503" s="273"/>
      <c r="AW503" s="273"/>
      <c r="AX503" s="273"/>
    </row>
    <row r="504" spans="1:50" ht="409.5">
      <c r="A504" s="274">
        <v>631</v>
      </c>
      <c r="B504" s="270" t="s">
        <v>3162</v>
      </c>
      <c r="C504" s="271" t="s">
        <v>3163</v>
      </c>
      <c r="D504" s="271" t="s">
        <v>1432</v>
      </c>
      <c r="E504" s="270">
        <v>2014</v>
      </c>
      <c r="F504" s="270">
        <v>18</v>
      </c>
      <c r="G504" s="270">
        <v>42</v>
      </c>
      <c r="H504" s="270">
        <v>1</v>
      </c>
      <c r="I504" s="271" t="s">
        <v>3164</v>
      </c>
      <c r="J504" s="499"/>
      <c r="K504" s="500">
        <v>1</v>
      </c>
      <c r="L504" s="501" t="s">
        <v>8699</v>
      </c>
      <c r="M504" s="272"/>
      <c r="N504" s="272"/>
      <c r="O504" s="272"/>
      <c r="P504" s="272"/>
      <c r="Q504" s="272"/>
      <c r="R504" s="272"/>
      <c r="S504" s="272"/>
      <c r="T504" s="272"/>
      <c r="U504" s="272"/>
      <c r="V504" s="272"/>
      <c r="W504" s="272"/>
      <c r="X504" s="272"/>
      <c r="Y504" s="272"/>
      <c r="Z504" s="272"/>
      <c r="AA504" s="272"/>
      <c r="AB504" s="272"/>
      <c r="AC504" s="272"/>
      <c r="AD504" s="272"/>
      <c r="AE504" s="272"/>
      <c r="AF504" s="272"/>
      <c r="AG504" s="272"/>
      <c r="AH504" s="272"/>
      <c r="AI504" s="272"/>
      <c r="AJ504" s="274">
        <v>1</v>
      </c>
      <c r="AK504" s="274" t="s">
        <v>2996</v>
      </c>
      <c r="AL504" s="272"/>
      <c r="AM504" s="274">
        <v>1</v>
      </c>
      <c r="AN504" s="274" t="s">
        <v>3142</v>
      </c>
      <c r="AO504" s="272"/>
      <c r="AP504" s="273"/>
      <c r="AQ504" s="273"/>
      <c r="AR504" s="273"/>
      <c r="AS504" s="273"/>
      <c r="AT504" s="273"/>
      <c r="AU504" s="273"/>
      <c r="AV504" s="273"/>
      <c r="AW504" s="273"/>
      <c r="AX504" s="273"/>
    </row>
    <row r="505" spans="1:50" ht="270">
      <c r="A505" s="274">
        <v>632</v>
      </c>
      <c r="B505" s="270" t="s">
        <v>3165</v>
      </c>
      <c r="C505" s="271" t="s">
        <v>3166</v>
      </c>
      <c r="D505" s="271" t="s">
        <v>141</v>
      </c>
      <c r="E505" s="270">
        <v>2015</v>
      </c>
      <c r="F505" s="270">
        <v>4</v>
      </c>
      <c r="G505" s="270">
        <v>5</v>
      </c>
      <c r="H505" s="270">
        <v>515</v>
      </c>
      <c r="I505" s="271" t="s">
        <v>3167</v>
      </c>
      <c r="J505" s="499"/>
      <c r="K505" s="500">
        <v>1</v>
      </c>
      <c r="L505" s="503" t="s">
        <v>8700</v>
      </c>
      <c r="M505" s="272"/>
      <c r="N505" s="272"/>
      <c r="O505" s="272"/>
      <c r="P505" s="272"/>
      <c r="Q505" s="272"/>
      <c r="R505" s="272"/>
      <c r="S505" s="272"/>
      <c r="T505" s="272"/>
      <c r="U505" s="272"/>
      <c r="V505" s="272"/>
      <c r="W505" s="272"/>
      <c r="X505" s="272"/>
      <c r="Y505" s="272"/>
      <c r="Z505" s="272"/>
      <c r="AA505" s="272"/>
      <c r="AB505" s="272"/>
      <c r="AC505" s="272"/>
      <c r="AD505" s="272"/>
      <c r="AE505" s="272"/>
      <c r="AF505" s="272"/>
      <c r="AG505" s="272"/>
      <c r="AH505" s="272"/>
      <c r="AI505" s="272"/>
      <c r="AJ505" s="272"/>
      <c r="AK505" s="274">
        <v>1</v>
      </c>
      <c r="AL505" s="274" t="s">
        <v>2991</v>
      </c>
      <c r="AM505" s="274">
        <v>1</v>
      </c>
      <c r="AN505" s="274" t="s">
        <v>3039</v>
      </c>
      <c r="AO505" s="272"/>
      <c r="AP505" s="273"/>
      <c r="AQ505" s="273"/>
      <c r="AR505" s="273"/>
      <c r="AS505" s="273"/>
      <c r="AT505" s="273"/>
      <c r="AU505" s="273"/>
      <c r="AV505" s="273"/>
      <c r="AW505" s="273"/>
      <c r="AX505" s="273"/>
    </row>
    <row r="506" spans="1:50" ht="409.5">
      <c r="A506" s="274">
        <v>633</v>
      </c>
      <c r="B506" s="270" t="s">
        <v>3168</v>
      </c>
      <c r="C506" s="271" t="s">
        <v>3169</v>
      </c>
      <c r="D506" s="271" t="s">
        <v>3170</v>
      </c>
      <c r="E506" s="270">
        <v>2011</v>
      </c>
      <c r="F506" s="270">
        <v>70</v>
      </c>
      <c r="G506" s="270">
        <v>4</v>
      </c>
      <c r="H506" s="270">
        <v>407</v>
      </c>
      <c r="I506" s="271" t="s">
        <v>3171</v>
      </c>
      <c r="J506" s="499"/>
      <c r="K506" s="500">
        <v>1</v>
      </c>
      <c r="L506" s="501" t="s">
        <v>8699</v>
      </c>
      <c r="M506" s="272"/>
      <c r="N506" s="272"/>
      <c r="O506" s="272"/>
      <c r="P506" s="272"/>
      <c r="Q506" s="272"/>
      <c r="R506" s="272"/>
      <c r="S506" s="272"/>
      <c r="T506" s="272"/>
      <c r="U506" s="272"/>
      <c r="V506" s="272"/>
      <c r="W506" s="272"/>
      <c r="X506" s="272"/>
      <c r="Y506" s="272"/>
      <c r="Z506" s="272"/>
      <c r="AA506" s="272"/>
      <c r="AB506" s="272"/>
      <c r="AC506" s="272"/>
      <c r="AD506" s="272"/>
      <c r="AE506" s="272"/>
      <c r="AF506" s="272"/>
      <c r="AG506" s="272"/>
      <c r="AH506" s="272"/>
      <c r="AI506" s="272"/>
      <c r="AJ506" s="274">
        <v>1</v>
      </c>
      <c r="AK506" s="274" t="s">
        <v>2996</v>
      </c>
      <c r="AL506" s="272"/>
      <c r="AM506" s="274">
        <v>1</v>
      </c>
      <c r="AN506" s="274" t="s">
        <v>2997</v>
      </c>
      <c r="AO506" s="272"/>
      <c r="AP506" s="273"/>
      <c r="AQ506" s="273"/>
      <c r="AR506" s="273"/>
      <c r="AS506" s="273"/>
      <c r="AT506" s="273"/>
      <c r="AU506" s="273"/>
      <c r="AV506" s="273"/>
      <c r="AW506" s="273"/>
      <c r="AX506" s="273"/>
    </row>
    <row r="507" spans="1:50" ht="409.5">
      <c r="A507" s="274">
        <v>634</v>
      </c>
      <c r="B507" s="270" t="s">
        <v>3172</v>
      </c>
      <c r="C507" s="271" t="s">
        <v>3173</v>
      </c>
      <c r="D507" s="271" t="s">
        <v>909</v>
      </c>
      <c r="E507" s="270">
        <v>2017</v>
      </c>
      <c r="F507" s="270">
        <v>7</v>
      </c>
      <c r="G507" s="270">
        <v>9</v>
      </c>
      <c r="H507" s="270" t="s">
        <v>3174</v>
      </c>
      <c r="I507" s="271" t="s">
        <v>3175</v>
      </c>
      <c r="J507" s="499"/>
      <c r="K507" s="500">
        <v>1</v>
      </c>
      <c r="L507" s="501" t="s">
        <v>8699</v>
      </c>
      <c r="M507" s="272"/>
      <c r="N507" s="272"/>
      <c r="O507" s="272"/>
      <c r="P507" s="272"/>
      <c r="Q507" s="272"/>
      <c r="R507" s="272"/>
      <c r="S507" s="272"/>
      <c r="T507" s="272"/>
      <c r="U507" s="272"/>
      <c r="V507" s="272"/>
      <c r="W507" s="272"/>
      <c r="X507" s="272"/>
      <c r="Y507" s="272"/>
      <c r="Z507" s="272"/>
      <c r="AA507" s="272"/>
      <c r="AB507" s="272"/>
      <c r="AC507" s="272"/>
      <c r="AD507" s="272"/>
      <c r="AE507" s="272"/>
      <c r="AF507" s="272"/>
      <c r="AG507" s="272"/>
      <c r="AH507" s="272"/>
      <c r="AI507" s="272"/>
      <c r="AJ507" s="274">
        <v>1</v>
      </c>
      <c r="AK507" s="274" t="s">
        <v>2996</v>
      </c>
      <c r="AL507" s="272"/>
      <c r="AM507" s="274">
        <v>1</v>
      </c>
      <c r="AN507" s="274" t="s">
        <v>3142</v>
      </c>
      <c r="AO507" s="272"/>
      <c r="AP507" s="273"/>
      <c r="AQ507" s="273"/>
      <c r="AR507" s="273"/>
      <c r="AS507" s="273"/>
      <c r="AT507" s="273"/>
      <c r="AU507" s="273"/>
      <c r="AV507" s="273"/>
      <c r="AW507" s="273"/>
      <c r="AX507" s="273"/>
    </row>
    <row r="508" spans="1:50" ht="409.5">
      <c r="A508" s="274">
        <v>635</v>
      </c>
      <c r="B508" s="270" t="s">
        <v>3176</v>
      </c>
      <c r="C508" s="271" t="s">
        <v>3177</v>
      </c>
      <c r="D508" s="271" t="s">
        <v>533</v>
      </c>
      <c r="E508" s="270">
        <v>2016</v>
      </c>
      <c r="F508" s="270">
        <v>17</v>
      </c>
      <c r="G508" s="270">
        <v>1</v>
      </c>
      <c r="H508" s="270">
        <v>25</v>
      </c>
      <c r="I508" s="271" t="s">
        <v>3178</v>
      </c>
      <c r="J508" s="499"/>
      <c r="K508" s="500">
        <v>1</v>
      </c>
      <c r="L508" s="501" t="s">
        <v>8699</v>
      </c>
      <c r="M508" s="442" t="s">
        <v>8699</v>
      </c>
      <c r="N508" s="272"/>
      <c r="O508" s="272"/>
      <c r="P508" s="272"/>
      <c r="Q508" s="272"/>
      <c r="R508" s="272"/>
      <c r="S508" s="272"/>
      <c r="T508" s="272"/>
      <c r="U508" s="272"/>
      <c r="V508" s="272"/>
      <c r="W508" s="272"/>
      <c r="X508" s="272"/>
      <c r="Y508" s="272"/>
      <c r="Z508" s="272"/>
      <c r="AA508" s="272"/>
      <c r="AB508" s="272"/>
      <c r="AC508" s="272"/>
      <c r="AD508" s="272"/>
      <c r="AE508" s="272"/>
      <c r="AF508" s="272"/>
      <c r="AG508" s="272"/>
      <c r="AH508" s="272"/>
      <c r="AI508" s="272"/>
      <c r="AJ508" s="274">
        <v>1</v>
      </c>
      <c r="AK508" s="274" t="s">
        <v>2996</v>
      </c>
      <c r="AL508" s="272"/>
      <c r="AM508" s="274">
        <v>1</v>
      </c>
      <c r="AN508" s="274" t="s">
        <v>1937</v>
      </c>
      <c r="AO508" s="272"/>
      <c r="AP508" s="273"/>
      <c r="AQ508" s="273"/>
      <c r="AR508" s="273"/>
      <c r="AS508" s="273"/>
      <c r="AT508" s="273"/>
      <c r="AU508" s="273"/>
      <c r="AV508" s="273"/>
      <c r="AW508" s="273"/>
      <c r="AX508" s="273"/>
    </row>
    <row r="509" spans="1:50" ht="409.5">
      <c r="A509" s="274">
        <v>636</v>
      </c>
      <c r="B509" s="270" t="s">
        <v>3179</v>
      </c>
      <c r="C509" s="271" t="s">
        <v>3180</v>
      </c>
      <c r="D509" s="271" t="s">
        <v>468</v>
      </c>
      <c r="E509" s="270">
        <v>2014</v>
      </c>
      <c r="F509" s="270">
        <v>27</v>
      </c>
      <c r="G509" s="270">
        <v>6</v>
      </c>
      <c r="H509" s="270">
        <v>763</v>
      </c>
      <c r="I509" s="271" t="s">
        <v>3181</v>
      </c>
      <c r="J509" s="499"/>
      <c r="K509" s="500">
        <v>1</v>
      </c>
      <c r="L509" s="501" t="s">
        <v>8694</v>
      </c>
      <c r="M509" s="272"/>
      <c r="N509" s="272"/>
      <c r="O509" s="272"/>
      <c r="P509" s="272"/>
      <c r="Q509" s="272"/>
      <c r="R509" s="272"/>
      <c r="S509" s="272"/>
      <c r="T509" s="272"/>
      <c r="U509" s="272"/>
      <c r="V509" s="272"/>
      <c r="W509" s="272"/>
      <c r="X509" s="272"/>
      <c r="Y509" s="272"/>
      <c r="Z509" s="272"/>
      <c r="AA509" s="272"/>
      <c r="AB509" s="272"/>
      <c r="AC509" s="272"/>
      <c r="AD509" s="272"/>
      <c r="AE509" s="272"/>
      <c r="AF509" s="272"/>
      <c r="AG509" s="272"/>
      <c r="AH509" s="272"/>
      <c r="AI509" s="272"/>
      <c r="AJ509" s="274">
        <v>1</v>
      </c>
      <c r="AK509" s="274" t="s">
        <v>3182</v>
      </c>
      <c r="AL509" s="274"/>
      <c r="AM509" s="274">
        <v>1</v>
      </c>
      <c r="AN509" s="274" t="s">
        <v>3039</v>
      </c>
      <c r="AO509" s="272"/>
      <c r="AP509" s="273"/>
      <c r="AQ509" s="273"/>
      <c r="AR509" s="273"/>
      <c r="AS509" s="273"/>
      <c r="AT509" s="273"/>
      <c r="AU509" s="273"/>
      <c r="AV509" s="273"/>
      <c r="AW509" s="273"/>
      <c r="AX509" s="273"/>
    </row>
    <row r="510" spans="1:50" ht="409.5">
      <c r="A510" s="274">
        <v>637</v>
      </c>
      <c r="B510" s="270" t="s">
        <v>3183</v>
      </c>
      <c r="C510" s="271" t="s">
        <v>3184</v>
      </c>
      <c r="D510" s="271" t="s">
        <v>533</v>
      </c>
      <c r="E510" s="270">
        <v>2015</v>
      </c>
      <c r="F510" s="270">
        <v>16</v>
      </c>
      <c r="G510" s="270">
        <v>1</v>
      </c>
      <c r="H510" s="270">
        <v>86</v>
      </c>
      <c r="I510" s="271" t="s">
        <v>3185</v>
      </c>
      <c r="J510" s="499"/>
      <c r="K510" s="500">
        <v>1</v>
      </c>
      <c r="L510" s="501" t="s">
        <v>8699</v>
      </c>
      <c r="M510" s="272"/>
      <c r="N510" s="272"/>
      <c r="O510" s="272"/>
      <c r="P510" s="272"/>
      <c r="Q510" s="272"/>
      <c r="R510" s="272"/>
      <c r="S510" s="272"/>
      <c r="T510" s="272"/>
      <c r="U510" s="272"/>
      <c r="V510" s="272"/>
      <c r="W510" s="272"/>
      <c r="X510" s="272"/>
      <c r="Y510" s="272"/>
      <c r="Z510" s="272"/>
      <c r="AA510" s="272"/>
      <c r="AB510" s="272"/>
      <c r="AC510" s="272"/>
      <c r="AD510" s="272"/>
      <c r="AE510" s="272"/>
      <c r="AF510" s="272"/>
      <c r="AG510" s="272"/>
      <c r="AH510" s="272"/>
      <c r="AI510" s="272"/>
      <c r="AJ510" s="274">
        <v>1</v>
      </c>
      <c r="AK510" s="274" t="s">
        <v>2996</v>
      </c>
      <c r="AL510" s="274"/>
      <c r="AM510" s="274">
        <v>1</v>
      </c>
      <c r="AN510" s="274" t="s">
        <v>2997</v>
      </c>
      <c r="AO510" s="272"/>
      <c r="AP510" s="273"/>
      <c r="AQ510" s="273"/>
      <c r="AR510" s="273"/>
      <c r="AS510" s="273"/>
      <c r="AT510" s="273"/>
      <c r="AU510" s="273"/>
      <c r="AV510" s="273"/>
      <c r="AW510" s="273"/>
      <c r="AX510" s="273"/>
    </row>
    <row r="511" spans="1:50" ht="409.5">
      <c r="A511" s="274">
        <v>638</v>
      </c>
      <c r="B511" s="270" t="s">
        <v>3186</v>
      </c>
      <c r="C511" s="271" t="s">
        <v>2832</v>
      </c>
      <c r="D511" s="271" t="s">
        <v>662</v>
      </c>
      <c r="E511" s="270">
        <v>2011</v>
      </c>
      <c r="F511" s="270"/>
      <c r="G511" s="270"/>
      <c r="H511" s="270">
        <v>-10</v>
      </c>
      <c r="I511" s="271" t="s">
        <v>3187</v>
      </c>
      <c r="J511" s="499"/>
      <c r="K511" s="500">
        <v>1</v>
      </c>
      <c r="L511" s="501" t="s">
        <v>8699</v>
      </c>
      <c r="M511" s="272"/>
      <c r="N511" s="272"/>
      <c r="O511" s="272"/>
      <c r="P511" s="272"/>
      <c r="Q511" s="272"/>
      <c r="R511" s="272"/>
      <c r="S511" s="272"/>
      <c r="T511" s="272"/>
      <c r="U511" s="272"/>
      <c r="V511" s="272"/>
      <c r="W511" s="272"/>
      <c r="X511" s="272"/>
      <c r="Y511" s="272"/>
      <c r="Z511" s="272"/>
      <c r="AA511" s="272"/>
      <c r="AB511" s="272"/>
      <c r="AC511" s="272"/>
      <c r="AD511" s="272"/>
      <c r="AE511" s="272"/>
      <c r="AF511" s="272"/>
      <c r="AG511" s="272"/>
      <c r="AH511" s="272"/>
      <c r="AI511" s="272"/>
      <c r="AJ511" s="274">
        <v>1</v>
      </c>
      <c r="AK511" s="274" t="s">
        <v>2996</v>
      </c>
      <c r="AL511" s="272"/>
      <c r="AM511" s="274">
        <v>1</v>
      </c>
      <c r="AN511" s="274" t="s">
        <v>2997</v>
      </c>
      <c r="AO511" s="272"/>
      <c r="AP511" s="273"/>
      <c r="AQ511" s="273"/>
      <c r="AR511" s="273"/>
      <c r="AS511" s="273"/>
      <c r="AT511" s="273"/>
      <c r="AU511" s="273"/>
      <c r="AV511" s="273"/>
      <c r="AW511" s="273"/>
      <c r="AX511" s="273"/>
    </row>
    <row r="512" spans="1:50" ht="409.5">
      <c r="A512" s="277">
        <v>639</v>
      </c>
      <c r="B512" s="278" t="s">
        <v>3188</v>
      </c>
      <c r="C512" s="279" t="s">
        <v>2832</v>
      </c>
      <c r="D512" s="279" t="s">
        <v>662</v>
      </c>
      <c r="E512" s="278">
        <v>2014</v>
      </c>
      <c r="F512" s="278"/>
      <c r="G512" s="278"/>
      <c r="H512" s="278">
        <v>-1</v>
      </c>
      <c r="I512" s="279" t="s">
        <v>3189</v>
      </c>
      <c r="J512" s="504"/>
      <c r="K512" s="504"/>
      <c r="L512" s="505" t="s">
        <v>5560</v>
      </c>
      <c r="M512" s="506"/>
      <c r="N512" s="280"/>
      <c r="O512" s="280"/>
      <c r="P512" s="280"/>
      <c r="Q512" s="280"/>
      <c r="R512" s="280"/>
      <c r="S512" s="280"/>
      <c r="T512" s="280"/>
      <c r="U512" s="280"/>
      <c r="V512" s="280"/>
      <c r="W512" s="280"/>
      <c r="X512" s="280"/>
      <c r="Y512" s="280"/>
      <c r="Z512" s="280"/>
      <c r="AA512" s="280"/>
      <c r="AB512" s="280"/>
      <c r="AC512" s="280"/>
      <c r="AD512" s="280"/>
      <c r="AE512" s="280"/>
      <c r="AF512" s="280"/>
      <c r="AG512" s="280"/>
      <c r="AH512" s="280"/>
      <c r="AI512" s="280"/>
      <c r="AJ512" s="280"/>
      <c r="AK512" s="280"/>
      <c r="AL512" s="280"/>
      <c r="AM512" s="280"/>
      <c r="AN512" s="280"/>
      <c r="AO512" s="280"/>
      <c r="AP512" s="281"/>
      <c r="AQ512" s="281"/>
      <c r="AR512" s="281"/>
      <c r="AS512" s="281"/>
      <c r="AT512" s="281"/>
      <c r="AU512" s="281"/>
      <c r="AV512" s="281"/>
      <c r="AW512" s="281"/>
      <c r="AX512" s="281"/>
    </row>
    <row r="513" spans="1:50" ht="409.5">
      <c r="A513" s="277">
        <v>640</v>
      </c>
      <c r="B513" s="278" t="s">
        <v>3190</v>
      </c>
      <c r="C513" s="279" t="s">
        <v>2832</v>
      </c>
      <c r="D513" s="279" t="s">
        <v>662</v>
      </c>
      <c r="E513" s="278">
        <v>2017</v>
      </c>
      <c r="F513" s="278">
        <v>4</v>
      </c>
      <c r="G513" s="278"/>
      <c r="H513" s="278">
        <v>1431</v>
      </c>
      <c r="I513" s="279" t="s">
        <v>3191</v>
      </c>
      <c r="J513" s="504"/>
      <c r="K513" s="504"/>
      <c r="L513" s="504"/>
      <c r="M513" s="280"/>
      <c r="N513" s="280"/>
      <c r="O513" s="280"/>
      <c r="P513" s="280"/>
      <c r="Q513" s="280"/>
      <c r="R513" s="280"/>
      <c r="S513" s="280"/>
      <c r="T513" s="280"/>
      <c r="U513" s="280"/>
      <c r="V513" s="280"/>
      <c r="W513" s="280"/>
      <c r="X513" s="280"/>
      <c r="Y513" s="280"/>
      <c r="Z513" s="280"/>
      <c r="AA513" s="280"/>
      <c r="AB513" s="280"/>
      <c r="AC513" s="280"/>
      <c r="AD513" s="280"/>
      <c r="AE513" s="280"/>
      <c r="AF513" s="280"/>
      <c r="AG513" s="280"/>
      <c r="AH513" s="280"/>
      <c r="AI513" s="280"/>
      <c r="AJ513" s="280"/>
      <c r="AK513" s="280"/>
      <c r="AL513" s="280"/>
      <c r="AM513" s="280"/>
      <c r="AN513" s="280"/>
      <c r="AO513" s="280"/>
      <c r="AP513" s="281"/>
      <c r="AQ513" s="281"/>
      <c r="AR513" s="281"/>
      <c r="AS513" s="281"/>
      <c r="AT513" s="281"/>
      <c r="AU513" s="281"/>
      <c r="AV513" s="281"/>
      <c r="AW513" s="281"/>
      <c r="AX513" s="281"/>
    </row>
    <row r="514" spans="1:50" ht="409.5">
      <c r="A514" s="274">
        <v>641</v>
      </c>
      <c r="B514" s="270" t="s">
        <v>3192</v>
      </c>
      <c r="C514" s="282" t="s">
        <v>3193</v>
      </c>
      <c r="D514" s="271" t="s">
        <v>82</v>
      </c>
      <c r="E514" s="270">
        <v>2014</v>
      </c>
      <c r="F514" s="270">
        <v>17</v>
      </c>
      <c r="G514" s="270">
        <v>6</v>
      </c>
      <c r="H514" s="270">
        <v>755</v>
      </c>
      <c r="I514" s="271" t="s">
        <v>3194</v>
      </c>
      <c r="J514" s="499"/>
      <c r="K514" s="500">
        <v>1</v>
      </c>
      <c r="L514" s="501" t="s">
        <v>8701</v>
      </c>
      <c r="M514" s="280"/>
      <c r="N514" s="272"/>
      <c r="O514" s="272"/>
      <c r="P514" s="272"/>
      <c r="Q514" s="272"/>
      <c r="R514" s="272"/>
      <c r="S514" s="272"/>
      <c r="T514" s="272"/>
      <c r="U514" s="272"/>
      <c r="V514" s="272"/>
      <c r="W514" s="272"/>
      <c r="X514" s="272"/>
      <c r="Y514" s="272"/>
      <c r="Z514" s="272"/>
      <c r="AA514" s="272"/>
      <c r="AB514" s="272"/>
      <c r="AC514" s="272"/>
      <c r="AD514" s="272"/>
      <c r="AE514" s="272"/>
      <c r="AF514" s="272"/>
      <c r="AG514" s="272"/>
      <c r="AH514" s="272"/>
      <c r="AI514" s="272"/>
      <c r="AJ514" s="274">
        <v>1</v>
      </c>
      <c r="AK514" s="274" t="s">
        <v>2991</v>
      </c>
      <c r="AL514" s="272"/>
      <c r="AM514" s="274">
        <v>1</v>
      </c>
      <c r="AN514" s="274" t="s">
        <v>3083</v>
      </c>
      <c r="AO514" s="272"/>
      <c r="AP514" s="273"/>
      <c r="AQ514" s="273"/>
      <c r="AR514" s="273"/>
      <c r="AS514" s="273"/>
      <c r="AT514" s="273"/>
      <c r="AU514" s="273"/>
      <c r="AV514" s="273"/>
      <c r="AW514" s="273"/>
      <c r="AX514" s="273"/>
    </row>
    <row r="515" spans="1:50" ht="409.5">
      <c r="A515" s="274">
        <v>642</v>
      </c>
      <c r="B515" s="270" t="s">
        <v>3195</v>
      </c>
      <c r="C515" s="271" t="s">
        <v>3196</v>
      </c>
      <c r="D515" s="271" t="s">
        <v>940</v>
      </c>
      <c r="E515" s="270">
        <v>2017</v>
      </c>
      <c r="F515" s="270">
        <v>358</v>
      </c>
      <c r="G515" s="270"/>
      <c r="H515" s="270" t="s">
        <v>3197</v>
      </c>
      <c r="I515" s="271" t="s">
        <v>3198</v>
      </c>
      <c r="J515" s="499"/>
      <c r="K515" s="500">
        <v>1</v>
      </c>
      <c r="L515" s="501" t="s">
        <v>8699</v>
      </c>
      <c r="M515" s="272"/>
      <c r="N515" s="272"/>
      <c r="O515" s="272"/>
      <c r="P515" s="272"/>
      <c r="Q515" s="272"/>
      <c r="R515" s="272"/>
      <c r="S515" s="272"/>
      <c r="T515" s="272"/>
      <c r="U515" s="272"/>
      <c r="V515" s="272"/>
      <c r="W515" s="272"/>
      <c r="X515" s="272"/>
      <c r="Y515" s="272"/>
      <c r="Z515" s="272"/>
      <c r="AA515" s="272"/>
      <c r="AB515" s="272"/>
      <c r="AC515" s="272"/>
      <c r="AD515" s="272"/>
      <c r="AE515" s="272"/>
      <c r="AF515" s="272"/>
      <c r="AG515" s="272"/>
      <c r="AH515" s="272"/>
      <c r="AI515" s="272"/>
      <c r="AJ515" s="274">
        <v>1</v>
      </c>
      <c r="AK515" s="274" t="s">
        <v>2996</v>
      </c>
      <c r="AL515" s="272"/>
      <c r="AM515" s="274">
        <v>1</v>
      </c>
      <c r="AN515" s="274" t="s">
        <v>3083</v>
      </c>
      <c r="AO515" s="272"/>
      <c r="AP515" s="273"/>
      <c r="AQ515" s="273"/>
      <c r="AR515" s="273"/>
      <c r="AS515" s="273"/>
      <c r="AT515" s="273"/>
      <c r="AU515" s="273"/>
      <c r="AV515" s="273"/>
      <c r="AW515" s="273"/>
      <c r="AX515" s="273"/>
    </row>
    <row r="516" spans="1:50" ht="409.5">
      <c r="A516" s="274">
        <v>643</v>
      </c>
      <c r="B516" s="270" t="s">
        <v>3199</v>
      </c>
      <c r="C516" s="271" t="s">
        <v>3200</v>
      </c>
      <c r="D516" s="271" t="s">
        <v>292</v>
      </c>
      <c r="E516" s="270">
        <v>2015</v>
      </c>
      <c r="F516" s="270">
        <v>12</v>
      </c>
      <c r="G516" s="270"/>
      <c r="H516" s="270" t="s">
        <v>3201</v>
      </c>
      <c r="I516" s="271" t="s">
        <v>3202</v>
      </c>
      <c r="J516" s="499"/>
      <c r="K516" s="500">
        <v>1</v>
      </c>
      <c r="L516" s="501" t="s">
        <v>8702</v>
      </c>
      <c r="M516" s="272"/>
      <c r="N516" s="272"/>
      <c r="O516" s="272"/>
      <c r="P516" s="272"/>
      <c r="Q516" s="272"/>
      <c r="R516" s="272"/>
      <c r="S516" s="272"/>
      <c r="T516" s="272"/>
      <c r="U516" s="272"/>
      <c r="V516" s="272"/>
      <c r="W516" s="272"/>
      <c r="X516" s="272"/>
      <c r="Y516" s="272"/>
      <c r="Z516" s="272"/>
      <c r="AA516" s="272"/>
      <c r="AB516" s="272"/>
      <c r="AC516" s="272"/>
      <c r="AD516" s="272"/>
      <c r="AE516" s="272"/>
      <c r="AF516" s="272"/>
      <c r="AG516" s="272"/>
      <c r="AH516" s="272"/>
      <c r="AI516" s="272"/>
      <c r="AJ516" s="274">
        <v>1</v>
      </c>
      <c r="AK516" s="274" t="s">
        <v>2996</v>
      </c>
      <c r="AL516" s="274"/>
      <c r="AM516" s="274">
        <v>1</v>
      </c>
      <c r="AN516" s="274" t="s">
        <v>3039</v>
      </c>
      <c r="AO516" s="272"/>
      <c r="AP516" s="273"/>
      <c r="AQ516" s="273"/>
      <c r="AR516" s="273"/>
      <c r="AS516" s="273"/>
      <c r="AT516" s="273"/>
      <c r="AU516" s="273"/>
      <c r="AV516" s="273"/>
      <c r="AW516" s="273"/>
      <c r="AX516" s="273"/>
    </row>
    <row r="517" spans="1:50" ht="409.5">
      <c r="A517" s="274">
        <v>644</v>
      </c>
      <c r="B517" s="270" t="s">
        <v>3203</v>
      </c>
      <c r="C517" s="271" t="s">
        <v>3204</v>
      </c>
      <c r="D517" s="271" t="s">
        <v>3205</v>
      </c>
      <c r="E517" s="270">
        <v>2011</v>
      </c>
      <c r="F517" s="270">
        <v>103</v>
      </c>
      <c r="G517" s="270">
        <v>24</v>
      </c>
      <c r="H517" s="270">
        <v>1821</v>
      </c>
      <c r="I517" s="271" t="s">
        <v>3206</v>
      </c>
      <c r="J517" s="499"/>
      <c r="K517" s="500">
        <v>1</v>
      </c>
      <c r="L517" s="501" t="s">
        <v>8699</v>
      </c>
      <c r="M517" s="272"/>
      <c r="N517" s="272"/>
      <c r="O517" s="272"/>
      <c r="P517" s="272"/>
      <c r="Q517" s="272"/>
      <c r="R517" s="272"/>
      <c r="S517" s="272"/>
      <c r="T517" s="272"/>
      <c r="U517" s="272"/>
      <c r="V517" s="272"/>
      <c r="W517" s="272"/>
      <c r="X517" s="272"/>
      <c r="Y517" s="272"/>
      <c r="Z517" s="272"/>
      <c r="AA517" s="272"/>
      <c r="AB517" s="272"/>
      <c r="AC517" s="272"/>
      <c r="AD517" s="272"/>
      <c r="AE517" s="272"/>
      <c r="AF517" s="272"/>
      <c r="AG517" s="272"/>
      <c r="AH517" s="272"/>
      <c r="AI517" s="272"/>
      <c r="AJ517" s="274">
        <v>1</v>
      </c>
      <c r="AK517" s="274" t="s">
        <v>2996</v>
      </c>
      <c r="AL517" s="272"/>
      <c r="AM517" s="274">
        <v>1</v>
      </c>
      <c r="AN517" s="274" t="s">
        <v>3207</v>
      </c>
      <c r="AO517" s="272"/>
      <c r="AP517" s="273"/>
      <c r="AQ517" s="273"/>
      <c r="AR517" s="273"/>
      <c r="AS517" s="273"/>
      <c r="AT517" s="273"/>
      <c r="AU517" s="273"/>
      <c r="AV517" s="273"/>
      <c r="AW517" s="273"/>
      <c r="AX517" s="273"/>
    </row>
    <row r="518" spans="1:50" ht="409.5">
      <c r="A518" s="274">
        <v>645</v>
      </c>
      <c r="B518" s="270" t="s">
        <v>3208</v>
      </c>
      <c r="C518" s="271" t="s">
        <v>3209</v>
      </c>
      <c r="D518" s="271" t="s">
        <v>3210</v>
      </c>
      <c r="E518" s="270">
        <v>2013</v>
      </c>
      <c r="F518" s="270">
        <v>15</v>
      </c>
      <c r="G518" s="270">
        <v>5</v>
      </c>
      <c r="H518" s="270">
        <v>382</v>
      </c>
      <c r="I518" s="271" t="s">
        <v>3211</v>
      </c>
      <c r="J518" s="499"/>
      <c r="K518" s="500">
        <v>1</v>
      </c>
      <c r="L518" s="501" t="s">
        <v>8699</v>
      </c>
      <c r="M518" s="272"/>
      <c r="N518" s="272"/>
      <c r="O518" s="272"/>
      <c r="P518" s="272"/>
      <c r="Q518" s="272"/>
      <c r="R518" s="272"/>
      <c r="S518" s="272"/>
      <c r="T518" s="272"/>
      <c r="U518" s="272"/>
      <c r="V518" s="272"/>
      <c r="W518" s="272"/>
      <c r="X518" s="272"/>
      <c r="Y518" s="272"/>
      <c r="Z518" s="272"/>
      <c r="AA518" s="272"/>
      <c r="AB518" s="272"/>
      <c r="AC518" s="272"/>
      <c r="AD518" s="272"/>
      <c r="AE518" s="272"/>
      <c r="AF518" s="272"/>
      <c r="AG518" s="272"/>
      <c r="AH518" s="272"/>
      <c r="AI518" s="272"/>
      <c r="AJ518" s="274">
        <v>1</v>
      </c>
      <c r="AK518" s="272"/>
      <c r="AL518" s="272"/>
      <c r="AM518" s="274">
        <v>1</v>
      </c>
      <c r="AN518" s="274" t="s">
        <v>3207</v>
      </c>
      <c r="AO518" s="272"/>
      <c r="AP518" s="273"/>
      <c r="AQ518" s="273"/>
      <c r="AR518" s="273"/>
      <c r="AS518" s="273"/>
      <c r="AT518" s="273"/>
      <c r="AU518" s="273"/>
      <c r="AV518" s="273"/>
      <c r="AW518" s="273"/>
      <c r="AX518" s="273"/>
    </row>
    <row r="519" spans="1:50" ht="409.5">
      <c r="A519" s="274">
        <v>646</v>
      </c>
      <c r="B519" s="270" t="s">
        <v>3212</v>
      </c>
      <c r="C519" s="271" t="s">
        <v>3213</v>
      </c>
      <c r="D519" s="271" t="s">
        <v>3214</v>
      </c>
      <c r="E519" s="270">
        <v>2016</v>
      </c>
      <c r="F519" s="270">
        <v>22</v>
      </c>
      <c r="G519" s="270">
        <v>11</v>
      </c>
      <c r="H519" s="270">
        <v>1224</v>
      </c>
      <c r="I519" s="271" t="s">
        <v>3215</v>
      </c>
      <c r="J519" s="499"/>
      <c r="K519" s="500">
        <v>1</v>
      </c>
      <c r="L519" s="501" t="s">
        <v>8699</v>
      </c>
      <c r="M519" s="272"/>
      <c r="N519" s="272"/>
      <c r="O519" s="272"/>
      <c r="P519" s="272"/>
      <c r="Q519" s="272"/>
      <c r="R519" s="272"/>
      <c r="S519" s="272"/>
      <c r="T519" s="272"/>
      <c r="U519" s="272"/>
      <c r="V519" s="272"/>
      <c r="W519" s="272"/>
      <c r="X519" s="272"/>
      <c r="Y519" s="272"/>
      <c r="Z519" s="272"/>
      <c r="AA519" s="272"/>
      <c r="AB519" s="272"/>
      <c r="AC519" s="272"/>
      <c r="AD519" s="272"/>
      <c r="AE519" s="272"/>
      <c r="AF519" s="272"/>
      <c r="AG519" s="272"/>
      <c r="AH519" s="272"/>
      <c r="AI519" s="272"/>
      <c r="AJ519" s="274">
        <v>1</v>
      </c>
      <c r="AK519" s="274" t="s">
        <v>2996</v>
      </c>
      <c r="AL519" s="272"/>
      <c r="AM519" s="274">
        <v>1</v>
      </c>
      <c r="AN519" s="274" t="s">
        <v>3216</v>
      </c>
      <c r="AO519" s="272"/>
      <c r="AP519" s="273"/>
      <c r="AQ519" s="273"/>
      <c r="AR519" s="273"/>
      <c r="AS519" s="273"/>
      <c r="AT519" s="273"/>
      <c r="AU519" s="273"/>
      <c r="AV519" s="273"/>
      <c r="AW519" s="273"/>
      <c r="AX519" s="273"/>
    </row>
    <row r="520" spans="1:50" ht="405">
      <c r="A520" s="274">
        <v>647</v>
      </c>
      <c r="B520" s="270" t="s">
        <v>3217</v>
      </c>
      <c r="C520" s="271" t="s">
        <v>3218</v>
      </c>
      <c r="D520" s="271" t="s">
        <v>551</v>
      </c>
      <c r="E520" s="270">
        <v>2008</v>
      </c>
      <c r="F520" s="270">
        <v>73</v>
      </c>
      <c r="G520" s="270">
        <v>3</v>
      </c>
      <c r="H520" s="270">
        <v>544</v>
      </c>
      <c r="I520" s="271" t="s">
        <v>3219</v>
      </c>
      <c r="J520" s="499"/>
      <c r="K520" s="500">
        <v>1</v>
      </c>
      <c r="L520" s="501" t="s">
        <v>8699</v>
      </c>
      <c r="M520" s="272"/>
      <c r="N520" s="272"/>
      <c r="O520" s="272"/>
      <c r="P520" s="272"/>
      <c r="Q520" s="272"/>
      <c r="R520" s="272"/>
      <c r="S520" s="272"/>
      <c r="T520" s="272"/>
      <c r="U520" s="272"/>
      <c r="V520" s="272"/>
      <c r="W520" s="272"/>
      <c r="X520" s="272"/>
      <c r="Y520" s="272"/>
      <c r="Z520" s="272"/>
      <c r="AA520" s="272"/>
      <c r="AB520" s="272"/>
      <c r="AC520" s="272"/>
      <c r="AD520" s="272"/>
      <c r="AE520" s="272"/>
      <c r="AF520" s="272"/>
      <c r="AG520" s="272"/>
      <c r="AH520" s="272"/>
      <c r="AI520" s="272"/>
      <c r="AJ520" s="274">
        <v>1</v>
      </c>
      <c r="AK520" s="274" t="s">
        <v>3220</v>
      </c>
      <c r="AL520" s="274"/>
      <c r="AM520" s="274">
        <v>1</v>
      </c>
      <c r="AN520" s="274" t="s">
        <v>3039</v>
      </c>
      <c r="AO520" s="272"/>
      <c r="AP520" s="273"/>
      <c r="AQ520" s="273"/>
      <c r="AR520" s="273"/>
      <c r="AS520" s="273"/>
      <c r="AT520" s="273"/>
      <c r="AU520" s="273"/>
      <c r="AV520" s="273"/>
      <c r="AW520" s="273"/>
      <c r="AX520" s="273"/>
    </row>
    <row r="521" spans="1:50" ht="409.5">
      <c r="A521" s="274">
        <v>648</v>
      </c>
      <c r="B521" s="270" t="s">
        <v>3221</v>
      </c>
      <c r="C521" s="271" t="s">
        <v>3222</v>
      </c>
      <c r="D521" s="271" t="s">
        <v>2304</v>
      </c>
      <c r="E521" s="270">
        <v>2010</v>
      </c>
      <c r="F521" s="270">
        <v>36</v>
      </c>
      <c r="G521" s="270">
        <v>4</v>
      </c>
      <c r="H521" s="270">
        <v>222</v>
      </c>
      <c r="I521" s="271" t="s">
        <v>3223</v>
      </c>
      <c r="J521" s="499"/>
      <c r="K521" s="500">
        <v>1</v>
      </c>
      <c r="L521" s="501" t="s">
        <v>8699</v>
      </c>
      <c r="M521" s="272"/>
      <c r="N521" s="272"/>
      <c r="O521" s="272"/>
      <c r="P521" s="272"/>
      <c r="Q521" s="272"/>
      <c r="R521" s="272"/>
      <c r="S521" s="272"/>
      <c r="T521" s="272"/>
      <c r="U521" s="272"/>
      <c r="V521" s="272"/>
      <c r="W521" s="272"/>
      <c r="X521" s="272"/>
      <c r="Y521" s="272"/>
      <c r="Z521" s="272"/>
      <c r="AA521" s="272"/>
      <c r="AB521" s="272"/>
      <c r="AC521" s="272"/>
      <c r="AD521" s="272"/>
      <c r="AE521" s="272"/>
      <c r="AF521" s="272"/>
      <c r="AG521" s="272"/>
      <c r="AH521" s="272"/>
      <c r="AI521" s="272"/>
      <c r="AJ521" s="274">
        <v>1</v>
      </c>
      <c r="AK521" s="274" t="s">
        <v>2996</v>
      </c>
      <c r="AL521" s="272"/>
      <c r="AM521" s="274">
        <v>1</v>
      </c>
      <c r="AN521" s="274" t="s">
        <v>3207</v>
      </c>
      <c r="AO521" s="272"/>
      <c r="AP521" s="273"/>
      <c r="AQ521" s="273"/>
      <c r="AR521" s="273"/>
      <c r="AS521" s="273"/>
      <c r="AT521" s="273"/>
      <c r="AU521" s="273"/>
      <c r="AV521" s="273"/>
      <c r="AW521" s="273"/>
      <c r="AX521" s="273"/>
    </row>
    <row r="522" spans="1:50" ht="135">
      <c r="A522" s="274">
        <v>649</v>
      </c>
      <c r="B522" s="270" t="s">
        <v>3224</v>
      </c>
      <c r="C522" s="271" t="s">
        <v>3225</v>
      </c>
      <c r="D522" s="271" t="s">
        <v>3226</v>
      </c>
      <c r="E522" s="270">
        <v>2015</v>
      </c>
      <c r="F522" s="270">
        <v>35</v>
      </c>
      <c r="G522" s="270">
        <v>1</v>
      </c>
      <c r="H522" s="270">
        <v>4</v>
      </c>
      <c r="I522" s="271"/>
      <c r="J522" s="499"/>
      <c r="K522" s="500">
        <v>1</v>
      </c>
      <c r="L522" s="501" t="s">
        <v>8699</v>
      </c>
      <c r="M522" s="442" t="s">
        <v>8699</v>
      </c>
      <c r="N522" s="272"/>
      <c r="O522" s="272"/>
      <c r="P522" s="272"/>
      <c r="Q522" s="272"/>
      <c r="R522" s="272"/>
      <c r="S522" s="272"/>
      <c r="T522" s="272"/>
      <c r="U522" s="272"/>
      <c r="V522" s="272"/>
      <c r="W522" s="272"/>
      <c r="X522" s="272"/>
      <c r="Y522" s="272"/>
      <c r="Z522" s="272"/>
      <c r="AA522" s="272"/>
      <c r="AB522" s="272"/>
      <c r="AC522" s="272"/>
      <c r="AD522" s="272"/>
      <c r="AE522" s="272"/>
      <c r="AF522" s="272"/>
      <c r="AG522" s="272"/>
      <c r="AH522" s="272"/>
      <c r="AI522" s="272"/>
      <c r="AJ522" s="274">
        <v>1</v>
      </c>
      <c r="AK522" s="274" t="s">
        <v>2996</v>
      </c>
      <c r="AL522" s="272"/>
      <c r="AM522" s="274">
        <v>1</v>
      </c>
      <c r="AN522" s="274" t="s">
        <v>3216</v>
      </c>
      <c r="AO522" s="272"/>
      <c r="AP522" s="273"/>
      <c r="AQ522" s="273"/>
      <c r="AR522" s="273"/>
      <c r="AS522" s="273"/>
      <c r="AT522" s="273"/>
      <c r="AU522" s="273"/>
      <c r="AV522" s="273"/>
      <c r="AW522" s="273"/>
      <c r="AX522" s="273"/>
    </row>
    <row r="523" spans="1:50" ht="300">
      <c r="A523" s="274">
        <v>650</v>
      </c>
      <c r="B523" s="270" t="s">
        <v>3227</v>
      </c>
      <c r="C523" s="271" t="s">
        <v>3228</v>
      </c>
      <c r="D523" s="271" t="s">
        <v>1487</v>
      </c>
      <c r="E523" s="270">
        <v>2008</v>
      </c>
      <c r="F523" s="270">
        <v>15</v>
      </c>
      <c r="G523" s="270">
        <v>8</v>
      </c>
      <c r="H523" s="270">
        <v>678</v>
      </c>
      <c r="I523" s="271" t="s">
        <v>3229</v>
      </c>
      <c r="J523" s="499"/>
      <c r="K523" s="500">
        <v>1</v>
      </c>
      <c r="L523" s="501" t="s">
        <v>8703</v>
      </c>
      <c r="M523" s="272"/>
      <c r="N523" s="272"/>
      <c r="O523" s="272"/>
      <c r="P523" s="272"/>
      <c r="Q523" s="272"/>
      <c r="R523" s="272"/>
      <c r="S523" s="272"/>
      <c r="T523" s="272"/>
      <c r="U523" s="272"/>
      <c r="V523" s="272"/>
      <c r="W523" s="272"/>
      <c r="X523" s="272"/>
      <c r="Y523" s="272"/>
      <c r="Z523" s="272"/>
      <c r="AA523" s="272"/>
      <c r="AB523" s="272"/>
      <c r="AC523" s="272"/>
      <c r="AD523" s="272"/>
      <c r="AE523" s="272"/>
      <c r="AF523" s="272"/>
      <c r="AG523" s="272"/>
      <c r="AH523" s="272"/>
      <c r="AI523" s="272"/>
      <c r="AJ523" s="274">
        <v>1</v>
      </c>
      <c r="AK523" s="274" t="s">
        <v>2996</v>
      </c>
      <c r="AL523" s="274"/>
      <c r="AM523" s="274">
        <v>1</v>
      </c>
      <c r="AN523" s="274" t="s">
        <v>3230</v>
      </c>
      <c r="AO523" s="272"/>
      <c r="AP523" s="273"/>
      <c r="AQ523" s="273"/>
      <c r="AR523" s="273"/>
      <c r="AS523" s="273"/>
      <c r="AT523" s="273"/>
      <c r="AU523" s="273"/>
      <c r="AV523" s="273"/>
      <c r="AW523" s="273"/>
      <c r="AX523" s="273"/>
    </row>
    <row r="524" spans="1:50" ht="409.5">
      <c r="A524" s="274">
        <v>651</v>
      </c>
      <c r="B524" s="270" t="s">
        <v>3231</v>
      </c>
      <c r="C524" s="271" t="s">
        <v>3232</v>
      </c>
      <c r="D524" s="271" t="s">
        <v>3233</v>
      </c>
      <c r="E524" s="270">
        <v>2015</v>
      </c>
      <c r="F524" s="270">
        <v>112</v>
      </c>
      <c r="G524" s="270">
        <v>21</v>
      </c>
      <c r="H524" s="270" t="s">
        <v>3234</v>
      </c>
      <c r="I524" s="271" t="s">
        <v>3235</v>
      </c>
      <c r="J524" s="499"/>
      <c r="K524" s="500">
        <v>1</v>
      </c>
      <c r="L524" s="503" t="s">
        <v>3236</v>
      </c>
      <c r="M524" s="272"/>
      <c r="N524" s="272"/>
      <c r="O524" s="272"/>
      <c r="P524" s="272"/>
      <c r="Q524" s="272"/>
      <c r="R524" s="272"/>
      <c r="S524" s="272"/>
      <c r="T524" s="272"/>
      <c r="U524" s="272"/>
      <c r="V524" s="272"/>
      <c r="W524" s="272"/>
      <c r="X524" s="272"/>
      <c r="Y524" s="272"/>
      <c r="Z524" s="272"/>
      <c r="AA524" s="272"/>
      <c r="AB524" s="272"/>
      <c r="AC524" s="272"/>
      <c r="AD524" s="272"/>
      <c r="AE524" s="272"/>
      <c r="AF524" s="272"/>
      <c r="AG524" s="272"/>
      <c r="AH524" s="272"/>
      <c r="AI524" s="272"/>
      <c r="AJ524" s="274">
        <v>1</v>
      </c>
      <c r="AK524" s="274" t="s">
        <v>3236</v>
      </c>
      <c r="AL524" s="272"/>
      <c r="AM524" s="274">
        <v>1</v>
      </c>
      <c r="AN524" s="274" t="s">
        <v>3016</v>
      </c>
      <c r="AO524" s="272"/>
      <c r="AP524" s="273"/>
      <c r="AQ524" s="273"/>
      <c r="AR524" s="273"/>
      <c r="AS524" s="273"/>
      <c r="AT524" s="273"/>
      <c r="AU524" s="273"/>
      <c r="AV524" s="273"/>
      <c r="AW524" s="273"/>
      <c r="AX524" s="273"/>
    </row>
    <row r="525" spans="1:50" ht="409.5">
      <c r="A525" s="274">
        <v>652</v>
      </c>
      <c r="B525" s="270" t="s">
        <v>3237</v>
      </c>
      <c r="C525" s="271" t="s">
        <v>3238</v>
      </c>
      <c r="D525" s="271" t="s">
        <v>3239</v>
      </c>
      <c r="E525" s="270">
        <v>2015</v>
      </c>
      <c r="F525" s="270">
        <v>79</v>
      </c>
      <c r="G525" s="270"/>
      <c r="H525" s="270">
        <v>25</v>
      </c>
      <c r="I525" s="271" t="s">
        <v>3240</v>
      </c>
      <c r="J525" s="499"/>
      <c r="K525" s="500">
        <v>1</v>
      </c>
      <c r="L525" s="503" t="s">
        <v>3236</v>
      </c>
      <c r="M525" s="272"/>
      <c r="N525" s="272"/>
      <c r="O525" s="272"/>
      <c r="P525" s="272"/>
      <c r="Q525" s="272"/>
      <c r="R525" s="272"/>
      <c r="S525" s="272"/>
      <c r="T525" s="272"/>
      <c r="U525" s="272"/>
      <c r="V525" s="272"/>
      <c r="W525" s="272"/>
      <c r="X525" s="272"/>
      <c r="Y525" s="272"/>
      <c r="Z525" s="272"/>
      <c r="AA525" s="272"/>
      <c r="AB525" s="272"/>
      <c r="AC525" s="272"/>
      <c r="AD525" s="272"/>
      <c r="AE525" s="272"/>
      <c r="AF525" s="272"/>
      <c r="AG525" s="272"/>
      <c r="AH525" s="272"/>
      <c r="AI525" s="272"/>
      <c r="AJ525" s="274">
        <v>1</v>
      </c>
      <c r="AK525" s="274" t="s">
        <v>3088</v>
      </c>
      <c r="AL525" s="272"/>
      <c r="AM525" s="274">
        <v>1</v>
      </c>
      <c r="AN525" s="274" t="s">
        <v>3016</v>
      </c>
      <c r="AO525" s="272"/>
      <c r="AP525" s="273"/>
      <c r="AQ525" s="273"/>
      <c r="AR525" s="273"/>
      <c r="AS525" s="273"/>
      <c r="AT525" s="273"/>
      <c r="AU525" s="273"/>
      <c r="AV525" s="273"/>
      <c r="AW525" s="273"/>
      <c r="AX525" s="273"/>
    </row>
    <row r="526" spans="1:50" ht="409.5">
      <c r="A526" s="274">
        <v>653</v>
      </c>
      <c r="B526" s="270" t="s">
        <v>3241</v>
      </c>
      <c r="C526" s="271" t="s">
        <v>3242</v>
      </c>
      <c r="D526" s="271" t="s">
        <v>755</v>
      </c>
      <c r="E526" s="270">
        <v>2003</v>
      </c>
      <c r="F526" s="270">
        <v>289</v>
      </c>
      <c r="G526" s="270">
        <v>10</v>
      </c>
      <c r="H526" s="270">
        <v>1278</v>
      </c>
      <c r="I526" s="271" t="s">
        <v>3243</v>
      </c>
      <c r="J526" s="499"/>
      <c r="K526" s="500">
        <v>1</v>
      </c>
      <c r="L526" s="501" t="s">
        <v>8699</v>
      </c>
      <c r="M526" s="272"/>
      <c r="N526" s="272"/>
      <c r="O526" s="272"/>
      <c r="P526" s="272"/>
      <c r="Q526" s="272"/>
      <c r="R526" s="272"/>
      <c r="S526" s="272"/>
      <c r="T526" s="272"/>
      <c r="U526" s="272"/>
      <c r="V526" s="272"/>
      <c r="W526" s="272"/>
      <c r="X526" s="272"/>
      <c r="Y526" s="272"/>
      <c r="Z526" s="272"/>
      <c r="AA526" s="272"/>
      <c r="AB526" s="272"/>
      <c r="AC526" s="272"/>
      <c r="AD526" s="272"/>
      <c r="AE526" s="272"/>
      <c r="AF526" s="272"/>
      <c r="AG526" s="272"/>
      <c r="AH526" s="272"/>
      <c r="AI526" s="272"/>
      <c r="AJ526" s="274">
        <v>1</v>
      </c>
      <c r="AK526" s="274" t="s">
        <v>3244</v>
      </c>
      <c r="AL526" s="272"/>
      <c r="AM526" s="274">
        <v>1</v>
      </c>
      <c r="AN526" s="274" t="s">
        <v>2997</v>
      </c>
      <c r="AO526" s="272"/>
      <c r="AP526" s="273"/>
      <c r="AQ526" s="273"/>
      <c r="AR526" s="273"/>
      <c r="AS526" s="273"/>
      <c r="AT526" s="273"/>
      <c r="AU526" s="273"/>
      <c r="AV526" s="273"/>
      <c r="AW526" s="273"/>
      <c r="AX526" s="273"/>
    </row>
    <row r="527" spans="1:50" ht="409.5">
      <c r="A527" s="274">
        <v>654</v>
      </c>
      <c r="B527" s="270" t="s">
        <v>3245</v>
      </c>
      <c r="C527" s="271" t="s">
        <v>3246</v>
      </c>
      <c r="D527" s="271" t="s">
        <v>1557</v>
      </c>
      <c r="E527" s="270">
        <v>2012</v>
      </c>
      <c r="F527" s="270">
        <v>14</v>
      </c>
      <c r="G527" s="270">
        <v>2</v>
      </c>
      <c r="H527" s="270" t="s">
        <v>3247</v>
      </c>
      <c r="I527" s="271" t="s">
        <v>3248</v>
      </c>
      <c r="J527" s="499"/>
      <c r="K527" s="500">
        <v>1</v>
      </c>
      <c r="L527" s="501" t="s">
        <v>8699</v>
      </c>
      <c r="M527" s="272"/>
      <c r="N527" s="272"/>
      <c r="O527" s="272"/>
      <c r="P527" s="272"/>
      <c r="Q527" s="272"/>
      <c r="R527" s="272"/>
      <c r="S527" s="272"/>
      <c r="T527" s="272"/>
      <c r="U527" s="272"/>
      <c r="V527" s="272"/>
      <c r="W527" s="272"/>
      <c r="X527" s="272"/>
      <c r="Y527" s="272"/>
      <c r="Z527" s="272"/>
      <c r="AA527" s="272"/>
      <c r="AB527" s="272"/>
      <c r="AC527" s="272"/>
      <c r="AD527" s="272"/>
      <c r="AE527" s="272"/>
      <c r="AF527" s="272"/>
      <c r="AG527" s="272"/>
      <c r="AH527" s="272"/>
      <c r="AI527" s="272"/>
      <c r="AJ527" s="274">
        <v>1</v>
      </c>
      <c r="AK527" s="274" t="s">
        <v>2996</v>
      </c>
      <c r="AL527" s="274"/>
      <c r="AM527" s="274">
        <v>1</v>
      </c>
      <c r="AN527" s="274" t="s">
        <v>2997</v>
      </c>
      <c r="AO527" s="272"/>
      <c r="AP527" s="273"/>
      <c r="AQ527" s="273"/>
      <c r="AR527" s="273"/>
      <c r="AS527" s="273"/>
      <c r="AT527" s="273"/>
      <c r="AU527" s="273"/>
      <c r="AV527" s="273"/>
      <c r="AW527" s="273"/>
      <c r="AX527" s="273"/>
    </row>
    <row r="528" spans="1:50" ht="409.5">
      <c r="A528" s="274">
        <v>655</v>
      </c>
      <c r="B528" s="270" t="s">
        <v>3249</v>
      </c>
      <c r="C528" s="271" t="s">
        <v>3250</v>
      </c>
      <c r="D528" s="271" t="s">
        <v>3251</v>
      </c>
      <c r="E528" s="270">
        <v>2012</v>
      </c>
      <c r="F528" s="270">
        <v>107</v>
      </c>
      <c r="G528" s="270">
        <v>7</v>
      </c>
      <c r="H528" s="270">
        <v>1017</v>
      </c>
      <c r="I528" s="271" t="s">
        <v>3252</v>
      </c>
      <c r="J528" s="499"/>
      <c r="K528" s="500">
        <v>1</v>
      </c>
      <c r="L528" s="501" t="s">
        <v>8699</v>
      </c>
      <c r="M528" s="272"/>
      <c r="N528" s="272"/>
      <c r="O528" s="272"/>
      <c r="P528" s="272"/>
      <c r="Q528" s="272"/>
      <c r="R528" s="272"/>
      <c r="S528" s="272"/>
      <c r="T528" s="272"/>
      <c r="U528" s="272"/>
      <c r="V528" s="272"/>
      <c r="W528" s="272"/>
      <c r="X528" s="272"/>
      <c r="Y528" s="272"/>
      <c r="Z528" s="272"/>
      <c r="AA528" s="272"/>
      <c r="AB528" s="272"/>
      <c r="AC528" s="272"/>
      <c r="AD528" s="272"/>
      <c r="AE528" s="272"/>
      <c r="AF528" s="272"/>
      <c r="AG528" s="272"/>
      <c r="AH528" s="272"/>
      <c r="AI528" s="272"/>
      <c r="AJ528" s="274">
        <v>1</v>
      </c>
      <c r="AK528" s="274" t="s">
        <v>2996</v>
      </c>
      <c r="AL528" s="274"/>
      <c r="AM528" s="274">
        <v>1</v>
      </c>
      <c r="AN528" s="274" t="s">
        <v>2997</v>
      </c>
      <c r="AO528" s="272"/>
      <c r="AP528" s="273"/>
      <c r="AQ528" s="273"/>
      <c r="AR528" s="273"/>
      <c r="AS528" s="273"/>
      <c r="AT528" s="273"/>
      <c r="AU528" s="273"/>
      <c r="AV528" s="273"/>
      <c r="AW528" s="273"/>
      <c r="AX528" s="273"/>
    </row>
    <row r="529" spans="1:50" ht="409.5">
      <c r="A529" s="274">
        <v>656</v>
      </c>
      <c r="B529" s="270" t="s">
        <v>3253</v>
      </c>
      <c r="C529" s="271" t="s">
        <v>3254</v>
      </c>
      <c r="D529" s="271" t="s">
        <v>1516</v>
      </c>
      <c r="E529" s="270">
        <v>2007</v>
      </c>
      <c r="F529" s="270">
        <v>1</v>
      </c>
      <c r="G529" s="270">
        <v>1</v>
      </c>
      <c r="H529" s="270">
        <v>11</v>
      </c>
      <c r="I529" s="271" t="s">
        <v>3255</v>
      </c>
      <c r="J529" s="499"/>
      <c r="K529" s="500">
        <v>1</v>
      </c>
      <c r="L529" s="501" t="s">
        <v>8699</v>
      </c>
      <c r="M529" s="272"/>
      <c r="N529" s="272"/>
      <c r="O529" s="272"/>
      <c r="P529" s="272"/>
      <c r="Q529" s="272"/>
      <c r="R529" s="272"/>
      <c r="S529" s="272"/>
      <c r="T529" s="272"/>
      <c r="U529" s="272"/>
      <c r="V529" s="272"/>
      <c r="W529" s="272"/>
      <c r="X529" s="272"/>
      <c r="Y529" s="272"/>
      <c r="Z529" s="272"/>
      <c r="AA529" s="272"/>
      <c r="AB529" s="272"/>
      <c r="AC529" s="272"/>
      <c r="AD529" s="272"/>
      <c r="AE529" s="272"/>
      <c r="AF529" s="272"/>
      <c r="AG529" s="272"/>
      <c r="AH529" s="272"/>
      <c r="AI529" s="272"/>
      <c r="AJ529" s="274">
        <v>1</v>
      </c>
      <c r="AK529" s="274" t="s">
        <v>2996</v>
      </c>
      <c r="AL529" s="272"/>
      <c r="AM529" s="274">
        <v>1</v>
      </c>
      <c r="AN529" s="274" t="s">
        <v>2997</v>
      </c>
      <c r="AO529" s="272"/>
      <c r="AP529" s="273"/>
      <c r="AQ529" s="273"/>
      <c r="AR529" s="273"/>
      <c r="AS529" s="273"/>
      <c r="AT529" s="273"/>
      <c r="AU529" s="273"/>
      <c r="AV529" s="273"/>
      <c r="AW529" s="273"/>
      <c r="AX529" s="273"/>
    </row>
    <row r="530" spans="1:50" ht="409.5">
      <c r="A530" s="274">
        <v>657</v>
      </c>
      <c r="B530" s="270" t="s">
        <v>3256</v>
      </c>
      <c r="C530" s="271" t="s">
        <v>3257</v>
      </c>
      <c r="D530" s="271" t="s">
        <v>852</v>
      </c>
      <c r="E530" s="270">
        <v>2008</v>
      </c>
      <c r="F530" s="270">
        <v>14</v>
      </c>
      <c r="G530" s="270">
        <v>5</v>
      </c>
      <c r="H530" s="270">
        <v>699</v>
      </c>
      <c r="I530" s="271" t="s">
        <v>3258</v>
      </c>
      <c r="J530" s="499"/>
      <c r="K530" s="500">
        <v>1</v>
      </c>
      <c r="L530" s="501" t="s">
        <v>8699</v>
      </c>
      <c r="M530" s="272"/>
      <c r="N530" s="272"/>
      <c r="O530" s="272"/>
      <c r="P530" s="272"/>
      <c r="Q530" s="272"/>
      <c r="R530" s="272"/>
      <c r="S530" s="272"/>
      <c r="T530" s="272"/>
      <c r="U530" s="272"/>
      <c r="V530" s="272"/>
      <c r="W530" s="272"/>
      <c r="X530" s="272"/>
      <c r="Y530" s="272"/>
      <c r="Z530" s="272"/>
      <c r="AA530" s="272"/>
      <c r="AB530" s="272"/>
      <c r="AC530" s="272"/>
      <c r="AD530" s="272"/>
      <c r="AE530" s="272"/>
      <c r="AF530" s="272"/>
      <c r="AG530" s="272"/>
      <c r="AH530" s="272"/>
      <c r="AI530" s="272"/>
      <c r="AJ530" s="274">
        <v>1</v>
      </c>
      <c r="AK530" s="274" t="s">
        <v>2996</v>
      </c>
      <c r="AL530" s="274"/>
      <c r="AM530" s="274">
        <v>1</v>
      </c>
      <c r="AN530" s="274" t="s">
        <v>3259</v>
      </c>
      <c r="AO530" s="272"/>
      <c r="AP530" s="273"/>
      <c r="AQ530" s="273"/>
      <c r="AR530" s="273"/>
      <c r="AS530" s="273"/>
      <c r="AT530" s="273"/>
      <c r="AU530" s="273"/>
      <c r="AV530" s="273"/>
      <c r="AW530" s="273"/>
      <c r="AX530" s="273"/>
    </row>
    <row r="531" spans="1:50" ht="409.5">
      <c r="A531" s="274">
        <v>658</v>
      </c>
      <c r="B531" s="270" t="s">
        <v>3260</v>
      </c>
      <c r="C531" s="271" t="s">
        <v>3261</v>
      </c>
      <c r="D531" s="271" t="s">
        <v>1403</v>
      </c>
      <c r="E531" s="270">
        <v>2014</v>
      </c>
      <c r="F531" s="270">
        <v>174</v>
      </c>
      <c r="G531" s="270">
        <v>3</v>
      </c>
      <c r="H531" s="270">
        <v>683</v>
      </c>
      <c r="I531" s="271" t="s">
        <v>3262</v>
      </c>
      <c r="J531" s="499"/>
      <c r="K531" s="500">
        <v>1</v>
      </c>
      <c r="L531" s="501" t="s">
        <v>8699</v>
      </c>
      <c r="M531" s="272"/>
      <c r="N531" s="272"/>
      <c r="O531" s="272"/>
      <c r="P531" s="272"/>
      <c r="Q531" s="272"/>
      <c r="R531" s="272"/>
      <c r="S531" s="272"/>
      <c r="T531" s="272"/>
      <c r="U531" s="272"/>
      <c r="V531" s="272"/>
      <c r="W531" s="272"/>
      <c r="X531" s="272"/>
      <c r="Y531" s="272"/>
      <c r="Z531" s="272"/>
      <c r="AA531" s="272"/>
      <c r="AB531" s="272"/>
      <c r="AC531" s="272"/>
      <c r="AD531" s="272"/>
      <c r="AE531" s="272"/>
      <c r="AF531" s="272"/>
      <c r="AG531" s="272"/>
      <c r="AH531" s="272"/>
      <c r="AI531" s="272"/>
      <c r="AJ531" s="274">
        <v>1</v>
      </c>
      <c r="AK531" s="274" t="s">
        <v>2996</v>
      </c>
      <c r="AL531" s="272"/>
      <c r="AM531" s="274">
        <v>1</v>
      </c>
      <c r="AN531" s="274" t="s">
        <v>2997</v>
      </c>
      <c r="AO531" s="272"/>
      <c r="AP531" s="273"/>
      <c r="AQ531" s="273"/>
      <c r="AR531" s="273"/>
      <c r="AS531" s="273"/>
      <c r="AT531" s="273"/>
      <c r="AU531" s="273"/>
      <c r="AV531" s="273"/>
      <c r="AW531" s="273"/>
      <c r="AX531" s="273"/>
    </row>
    <row r="532" spans="1:50" ht="409.5">
      <c r="A532" s="274">
        <v>659</v>
      </c>
      <c r="B532" s="270" t="s">
        <v>3263</v>
      </c>
      <c r="C532" s="271" t="s">
        <v>3264</v>
      </c>
      <c r="D532" s="271" t="s">
        <v>3265</v>
      </c>
      <c r="E532" s="270">
        <v>2016</v>
      </c>
      <c r="F532" s="270">
        <v>5</v>
      </c>
      <c r="G532" s="270"/>
      <c r="H532" s="270">
        <v>632</v>
      </c>
      <c r="I532" s="271" t="s">
        <v>3266</v>
      </c>
      <c r="J532" s="499"/>
      <c r="K532" s="500">
        <v>1</v>
      </c>
      <c r="L532" s="501" t="s">
        <v>8699</v>
      </c>
      <c r="M532" s="272"/>
      <c r="N532" s="272"/>
      <c r="O532" s="272"/>
      <c r="P532" s="272"/>
      <c r="Q532" s="272"/>
      <c r="R532" s="272"/>
      <c r="S532" s="272"/>
      <c r="T532" s="272"/>
      <c r="U532" s="272"/>
      <c r="V532" s="272"/>
      <c r="W532" s="272"/>
      <c r="X532" s="272"/>
      <c r="Y532" s="272"/>
      <c r="Z532" s="272"/>
      <c r="AA532" s="272"/>
      <c r="AB532" s="272"/>
      <c r="AC532" s="272"/>
      <c r="AD532" s="272"/>
      <c r="AE532" s="272"/>
      <c r="AF532" s="272"/>
      <c r="AG532" s="272"/>
      <c r="AH532" s="272"/>
      <c r="AI532" s="272"/>
      <c r="AJ532" s="274">
        <v>1</v>
      </c>
      <c r="AK532" s="274" t="s">
        <v>2996</v>
      </c>
      <c r="AL532" s="272"/>
      <c r="AM532" s="274">
        <v>1</v>
      </c>
      <c r="AN532" s="274" t="s">
        <v>2997</v>
      </c>
      <c r="AO532" s="272"/>
      <c r="AP532" s="273"/>
      <c r="AQ532" s="273"/>
      <c r="AR532" s="273"/>
      <c r="AS532" s="273"/>
      <c r="AT532" s="273"/>
      <c r="AU532" s="273"/>
      <c r="AV532" s="273"/>
      <c r="AW532" s="273"/>
      <c r="AX532" s="273"/>
    </row>
    <row r="533" spans="1:50" ht="330">
      <c r="A533" s="274">
        <v>660</v>
      </c>
      <c r="B533" s="270" t="s">
        <v>3267</v>
      </c>
      <c r="C533" s="271" t="s">
        <v>3268</v>
      </c>
      <c r="D533" s="271" t="s">
        <v>3269</v>
      </c>
      <c r="E533" s="270">
        <v>2007</v>
      </c>
      <c r="F533" s="270">
        <v>46</v>
      </c>
      <c r="G533" s="270">
        <v>7</v>
      </c>
      <c r="H533" s="270">
        <v>325</v>
      </c>
      <c r="I533" s="271" t="s">
        <v>3270</v>
      </c>
      <c r="J533" s="499"/>
      <c r="K533" s="500">
        <v>1</v>
      </c>
      <c r="L533" s="501" t="s">
        <v>8699</v>
      </c>
      <c r="M533" s="272"/>
      <c r="N533" s="272"/>
      <c r="O533" s="272"/>
      <c r="P533" s="272"/>
      <c r="Q533" s="272"/>
      <c r="R533" s="272"/>
      <c r="S533" s="272"/>
      <c r="T533" s="272"/>
      <c r="U533" s="272"/>
      <c r="V533" s="272"/>
      <c r="W533" s="272"/>
      <c r="X533" s="272"/>
      <c r="Y533" s="272"/>
      <c r="Z533" s="272"/>
      <c r="AA533" s="272"/>
      <c r="AB533" s="272"/>
      <c r="AC533" s="272"/>
      <c r="AD533" s="272"/>
      <c r="AE533" s="272"/>
      <c r="AF533" s="272"/>
      <c r="AG533" s="272"/>
      <c r="AH533" s="272"/>
      <c r="AI533" s="272"/>
      <c r="AJ533" s="274">
        <v>1</v>
      </c>
      <c r="AK533" s="274" t="s">
        <v>2996</v>
      </c>
      <c r="AL533" s="272"/>
      <c r="AM533" s="274">
        <v>1</v>
      </c>
      <c r="AN533" s="274" t="s">
        <v>2997</v>
      </c>
      <c r="AO533" s="272"/>
      <c r="AP533" s="273"/>
      <c r="AQ533" s="273"/>
      <c r="AR533" s="273"/>
      <c r="AS533" s="273"/>
      <c r="AT533" s="273"/>
      <c r="AU533" s="273"/>
      <c r="AV533" s="273"/>
      <c r="AW533" s="273"/>
      <c r="AX533" s="273"/>
    </row>
    <row r="534" spans="1:50" ht="409.5">
      <c r="A534" s="274">
        <v>661</v>
      </c>
      <c r="B534" s="270" t="s">
        <v>3271</v>
      </c>
      <c r="C534" s="271" t="s">
        <v>3272</v>
      </c>
      <c r="D534" s="271" t="s">
        <v>662</v>
      </c>
      <c r="E534" s="270">
        <v>2003</v>
      </c>
      <c r="F534" s="270"/>
      <c r="G534" s="270"/>
      <c r="H534" s="270">
        <v>-3</v>
      </c>
      <c r="I534" s="271" t="s">
        <v>3273</v>
      </c>
      <c r="J534" s="499"/>
      <c r="K534" s="500">
        <v>1</v>
      </c>
      <c r="L534" s="501" t="s">
        <v>8699</v>
      </c>
      <c r="M534" s="272"/>
      <c r="N534" s="272"/>
      <c r="O534" s="272"/>
      <c r="P534" s="272"/>
      <c r="Q534" s="272"/>
      <c r="R534" s="272"/>
      <c r="S534" s="272"/>
      <c r="T534" s="272"/>
      <c r="U534" s="272"/>
      <c r="V534" s="272"/>
      <c r="W534" s="272"/>
      <c r="X534" s="272"/>
      <c r="Y534" s="272"/>
      <c r="Z534" s="272"/>
      <c r="AA534" s="272"/>
      <c r="AB534" s="272"/>
      <c r="AC534" s="272"/>
      <c r="AD534" s="272"/>
      <c r="AE534" s="272"/>
      <c r="AF534" s="272"/>
      <c r="AG534" s="272"/>
      <c r="AH534" s="272"/>
      <c r="AI534" s="272"/>
      <c r="AJ534" s="274">
        <v>1</v>
      </c>
      <c r="AK534" s="274" t="s">
        <v>2996</v>
      </c>
      <c r="AL534" s="272"/>
      <c r="AM534" s="274">
        <v>1</v>
      </c>
      <c r="AN534" s="274" t="s">
        <v>2997</v>
      </c>
      <c r="AO534" s="272"/>
      <c r="AP534" s="273"/>
      <c r="AQ534" s="273"/>
      <c r="AR534" s="273"/>
      <c r="AS534" s="273"/>
      <c r="AT534" s="273"/>
      <c r="AU534" s="273"/>
      <c r="AV534" s="273"/>
      <c r="AW534" s="273"/>
      <c r="AX534" s="273"/>
    </row>
    <row r="535" spans="1:50" ht="409.5">
      <c r="A535" s="277">
        <v>662</v>
      </c>
      <c r="B535" s="278" t="s">
        <v>3274</v>
      </c>
      <c r="C535" s="279" t="s">
        <v>3272</v>
      </c>
      <c r="D535" s="279" t="s">
        <v>662</v>
      </c>
      <c r="E535" s="278">
        <v>2001</v>
      </c>
      <c r="F535" s="278"/>
      <c r="G535" s="278"/>
      <c r="H535" s="278">
        <v>-1</v>
      </c>
      <c r="I535" s="279" t="s">
        <v>3275</v>
      </c>
      <c r="J535" s="504"/>
      <c r="K535" s="504"/>
      <c r="L535" s="507" t="s">
        <v>5560</v>
      </c>
      <c r="M535" s="272"/>
      <c r="N535" s="280"/>
      <c r="O535" s="280"/>
      <c r="P535" s="280"/>
      <c r="Q535" s="280"/>
      <c r="R535" s="280"/>
      <c r="S535" s="280"/>
      <c r="T535" s="280"/>
      <c r="U535" s="280"/>
      <c r="V535" s="280"/>
      <c r="W535" s="280"/>
      <c r="X535" s="280"/>
      <c r="Y535" s="280"/>
      <c r="Z535" s="280"/>
      <c r="AA535" s="280"/>
      <c r="AB535" s="280"/>
      <c r="AC535" s="280"/>
      <c r="AD535" s="280"/>
      <c r="AE535" s="280"/>
      <c r="AF535" s="280"/>
      <c r="AG535" s="280"/>
      <c r="AH535" s="280"/>
      <c r="AI535" s="280"/>
      <c r="AJ535" s="280"/>
      <c r="AK535" s="280"/>
      <c r="AL535" s="280"/>
      <c r="AM535" s="280"/>
      <c r="AN535" s="280"/>
      <c r="AO535" s="280"/>
      <c r="AP535" s="281"/>
      <c r="AQ535" s="281"/>
      <c r="AR535" s="281"/>
      <c r="AS535" s="281"/>
      <c r="AT535" s="281"/>
      <c r="AU535" s="281"/>
      <c r="AV535" s="281"/>
      <c r="AW535" s="281"/>
      <c r="AX535" s="281"/>
    </row>
    <row r="536" spans="1:50" ht="330">
      <c r="A536" s="274">
        <v>663</v>
      </c>
      <c r="B536" s="270" t="s">
        <v>3276</v>
      </c>
      <c r="C536" s="271" t="s">
        <v>3277</v>
      </c>
      <c r="D536" s="271" t="s">
        <v>3278</v>
      </c>
      <c r="E536" s="270">
        <v>2014</v>
      </c>
      <c r="F536" s="270">
        <v>21</v>
      </c>
      <c r="G536" s="270">
        <v>2</v>
      </c>
      <c r="H536" s="270">
        <v>129</v>
      </c>
      <c r="I536" s="271" t="s">
        <v>3279</v>
      </c>
      <c r="J536" s="499"/>
      <c r="K536" s="500">
        <v>1</v>
      </c>
      <c r="L536" s="501" t="s">
        <v>8699</v>
      </c>
      <c r="M536" s="272"/>
      <c r="N536" s="272"/>
      <c r="O536" s="272"/>
      <c r="P536" s="272"/>
      <c r="Q536" s="272"/>
      <c r="R536" s="272"/>
      <c r="S536" s="272"/>
      <c r="T536" s="272"/>
      <c r="U536" s="272"/>
      <c r="V536" s="272"/>
      <c r="W536" s="272"/>
      <c r="X536" s="272"/>
      <c r="Y536" s="272"/>
      <c r="Z536" s="272"/>
      <c r="AA536" s="272"/>
      <c r="AB536" s="272"/>
      <c r="AC536" s="272"/>
      <c r="AD536" s="272"/>
      <c r="AE536" s="272"/>
      <c r="AF536" s="272"/>
      <c r="AG536" s="272"/>
      <c r="AH536" s="272"/>
      <c r="AI536" s="272"/>
      <c r="AJ536" s="274">
        <v>1</v>
      </c>
      <c r="AK536" s="274" t="s">
        <v>2996</v>
      </c>
      <c r="AL536" s="272"/>
      <c r="AM536" s="274">
        <v>1</v>
      </c>
      <c r="AN536" s="274" t="s">
        <v>2997</v>
      </c>
      <c r="AO536" s="272"/>
      <c r="AP536" s="273"/>
      <c r="AQ536" s="273"/>
      <c r="AR536" s="273"/>
      <c r="AS536" s="273"/>
      <c r="AT536" s="273"/>
      <c r="AU536" s="273"/>
      <c r="AV536" s="273"/>
      <c r="AW536" s="273"/>
      <c r="AX536" s="273"/>
    </row>
    <row r="537" spans="1:50" ht="255">
      <c r="A537" s="274">
        <v>664</v>
      </c>
      <c r="B537" s="270" t="s">
        <v>3280</v>
      </c>
      <c r="C537" s="271" t="s">
        <v>3281</v>
      </c>
      <c r="D537" s="271" t="s">
        <v>3282</v>
      </c>
      <c r="E537" s="270">
        <v>2006</v>
      </c>
      <c r="F537" s="270">
        <v>42</v>
      </c>
      <c r="G537" s="270">
        <v>15</v>
      </c>
      <c r="H537" s="270">
        <v>2454</v>
      </c>
      <c r="I537" s="271" t="s">
        <v>3283</v>
      </c>
      <c r="J537" s="499"/>
      <c r="K537" s="500">
        <v>1</v>
      </c>
      <c r="L537" s="501" t="s">
        <v>8704</v>
      </c>
      <c r="M537" s="272"/>
      <c r="N537" s="272"/>
      <c r="O537" s="272"/>
      <c r="P537" s="272"/>
      <c r="Q537" s="272"/>
      <c r="R537" s="272"/>
      <c r="S537" s="272"/>
      <c r="T537" s="272"/>
      <c r="U537" s="272"/>
      <c r="V537" s="272"/>
      <c r="W537" s="272"/>
      <c r="X537" s="272"/>
      <c r="Y537" s="272"/>
      <c r="Z537" s="272"/>
      <c r="AA537" s="272"/>
      <c r="AB537" s="272"/>
      <c r="AC537" s="272"/>
      <c r="AD537" s="272"/>
      <c r="AE537" s="272"/>
      <c r="AF537" s="272"/>
      <c r="AG537" s="272"/>
      <c r="AH537" s="272"/>
      <c r="AI537" s="272"/>
      <c r="AJ537" s="274">
        <v>1</v>
      </c>
      <c r="AK537" s="274" t="s">
        <v>3284</v>
      </c>
      <c r="AL537" s="274"/>
      <c r="AM537" s="274">
        <v>1</v>
      </c>
      <c r="AN537" s="274" t="s">
        <v>3039</v>
      </c>
      <c r="AO537" s="272"/>
      <c r="AP537" s="273"/>
      <c r="AQ537" s="273"/>
      <c r="AR537" s="273"/>
      <c r="AS537" s="273"/>
      <c r="AT537" s="273"/>
      <c r="AU537" s="273"/>
      <c r="AV537" s="273"/>
      <c r="AW537" s="273"/>
      <c r="AX537" s="273"/>
    </row>
    <row r="538" spans="1:50" ht="409.5">
      <c r="A538" s="274">
        <v>665</v>
      </c>
      <c r="B538" s="270" t="s">
        <v>3285</v>
      </c>
      <c r="C538" s="271" t="s">
        <v>3286</v>
      </c>
      <c r="D538" s="271" t="s">
        <v>1121</v>
      </c>
      <c r="E538" s="270">
        <v>2017</v>
      </c>
      <c r="F538" s="270">
        <v>45</v>
      </c>
      <c r="G538" s="270">
        <v>9</v>
      </c>
      <c r="H538" s="270">
        <v>1531</v>
      </c>
      <c r="I538" s="271" t="s">
        <v>3287</v>
      </c>
      <c r="J538" s="499"/>
      <c r="K538" s="501">
        <v>1</v>
      </c>
      <c r="L538" s="501" t="s">
        <v>8699</v>
      </c>
      <c r="M538" s="272"/>
      <c r="N538" s="272"/>
      <c r="O538" s="272"/>
      <c r="P538" s="272"/>
      <c r="Q538" s="272"/>
      <c r="R538" s="272"/>
      <c r="S538" s="272"/>
      <c r="T538" s="272"/>
      <c r="U538" s="272"/>
      <c r="V538" s="272"/>
      <c r="W538" s="272"/>
      <c r="X538" s="272"/>
      <c r="Y538" s="272"/>
      <c r="Z538" s="272"/>
      <c r="AA538" s="272"/>
      <c r="AB538" s="272"/>
      <c r="AC538" s="272"/>
      <c r="AD538" s="272"/>
      <c r="AE538" s="272"/>
      <c r="AF538" s="272"/>
      <c r="AG538" s="272"/>
      <c r="AH538" s="272"/>
      <c r="AI538" s="272"/>
      <c r="AJ538" s="274">
        <v>1</v>
      </c>
      <c r="AK538" s="274" t="s">
        <v>2996</v>
      </c>
      <c r="AL538" s="272"/>
      <c r="AM538" s="274">
        <v>1</v>
      </c>
      <c r="AN538" s="274" t="s">
        <v>2997</v>
      </c>
      <c r="AO538" s="272"/>
      <c r="AP538" s="273"/>
      <c r="AQ538" s="273"/>
      <c r="AR538" s="273"/>
      <c r="AS538" s="273"/>
      <c r="AT538" s="273"/>
      <c r="AU538" s="273"/>
      <c r="AV538" s="273"/>
      <c r="AW538" s="273"/>
      <c r="AX538" s="273"/>
    </row>
    <row r="539" spans="1:50" ht="409.5">
      <c r="A539" s="274">
        <v>666</v>
      </c>
      <c r="B539" s="270" t="s">
        <v>3288</v>
      </c>
      <c r="C539" s="271" t="s">
        <v>3289</v>
      </c>
      <c r="D539" s="271" t="s">
        <v>1808</v>
      </c>
      <c r="E539" s="270">
        <v>2014</v>
      </c>
      <c r="F539" s="270">
        <v>8</v>
      </c>
      <c r="G539" s="270"/>
      <c r="H539" s="270">
        <v>585</v>
      </c>
      <c r="I539" s="271" t="s">
        <v>3290</v>
      </c>
      <c r="J539" s="499"/>
      <c r="K539" s="501">
        <v>1</v>
      </c>
      <c r="L539" s="501" t="s">
        <v>8699</v>
      </c>
      <c r="M539" s="272"/>
      <c r="N539" s="272"/>
      <c r="O539" s="272"/>
      <c r="P539" s="272"/>
      <c r="Q539" s="272"/>
      <c r="R539" s="272"/>
      <c r="S539" s="272"/>
      <c r="T539" s="272"/>
      <c r="U539" s="272"/>
      <c r="V539" s="272"/>
      <c r="W539" s="272"/>
      <c r="X539" s="272"/>
      <c r="Y539" s="272"/>
      <c r="Z539" s="272"/>
      <c r="AA539" s="272"/>
      <c r="AB539" s="272"/>
      <c r="AC539" s="272"/>
      <c r="AD539" s="272"/>
      <c r="AE539" s="272"/>
      <c r="AF539" s="272"/>
      <c r="AG539" s="272"/>
      <c r="AH539" s="272"/>
      <c r="AI539" s="272"/>
      <c r="AJ539" s="274">
        <v>1</v>
      </c>
      <c r="AK539" s="274" t="s">
        <v>2996</v>
      </c>
      <c r="AL539" s="272"/>
      <c r="AM539" s="274">
        <v>1</v>
      </c>
      <c r="AN539" s="274" t="s">
        <v>2997</v>
      </c>
      <c r="AO539" s="272"/>
      <c r="AP539" s="273"/>
      <c r="AQ539" s="273"/>
      <c r="AR539" s="273"/>
      <c r="AS539" s="273"/>
      <c r="AT539" s="273"/>
      <c r="AU539" s="273"/>
      <c r="AV539" s="273"/>
      <c r="AW539" s="273"/>
      <c r="AX539" s="273"/>
    </row>
    <row r="540" spans="1:50" ht="409.5">
      <c r="A540" s="274">
        <v>667</v>
      </c>
      <c r="B540" s="270" t="s">
        <v>3291</v>
      </c>
      <c r="C540" s="271">
        <v>1</v>
      </c>
      <c r="D540" s="271" t="s">
        <v>587</v>
      </c>
      <c r="E540" s="270">
        <v>2015</v>
      </c>
      <c r="F540" s="270">
        <v>42</v>
      </c>
      <c r="G540" s="270">
        <v>11</v>
      </c>
      <c r="H540" s="270">
        <v>2198</v>
      </c>
      <c r="I540" s="271" t="s">
        <v>3292</v>
      </c>
      <c r="J540" s="499"/>
      <c r="K540" s="501">
        <v>1</v>
      </c>
      <c r="L540" s="501" t="s">
        <v>4374</v>
      </c>
      <c r="M540" s="272"/>
      <c r="N540" s="272"/>
      <c r="O540" s="272"/>
      <c r="P540" s="272"/>
      <c r="Q540" s="272"/>
      <c r="R540" s="272"/>
      <c r="S540" s="272"/>
      <c r="T540" s="272"/>
      <c r="U540" s="272"/>
      <c r="V540" s="272"/>
      <c r="W540" s="272"/>
      <c r="X540" s="272"/>
      <c r="Y540" s="272"/>
      <c r="Z540" s="272"/>
      <c r="AA540" s="272"/>
      <c r="AB540" s="272"/>
      <c r="AC540" s="272"/>
      <c r="AD540" s="272"/>
      <c r="AE540" s="272"/>
      <c r="AF540" s="272"/>
      <c r="AG540" s="272"/>
      <c r="AH540" s="272"/>
      <c r="AI540" s="272"/>
      <c r="AJ540" s="274">
        <v>1</v>
      </c>
      <c r="AK540" s="274" t="s">
        <v>2996</v>
      </c>
      <c r="AL540" s="274"/>
      <c r="AM540" s="274">
        <v>1</v>
      </c>
      <c r="AN540" s="274" t="s">
        <v>3039</v>
      </c>
      <c r="AO540" s="272"/>
      <c r="AP540" s="273"/>
      <c r="AQ540" s="273"/>
      <c r="AR540" s="273"/>
      <c r="AS540" s="273"/>
      <c r="AT540" s="273"/>
      <c r="AU540" s="273"/>
      <c r="AV540" s="273"/>
      <c r="AW540" s="273"/>
      <c r="AX540" s="273"/>
    </row>
    <row r="541" spans="1:50" ht="409.5">
      <c r="A541" s="274">
        <v>668</v>
      </c>
      <c r="B541" s="270" t="s">
        <v>3293</v>
      </c>
      <c r="C541" s="271" t="s">
        <v>3294</v>
      </c>
      <c r="D541" s="271" t="s">
        <v>3295</v>
      </c>
      <c r="E541" s="270">
        <v>2008</v>
      </c>
      <c r="F541" s="270">
        <v>132</v>
      </c>
      <c r="G541" s="270">
        <v>8</v>
      </c>
      <c r="H541" s="270">
        <v>1272</v>
      </c>
      <c r="I541" s="271" t="s">
        <v>3296</v>
      </c>
      <c r="J541" s="499"/>
      <c r="K541" s="500">
        <v>1</v>
      </c>
      <c r="L541" s="501" t="s">
        <v>8699</v>
      </c>
      <c r="M541" s="272"/>
      <c r="N541" s="272"/>
      <c r="O541" s="272"/>
      <c r="P541" s="272"/>
      <c r="Q541" s="272"/>
      <c r="R541" s="272"/>
      <c r="S541" s="272"/>
      <c r="T541" s="272"/>
      <c r="U541" s="272"/>
      <c r="V541" s="272"/>
      <c r="W541" s="272"/>
      <c r="X541" s="272"/>
      <c r="Y541" s="272"/>
      <c r="Z541" s="272"/>
      <c r="AA541" s="272"/>
      <c r="AB541" s="272"/>
      <c r="AC541" s="272"/>
      <c r="AD541" s="272"/>
      <c r="AE541" s="272"/>
      <c r="AF541" s="272"/>
      <c r="AG541" s="272"/>
      <c r="AH541" s="272"/>
      <c r="AI541" s="272"/>
      <c r="AJ541" s="274">
        <v>1</v>
      </c>
      <c r="AK541" s="274" t="s">
        <v>2996</v>
      </c>
      <c r="AL541" s="272"/>
      <c r="AM541" s="274">
        <v>1</v>
      </c>
      <c r="AN541" s="274" t="s">
        <v>2997</v>
      </c>
      <c r="AO541" s="272"/>
      <c r="AP541" s="273"/>
      <c r="AQ541" s="273"/>
      <c r="AR541" s="273"/>
      <c r="AS541" s="273"/>
      <c r="AT541" s="273"/>
      <c r="AU541" s="273"/>
      <c r="AV541" s="273"/>
      <c r="AW541" s="273"/>
      <c r="AX541" s="273"/>
    </row>
    <row r="542" spans="1:50" ht="409.5">
      <c r="A542" s="274">
        <v>669</v>
      </c>
      <c r="B542" s="270" t="s">
        <v>3297</v>
      </c>
      <c r="C542" s="271" t="s">
        <v>3298</v>
      </c>
      <c r="D542" s="271" t="s">
        <v>3299</v>
      </c>
      <c r="E542" s="270">
        <v>2017</v>
      </c>
      <c r="F542" s="270">
        <v>30</v>
      </c>
      <c r="G542" s="270">
        <v>4</v>
      </c>
      <c r="H542" s="270">
        <v>327</v>
      </c>
      <c r="I542" s="271" t="s">
        <v>3300</v>
      </c>
      <c r="J542" s="499"/>
      <c r="K542" s="500">
        <v>1</v>
      </c>
      <c r="L542" s="501" t="s">
        <v>8699</v>
      </c>
      <c r="M542" s="272"/>
      <c r="N542" s="272"/>
      <c r="O542" s="272"/>
      <c r="P542" s="272"/>
      <c r="Q542" s="272"/>
      <c r="R542" s="272"/>
      <c r="S542" s="272"/>
      <c r="T542" s="272"/>
      <c r="U542" s="272"/>
      <c r="V542" s="272"/>
      <c r="W542" s="272"/>
      <c r="X542" s="272"/>
      <c r="Y542" s="272"/>
      <c r="Z542" s="272"/>
      <c r="AA542" s="272"/>
      <c r="AB542" s="272"/>
      <c r="AC542" s="272"/>
      <c r="AD542" s="272"/>
      <c r="AE542" s="272"/>
      <c r="AF542" s="272"/>
      <c r="AG542" s="272"/>
      <c r="AH542" s="272"/>
      <c r="AI542" s="272"/>
      <c r="AJ542" s="274">
        <v>1</v>
      </c>
      <c r="AK542" s="272"/>
      <c r="AL542" s="274"/>
      <c r="AM542" s="274">
        <v>1</v>
      </c>
      <c r="AN542" s="274" t="s">
        <v>3301</v>
      </c>
      <c r="AO542" s="272"/>
      <c r="AP542" s="273"/>
      <c r="AQ542" s="273"/>
      <c r="AR542" s="273"/>
      <c r="AS542" s="273"/>
      <c r="AT542" s="273"/>
      <c r="AU542" s="273"/>
      <c r="AV542" s="273"/>
      <c r="AW542" s="273"/>
      <c r="AX542" s="273"/>
    </row>
    <row r="543" spans="1:50" ht="405">
      <c r="A543" s="274">
        <v>670</v>
      </c>
      <c r="B543" s="270" t="s">
        <v>3302</v>
      </c>
      <c r="C543" s="271" t="s">
        <v>3303</v>
      </c>
      <c r="D543" s="271" t="s">
        <v>3304</v>
      </c>
      <c r="E543" s="270">
        <v>2016</v>
      </c>
      <c r="F543" s="270">
        <v>12</v>
      </c>
      <c r="G543" s="270">
        <v>3</v>
      </c>
      <c r="H543" s="270">
        <v>243</v>
      </c>
      <c r="I543" s="271" t="s">
        <v>3305</v>
      </c>
      <c r="J543" s="499"/>
      <c r="K543" s="500">
        <v>1</v>
      </c>
      <c r="L543" s="501" t="s">
        <v>8706</v>
      </c>
      <c r="M543" s="272"/>
      <c r="N543" s="272"/>
      <c r="O543" s="272"/>
      <c r="P543" s="272"/>
      <c r="Q543" s="272"/>
      <c r="R543" s="272"/>
      <c r="S543" s="272"/>
      <c r="T543" s="272"/>
      <c r="U543" s="272"/>
      <c r="V543" s="272"/>
      <c r="W543" s="272"/>
      <c r="X543" s="272"/>
      <c r="Y543" s="272"/>
      <c r="Z543" s="272"/>
      <c r="AA543" s="272"/>
      <c r="AB543" s="272"/>
      <c r="AC543" s="272"/>
      <c r="AD543" s="272"/>
      <c r="AE543" s="272"/>
      <c r="AF543" s="272"/>
      <c r="AG543" s="272"/>
      <c r="AH543" s="272"/>
      <c r="AI543" s="272"/>
      <c r="AJ543" s="274">
        <v>1</v>
      </c>
      <c r="AK543" s="274" t="s">
        <v>2996</v>
      </c>
      <c r="AL543" s="272"/>
      <c r="AM543" s="274">
        <v>1</v>
      </c>
      <c r="AN543" s="274" t="s">
        <v>3142</v>
      </c>
      <c r="AO543" s="272"/>
      <c r="AP543" s="273"/>
      <c r="AQ543" s="273"/>
      <c r="AR543" s="273"/>
      <c r="AS543" s="273"/>
      <c r="AT543" s="273"/>
      <c r="AU543" s="273"/>
      <c r="AV543" s="273"/>
      <c r="AW543" s="273"/>
      <c r="AX543" s="273"/>
    </row>
    <row r="544" spans="1:50" ht="409.5">
      <c r="A544" s="274">
        <v>671</v>
      </c>
      <c r="B544" s="270" t="s">
        <v>3306</v>
      </c>
      <c r="C544" s="271" t="s">
        <v>3307</v>
      </c>
      <c r="D544" s="271" t="s">
        <v>587</v>
      </c>
      <c r="E544" s="270">
        <v>2015</v>
      </c>
      <c r="F544" s="270">
        <v>42</v>
      </c>
      <c r="G544" s="270">
        <v>12</v>
      </c>
      <c r="H544" s="270">
        <v>2442</v>
      </c>
      <c r="I544" s="271" t="s">
        <v>3308</v>
      </c>
      <c r="J544" s="499"/>
      <c r="K544" s="499"/>
      <c r="L544" s="499"/>
      <c r="M544" s="272"/>
      <c r="N544" s="272"/>
      <c r="O544" s="272"/>
      <c r="P544" s="272"/>
      <c r="Q544" s="272"/>
      <c r="R544" s="272"/>
      <c r="S544" s="272"/>
      <c r="T544" s="272"/>
      <c r="U544" s="272"/>
      <c r="V544" s="272"/>
      <c r="W544" s="272"/>
      <c r="X544" s="272"/>
      <c r="Y544" s="272"/>
      <c r="Z544" s="272"/>
      <c r="AA544" s="272"/>
      <c r="AB544" s="272"/>
      <c r="AC544" s="272"/>
      <c r="AD544" s="272"/>
      <c r="AE544" s="272"/>
      <c r="AF544" s="272"/>
      <c r="AG544" s="272"/>
      <c r="AH544" s="272"/>
      <c r="AI544" s="272"/>
      <c r="AJ544" s="274">
        <v>1</v>
      </c>
      <c r="AK544" s="274" t="s">
        <v>2996</v>
      </c>
      <c r="AL544" s="274"/>
      <c r="AM544" s="274">
        <v>1</v>
      </c>
      <c r="AN544" s="274" t="s">
        <v>3039</v>
      </c>
      <c r="AO544" s="272"/>
      <c r="AP544" s="273"/>
      <c r="AQ544" s="273"/>
      <c r="AR544" s="273"/>
      <c r="AS544" s="273"/>
      <c r="AT544" s="273"/>
      <c r="AU544" s="273"/>
      <c r="AV544" s="273"/>
      <c r="AW544" s="273"/>
      <c r="AX544" s="273"/>
    </row>
    <row r="545" spans="1:50" ht="390">
      <c r="A545" s="274">
        <v>672</v>
      </c>
      <c r="B545" s="270" t="s">
        <v>3309</v>
      </c>
      <c r="C545" s="271" t="s">
        <v>3310</v>
      </c>
      <c r="D545" s="271" t="s">
        <v>2336</v>
      </c>
      <c r="E545" s="270">
        <v>2010</v>
      </c>
      <c r="F545" s="270">
        <v>44</v>
      </c>
      <c r="G545" s="270">
        <v>1</v>
      </c>
      <c r="H545" s="270">
        <v>64</v>
      </c>
      <c r="I545" s="271" t="s">
        <v>3311</v>
      </c>
      <c r="J545" s="499"/>
      <c r="K545" s="500">
        <v>1</v>
      </c>
      <c r="L545" s="501" t="s">
        <v>8699</v>
      </c>
      <c r="M545" s="272"/>
      <c r="N545" s="272"/>
      <c r="O545" s="272"/>
      <c r="P545" s="272"/>
      <c r="Q545" s="272"/>
      <c r="R545" s="272"/>
      <c r="S545" s="272"/>
      <c r="T545" s="272"/>
      <c r="U545" s="272"/>
      <c r="V545" s="272"/>
      <c r="W545" s="272"/>
      <c r="X545" s="272"/>
      <c r="Y545" s="272"/>
      <c r="Z545" s="272"/>
      <c r="AA545" s="272"/>
      <c r="AB545" s="272"/>
      <c r="AC545" s="272"/>
      <c r="AD545" s="272"/>
      <c r="AE545" s="272"/>
      <c r="AF545" s="272"/>
      <c r="AG545" s="272"/>
      <c r="AH545" s="272"/>
      <c r="AI545" s="272"/>
      <c r="AJ545" s="274">
        <v>1</v>
      </c>
      <c r="AK545" s="274" t="s">
        <v>3312</v>
      </c>
      <c r="AL545" s="272"/>
      <c r="AM545" s="274">
        <v>1</v>
      </c>
      <c r="AN545" s="274" t="s">
        <v>2997</v>
      </c>
      <c r="AO545" s="272"/>
      <c r="AP545" s="273"/>
      <c r="AQ545" s="273"/>
      <c r="AR545" s="273"/>
      <c r="AS545" s="273"/>
      <c r="AT545" s="273"/>
      <c r="AU545" s="273"/>
      <c r="AV545" s="273"/>
      <c r="AW545" s="273"/>
      <c r="AX545" s="273"/>
    </row>
    <row r="546" spans="1:50" ht="409.5">
      <c r="A546" s="274">
        <v>673</v>
      </c>
      <c r="B546" s="270" t="s">
        <v>3313</v>
      </c>
      <c r="C546" s="271" t="s">
        <v>3314</v>
      </c>
      <c r="D546" s="271" t="s">
        <v>351</v>
      </c>
      <c r="E546" s="270">
        <v>2017</v>
      </c>
      <c r="F546" s="270">
        <v>59</v>
      </c>
      <c r="G546" s="283">
        <v>42798</v>
      </c>
      <c r="H546" s="270">
        <v>333</v>
      </c>
      <c r="I546" s="271" t="s">
        <v>3315</v>
      </c>
      <c r="J546" s="499"/>
      <c r="K546" s="500">
        <v>1</v>
      </c>
      <c r="L546" s="501" t="s">
        <v>8699</v>
      </c>
      <c r="M546" s="272"/>
      <c r="N546" s="272"/>
      <c r="O546" s="272"/>
      <c r="P546" s="272"/>
      <c r="Q546" s="272"/>
      <c r="R546" s="272"/>
      <c r="S546" s="272"/>
      <c r="T546" s="272"/>
      <c r="U546" s="272"/>
      <c r="V546" s="272"/>
      <c r="W546" s="272"/>
      <c r="X546" s="272"/>
      <c r="Y546" s="272"/>
      <c r="Z546" s="272"/>
      <c r="AA546" s="272"/>
      <c r="AB546" s="272"/>
      <c r="AC546" s="272"/>
      <c r="AD546" s="272"/>
      <c r="AE546" s="272"/>
      <c r="AF546" s="272"/>
      <c r="AG546" s="272"/>
      <c r="AH546" s="272"/>
      <c r="AI546" s="272"/>
      <c r="AJ546" s="274">
        <v>1</v>
      </c>
      <c r="AK546" s="274" t="s">
        <v>3312</v>
      </c>
      <c r="AL546" s="272"/>
      <c r="AM546" s="274">
        <v>1</v>
      </c>
      <c r="AN546" s="274" t="s">
        <v>2997</v>
      </c>
      <c r="AO546" s="272"/>
      <c r="AP546" s="273"/>
      <c r="AQ546" s="273"/>
      <c r="AR546" s="273"/>
      <c r="AS546" s="273"/>
      <c r="AT546" s="273"/>
      <c r="AU546" s="273"/>
      <c r="AV546" s="273"/>
      <c r="AW546" s="273"/>
      <c r="AX546" s="273"/>
    </row>
    <row r="547" spans="1:50" ht="409.5">
      <c r="A547" s="274">
        <v>674</v>
      </c>
      <c r="B547" s="270" t="s">
        <v>3316</v>
      </c>
      <c r="C547" s="271" t="s">
        <v>3317</v>
      </c>
      <c r="D547" s="271" t="s">
        <v>852</v>
      </c>
      <c r="E547" s="270">
        <v>2006</v>
      </c>
      <c r="F547" s="270">
        <v>12</v>
      </c>
      <c r="G547" s="270">
        <v>1</v>
      </c>
      <c r="H547" s="270">
        <v>13</v>
      </c>
      <c r="I547" s="271" t="s">
        <v>3318</v>
      </c>
      <c r="J547" s="499"/>
      <c r="K547" s="500">
        <v>1</v>
      </c>
      <c r="L547" s="501" t="s">
        <v>8699</v>
      </c>
      <c r="M547" s="272"/>
      <c r="N547" s="272"/>
      <c r="O547" s="272"/>
      <c r="P547" s="272"/>
      <c r="Q547" s="272"/>
      <c r="R547" s="272"/>
      <c r="S547" s="272"/>
      <c r="T547" s="272"/>
      <c r="U547" s="272"/>
      <c r="V547" s="272"/>
      <c r="W547" s="272"/>
      <c r="X547" s="272"/>
      <c r="Y547" s="272"/>
      <c r="Z547" s="272"/>
      <c r="AA547" s="272"/>
      <c r="AB547" s="272"/>
      <c r="AC547" s="272"/>
      <c r="AD547" s="272"/>
      <c r="AE547" s="272"/>
      <c r="AF547" s="272"/>
      <c r="AG547" s="272"/>
      <c r="AH547" s="272"/>
      <c r="AI547" s="272"/>
      <c r="AJ547" s="274">
        <v>1</v>
      </c>
      <c r="AK547" s="274" t="s">
        <v>2996</v>
      </c>
      <c r="AL547" s="272"/>
      <c r="AM547" s="274">
        <v>1</v>
      </c>
      <c r="AN547" s="274" t="s">
        <v>3319</v>
      </c>
      <c r="AO547" s="272"/>
      <c r="AP547" s="273"/>
      <c r="AQ547" s="273"/>
      <c r="AR547" s="273"/>
      <c r="AS547" s="273"/>
      <c r="AT547" s="273"/>
      <c r="AU547" s="273"/>
      <c r="AV547" s="273"/>
      <c r="AW547" s="273"/>
      <c r="AX547" s="273"/>
    </row>
    <row r="548" spans="1:50" ht="390">
      <c r="A548" s="274">
        <v>675</v>
      </c>
      <c r="B548" s="270" t="s">
        <v>3320</v>
      </c>
      <c r="C548" s="271" t="s">
        <v>3321</v>
      </c>
      <c r="D548" s="271" t="s">
        <v>3322</v>
      </c>
      <c r="E548" s="270">
        <v>2002</v>
      </c>
      <c r="F548" s="270">
        <v>181</v>
      </c>
      <c r="G548" s="270"/>
      <c r="H548" s="270">
        <v>468</v>
      </c>
      <c r="I548" s="271" t="s">
        <v>3323</v>
      </c>
      <c r="J548" s="499"/>
      <c r="K548" s="500">
        <v>1</v>
      </c>
      <c r="L548" s="501" t="s">
        <v>3667</v>
      </c>
      <c r="M548" s="272"/>
      <c r="N548" s="272"/>
      <c r="O548" s="272"/>
      <c r="P548" s="272"/>
      <c r="Q548" s="272"/>
      <c r="R548" s="272"/>
      <c r="S548" s="272"/>
      <c r="T548" s="272"/>
      <c r="U548" s="272"/>
      <c r="V548" s="272"/>
      <c r="W548" s="272"/>
      <c r="X548" s="272"/>
      <c r="Y548" s="272"/>
      <c r="Z548" s="272"/>
      <c r="AA548" s="272"/>
      <c r="AB548" s="272"/>
      <c r="AC548" s="272"/>
      <c r="AD548" s="272"/>
      <c r="AE548" s="272"/>
      <c r="AF548" s="272"/>
      <c r="AG548" s="272"/>
      <c r="AH548" s="272"/>
      <c r="AI548" s="274">
        <v>1</v>
      </c>
      <c r="AJ548" s="272"/>
      <c r="AK548" s="274" t="s">
        <v>3324</v>
      </c>
      <c r="AL548" s="274"/>
      <c r="AM548" s="274">
        <v>1</v>
      </c>
      <c r="AN548" s="274" t="s">
        <v>3125</v>
      </c>
      <c r="AO548" s="272"/>
      <c r="AP548" s="273"/>
      <c r="AQ548" s="273"/>
      <c r="AR548" s="273"/>
      <c r="AS548" s="273"/>
      <c r="AT548" s="273"/>
      <c r="AU548" s="273"/>
      <c r="AV548" s="273"/>
      <c r="AW548" s="273"/>
      <c r="AX548" s="273"/>
    </row>
    <row r="549" spans="1:50" ht="409.5">
      <c r="A549" s="274">
        <v>676</v>
      </c>
      <c r="B549" s="270" t="s">
        <v>3325</v>
      </c>
      <c r="C549" s="271" t="s">
        <v>3326</v>
      </c>
      <c r="D549" s="271" t="s">
        <v>3327</v>
      </c>
      <c r="E549" s="270">
        <v>2015</v>
      </c>
      <c r="F549" s="270">
        <v>44</v>
      </c>
      <c r="G549" s="270"/>
      <c r="H549" s="270">
        <v>20</v>
      </c>
      <c r="I549" s="271" t="s">
        <v>3328</v>
      </c>
      <c r="J549" s="499"/>
      <c r="K549" s="499"/>
      <c r="L549" s="499"/>
      <c r="M549" s="272"/>
      <c r="N549" s="272"/>
      <c r="O549" s="272"/>
      <c r="P549" s="272"/>
      <c r="Q549" s="272"/>
      <c r="R549" s="272"/>
      <c r="S549" s="272"/>
      <c r="T549" s="272"/>
      <c r="U549" s="272"/>
      <c r="V549" s="272"/>
      <c r="W549" s="272"/>
      <c r="X549" s="272"/>
      <c r="Y549" s="272"/>
      <c r="Z549" s="272"/>
      <c r="AA549" s="272"/>
      <c r="AB549" s="272"/>
      <c r="AC549" s="272"/>
      <c r="AD549" s="272"/>
      <c r="AE549" s="272"/>
      <c r="AF549" s="272"/>
      <c r="AG549" s="272"/>
      <c r="AH549" s="272"/>
      <c r="AI549" s="272"/>
      <c r="AJ549" s="274">
        <v>1</v>
      </c>
      <c r="AK549" s="274" t="s">
        <v>2996</v>
      </c>
      <c r="AL549" s="272"/>
      <c r="AM549" s="274">
        <v>1</v>
      </c>
      <c r="AN549" s="274" t="s">
        <v>2997</v>
      </c>
      <c r="AO549" s="272"/>
      <c r="AP549" s="273"/>
      <c r="AQ549" s="273"/>
      <c r="AR549" s="273"/>
      <c r="AS549" s="273"/>
      <c r="AT549" s="273"/>
      <c r="AU549" s="273"/>
      <c r="AV549" s="273"/>
      <c r="AW549" s="273"/>
      <c r="AX549" s="273"/>
    </row>
    <row r="550" spans="1:50" ht="409.5">
      <c r="A550" s="274">
        <v>677</v>
      </c>
      <c r="B550" s="270" t="s">
        <v>3329</v>
      </c>
      <c r="C550" s="271" t="s">
        <v>3330</v>
      </c>
      <c r="D550" s="271" t="s">
        <v>3331</v>
      </c>
      <c r="E550" s="270">
        <v>2017</v>
      </c>
      <c r="F550" s="270">
        <v>7</v>
      </c>
      <c r="G550" s="270">
        <v>1</v>
      </c>
      <c r="H550" s="270">
        <v>9132</v>
      </c>
      <c r="I550" s="271" t="s">
        <v>3332</v>
      </c>
      <c r="J550" s="499"/>
      <c r="K550" s="500">
        <v>1</v>
      </c>
      <c r="L550" s="501" t="s">
        <v>3236</v>
      </c>
      <c r="M550" s="272"/>
      <c r="N550" s="272"/>
      <c r="O550" s="272"/>
      <c r="P550" s="272"/>
      <c r="Q550" s="272"/>
      <c r="R550" s="272"/>
      <c r="S550" s="272"/>
      <c r="T550" s="272"/>
      <c r="U550" s="272"/>
      <c r="V550" s="272"/>
      <c r="W550" s="272"/>
      <c r="X550" s="272"/>
      <c r="Y550" s="272"/>
      <c r="Z550" s="272"/>
      <c r="AA550" s="272"/>
      <c r="AB550" s="272"/>
      <c r="AC550" s="272"/>
      <c r="AD550" s="272"/>
      <c r="AE550" s="272"/>
      <c r="AF550" s="272"/>
      <c r="AG550" s="272"/>
      <c r="AH550" s="272"/>
      <c r="AI550" s="272"/>
      <c r="AJ550" s="274">
        <v>1</v>
      </c>
      <c r="AK550" s="274" t="s">
        <v>3088</v>
      </c>
      <c r="AL550" s="272"/>
      <c r="AM550" s="274">
        <v>1</v>
      </c>
      <c r="AN550" s="274" t="s">
        <v>3016</v>
      </c>
      <c r="AO550" s="272"/>
      <c r="AP550" s="273"/>
      <c r="AQ550" s="273"/>
      <c r="AR550" s="273"/>
      <c r="AS550" s="273"/>
      <c r="AT550" s="273"/>
      <c r="AU550" s="273"/>
      <c r="AV550" s="273"/>
      <c r="AW550" s="273"/>
      <c r="AX550" s="273"/>
    </row>
    <row r="551" spans="1:50" ht="409.5">
      <c r="A551" s="274">
        <v>678</v>
      </c>
      <c r="B551" s="270" t="s">
        <v>3333</v>
      </c>
      <c r="C551" s="271" t="s">
        <v>3334</v>
      </c>
      <c r="D551" s="271" t="s">
        <v>969</v>
      </c>
      <c r="E551" s="270">
        <v>2017</v>
      </c>
      <c r="F551" s="270">
        <v>14</v>
      </c>
      <c r="G551" s="270">
        <v>2</v>
      </c>
      <c r="H551" s="270"/>
      <c r="I551" s="271" t="s">
        <v>3335</v>
      </c>
      <c r="J551" s="499"/>
      <c r="K551" s="500">
        <v>1</v>
      </c>
      <c r="L551" s="501" t="s">
        <v>3236</v>
      </c>
      <c r="M551" s="272"/>
      <c r="N551" s="272"/>
      <c r="O551" s="272"/>
      <c r="P551" s="272"/>
      <c r="Q551" s="272"/>
      <c r="R551" s="272"/>
      <c r="S551" s="272"/>
      <c r="T551" s="272"/>
      <c r="U551" s="272"/>
      <c r="V551" s="272"/>
      <c r="W551" s="272"/>
      <c r="X551" s="272"/>
      <c r="Y551" s="272"/>
      <c r="Z551" s="272"/>
      <c r="AA551" s="272"/>
      <c r="AB551" s="272"/>
      <c r="AC551" s="272"/>
      <c r="AD551" s="272"/>
      <c r="AE551" s="272"/>
      <c r="AF551" s="272"/>
      <c r="AG551" s="272"/>
      <c r="AH551" s="272"/>
      <c r="AI551" s="272"/>
      <c r="AJ551" s="274">
        <v>1</v>
      </c>
      <c r="AK551" s="272"/>
      <c r="AL551" s="272"/>
      <c r="AM551" s="274">
        <v>1</v>
      </c>
      <c r="AN551" s="274" t="s">
        <v>3016</v>
      </c>
      <c r="AO551" s="272"/>
      <c r="AP551" s="273"/>
      <c r="AQ551" s="273"/>
      <c r="AR551" s="273"/>
      <c r="AS551" s="273"/>
      <c r="AT551" s="273"/>
      <c r="AU551" s="273"/>
      <c r="AV551" s="273"/>
      <c r="AW551" s="273"/>
      <c r="AX551" s="273"/>
    </row>
    <row r="552" spans="1:50" ht="409.5">
      <c r="A552" s="274">
        <v>679</v>
      </c>
      <c r="B552" s="270" t="s">
        <v>3336</v>
      </c>
      <c r="C552" s="271" t="s">
        <v>3337</v>
      </c>
      <c r="D552" s="271" t="s">
        <v>1964</v>
      </c>
      <c r="E552" s="270">
        <v>2015</v>
      </c>
      <c r="F552" s="270">
        <v>24</v>
      </c>
      <c r="G552" s="284">
        <v>42861</v>
      </c>
      <c r="H552" s="270">
        <v>627</v>
      </c>
      <c r="I552" s="271" t="s">
        <v>3338</v>
      </c>
      <c r="J552" s="499"/>
      <c r="K552" s="500">
        <v>1</v>
      </c>
      <c r="L552" s="501" t="s">
        <v>8699</v>
      </c>
      <c r="M552" s="272"/>
      <c r="N552" s="272"/>
      <c r="O552" s="272"/>
      <c r="P552" s="272"/>
      <c r="Q552" s="272"/>
      <c r="R552" s="272"/>
      <c r="S552" s="272"/>
      <c r="T552" s="272"/>
      <c r="U552" s="272"/>
      <c r="V552" s="272"/>
      <c r="W552" s="272"/>
      <c r="X552" s="272"/>
      <c r="Y552" s="272"/>
      <c r="Z552" s="272"/>
      <c r="AA552" s="272"/>
      <c r="AB552" s="272"/>
      <c r="AC552" s="272"/>
      <c r="AD552" s="272"/>
      <c r="AE552" s="272"/>
      <c r="AF552" s="272"/>
      <c r="AG552" s="272"/>
      <c r="AH552" s="272"/>
      <c r="AI552" s="272"/>
      <c r="AJ552" s="274">
        <v>1</v>
      </c>
      <c r="AK552" s="274" t="s">
        <v>3339</v>
      </c>
      <c r="AL552" s="272"/>
      <c r="AM552" s="274">
        <v>1</v>
      </c>
      <c r="AN552" s="274" t="s">
        <v>3340</v>
      </c>
      <c r="AO552" s="272"/>
      <c r="AP552" s="273"/>
      <c r="AQ552" s="273"/>
      <c r="AR552" s="273"/>
      <c r="AS552" s="273"/>
      <c r="AT552" s="273"/>
      <c r="AU552" s="273"/>
      <c r="AV552" s="273"/>
      <c r="AW552" s="273"/>
      <c r="AX552" s="273"/>
    </row>
    <row r="553" spans="1:50" ht="409.5">
      <c r="A553" s="274">
        <v>680</v>
      </c>
      <c r="B553" s="270" t="s">
        <v>3341</v>
      </c>
      <c r="C553" s="271" t="s">
        <v>3342</v>
      </c>
      <c r="D553" s="271" t="s">
        <v>1281</v>
      </c>
      <c r="E553" s="270">
        <v>2012</v>
      </c>
      <c r="F553" s="270">
        <v>13</v>
      </c>
      <c r="G553" s="270"/>
      <c r="H553" s="270">
        <v>9</v>
      </c>
      <c r="I553" s="271" t="s">
        <v>3343</v>
      </c>
      <c r="J553" s="499"/>
      <c r="K553" s="500">
        <v>1</v>
      </c>
      <c r="L553" s="501" t="s">
        <v>4847</v>
      </c>
      <c r="M553" s="272"/>
      <c r="N553" s="272"/>
      <c r="O553" s="272"/>
      <c r="P553" s="272"/>
      <c r="Q553" s="272"/>
      <c r="R553" s="272"/>
      <c r="S553" s="272"/>
      <c r="T553" s="272"/>
      <c r="U553" s="272"/>
      <c r="V553" s="272"/>
      <c r="W553" s="272"/>
      <c r="X553" s="272"/>
      <c r="Y553" s="272"/>
      <c r="Z553" s="272"/>
      <c r="AA553" s="272"/>
      <c r="AB553" s="272"/>
      <c r="AC553" s="272"/>
      <c r="AD553" s="272"/>
      <c r="AE553" s="272"/>
      <c r="AF553" s="272"/>
      <c r="AG553" s="272"/>
      <c r="AH553" s="272"/>
      <c r="AI553" s="274"/>
      <c r="AJ553" s="274">
        <v>1</v>
      </c>
      <c r="AK553" s="274" t="s">
        <v>3344</v>
      </c>
      <c r="AL553" s="274"/>
      <c r="AM553" s="274">
        <v>1</v>
      </c>
      <c r="AN553" s="274" t="s">
        <v>3125</v>
      </c>
      <c r="AO553" s="272"/>
      <c r="AP553" s="273"/>
      <c r="AQ553" s="273"/>
      <c r="AR553" s="273"/>
      <c r="AS553" s="273"/>
      <c r="AT553" s="273"/>
      <c r="AU553" s="273"/>
      <c r="AV553" s="273"/>
      <c r="AW553" s="273"/>
      <c r="AX553" s="273"/>
    </row>
    <row r="554" spans="1:50" ht="409.5">
      <c r="A554" s="274">
        <v>681</v>
      </c>
      <c r="B554" s="270" t="s">
        <v>3345</v>
      </c>
      <c r="C554" s="271"/>
      <c r="D554" s="271" t="s">
        <v>3346</v>
      </c>
      <c r="E554" s="270">
        <v>2014</v>
      </c>
      <c r="F554" s="270">
        <v>24</v>
      </c>
      <c r="G554" s="270">
        <v>5</v>
      </c>
      <c r="H554" s="270">
        <v>789</v>
      </c>
      <c r="I554" s="271" t="s">
        <v>3347</v>
      </c>
      <c r="J554" s="499"/>
      <c r="K554" s="500">
        <v>1</v>
      </c>
      <c r="L554" s="501" t="s">
        <v>8699</v>
      </c>
      <c r="M554" s="272"/>
      <c r="N554" s="272"/>
      <c r="O554" s="272"/>
      <c r="P554" s="272"/>
      <c r="Q554" s="272"/>
      <c r="R554" s="272"/>
      <c r="S554" s="272"/>
      <c r="T554" s="272"/>
      <c r="U554" s="272"/>
      <c r="V554" s="272"/>
      <c r="W554" s="272"/>
      <c r="X554" s="272"/>
      <c r="Y554" s="272"/>
      <c r="Z554" s="272"/>
      <c r="AA554" s="272"/>
      <c r="AB554" s="272"/>
      <c r="AC554" s="272"/>
      <c r="AD554" s="272"/>
      <c r="AE554" s="272"/>
      <c r="AF554" s="272"/>
      <c r="AG554" s="272"/>
      <c r="AH554" s="272"/>
      <c r="AI554" s="272"/>
      <c r="AJ554" s="274">
        <v>1</v>
      </c>
      <c r="AK554" s="274" t="s">
        <v>3319</v>
      </c>
      <c r="AL554" s="272"/>
      <c r="AM554" s="274">
        <v>1</v>
      </c>
      <c r="AN554" s="274" t="s">
        <v>2997</v>
      </c>
      <c r="AO554" s="272"/>
      <c r="AP554" s="273"/>
      <c r="AQ554" s="273"/>
      <c r="AR554" s="273"/>
      <c r="AS554" s="273"/>
      <c r="AT554" s="273"/>
      <c r="AU554" s="273"/>
      <c r="AV554" s="273"/>
      <c r="AW554" s="273"/>
      <c r="AX554" s="273"/>
    </row>
    <row r="555" spans="1:50" ht="409.5">
      <c r="A555" s="274">
        <v>682</v>
      </c>
      <c r="B555" s="270" t="s">
        <v>3348</v>
      </c>
      <c r="C555" s="271" t="s">
        <v>3349</v>
      </c>
      <c r="D555" s="271" t="s">
        <v>584</v>
      </c>
      <c r="E555" s="270">
        <v>2016</v>
      </c>
      <c r="F555" s="270">
        <v>14</v>
      </c>
      <c r="G555" s="270"/>
      <c r="H555" s="270">
        <v>23</v>
      </c>
      <c r="I555" s="271" t="s">
        <v>3350</v>
      </c>
      <c r="J555" s="499"/>
      <c r="K555" s="500">
        <v>1</v>
      </c>
      <c r="L555" s="501" t="s">
        <v>8699</v>
      </c>
      <c r="M555" s="272"/>
      <c r="N555" s="272"/>
      <c r="O555" s="272"/>
      <c r="P555" s="272"/>
      <c r="Q555" s="272"/>
      <c r="R555" s="272"/>
      <c r="S555" s="272"/>
      <c r="T555" s="272"/>
      <c r="U555" s="272"/>
      <c r="V555" s="272"/>
      <c r="W555" s="272"/>
      <c r="X555" s="272"/>
      <c r="Y555" s="272"/>
      <c r="Z555" s="272"/>
      <c r="AA555" s="272"/>
      <c r="AB555" s="272"/>
      <c r="AC555" s="272"/>
      <c r="AD555" s="272"/>
      <c r="AE555" s="272"/>
      <c r="AF555" s="272"/>
      <c r="AG555" s="272"/>
      <c r="AH555" s="272"/>
      <c r="AI555" s="272"/>
      <c r="AJ555" s="274">
        <v>1</v>
      </c>
      <c r="AK555" s="274" t="s">
        <v>3339</v>
      </c>
      <c r="AL555" s="274"/>
      <c r="AM555" s="274">
        <v>1</v>
      </c>
      <c r="AN555" s="274" t="s">
        <v>3351</v>
      </c>
      <c r="AO555" s="272"/>
      <c r="AP555" s="273"/>
      <c r="AQ555" s="273"/>
      <c r="AR555" s="273"/>
      <c r="AS555" s="273"/>
      <c r="AT555" s="273"/>
      <c r="AU555" s="273"/>
      <c r="AV555" s="273"/>
      <c r="AW555" s="273"/>
      <c r="AX555" s="273"/>
    </row>
    <row r="556" spans="1:50" ht="409.5">
      <c r="A556" s="274">
        <v>683</v>
      </c>
      <c r="B556" s="270" t="s">
        <v>3352</v>
      </c>
      <c r="C556" s="271" t="s">
        <v>3353</v>
      </c>
      <c r="D556" s="271" t="s">
        <v>3354</v>
      </c>
      <c r="E556" s="270">
        <v>2016</v>
      </c>
      <c r="F556" s="270">
        <v>45</v>
      </c>
      <c r="G556" s="270">
        <v>6</v>
      </c>
      <c r="H556" s="270">
        <v>692</v>
      </c>
      <c r="I556" s="271" t="s">
        <v>3355</v>
      </c>
      <c r="J556" s="499"/>
      <c r="K556" s="500">
        <v>1</v>
      </c>
      <c r="L556" s="501" t="s">
        <v>8699</v>
      </c>
      <c r="M556" s="272"/>
      <c r="N556" s="272"/>
      <c r="O556" s="272"/>
      <c r="P556" s="272"/>
      <c r="Q556" s="272"/>
      <c r="R556" s="272"/>
      <c r="S556" s="272"/>
      <c r="T556" s="272"/>
      <c r="U556" s="272"/>
      <c r="V556" s="272"/>
      <c r="W556" s="272"/>
      <c r="X556" s="272"/>
      <c r="Y556" s="272"/>
      <c r="Z556" s="272"/>
      <c r="AA556" s="272"/>
      <c r="AB556" s="272"/>
      <c r="AC556" s="272"/>
      <c r="AD556" s="272"/>
      <c r="AE556" s="272"/>
      <c r="AF556" s="272"/>
      <c r="AG556" s="272"/>
      <c r="AH556" s="272"/>
      <c r="AI556" s="272"/>
      <c r="AJ556" s="274">
        <v>1</v>
      </c>
      <c r="AK556" s="274" t="s">
        <v>3319</v>
      </c>
      <c r="AL556" s="272"/>
      <c r="AM556" s="274">
        <v>1</v>
      </c>
      <c r="AN556" s="274" t="s">
        <v>2997</v>
      </c>
      <c r="AO556" s="272"/>
      <c r="AP556" s="273"/>
      <c r="AQ556" s="273"/>
      <c r="AR556" s="273"/>
      <c r="AS556" s="273"/>
      <c r="AT556" s="273"/>
      <c r="AU556" s="273"/>
      <c r="AV556" s="273"/>
      <c r="AW556" s="273"/>
      <c r="AX556" s="273"/>
    </row>
    <row r="557" spans="1:50" ht="409.5">
      <c r="A557" s="274">
        <v>684</v>
      </c>
      <c r="B557" s="270" t="s">
        <v>3356</v>
      </c>
      <c r="C557" s="271" t="s">
        <v>3357</v>
      </c>
      <c r="D557" s="271" t="s">
        <v>3358</v>
      </c>
      <c r="E557" s="270">
        <v>2011</v>
      </c>
      <c r="F557" s="270">
        <v>28</v>
      </c>
      <c r="G557" s="270">
        <v>11</v>
      </c>
      <c r="H557" s="270">
        <v>1416</v>
      </c>
      <c r="I557" s="271" t="s">
        <v>3359</v>
      </c>
      <c r="J557" s="499"/>
      <c r="K557" s="500">
        <v>1</v>
      </c>
      <c r="L557" s="501" t="s">
        <v>8699</v>
      </c>
      <c r="M557" s="272"/>
      <c r="N557" s="272"/>
      <c r="O557" s="272"/>
      <c r="P557" s="272"/>
      <c r="Q557" s="272"/>
      <c r="R557" s="272"/>
      <c r="S557" s="272"/>
      <c r="T557" s="272"/>
      <c r="U557" s="272"/>
      <c r="V557" s="272"/>
      <c r="W557" s="272"/>
      <c r="X557" s="272"/>
      <c r="Y557" s="272"/>
      <c r="Z557" s="272"/>
      <c r="AA557" s="272"/>
      <c r="AB557" s="272"/>
      <c r="AC557" s="272"/>
      <c r="AD557" s="272"/>
      <c r="AE557" s="272"/>
      <c r="AF557" s="272"/>
      <c r="AG557" s="272"/>
      <c r="AH557" s="272"/>
      <c r="AI557" s="272"/>
      <c r="AJ557" s="274">
        <v>1</v>
      </c>
      <c r="AK557" s="272"/>
      <c r="AL557" s="272"/>
      <c r="AM557" s="274">
        <v>1</v>
      </c>
      <c r="AN557" s="274" t="s">
        <v>2997</v>
      </c>
      <c r="AO557" s="272"/>
      <c r="AP557" s="273"/>
      <c r="AQ557" s="273"/>
      <c r="AR557" s="273"/>
      <c r="AS557" s="273"/>
      <c r="AT557" s="273"/>
      <c r="AU557" s="273"/>
      <c r="AV557" s="273"/>
      <c r="AW557" s="273"/>
      <c r="AX557" s="273"/>
    </row>
    <row r="558" spans="1:50" ht="409.5">
      <c r="A558" s="274">
        <v>685</v>
      </c>
      <c r="B558" s="270" t="s">
        <v>3360</v>
      </c>
      <c r="C558" s="271" t="s">
        <v>3361</v>
      </c>
      <c r="D558" s="271" t="s">
        <v>1915</v>
      </c>
      <c r="E558" s="270">
        <v>2012</v>
      </c>
      <c r="F558" s="270">
        <v>12</v>
      </c>
      <c r="G558" s="270">
        <v>3</v>
      </c>
      <c r="H558" s="270">
        <v>235</v>
      </c>
      <c r="I558" s="271" t="s">
        <v>3362</v>
      </c>
      <c r="J558" s="499"/>
      <c r="K558" s="500">
        <v>1</v>
      </c>
      <c r="L558" s="501" t="s">
        <v>8699</v>
      </c>
      <c r="M558" s="272"/>
      <c r="N558" s="272"/>
      <c r="O558" s="272"/>
      <c r="P558" s="272"/>
      <c r="Q558" s="272"/>
      <c r="R558" s="272"/>
      <c r="S558" s="272"/>
      <c r="T558" s="272"/>
      <c r="U558" s="272"/>
      <c r="V558" s="272"/>
      <c r="W558" s="272"/>
      <c r="X558" s="272"/>
      <c r="Y558" s="272"/>
      <c r="Z558" s="272"/>
      <c r="AA558" s="272"/>
      <c r="AB558" s="272"/>
      <c r="AC558" s="272"/>
      <c r="AD558" s="272"/>
      <c r="AE558" s="272"/>
      <c r="AF558" s="272"/>
      <c r="AG558" s="272"/>
      <c r="AH558" s="272"/>
      <c r="AI558" s="272"/>
      <c r="AJ558" s="274">
        <v>1</v>
      </c>
      <c r="AK558" s="274" t="s">
        <v>3319</v>
      </c>
      <c r="AL558" s="272"/>
      <c r="AM558" s="274">
        <v>1</v>
      </c>
      <c r="AN558" s="274" t="s">
        <v>2997</v>
      </c>
      <c r="AO558" s="272"/>
      <c r="AP558" s="273"/>
      <c r="AQ558" s="273"/>
      <c r="AR558" s="273"/>
      <c r="AS558" s="273"/>
      <c r="AT558" s="273"/>
      <c r="AU558" s="273"/>
      <c r="AV558" s="273"/>
      <c r="AW558" s="273"/>
      <c r="AX558" s="273"/>
    </row>
    <row r="559" spans="1:50" ht="285">
      <c r="A559" s="274">
        <v>686</v>
      </c>
      <c r="B559" s="270" t="s">
        <v>3363</v>
      </c>
      <c r="C559" s="271" t="s">
        <v>3364</v>
      </c>
      <c r="D559" s="271" t="s">
        <v>3365</v>
      </c>
      <c r="E559" s="270">
        <v>2004</v>
      </c>
      <c r="F559" s="270">
        <v>3</v>
      </c>
      <c r="G559" s="270">
        <v>4</v>
      </c>
      <c r="H559" s="270">
        <v>363</v>
      </c>
      <c r="I559" s="271" t="s">
        <v>3366</v>
      </c>
      <c r="J559" s="499"/>
      <c r="K559" s="500">
        <v>1</v>
      </c>
      <c r="L559" s="501" t="s">
        <v>8699</v>
      </c>
      <c r="M559" s="272"/>
      <c r="N559" s="272"/>
      <c r="O559" s="272"/>
      <c r="P559" s="272"/>
      <c r="Q559" s="272"/>
      <c r="R559" s="272"/>
      <c r="S559" s="272"/>
      <c r="T559" s="272"/>
      <c r="U559" s="272"/>
      <c r="V559" s="272"/>
      <c r="W559" s="272"/>
      <c r="X559" s="272"/>
      <c r="Y559" s="272"/>
      <c r="Z559" s="272"/>
      <c r="AA559" s="272"/>
      <c r="AB559" s="272"/>
      <c r="AC559" s="272"/>
      <c r="AD559" s="272"/>
      <c r="AE559" s="272"/>
      <c r="AF559" s="272"/>
      <c r="AG559" s="272"/>
      <c r="AH559" s="272"/>
      <c r="AI559" s="272"/>
      <c r="AJ559" s="274">
        <v>1</v>
      </c>
      <c r="AK559" s="274" t="s">
        <v>3319</v>
      </c>
      <c r="AL559" s="272"/>
      <c r="AM559" s="274">
        <v>1</v>
      </c>
      <c r="AN559" s="274" t="s">
        <v>2997</v>
      </c>
      <c r="AO559" s="272"/>
      <c r="AP559" s="273"/>
      <c r="AQ559" s="273"/>
      <c r="AR559" s="273"/>
      <c r="AS559" s="273"/>
      <c r="AT559" s="273"/>
      <c r="AU559" s="273"/>
      <c r="AV559" s="273"/>
      <c r="AW559" s="273"/>
      <c r="AX559" s="273"/>
    </row>
    <row r="560" spans="1:50" ht="409.5">
      <c r="A560" s="274">
        <v>687</v>
      </c>
      <c r="B560" s="270" t="s">
        <v>3367</v>
      </c>
      <c r="C560" s="271" t="s">
        <v>3368</v>
      </c>
      <c r="D560" s="271" t="s">
        <v>3369</v>
      </c>
      <c r="E560" s="270">
        <v>2012</v>
      </c>
      <c r="F560" s="270">
        <v>35</v>
      </c>
      <c r="G560" s="270">
        <v>1</v>
      </c>
      <c r="H560" s="270">
        <v>45</v>
      </c>
      <c r="I560" s="271" t="s">
        <v>3370</v>
      </c>
      <c r="J560" s="499"/>
      <c r="K560" s="500">
        <v>1</v>
      </c>
      <c r="L560" s="501" t="s">
        <v>8699</v>
      </c>
      <c r="M560" s="272"/>
      <c r="N560" s="272"/>
      <c r="O560" s="272"/>
      <c r="P560" s="272"/>
      <c r="Q560" s="272"/>
      <c r="R560" s="272"/>
      <c r="S560" s="272"/>
      <c r="T560" s="272"/>
      <c r="U560" s="272"/>
      <c r="V560" s="272"/>
      <c r="W560" s="272"/>
      <c r="X560" s="272"/>
      <c r="Y560" s="272"/>
      <c r="Z560" s="272"/>
      <c r="AA560" s="272"/>
      <c r="AB560" s="272"/>
      <c r="AC560" s="272"/>
      <c r="AD560" s="272"/>
      <c r="AE560" s="272"/>
      <c r="AF560" s="272"/>
      <c r="AG560" s="272"/>
      <c r="AH560" s="272"/>
      <c r="AI560" s="272"/>
      <c r="AJ560" s="274">
        <v>1</v>
      </c>
      <c r="AK560" s="274" t="s">
        <v>3319</v>
      </c>
      <c r="AL560" s="272"/>
      <c r="AM560" s="274">
        <v>1</v>
      </c>
      <c r="AN560" s="274" t="s">
        <v>2997</v>
      </c>
      <c r="AO560" s="272"/>
      <c r="AP560" s="273"/>
      <c r="AQ560" s="273"/>
      <c r="AR560" s="273"/>
      <c r="AS560" s="273"/>
      <c r="AT560" s="273"/>
      <c r="AU560" s="273"/>
      <c r="AV560" s="273"/>
      <c r="AW560" s="273"/>
      <c r="AX560" s="273"/>
    </row>
    <row r="561" spans="1:50" ht="409.5">
      <c r="A561" s="274">
        <v>688</v>
      </c>
      <c r="B561" s="270" t="s">
        <v>3371</v>
      </c>
      <c r="C561" s="271" t="s">
        <v>3372</v>
      </c>
      <c r="D561" s="271" t="s">
        <v>1516</v>
      </c>
      <c r="E561" s="270">
        <v>2009</v>
      </c>
      <c r="F561" s="270">
        <v>3</v>
      </c>
      <c r="G561" s="270">
        <v>3</v>
      </c>
      <c r="H561" s="270">
        <v>213</v>
      </c>
      <c r="I561" s="271" t="s">
        <v>3373</v>
      </c>
      <c r="J561" s="499"/>
      <c r="K561" s="500">
        <v>1</v>
      </c>
      <c r="L561" s="501" t="s">
        <v>8705</v>
      </c>
      <c r="M561" s="272"/>
      <c r="N561" s="272"/>
      <c r="O561" s="272"/>
      <c r="P561" s="272"/>
      <c r="Q561" s="272"/>
      <c r="R561" s="272"/>
      <c r="S561" s="272"/>
      <c r="T561" s="272"/>
      <c r="U561" s="272"/>
      <c r="V561" s="272"/>
      <c r="W561" s="272"/>
      <c r="X561" s="272"/>
      <c r="Y561" s="272"/>
      <c r="Z561" s="272"/>
      <c r="AA561" s="272"/>
      <c r="AB561" s="272"/>
      <c r="AC561" s="272"/>
      <c r="AD561" s="272"/>
      <c r="AE561" s="272"/>
      <c r="AF561" s="272"/>
      <c r="AG561" s="272"/>
      <c r="AH561" s="272"/>
      <c r="AI561" s="272"/>
      <c r="AJ561" s="274">
        <v>1</v>
      </c>
      <c r="AK561" s="274" t="s">
        <v>2991</v>
      </c>
      <c r="AL561" s="272"/>
      <c r="AM561" s="274">
        <v>1</v>
      </c>
      <c r="AN561" s="274" t="s">
        <v>3374</v>
      </c>
      <c r="AO561" s="272"/>
      <c r="AP561" s="273"/>
      <c r="AQ561" s="273"/>
      <c r="AR561" s="273"/>
      <c r="AS561" s="273"/>
      <c r="AT561" s="273"/>
      <c r="AU561" s="273"/>
      <c r="AV561" s="273"/>
      <c r="AW561" s="273"/>
      <c r="AX561" s="273"/>
    </row>
    <row r="562" spans="1:50" ht="285">
      <c r="A562" s="274">
        <v>689</v>
      </c>
      <c r="B562" s="270" t="s">
        <v>3375</v>
      </c>
      <c r="C562" s="271" t="s">
        <v>3376</v>
      </c>
      <c r="D562" s="271" t="s">
        <v>3377</v>
      </c>
      <c r="E562" s="270">
        <v>2014</v>
      </c>
      <c r="F562" s="270">
        <v>20</v>
      </c>
      <c r="G562" s="270">
        <v>4</v>
      </c>
      <c r="H562" s="270">
        <v>327</v>
      </c>
      <c r="I562" s="271" t="s">
        <v>3378</v>
      </c>
      <c r="J562" s="499"/>
      <c r="K562" s="500">
        <v>1</v>
      </c>
      <c r="L562" s="501" t="s">
        <v>8707</v>
      </c>
      <c r="M562" s="272"/>
      <c r="N562" s="272"/>
      <c r="O562" s="272"/>
      <c r="P562" s="272"/>
      <c r="Q562" s="272"/>
      <c r="R562" s="272"/>
      <c r="S562" s="272"/>
      <c r="T562" s="272"/>
      <c r="U562" s="272"/>
      <c r="V562" s="272"/>
      <c r="W562" s="272"/>
      <c r="X562" s="272"/>
      <c r="Y562" s="272"/>
      <c r="Z562" s="272"/>
      <c r="AA562" s="272"/>
      <c r="AB562" s="272"/>
      <c r="AC562" s="272"/>
      <c r="AD562" s="272"/>
      <c r="AE562" s="272"/>
      <c r="AF562" s="272"/>
      <c r="AG562" s="272"/>
      <c r="AH562" s="272"/>
      <c r="AI562" s="272"/>
      <c r="AJ562" s="274">
        <v>1</v>
      </c>
      <c r="AK562" s="274" t="s">
        <v>2996</v>
      </c>
      <c r="AL562" s="272"/>
      <c r="AM562" s="274">
        <v>1</v>
      </c>
      <c r="AN562" s="274" t="s">
        <v>2997</v>
      </c>
      <c r="AO562" s="272"/>
      <c r="AP562" s="273"/>
      <c r="AQ562" s="273"/>
      <c r="AR562" s="273"/>
      <c r="AS562" s="273"/>
      <c r="AT562" s="273"/>
      <c r="AU562" s="273"/>
      <c r="AV562" s="273"/>
      <c r="AW562" s="273"/>
      <c r="AX562" s="273"/>
    </row>
    <row r="563" spans="1:50" ht="345">
      <c r="A563" s="274">
        <v>690</v>
      </c>
      <c r="B563" s="270" t="s">
        <v>3379</v>
      </c>
      <c r="C563" s="271" t="s">
        <v>3380</v>
      </c>
      <c r="D563" s="271" t="s">
        <v>3381</v>
      </c>
      <c r="E563" s="270">
        <v>2006</v>
      </c>
      <c r="F563" s="270">
        <v>28</v>
      </c>
      <c r="G563" s="270">
        <v>5</v>
      </c>
      <c r="H563" s="270">
        <v>525</v>
      </c>
      <c r="I563" s="271" t="s">
        <v>3382</v>
      </c>
      <c r="J563" s="499"/>
      <c r="K563" s="500">
        <v>1</v>
      </c>
      <c r="L563" s="501" t="s">
        <v>8708</v>
      </c>
      <c r="M563" s="272"/>
      <c r="N563" s="272"/>
      <c r="O563" s="272"/>
      <c r="P563" s="272"/>
      <c r="Q563" s="272"/>
      <c r="R563" s="272"/>
      <c r="S563" s="272"/>
      <c r="T563" s="272"/>
      <c r="U563" s="272"/>
      <c r="V563" s="272"/>
      <c r="W563" s="272"/>
      <c r="X563" s="272"/>
      <c r="Y563" s="272"/>
      <c r="Z563" s="272"/>
      <c r="AA563" s="272"/>
      <c r="AB563" s="272"/>
      <c r="AC563" s="272"/>
      <c r="AD563" s="272"/>
      <c r="AE563" s="272"/>
      <c r="AF563" s="272"/>
      <c r="AG563" s="272"/>
      <c r="AH563" s="272"/>
      <c r="AI563" s="272"/>
      <c r="AJ563" s="274">
        <v>1</v>
      </c>
      <c r="AK563" s="274" t="s">
        <v>3319</v>
      </c>
      <c r="AL563" s="274"/>
      <c r="AM563" s="274">
        <v>1</v>
      </c>
      <c r="AN563" s="274" t="s">
        <v>3374</v>
      </c>
      <c r="AO563" s="272"/>
      <c r="AP563" s="273"/>
      <c r="AQ563" s="273"/>
      <c r="AR563" s="273"/>
      <c r="AS563" s="273"/>
      <c r="AT563" s="273"/>
      <c r="AU563" s="273"/>
      <c r="AV563" s="273"/>
      <c r="AW563" s="273"/>
      <c r="AX563" s="273"/>
    </row>
    <row r="564" spans="1:50" ht="409.5">
      <c r="A564" s="274">
        <v>691</v>
      </c>
      <c r="B564" s="270" t="s">
        <v>3383</v>
      </c>
      <c r="C564" s="271" t="s">
        <v>3384</v>
      </c>
      <c r="D564" s="271" t="s">
        <v>422</v>
      </c>
      <c r="E564" s="270">
        <v>2013</v>
      </c>
      <c r="F564" s="270">
        <v>13</v>
      </c>
      <c r="G564" s="270"/>
      <c r="H564" s="270">
        <v>378</v>
      </c>
      <c r="I564" s="271" t="s">
        <v>3385</v>
      </c>
      <c r="J564" s="499"/>
      <c r="K564" s="500">
        <v>1</v>
      </c>
      <c r="L564" s="501" t="s">
        <v>8699</v>
      </c>
      <c r="M564" s="272"/>
      <c r="N564" s="272"/>
      <c r="O564" s="272"/>
      <c r="P564" s="272"/>
      <c r="Q564" s="272"/>
      <c r="R564" s="272"/>
      <c r="S564" s="272"/>
      <c r="T564" s="272"/>
      <c r="U564" s="272"/>
      <c r="V564" s="272"/>
      <c r="W564" s="272"/>
      <c r="X564" s="272"/>
      <c r="Y564" s="272"/>
      <c r="Z564" s="272"/>
      <c r="AA564" s="272"/>
      <c r="AB564" s="272"/>
      <c r="AC564" s="272"/>
      <c r="AD564" s="272"/>
      <c r="AE564" s="272"/>
      <c r="AF564" s="272"/>
      <c r="AG564" s="272"/>
      <c r="AH564" s="272"/>
      <c r="AI564" s="272"/>
      <c r="AJ564" s="274">
        <v>1</v>
      </c>
      <c r="AK564" s="274" t="s">
        <v>2996</v>
      </c>
      <c r="AL564" s="272"/>
      <c r="AM564" s="274">
        <v>1</v>
      </c>
      <c r="AN564" s="274" t="s">
        <v>2997</v>
      </c>
      <c r="AO564" s="272"/>
      <c r="AP564" s="273"/>
      <c r="AQ564" s="273"/>
      <c r="AR564" s="273"/>
      <c r="AS564" s="273"/>
      <c r="AT564" s="273"/>
      <c r="AU564" s="273"/>
      <c r="AV564" s="273"/>
      <c r="AW564" s="273"/>
      <c r="AX564" s="273"/>
    </row>
    <row r="565" spans="1:50" ht="409.5">
      <c r="A565" s="274">
        <v>692</v>
      </c>
      <c r="B565" s="270" t="s">
        <v>3386</v>
      </c>
      <c r="C565" s="271" t="s">
        <v>3387</v>
      </c>
      <c r="D565" s="271" t="s">
        <v>3388</v>
      </c>
      <c r="E565" s="270">
        <v>2011</v>
      </c>
      <c r="F565" s="270">
        <v>33</v>
      </c>
      <c r="G565" s="270">
        <v>9</v>
      </c>
      <c r="H565" s="270">
        <v>1225</v>
      </c>
      <c r="I565" s="271" t="s">
        <v>3389</v>
      </c>
      <c r="J565" s="499"/>
      <c r="K565" s="500">
        <v>1</v>
      </c>
      <c r="L565" s="501" t="s">
        <v>8709</v>
      </c>
      <c r="M565" s="272"/>
      <c r="N565" s="272"/>
      <c r="O565" s="272"/>
      <c r="P565" s="272"/>
      <c r="Q565" s="272"/>
      <c r="R565" s="272"/>
      <c r="S565" s="272"/>
      <c r="T565" s="272"/>
      <c r="U565" s="272"/>
      <c r="V565" s="272"/>
      <c r="W565" s="272"/>
      <c r="X565" s="272"/>
      <c r="Y565" s="272"/>
      <c r="Z565" s="272"/>
      <c r="AA565" s="272"/>
      <c r="AB565" s="272"/>
      <c r="AC565" s="272"/>
      <c r="AD565" s="272"/>
      <c r="AE565" s="272"/>
      <c r="AF565" s="272"/>
      <c r="AG565" s="272"/>
      <c r="AH565" s="272"/>
      <c r="AI565" s="272"/>
      <c r="AJ565" s="274">
        <v>1</v>
      </c>
      <c r="AK565" s="274" t="s">
        <v>3099</v>
      </c>
      <c r="AL565" s="272"/>
      <c r="AM565" s="274">
        <v>1</v>
      </c>
      <c r="AN565" s="274" t="s">
        <v>3390</v>
      </c>
      <c r="AO565" s="272"/>
      <c r="AP565" s="273"/>
      <c r="AQ565" s="273"/>
      <c r="AR565" s="273"/>
      <c r="AS565" s="273"/>
      <c r="AT565" s="273"/>
      <c r="AU565" s="273"/>
      <c r="AV565" s="273"/>
      <c r="AW565" s="273"/>
      <c r="AX565" s="273"/>
    </row>
    <row r="566" spans="1:50" ht="409.5">
      <c r="A566" s="274">
        <v>693</v>
      </c>
      <c r="B566" s="270" t="s">
        <v>3391</v>
      </c>
      <c r="C566" s="271" t="s">
        <v>3392</v>
      </c>
      <c r="D566" s="271" t="s">
        <v>551</v>
      </c>
      <c r="E566" s="270">
        <v>2007</v>
      </c>
      <c r="F566" s="270">
        <v>66</v>
      </c>
      <c r="G566" s="270">
        <v>2</v>
      </c>
      <c r="H566" s="270">
        <v>140</v>
      </c>
      <c r="I566" s="271" t="s">
        <v>3393</v>
      </c>
      <c r="J566" s="499"/>
      <c r="K566" s="500">
        <v>1</v>
      </c>
      <c r="L566" s="501" t="s">
        <v>8699</v>
      </c>
      <c r="M566" s="272"/>
      <c r="N566" s="272"/>
      <c r="O566" s="272"/>
      <c r="P566" s="272"/>
      <c r="Q566" s="272"/>
      <c r="R566" s="272"/>
      <c r="S566" s="272"/>
      <c r="T566" s="272"/>
      <c r="U566" s="272"/>
      <c r="V566" s="272"/>
      <c r="W566" s="272"/>
      <c r="X566" s="272"/>
      <c r="Y566" s="272"/>
      <c r="Z566" s="272"/>
      <c r="AA566" s="272"/>
      <c r="AB566" s="272"/>
      <c r="AC566" s="272"/>
      <c r="AD566" s="272"/>
      <c r="AE566" s="272"/>
      <c r="AF566" s="272"/>
      <c r="AG566" s="272"/>
      <c r="AH566" s="272"/>
      <c r="AI566" s="272"/>
      <c r="AJ566" s="274">
        <v>1</v>
      </c>
      <c r="AK566" s="274" t="s">
        <v>3244</v>
      </c>
      <c r="AL566" s="272"/>
      <c r="AM566" s="274">
        <v>1</v>
      </c>
      <c r="AN566" s="274" t="s">
        <v>2997</v>
      </c>
      <c r="AO566" s="272"/>
      <c r="AP566" s="273"/>
      <c r="AQ566" s="273"/>
      <c r="AR566" s="273"/>
      <c r="AS566" s="273"/>
      <c r="AT566" s="273"/>
      <c r="AU566" s="273"/>
      <c r="AV566" s="273"/>
      <c r="AW566" s="273"/>
      <c r="AX566" s="273"/>
    </row>
    <row r="567" spans="1:50" ht="409.5">
      <c r="A567" s="274">
        <v>694</v>
      </c>
      <c r="B567" s="270" t="s">
        <v>3394</v>
      </c>
      <c r="C567" s="271" t="s">
        <v>3395</v>
      </c>
      <c r="D567" s="271" t="s">
        <v>1554</v>
      </c>
      <c r="E567" s="270">
        <v>2008</v>
      </c>
      <c r="F567" s="270">
        <v>25</v>
      </c>
      <c r="G567" s="270" t="s">
        <v>1994</v>
      </c>
      <c r="H567" s="270">
        <v>71</v>
      </c>
      <c r="I567" s="271" t="s">
        <v>3396</v>
      </c>
      <c r="J567" s="499"/>
      <c r="K567" s="500">
        <v>1</v>
      </c>
      <c r="L567" s="501" t="s">
        <v>8699</v>
      </c>
      <c r="M567" s="272"/>
      <c r="N567" s="272"/>
      <c r="O567" s="272"/>
      <c r="P567" s="272"/>
      <c r="Q567" s="272"/>
      <c r="R567" s="272"/>
      <c r="S567" s="272"/>
      <c r="T567" s="272"/>
      <c r="U567" s="272"/>
      <c r="V567" s="272"/>
      <c r="W567" s="272"/>
      <c r="X567" s="272"/>
      <c r="Y567" s="272"/>
      <c r="Z567" s="272"/>
      <c r="AA567" s="272"/>
      <c r="AB567" s="272"/>
      <c r="AC567" s="272"/>
      <c r="AD567" s="272"/>
      <c r="AE567" s="272"/>
      <c r="AF567" s="272"/>
      <c r="AG567" s="272"/>
      <c r="AH567" s="272"/>
      <c r="AI567" s="272"/>
      <c r="AJ567" s="274">
        <v>1</v>
      </c>
      <c r="AK567" s="274" t="s">
        <v>2996</v>
      </c>
      <c r="AL567" s="272"/>
      <c r="AM567" s="274">
        <v>1</v>
      </c>
      <c r="AN567" s="274" t="s">
        <v>2997</v>
      </c>
      <c r="AO567" s="272"/>
      <c r="AP567" s="273"/>
      <c r="AQ567" s="273"/>
      <c r="AR567" s="273"/>
      <c r="AS567" s="273"/>
      <c r="AT567" s="273"/>
      <c r="AU567" s="273"/>
      <c r="AV567" s="273"/>
      <c r="AW567" s="273"/>
      <c r="AX567" s="273"/>
    </row>
    <row r="568" spans="1:50" ht="409.5">
      <c r="A568" s="274">
        <v>695</v>
      </c>
      <c r="B568" s="270" t="s">
        <v>3397</v>
      </c>
      <c r="C568" s="271" t="s">
        <v>3398</v>
      </c>
      <c r="D568" s="271" t="s">
        <v>3399</v>
      </c>
      <c r="E568" s="270">
        <v>2012</v>
      </c>
      <c r="F568" s="270">
        <v>30</v>
      </c>
      <c r="G568" s="270">
        <v>1</v>
      </c>
      <c r="H568" s="270">
        <v>88</v>
      </c>
      <c r="I568" s="271" t="s">
        <v>3400</v>
      </c>
      <c r="J568" s="499"/>
      <c r="K568" s="500">
        <v>1</v>
      </c>
      <c r="L568" s="501" t="s">
        <v>8699</v>
      </c>
      <c r="M568" s="272"/>
      <c r="N568" s="272"/>
      <c r="O568" s="272"/>
      <c r="P568" s="272"/>
      <c r="Q568" s="272"/>
      <c r="R568" s="272"/>
      <c r="S568" s="272"/>
      <c r="T568" s="272"/>
      <c r="U568" s="272"/>
      <c r="V568" s="272"/>
      <c r="W568" s="272"/>
      <c r="X568" s="272"/>
      <c r="Y568" s="272"/>
      <c r="Z568" s="272"/>
      <c r="AA568" s="272"/>
      <c r="AB568" s="272"/>
      <c r="AC568" s="272"/>
      <c r="AD568" s="272"/>
      <c r="AE568" s="272"/>
      <c r="AF568" s="272"/>
      <c r="AG568" s="272"/>
      <c r="AH568" s="272"/>
      <c r="AI568" s="272"/>
      <c r="AJ568" s="272"/>
      <c r="AK568" s="272"/>
      <c r="AL568" s="272"/>
      <c r="AM568" s="274">
        <v>1</v>
      </c>
      <c r="AN568" s="274" t="s">
        <v>2997</v>
      </c>
      <c r="AO568" s="272"/>
      <c r="AP568" s="273"/>
      <c r="AQ568" s="273"/>
      <c r="AR568" s="273"/>
      <c r="AS568" s="273"/>
      <c r="AT568" s="273"/>
      <c r="AU568" s="273"/>
      <c r="AV568" s="273"/>
      <c r="AW568" s="273"/>
      <c r="AX568" s="273"/>
    </row>
    <row r="569" spans="1:50" ht="330">
      <c r="A569" s="274">
        <v>696</v>
      </c>
      <c r="B569" s="270" t="s">
        <v>3401</v>
      </c>
      <c r="C569" s="271" t="s">
        <v>3402</v>
      </c>
      <c r="D569" s="271" t="s">
        <v>3278</v>
      </c>
      <c r="E569" s="270">
        <v>2009</v>
      </c>
      <c r="F569" s="270">
        <v>16</v>
      </c>
      <c r="G569" s="270">
        <v>4</v>
      </c>
      <c r="H569" s="270">
        <v>453</v>
      </c>
      <c r="I569" s="271" t="s">
        <v>3403</v>
      </c>
      <c r="J569" s="499"/>
      <c r="K569" s="500">
        <v>1</v>
      </c>
      <c r="L569" s="501" t="s">
        <v>8699</v>
      </c>
      <c r="M569" s="272"/>
      <c r="N569" s="272"/>
      <c r="O569" s="272"/>
      <c r="P569" s="272"/>
      <c r="Q569" s="272"/>
      <c r="R569" s="272"/>
      <c r="S569" s="272"/>
      <c r="T569" s="272"/>
      <c r="U569" s="272"/>
      <c r="V569" s="272"/>
      <c r="W569" s="272"/>
      <c r="X569" s="272"/>
      <c r="Y569" s="272"/>
      <c r="Z569" s="272"/>
      <c r="AA569" s="272"/>
      <c r="AB569" s="272"/>
      <c r="AC569" s="272"/>
      <c r="AD569" s="272"/>
      <c r="AE569" s="272"/>
      <c r="AF569" s="272"/>
      <c r="AG569" s="272"/>
      <c r="AH569" s="272"/>
      <c r="AI569" s="272"/>
      <c r="AJ569" s="274">
        <v>1</v>
      </c>
      <c r="AK569" s="274" t="s">
        <v>2996</v>
      </c>
      <c r="AL569" s="272"/>
      <c r="AM569" s="274">
        <v>1</v>
      </c>
      <c r="AN569" s="274" t="s">
        <v>2997</v>
      </c>
      <c r="AO569" s="272"/>
      <c r="AP569" s="273"/>
      <c r="AQ569" s="273"/>
      <c r="AR569" s="273"/>
      <c r="AS569" s="273"/>
      <c r="AT569" s="273"/>
      <c r="AU569" s="273"/>
      <c r="AV569" s="273"/>
      <c r="AW569" s="273"/>
      <c r="AX569" s="273"/>
    </row>
    <row r="570" spans="1:50" ht="409.5">
      <c r="A570" s="274">
        <v>697</v>
      </c>
      <c r="B570" s="270" t="s">
        <v>3404</v>
      </c>
      <c r="C570" s="271" t="s">
        <v>3405</v>
      </c>
      <c r="D570" s="271" t="s">
        <v>3406</v>
      </c>
      <c r="E570" s="270">
        <v>2005</v>
      </c>
      <c r="F570" s="270"/>
      <c r="G570" s="270"/>
      <c r="H570" s="270"/>
      <c r="I570" s="271" t="s">
        <v>3407</v>
      </c>
      <c r="J570" s="499"/>
      <c r="K570" s="500">
        <v>1</v>
      </c>
      <c r="L570" s="501" t="s">
        <v>8699</v>
      </c>
      <c r="M570" s="272"/>
      <c r="N570" s="272"/>
      <c r="O570" s="272"/>
      <c r="P570" s="272"/>
      <c r="Q570" s="272"/>
      <c r="R570" s="272"/>
      <c r="S570" s="272"/>
      <c r="T570" s="272"/>
      <c r="U570" s="272"/>
      <c r="V570" s="272"/>
      <c r="W570" s="272"/>
      <c r="X570" s="272"/>
      <c r="Y570" s="272"/>
      <c r="Z570" s="272"/>
      <c r="AA570" s="272"/>
      <c r="AB570" s="272"/>
      <c r="AC570" s="272"/>
      <c r="AD570" s="272"/>
      <c r="AE570" s="272"/>
      <c r="AF570" s="272"/>
      <c r="AG570" s="272"/>
      <c r="AH570" s="272"/>
      <c r="AI570" s="272"/>
      <c r="AJ570" s="274">
        <v>1</v>
      </c>
      <c r="AK570" s="274" t="s">
        <v>3408</v>
      </c>
      <c r="AL570" s="272"/>
      <c r="AM570" s="274">
        <v>1</v>
      </c>
      <c r="AN570" s="274" t="s">
        <v>2997</v>
      </c>
      <c r="AO570" s="272"/>
      <c r="AP570" s="273"/>
      <c r="AQ570" s="273"/>
      <c r="AR570" s="273"/>
      <c r="AS570" s="273"/>
      <c r="AT570" s="273"/>
      <c r="AU570" s="273"/>
      <c r="AV570" s="273"/>
      <c r="AW570" s="273"/>
      <c r="AX570" s="273"/>
    </row>
    <row r="571" spans="1:50" ht="409.5">
      <c r="A571" s="274">
        <v>698</v>
      </c>
      <c r="B571" s="270" t="s">
        <v>3409</v>
      </c>
      <c r="C571" s="271" t="s">
        <v>3410</v>
      </c>
      <c r="D571" s="271" t="s">
        <v>3411</v>
      </c>
      <c r="E571" s="270">
        <v>2015</v>
      </c>
      <c r="F571" s="270">
        <v>15</v>
      </c>
      <c r="G571" s="270"/>
      <c r="H571" s="270">
        <v>101</v>
      </c>
      <c r="I571" s="271" t="s">
        <v>3412</v>
      </c>
      <c r="J571" s="499"/>
      <c r="K571" s="508">
        <v>1</v>
      </c>
      <c r="L571" s="501" t="s">
        <v>8699</v>
      </c>
      <c r="M571" s="272"/>
      <c r="N571" s="272"/>
      <c r="O571" s="272"/>
      <c r="P571" s="272"/>
      <c r="Q571" s="272"/>
      <c r="R571" s="272"/>
      <c r="S571" s="272"/>
      <c r="T571" s="272"/>
      <c r="U571" s="272"/>
      <c r="V571" s="272"/>
      <c r="W571" s="272"/>
      <c r="X571" s="272"/>
      <c r="Y571" s="272"/>
      <c r="Z571" s="272"/>
      <c r="AA571" s="272"/>
      <c r="AB571" s="272"/>
      <c r="AC571" s="272"/>
      <c r="AD571" s="272"/>
      <c r="AE571" s="272"/>
      <c r="AF571" s="272"/>
      <c r="AG571" s="272"/>
      <c r="AH571" s="272"/>
      <c r="AI571" s="272"/>
      <c r="AJ571" s="274">
        <v>1</v>
      </c>
      <c r="AK571" s="274" t="s">
        <v>2996</v>
      </c>
      <c r="AL571" s="274"/>
      <c r="AM571" s="274">
        <v>1</v>
      </c>
      <c r="AN571" s="274" t="s">
        <v>2997</v>
      </c>
      <c r="AO571" s="272"/>
      <c r="AP571" s="273"/>
      <c r="AQ571" s="273"/>
      <c r="AR571" s="273"/>
      <c r="AS571" s="273"/>
      <c r="AT571" s="273"/>
      <c r="AU571" s="273"/>
      <c r="AV571" s="273"/>
      <c r="AW571" s="273"/>
      <c r="AX571" s="273"/>
    </row>
    <row r="572" spans="1:50" ht="409.5">
      <c r="A572" s="274">
        <v>699</v>
      </c>
      <c r="B572" s="270" t="s">
        <v>3413</v>
      </c>
      <c r="C572" s="271" t="s">
        <v>3414</v>
      </c>
      <c r="D572" s="271" t="s">
        <v>3415</v>
      </c>
      <c r="E572" s="270">
        <v>2015</v>
      </c>
      <c r="F572" s="270">
        <v>10</v>
      </c>
      <c r="G572" s="270">
        <v>5</v>
      </c>
      <c r="H572" s="270">
        <v>318</v>
      </c>
      <c r="I572" s="271" t="s">
        <v>3416</v>
      </c>
      <c r="J572" s="499"/>
      <c r="K572" s="500">
        <v>1</v>
      </c>
      <c r="L572" s="501" t="s">
        <v>8710</v>
      </c>
      <c r="M572" s="272"/>
      <c r="N572" s="272"/>
      <c r="O572" s="272"/>
      <c r="P572" s="272"/>
      <c r="Q572" s="272"/>
      <c r="R572" s="272"/>
      <c r="S572" s="272"/>
      <c r="T572" s="272"/>
      <c r="U572" s="272"/>
      <c r="V572" s="272"/>
      <c r="W572" s="272"/>
      <c r="X572" s="272"/>
      <c r="Y572" s="272"/>
      <c r="Z572" s="272"/>
      <c r="AA572" s="272"/>
      <c r="AB572" s="272"/>
      <c r="AC572" s="272"/>
      <c r="AD572" s="272"/>
      <c r="AE572" s="272"/>
      <c r="AF572" s="272"/>
      <c r="AG572" s="272"/>
      <c r="AH572" s="272"/>
      <c r="AI572" s="272"/>
      <c r="AJ572" s="274">
        <v>1</v>
      </c>
      <c r="AK572" s="274" t="s">
        <v>3417</v>
      </c>
      <c r="AL572" s="274"/>
      <c r="AM572" s="274">
        <v>1</v>
      </c>
      <c r="AN572" s="274" t="s">
        <v>3418</v>
      </c>
      <c r="AO572" s="272"/>
      <c r="AP572" s="273"/>
      <c r="AQ572" s="273"/>
      <c r="AR572" s="273"/>
      <c r="AS572" s="273"/>
      <c r="AT572" s="273"/>
      <c r="AU572" s="273"/>
      <c r="AV572" s="273"/>
      <c r="AW572" s="273"/>
      <c r="AX572" s="273"/>
    </row>
    <row r="573" spans="1:50" ht="360">
      <c r="A573" s="274">
        <v>700</v>
      </c>
      <c r="B573" s="270" t="s">
        <v>3419</v>
      </c>
      <c r="C573" s="271" t="s">
        <v>3420</v>
      </c>
      <c r="D573" s="271" t="s">
        <v>2802</v>
      </c>
      <c r="E573" s="270">
        <v>2010</v>
      </c>
      <c r="F573" s="270">
        <v>73</v>
      </c>
      <c r="G573" s="270">
        <v>1</v>
      </c>
      <c r="H573" s="270">
        <v>47</v>
      </c>
      <c r="I573" s="271" t="s">
        <v>3421</v>
      </c>
      <c r="J573" s="499"/>
      <c r="K573" s="500">
        <v>1</v>
      </c>
      <c r="L573" s="501" t="s">
        <v>8699</v>
      </c>
      <c r="M573" s="272"/>
      <c r="N573" s="272"/>
      <c r="O573" s="272"/>
      <c r="P573" s="272"/>
      <c r="Q573" s="272"/>
      <c r="R573" s="272"/>
      <c r="S573" s="272"/>
      <c r="T573" s="272"/>
      <c r="U573" s="272"/>
      <c r="V573" s="272"/>
      <c r="W573" s="272"/>
      <c r="X573" s="272"/>
      <c r="Y573" s="272"/>
      <c r="Z573" s="272"/>
      <c r="AA573" s="272"/>
      <c r="AB573" s="272"/>
      <c r="AC573" s="272"/>
      <c r="AD573" s="272"/>
      <c r="AE573" s="272"/>
      <c r="AF573" s="272"/>
      <c r="AG573" s="272"/>
      <c r="AH573" s="272"/>
      <c r="AI573" s="272"/>
      <c r="AJ573" s="274">
        <v>1</v>
      </c>
      <c r="AK573" s="274" t="s">
        <v>2996</v>
      </c>
      <c r="AL573" s="272"/>
      <c r="AM573" s="274">
        <v>1</v>
      </c>
      <c r="AN573" s="274" t="s">
        <v>2997</v>
      </c>
      <c r="AO573" s="272"/>
      <c r="AP573" s="273"/>
      <c r="AQ573" s="273"/>
      <c r="AR573" s="273"/>
      <c r="AS573" s="273"/>
      <c r="AT573" s="273"/>
      <c r="AU573" s="273"/>
      <c r="AV573" s="273"/>
      <c r="AW573" s="273"/>
      <c r="AX573" s="273"/>
    </row>
    <row r="574" spans="1:50" ht="409.5">
      <c r="A574" s="274">
        <v>701</v>
      </c>
      <c r="B574" s="270" t="s">
        <v>3422</v>
      </c>
      <c r="C574" s="271" t="s">
        <v>3423</v>
      </c>
      <c r="D574" s="271" t="s">
        <v>3424</v>
      </c>
      <c r="E574" s="270">
        <v>2014</v>
      </c>
      <c r="F574" s="270">
        <v>7</v>
      </c>
      <c r="G574" s="270">
        <v>2</v>
      </c>
      <c r="H574" s="270">
        <v>119</v>
      </c>
      <c r="I574" s="271" t="s">
        <v>3425</v>
      </c>
      <c r="J574" s="499"/>
      <c r="K574" s="500">
        <v>1</v>
      </c>
      <c r="L574" s="501" t="s">
        <v>8699</v>
      </c>
      <c r="M574" s="272"/>
      <c r="N574" s="272"/>
      <c r="O574" s="272"/>
      <c r="P574" s="272"/>
      <c r="Q574" s="272"/>
      <c r="R574" s="272"/>
      <c r="S574" s="272"/>
      <c r="T574" s="272"/>
      <c r="U574" s="272"/>
      <c r="V574" s="272"/>
      <c r="W574" s="272"/>
      <c r="X574" s="272"/>
      <c r="Y574" s="272"/>
      <c r="Z574" s="272"/>
      <c r="AA574" s="272"/>
      <c r="AB574" s="272"/>
      <c r="AC574" s="272"/>
      <c r="AD574" s="272"/>
      <c r="AE574" s="272"/>
      <c r="AF574" s="272"/>
      <c r="AG574" s="272"/>
      <c r="AH574" s="272"/>
      <c r="AI574" s="272"/>
      <c r="AJ574" s="274">
        <v>1</v>
      </c>
      <c r="AK574" s="274" t="s">
        <v>2996</v>
      </c>
      <c r="AL574" s="272"/>
      <c r="AM574" s="274">
        <v>1</v>
      </c>
      <c r="AN574" s="274" t="s">
        <v>2997</v>
      </c>
      <c r="AO574" s="272"/>
      <c r="AP574" s="273"/>
      <c r="AQ574" s="273"/>
      <c r="AR574" s="273"/>
      <c r="AS574" s="273"/>
      <c r="AT574" s="273"/>
      <c r="AU574" s="273"/>
      <c r="AV574" s="273"/>
      <c r="AW574" s="273"/>
      <c r="AX574" s="273"/>
    </row>
    <row r="575" spans="1:50" ht="409.5">
      <c r="A575" s="274">
        <v>702</v>
      </c>
      <c r="B575" s="270" t="s">
        <v>3426</v>
      </c>
      <c r="C575" s="271" t="s">
        <v>3427</v>
      </c>
      <c r="D575" s="271" t="s">
        <v>3428</v>
      </c>
      <c r="E575" s="270">
        <v>2017</v>
      </c>
      <c r="F575" s="270">
        <v>598</v>
      </c>
      <c r="G575" s="270"/>
      <c r="H575" s="270">
        <v>220</v>
      </c>
      <c r="I575" s="271" t="s">
        <v>3429</v>
      </c>
      <c r="J575" s="499"/>
      <c r="K575" s="500">
        <v>1</v>
      </c>
      <c r="L575" s="501" t="s">
        <v>3236</v>
      </c>
      <c r="M575" s="272"/>
      <c r="N575" s="272"/>
      <c r="O575" s="272"/>
      <c r="P575" s="272"/>
      <c r="Q575" s="272"/>
      <c r="R575" s="272"/>
      <c r="S575" s="272"/>
      <c r="T575" s="272"/>
      <c r="U575" s="272"/>
      <c r="V575" s="272"/>
      <c r="W575" s="272"/>
      <c r="X575" s="272"/>
      <c r="Y575" s="272"/>
      <c r="Z575" s="272"/>
      <c r="AA575" s="272"/>
      <c r="AB575" s="272"/>
      <c r="AC575" s="272"/>
      <c r="AD575" s="272"/>
      <c r="AE575" s="272"/>
      <c r="AF575" s="272"/>
      <c r="AG575" s="272"/>
      <c r="AH575" s="272"/>
      <c r="AI575" s="272"/>
      <c r="AJ575" s="274">
        <v>1</v>
      </c>
      <c r="AK575" s="274" t="s">
        <v>3236</v>
      </c>
      <c r="AL575" s="272"/>
      <c r="AM575" s="274">
        <v>1</v>
      </c>
      <c r="AN575" s="274" t="s">
        <v>3016</v>
      </c>
      <c r="AO575" s="272"/>
      <c r="AP575" s="273"/>
      <c r="AQ575" s="273"/>
      <c r="AR575" s="273"/>
      <c r="AS575" s="273"/>
      <c r="AT575" s="273"/>
      <c r="AU575" s="273"/>
      <c r="AV575" s="273"/>
      <c r="AW575" s="273"/>
      <c r="AX575" s="273"/>
    </row>
    <row r="576" spans="1:50" ht="375">
      <c r="A576" s="274">
        <v>703</v>
      </c>
      <c r="B576" s="270" t="s">
        <v>3430</v>
      </c>
      <c r="C576" s="271" t="s">
        <v>3431</v>
      </c>
      <c r="D576" s="271" t="s">
        <v>2596</v>
      </c>
      <c r="E576" s="270">
        <v>2006</v>
      </c>
      <c r="F576" s="270">
        <v>7</v>
      </c>
      <c r="G576" s="270">
        <v>3</v>
      </c>
      <c r="H576" s="270">
        <v>312</v>
      </c>
      <c r="I576" s="271" t="s">
        <v>3432</v>
      </c>
      <c r="J576" s="499"/>
      <c r="K576" s="500">
        <v>1</v>
      </c>
      <c r="L576" s="501" t="s">
        <v>8711</v>
      </c>
      <c r="M576" s="272"/>
      <c r="N576" s="272"/>
      <c r="O576" s="272"/>
      <c r="P576" s="272"/>
      <c r="Q576" s="272"/>
      <c r="R576" s="272"/>
      <c r="S576" s="272"/>
      <c r="T576" s="272"/>
      <c r="U576" s="272"/>
      <c r="V576" s="272"/>
      <c r="W576" s="272"/>
      <c r="X576" s="272"/>
      <c r="Y576" s="272"/>
      <c r="Z576" s="272"/>
      <c r="AA576" s="272"/>
      <c r="AB576" s="272"/>
      <c r="AC576" s="272"/>
      <c r="AD576" s="272"/>
      <c r="AE576" s="272"/>
      <c r="AF576" s="272"/>
      <c r="AG576" s="272"/>
      <c r="AH576" s="272"/>
      <c r="AI576" s="272"/>
      <c r="AJ576" s="274">
        <v>1</v>
      </c>
      <c r="AK576" s="274" t="s">
        <v>3433</v>
      </c>
      <c r="AL576" s="272"/>
      <c r="AM576" s="274">
        <v>1</v>
      </c>
      <c r="AN576" s="274" t="s">
        <v>1937</v>
      </c>
      <c r="AO576" s="272"/>
      <c r="AP576" s="273"/>
      <c r="AQ576" s="273"/>
      <c r="AR576" s="273"/>
      <c r="AS576" s="273"/>
      <c r="AT576" s="273"/>
      <c r="AU576" s="273"/>
      <c r="AV576" s="273"/>
      <c r="AW576" s="273"/>
      <c r="AX576" s="273"/>
    </row>
    <row r="577" spans="1:50" ht="195">
      <c r="A577" s="274">
        <v>704</v>
      </c>
      <c r="B577" s="270" t="s">
        <v>3434</v>
      </c>
      <c r="C577" s="271" t="s">
        <v>3435</v>
      </c>
      <c r="D577" s="271" t="s">
        <v>2900</v>
      </c>
      <c r="E577" s="270">
        <v>2004</v>
      </c>
      <c r="F577" s="270">
        <v>11</v>
      </c>
      <c r="G577" s="270">
        <v>1</v>
      </c>
      <c r="H577" s="270">
        <v>54</v>
      </c>
      <c r="I577" s="271" t="s">
        <v>3436</v>
      </c>
      <c r="J577" s="500"/>
      <c r="K577" s="500">
        <v>1</v>
      </c>
      <c r="L577" s="501" t="s">
        <v>8712</v>
      </c>
      <c r="M577" s="272"/>
      <c r="N577" s="272"/>
      <c r="O577" s="272"/>
      <c r="P577" s="272"/>
      <c r="Q577" s="272"/>
      <c r="R577" s="272"/>
      <c r="S577" s="272"/>
      <c r="T577" s="272"/>
      <c r="U577" s="272"/>
      <c r="V577" s="272"/>
      <c r="W577" s="272"/>
      <c r="X577" s="272"/>
      <c r="Y577" s="272"/>
      <c r="Z577" s="272"/>
      <c r="AA577" s="272"/>
      <c r="AB577" s="272"/>
      <c r="AC577" s="272"/>
      <c r="AD577" s="272"/>
      <c r="AE577" s="272"/>
      <c r="AF577" s="272"/>
      <c r="AG577" s="272"/>
      <c r="AH577" s="272"/>
      <c r="AI577" s="272"/>
      <c r="AJ577" s="274">
        <v>1</v>
      </c>
      <c r="AK577" s="274" t="s">
        <v>3433</v>
      </c>
      <c r="AL577" s="272"/>
      <c r="AM577" s="274">
        <v>1</v>
      </c>
      <c r="AN577" s="274" t="s">
        <v>2997</v>
      </c>
      <c r="AO577" s="272"/>
      <c r="AP577" s="273"/>
      <c r="AQ577" s="273"/>
      <c r="AR577" s="273"/>
      <c r="AS577" s="273"/>
      <c r="AT577" s="273"/>
      <c r="AU577" s="273"/>
      <c r="AV577" s="273"/>
      <c r="AW577" s="273"/>
      <c r="AX577" s="273"/>
    </row>
    <row r="578" spans="1:50" ht="409.5">
      <c r="A578" s="274">
        <v>705</v>
      </c>
      <c r="B578" s="270" t="s">
        <v>3437</v>
      </c>
      <c r="C578" s="271" t="s">
        <v>3438</v>
      </c>
      <c r="D578" s="271" t="s">
        <v>3439</v>
      </c>
      <c r="E578" s="270">
        <v>2011</v>
      </c>
      <c r="F578" s="270">
        <v>29</v>
      </c>
      <c r="G578" s="270">
        <v>2</v>
      </c>
      <c r="H578" s="270">
        <v>99</v>
      </c>
      <c r="I578" s="271" t="s">
        <v>3440</v>
      </c>
      <c r="J578" s="499"/>
      <c r="K578" s="500">
        <v>1</v>
      </c>
      <c r="L578" s="501" t="s">
        <v>8699</v>
      </c>
      <c r="M578" s="272"/>
      <c r="N578" s="272"/>
      <c r="O578" s="272"/>
      <c r="P578" s="272"/>
      <c r="Q578" s="272"/>
      <c r="R578" s="272"/>
      <c r="S578" s="272"/>
      <c r="T578" s="272"/>
      <c r="U578" s="272"/>
      <c r="V578" s="272"/>
      <c r="W578" s="272"/>
      <c r="X578" s="272"/>
      <c r="Y578" s="272"/>
      <c r="Z578" s="272"/>
      <c r="AA578" s="272"/>
      <c r="AB578" s="272"/>
      <c r="AC578" s="272"/>
      <c r="AD578" s="272"/>
      <c r="AE578" s="272"/>
      <c r="AF578" s="272"/>
      <c r="AG578" s="272"/>
      <c r="AH578" s="272"/>
      <c r="AI578" s="272"/>
      <c r="AJ578" s="274">
        <v>1</v>
      </c>
      <c r="AK578" s="274" t="s">
        <v>3319</v>
      </c>
      <c r="AL578" s="272"/>
      <c r="AM578" s="274">
        <v>1</v>
      </c>
      <c r="AN578" s="274" t="s">
        <v>2997</v>
      </c>
      <c r="AO578" s="272"/>
      <c r="AP578" s="273"/>
      <c r="AQ578" s="273"/>
      <c r="AR578" s="273"/>
      <c r="AS578" s="273"/>
      <c r="AT578" s="273"/>
      <c r="AU578" s="273"/>
      <c r="AV578" s="273"/>
      <c r="AW578" s="273"/>
      <c r="AX578" s="273"/>
    </row>
    <row r="579" spans="1:50" ht="409.5">
      <c r="A579" s="274">
        <v>706</v>
      </c>
      <c r="B579" s="270" t="s">
        <v>3441</v>
      </c>
      <c r="C579" s="271" t="s">
        <v>3442</v>
      </c>
      <c r="D579" s="271" t="s">
        <v>1395</v>
      </c>
      <c r="E579" s="270">
        <v>2016</v>
      </c>
      <c r="F579" s="270">
        <v>11</v>
      </c>
      <c r="G579" s="270">
        <v>6</v>
      </c>
      <c r="H579" s="270" t="s">
        <v>3443</v>
      </c>
      <c r="I579" s="271" t="s">
        <v>3444</v>
      </c>
      <c r="J579" s="499"/>
      <c r="K579" s="500">
        <v>1</v>
      </c>
      <c r="L579" s="501" t="s">
        <v>3236</v>
      </c>
      <c r="M579" s="272"/>
      <c r="N579" s="272"/>
      <c r="O579" s="272"/>
      <c r="P579" s="272"/>
      <c r="Q579" s="272"/>
      <c r="R579" s="272"/>
      <c r="S579" s="272"/>
      <c r="T579" s="272"/>
      <c r="U579" s="272"/>
      <c r="V579" s="272"/>
      <c r="W579" s="272"/>
      <c r="X579" s="272"/>
      <c r="Y579" s="272"/>
      <c r="Z579" s="272"/>
      <c r="AA579" s="272"/>
      <c r="AB579" s="272"/>
      <c r="AC579" s="272"/>
      <c r="AD579" s="272"/>
      <c r="AE579" s="272"/>
      <c r="AF579" s="272"/>
      <c r="AG579" s="272"/>
      <c r="AH579" s="272"/>
      <c r="AI579" s="272"/>
      <c r="AJ579" s="274">
        <v>1</v>
      </c>
      <c r="AK579" s="274" t="s">
        <v>3445</v>
      </c>
      <c r="AL579" s="272"/>
      <c r="AM579" s="274">
        <v>1</v>
      </c>
      <c r="AN579" s="274" t="s">
        <v>3016</v>
      </c>
      <c r="AO579" s="272"/>
      <c r="AP579" s="273"/>
      <c r="AQ579" s="273"/>
      <c r="AR579" s="273"/>
      <c r="AS579" s="273"/>
      <c r="AT579" s="273"/>
      <c r="AU579" s="273"/>
      <c r="AV579" s="273"/>
      <c r="AW579" s="273"/>
      <c r="AX579" s="273"/>
    </row>
    <row r="580" spans="1:50" ht="300">
      <c r="A580" s="274">
        <v>707</v>
      </c>
      <c r="B580" s="270" t="s">
        <v>3446</v>
      </c>
      <c r="C580" s="271" t="s">
        <v>3447</v>
      </c>
      <c r="D580" s="271" t="s">
        <v>3448</v>
      </c>
      <c r="E580" s="270">
        <v>2008</v>
      </c>
      <c r="F580" s="270">
        <v>24</v>
      </c>
      <c r="G580" s="270">
        <v>3</v>
      </c>
      <c r="H580" s="270">
        <v>41</v>
      </c>
      <c r="I580" s="271" t="s">
        <v>3449</v>
      </c>
      <c r="J580" s="499"/>
      <c r="K580" s="500">
        <v>1</v>
      </c>
      <c r="L580" s="501" t="s">
        <v>8699</v>
      </c>
      <c r="M580" s="272"/>
      <c r="N580" s="272"/>
      <c r="O580" s="272"/>
      <c r="P580" s="272"/>
      <c r="Q580" s="272"/>
      <c r="R580" s="272"/>
      <c r="S580" s="272"/>
      <c r="T580" s="272"/>
      <c r="U580" s="272"/>
      <c r="V580" s="272"/>
      <c r="W580" s="272"/>
      <c r="X580" s="272"/>
      <c r="Y580" s="272"/>
      <c r="Z580" s="272"/>
      <c r="AA580" s="272"/>
      <c r="AB580" s="272"/>
      <c r="AC580" s="272"/>
      <c r="AD580" s="272"/>
      <c r="AE580" s="272"/>
      <c r="AF580" s="272"/>
      <c r="AG580" s="272"/>
      <c r="AH580" s="272"/>
      <c r="AI580" s="274"/>
      <c r="AJ580" s="274">
        <v>1</v>
      </c>
      <c r="AK580" s="274" t="s">
        <v>2996</v>
      </c>
      <c r="AL580" s="272"/>
      <c r="AM580" s="274">
        <v>1</v>
      </c>
      <c r="AN580" s="274" t="s">
        <v>2997</v>
      </c>
      <c r="AO580" s="272"/>
      <c r="AP580" s="273"/>
      <c r="AQ580" s="273"/>
      <c r="AR580" s="273"/>
      <c r="AS580" s="273"/>
      <c r="AT580" s="273"/>
      <c r="AU580" s="273"/>
      <c r="AV580" s="273"/>
      <c r="AW580" s="273"/>
      <c r="AX580" s="273"/>
    </row>
    <row r="581" spans="1:50" ht="345">
      <c r="A581" s="274">
        <v>708</v>
      </c>
      <c r="B581" s="270" t="s">
        <v>3450</v>
      </c>
      <c r="C581" s="271" t="s">
        <v>3451</v>
      </c>
      <c r="D581" s="271" t="s">
        <v>3452</v>
      </c>
      <c r="E581" s="270">
        <v>2013</v>
      </c>
      <c r="F581" s="270">
        <v>96</v>
      </c>
      <c r="G581" s="270">
        <v>1</v>
      </c>
      <c r="H581" s="270">
        <v>32</v>
      </c>
      <c r="I581" s="271" t="s">
        <v>3453</v>
      </c>
      <c r="J581" s="499"/>
      <c r="K581" s="500">
        <v>1</v>
      </c>
      <c r="L581" s="501" t="s">
        <v>8699</v>
      </c>
      <c r="M581" s="272"/>
      <c r="N581" s="272"/>
      <c r="O581" s="272"/>
      <c r="P581" s="272"/>
      <c r="Q581" s="272"/>
      <c r="R581" s="272"/>
      <c r="S581" s="272"/>
      <c r="T581" s="272"/>
      <c r="U581" s="272"/>
      <c r="V581" s="272"/>
      <c r="W581" s="272"/>
      <c r="X581" s="272"/>
      <c r="Y581" s="272"/>
      <c r="Z581" s="272"/>
      <c r="AA581" s="272"/>
      <c r="AB581" s="272"/>
      <c r="AC581" s="272"/>
      <c r="AD581" s="272"/>
      <c r="AE581" s="272"/>
      <c r="AF581" s="272"/>
      <c r="AG581" s="272"/>
      <c r="AH581" s="272"/>
      <c r="AI581" s="272"/>
      <c r="AJ581" s="274">
        <v>1</v>
      </c>
      <c r="AK581" s="274" t="s">
        <v>2996</v>
      </c>
      <c r="AL581" s="272"/>
      <c r="AM581" s="274">
        <v>1</v>
      </c>
      <c r="AN581" s="274" t="s">
        <v>2997</v>
      </c>
      <c r="AO581" s="272"/>
      <c r="AP581" s="273"/>
      <c r="AQ581" s="273"/>
      <c r="AR581" s="273"/>
      <c r="AS581" s="273"/>
      <c r="AT581" s="273"/>
      <c r="AU581" s="273"/>
      <c r="AV581" s="273"/>
      <c r="AW581" s="273"/>
      <c r="AX581" s="273"/>
    </row>
    <row r="582" spans="1:50" ht="409.5">
      <c r="A582" s="274">
        <v>709</v>
      </c>
      <c r="B582" s="270" t="s">
        <v>3454</v>
      </c>
      <c r="C582" s="271" t="s">
        <v>3455</v>
      </c>
      <c r="D582" s="271" t="s">
        <v>3456</v>
      </c>
      <c r="E582" s="270">
        <v>2014</v>
      </c>
      <c r="F582" s="270">
        <v>40</v>
      </c>
      <c r="G582" s="270">
        <v>4</v>
      </c>
      <c r="H582" s="270">
        <v>248</v>
      </c>
      <c r="I582" s="271" t="s">
        <v>3457</v>
      </c>
      <c r="J582" s="499"/>
      <c r="K582" s="500">
        <v>1</v>
      </c>
      <c r="L582" s="501" t="s">
        <v>8699</v>
      </c>
      <c r="M582" s="272"/>
      <c r="N582" s="272"/>
      <c r="O582" s="272"/>
      <c r="P582" s="272"/>
      <c r="Q582" s="272"/>
      <c r="R582" s="272"/>
      <c r="S582" s="272"/>
      <c r="T582" s="272"/>
      <c r="U582" s="272"/>
      <c r="V582" s="272"/>
      <c r="W582" s="272"/>
      <c r="X582" s="272"/>
      <c r="Y582" s="272"/>
      <c r="Z582" s="272"/>
      <c r="AA582" s="272"/>
      <c r="AB582" s="272"/>
      <c r="AC582" s="272"/>
      <c r="AD582" s="272"/>
      <c r="AE582" s="272"/>
      <c r="AF582" s="272"/>
      <c r="AG582" s="272"/>
      <c r="AH582" s="272"/>
      <c r="AI582" s="272"/>
      <c r="AJ582" s="274">
        <v>1</v>
      </c>
      <c r="AK582" s="274" t="s">
        <v>2996</v>
      </c>
      <c r="AL582" s="272"/>
      <c r="AM582" s="274">
        <v>1</v>
      </c>
      <c r="AN582" s="274" t="s">
        <v>2997</v>
      </c>
      <c r="AO582" s="272"/>
      <c r="AP582" s="273"/>
      <c r="AQ582" s="273"/>
      <c r="AR582" s="273"/>
      <c r="AS582" s="273"/>
      <c r="AT582" s="273"/>
      <c r="AU582" s="273"/>
      <c r="AV582" s="273"/>
      <c r="AW582" s="273"/>
      <c r="AX582" s="273"/>
    </row>
    <row r="583" spans="1:50" ht="375">
      <c r="A583" s="274">
        <v>710</v>
      </c>
      <c r="B583" s="270" t="s">
        <v>3458</v>
      </c>
      <c r="C583" s="271" t="s">
        <v>3459</v>
      </c>
      <c r="D583" s="271" t="s">
        <v>3460</v>
      </c>
      <c r="E583" s="270">
        <v>2006</v>
      </c>
      <c r="F583" s="270">
        <v>6</v>
      </c>
      <c r="G583" s="270">
        <v>2</v>
      </c>
      <c r="H583" s="270">
        <v>130</v>
      </c>
      <c r="I583" s="271" t="s">
        <v>3461</v>
      </c>
      <c r="J583" s="499"/>
      <c r="K583" s="500">
        <v>1</v>
      </c>
      <c r="L583" s="501" t="s">
        <v>8699</v>
      </c>
      <c r="M583" s="272"/>
      <c r="N583" s="272"/>
      <c r="O583" s="272"/>
      <c r="P583" s="272"/>
      <c r="Q583" s="272"/>
      <c r="R583" s="272"/>
      <c r="S583" s="272"/>
      <c r="T583" s="272"/>
      <c r="U583" s="272"/>
      <c r="V583" s="272"/>
      <c r="W583" s="272"/>
      <c r="X583" s="272"/>
      <c r="Y583" s="272"/>
      <c r="Z583" s="272"/>
      <c r="AA583" s="272"/>
      <c r="AB583" s="272"/>
      <c r="AC583" s="272"/>
      <c r="AD583" s="272"/>
      <c r="AE583" s="272"/>
      <c r="AF583" s="272"/>
      <c r="AG583" s="272"/>
      <c r="AH583" s="272"/>
      <c r="AI583" s="272"/>
      <c r="AJ583" s="274">
        <v>1</v>
      </c>
      <c r="AK583" s="274" t="s">
        <v>2996</v>
      </c>
      <c r="AL583" s="272"/>
      <c r="AM583" s="274">
        <v>1</v>
      </c>
      <c r="AN583" s="274" t="s">
        <v>2997</v>
      </c>
      <c r="AO583" s="272"/>
      <c r="AP583" s="273"/>
      <c r="AQ583" s="273"/>
      <c r="AR583" s="273"/>
      <c r="AS583" s="273"/>
      <c r="AT583" s="273"/>
      <c r="AU583" s="273"/>
      <c r="AV583" s="273"/>
      <c r="AW583" s="273"/>
      <c r="AX583" s="273"/>
    </row>
    <row r="584" spans="1:50" ht="409.5">
      <c r="A584" s="274">
        <v>711</v>
      </c>
      <c r="B584" s="270" t="s">
        <v>3462</v>
      </c>
      <c r="C584" s="271" t="s">
        <v>3463</v>
      </c>
      <c r="D584" s="271" t="s">
        <v>3464</v>
      </c>
      <c r="E584" s="270">
        <v>2016</v>
      </c>
      <c r="F584" s="270">
        <v>5</v>
      </c>
      <c r="G584" s="270">
        <v>1</v>
      </c>
      <c r="H584" s="270">
        <v>1890</v>
      </c>
      <c r="I584" s="271" t="s">
        <v>3465</v>
      </c>
      <c r="J584" s="499"/>
      <c r="K584" s="500">
        <v>1</v>
      </c>
      <c r="L584" s="501" t="s">
        <v>8713</v>
      </c>
      <c r="M584" s="272"/>
      <c r="N584" s="272"/>
      <c r="O584" s="272"/>
      <c r="P584" s="272"/>
      <c r="Q584" s="272"/>
      <c r="R584" s="272"/>
      <c r="S584" s="272"/>
      <c r="T584" s="272"/>
      <c r="U584" s="272"/>
      <c r="V584" s="272"/>
      <c r="W584" s="272"/>
      <c r="X584" s="272"/>
      <c r="Y584" s="272"/>
      <c r="Z584" s="272"/>
      <c r="AA584" s="272"/>
      <c r="AB584" s="272"/>
      <c r="AC584" s="272"/>
      <c r="AD584" s="272"/>
      <c r="AE584" s="272"/>
      <c r="AF584" s="272"/>
      <c r="AG584" s="272"/>
      <c r="AH584" s="272"/>
      <c r="AI584" s="272"/>
      <c r="AJ584" s="274">
        <v>1</v>
      </c>
      <c r="AK584" s="274" t="s">
        <v>2996</v>
      </c>
      <c r="AL584" s="272"/>
      <c r="AM584" s="274">
        <v>1</v>
      </c>
      <c r="AN584" s="274" t="s">
        <v>3016</v>
      </c>
      <c r="AO584" s="272"/>
      <c r="AP584" s="273"/>
      <c r="AQ584" s="273"/>
      <c r="AR584" s="273"/>
      <c r="AS584" s="273"/>
      <c r="AT584" s="273"/>
      <c r="AU584" s="273"/>
      <c r="AV584" s="273"/>
      <c r="AW584" s="273"/>
      <c r="AX584" s="273"/>
    </row>
    <row r="585" spans="1:50" ht="390">
      <c r="A585" s="274">
        <v>712</v>
      </c>
      <c r="B585" s="270" t="s">
        <v>3466</v>
      </c>
      <c r="C585" s="271" t="s">
        <v>3467</v>
      </c>
      <c r="D585" s="271" t="s">
        <v>2600</v>
      </c>
      <c r="E585" s="270">
        <v>2011</v>
      </c>
      <c r="F585" s="270">
        <v>9</v>
      </c>
      <c r="G585" s="270">
        <v>1</v>
      </c>
      <c r="H585" s="270">
        <v>63</v>
      </c>
      <c r="I585" s="271" t="s">
        <v>3468</v>
      </c>
      <c r="J585" s="499"/>
      <c r="K585" s="500">
        <v>1</v>
      </c>
      <c r="L585" s="501" t="s">
        <v>8699</v>
      </c>
      <c r="M585" s="272"/>
      <c r="N585" s="272"/>
      <c r="O585" s="272"/>
      <c r="P585" s="272"/>
      <c r="Q585" s="272"/>
      <c r="R585" s="272"/>
      <c r="S585" s="272"/>
      <c r="T585" s="272"/>
      <c r="U585" s="272"/>
      <c r="V585" s="272"/>
      <c r="W585" s="272"/>
      <c r="X585" s="272"/>
      <c r="Y585" s="272"/>
      <c r="Z585" s="272"/>
      <c r="AA585" s="272"/>
      <c r="AB585" s="272"/>
      <c r="AC585" s="272"/>
      <c r="AD585" s="272"/>
      <c r="AE585" s="272"/>
      <c r="AF585" s="272"/>
      <c r="AG585" s="272"/>
      <c r="AH585" s="272"/>
      <c r="AI585" s="272"/>
      <c r="AJ585" s="274">
        <v>1</v>
      </c>
      <c r="AK585" s="274" t="s">
        <v>3244</v>
      </c>
      <c r="AL585" s="272"/>
      <c r="AM585" s="274">
        <v>1</v>
      </c>
      <c r="AN585" s="274" t="s">
        <v>3319</v>
      </c>
      <c r="AO585" s="272"/>
      <c r="AP585" s="273"/>
      <c r="AQ585" s="273"/>
      <c r="AR585" s="273"/>
      <c r="AS585" s="273"/>
      <c r="AT585" s="273"/>
      <c r="AU585" s="273"/>
      <c r="AV585" s="273"/>
      <c r="AW585" s="273"/>
      <c r="AX585" s="273"/>
    </row>
    <row r="586" spans="1:50" ht="409.5">
      <c r="A586" s="274">
        <v>713</v>
      </c>
      <c r="B586" s="270" t="s">
        <v>3469</v>
      </c>
      <c r="C586" s="271" t="s">
        <v>3470</v>
      </c>
      <c r="D586" s="271" t="s">
        <v>82</v>
      </c>
      <c r="E586" s="270">
        <v>2015</v>
      </c>
      <c r="F586" s="270">
        <v>18</v>
      </c>
      <c r="G586" s="270">
        <v>1</v>
      </c>
      <c r="H586" s="270">
        <v>8</v>
      </c>
      <c r="I586" s="271" t="s">
        <v>3471</v>
      </c>
      <c r="J586" s="499"/>
      <c r="K586" s="500">
        <v>1</v>
      </c>
      <c r="L586" s="501" t="s">
        <v>4847</v>
      </c>
      <c r="M586" s="272"/>
      <c r="N586" s="272"/>
      <c r="O586" s="272"/>
      <c r="P586" s="272"/>
      <c r="Q586" s="272"/>
      <c r="R586" s="272"/>
      <c r="S586" s="272"/>
      <c r="T586" s="272"/>
      <c r="U586" s="272"/>
      <c r="V586" s="272"/>
      <c r="W586" s="272"/>
      <c r="X586" s="272"/>
      <c r="Y586" s="272"/>
      <c r="Z586" s="272"/>
      <c r="AA586" s="272"/>
      <c r="AB586" s="272"/>
      <c r="AC586" s="272"/>
      <c r="AD586" s="272"/>
      <c r="AE586" s="272"/>
      <c r="AF586" s="272"/>
      <c r="AG586" s="272"/>
      <c r="AH586" s="272"/>
      <c r="AI586" s="274"/>
      <c r="AJ586" s="274">
        <v>1</v>
      </c>
      <c r="AK586" s="274" t="s">
        <v>2991</v>
      </c>
      <c r="AL586" s="274"/>
      <c r="AM586" s="274">
        <v>1</v>
      </c>
      <c r="AN586" s="274" t="s">
        <v>3418</v>
      </c>
      <c r="AO586" s="272"/>
      <c r="AP586" s="273"/>
      <c r="AQ586" s="273"/>
      <c r="AR586" s="273"/>
      <c r="AS586" s="273"/>
      <c r="AT586" s="273"/>
      <c r="AU586" s="273"/>
      <c r="AV586" s="273"/>
      <c r="AW586" s="273"/>
      <c r="AX586" s="273"/>
    </row>
    <row r="587" spans="1:50" ht="409.5">
      <c r="A587" s="274">
        <v>714</v>
      </c>
      <c r="B587" s="270" t="s">
        <v>3472</v>
      </c>
      <c r="C587" s="271" t="s">
        <v>3473</v>
      </c>
      <c r="D587" s="271" t="s">
        <v>1432</v>
      </c>
      <c r="E587" s="270">
        <v>2016</v>
      </c>
      <c r="F587" s="270">
        <v>20</v>
      </c>
      <c r="G587" s="270">
        <v>16</v>
      </c>
      <c r="H587" s="270">
        <v>1</v>
      </c>
      <c r="I587" s="271" t="s">
        <v>3474</v>
      </c>
      <c r="J587" s="499"/>
      <c r="K587" s="500">
        <v>1</v>
      </c>
      <c r="L587" s="501" t="s">
        <v>8699</v>
      </c>
      <c r="M587" s="272"/>
      <c r="N587" s="272"/>
      <c r="O587" s="272"/>
      <c r="P587" s="272"/>
      <c r="Q587" s="272"/>
      <c r="R587" s="272"/>
      <c r="S587" s="272"/>
      <c r="T587" s="272"/>
      <c r="U587" s="272"/>
      <c r="V587" s="272"/>
      <c r="W587" s="272"/>
      <c r="X587" s="272"/>
      <c r="Y587" s="272"/>
      <c r="Z587" s="272"/>
      <c r="AA587" s="272"/>
      <c r="AB587" s="272"/>
      <c r="AC587" s="272"/>
      <c r="AD587" s="272"/>
      <c r="AE587" s="272"/>
      <c r="AF587" s="272"/>
      <c r="AG587" s="272"/>
      <c r="AH587" s="272"/>
      <c r="AI587" s="274">
        <v>1</v>
      </c>
      <c r="AJ587" s="272"/>
      <c r="AK587" s="272"/>
      <c r="AL587" s="274">
        <v>1</v>
      </c>
      <c r="AM587" s="274">
        <v>1</v>
      </c>
      <c r="AN587" s="274" t="s">
        <v>2997</v>
      </c>
      <c r="AO587" s="274"/>
      <c r="AP587" s="273"/>
      <c r="AQ587" s="273"/>
      <c r="AR587" s="273"/>
      <c r="AS587" s="273"/>
      <c r="AT587" s="273"/>
      <c r="AU587" s="273"/>
      <c r="AV587" s="273"/>
      <c r="AW587" s="273"/>
      <c r="AX587" s="273"/>
    </row>
    <row r="588" spans="1:50" ht="409.5">
      <c r="A588" s="274">
        <v>715</v>
      </c>
      <c r="B588" s="270" t="s">
        <v>3475</v>
      </c>
      <c r="C588" s="271" t="s">
        <v>3476</v>
      </c>
      <c r="D588" s="271" t="s">
        <v>771</v>
      </c>
      <c r="E588" s="270">
        <v>2010</v>
      </c>
      <c r="F588" s="270">
        <v>18</v>
      </c>
      <c r="G588" s="270">
        <v>8</v>
      </c>
      <c r="H588" s="270">
        <v>905</v>
      </c>
      <c r="I588" s="271" t="s">
        <v>3477</v>
      </c>
      <c r="J588" s="499"/>
      <c r="K588" s="500">
        <v>1</v>
      </c>
      <c r="L588" s="501" t="s">
        <v>8699</v>
      </c>
      <c r="M588" s="272"/>
      <c r="N588" s="272"/>
      <c r="O588" s="272"/>
      <c r="P588" s="272"/>
      <c r="Q588" s="272"/>
      <c r="R588" s="272"/>
      <c r="S588" s="272"/>
      <c r="T588" s="272"/>
      <c r="U588" s="272"/>
      <c r="V588" s="272"/>
      <c r="W588" s="272"/>
      <c r="X588" s="272"/>
      <c r="Y588" s="272"/>
      <c r="Z588" s="272"/>
      <c r="AA588" s="272"/>
      <c r="AB588" s="272"/>
      <c r="AC588" s="272"/>
      <c r="AD588" s="272"/>
      <c r="AE588" s="272"/>
      <c r="AF588" s="272"/>
      <c r="AG588" s="272"/>
      <c r="AH588" s="272"/>
      <c r="AI588" s="272"/>
      <c r="AJ588" s="274">
        <v>1</v>
      </c>
      <c r="AK588" s="274" t="s">
        <v>3319</v>
      </c>
      <c r="AL588" s="274"/>
      <c r="AM588" s="274">
        <v>1</v>
      </c>
      <c r="AN588" s="274" t="s">
        <v>2997</v>
      </c>
      <c r="AO588" s="274"/>
      <c r="AP588" s="273"/>
      <c r="AQ588" s="273"/>
      <c r="AR588" s="273"/>
      <c r="AS588" s="273"/>
      <c r="AT588" s="273"/>
      <c r="AU588" s="273"/>
      <c r="AV588" s="273"/>
      <c r="AW588" s="273"/>
      <c r="AX588" s="273"/>
    </row>
    <row r="589" spans="1:50" ht="285">
      <c r="A589" s="274">
        <v>716</v>
      </c>
      <c r="B589" s="270" t="s">
        <v>3478</v>
      </c>
      <c r="C589" s="271" t="s">
        <v>3479</v>
      </c>
      <c r="D589" s="271" t="s">
        <v>2964</v>
      </c>
      <c r="E589" s="270">
        <v>2010</v>
      </c>
      <c r="F589" s="270">
        <v>16</v>
      </c>
      <c r="G589" s="270">
        <v>2</v>
      </c>
      <c r="H589" s="270">
        <v>58</v>
      </c>
      <c r="I589" s="271" t="s">
        <v>3480</v>
      </c>
      <c r="J589" s="499"/>
      <c r="K589" s="500">
        <v>1</v>
      </c>
      <c r="L589" s="501" t="s">
        <v>8699</v>
      </c>
      <c r="M589" s="272"/>
      <c r="N589" s="272"/>
      <c r="O589" s="272"/>
      <c r="P589" s="272"/>
      <c r="Q589" s="272"/>
      <c r="R589" s="272"/>
      <c r="S589" s="272"/>
      <c r="T589" s="272"/>
      <c r="U589" s="272"/>
      <c r="V589" s="272"/>
      <c r="W589" s="272"/>
      <c r="X589" s="272"/>
      <c r="Y589" s="272"/>
      <c r="Z589" s="272"/>
      <c r="AA589" s="272"/>
      <c r="AB589" s="272"/>
      <c r="AC589" s="272"/>
      <c r="AD589" s="272"/>
      <c r="AE589" s="272"/>
      <c r="AF589" s="272"/>
      <c r="AG589" s="272"/>
      <c r="AH589" s="272"/>
      <c r="AI589" s="272"/>
      <c r="AJ589" s="274">
        <v>1</v>
      </c>
      <c r="AK589" s="274" t="s">
        <v>3319</v>
      </c>
      <c r="AL589" s="272"/>
      <c r="AM589" s="274">
        <v>1</v>
      </c>
      <c r="AN589" s="274" t="s">
        <v>3319</v>
      </c>
      <c r="AO589" s="272"/>
      <c r="AP589" s="273"/>
      <c r="AQ589" s="273"/>
      <c r="AR589" s="273"/>
      <c r="AS589" s="273"/>
      <c r="AT589" s="273"/>
      <c r="AU589" s="273"/>
      <c r="AV589" s="273"/>
      <c r="AW589" s="273"/>
      <c r="AX589" s="273"/>
    </row>
    <row r="590" spans="1:50" ht="409.5">
      <c r="A590" s="274">
        <v>717</v>
      </c>
      <c r="B590" s="270" t="s">
        <v>3481</v>
      </c>
      <c r="C590" s="271" t="s">
        <v>3482</v>
      </c>
      <c r="D590" s="271" t="s">
        <v>1084</v>
      </c>
      <c r="E590" s="270">
        <v>2009</v>
      </c>
      <c r="F590" s="270">
        <v>65</v>
      </c>
      <c r="G590" s="270">
        <v>9</v>
      </c>
      <c r="H590" s="270">
        <v>1807</v>
      </c>
      <c r="I590" s="271" t="s">
        <v>3483</v>
      </c>
      <c r="J590" s="499"/>
      <c r="K590" s="500">
        <v>1</v>
      </c>
      <c r="L590" s="501" t="s">
        <v>8699</v>
      </c>
      <c r="M590" s="272"/>
      <c r="N590" s="272"/>
      <c r="O590" s="272"/>
      <c r="P590" s="272"/>
      <c r="Q590" s="272"/>
      <c r="R590" s="272"/>
      <c r="S590" s="272"/>
      <c r="T590" s="272"/>
      <c r="U590" s="272"/>
      <c r="V590" s="272"/>
      <c r="W590" s="272"/>
      <c r="X590" s="272"/>
      <c r="Y590" s="272"/>
      <c r="Z590" s="272"/>
      <c r="AA590" s="272"/>
      <c r="AB590" s="272"/>
      <c r="AC590" s="272"/>
      <c r="AD590" s="272"/>
      <c r="AE590" s="272"/>
      <c r="AF590" s="272"/>
      <c r="AG590" s="272"/>
      <c r="AH590" s="272"/>
      <c r="AI590" s="272"/>
      <c r="AJ590" s="274">
        <v>1</v>
      </c>
      <c r="AK590" s="274" t="s">
        <v>3319</v>
      </c>
      <c r="AL590" s="272"/>
      <c r="AM590" s="274">
        <v>1</v>
      </c>
      <c r="AN590" s="274" t="s">
        <v>3484</v>
      </c>
      <c r="AO590" s="272"/>
      <c r="AP590" s="273"/>
      <c r="AQ590" s="273"/>
      <c r="AR590" s="273"/>
      <c r="AS590" s="273"/>
      <c r="AT590" s="273"/>
      <c r="AU590" s="273"/>
      <c r="AV590" s="273"/>
      <c r="AW590" s="273"/>
      <c r="AX590" s="273"/>
    </row>
    <row r="591" spans="1:50" ht="409.5">
      <c r="A591" s="274">
        <v>718</v>
      </c>
      <c r="B591" s="270" t="s">
        <v>3485</v>
      </c>
      <c r="C591" s="271" t="s">
        <v>3486</v>
      </c>
      <c r="D591" s="271" t="s">
        <v>3487</v>
      </c>
      <c r="E591" s="270">
        <v>2017</v>
      </c>
      <c r="F591" s="270">
        <v>124</v>
      </c>
      <c r="G591" s="270">
        <v>3</v>
      </c>
      <c r="H591" s="270">
        <v>821</v>
      </c>
      <c r="I591" s="271" t="s">
        <v>3488</v>
      </c>
      <c r="J591" s="499"/>
      <c r="K591" s="500">
        <v>1</v>
      </c>
      <c r="L591" s="501" t="s">
        <v>8709</v>
      </c>
      <c r="M591" s="272"/>
      <c r="N591" s="272"/>
      <c r="O591" s="272"/>
      <c r="P591" s="272"/>
      <c r="Q591" s="272"/>
      <c r="R591" s="272"/>
      <c r="S591" s="272"/>
      <c r="T591" s="272"/>
      <c r="U591" s="272"/>
      <c r="V591" s="272"/>
      <c r="W591" s="272"/>
      <c r="X591" s="272"/>
      <c r="Y591" s="272"/>
      <c r="Z591" s="272"/>
      <c r="AA591" s="272"/>
      <c r="AB591" s="272"/>
      <c r="AC591" s="272"/>
      <c r="AD591" s="272"/>
      <c r="AE591" s="272"/>
      <c r="AF591" s="272"/>
      <c r="AG591" s="272"/>
      <c r="AH591" s="272"/>
      <c r="AI591" s="272"/>
      <c r="AJ591" s="274">
        <v>1</v>
      </c>
      <c r="AK591" s="274" t="s">
        <v>3489</v>
      </c>
      <c r="AL591" s="272"/>
      <c r="AM591" s="274">
        <v>1</v>
      </c>
      <c r="AN591" s="274" t="s">
        <v>3083</v>
      </c>
      <c r="AO591" s="272"/>
      <c r="AP591" s="273"/>
      <c r="AQ591" s="273"/>
      <c r="AR591" s="273"/>
      <c r="AS591" s="273"/>
      <c r="AT591" s="273"/>
      <c r="AU591" s="273"/>
      <c r="AV591" s="273"/>
      <c r="AW591" s="273"/>
      <c r="AX591" s="273"/>
    </row>
    <row r="592" spans="1:50" ht="409.5">
      <c r="A592" s="274">
        <v>719</v>
      </c>
      <c r="B592" s="270" t="s">
        <v>3490</v>
      </c>
      <c r="C592" s="271" t="s">
        <v>3491</v>
      </c>
      <c r="D592" s="271" t="s">
        <v>1121</v>
      </c>
      <c r="E592" s="270">
        <v>2003</v>
      </c>
      <c r="F592" s="270">
        <v>31</v>
      </c>
      <c r="G592" s="270" t="s">
        <v>636</v>
      </c>
      <c r="H592" s="270" t="s">
        <v>3492</v>
      </c>
      <c r="I592" s="271" t="s">
        <v>3493</v>
      </c>
      <c r="J592" s="499"/>
      <c r="K592" s="500">
        <v>1</v>
      </c>
      <c r="L592" s="501" t="s">
        <v>8699</v>
      </c>
      <c r="M592" s="272"/>
      <c r="N592" s="272"/>
      <c r="O592" s="272"/>
      <c r="P592" s="272"/>
      <c r="Q592" s="272"/>
      <c r="R592" s="272"/>
      <c r="S592" s="272"/>
      <c r="T592" s="272"/>
      <c r="U592" s="272"/>
      <c r="V592" s="272"/>
      <c r="W592" s="272"/>
      <c r="X592" s="272"/>
      <c r="Y592" s="272"/>
      <c r="Z592" s="272"/>
      <c r="AA592" s="272"/>
      <c r="AB592" s="272"/>
      <c r="AC592" s="272"/>
      <c r="AD592" s="272"/>
      <c r="AE592" s="272"/>
      <c r="AF592" s="272"/>
      <c r="AG592" s="272"/>
      <c r="AH592" s="272"/>
      <c r="AI592" s="272"/>
      <c r="AJ592" s="274">
        <v>1</v>
      </c>
      <c r="AK592" s="274" t="s">
        <v>2996</v>
      </c>
      <c r="AL592" s="272"/>
      <c r="AM592" s="274">
        <v>1</v>
      </c>
      <c r="AN592" s="274" t="s">
        <v>2997</v>
      </c>
      <c r="AO592" s="272"/>
      <c r="AP592" s="273"/>
      <c r="AQ592" s="273"/>
      <c r="AR592" s="273"/>
      <c r="AS592" s="273"/>
      <c r="AT592" s="273"/>
      <c r="AU592" s="273"/>
      <c r="AV592" s="273"/>
      <c r="AW592" s="273"/>
      <c r="AX592" s="273"/>
    </row>
    <row r="593" spans="1:50" ht="330">
      <c r="A593" s="274">
        <v>720</v>
      </c>
      <c r="B593" s="270" t="s">
        <v>3494</v>
      </c>
      <c r="C593" s="271" t="s">
        <v>3495</v>
      </c>
      <c r="D593" s="271" t="s">
        <v>268</v>
      </c>
      <c r="E593" s="270">
        <v>2002</v>
      </c>
      <c r="F593" s="270">
        <v>7</v>
      </c>
      <c r="G593" s="270">
        <v>10</v>
      </c>
      <c r="H593" s="270">
        <v>514</v>
      </c>
      <c r="I593" s="271" t="s">
        <v>3496</v>
      </c>
      <c r="J593" s="499"/>
      <c r="K593" s="500">
        <v>1</v>
      </c>
      <c r="L593" s="501" t="s">
        <v>8699</v>
      </c>
      <c r="M593" s="272"/>
      <c r="N593" s="272"/>
      <c r="O593" s="272"/>
      <c r="P593" s="272"/>
      <c r="Q593" s="272"/>
      <c r="R593" s="272"/>
      <c r="S593" s="272"/>
      <c r="T593" s="272"/>
      <c r="U593" s="272"/>
      <c r="V593" s="272"/>
      <c r="W593" s="272"/>
      <c r="X593" s="272"/>
      <c r="Y593" s="272"/>
      <c r="Z593" s="272"/>
      <c r="AA593" s="272"/>
      <c r="AB593" s="272"/>
      <c r="AC593" s="272"/>
      <c r="AD593" s="272"/>
      <c r="AE593" s="272"/>
      <c r="AF593" s="272"/>
      <c r="AG593" s="272"/>
      <c r="AH593" s="272"/>
      <c r="AI593" s="272"/>
      <c r="AJ593" s="274">
        <v>1</v>
      </c>
      <c r="AK593" s="274" t="s">
        <v>2996</v>
      </c>
      <c r="AL593" s="272"/>
      <c r="AM593" s="274">
        <v>1</v>
      </c>
      <c r="AN593" s="274" t="s">
        <v>2997</v>
      </c>
      <c r="AO593" s="272"/>
      <c r="AP593" s="273"/>
      <c r="AQ593" s="273"/>
      <c r="AR593" s="273"/>
      <c r="AS593" s="273"/>
      <c r="AT593" s="273"/>
      <c r="AU593" s="273"/>
      <c r="AV593" s="273"/>
      <c r="AW593" s="273"/>
      <c r="AX593" s="273"/>
    </row>
    <row r="594" spans="1:50" ht="409.5">
      <c r="A594" s="274">
        <v>721</v>
      </c>
      <c r="B594" s="270" t="s">
        <v>3497</v>
      </c>
      <c r="C594" s="271" t="s">
        <v>3498</v>
      </c>
      <c r="D594" s="271" t="s">
        <v>3499</v>
      </c>
      <c r="E594" s="270">
        <v>2016</v>
      </c>
      <c r="F594" s="270">
        <v>12</v>
      </c>
      <c r="G594" s="270"/>
      <c r="H594" s="270">
        <v>13</v>
      </c>
      <c r="I594" s="271" t="s">
        <v>3500</v>
      </c>
      <c r="J594" s="499"/>
      <c r="K594" s="500">
        <v>1</v>
      </c>
      <c r="L594" s="501" t="s">
        <v>8699</v>
      </c>
      <c r="M594" s="272"/>
      <c r="N594" s="272"/>
      <c r="O594" s="272"/>
      <c r="P594" s="272"/>
      <c r="Q594" s="272"/>
      <c r="R594" s="272"/>
      <c r="S594" s="272"/>
      <c r="T594" s="272"/>
      <c r="U594" s="272"/>
      <c r="V594" s="272"/>
      <c r="W594" s="272"/>
      <c r="X594" s="272"/>
      <c r="Y594" s="272"/>
      <c r="Z594" s="272"/>
      <c r="AA594" s="272"/>
      <c r="AB594" s="272"/>
      <c r="AC594" s="272"/>
      <c r="AD594" s="272"/>
      <c r="AE594" s="272"/>
      <c r="AF594" s="272"/>
      <c r="AG594" s="272"/>
      <c r="AH594" s="272"/>
      <c r="AI594" s="272"/>
      <c r="AJ594" s="274">
        <v>1</v>
      </c>
      <c r="AK594" s="274" t="s">
        <v>3501</v>
      </c>
      <c r="AL594" s="272"/>
      <c r="AM594" s="274">
        <v>1</v>
      </c>
      <c r="AN594" s="274" t="s">
        <v>2997</v>
      </c>
      <c r="AO594" s="272"/>
      <c r="AP594" s="273"/>
      <c r="AQ594" s="273"/>
      <c r="AR594" s="273"/>
      <c r="AS594" s="273"/>
      <c r="AT594" s="273"/>
      <c r="AU594" s="273"/>
      <c r="AV594" s="273"/>
      <c r="AW594" s="273"/>
      <c r="AX594" s="273"/>
    </row>
    <row r="595" spans="1:50" ht="409.5">
      <c r="A595" s="274">
        <v>722</v>
      </c>
      <c r="B595" s="270" t="s">
        <v>3502</v>
      </c>
      <c r="C595" s="271" t="s">
        <v>3503</v>
      </c>
      <c r="D595" s="271" t="s">
        <v>1973</v>
      </c>
      <c r="E595" s="270">
        <v>2015</v>
      </c>
      <c r="F595" s="270">
        <v>4</v>
      </c>
      <c r="G595" s="270"/>
      <c r="H595" s="270">
        <v>11</v>
      </c>
      <c r="I595" s="271" t="s">
        <v>3504</v>
      </c>
      <c r="J595" s="499"/>
      <c r="K595" s="500">
        <v>1</v>
      </c>
      <c r="L595" s="501" t="s">
        <v>8699</v>
      </c>
      <c r="M595" s="272"/>
      <c r="N595" s="272"/>
      <c r="O595" s="272"/>
      <c r="P595" s="272"/>
      <c r="Q595" s="272"/>
      <c r="R595" s="272"/>
      <c r="S595" s="272"/>
      <c r="T595" s="272"/>
      <c r="U595" s="272"/>
      <c r="V595" s="272"/>
      <c r="W595" s="272"/>
      <c r="X595" s="272"/>
      <c r="Y595" s="272"/>
      <c r="Z595" s="272"/>
      <c r="AA595" s="272"/>
      <c r="AB595" s="272"/>
      <c r="AC595" s="272"/>
      <c r="AD595" s="272"/>
      <c r="AE595" s="272"/>
      <c r="AF595" s="272"/>
      <c r="AG595" s="272"/>
      <c r="AH595" s="272"/>
      <c r="AI595" s="272"/>
      <c r="AJ595" s="274">
        <v>1</v>
      </c>
      <c r="AK595" s="274" t="s">
        <v>2996</v>
      </c>
      <c r="AL595" s="272"/>
      <c r="AM595" s="274">
        <v>1</v>
      </c>
      <c r="AN595" s="274" t="s">
        <v>2997</v>
      </c>
      <c r="AO595" s="272"/>
      <c r="AP595" s="273"/>
      <c r="AQ595" s="273"/>
      <c r="AR595" s="273"/>
      <c r="AS595" s="273"/>
      <c r="AT595" s="273"/>
      <c r="AU595" s="273"/>
      <c r="AV595" s="273"/>
      <c r="AW595" s="273"/>
      <c r="AX595" s="273"/>
    </row>
    <row r="596" spans="1:50" ht="409.5">
      <c r="A596" s="274">
        <v>723</v>
      </c>
      <c r="B596" s="270" t="s">
        <v>3505</v>
      </c>
      <c r="C596" s="271" t="s">
        <v>3506</v>
      </c>
      <c r="D596" s="271" t="s">
        <v>3507</v>
      </c>
      <c r="E596" s="270">
        <v>2016</v>
      </c>
      <c r="F596" s="270">
        <v>11</v>
      </c>
      <c r="G596" s="270">
        <v>1</v>
      </c>
      <c r="H596" s="270">
        <v>154</v>
      </c>
      <c r="I596" s="271" t="s">
        <v>3508</v>
      </c>
      <c r="J596" s="499"/>
      <c r="K596" s="500">
        <v>1</v>
      </c>
      <c r="L596" s="501" t="s">
        <v>8699</v>
      </c>
      <c r="M596" s="272"/>
      <c r="N596" s="272"/>
      <c r="O596" s="272"/>
      <c r="P596" s="272"/>
      <c r="Q596" s="272"/>
      <c r="R596" s="272"/>
      <c r="S596" s="272"/>
      <c r="T596" s="272"/>
      <c r="U596" s="272"/>
      <c r="V596" s="272"/>
      <c r="W596" s="272"/>
      <c r="X596" s="272"/>
      <c r="Y596" s="272"/>
      <c r="Z596" s="272"/>
      <c r="AA596" s="272"/>
      <c r="AB596" s="272"/>
      <c r="AC596" s="272"/>
      <c r="AD596" s="272"/>
      <c r="AE596" s="272"/>
      <c r="AF596" s="272"/>
      <c r="AG596" s="272"/>
      <c r="AH596" s="272"/>
      <c r="AI596" s="272"/>
      <c r="AJ596" s="274">
        <v>1</v>
      </c>
      <c r="AK596" s="274" t="s">
        <v>3501</v>
      </c>
      <c r="AL596" s="272"/>
      <c r="AM596" s="274">
        <v>1</v>
      </c>
      <c r="AN596" s="274" t="s">
        <v>2997</v>
      </c>
      <c r="AO596" s="272"/>
      <c r="AP596" s="273"/>
      <c r="AQ596" s="273"/>
      <c r="AR596" s="273"/>
      <c r="AS596" s="273"/>
      <c r="AT596" s="273"/>
      <c r="AU596" s="273"/>
      <c r="AV596" s="273"/>
      <c r="AW596" s="273"/>
      <c r="AX596" s="273"/>
    </row>
    <row r="597" spans="1:50" ht="360">
      <c r="A597" s="274">
        <v>724</v>
      </c>
      <c r="B597" s="270" t="s">
        <v>3509</v>
      </c>
      <c r="C597" s="271" t="s">
        <v>3510</v>
      </c>
      <c r="D597" s="271" t="s">
        <v>2503</v>
      </c>
      <c r="E597" s="270">
        <v>2016</v>
      </c>
      <c r="F597" s="270">
        <v>35</v>
      </c>
      <c r="G597" s="270">
        <v>4</v>
      </c>
      <c r="H597" s="270">
        <v>590</v>
      </c>
      <c r="I597" s="271" t="s">
        <v>3511</v>
      </c>
      <c r="J597" s="499"/>
      <c r="K597" s="500">
        <v>1</v>
      </c>
      <c r="L597" s="501" t="s">
        <v>4847</v>
      </c>
      <c r="M597" s="272"/>
      <c r="N597" s="272"/>
      <c r="O597" s="272"/>
      <c r="P597" s="272"/>
      <c r="Q597" s="272"/>
      <c r="R597" s="272"/>
      <c r="S597" s="272"/>
      <c r="T597" s="272"/>
      <c r="U597" s="272"/>
      <c r="V597" s="272"/>
      <c r="W597" s="272"/>
      <c r="X597" s="272"/>
      <c r="Y597" s="272"/>
      <c r="Z597" s="272"/>
      <c r="AA597" s="272"/>
      <c r="AB597" s="272"/>
      <c r="AC597" s="272"/>
      <c r="AD597" s="272"/>
      <c r="AE597" s="272"/>
      <c r="AF597" s="272"/>
      <c r="AG597" s="272"/>
      <c r="AH597" s="272"/>
      <c r="AI597" s="272"/>
      <c r="AJ597" s="274">
        <v>1</v>
      </c>
      <c r="AK597" s="272"/>
      <c r="AL597" s="274"/>
      <c r="AM597" s="274">
        <v>1</v>
      </c>
      <c r="AN597" s="274" t="s">
        <v>3125</v>
      </c>
      <c r="AO597" s="272"/>
      <c r="AP597" s="273"/>
      <c r="AQ597" s="273"/>
      <c r="AR597" s="273"/>
      <c r="AS597" s="273"/>
      <c r="AT597" s="273"/>
      <c r="AU597" s="273"/>
      <c r="AV597" s="273"/>
      <c r="AW597" s="273"/>
      <c r="AX597" s="273"/>
    </row>
    <row r="598" spans="1:50" ht="409.5">
      <c r="A598" s="274">
        <v>725</v>
      </c>
      <c r="B598" s="270" t="s">
        <v>3512</v>
      </c>
      <c r="C598" s="271" t="s">
        <v>3513</v>
      </c>
      <c r="D598" s="271" t="s">
        <v>82</v>
      </c>
      <c r="E598" s="270">
        <v>2010</v>
      </c>
      <c r="F598" s="270">
        <v>13</v>
      </c>
      <c r="G598" s="270">
        <v>4</v>
      </c>
      <c r="H598" s="270">
        <v>359</v>
      </c>
      <c r="I598" s="271" t="s">
        <v>3514</v>
      </c>
      <c r="J598" s="499"/>
      <c r="K598" s="500">
        <v>1</v>
      </c>
      <c r="L598" s="501" t="s">
        <v>4847</v>
      </c>
      <c r="M598" s="272"/>
      <c r="N598" s="272"/>
      <c r="O598" s="272"/>
      <c r="P598" s="272"/>
      <c r="Q598" s="272"/>
      <c r="R598" s="272"/>
      <c r="S598" s="272"/>
      <c r="T598" s="272"/>
      <c r="U598" s="272"/>
      <c r="V598" s="272"/>
      <c r="W598" s="272"/>
      <c r="X598" s="272"/>
      <c r="Y598" s="272"/>
      <c r="Z598" s="272"/>
      <c r="AA598" s="272"/>
      <c r="AB598" s="272"/>
      <c r="AC598" s="272"/>
      <c r="AD598" s="272"/>
      <c r="AE598" s="272"/>
      <c r="AF598" s="272"/>
      <c r="AG598" s="272"/>
      <c r="AH598" s="272"/>
      <c r="AI598" s="272"/>
      <c r="AJ598" s="274">
        <v>1</v>
      </c>
      <c r="AK598" s="274" t="s">
        <v>2991</v>
      </c>
      <c r="AL598" s="274"/>
      <c r="AM598" s="274">
        <v>1</v>
      </c>
      <c r="AN598" s="274" t="s">
        <v>3125</v>
      </c>
      <c r="AO598" s="272"/>
      <c r="AP598" s="273"/>
      <c r="AQ598" s="273"/>
      <c r="AR598" s="273"/>
      <c r="AS598" s="273"/>
      <c r="AT598" s="273"/>
      <c r="AU598" s="273"/>
      <c r="AV598" s="273"/>
      <c r="AW598" s="273"/>
      <c r="AX598" s="273"/>
    </row>
    <row r="599" spans="1:50" ht="409.5">
      <c r="A599" s="274">
        <v>726</v>
      </c>
      <c r="B599" s="270" t="s">
        <v>3515</v>
      </c>
      <c r="C599" s="271" t="s">
        <v>3516</v>
      </c>
      <c r="D599" s="271" t="s">
        <v>2745</v>
      </c>
      <c r="E599" s="270">
        <v>2000</v>
      </c>
      <c r="F599" s="270">
        <v>53</v>
      </c>
      <c r="G599" s="270">
        <v>6</v>
      </c>
      <c r="H599" s="270">
        <v>549</v>
      </c>
      <c r="I599" s="271" t="s">
        <v>3517</v>
      </c>
      <c r="J599" s="499"/>
      <c r="K599" s="500">
        <v>1</v>
      </c>
      <c r="L599" s="501" t="s">
        <v>8699</v>
      </c>
      <c r="M599" s="272"/>
      <c r="N599" s="272"/>
      <c r="O599" s="272"/>
      <c r="P599" s="272"/>
      <c r="Q599" s="272"/>
      <c r="R599" s="272"/>
      <c r="S599" s="272"/>
      <c r="T599" s="272"/>
      <c r="U599" s="272"/>
      <c r="V599" s="272"/>
      <c r="W599" s="272"/>
      <c r="X599" s="272"/>
      <c r="Y599" s="272"/>
      <c r="Z599" s="272"/>
      <c r="AA599" s="272"/>
      <c r="AB599" s="272"/>
      <c r="AC599" s="272"/>
      <c r="AD599" s="272"/>
      <c r="AE599" s="272"/>
      <c r="AF599" s="272"/>
      <c r="AG599" s="272"/>
      <c r="AH599" s="272"/>
      <c r="AI599" s="272"/>
      <c r="AJ599" s="274">
        <v>1</v>
      </c>
      <c r="AK599" s="274" t="s">
        <v>3501</v>
      </c>
      <c r="AL599" s="272"/>
      <c r="AM599" s="274">
        <v>1</v>
      </c>
      <c r="AN599" s="274" t="s">
        <v>2997</v>
      </c>
      <c r="AO599" s="272"/>
      <c r="AP599" s="273"/>
      <c r="AQ599" s="273"/>
      <c r="AR599" s="273"/>
      <c r="AS599" s="273"/>
      <c r="AT599" s="273"/>
      <c r="AU599" s="273"/>
      <c r="AV599" s="273"/>
      <c r="AW599" s="273"/>
      <c r="AX599" s="273"/>
    </row>
    <row r="600" spans="1:50" ht="360">
      <c r="A600" s="274">
        <v>727</v>
      </c>
      <c r="B600" s="270" t="s">
        <v>3518</v>
      </c>
      <c r="C600" s="271" t="s">
        <v>3519</v>
      </c>
      <c r="D600" s="271" t="s">
        <v>1530</v>
      </c>
      <c r="E600" s="270">
        <v>2011</v>
      </c>
      <c r="F600" s="270">
        <v>17</v>
      </c>
      <c r="G600" s="270">
        <v>1</v>
      </c>
      <c r="H600" s="270">
        <v>37</v>
      </c>
      <c r="I600" s="271" t="s">
        <v>3520</v>
      </c>
      <c r="J600" s="499"/>
      <c r="K600" s="500">
        <v>1</v>
      </c>
      <c r="L600" s="501" t="s">
        <v>8699</v>
      </c>
      <c r="M600" s="272"/>
      <c r="N600" s="272"/>
      <c r="O600" s="272"/>
      <c r="P600" s="272"/>
      <c r="Q600" s="272"/>
      <c r="R600" s="272"/>
      <c r="S600" s="272"/>
      <c r="T600" s="272"/>
      <c r="U600" s="272"/>
      <c r="V600" s="272"/>
      <c r="W600" s="272"/>
      <c r="X600" s="272"/>
      <c r="Y600" s="272"/>
      <c r="Z600" s="272"/>
      <c r="AA600" s="272"/>
      <c r="AB600" s="272"/>
      <c r="AC600" s="272"/>
      <c r="AD600" s="272"/>
      <c r="AE600" s="272"/>
      <c r="AF600" s="272"/>
      <c r="AG600" s="272"/>
      <c r="AH600" s="272"/>
      <c r="AI600" s="272"/>
      <c r="AJ600" s="274">
        <v>1</v>
      </c>
      <c r="AK600" s="274" t="s">
        <v>3521</v>
      </c>
      <c r="AL600" s="274">
        <v>1</v>
      </c>
      <c r="AM600" s="272"/>
      <c r="AN600" s="272"/>
      <c r="AO600" s="272"/>
      <c r="AP600" s="273"/>
      <c r="AQ600" s="273"/>
      <c r="AR600" s="273"/>
      <c r="AS600" s="273"/>
      <c r="AT600" s="273"/>
      <c r="AU600" s="273"/>
      <c r="AV600" s="273"/>
      <c r="AW600" s="273"/>
      <c r="AX600" s="273"/>
    </row>
    <row r="601" spans="1:50" ht="409.5">
      <c r="A601" s="274">
        <v>728</v>
      </c>
      <c r="B601" s="270" t="s">
        <v>3522</v>
      </c>
      <c r="C601" s="271" t="s">
        <v>3523</v>
      </c>
      <c r="D601" s="271" t="s">
        <v>569</v>
      </c>
      <c r="E601" s="270">
        <v>2015</v>
      </c>
      <c r="F601" s="270">
        <v>8</v>
      </c>
      <c r="G601" s="270">
        <v>2</v>
      </c>
      <c r="H601" s="270">
        <v>123</v>
      </c>
      <c r="I601" s="271" t="s">
        <v>3524</v>
      </c>
      <c r="J601" s="499"/>
      <c r="K601" s="500">
        <v>1</v>
      </c>
      <c r="L601" s="501" t="s">
        <v>8699</v>
      </c>
      <c r="M601" s="272"/>
      <c r="N601" s="272"/>
      <c r="O601" s="272"/>
      <c r="P601" s="272"/>
      <c r="Q601" s="272"/>
      <c r="R601" s="272"/>
      <c r="S601" s="272"/>
      <c r="T601" s="272"/>
      <c r="U601" s="272"/>
      <c r="V601" s="272"/>
      <c r="W601" s="272"/>
      <c r="X601" s="272"/>
      <c r="Y601" s="272"/>
      <c r="Z601" s="272"/>
      <c r="AA601" s="272"/>
      <c r="AB601" s="272"/>
      <c r="AC601" s="272"/>
      <c r="AD601" s="272"/>
      <c r="AE601" s="272"/>
      <c r="AF601" s="272"/>
      <c r="AG601" s="272"/>
      <c r="AH601" s="272"/>
      <c r="AI601" s="272"/>
      <c r="AJ601" s="274">
        <v>1</v>
      </c>
      <c r="AK601" s="272"/>
      <c r="AL601" s="272"/>
      <c r="AM601" s="274">
        <v>1</v>
      </c>
      <c r="AN601" s="274" t="s">
        <v>2997</v>
      </c>
      <c r="AO601" s="272"/>
      <c r="AP601" s="273"/>
      <c r="AQ601" s="273"/>
      <c r="AR601" s="273"/>
      <c r="AS601" s="273"/>
      <c r="AT601" s="273"/>
      <c r="AU601" s="273"/>
      <c r="AV601" s="273"/>
      <c r="AW601" s="273"/>
      <c r="AX601" s="273"/>
    </row>
    <row r="602" spans="1:50" ht="409.5">
      <c r="A602" s="274">
        <v>729</v>
      </c>
      <c r="B602" s="270" t="s">
        <v>3525</v>
      </c>
      <c r="C602" s="271" t="s">
        <v>3526</v>
      </c>
      <c r="D602" s="271" t="s">
        <v>3527</v>
      </c>
      <c r="E602" s="270">
        <v>2014</v>
      </c>
      <c r="F602" s="270">
        <v>35</v>
      </c>
      <c r="G602" s="270">
        <v>9</v>
      </c>
      <c r="H602" s="270">
        <v>8829</v>
      </c>
      <c r="I602" s="271" t="s">
        <v>3528</v>
      </c>
      <c r="J602" s="499"/>
      <c r="K602" s="500">
        <v>1</v>
      </c>
      <c r="L602" s="501" t="s">
        <v>8699</v>
      </c>
      <c r="M602" s="272"/>
      <c r="N602" s="272"/>
      <c r="O602" s="272"/>
      <c r="P602" s="272"/>
      <c r="Q602" s="272"/>
      <c r="R602" s="272"/>
      <c r="S602" s="272"/>
      <c r="T602" s="272"/>
      <c r="U602" s="272"/>
      <c r="V602" s="272"/>
      <c r="W602" s="272"/>
      <c r="X602" s="272"/>
      <c r="Y602" s="272"/>
      <c r="Z602" s="272"/>
      <c r="AA602" s="272"/>
      <c r="AB602" s="272"/>
      <c r="AC602" s="272"/>
      <c r="AD602" s="272"/>
      <c r="AE602" s="272"/>
      <c r="AF602" s="272"/>
      <c r="AG602" s="272"/>
      <c r="AH602" s="272"/>
      <c r="AI602" s="272"/>
      <c r="AJ602" s="274">
        <v>1</v>
      </c>
      <c r="AK602" s="274" t="s">
        <v>3529</v>
      </c>
      <c r="AL602" s="272"/>
      <c r="AM602" s="274">
        <v>1</v>
      </c>
      <c r="AN602" s="274" t="s">
        <v>2997</v>
      </c>
      <c r="AO602" s="272"/>
      <c r="AP602" s="273"/>
      <c r="AQ602" s="273"/>
      <c r="AR602" s="273"/>
      <c r="AS602" s="273"/>
      <c r="AT602" s="273"/>
      <c r="AU602" s="273"/>
      <c r="AV602" s="273"/>
      <c r="AW602" s="273"/>
      <c r="AX602" s="273"/>
    </row>
    <row r="603" spans="1:50" ht="405">
      <c r="A603" s="274">
        <v>730</v>
      </c>
      <c r="B603" s="270" t="s">
        <v>3530</v>
      </c>
      <c r="C603" s="271" t="s">
        <v>3531</v>
      </c>
      <c r="D603" s="271" t="s">
        <v>3532</v>
      </c>
      <c r="E603" s="270">
        <v>2013</v>
      </c>
      <c r="F603" s="270">
        <v>48</v>
      </c>
      <c r="G603" s="270">
        <v>4</v>
      </c>
      <c r="H603" s="270">
        <v>469</v>
      </c>
      <c r="I603" s="271" t="s">
        <v>3533</v>
      </c>
      <c r="J603" s="499"/>
      <c r="K603" s="500">
        <v>1</v>
      </c>
      <c r="L603" s="501" t="s">
        <v>8699</v>
      </c>
      <c r="M603" s="272"/>
      <c r="N603" s="272"/>
      <c r="O603" s="272"/>
      <c r="P603" s="272"/>
      <c r="Q603" s="272"/>
      <c r="R603" s="272"/>
      <c r="S603" s="272"/>
      <c r="T603" s="272"/>
      <c r="U603" s="272"/>
      <c r="V603" s="272"/>
      <c r="W603" s="272"/>
      <c r="X603" s="272"/>
      <c r="Y603" s="272"/>
      <c r="Z603" s="272"/>
      <c r="AA603" s="272"/>
      <c r="AB603" s="272"/>
      <c r="AC603" s="272"/>
      <c r="AD603" s="272"/>
      <c r="AE603" s="272"/>
      <c r="AF603" s="272"/>
      <c r="AG603" s="272"/>
      <c r="AH603" s="272"/>
      <c r="AI603" s="272"/>
      <c r="AJ603" s="274">
        <v>1</v>
      </c>
      <c r="AK603" s="274" t="s">
        <v>3319</v>
      </c>
      <c r="AL603" s="272"/>
      <c r="AM603" s="274">
        <v>1</v>
      </c>
      <c r="AN603" s="274" t="s">
        <v>2997</v>
      </c>
      <c r="AO603" s="272"/>
      <c r="AP603" s="273"/>
      <c r="AQ603" s="273"/>
      <c r="AR603" s="273"/>
      <c r="AS603" s="273"/>
      <c r="AT603" s="273"/>
      <c r="AU603" s="273"/>
      <c r="AV603" s="273"/>
      <c r="AW603" s="273"/>
      <c r="AX603" s="273"/>
    </row>
    <row r="604" spans="1:50" ht="409.5">
      <c r="A604" s="274">
        <v>731</v>
      </c>
      <c r="B604" s="270" t="s">
        <v>3534</v>
      </c>
      <c r="C604" s="271" t="s">
        <v>3535</v>
      </c>
      <c r="D604" s="271" t="s">
        <v>1973</v>
      </c>
      <c r="E604" s="270">
        <v>2013</v>
      </c>
      <c r="F604" s="270">
        <v>2</v>
      </c>
      <c r="G604" s="270"/>
      <c r="H604" s="270">
        <v>48</v>
      </c>
      <c r="I604" s="271" t="s">
        <v>3536</v>
      </c>
      <c r="J604" s="499"/>
      <c r="K604" s="500">
        <v>1</v>
      </c>
      <c r="L604" s="501" t="s">
        <v>8699</v>
      </c>
      <c r="M604" s="272"/>
      <c r="N604" s="272"/>
      <c r="O604" s="272"/>
      <c r="P604" s="272"/>
      <c r="Q604" s="272"/>
      <c r="R604" s="272"/>
      <c r="S604" s="272"/>
      <c r="T604" s="272"/>
      <c r="U604" s="272"/>
      <c r="V604" s="272"/>
      <c r="W604" s="272"/>
      <c r="X604" s="272"/>
      <c r="Y604" s="272"/>
      <c r="Z604" s="272"/>
      <c r="AA604" s="272"/>
      <c r="AB604" s="272"/>
      <c r="AC604" s="272"/>
      <c r="AD604" s="272"/>
      <c r="AE604" s="272"/>
      <c r="AF604" s="272"/>
      <c r="AG604" s="272"/>
      <c r="AH604" s="272"/>
      <c r="AI604" s="272"/>
      <c r="AJ604" s="274">
        <v>1</v>
      </c>
      <c r="AK604" s="272"/>
      <c r="AL604" s="272"/>
      <c r="AM604" s="274">
        <v>1</v>
      </c>
      <c r="AN604" s="274" t="s">
        <v>3484</v>
      </c>
      <c r="AO604" s="272"/>
      <c r="AP604" s="273"/>
      <c r="AQ604" s="273"/>
      <c r="AR604" s="273"/>
      <c r="AS604" s="273"/>
      <c r="AT604" s="273"/>
      <c r="AU604" s="273"/>
      <c r="AV604" s="273"/>
      <c r="AW604" s="273"/>
      <c r="AX604" s="273"/>
    </row>
    <row r="605" spans="1:50" ht="409.5">
      <c r="A605" s="274">
        <v>732</v>
      </c>
      <c r="B605" s="270" t="s">
        <v>3537</v>
      </c>
      <c r="C605" s="271" t="s">
        <v>3538</v>
      </c>
      <c r="D605" s="271" t="s">
        <v>940</v>
      </c>
      <c r="E605" s="270">
        <v>2002</v>
      </c>
      <c r="F605" s="270">
        <v>325</v>
      </c>
      <c r="G605" s="270">
        <v>7368</v>
      </c>
      <c r="H605" s="270">
        <v>818</v>
      </c>
      <c r="I605" s="271" t="s">
        <v>3539</v>
      </c>
      <c r="J605" s="499"/>
      <c r="K605" s="500">
        <v>1</v>
      </c>
      <c r="L605" s="501" t="s">
        <v>8699</v>
      </c>
      <c r="M605" s="272"/>
      <c r="N605" s="272"/>
      <c r="O605" s="272"/>
      <c r="P605" s="272"/>
      <c r="Q605" s="272"/>
      <c r="R605" s="272"/>
      <c r="S605" s="272"/>
      <c r="T605" s="272"/>
      <c r="U605" s="272"/>
      <c r="V605" s="272"/>
      <c r="W605" s="272"/>
      <c r="X605" s="272"/>
      <c r="Y605" s="272"/>
      <c r="Z605" s="272"/>
      <c r="AA605" s="272"/>
      <c r="AB605" s="272"/>
      <c r="AC605" s="272"/>
      <c r="AD605" s="272"/>
      <c r="AE605" s="272"/>
      <c r="AF605" s="272"/>
      <c r="AG605" s="272"/>
      <c r="AH605" s="272"/>
      <c r="AI605" s="272"/>
      <c r="AJ605" s="274">
        <v>1</v>
      </c>
      <c r="AK605" s="274" t="s">
        <v>3319</v>
      </c>
      <c r="AL605" s="272"/>
      <c r="AM605" s="274">
        <v>1</v>
      </c>
      <c r="AN605" s="274" t="s">
        <v>3540</v>
      </c>
      <c r="AO605" s="272"/>
      <c r="AP605" s="273"/>
      <c r="AQ605" s="273"/>
      <c r="AR605" s="273"/>
      <c r="AS605" s="273"/>
      <c r="AT605" s="273"/>
      <c r="AU605" s="273"/>
      <c r="AV605" s="273"/>
      <c r="AW605" s="273"/>
      <c r="AX605" s="273"/>
    </row>
    <row r="606" spans="1:50" ht="375">
      <c r="A606" s="274">
        <v>733</v>
      </c>
      <c r="B606" s="270" t="s">
        <v>3541</v>
      </c>
      <c r="C606" s="271" t="s">
        <v>3542</v>
      </c>
      <c r="D606" s="271" t="s">
        <v>3327</v>
      </c>
      <c r="E606" s="270">
        <v>2015</v>
      </c>
      <c r="F606" s="270">
        <v>40</v>
      </c>
      <c r="G606" s="270"/>
      <c r="H606" s="270">
        <v>63</v>
      </c>
      <c r="I606" s="271"/>
      <c r="J606" s="499"/>
      <c r="K606" s="500">
        <v>1</v>
      </c>
      <c r="L606" s="501" t="s">
        <v>4847</v>
      </c>
      <c r="M606" s="272"/>
      <c r="N606" s="272"/>
      <c r="O606" s="272"/>
      <c r="P606" s="272"/>
      <c r="Q606" s="272"/>
      <c r="R606" s="272"/>
      <c r="S606" s="272"/>
      <c r="T606" s="272"/>
      <c r="U606" s="272"/>
      <c r="V606" s="272"/>
      <c r="W606" s="272"/>
      <c r="X606" s="272"/>
      <c r="Y606" s="272"/>
      <c r="Z606" s="272"/>
      <c r="AA606" s="272"/>
      <c r="AB606" s="272"/>
      <c r="AC606" s="272"/>
      <c r="AD606" s="272"/>
      <c r="AE606" s="272"/>
      <c r="AF606" s="272"/>
      <c r="AG606" s="272"/>
      <c r="AH606" s="272"/>
      <c r="AI606" s="272"/>
      <c r="AJ606" s="274">
        <v>1</v>
      </c>
      <c r="AK606" s="274" t="s">
        <v>2991</v>
      </c>
      <c r="AL606" s="272"/>
      <c r="AM606" s="274">
        <v>1</v>
      </c>
      <c r="AN606" s="274" t="s">
        <v>3543</v>
      </c>
      <c r="AO606" s="272"/>
      <c r="AP606" s="273"/>
      <c r="AQ606" s="273"/>
      <c r="AR606" s="273"/>
      <c r="AS606" s="273"/>
      <c r="AT606" s="273"/>
      <c r="AU606" s="273"/>
      <c r="AV606" s="273"/>
      <c r="AW606" s="273"/>
      <c r="AX606" s="273"/>
    </row>
    <row r="607" spans="1:50" ht="409.5">
      <c r="A607" s="274">
        <v>734</v>
      </c>
      <c r="B607" s="270" t="s">
        <v>3544</v>
      </c>
      <c r="C607" s="271" t="s">
        <v>3545</v>
      </c>
      <c r="D607" s="271" t="s">
        <v>292</v>
      </c>
      <c r="E607" s="270">
        <v>2011</v>
      </c>
      <c r="F607" s="270">
        <v>8</v>
      </c>
      <c r="G607" s="270">
        <v>6</v>
      </c>
      <c r="H607" s="270" t="s">
        <v>3546</v>
      </c>
      <c r="I607" s="271" t="s">
        <v>3547</v>
      </c>
      <c r="J607" s="499"/>
      <c r="K607" s="500">
        <v>1</v>
      </c>
      <c r="L607" s="501" t="s">
        <v>4847</v>
      </c>
      <c r="M607" s="272"/>
      <c r="N607" s="272"/>
      <c r="O607" s="272"/>
      <c r="P607" s="272"/>
      <c r="Q607" s="272"/>
      <c r="R607" s="272"/>
      <c r="S607" s="272"/>
      <c r="T607" s="272"/>
      <c r="U607" s="272"/>
      <c r="V607" s="272"/>
      <c r="W607" s="272"/>
      <c r="X607" s="272"/>
      <c r="Y607" s="272"/>
      <c r="Z607" s="272"/>
      <c r="AA607" s="272"/>
      <c r="AB607" s="272"/>
      <c r="AC607" s="272"/>
      <c r="AD607" s="272"/>
      <c r="AE607" s="272"/>
      <c r="AF607" s="272"/>
      <c r="AG607" s="272"/>
      <c r="AH607" s="272"/>
      <c r="AI607" s="272"/>
      <c r="AJ607" s="274">
        <v>1</v>
      </c>
      <c r="AK607" s="274" t="s">
        <v>2991</v>
      </c>
      <c r="AL607" s="272"/>
      <c r="AM607" s="274">
        <v>1</v>
      </c>
      <c r="AN607" s="274" t="s">
        <v>3543</v>
      </c>
      <c r="AO607" s="272"/>
      <c r="AP607" s="273"/>
      <c r="AQ607" s="273"/>
      <c r="AR607" s="273"/>
      <c r="AS607" s="273"/>
      <c r="AT607" s="273"/>
      <c r="AU607" s="273"/>
      <c r="AV607" s="273"/>
      <c r="AW607" s="273"/>
      <c r="AX607" s="273"/>
    </row>
    <row r="608" spans="1:50" ht="409.5">
      <c r="A608" s="274">
        <v>735</v>
      </c>
      <c r="B608" s="270" t="s">
        <v>3548</v>
      </c>
      <c r="C608" s="271" t="s">
        <v>3549</v>
      </c>
      <c r="D608" s="271" t="s">
        <v>3550</v>
      </c>
      <c r="E608" s="270">
        <v>2014</v>
      </c>
      <c r="F608" s="270">
        <v>6</v>
      </c>
      <c r="G608" s="270">
        <v>5</v>
      </c>
      <c r="H608" s="270">
        <v>39</v>
      </c>
      <c r="I608" s="271" t="s">
        <v>3551</v>
      </c>
      <c r="J608" s="499"/>
      <c r="K608" s="500">
        <v>1</v>
      </c>
      <c r="L608" s="501" t="s">
        <v>4847</v>
      </c>
      <c r="M608" s="272"/>
      <c r="N608" s="272"/>
      <c r="O608" s="272"/>
      <c r="P608" s="272"/>
      <c r="Q608" s="272"/>
      <c r="R608" s="272"/>
      <c r="S608" s="272"/>
      <c r="T608" s="272"/>
      <c r="U608" s="272"/>
      <c r="V608" s="272"/>
      <c r="W608" s="272"/>
      <c r="X608" s="272"/>
      <c r="Y608" s="272"/>
      <c r="Z608" s="272"/>
      <c r="AA608" s="272"/>
      <c r="AB608" s="272"/>
      <c r="AC608" s="272"/>
      <c r="AD608" s="272"/>
      <c r="AE608" s="272"/>
      <c r="AF608" s="272"/>
      <c r="AG608" s="272"/>
      <c r="AH608" s="272"/>
      <c r="AI608" s="272"/>
      <c r="AJ608" s="274">
        <v>1</v>
      </c>
      <c r="AK608" s="274" t="s">
        <v>3319</v>
      </c>
      <c r="AL608" s="272"/>
      <c r="AM608" s="274">
        <v>1</v>
      </c>
      <c r="AN608" s="274" t="s">
        <v>3543</v>
      </c>
      <c r="AO608" s="272"/>
      <c r="AP608" s="273"/>
      <c r="AQ608" s="273"/>
      <c r="AR608" s="273"/>
      <c r="AS608" s="273"/>
      <c r="AT608" s="273"/>
      <c r="AU608" s="273"/>
      <c r="AV608" s="273"/>
      <c r="AW608" s="273"/>
      <c r="AX608" s="273"/>
    </row>
    <row r="609" spans="1:50" ht="150">
      <c r="A609" s="274">
        <v>736</v>
      </c>
      <c r="B609" s="270" t="s">
        <v>3552</v>
      </c>
      <c r="C609" s="271" t="s">
        <v>3553</v>
      </c>
      <c r="D609" s="271" t="s">
        <v>3554</v>
      </c>
      <c r="E609" s="270">
        <v>2005</v>
      </c>
      <c r="F609" s="270">
        <v>15</v>
      </c>
      <c r="G609" s="270">
        <v>3</v>
      </c>
      <c r="H609" s="270">
        <v>63</v>
      </c>
      <c r="I609" s="271"/>
      <c r="J609" s="499"/>
      <c r="K609" s="500">
        <v>1</v>
      </c>
      <c r="L609" s="501" t="s">
        <v>4847</v>
      </c>
      <c r="M609" s="272"/>
      <c r="N609" s="272"/>
      <c r="O609" s="272"/>
      <c r="P609" s="272"/>
      <c r="Q609" s="272"/>
      <c r="R609" s="272"/>
      <c r="S609" s="272"/>
      <c r="T609" s="272"/>
      <c r="U609" s="272"/>
      <c r="V609" s="272"/>
      <c r="W609" s="272"/>
      <c r="X609" s="272"/>
      <c r="Y609" s="272"/>
      <c r="Z609" s="272"/>
      <c r="AA609" s="272"/>
      <c r="AB609" s="272"/>
      <c r="AC609" s="272"/>
      <c r="AD609" s="272"/>
      <c r="AE609" s="272"/>
      <c r="AF609" s="272"/>
      <c r="AG609" s="272"/>
      <c r="AH609" s="272"/>
      <c r="AI609" s="272"/>
      <c r="AJ609" s="274">
        <v>1</v>
      </c>
      <c r="AK609" s="274" t="s">
        <v>3555</v>
      </c>
      <c r="AL609" s="272"/>
      <c r="AM609" s="274">
        <v>1</v>
      </c>
      <c r="AN609" s="274" t="s">
        <v>3543</v>
      </c>
      <c r="AO609" s="272"/>
      <c r="AP609" s="273"/>
      <c r="AQ609" s="273"/>
      <c r="AR609" s="273"/>
      <c r="AS609" s="273"/>
      <c r="AT609" s="273"/>
      <c r="AU609" s="273"/>
      <c r="AV609" s="273"/>
      <c r="AW609" s="273"/>
      <c r="AX609" s="273"/>
    </row>
    <row r="610" spans="1:50" ht="390">
      <c r="A610" s="274">
        <v>737</v>
      </c>
      <c r="B610" s="270" t="s">
        <v>3556</v>
      </c>
      <c r="C610" s="271" t="s">
        <v>3557</v>
      </c>
      <c r="D610" s="271" t="s">
        <v>3558</v>
      </c>
      <c r="E610" s="270">
        <v>2007</v>
      </c>
      <c r="F610" s="270">
        <v>36</v>
      </c>
      <c r="G610" s="270">
        <v>6</v>
      </c>
      <c r="H610" s="270">
        <v>339</v>
      </c>
      <c r="I610" s="271" t="s">
        <v>3559</v>
      </c>
      <c r="J610" s="499"/>
      <c r="K610" s="500">
        <v>1</v>
      </c>
      <c r="L610" s="501" t="s">
        <v>8699</v>
      </c>
      <c r="M610" s="272"/>
      <c r="N610" s="272"/>
      <c r="O610" s="272"/>
      <c r="P610" s="272"/>
      <c r="Q610" s="272"/>
      <c r="R610" s="272"/>
      <c r="S610" s="272"/>
      <c r="T610" s="272"/>
      <c r="U610" s="272"/>
      <c r="V610" s="272"/>
      <c r="W610" s="272"/>
      <c r="X610" s="272"/>
      <c r="Y610" s="272"/>
      <c r="Z610" s="272"/>
      <c r="AA610" s="272"/>
      <c r="AB610" s="272"/>
      <c r="AC610" s="272"/>
      <c r="AD610" s="272"/>
      <c r="AE610" s="272"/>
      <c r="AF610" s="272"/>
      <c r="AG610" s="272"/>
      <c r="AH610" s="272"/>
      <c r="AI610" s="272"/>
      <c r="AJ610" s="274">
        <v>1</v>
      </c>
      <c r="AK610" s="274" t="s">
        <v>3319</v>
      </c>
      <c r="AL610" s="272"/>
      <c r="AM610" s="274">
        <v>1</v>
      </c>
      <c r="AN610" s="274" t="s">
        <v>2997</v>
      </c>
      <c r="AO610" s="272"/>
      <c r="AP610" s="273"/>
      <c r="AQ610" s="273"/>
      <c r="AR610" s="273"/>
      <c r="AS610" s="273"/>
      <c r="AT610" s="273"/>
      <c r="AU610" s="273"/>
      <c r="AV610" s="273"/>
      <c r="AW610" s="273"/>
      <c r="AX610" s="273"/>
    </row>
    <row r="611" spans="1:50" ht="409.5">
      <c r="A611" s="274">
        <v>738</v>
      </c>
      <c r="B611" s="270" t="s">
        <v>3560</v>
      </c>
      <c r="C611" s="271" t="s">
        <v>3561</v>
      </c>
      <c r="D611" s="271" t="s">
        <v>3562</v>
      </c>
      <c r="E611" s="270">
        <v>2017</v>
      </c>
      <c r="F611" s="270">
        <v>18</v>
      </c>
      <c r="G611" s="270">
        <v>2</v>
      </c>
      <c r="H611" s="270">
        <v>83</v>
      </c>
      <c r="I611" s="271" t="s">
        <v>3563</v>
      </c>
      <c r="J611" s="499"/>
      <c r="K611" s="500">
        <v>1</v>
      </c>
      <c r="L611" s="501" t="s">
        <v>8699</v>
      </c>
      <c r="M611" s="272"/>
      <c r="N611" s="272"/>
      <c r="O611" s="272"/>
      <c r="P611" s="272"/>
      <c r="Q611" s="272"/>
      <c r="R611" s="272"/>
      <c r="S611" s="272"/>
      <c r="T611" s="272"/>
      <c r="U611" s="272"/>
      <c r="V611" s="272"/>
      <c r="W611" s="272"/>
      <c r="X611" s="272"/>
      <c r="Y611" s="272"/>
      <c r="Z611" s="272"/>
      <c r="AA611" s="272"/>
      <c r="AB611" s="272"/>
      <c r="AC611" s="272"/>
      <c r="AD611" s="272"/>
      <c r="AE611" s="272"/>
      <c r="AF611" s="272"/>
      <c r="AG611" s="272"/>
      <c r="AH611" s="272"/>
      <c r="AI611" s="272"/>
      <c r="AJ611" s="274">
        <v>1</v>
      </c>
      <c r="AK611" s="274" t="s">
        <v>3319</v>
      </c>
      <c r="AL611" s="272"/>
      <c r="AM611" s="274">
        <v>1</v>
      </c>
      <c r="AN611" s="274" t="s">
        <v>2997</v>
      </c>
      <c r="AO611" s="274"/>
      <c r="AP611" s="273"/>
      <c r="AQ611" s="273"/>
      <c r="AR611" s="273"/>
      <c r="AS611" s="273"/>
      <c r="AT611" s="273"/>
      <c r="AU611" s="273"/>
      <c r="AV611" s="273"/>
      <c r="AW611" s="273"/>
      <c r="AX611" s="273"/>
    </row>
    <row r="612" spans="1:50" ht="409.5">
      <c r="A612" s="274">
        <v>739</v>
      </c>
      <c r="B612" s="270" t="s">
        <v>3564</v>
      </c>
      <c r="C612" s="271" t="s">
        <v>3565</v>
      </c>
      <c r="D612" s="271" t="s">
        <v>1905</v>
      </c>
      <c r="E612" s="270">
        <v>2014</v>
      </c>
      <c r="F612" s="270">
        <v>161</v>
      </c>
      <c r="G612" s="270">
        <v>4</v>
      </c>
      <c r="H612" s="270">
        <v>270</v>
      </c>
      <c r="I612" s="271" t="s">
        <v>3566</v>
      </c>
      <c r="J612" s="499"/>
      <c r="K612" s="500">
        <v>1</v>
      </c>
      <c r="L612" s="501" t="s">
        <v>8699</v>
      </c>
      <c r="M612" s="272"/>
      <c r="N612" s="272"/>
      <c r="O612" s="272"/>
      <c r="P612" s="272"/>
      <c r="Q612" s="272"/>
      <c r="R612" s="272"/>
      <c r="S612" s="272"/>
      <c r="T612" s="272"/>
      <c r="U612" s="272"/>
      <c r="V612" s="272"/>
      <c r="W612" s="272"/>
      <c r="X612" s="272"/>
      <c r="Y612" s="272"/>
      <c r="Z612" s="272"/>
      <c r="AA612" s="272"/>
      <c r="AB612" s="272"/>
      <c r="AC612" s="272"/>
      <c r="AD612" s="272"/>
      <c r="AE612" s="272"/>
      <c r="AF612" s="272"/>
      <c r="AG612" s="272"/>
      <c r="AH612" s="272"/>
      <c r="AI612" s="272"/>
      <c r="AJ612" s="274">
        <v>1</v>
      </c>
      <c r="AK612" s="274" t="s">
        <v>2996</v>
      </c>
      <c r="AL612" s="274"/>
      <c r="AM612" s="274">
        <v>1</v>
      </c>
      <c r="AN612" s="274" t="s">
        <v>2997</v>
      </c>
      <c r="AO612" s="274"/>
      <c r="AP612" s="273"/>
      <c r="AQ612" s="273"/>
      <c r="AR612" s="273"/>
      <c r="AS612" s="273"/>
      <c r="AT612" s="273"/>
      <c r="AU612" s="273"/>
      <c r="AV612" s="273"/>
      <c r="AW612" s="273"/>
      <c r="AX612" s="273"/>
    </row>
    <row r="613" spans="1:50" ht="330">
      <c r="A613" s="285">
        <v>740</v>
      </c>
      <c r="B613" s="285"/>
      <c r="C613" s="286" t="s">
        <v>3567</v>
      </c>
      <c r="D613" s="285" t="s">
        <v>3568</v>
      </c>
      <c r="E613" s="285">
        <v>2011</v>
      </c>
      <c r="F613" s="285" t="s">
        <v>3569</v>
      </c>
      <c r="G613" s="285"/>
      <c r="H613" s="285" t="s">
        <v>3570</v>
      </c>
      <c r="I613" s="286" t="s">
        <v>3571</v>
      </c>
      <c r="J613" s="509"/>
      <c r="K613" s="510">
        <v>1</v>
      </c>
      <c r="L613" s="511" t="s">
        <v>3319</v>
      </c>
      <c r="M613" s="272"/>
      <c r="N613" s="239"/>
      <c r="O613" s="239"/>
      <c r="P613" s="239"/>
      <c r="Q613" s="239"/>
      <c r="R613" s="239"/>
      <c r="S613" s="239"/>
      <c r="T613" s="239"/>
      <c r="U613" s="239"/>
      <c r="V613" s="239"/>
      <c r="W613" s="239"/>
      <c r="X613" s="239"/>
      <c r="Y613" s="239"/>
      <c r="Z613" s="239"/>
      <c r="AA613" s="239"/>
      <c r="AB613" s="239"/>
      <c r="AC613" s="239"/>
      <c r="AD613" s="239"/>
      <c r="AE613" s="239"/>
      <c r="AF613" s="239"/>
      <c r="AG613" s="239"/>
      <c r="AH613" s="239"/>
      <c r="AI613" s="239"/>
      <c r="AJ613" s="239"/>
      <c r="AK613" s="239"/>
      <c r="AL613" s="239"/>
      <c r="AM613" s="239"/>
      <c r="AN613" s="239"/>
      <c r="AO613" s="239"/>
      <c r="AP613" s="287"/>
      <c r="AQ613" s="287">
        <v>1</v>
      </c>
      <c r="AR613" s="287" t="s">
        <v>3572</v>
      </c>
      <c r="AS613" s="287"/>
      <c r="AT613" s="287">
        <v>1</v>
      </c>
      <c r="AU613" s="287" t="s">
        <v>3573</v>
      </c>
      <c r="AV613" s="287"/>
      <c r="AW613" s="287"/>
      <c r="AX613" s="287"/>
    </row>
    <row r="614" spans="1:50" ht="90">
      <c r="A614" s="285">
        <v>741</v>
      </c>
      <c r="B614" s="285"/>
      <c r="C614" s="286" t="s">
        <v>3574</v>
      </c>
      <c r="D614" s="285" t="s">
        <v>3575</v>
      </c>
      <c r="E614" s="285">
        <v>2005</v>
      </c>
      <c r="F614" s="285">
        <v>2</v>
      </c>
      <c r="G614" s="285">
        <v>7</v>
      </c>
      <c r="H614" s="285">
        <v>297</v>
      </c>
      <c r="I614" s="286" t="s">
        <v>3576</v>
      </c>
      <c r="J614" s="509"/>
      <c r="K614" s="510">
        <v>1</v>
      </c>
      <c r="L614" s="511" t="s">
        <v>3319</v>
      </c>
      <c r="M614" s="239"/>
      <c r="N614" s="239"/>
      <c r="O614" s="239"/>
      <c r="P614" s="239"/>
      <c r="Q614" s="239"/>
      <c r="R614" s="239"/>
      <c r="S614" s="239"/>
      <c r="T614" s="239"/>
      <c r="U614" s="239"/>
      <c r="V614" s="239"/>
      <c r="W614" s="239"/>
      <c r="X614" s="239"/>
      <c r="Y614" s="239"/>
      <c r="Z614" s="239"/>
      <c r="AA614" s="239"/>
      <c r="AB614" s="239"/>
      <c r="AC614" s="239"/>
      <c r="AD614" s="239"/>
      <c r="AE614" s="239"/>
      <c r="AF614" s="239"/>
      <c r="AG614" s="239"/>
      <c r="AH614" s="239"/>
      <c r="AI614" s="239"/>
      <c r="AJ614" s="239"/>
      <c r="AK614" s="239"/>
      <c r="AL614" s="239"/>
      <c r="AM614" s="239"/>
      <c r="AN614" s="239"/>
      <c r="AO614" s="239"/>
      <c r="AP614" s="287"/>
      <c r="AQ614" s="287">
        <v>1</v>
      </c>
      <c r="AR614" s="287" t="s">
        <v>3319</v>
      </c>
      <c r="AS614" s="287"/>
      <c r="AT614" s="287">
        <v>1</v>
      </c>
      <c r="AU614" s="287" t="s">
        <v>2997</v>
      </c>
      <c r="AV614" s="287"/>
      <c r="AW614" s="287"/>
      <c r="AX614" s="287"/>
    </row>
    <row r="615" spans="1:50" ht="180">
      <c r="A615" s="285">
        <v>742</v>
      </c>
      <c r="B615" s="285"/>
      <c r="C615" s="286" t="s">
        <v>3577</v>
      </c>
      <c r="D615" s="285" t="s">
        <v>3578</v>
      </c>
      <c r="E615" s="285">
        <v>2004</v>
      </c>
      <c r="F615" s="285">
        <v>170</v>
      </c>
      <c r="G615" s="285">
        <v>12</v>
      </c>
      <c r="H615" s="285">
        <v>1375</v>
      </c>
      <c r="I615" s="286"/>
      <c r="J615" s="509"/>
      <c r="K615" s="510">
        <v>1</v>
      </c>
      <c r="L615" s="511" t="s">
        <v>8715</v>
      </c>
      <c r="M615" s="239"/>
      <c r="N615" s="239"/>
      <c r="O615" s="239"/>
      <c r="P615" s="239"/>
      <c r="Q615" s="239"/>
      <c r="R615" s="239"/>
      <c r="S615" s="239"/>
      <c r="T615" s="239"/>
      <c r="U615" s="239"/>
      <c r="V615" s="239"/>
      <c r="W615" s="239"/>
      <c r="X615" s="239"/>
      <c r="Y615" s="239"/>
      <c r="Z615" s="239"/>
      <c r="AA615" s="239"/>
      <c r="AB615" s="239"/>
      <c r="AC615" s="239"/>
      <c r="AD615" s="239"/>
      <c r="AE615" s="239"/>
      <c r="AF615" s="239"/>
      <c r="AG615" s="239"/>
      <c r="AH615" s="239"/>
      <c r="AI615" s="239"/>
      <c r="AJ615" s="239"/>
      <c r="AK615" s="239"/>
      <c r="AL615" s="239"/>
      <c r="AM615" s="239"/>
      <c r="AN615" s="239"/>
      <c r="AO615" s="239"/>
      <c r="AP615" s="287"/>
      <c r="AQ615" s="287">
        <v>1</v>
      </c>
      <c r="AR615" s="287" t="s">
        <v>2996</v>
      </c>
      <c r="AS615" s="287"/>
      <c r="AT615" s="287">
        <v>1</v>
      </c>
      <c r="AU615" s="287" t="s">
        <v>3579</v>
      </c>
      <c r="AV615" s="287"/>
      <c r="AW615" s="287"/>
      <c r="AX615" s="287"/>
    </row>
    <row r="616" spans="1:50" ht="360">
      <c r="A616" s="285">
        <v>743</v>
      </c>
      <c r="B616" s="285"/>
      <c r="C616" s="286" t="s">
        <v>3580</v>
      </c>
      <c r="D616" s="285" t="s">
        <v>3581</v>
      </c>
      <c r="E616" s="285">
        <v>2004</v>
      </c>
      <c r="F616" s="285">
        <v>104</v>
      </c>
      <c r="G616" s="285">
        <v>6</v>
      </c>
      <c r="H616" s="285">
        <v>1467</v>
      </c>
      <c r="I616" s="286" t="s">
        <v>3582</v>
      </c>
      <c r="J616" s="509"/>
      <c r="K616" s="510">
        <v>1</v>
      </c>
      <c r="L616" s="511" t="s">
        <v>8714</v>
      </c>
      <c r="M616" s="239"/>
      <c r="N616" s="239"/>
      <c r="O616" s="239"/>
      <c r="P616" s="239"/>
      <c r="Q616" s="239"/>
      <c r="R616" s="239"/>
      <c r="S616" s="239"/>
      <c r="T616" s="239"/>
      <c r="U616" s="239"/>
      <c r="V616" s="239"/>
      <c r="W616" s="239"/>
      <c r="X616" s="239"/>
      <c r="Y616" s="239"/>
      <c r="Z616" s="239"/>
      <c r="AA616" s="239"/>
      <c r="AB616" s="239"/>
      <c r="AC616" s="239"/>
      <c r="AD616" s="239"/>
      <c r="AE616" s="239"/>
      <c r="AF616" s="239"/>
      <c r="AG616" s="239"/>
      <c r="AH616" s="239"/>
      <c r="AI616" s="239"/>
      <c r="AJ616" s="239"/>
      <c r="AK616" s="239"/>
      <c r="AL616" s="239"/>
      <c r="AM616" s="239"/>
      <c r="AN616" s="239"/>
      <c r="AO616" s="239"/>
      <c r="AP616" s="287"/>
      <c r="AQ616" s="287">
        <v>1</v>
      </c>
      <c r="AR616" s="287" t="s">
        <v>3501</v>
      </c>
      <c r="AS616" s="287"/>
      <c r="AT616" s="287">
        <v>1</v>
      </c>
      <c r="AU616" s="287" t="s">
        <v>3579</v>
      </c>
      <c r="AV616" s="287"/>
      <c r="AW616" s="287"/>
      <c r="AX616" s="287"/>
    </row>
    <row r="617" spans="1:50" ht="409.5">
      <c r="A617" s="285">
        <v>744</v>
      </c>
      <c r="B617" s="285" t="s">
        <v>3583</v>
      </c>
      <c r="C617" s="286" t="s">
        <v>3584</v>
      </c>
      <c r="D617" s="285" t="s">
        <v>1322</v>
      </c>
      <c r="E617" s="285">
        <v>2008</v>
      </c>
      <c r="F617" s="285">
        <v>8</v>
      </c>
      <c r="G617" s="285" t="s">
        <v>3585</v>
      </c>
      <c r="H617" s="285" t="s">
        <v>3586</v>
      </c>
      <c r="I617" s="286" t="s">
        <v>3587</v>
      </c>
      <c r="J617" s="509"/>
      <c r="K617" s="510">
        <v>1</v>
      </c>
      <c r="L617" s="512" t="s">
        <v>4847</v>
      </c>
      <c r="M617" s="239"/>
      <c r="N617" s="239"/>
      <c r="O617" s="239"/>
      <c r="P617" s="239"/>
      <c r="Q617" s="239"/>
      <c r="R617" s="239"/>
      <c r="S617" s="239"/>
      <c r="T617" s="239"/>
      <c r="U617" s="239"/>
      <c r="V617" s="239"/>
      <c r="W617" s="239"/>
      <c r="X617" s="239"/>
      <c r="Y617" s="239"/>
      <c r="Z617" s="239"/>
      <c r="AA617" s="239"/>
      <c r="AB617" s="239"/>
      <c r="AC617" s="239"/>
      <c r="AD617" s="239"/>
      <c r="AE617" s="239"/>
      <c r="AF617" s="239"/>
      <c r="AG617" s="239"/>
      <c r="AH617" s="239"/>
      <c r="AI617" s="239"/>
      <c r="AJ617" s="239"/>
      <c r="AK617" s="239"/>
      <c r="AL617" s="239"/>
      <c r="AM617" s="239"/>
      <c r="AN617" s="239"/>
      <c r="AO617" s="239"/>
      <c r="AP617" s="287"/>
      <c r="AQ617" s="287">
        <v>1</v>
      </c>
      <c r="AR617" s="287" t="s">
        <v>3588</v>
      </c>
      <c r="AS617" s="287"/>
      <c r="AT617" s="287">
        <v>1</v>
      </c>
      <c r="AU617" s="287" t="s">
        <v>3016</v>
      </c>
      <c r="AV617" s="287"/>
      <c r="AW617" s="287"/>
      <c r="AX617" s="287"/>
    </row>
    <row r="618" spans="1:50" ht="75">
      <c r="A618" s="285">
        <v>745</v>
      </c>
      <c r="B618" s="447" t="s">
        <v>3589</v>
      </c>
      <c r="C618" s="443" t="s">
        <v>3590</v>
      </c>
      <c r="D618" s="447" t="s">
        <v>3591</v>
      </c>
      <c r="E618" s="447">
        <v>2017</v>
      </c>
      <c r="F618" s="447">
        <v>150</v>
      </c>
      <c r="G618" s="447">
        <v>2</v>
      </c>
      <c r="H618" s="447">
        <v>94</v>
      </c>
      <c r="I618" s="443"/>
      <c r="J618" s="510"/>
      <c r="K618" s="510">
        <v>1</v>
      </c>
      <c r="L618" s="511" t="s">
        <v>8716</v>
      </c>
      <c r="M618" s="448"/>
      <c r="N618" s="448"/>
      <c r="O618" s="448"/>
      <c r="P618" s="448"/>
      <c r="Q618" s="448"/>
      <c r="R618" s="448"/>
      <c r="S618" s="448"/>
      <c r="T618" s="448"/>
      <c r="U618" s="448"/>
      <c r="V618" s="448"/>
      <c r="W618" s="448"/>
      <c r="X618" s="448"/>
      <c r="Y618" s="448"/>
      <c r="Z618" s="448"/>
      <c r="AA618" s="448"/>
      <c r="AB618" s="448"/>
      <c r="AC618" s="448"/>
      <c r="AD618" s="448"/>
      <c r="AE618" s="448"/>
      <c r="AF618" s="448"/>
      <c r="AG618" s="448"/>
      <c r="AH618" s="448"/>
      <c r="AI618" s="448"/>
      <c r="AJ618" s="448"/>
      <c r="AK618" s="448"/>
      <c r="AL618" s="448"/>
      <c r="AM618" s="448"/>
      <c r="AN618" s="448"/>
      <c r="AO618" s="448"/>
      <c r="AP618" s="446"/>
      <c r="AQ618" s="446">
        <v>1</v>
      </c>
      <c r="AR618" s="446" t="s">
        <v>3592</v>
      </c>
      <c r="AS618" s="446"/>
      <c r="AT618" s="446">
        <v>1</v>
      </c>
      <c r="AU618" s="446" t="s">
        <v>3259</v>
      </c>
      <c r="AV618" s="446"/>
      <c r="AW618" s="446"/>
      <c r="AX618" s="287"/>
    </row>
    <row r="619" spans="1:50" ht="409.5">
      <c r="A619" s="285">
        <v>746</v>
      </c>
      <c r="B619" s="285" t="s">
        <v>3593</v>
      </c>
      <c r="C619" s="286" t="s">
        <v>3594</v>
      </c>
      <c r="D619" s="285" t="s">
        <v>3595</v>
      </c>
      <c r="E619" s="285">
        <v>2011</v>
      </c>
      <c r="F619" s="285">
        <v>21</v>
      </c>
      <c r="G619" s="285" t="s">
        <v>3596</v>
      </c>
      <c r="H619" s="285" t="s">
        <v>3597</v>
      </c>
      <c r="I619" s="286" t="s">
        <v>3598</v>
      </c>
      <c r="J619" s="509"/>
      <c r="K619" s="509"/>
      <c r="L619" s="509"/>
      <c r="M619" s="239"/>
      <c r="N619" s="239"/>
      <c r="O619" s="239"/>
      <c r="P619" s="239"/>
      <c r="Q619" s="239"/>
      <c r="R619" s="239"/>
      <c r="S619" s="239"/>
      <c r="T619" s="239"/>
      <c r="U619" s="239"/>
      <c r="V619" s="239"/>
      <c r="W619" s="239"/>
      <c r="X619" s="239"/>
      <c r="Y619" s="239"/>
      <c r="Z619" s="239"/>
      <c r="AA619" s="239"/>
      <c r="AB619" s="239"/>
      <c r="AC619" s="239"/>
      <c r="AD619" s="239"/>
      <c r="AE619" s="239"/>
      <c r="AF619" s="239"/>
      <c r="AG619" s="239"/>
      <c r="AH619" s="239"/>
      <c r="AI619" s="239"/>
      <c r="AJ619" s="239"/>
      <c r="AK619" s="239"/>
      <c r="AL619" s="239"/>
      <c r="AM619" s="239"/>
      <c r="AN619" s="239"/>
      <c r="AO619" s="239"/>
      <c r="AP619" s="287"/>
      <c r="AQ619" s="287">
        <v>1</v>
      </c>
      <c r="AR619" s="287" t="s">
        <v>3599</v>
      </c>
      <c r="AS619" s="287"/>
      <c r="AT619" s="287">
        <v>1</v>
      </c>
      <c r="AU619" s="287" t="s">
        <v>3039</v>
      </c>
      <c r="AV619" s="287"/>
      <c r="AW619" s="287"/>
      <c r="AX619" s="287"/>
    </row>
    <row r="620" spans="1:50" ht="60">
      <c r="A620" s="285">
        <v>747</v>
      </c>
      <c r="B620" s="447" t="s">
        <v>3600</v>
      </c>
      <c r="C620" s="443" t="s">
        <v>3601</v>
      </c>
      <c r="D620" s="447" t="s">
        <v>1768</v>
      </c>
      <c r="E620" s="447">
        <v>2012</v>
      </c>
      <c r="F620" s="447">
        <v>335</v>
      </c>
      <c r="G620" s="447">
        <v>6066</v>
      </c>
      <c r="H620" s="447">
        <v>297</v>
      </c>
      <c r="I620" s="443" t="s">
        <v>3602</v>
      </c>
      <c r="J620" s="510"/>
      <c r="K620" s="510">
        <v>1</v>
      </c>
      <c r="L620" s="511" t="s">
        <v>8717</v>
      </c>
      <c r="M620" s="448"/>
      <c r="N620" s="448"/>
      <c r="O620" s="448"/>
      <c r="P620" s="448"/>
      <c r="Q620" s="448"/>
      <c r="R620" s="448"/>
      <c r="S620" s="448"/>
      <c r="T620" s="448"/>
      <c r="U620" s="448"/>
      <c r="V620" s="448"/>
      <c r="W620" s="448"/>
      <c r="X620" s="448"/>
      <c r="Y620" s="448"/>
      <c r="Z620" s="448"/>
      <c r="AA620" s="448"/>
      <c r="AB620" s="448"/>
      <c r="AC620" s="448"/>
      <c r="AD620" s="448"/>
      <c r="AE620" s="448"/>
      <c r="AF620" s="448"/>
      <c r="AG620" s="448"/>
      <c r="AH620" s="448"/>
      <c r="AI620" s="448"/>
      <c r="AJ620" s="448"/>
      <c r="AK620" s="448"/>
      <c r="AL620" s="448"/>
      <c r="AM620" s="448"/>
      <c r="AN620" s="448"/>
      <c r="AO620" s="448"/>
      <c r="AP620" s="446"/>
      <c r="AQ620" s="446">
        <v>1</v>
      </c>
      <c r="AR620" s="446" t="s">
        <v>3236</v>
      </c>
      <c r="AS620" s="446"/>
      <c r="AT620" s="446">
        <v>1</v>
      </c>
      <c r="AU620" s="446" t="s">
        <v>3016</v>
      </c>
      <c r="AV620" s="446"/>
      <c r="AW620" s="446"/>
      <c r="AX620" s="287"/>
    </row>
    <row r="621" spans="1:50" ht="409.5">
      <c r="A621" s="285">
        <v>748</v>
      </c>
      <c r="B621" s="443" t="s">
        <v>3603</v>
      </c>
      <c r="C621" s="443" t="s">
        <v>3604</v>
      </c>
      <c r="D621" s="443" t="s">
        <v>3605</v>
      </c>
      <c r="E621" s="443">
        <v>2011</v>
      </c>
      <c r="F621" s="443">
        <v>17</v>
      </c>
      <c r="G621" s="443">
        <v>21</v>
      </c>
      <c r="H621" s="443">
        <v>6651</v>
      </c>
      <c r="I621" s="443" t="s">
        <v>3606</v>
      </c>
      <c r="J621" s="510"/>
      <c r="K621" s="510">
        <v>1</v>
      </c>
      <c r="L621" s="511" t="s">
        <v>3319</v>
      </c>
      <c r="M621" s="449"/>
      <c r="N621" s="449"/>
      <c r="O621" s="449"/>
      <c r="P621" s="449"/>
      <c r="Q621" s="449"/>
      <c r="R621" s="449"/>
      <c r="S621" s="449"/>
      <c r="T621" s="449"/>
      <c r="U621" s="449"/>
      <c r="V621" s="449"/>
      <c r="W621" s="449"/>
      <c r="X621" s="449"/>
      <c r="Y621" s="449"/>
      <c r="Z621" s="449"/>
      <c r="AA621" s="449"/>
      <c r="AB621" s="449"/>
      <c r="AC621" s="449"/>
      <c r="AD621" s="449"/>
      <c r="AE621" s="449"/>
      <c r="AF621" s="449"/>
      <c r="AG621" s="449"/>
      <c r="AH621" s="449"/>
      <c r="AI621" s="449"/>
      <c r="AJ621" s="449"/>
      <c r="AK621" s="449"/>
      <c r="AL621" s="449"/>
      <c r="AM621" s="449"/>
      <c r="AN621" s="449"/>
      <c r="AO621" s="449"/>
      <c r="AP621" s="450">
        <v>1</v>
      </c>
      <c r="AQ621" s="450" t="s">
        <v>3607</v>
      </c>
      <c r="AR621" s="450"/>
      <c r="AS621" s="450"/>
      <c r="AT621" s="450">
        <v>1</v>
      </c>
      <c r="AU621" s="450" t="s">
        <v>3608</v>
      </c>
      <c r="AV621" s="287"/>
      <c r="AW621" s="287"/>
      <c r="AX621" s="287"/>
    </row>
    <row r="622" spans="1:50" ht="105">
      <c r="A622" s="285">
        <v>749</v>
      </c>
      <c r="B622" s="285" t="s">
        <v>3609</v>
      </c>
      <c r="C622" s="286" t="s">
        <v>3610</v>
      </c>
      <c r="D622" s="285" t="s">
        <v>3611</v>
      </c>
      <c r="E622" s="285">
        <v>2017</v>
      </c>
      <c r="F622" s="285">
        <v>140</v>
      </c>
      <c r="G622" s="285" t="s">
        <v>3612</v>
      </c>
      <c r="H622" s="285" t="s">
        <v>3613</v>
      </c>
      <c r="I622" s="286"/>
      <c r="J622" s="509"/>
      <c r="K622" s="509"/>
      <c r="L622" s="509"/>
      <c r="M622" s="239"/>
      <c r="N622" s="239"/>
      <c r="O622" s="239"/>
      <c r="P622" s="239"/>
      <c r="Q622" s="239"/>
      <c r="R622" s="239"/>
      <c r="S622" s="239"/>
      <c r="T622" s="239"/>
      <c r="U622" s="239"/>
      <c r="V622" s="239"/>
      <c r="W622" s="239"/>
      <c r="X622" s="239"/>
      <c r="Y622" s="239"/>
      <c r="Z622" s="239"/>
      <c r="AA622" s="239"/>
      <c r="AB622" s="239"/>
      <c r="AC622" s="239"/>
      <c r="AD622" s="239"/>
      <c r="AE622" s="239"/>
      <c r="AF622" s="239"/>
      <c r="AG622" s="239"/>
      <c r="AH622" s="239"/>
      <c r="AI622" s="239"/>
      <c r="AJ622" s="239"/>
      <c r="AK622" s="239"/>
      <c r="AL622" s="239"/>
      <c r="AM622" s="239"/>
      <c r="AN622" s="239"/>
      <c r="AO622" s="239"/>
      <c r="AP622" s="287"/>
      <c r="AQ622" s="287">
        <v>1</v>
      </c>
      <c r="AR622" s="287" t="s">
        <v>3614</v>
      </c>
      <c r="AS622" s="287"/>
      <c r="AT622" s="287">
        <v>1</v>
      </c>
      <c r="AU622" s="287" t="s">
        <v>3125</v>
      </c>
      <c r="AV622" s="287"/>
      <c r="AW622" s="287"/>
      <c r="AX622" s="287"/>
    </row>
    <row r="623" spans="1:50" ht="409.5">
      <c r="A623" s="447">
        <v>750</v>
      </c>
      <c r="B623" s="447" t="s">
        <v>3615</v>
      </c>
      <c r="C623" s="443" t="s">
        <v>3616</v>
      </c>
      <c r="D623" s="447" t="s">
        <v>3617</v>
      </c>
      <c r="E623" s="447">
        <v>2005</v>
      </c>
      <c r="F623" s="447">
        <v>40</v>
      </c>
      <c r="G623" s="447" t="s">
        <v>3618</v>
      </c>
      <c r="H623" s="447">
        <v>747</v>
      </c>
      <c r="I623" s="443" t="s">
        <v>3619</v>
      </c>
      <c r="J623" s="510"/>
      <c r="K623" s="510">
        <v>1</v>
      </c>
      <c r="L623" s="511" t="s">
        <v>8718</v>
      </c>
      <c r="M623" s="448"/>
      <c r="N623" s="448"/>
      <c r="O623" s="448"/>
      <c r="P623" s="448"/>
      <c r="Q623" s="448"/>
      <c r="R623" s="448"/>
      <c r="S623" s="448"/>
      <c r="T623" s="448"/>
      <c r="U623" s="448"/>
      <c r="V623" s="448"/>
      <c r="W623" s="448"/>
      <c r="X623" s="448"/>
      <c r="Y623" s="448"/>
      <c r="Z623" s="448"/>
      <c r="AA623" s="448"/>
      <c r="AB623" s="448"/>
      <c r="AC623" s="448"/>
      <c r="AD623" s="448"/>
      <c r="AE623" s="448"/>
      <c r="AF623" s="448"/>
      <c r="AG623" s="448"/>
      <c r="AH623" s="448"/>
      <c r="AI623" s="448"/>
      <c r="AJ623" s="448"/>
      <c r="AK623" s="448"/>
      <c r="AL623" s="448"/>
      <c r="AM623" s="448"/>
      <c r="AN623" s="448"/>
      <c r="AO623" s="448"/>
      <c r="AP623" s="446"/>
      <c r="AQ623" s="446">
        <v>1</v>
      </c>
      <c r="AR623" s="446" t="s">
        <v>3319</v>
      </c>
      <c r="AS623" s="446"/>
      <c r="AT623" s="446">
        <v>1</v>
      </c>
      <c r="AU623" s="446" t="s">
        <v>3608</v>
      </c>
      <c r="AV623" s="446"/>
      <c r="AW623" s="446"/>
      <c r="AX623" s="446"/>
    </row>
    <row r="624" spans="1:50" ht="300">
      <c r="A624" s="285">
        <v>751</v>
      </c>
      <c r="B624" s="451" t="s">
        <v>8719</v>
      </c>
      <c r="C624" s="443" t="s">
        <v>3621</v>
      </c>
      <c r="D624" s="447" t="s">
        <v>419</v>
      </c>
      <c r="E624" s="447">
        <v>2013</v>
      </c>
      <c r="F624" s="447">
        <v>8</v>
      </c>
      <c r="G624" s="447">
        <v>1</v>
      </c>
      <c r="H624" s="447">
        <v>20</v>
      </c>
      <c r="I624" s="443" t="s">
        <v>3622</v>
      </c>
      <c r="J624" s="510"/>
      <c r="K624" s="510">
        <v>1</v>
      </c>
      <c r="L624" s="511" t="s">
        <v>8718</v>
      </c>
      <c r="M624" s="448"/>
      <c r="N624" s="448"/>
      <c r="O624" s="448"/>
      <c r="P624" s="448"/>
      <c r="Q624" s="448"/>
      <c r="R624" s="448"/>
      <c r="S624" s="448"/>
      <c r="T624" s="448"/>
      <c r="U624" s="448"/>
      <c r="V624" s="448"/>
      <c r="W624" s="448"/>
      <c r="X624" s="448"/>
      <c r="Y624" s="448"/>
      <c r="Z624" s="448"/>
      <c r="AA624" s="448"/>
      <c r="AB624" s="448"/>
      <c r="AC624" s="448"/>
      <c r="AD624" s="448"/>
      <c r="AE624" s="448"/>
      <c r="AF624" s="448"/>
      <c r="AG624" s="448"/>
      <c r="AH624" s="448"/>
      <c r="AI624" s="448"/>
      <c r="AJ624" s="448"/>
      <c r="AK624" s="448"/>
      <c r="AL624" s="448"/>
      <c r="AM624" s="448"/>
      <c r="AN624" s="448"/>
      <c r="AO624" s="448"/>
      <c r="AP624" s="446"/>
      <c r="AQ624" s="446">
        <v>1</v>
      </c>
      <c r="AR624" s="446" t="s">
        <v>3623</v>
      </c>
      <c r="AS624" s="446"/>
      <c r="AT624" s="446">
        <v>1</v>
      </c>
      <c r="AU624" s="446" t="s">
        <v>3608</v>
      </c>
      <c r="AV624" s="446"/>
      <c r="AW624" s="287"/>
      <c r="AX624" s="287"/>
    </row>
    <row r="625" spans="1:50" ht="405">
      <c r="A625" s="285">
        <v>752</v>
      </c>
      <c r="B625" s="447" t="s">
        <v>3624</v>
      </c>
      <c r="C625" s="443" t="s">
        <v>3625</v>
      </c>
      <c r="D625" s="447" t="s">
        <v>3626</v>
      </c>
      <c r="E625" s="447">
        <v>2009</v>
      </c>
      <c r="F625" s="447">
        <v>6</v>
      </c>
      <c r="G625" s="447">
        <v>6</v>
      </c>
      <c r="H625" s="447">
        <v>691</v>
      </c>
      <c r="I625" s="443" t="s">
        <v>3627</v>
      </c>
      <c r="J625" s="510"/>
      <c r="K625" s="510">
        <v>1</v>
      </c>
      <c r="L625" s="511" t="s">
        <v>8718</v>
      </c>
      <c r="M625" s="448"/>
      <c r="N625" s="448"/>
      <c r="O625" s="448"/>
      <c r="P625" s="448"/>
      <c r="Q625" s="448"/>
      <c r="R625" s="448"/>
      <c r="S625" s="448"/>
      <c r="T625" s="448"/>
      <c r="U625" s="448"/>
      <c r="V625" s="448"/>
      <c r="W625" s="448"/>
      <c r="X625" s="448"/>
      <c r="Y625" s="448"/>
      <c r="Z625" s="448"/>
      <c r="AA625" s="448"/>
      <c r="AB625" s="448"/>
      <c r="AC625" s="448"/>
      <c r="AD625" s="448"/>
      <c r="AE625" s="448"/>
      <c r="AF625" s="448"/>
      <c r="AG625" s="448"/>
      <c r="AH625" s="448"/>
      <c r="AI625" s="448"/>
      <c r="AJ625" s="448"/>
      <c r="AK625" s="448"/>
      <c r="AL625" s="448"/>
      <c r="AM625" s="448"/>
      <c r="AN625" s="448"/>
      <c r="AO625" s="448"/>
      <c r="AP625" s="446"/>
      <c r="AQ625" s="446">
        <v>1</v>
      </c>
      <c r="AR625" s="446" t="s">
        <v>3319</v>
      </c>
      <c r="AS625" s="446"/>
      <c r="AT625" s="446">
        <v>1</v>
      </c>
      <c r="AU625" s="446" t="s">
        <v>3608</v>
      </c>
      <c r="AV625" s="446"/>
      <c r="AW625" s="287"/>
      <c r="AX625" s="287"/>
    </row>
    <row r="626" spans="1:50" ht="409.5">
      <c r="A626" s="285">
        <v>753</v>
      </c>
      <c r="B626" s="447" t="s">
        <v>3628</v>
      </c>
      <c r="C626" s="443" t="s">
        <v>3629</v>
      </c>
      <c r="D626" s="447" t="s">
        <v>3630</v>
      </c>
      <c r="E626" s="447">
        <v>2006</v>
      </c>
      <c r="F626" s="447">
        <v>32</v>
      </c>
      <c r="G626" s="447">
        <v>1</v>
      </c>
      <c r="H626" s="447">
        <v>22</v>
      </c>
      <c r="I626" s="443" t="s">
        <v>3631</v>
      </c>
      <c r="J626" s="510"/>
      <c r="K626" s="510">
        <v>1</v>
      </c>
      <c r="L626" s="511" t="s">
        <v>8720</v>
      </c>
      <c r="M626" s="448"/>
      <c r="N626" s="448"/>
      <c r="O626" s="448"/>
      <c r="P626" s="448"/>
      <c r="Q626" s="448"/>
      <c r="R626" s="448"/>
      <c r="S626" s="448"/>
      <c r="T626" s="448"/>
      <c r="U626" s="448"/>
      <c r="V626" s="448"/>
      <c r="W626" s="448"/>
      <c r="X626" s="448"/>
      <c r="Y626" s="448"/>
      <c r="Z626" s="448"/>
      <c r="AA626" s="448"/>
      <c r="AB626" s="448"/>
      <c r="AC626" s="448"/>
      <c r="AD626" s="448"/>
      <c r="AE626" s="448"/>
      <c r="AF626" s="448"/>
      <c r="AG626" s="448"/>
      <c r="AH626" s="448"/>
      <c r="AI626" s="448"/>
      <c r="AJ626" s="448"/>
      <c r="AK626" s="448"/>
      <c r="AL626" s="448"/>
      <c r="AM626" s="448"/>
      <c r="AN626" s="448"/>
      <c r="AO626" s="448"/>
      <c r="AP626" s="446"/>
      <c r="AQ626" s="446">
        <v>1</v>
      </c>
      <c r="AR626" s="446" t="s">
        <v>3632</v>
      </c>
      <c r="AS626" s="446"/>
      <c r="AT626" s="446">
        <v>1</v>
      </c>
      <c r="AU626" s="446" t="s">
        <v>3608</v>
      </c>
      <c r="AV626" s="446"/>
      <c r="AW626" s="446"/>
      <c r="AX626" s="287"/>
    </row>
    <row r="627" spans="1:50" ht="60">
      <c r="A627" s="285">
        <v>754</v>
      </c>
      <c r="B627" s="285" t="s">
        <v>3633</v>
      </c>
      <c r="C627" s="286" t="s">
        <v>3634</v>
      </c>
      <c r="D627" s="285" t="s">
        <v>3635</v>
      </c>
      <c r="E627" s="285">
        <v>2011</v>
      </c>
      <c r="F627" s="285">
        <v>80</v>
      </c>
      <c r="G627" s="285">
        <v>6</v>
      </c>
      <c r="H627" s="285">
        <v>325</v>
      </c>
      <c r="I627" s="286"/>
      <c r="J627" s="509"/>
      <c r="K627" s="510">
        <v>1</v>
      </c>
      <c r="L627" s="511" t="s">
        <v>8721</v>
      </c>
      <c r="M627" s="239"/>
      <c r="N627" s="239"/>
      <c r="O627" s="239"/>
      <c r="P627" s="239"/>
      <c r="Q627" s="239"/>
      <c r="R627" s="239"/>
      <c r="S627" s="239"/>
      <c r="T627" s="239"/>
      <c r="U627" s="239"/>
      <c r="V627" s="239"/>
      <c r="W627" s="239"/>
      <c r="X627" s="239"/>
      <c r="Y627" s="239"/>
      <c r="Z627" s="239"/>
      <c r="AA627" s="239"/>
      <c r="AB627" s="239"/>
      <c r="AC627" s="239"/>
      <c r="AD627" s="239"/>
      <c r="AE627" s="239"/>
      <c r="AF627" s="239"/>
      <c r="AG627" s="239"/>
      <c r="AH627" s="239"/>
      <c r="AI627" s="239"/>
      <c r="AJ627" s="239"/>
      <c r="AK627" s="239"/>
      <c r="AL627" s="239"/>
      <c r="AM627" s="239"/>
      <c r="AN627" s="239"/>
      <c r="AO627" s="239"/>
      <c r="AP627" s="287"/>
      <c r="AQ627" s="287">
        <v>1</v>
      </c>
      <c r="AR627" s="287" t="s">
        <v>2997</v>
      </c>
      <c r="AS627" s="287"/>
      <c r="AT627" s="287">
        <v>1</v>
      </c>
      <c r="AU627" s="287" t="s">
        <v>3608</v>
      </c>
      <c r="AV627" s="287"/>
      <c r="AW627" s="287"/>
      <c r="AX627" s="287"/>
    </row>
    <row r="628" spans="1:50" ht="165">
      <c r="A628" s="285">
        <v>755</v>
      </c>
      <c r="B628" s="285" t="s">
        <v>3636</v>
      </c>
      <c r="C628" s="443" t="s">
        <v>3637</v>
      </c>
      <c r="D628" s="447" t="s">
        <v>607</v>
      </c>
      <c r="E628" s="447">
        <v>2014</v>
      </c>
      <c r="F628" s="447">
        <v>89</v>
      </c>
      <c r="G628" s="447" t="s">
        <v>3638</v>
      </c>
      <c r="H628" s="447" t="s">
        <v>3639</v>
      </c>
      <c r="I628" s="443" t="s">
        <v>3640</v>
      </c>
      <c r="J628" s="510"/>
      <c r="K628" s="510">
        <v>1</v>
      </c>
      <c r="L628" s="511" t="s">
        <v>8721</v>
      </c>
      <c r="M628" s="448"/>
      <c r="N628" s="448"/>
      <c r="O628" s="448"/>
      <c r="P628" s="448"/>
      <c r="Q628" s="448"/>
      <c r="R628" s="448"/>
      <c r="S628" s="448"/>
      <c r="T628" s="448"/>
      <c r="U628" s="448"/>
      <c r="V628" s="448"/>
      <c r="W628" s="448"/>
      <c r="X628" s="448"/>
      <c r="Y628" s="448"/>
      <c r="Z628" s="448"/>
      <c r="AA628" s="448"/>
      <c r="AB628" s="448"/>
      <c r="AC628" s="448"/>
      <c r="AD628" s="448"/>
      <c r="AE628" s="448"/>
      <c r="AF628" s="448"/>
      <c r="AG628" s="448"/>
      <c r="AH628" s="448"/>
      <c r="AI628" s="448"/>
      <c r="AJ628" s="448"/>
      <c r="AK628" s="448"/>
      <c r="AL628" s="448"/>
      <c r="AM628" s="448"/>
      <c r="AN628" s="448"/>
      <c r="AO628" s="448"/>
      <c r="AP628" s="446"/>
      <c r="AQ628" s="446">
        <v>1</v>
      </c>
      <c r="AR628" s="446" t="s">
        <v>3312</v>
      </c>
      <c r="AS628" s="446"/>
      <c r="AT628" s="446">
        <v>1</v>
      </c>
      <c r="AU628" s="446" t="s">
        <v>3608</v>
      </c>
      <c r="AV628" s="446"/>
      <c r="AW628" s="287"/>
      <c r="AX628" s="287"/>
    </row>
    <row r="629" spans="1:50" ht="409.5">
      <c r="A629" s="285">
        <v>756</v>
      </c>
      <c r="B629" s="444" t="s">
        <v>3641</v>
      </c>
      <c r="C629" s="443" t="s">
        <v>3642</v>
      </c>
      <c r="D629" s="447"/>
      <c r="E629" s="447">
        <v>2013</v>
      </c>
      <c r="F629" s="447"/>
      <c r="G629" s="447"/>
      <c r="H629" s="447"/>
      <c r="I629" s="443" t="s">
        <v>3643</v>
      </c>
      <c r="J629" s="510"/>
      <c r="K629" s="510">
        <v>1</v>
      </c>
      <c r="L629" s="511" t="s">
        <v>3319</v>
      </c>
      <c r="M629" s="448"/>
      <c r="N629" s="448"/>
      <c r="O629" s="448"/>
      <c r="P629" s="448"/>
      <c r="Q629" s="448"/>
      <c r="R629" s="448"/>
      <c r="S629" s="448"/>
      <c r="T629" s="448"/>
      <c r="U629" s="448"/>
      <c r="V629" s="448"/>
      <c r="W629" s="448"/>
      <c r="X629" s="448"/>
      <c r="Y629" s="448"/>
      <c r="Z629" s="448"/>
      <c r="AA629" s="448"/>
      <c r="AB629" s="448"/>
      <c r="AC629" s="448"/>
      <c r="AD629" s="448"/>
      <c r="AE629" s="448"/>
      <c r="AF629" s="448"/>
      <c r="AG629" s="448"/>
      <c r="AH629" s="448"/>
      <c r="AI629" s="448"/>
      <c r="AJ629" s="448"/>
      <c r="AK629" s="448"/>
      <c r="AL629" s="448"/>
      <c r="AM629" s="448"/>
      <c r="AN629" s="448"/>
      <c r="AO629" s="448"/>
      <c r="AP629" s="452" t="s">
        <v>8722</v>
      </c>
      <c r="AQ629" s="446" t="s">
        <v>2997</v>
      </c>
      <c r="AR629" s="446"/>
      <c r="AS629" s="446">
        <v>1</v>
      </c>
      <c r="AT629" s="446"/>
      <c r="AU629" s="287"/>
      <c r="AV629" s="287"/>
      <c r="AW629" s="287"/>
      <c r="AX629" s="287"/>
    </row>
    <row r="630" spans="1:50" ht="15">
      <c r="A630" s="285">
        <v>757</v>
      </c>
      <c r="B630" s="285" t="s">
        <v>3644</v>
      </c>
      <c r="C630" s="447" t="s">
        <v>3645</v>
      </c>
      <c r="D630" s="447" t="s">
        <v>3646</v>
      </c>
      <c r="E630" s="447">
        <v>2007</v>
      </c>
      <c r="F630" s="447">
        <v>17</v>
      </c>
      <c r="G630" s="447">
        <v>1</v>
      </c>
      <c r="H630" s="447">
        <v>54</v>
      </c>
      <c r="I630" s="447" t="s">
        <v>3647</v>
      </c>
      <c r="J630" s="513"/>
      <c r="K630" s="513">
        <v>1</v>
      </c>
      <c r="L630" s="514" t="s">
        <v>3319</v>
      </c>
      <c r="M630" s="448"/>
      <c r="N630" s="448"/>
      <c r="O630" s="448"/>
      <c r="P630" s="448"/>
      <c r="Q630" s="448"/>
      <c r="R630" s="448"/>
      <c r="S630" s="448"/>
      <c r="T630" s="448"/>
      <c r="U630" s="448"/>
      <c r="V630" s="448"/>
      <c r="W630" s="448"/>
      <c r="X630" s="448"/>
      <c r="Y630" s="448"/>
      <c r="Z630" s="448"/>
      <c r="AA630" s="448"/>
      <c r="AB630" s="448"/>
      <c r="AC630" s="448"/>
      <c r="AD630" s="448"/>
      <c r="AE630" s="448"/>
      <c r="AF630" s="448"/>
      <c r="AG630" s="448"/>
      <c r="AH630" s="448"/>
      <c r="AI630" s="448"/>
      <c r="AJ630" s="448"/>
      <c r="AK630" s="448"/>
      <c r="AL630" s="448"/>
      <c r="AM630" s="448"/>
      <c r="AN630" s="448"/>
      <c r="AO630" s="448"/>
      <c r="AP630" s="446"/>
      <c r="AQ630" s="446">
        <v>1</v>
      </c>
      <c r="AR630" s="446" t="s">
        <v>3648</v>
      </c>
      <c r="AS630" s="446"/>
      <c r="AT630" s="446">
        <v>1</v>
      </c>
      <c r="AU630" s="446" t="s">
        <v>3649</v>
      </c>
      <c r="AV630" s="446"/>
      <c r="AW630" s="446"/>
      <c r="AX630" s="287"/>
    </row>
    <row r="631" spans="1:50" ht="409.5">
      <c r="A631" s="285">
        <v>758</v>
      </c>
      <c r="B631" s="447" t="s">
        <v>3650</v>
      </c>
      <c r="C631" s="443" t="s">
        <v>3651</v>
      </c>
      <c r="D631" s="447" t="s">
        <v>3652</v>
      </c>
      <c r="E631" s="447">
        <v>2013</v>
      </c>
      <c r="F631" s="447">
        <v>39</v>
      </c>
      <c r="G631" s="447">
        <v>7</v>
      </c>
      <c r="H631" s="447">
        <v>812</v>
      </c>
      <c r="I631" s="443" t="s">
        <v>3653</v>
      </c>
      <c r="J631" s="510"/>
      <c r="K631" s="510"/>
      <c r="L631" s="510"/>
      <c r="M631" s="448"/>
      <c r="N631" s="448"/>
      <c r="O631" s="448"/>
      <c r="P631" s="448"/>
      <c r="Q631" s="448"/>
      <c r="R631" s="448"/>
      <c r="S631" s="448"/>
      <c r="T631" s="448"/>
      <c r="U631" s="448"/>
      <c r="V631" s="448"/>
      <c r="W631" s="448"/>
      <c r="X631" s="448"/>
      <c r="Y631" s="448"/>
      <c r="Z631" s="448"/>
      <c r="AA631" s="448"/>
      <c r="AB631" s="448"/>
      <c r="AC631" s="448"/>
      <c r="AD631" s="448"/>
      <c r="AE631" s="448"/>
      <c r="AF631" s="448"/>
      <c r="AG631" s="448"/>
      <c r="AH631" s="448"/>
      <c r="AI631" s="448"/>
      <c r="AJ631" s="448"/>
      <c r="AK631" s="448"/>
      <c r="AL631" s="448"/>
      <c r="AM631" s="448"/>
      <c r="AN631" s="448"/>
      <c r="AO631" s="448"/>
      <c r="AP631" s="446"/>
      <c r="AQ631" s="446">
        <v>1</v>
      </c>
      <c r="AR631" s="446" t="s">
        <v>2997</v>
      </c>
      <c r="AS631" s="446"/>
      <c r="AT631" s="446">
        <v>1</v>
      </c>
      <c r="AU631" s="446" t="s">
        <v>3654</v>
      </c>
      <c r="AV631" s="446"/>
      <c r="AW631" s="287"/>
      <c r="AX631" s="287"/>
    </row>
    <row r="632" spans="1:50" ht="409.5">
      <c r="A632" s="285">
        <v>759</v>
      </c>
      <c r="B632" s="447" t="s">
        <v>3655</v>
      </c>
      <c r="C632" s="443" t="s">
        <v>3656</v>
      </c>
      <c r="D632" s="447" t="s">
        <v>3657</v>
      </c>
      <c r="E632" s="447">
        <v>2005</v>
      </c>
      <c r="F632" s="447">
        <v>11</v>
      </c>
      <c r="G632" s="447">
        <v>2</v>
      </c>
      <c r="H632" s="447">
        <v>73</v>
      </c>
      <c r="I632" s="443" t="s">
        <v>3658</v>
      </c>
      <c r="J632" s="510"/>
      <c r="K632" s="510">
        <v>1</v>
      </c>
      <c r="L632" s="511" t="s">
        <v>3319</v>
      </c>
      <c r="M632" s="448"/>
      <c r="N632" s="448"/>
      <c r="O632" s="448"/>
      <c r="P632" s="448"/>
      <c r="Q632" s="448"/>
      <c r="R632" s="448"/>
      <c r="S632" s="448"/>
      <c r="T632" s="448"/>
      <c r="U632" s="448"/>
      <c r="V632" s="448"/>
      <c r="W632" s="448"/>
      <c r="X632" s="448"/>
      <c r="Y632" s="448"/>
      <c r="Z632" s="448"/>
      <c r="AA632" s="448"/>
      <c r="AB632" s="448"/>
      <c r="AC632" s="448"/>
      <c r="AD632" s="448"/>
      <c r="AE632" s="448"/>
      <c r="AF632" s="448"/>
      <c r="AG632" s="448"/>
      <c r="AH632" s="448"/>
      <c r="AI632" s="448"/>
      <c r="AJ632" s="448"/>
      <c r="AK632" s="448"/>
      <c r="AL632" s="448"/>
      <c r="AM632" s="448"/>
      <c r="AN632" s="448"/>
      <c r="AO632" s="448"/>
      <c r="AP632" s="446"/>
      <c r="AQ632" s="446">
        <v>1</v>
      </c>
      <c r="AR632" s="446" t="s">
        <v>3319</v>
      </c>
      <c r="AS632" s="446"/>
      <c r="AT632" s="446">
        <v>1</v>
      </c>
      <c r="AU632" s="446" t="s">
        <v>3608</v>
      </c>
      <c r="AV632" s="446"/>
      <c r="AW632" s="287"/>
      <c r="AX632" s="287"/>
    </row>
    <row r="633" spans="1:50" ht="270">
      <c r="A633" s="285">
        <v>760</v>
      </c>
      <c r="B633" s="447" t="s">
        <v>3659</v>
      </c>
      <c r="C633" s="443" t="s">
        <v>3660</v>
      </c>
      <c r="D633" s="447" t="s">
        <v>1184</v>
      </c>
      <c r="E633" s="447">
        <v>2005</v>
      </c>
      <c r="F633" s="447">
        <v>20</v>
      </c>
      <c r="G633" s="447">
        <v>8</v>
      </c>
      <c r="H633" s="447">
        <v>902</v>
      </c>
      <c r="I633" s="443" t="s">
        <v>3661</v>
      </c>
      <c r="J633" s="510"/>
      <c r="K633" s="510">
        <v>1</v>
      </c>
      <c r="L633" s="511" t="s">
        <v>8714</v>
      </c>
      <c r="M633" s="448"/>
      <c r="N633" s="448"/>
      <c r="O633" s="448"/>
      <c r="P633" s="448"/>
      <c r="Q633" s="448"/>
      <c r="R633" s="448"/>
      <c r="S633" s="448"/>
      <c r="T633" s="448"/>
      <c r="U633" s="448"/>
      <c r="V633" s="448"/>
      <c r="W633" s="448"/>
      <c r="X633" s="448"/>
      <c r="Y633" s="448"/>
      <c r="Z633" s="448"/>
      <c r="AA633" s="448"/>
      <c r="AB633" s="448"/>
      <c r="AC633" s="448"/>
      <c r="AD633" s="448"/>
      <c r="AE633" s="448"/>
      <c r="AF633" s="448"/>
      <c r="AG633" s="448"/>
      <c r="AH633" s="448"/>
      <c r="AI633" s="448"/>
      <c r="AJ633" s="448"/>
      <c r="AK633" s="448"/>
      <c r="AL633" s="448"/>
      <c r="AM633" s="448"/>
      <c r="AN633" s="448"/>
      <c r="AO633" s="448"/>
      <c r="AP633" s="446"/>
      <c r="AQ633" s="446">
        <v>1</v>
      </c>
      <c r="AR633" s="446" t="s">
        <v>3319</v>
      </c>
      <c r="AS633" s="446"/>
      <c r="AT633" s="446">
        <v>1</v>
      </c>
      <c r="AU633" s="450" t="s">
        <v>3662</v>
      </c>
      <c r="AV633" s="446"/>
      <c r="AW633" s="446"/>
      <c r="AX633" s="287"/>
    </row>
    <row r="634" spans="1:50" ht="409.5">
      <c r="A634" s="285">
        <v>761</v>
      </c>
      <c r="B634" s="447" t="s">
        <v>3663</v>
      </c>
      <c r="C634" s="443" t="s">
        <v>3664</v>
      </c>
      <c r="D634" s="447" t="s">
        <v>3665</v>
      </c>
      <c r="E634" s="447">
        <v>2014</v>
      </c>
      <c r="F634" s="447">
        <v>26</v>
      </c>
      <c r="G634" s="447">
        <v>10</v>
      </c>
      <c r="H634" s="447">
        <v>1649</v>
      </c>
      <c r="I634" s="443" t="s">
        <v>3666</v>
      </c>
      <c r="J634" s="510"/>
      <c r="K634" s="510">
        <v>1</v>
      </c>
      <c r="L634" s="511" t="s">
        <v>8723</v>
      </c>
      <c r="M634" s="448"/>
      <c r="N634" s="448"/>
      <c r="O634" s="448"/>
      <c r="P634" s="448"/>
      <c r="Q634" s="448"/>
      <c r="R634" s="448"/>
      <c r="S634" s="448"/>
      <c r="T634" s="448"/>
      <c r="U634" s="448"/>
      <c r="V634" s="448"/>
      <c r="W634" s="448"/>
      <c r="X634" s="448"/>
      <c r="Y634" s="448"/>
      <c r="Z634" s="448"/>
      <c r="AA634" s="448"/>
      <c r="AB634" s="448"/>
      <c r="AC634" s="448"/>
      <c r="AD634" s="448"/>
      <c r="AE634" s="448"/>
      <c r="AF634" s="448"/>
      <c r="AG634" s="448"/>
      <c r="AH634" s="448"/>
      <c r="AI634" s="448"/>
      <c r="AJ634" s="448"/>
      <c r="AK634" s="448"/>
      <c r="AL634" s="448"/>
      <c r="AM634" s="448"/>
      <c r="AN634" s="448"/>
      <c r="AO634" s="448"/>
      <c r="AP634" s="446"/>
      <c r="AQ634" s="446">
        <v>1</v>
      </c>
      <c r="AR634" s="446" t="s">
        <v>3667</v>
      </c>
      <c r="AS634" s="446"/>
      <c r="AT634" s="446">
        <v>1</v>
      </c>
      <c r="AU634" s="450" t="s">
        <v>3608</v>
      </c>
      <c r="AV634" s="446"/>
      <c r="AW634" s="287"/>
      <c r="AX634" s="287"/>
    </row>
    <row r="635" spans="1:50" ht="210">
      <c r="A635" s="285">
        <v>762</v>
      </c>
      <c r="B635" s="285" t="s">
        <v>3668</v>
      </c>
      <c r="C635" s="286" t="s">
        <v>3669</v>
      </c>
      <c r="D635" s="285" t="s">
        <v>3670</v>
      </c>
      <c r="E635" s="285">
        <v>2016</v>
      </c>
      <c r="F635" s="285">
        <v>12</v>
      </c>
      <c r="G635" s="285">
        <v>5</v>
      </c>
      <c r="H635" s="285">
        <v>398</v>
      </c>
      <c r="I635" s="286"/>
      <c r="J635" s="509"/>
      <c r="K635" s="509"/>
      <c r="L635" s="509"/>
      <c r="M635" s="239"/>
      <c r="N635" s="239"/>
      <c r="O635" s="239"/>
      <c r="P635" s="239"/>
      <c r="Q635" s="239"/>
      <c r="R635" s="239"/>
      <c r="S635" s="239"/>
      <c r="T635" s="239"/>
      <c r="U635" s="239"/>
      <c r="V635" s="239"/>
      <c r="W635" s="239"/>
      <c r="X635" s="239"/>
      <c r="Y635" s="239"/>
      <c r="Z635" s="239"/>
      <c r="AA635" s="239"/>
      <c r="AB635" s="239"/>
      <c r="AC635" s="239"/>
      <c r="AD635" s="239"/>
      <c r="AE635" s="239"/>
      <c r="AF635" s="239"/>
      <c r="AG635" s="239"/>
      <c r="AH635" s="239"/>
      <c r="AI635" s="239"/>
      <c r="AJ635" s="239"/>
      <c r="AK635" s="239"/>
      <c r="AL635" s="239"/>
      <c r="AM635" s="239"/>
      <c r="AN635" s="239"/>
      <c r="AO635" s="239"/>
      <c r="AP635" s="287"/>
      <c r="AQ635" s="287">
        <v>1</v>
      </c>
      <c r="AR635" s="287" t="s">
        <v>3319</v>
      </c>
      <c r="AS635" s="287"/>
      <c r="AT635" s="287">
        <v>1</v>
      </c>
      <c r="AU635" s="287" t="s">
        <v>3608</v>
      </c>
      <c r="AV635" s="287"/>
      <c r="AW635" s="287"/>
      <c r="AX635" s="287"/>
    </row>
    <row r="636" spans="1:50" ht="409.5">
      <c r="A636" s="285">
        <v>763</v>
      </c>
      <c r="B636" s="447" t="s">
        <v>3671</v>
      </c>
      <c r="C636" s="443" t="s">
        <v>3672</v>
      </c>
      <c r="D636" s="447" t="s">
        <v>3673</v>
      </c>
      <c r="E636" s="447">
        <v>2015</v>
      </c>
      <c r="F636" s="447">
        <v>23</v>
      </c>
      <c r="G636" s="447">
        <v>2</v>
      </c>
      <c r="H636" s="447">
        <v>75</v>
      </c>
      <c r="I636" s="443" t="s">
        <v>3674</v>
      </c>
      <c r="J636" s="510"/>
      <c r="K636" s="510">
        <v>1</v>
      </c>
      <c r="L636" s="511" t="s">
        <v>3319</v>
      </c>
      <c r="M636" s="448"/>
      <c r="N636" s="448"/>
      <c r="O636" s="448"/>
      <c r="P636" s="448"/>
      <c r="Q636" s="448"/>
      <c r="R636" s="448"/>
      <c r="S636" s="448"/>
      <c r="T636" s="448"/>
      <c r="U636" s="448"/>
      <c r="V636" s="448"/>
      <c r="W636" s="448"/>
      <c r="X636" s="448"/>
      <c r="Y636" s="448"/>
      <c r="Z636" s="448"/>
      <c r="AA636" s="448"/>
      <c r="AB636" s="448"/>
      <c r="AC636" s="448"/>
      <c r="AD636" s="448"/>
      <c r="AE636" s="448"/>
      <c r="AF636" s="448"/>
      <c r="AG636" s="448"/>
      <c r="AH636" s="448"/>
      <c r="AI636" s="448"/>
      <c r="AJ636" s="448"/>
      <c r="AK636" s="448"/>
      <c r="AL636" s="448"/>
      <c r="AM636" s="448"/>
      <c r="AN636" s="448"/>
      <c r="AO636" s="448"/>
      <c r="AP636" s="446"/>
      <c r="AQ636" s="446">
        <v>1</v>
      </c>
      <c r="AR636" s="446" t="s">
        <v>3319</v>
      </c>
      <c r="AS636" s="446"/>
      <c r="AT636" s="446">
        <v>1</v>
      </c>
      <c r="AU636" s="446" t="s">
        <v>2997</v>
      </c>
      <c r="AV636" s="287"/>
      <c r="AW636" s="287"/>
      <c r="AX636" s="287"/>
    </row>
    <row r="637" spans="1:50" ht="409.5">
      <c r="A637" s="285">
        <v>764</v>
      </c>
      <c r="B637" s="285" t="s">
        <v>3675</v>
      </c>
      <c r="C637" s="443" t="s">
        <v>3676</v>
      </c>
      <c r="D637" s="447" t="s">
        <v>3677</v>
      </c>
      <c r="E637" s="447">
        <v>2001</v>
      </c>
      <c r="F637" s="447">
        <v>9</v>
      </c>
      <c r="G637" s="447">
        <v>3</v>
      </c>
      <c r="H637" s="447">
        <v>141</v>
      </c>
      <c r="I637" s="443" t="s">
        <v>3678</v>
      </c>
      <c r="J637" s="510"/>
      <c r="K637" s="511">
        <v>1</v>
      </c>
      <c r="L637" s="511" t="s">
        <v>8724</v>
      </c>
      <c r="M637" s="448"/>
      <c r="N637" s="448"/>
      <c r="O637" s="448"/>
      <c r="P637" s="448"/>
      <c r="Q637" s="448"/>
      <c r="R637" s="448"/>
      <c r="S637" s="448"/>
      <c r="T637" s="448"/>
      <c r="U637" s="448"/>
      <c r="V637" s="448"/>
      <c r="W637" s="448"/>
      <c r="X637" s="448"/>
      <c r="Y637" s="448"/>
      <c r="Z637" s="448"/>
      <c r="AA637" s="448"/>
      <c r="AB637" s="448"/>
      <c r="AC637" s="448"/>
      <c r="AD637" s="448"/>
      <c r="AE637" s="448"/>
      <c r="AF637" s="448"/>
      <c r="AG637" s="448"/>
      <c r="AH637" s="448"/>
      <c r="AI637" s="448"/>
      <c r="AJ637" s="448"/>
      <c r="AK637" s="448"/>
      <c r="AL637" s="448"/>
      <c r="AM637" s="448"/>
      <c r="AN637" s="448"/>
      <c r="AO637" s="448"/>
      <c r="AP637" s="446"/>
      <c r="AQ637" s="446">
        <v>1</v>
      </c>
      <c r="AR637" s="287" t="s">
        <v>3319</v>
      </c>
      <c r="AS637" s="287"/>
      <c r="AT637" s="287">
        <v>1</v>
      </c>
      <c r="AU637" s="287" t="s">
        <v>3608</v>
      </c>
      <c r="AV637" s="287"/>
      <c r="AW637" s="287"/>
      <c r="AX637" s="287"/>
    </row>
    <row r="638" spans="1:50" ht="409.5">
      <c r="A638" s="285">
        <v>765</v>
      </c>
      <c r="B638" s="285" t="s">
        <v>3679</v>
      </c>
      <c r="C638" s="443" t="s">
        <v>3680</v>
      </c>
      <c r="D638" s="285" t="s">
        <v>3681</v>
      </c>
      <c r="E638" s="285">
        <v>2002</v>
      </c>
      <c r="F638" s="285">
        <v>205</v>
      </c>
      <c r="G638" s="288" t="s">
        <v>3682</v>
      </c>
      <c r="H638" s="285">
        <v>11</v>
      </c>
      <c r="I638" s="286" t="s">
        <v>3683</v>
      </c>
      <c r="J638" s="509"/>
      <c r="K638" s="511">
        <v>1</v>
      </c>
      <c r="L638" s="511" t="s">
        <v>8724</v>
      </c>
      <c r="M638" s="239"/>
      <c r="N638" s="239"/>
      <c r="O638" s="239"/>
      <c r="P638" s="239"/>
      <c r="Q638" s="239"/>
      <c r="R638" s="239"/>
      <c r="S638" s="239"/>
      <c r="T638" s="239"/>
      <c r="U638" s="239"/>
      <c r="V638" s="239"/>
      <c r="W638" s="239"/>
      <c r="X638" s="239"/>
      <c r="Y638" s="239"/>
      <c r="Z638" s="239"/>
      <c r="AA638" s="239"/>
      <c r="AB638" s="239"/>
      <c r="AC638" s="239"/>
      <c r="AD638" s="239"/>
      <c r="AE638" s="239"/>
      <c r="AF638" s="239"/>
      <c r="AG638" s="239"/>
      <c r="AH638" s="239"/>
      <c r="AI638" s="239"/>
      <c r="AJ638" s="239"/>
      <c r="AK638" s="239"/>
      <c r="AL638" s="239"/>
      <c r="AM638" s="239"/>
      <c r="AN638" s="239"/>
      <c r="AO638" s="239"/>
      <c r="AP638" s="287"/>
      <c r="AQ638" s="287">
        <v>1</v>
      </c>
      <c r="AR638" s="287" t="s">
        <v>3684</v>
      </c>
      <c r="AS638" s="287"/>
      <c r="AT638" s="287">
        <v>1</v>
      </c>
      <c r="AU638" s="287" t="s">
        <v>3608</v>
      </c>
      <c r="AV638" s="287"/>
      <c r="AW638" s="287"/>
      <c r="AX638" s="287"/>
    </row>
    <row r="639" spans="1:50" ht="409.5">
      <c r="A639" s="285">
        <v>766</v>
      </c>
      <c r="B639" s="285" t="s">
        <v>3685</v>
      </c>
      <c r="C639" s="443" t="s">
        <v>3686</v>
      </c>
      <c r="D639" s="285"/>
      <c r="E639" s="285">
        <v>2017</v>
      </c>
      <c r="F639" s="285"/>
      <c r="G639" s="285"/>
      <c r="H639" s="285"/>
      <c r="I639" s="286" t="s">
        <v>3687</v>
      </c>
      <c r="J639" s="510"/>
      <c r="K639" s="510">
        <v>1</v>
      </c>
      <c r="L639" s="511" t="s">
        <v>8724</v>
      </c>
      <c r="M639" s="239"/>
      <c r="N639" s="239"/>
      <c r="O639" s="239"/>
      <c r="P639" s="239"/>
      <c r="Q639" s="239"/>
      <c r="R639" s="239"/>
      <c r="S639" s="239"/>
      <c r="T639" s="239"/>
      <c r="U639" s="239"/>
      <c r="V639" s="239"/>
      <c r="W639" s="239"/>
      <c r="X639" s="239"/>
      <c r="Y639" s="239"/>
      <c r="Z639" s="239"/>
      <c r="AA639" s="239"/>
      <c r="AB639" s="239"/>
      <c r="AC639" s="239"/>
      <c r="AD639" s="239"/>
      <c r="AE639" s="239"/>
      <c r="AF639" s="239"/>
      <c r="AG639" s="239"/>
      <c r="AH639" s="239"/>
      <c r="AI639" s="239"/>
      <c r="AJ639" s="239"/>
      <c r="AK639" s="239"/>
      <c r="AL639" s="239"/>
      <c r="AM639" s="239"/>
      <c r="AN639" s="239"/>
      <c r="AO639" s="239"/>
      <c r="AP639" s="287"/>
      <c r="AQ639" s="287">
        <v>1</v>
      </c>
      <c r="AR639" s="287" t="s">
        <v>3684</v>
      </c>
      <c r="AS639" s="287"/>
      <c r="AT639" s="287">
        <v>1</v>
      </c>
      <c r="AU639" s="287" t="s">
        <v>3608</v>
      </c>
      <c r="AV639" s="287"/>
      <c r="AW639" s="287"/>
      <c r="AX639" s="287"/>
    </row>
    <row r="640" spans="1:50" ht="330">
      <c r="A640" s="285">
        <v>767</v>
      </c>
      <c r="B640" s="285" t="s">
        <v>3688</v>
      </c>
      <c r="C640" s="443" t="s">
        <v>3689</v>
      </c>
      <c r="D640" s="447" t="s">
        <v>1554</v>
      </c>
      <c r="E640" s="447">
        <v>2009</v>
      </c>
      <c r="F640" s="447">
        <v>26</v>
      </c>
      <c r="G640" s="447">
        <v>5</v>
      </c>
      <c r="H640" s="447">
        <v>391</v>
      </c>
      <c r="I640" s="443" t="s">
        <v>3690</v>
      </c>
      <c r="J640" s="510"/>
      <c r="K640" s="510">
        <v>1</v>
      </c>
      <c r="L640" s="511" t="s">
        <v>3319</v>
      </c>
      <c r="M640" s="448"/>
      <c r="N640" s="448"/>
      <c r="O640" s="448"/>
      <c r="P640" s="448"/>
      <c r="Q640" s="448"/>
      <c r="R640" s="448"/>
      <c r="S640" s="448"/>
      <c r="T640" s="448"/>
      <c r="U640" s="448"/>
      <c r="V640" s="448"/>
      <c r="W640" s="448"/>
      <c r="X640" s="448"/>
      <c r="Y640" s="448"/>
      <c r="Z640" s="448"/>
      <c r="AA640" s="448"/>
      <c r="AB640" s="448"/>
      <c r="AC640" s="448"/>
      <c r="AD640" s="448"/>
      <c r="AE640" s="448"/>
      <c r="AF640" s="448"/>
      <c r="AG640" s="448"/>
      <c r="AH640" s="448"/>
      <c r="AI640" s="448"/>
      <c r="AJ640" s="448"/>
      <c r="AK640" s="448"/>
      <c r="AL640" s="448"/>
      <c r="AM640" s="448"/>
      <c r="AN640" s="448"/>
      <c r="AO640" s="448"/>
      <c r="AP640" s="446"/>
      <c r="AQ640" s="446">
        <v>1</v>
      </c>
      <c r="AR640" s="446" t="s">
        <v>3319</v>
      </c>
      <c r="AS640" s="446"/>
      <c r="AT640" s="446">
        <v>1</v>
      </c>
      <c r="AU640" s="446" t="s">
        <v>2997</v>
      </c>
      <c r="AV640" s="287"/>
      <c r="AW640" s="287"/>
      <c r="AX640" s="287"/>
    </row>
    <row r="641" spans="1:50" ht="409.5">
      <c r="A641" s="285">
        <v>768</v>
      </c>
      <c r="B641" s="447" t="s">
        <v>3691</v>
      </c>
      <c r="C641" s="443" t="s">
        <v>3692</v>
      </c>
      <c r="D641" s="447" t="s">
        <v>909</v>
      </c>
      <c r="E641" s="447">
        <v>2017</v>
      </c>
      <c r="F641" s="447">
        <v>7</v>
      </c>
      <c r="G641" s="447" t="s">
        <v>3693</v>
      </c>
      <c r="H641" s="447" t="s">
        <v>3694</v>
      </c>
      <c r="I641" s="443" t="s">
        <v>3695</v>
      </c>
      <c r="J641" s="510"/>
      <c r="K641" s="510">
        <v>1</v>
      </c>
      <c r="L641" s="511" t="s">
        <v>8700</v>
      </c>
      <c r="M641" s="448"/>
      <c r="N641" s="448"/>
      <c r="O641" s="448"/>
      <c r="P641" s="448"/>
      <c r="Q641" s="448"/>
      <c r="R641" s="448"/>
      <c r="S641" s="448"/>
      <c r="T641" s="448"/>
      <c r="U641" s="448"/>
      <c r="V641" s="448"/>
      <c r="W641" s="448"/>
      <c r="X641" s="448"/>
      <c r="Y641" s="448"/>
      <c r="Z641" s="448"/>
      <c r="AA641" s="448"/>
      <c r="AB641" s="448"/>
      <c r="AC641" s="448"/>
      <c r="AD641" s="448"/>
      <c r="AE641" s="448"/>
      <c r="AF641" s="448"/>
      <c r="AG641" s="448"/>
      <c r="AH641" s="448"/>
      <c r="AI641" s="448"/>
      <c r="AJ641" s="448"/>
      <c r="AK641" s="448"/>
      <c r="AL641" s="448"/>
      <c r="AM641" s="448"/>
      <c r="AN641" s="448"/>
      <c r="AO641" s="448"/>
      <c r="AP641" s="446"/>
      <c r="AQ641" s="446">
        <v>1</v>
      </c>
      <c r="AR641" s="446" t="s">
        <v>3696</v>
      </c>
      <c r="AS641" s="446"/>
      <c r="AT641" s="446">
        <v>1</v>
      </c>
      <c r="AU641" s="446" t="s">
        <v>3039</v>
      </c>
      <c r="AV641" s="287"/>
      <c r="AW641" s="287"/>
      <c r="AX641" s="287"/>
    </row>
    <row r="642" spans="1:50" ht="409.5">
      <c r="A642" s="285">
        <v>769</v>
      </c>
      <c r="B642" s="447" t="s">
        <v>3697</v>
      </c>
      <c r="C642" s="443" t="s">
        <v>3698</v>
      </c>
      <c r="D642" s="447" t="s">
        <v>3699</v>
      </c>
      <c r="E642" s="447">
        <v>2001</v>
      </c>
      <c r="F642" s="447">
        <v>83</v>
      </c>
      <c r="G642" s="447">
        <v>2</v>
      </c>
      <c r="H642" s="447">
        <v>161</v>
      </c>
      <c r="I642" s="443" t="s">
        <v>3700</v>
      </c>
      <c r="J642" s="510"/>
      <c r="K642" s="510">
        <v>1</v>
      </c>
      <c r="L642" s="511" t="s">
        <v>8724</v>
      </c>
      <c r="M642" s="448"/>
      <c r="N642" s="448"/>
      <c r="O642" s="448"/>
      <c r="P642" s="448"/>
      <c r="Q642" s="448"/>
      <c r="R642" s="448"/>
      <c r="S642" s="448"/>
      <c r="T642" s="448"/>
      <c r="U642" s="448"/>
      <c r="V642" s="448"/>
      <c r="W642" s="448"/>
      <c r="X642" s="448"/>
      <c r="Y642" s="448"/>
      <c r="Z642" s="448"/>
      <c r="AA642" s="448"/>
      <c r="AB642" s="448"/>
      <c r="AC642" s="448"/>
      <c r="AD642" s="448"/>
      <c r="AE642" s="448"/>
      <c r="AF642" s="448"/>
      <c r="AG642" s="448"/>
      <c r="AH642" s="448"/>
      <c r="AI642" s="448"/>
      <c r="AJ642" s="448"/>
      <c r="AK642" s="448"/>
      <c r="AL642" s="448"/>
      <c r="AM642" s="448"/>
      <c r="AN642" s="448"/>
      <c r="AO642" s="448"/>
      <c r="AP642" s="446"/>
      <c r="AQ642" s="446">
        <v>1</v>
      </c>
      <c r="AR642" s="446" t="s">
        <v>3319</v>
      </c>
      <c r="AS642" s="446"/>
      <c r="AT642" s="446">
        <v>1</v>
      </c>
      <c r="AU642" s="450" t="s">
        <v>3701</v>
      </c>
      <c r="AV642" s="446"/>
      <c r="AW642" s="287"/>
      <c r="AX642" s="287"/>
    </row>
    <row r="643" spans="1:50" ht="390">
      <c r="A643" s="285">
        <v>770</v>
      </c>
      <c r="B643" s="443" t="s">
        <v>3702</v>
      </c>
      <c r="C643" s="443" t="s">
        <v>3703</v>
      </c>
      <c r="D643" s="443" t="s">
        <v>1330</v>
      </c>
      <c r="E643" s="443">
        <v>2004</v>
      </c>
      <c r="F643" s="443">
        <v>9</v>
      </c>
      <c r="G643" s="443" t="s">
        <v>3704</v>
      </c>
      <c r="H643" s="443">
        <v>48</v>
      </c>
      <c r="I643" s="443" t="s">
        <v>3705</v>
      </c>
      <c r="J643" s="510"/>
      <c r="K643" s="510">
        <v>1</v>
      </c>
      <c r="L643" s="511" t="s">
        <v>8724</v>
      </c>
      <c r="M643" s="449"/>
      <c r="N643" s="449"/>
      <c r="O643" s="449"/>
      <c r="P643" s="449"/>
      <c r="Q643" s="449"/>
      <c r="R643" s="449"/>
      <c r="S643" s="449"/>
      <c r="T643" s="449"/>
      <c r="U643" s="449"/>
      <c r="V643" s="449"/>
      <c r="W643" s="449"/>
      <c r="X643" s="449"/>
      <c r="Y643" s="449"/>
      <c r="Z643" s="449"/>
      <c r="AA643" s="449"/>
      <c r="AB643" s="449"/>
      <c r="AC643" s="449"/>
      <c r="AD643" s="449"/>
      <c r="AE643" s="449"/>
      <c r="AF643" s="449"/>
      <c r="AG643" s="449"/>
      <c r="AH643" s="449"/>
      <c r="AI643" s="449"/>
      <c r="AJ643" s="449"/>
      <c r="AK643" s="449"/>
      <c r="AL643" s="449"/>
      <c r="AM643" s="449"/>
      <c r="AN643" s="449"/>
      <c r="AO643" s="449"/>
      <c r="AP643" s="450"/>
      <c r="AQ643" s="450">
        <v>1</v>
      </c>
      <c r="AR643" s="450" t="s">
        <v>3319</v>
      </c>
      <c r="AS643" s="450"/>
      <c r="AT643" s="450">
        <v>1</v>
      </c>
      <c r="AU643" s="450" t="s">
        <v>3701</v>
      </c>
      <c r="AV643" s="450" t="s">
        <v>1039</v>
      </c>
      <c r="AW643" s="287"/>
      <c r="AX643" s="287"/>
    </row>
    <row r="644" spans="1:50" ht="345">
      <c r="A644" s="285">
        <v>771</v>
      </c>
      <c r="B644" s="447" t="s">
        <v>3706</v>
      </c>
      <c r="C644" s="443" t="s">
        <v>3707</v>
      </c>
      <c r="D644" s="447" t="s">
        <v>1180</v>
      </c>
      <c r="E644" s="447">
        <v>2006</v>
      </c>
      <c r="F644" s="447">
        <v>27</v>
      </c>
      <c r="G644" s="447"/>
      <c r="H644" s="447">
        <v>323</v>
      </c>
      <c r="I644" s="443" t="s">
        <v>3708</v>
      </c>
      <c r="J644" s="510"/>
      <c r="K644" s="510">
        <v>1</v>
      </c>
      <c r="L644" s="511" t="s">
        <v>8724</v>
      </c>
      <c r="M644" s="448"/>
      <c r="N644" s="448"/>
      <c r="O644" s="448"/>
      <c r="P644" s="448"/>
      <c r="Q644" s="448"/>
      <c r="R644" s="448"/>
      <c r="S644" s="448"/>
      <c r="T644" s="448"/>
      <c r="U644" s="448"/>
      <c r="V644" s="448"/>
      <c r="W644" s="448"/>
      <c r="X644" s="448"/>
      <c r="Y644" s="448"/>
      <c r="Z644" s="448"/>
      <c r="AA644" s="448"/>
      <c r="AB644" s="448"/>
      <c r="AC644" s="448"/>
      <c r="AD644" s="448"/>
      <c r="AE644" s="448"/>
      <c r="AF644" s="448"/>
      <c r="AG644" s="448"/>
      <c r="AH644" s="448"/>
      <c r="AI644" s="448"/>
      <c r="AJ644" s="448"/>
      <c r="AK644" s="448"/>
      <c r="AL644" s="448"/>
      <c r="AM644" s="448"/>
      <c r="AN644" s="448"/>
      <c r="AO644" s="448"/>
      <c r="AP644" s="446"/>
      <c r="AQ644" s="446">
        <v>1</v>
      </c>
      <c r="AR644" s="446" t="s">
        <v>3709</v>
      </c>
      <c r="AS644" s="446"/>
      <c r="AT644" s="446">
        <v>1</v>
      </c>
      <c r="AU644" s="446" t="s">
        <v>3701</v>
      </c>
      <c r="AV644" s="446"/>
      <c r="AW644" s="287"/>
      <c r="AX644" s="287"/>
    </row>
    <row r="645" spans="1:50" ht="135">
      <c r="A645" s="285">
        <v>772</v>
      </c>
      <c r="B645" s="285" t="s">
        <v>3710</v>
      </c>
      <c r="C645" s="286" t="s">
        <v>3711</v>
      </c>
      <c r="D645" s="285" t="s">
        <v>3712</v>
      </c>
      <c r="E645" s="285">
        <v>2011</v>
      </c>
      <c r="F645" s="285">
        <v>58</v>
      </c>
      <c r="G645" s="285">
        <v>7</v>
      </c>
      <c r="H645" s="285">
        <v>677</v>
      </c>
      <c r="I645" s="286"/>
      <c r="J645" s="509"/>
      <c r="K645" s="510">
        <v>1</v>
      </c>
      <c r="L645" s="511" t="s">
        <v>8724</v>
      </c>
      <c r="M645" s="239"/>
      <c r="N645" s="239"/>
      <c r="O645" s="239"/>
      <c r="P645" s="239"/>
      <c r="Q645" s="239"/>
      <c r="R645" s="239"/>
      <c r="S645" s="239"/>
      <c r="T645" s="239"/>
      <c r="U645" s="239"/>
      <c r="V645" s="239"/>
      <c r="W645" s="239"/>
      <c r="X645" s="239"/>
      <c r="Y645" s="239"/>
      <c r="Z645" s="239"/>
      <c r="AA645" s="239"/>
      <c r="AB645" s="239"/>
      <c r="AC645" s="239"/>
      <c r="AD645" s="239"/>
      <c r="AE645" s="239"/>
      <c r="AF645" s="239"/>
      <c r="AG645" s="239"/>
      <c r="AH645" s="239"/>
      <c r="AI645" s="239"/>
      <c r="AJ645" s="239"/>
      <c r="AK645" s="239"/>
      <c r="AL645" s="239"/>
      <c r="AM645" s="239"/>
      <c r="AN645" s="239"/>
      <c r="AO645" s="239"/>
      <c r="AP645" s="287"/>
      <c r="AQ645" s="287">
        <v>1</v>
      </c>
      <c r="AR645" s="287" t="s">
        <v>2997</v>
      </c>
      <c r="AS645" s="287"/>
      <c r="AT645" s="287">
        <v>1</v>
      </c>
      <c r="AU645" s="287" t="s">
        <v>3701</v>
      </c>
      <c r="AV645" s="287"/>
      <c r="AW645" s="287"/>
      <c r="AX645" s="287"/>
    </row>
    <row r="646" spans="1:50" ht="180">
      <c r="A646" s="285">
        <v>773</v>
      </c>
      <c r="B646" s="285" t="s">
        <v>3713</v>
      </c>
      <c r="C646" s="286" t="s">
        <v>3714</v>
      </c>
      <c r="D646" s="285" t="s">
        <v>3715</v>
      </c>
      <c r="E646" s="285">
        <v>2012</v>
      </c>
      <c r="F646" s="285">
        <v>21</v>
      </c>
      <c r="G646" s="285">
        <v>3</v>
      </c>
      <c r="H646" s="285">
        <v>219</v>
      </c>
      <c r="I646" s="286" t="s">
        <v>3716</v>
      </c>
      <c r="J646" s="509"/>
      <c r="K646" s="510">
        <v>1</v>
      </c>
      <c r="L646" s="511" t="s">
        <v>8724</v>
      </c>
      <c r="M646" s="239"/>
      <c r="N646" s="239"/>
      <c r="O646" s="239"/>
      <c r="P646" s="239"/>
      <c r="Q646" s="239"/>
      <c r="R646" s="239"/>
      <c r="S646" s="239"/>
      <c r="T646" s="239"/>
      <c r="U646" s="239"/>
      <c r="V646" s="239"/>
      <c r="W646" s="239"/>
      <c r="X646" s="239"/>
      <c r="Y646" s="239"/>
      <c r="Z646" s="239"/>
      <c r="AA646" s="239"/>
      <c r="AB646" s="239"/>
      <c r="AC646" s="239"/>
      <c r="AD646" s="239"/>
      <c r="AE646" s="239"/>
      <c r="AF646" s="239"/>
      <c r="AG646" s="239"/>
      <c r="AH646" s="239"/>
      <c r="AI646" s="239"/>
      <c r="AJ646" s="239"/>
      <c r="AK646" s="239"/>
      <c r="AL646" s="239"/>
      <c r="AM646" s="239"/>
      <c r="AN646" s="239"/>
      <c r="AO646" s="239"/>
      <c r="AP646" s="287"/>
      <c r="AQ646" s="287">
        <v>1</v>
      </c>
      <c r="AR646" s="287" t="s">
        <v>3319</v>
      </c>
      <c r="AS646" s="287"/>
      <c r="AT646" s="287">
        <v>1</v>
      </c>
      <c r="AU646" s="287" t="s">
        <v>3701</v>
      </c>
      <c r="AV646" s="287"/>
      <c r="AW646" s="287"/>
      <c r="AX646" s="287"/>
    </row>
    <row r="647" spans="1:50" ht="315">
      <c r="A647" s="285">
        <v>774</v>
      </c>
      <c r="B647" s="285" t="s">
        <v>3717</v>
      </c>
      <c r="C647" s="286" t="s">
        <v>3718</v>
      </c>
      <c r="D647" s="285" t="s">
        <v>3719</v>
      </c>
      <c r="E647" s="285">
        <v>2007</v>
      </c>
      <c r="F647" s="285">
        <v>97</v>
      </c>
      <c r="G647" s="285">
        <v>4</v>
      </c>
      <c r="H647" s="285">
        <v>648</v>
      </c>
      <c r="I647" s="286" t="s">
        <v>3720</v>
      </c>
      <c r="J647" s="509"/>
      <c r="K647" s="510">
        <v>1</v>
      </c>
      <c r="L647" s="511" t="s">
        <v>8724</v>
      </c>
      <c r="M647" s="239"/>
      <c r="N647" s="239"/>
      <c r="O647" s="239"/>
      <c r="P647" s="239"/>
      <c r="Q647" s="239"/>
      <c r="R647" s="239"/>
      <c r="S647" s="239"/>
      <c r="T647" s="239"/>
      <c r="U647" s="239"/>
      <c r="V647" s="239"/>
      <c r="W647" s="239"/>
      <c r="X647" s="239"/>
      <c r="Y647" s="239"/>
      <c r="Z647" s="239"/>
      <c r="AA647" s="239"/>
      <c r="AB647" s="239"/>
      <c r="AC647" s="239"/>
      <c r="AD647" s="239"/>
      <c r="AE647" s="239"/>
      <c r="AF647" s="239"/>
      <c r="AG647" s="239"/>
      <c r="AH647" s="239"/>
      <c r="AI647" s="239"/>
      <c r="AJ647" s="239"/>
      <c r="AK647" s="239"/>
      <c r="AL647" s="239"/>
      <c r="AM647" s="239"/>
      <c r="AN647" s="239"/>
      <c r="AO647" s="239"/>
      <c r="AP647" s="287"/>
      <c r="AQ647" s="287">
        <v>1</v>
      </c>
      <c r="AR647" s="287">
        <v>1</v>
      </c>
      <c r="AS647" s="287" t="s">
        <v>3319</v>
      </c>
      <c r="AT647" s="287">
        <v>1</v>
      </c>
      <c r="AU647" s="287" t="s">
        <v>3701</v>
      </c>
      <c r="AV647" s="287"/>
      <c r="AW647" s="287"/>
      <c r="AX647" s="287"/>
    </row>
    <row r="648" spans="1:50" ht="409.5">
      <c r="A648" s="285">
        <v>775</v>
      </c>
      <c r="B648" s="285" t="s">
        <v>3721</v>
      </c>
      <c r="C648" s="286" t="s">
        <v>3722</v>
      </c>
      <c r="D648" s="285" t="s">
        <v>3723</v>
      </c>
      <c r="E648" s="285">
        <v>2005</v>
      </c>
      <c r="F648" s="285">
        <v>60</v>
      </c>
      <c r="G648" s="285">
        <v>11</v>
      </c>
      <c r="H648" s="285">
        <v>2575</v>
      </c>
      <c r="I648" s="286" t="s">
        <v>3724</v>
      </c>
      <c r="J648" s="509"/>
      <c r="K648" s="510">
        <v>1</v>
      </c>
      <c r="L648" s="511" t="s">
        <v>8724</v>
      </c>
      <c r="M648" s="239"/>
      <c r="N648" s="239"/>
      <c r="O648" s="239"/>
      <c r="P648" s="239"/>
      <c r="Q648" s="239"/>
      <c r="R648" s="239"/>
      <c r="S648" s="239"/>
      <c r="T648" s="239"/>
      <c r="U648" s="239"/>
      <c r="V648" s="239"/>
      <c r="W648" s="239"/>
      <c r="X648" s="239"/>
      <c r="Y648" s="239"/>
      <c r="Z648" s="239"/>
      <c r="AA648" s="239"/>
      <c r="AB648" s="239"/>
      <c r="AC648" s="239"/>
      <c r="AD648" s="239"/>
      <c r="AE648" s="239"/>
      <c r="AF648" s="239"/>
      <c r="AG648" s="239"/>
      <c r="AH648" s="239"/>
      <c r="AI648" s="239"/>
      <c r="AJ648" s="239"/>
      <c r="AK648" s="239"/>
      <c r="AL648" s="239"/>
      <c r="AM648" s="239"/>
      <c r="AN648" s="239"/>
      <c r="AO648" s="239"/>
      <c r="AP648" s="287"/>
      <c r="AQ648" s="287">
        <v>1</v>
      </c>
      <c r="AR648" s="287">
        <v>1</v>
      </c>
      <c r="AS648" s="287" t="s">
        <v>3667</v>
      </c>
      <c r="AT648" s="287">
        <v>1</v>
      </c>
      <c r="AU648" s="287" t="s">
        <v>3125</v>
      </c>
      <c r="AV648" s="287"/>
      <c r="AW648" s="287"/>
      <c r="AX648" s="287"/>
    </row>
    <row r="649" spans="1:50" ht="330">
      <c r="A649" s="285">
        <v>776</v>
      </c>
      <c r="B649" s="285" t="s">
        <v>3725</v>
      </c>
      <c r="C649" s="286" t="s">
        <v>3726</v>
      </c>
      <c r="D649" s="285" t="s">
        <v>3595</v>
      </c>
      <c r="E649" s="285">
        <v>2007</v>
      </c>
      <c r="F649" s="285">
        <v>17</v>
      </c>
      <c r="G649" s="285" t="s">
        <v>3704</v>
      </c>
      <c r="H649" s="285" t="s">
        <v>3727</v>
      </c>
      <c r="I649" s="286" t="s">
        <v>3728</v>
      </c>
      <c r="J649" s="509"/>
      <c r="K649" s="510">
        <v>1</v>
      </c>
      <c r="L649" s="511" t="s">
        <v>8724</v>
      </c>
      <c r="M649" s="239"/>
      <c r="N649" s="239"/>
      <c r="O649" s="239"/>
      <c r="P649" s="239"/>
      <c r="Q649" s="239"/>
      <c r="R649" s="239"/>
      <c r="S649" s="239"/>
      <c r="T649" s="239"/>
      <c r="U649" s="239"/>
      <c r="V649" s="239"/>
      <c r="W649" s="239"/>
      <c r="X649" s="239"/>
      <c r="Y649" s="239"/>
      <c r="Z649" s="239"/>
      <c r="AA649" s="239"/>
      <c r="AB649" s="239"/>
      <c r="AC649" s="239"/>
      <c r="AD649" s="239"/>
      <c r="AE649" s="239"/>
      <c r="AF649" s="239"/>
      <c r="AG649" s="239"/>
      <c r="AH649" s="239"/>
      <c r="AI649" s="239"/>
      <c r="AJ649" s="239"/>
      <c r="AK649" s="239"/>
      <c r="AL649" s="239"/>
      <c r="AM649" s="239"/>
      <c r="AN649" s="239"/>
      <c r="AO649" s="239"/>
      <c r="AP649" s="287"/>
      <c r="AQ649" s="287">
        <v>1</v>
      </c>
      <c r="AR649" s="287" t="s">
        <v>3729</v>
      </c>
      <c r="AS649" s="287"/>
      <c r="AT649" s="287">
        <v>1</v>
      </c>
      <c r="AU649" s="287" t="s">
        <v>3125</v>
      </c>
      <c r="AV649" s="287"/>
      <c r="AW649" s="287"/>
      <c r="AX649" s="287"/>
    </row>
    <row r="650" spans="1:50" ht="375">
      <c r="A650" s="285">
        <v>777</v>
      </c>
      <c r="B650" s="285" t="s">
        <v>3730</v>
      </c>
      <c r="C650" s="286" t="s">
        <v>3731</v>
      </c>
      <c r="D650" s="285" t="s">
        <v>3732</v>
      </c>
      <c r="E650" s="285">
        <v>2000</v>
      </c>
      <c r="F650" s="285">
        <v>20</v>
      </c>
      <c r="G650" s="285">
        <v>2</v>
      </c>
      <c r="H650" s="285">
        <v>130</v>
      </c>
      <c r="I650" s="286" t="s">
        <v>3733</v>
      </c>
      <c r="J650" s="509"/>
      <c r="K650" s="510">
        <v>1</v>
      </c>
      <c r="L650" s="511" t="s">
        <v>8724</v>
      </c>
      <c r="M650" s="239"/>
      <c r="N650" s="239"/>
      <c r="O650" s="239"/>
      <c r="P650" s="239"/>
      <c r="Q650" s="239"/>
      <c r="R650" s="239"/>
      <c r="S650" s="239"/>
      <c r="T650" s="239"/>
      <c r="U650" s="239"/>
      <c r="V650" s="239"/>
      <c r="W650" s="239"/>
      <c r="X650" s="239"/>
      <c r="Y650" s="239"/>
      <c r="Z650" s="239"/>
      <c r="AA650" s="239"/>
      <c r="AB650" s="239"/>
      <c r="AC650" s="239"/>
      <c r="AD650" s="239"/>
      <c r="AE650" s="239"/>
      <c r="AF650" s="239"/>
      <c r="AG650" s="239"/>
      <c r="AH650" s="239"/>
      <c r="AI650" s="239"/>
      <c r="AJ650" s="239"/>
      <c r="AK650" s="239"/>
      <c r="AL650" s="239"/>
      <c r="AM650" s="239"/>
      <c r="AN650" s="239"/>
      <c r="AO650" s="239"/>
      <c r="AP650" s="287"/>
      <c r="AQ650" s="287">
        <v>1</v>
      </c>
      <c r="AR650" s="287" t="s">
        <v>3319</v>
      </c>
      <c r="AS650" s="287"/>
      <c r="AT650" s="287">
        <v>1</v>
      </c>
      <c r="AU650" s="287" t="s">
        <v>3701</v>
      </c>
      <c r="AV650" s="287"/>
      <c r="AW650" s="287"/>
      <c r="AX650" s="287"/>
    </row>
    <row r="651" spans="1:50" ht="255">
      <c r="A651" s="285">
        <v>778</v>
      </c>
      <c r="B651" s="447" t="s">
        <v>3734</v>
      </c>
      <c r="C651" s="443" t="s">
        <v>3735</v>
      </c>
      <c r="D651" s="447" t="s">
        <v>3736</v>
      </c>
      <c r="E651" s="447">
        <v>2007</v>
      </c>
      <c r="F651" s="447">
        <v>9</v>
      </c>
      <c r="G651" s="447">
        <v>2</v>
      </c>
      <c r="H651" s="447">
        <v>183</v>
      </c>
      <c r="I651" s="443" t="s">
        <v>3737</v>
      </c>
      <c r="J651" s="510"/>
      <c r="K651" s="510">
        <v>1</v>
      </c>
      <c r="L651" s="510"/>
      <c r="M651" s="448"/>
      <c r="N651" s="448"/>
      <c r="O651" s="448"/>
      <c r="P651" s="448"/>
      <c r="Q651" s="448"/>
      <c r="R651" s="448"/>
      <c r="S651" s="448"/>
      <c r="T651" s="448"/>
      <c r="U651" s="448"/>
      <c r="V651" s="448"/>
      <c r="W651" s="448"/>
      <c r="X651" s="448"/>
      <c r="Y651" s="448"/>
      <c r="Z651" s="448"/>
      <c r="AA651" s="448"/>
      <c r="AB651" s="448"/>
      <c r="AC651" s="448"/>
      <c r="AD651" s="448"/>
      <c r="AE651" s="448"/>
      <c r="AF651" s="448"/>
      <c r="AG651" s="448"/>
      <c r="AH651" s="448"/>
      <c r="AI651" s="448"/>
      <c r="AJ651" s="448"/>
      <c r="AK651" s="448"/>
      <c r="AL651" s="448"/>
      <c r="AM651" s="448"/>
      <c r="AN651" s="448"/>
      <c r="AO651" s="448"/>
      <c r="AP651" s="446"/>
      <c r="AQ651" s="446">
        <v>1</v>
      </c>
      <c r="AR651" s="446" t="s">
        <v>3738</v>
      </c>
      <c r="AS651" s="446"/>
      <c r="AT651" s="446">
        <v>1</v>
      </c>
      <c r="AU651" s="446" t="s">
        <v>2997</v>
      </c>
      <c r="AV651" s="287"/>
      <c r="AW651" s="287"/>
      <c r="AX651" s="287"/>
    </row>
    <row r="652" spans="1:50" ht="409.5">
      <c r="A652" s="285">
        <v>779</v>
      </c>
      <c r="B652" s="285" t="s">
        <v>3739</v>
      </c>
      <c r="C652" s="443" t="s">
        <v>3740</v>
      </c>
      <c r="D652" s="447" t="s">
        <v>793</v>
      </c>
      <c r="E652" s="447">
        <v>2013</v>
      </c>
      <c r="F652" s="447">
        <v>22</v>
      </c>
      <c r="G652" s="447">
        <v>6</v>
      </c>
      <c r="H652" s="447">
        <v>824</v>
      </c>
      <c r="I652" s="443" t="s">
        <v>3741</v>
      </c>
      <c r="J652" s="510"/>
      <c r="K652" s="511">
        <v>1</v>
      </c>
      <c r="L652" s="511" t="s">
        <v>3319</v>
      </c>
      <c r="M652" s="448"/>
      <c r="N652" s="448"/>
      <c r="O652" s="448"/>
      <c r="P652" s="448"/>
      <c r="Q652" s="448"/>
      <c r="R652" s="448"/>
      <c r="S652" s="448"/>
      <c r="T652" s="448"/>
      <c r="U652" s="448"/>
      <c r="V652" s="448"/>
      <c r="W652" s="448"/>
      <c r="X652" s="448"/>
      <c r="Y652" s="448"/>
      <c r="Z652" s="448"/>
      <c r="AA652" s="448"/>
      <c r="AB652" s="448"/>
      <c r="AC652" s="448"/>
      <c r="AD652" s="448"/>
      <c r="AE652" s="448"/>
      <c r="AF652" s="448"/>
      <c r="AG652" s="448"/>
      <c r="AH652" s="448"/>
      <c r="AI652" s="448"/>
      <c r="AJ652" s="448"/>
      <c r="AK652" s="448"/>
      <c r="AL652" s="448"/>
      <c r="AM652" s="448"/>
      <c r="AN652" s="448"/>
      <c r="AO652" s="448"/>
      <c r="AP652" s="446"/>
      <c r="AQ652" s="446">
        <v>1</v>
      </c>
      <c r="AR652" s="287" t="s">
        <v>3319</v>
      </c>
      <c r="AS652" s="287"/>
      <c r="AT652" s="287">
        <v>1</v>
      </c>
      <c r="AU652" s="287" t="s">
        <v>2997</v>
      </c>
      <c r="AV652" s="287"/>
      <c r="AW652" s="287"/>
      <c r="AX652" s="287"/>
    </row>
    <row r="653" spans="1:50" ht="409.5">
      <c r="A653" s="285">
        <v>780</v>
      </c>
      <c r="B653" s="447" t="s">
        <v>3742</v>
      </c>
      <c r="C653" s="443" t="s">
        <v>3743</v>
      </c>
      <c r="D653" s="447" t="s">
        <v>3744</v>
      </c>
      <c r="E653" s="447">
        <v>2010</v>
      </c>
      <c r="F653" s="447">
        <v>5</v>
      </c>
      <c r="G653" s="447">
        <v>4</v>
      </c>
      <c r="H653" s="447" t="s">
        <v>3745</v>
      </c>
      <c r="I653" s="443" t="s">
        <v>3746</v>
      </c>
      <c r="J653" s="510"/>
      <c r="K653" s="510">
        <v>1</v>
      </c>
      <c r="L653" s="511" t="s">
        <v>3319</v>
      </c>
      <c r="M653" s="239"/>
      <c r="N653" s="239"/>
      <c r="O653" s="239"/>
      <c r="P653" s="239"/>
      <c r="Q653" s="239"/>
      <c r="R653" s="239"/>
      <c r="S653" s="239"/>
      <c r="T653" s="239"/>
      <c r="U653" s="239"/>
      <c r="V653" s="239"/>
      <c r="W653" s="239"/>
      <c r="X653" s="239"/>
      <c r="Y653" s="239"/>
      <c r="Z653" s="239"/>
      <c r="AA653" s="239"/>
      <c r="AB653" s="239"/>
      <c r="AC653" s="239"/>
      <c r="AD653" s="239"/>
      <c r="AE653" s="239"/>
      <c r="AF653" s="239"/>
      <c r="AG653" s="239"/>
      <c r="AH653" s="239"/>
      <c r="AI653" s="239"/>
      <c r="AJ653" s="239"/>
      <c r="AK653" s="239"/>
      <c r="AL653" s="239"/>
      <c r="AM653" s="239"/>
      <c r="AN653" s="239"/>
      <c r="AO653" s="239"/>
      <c r="AP653" s="287"/>
      <c r="AQ653" s="287">
        <v>1</v>
      </c>
      <c r="AR653" s="287" t="s">
        <v>3319</v>
      </c>
      <c r="AS653" s="287"/>
      <c r="AT653" s="287">
        <v>1</v>
      </c>
      <c r="AU653" s="287" t="s">
        <v>2997</v>
      </c>
      <c r="AV653" s="287"/>
      <c r="AW653" s="287"/>
      <c r="AX653" s="287"/>
    </row>
    <row r="654" spans="1:50" ht="409.5">
      <c r="A654" s="285">
        <v>781</v>
      </c>
      <c r="B654" s="447" t="s">
        <v>3747</v>
      </c>
      <c r="C654" s="443" t="s">
        <v>3748</v>
      </c>
      <c r="D654" s="447" t="s">
        <v>3595</v>
      </c>
      <c r="E654" s="447">
        <v>2014</v>
      </c>
      <c r="F654" s="447">
        <v>24</v>
      </c>
      <c r="G654" s="447">
        <v>3</v>
      </c>
      <c r="H654" s="447">
        <v>298</v>
      </c>
      <c r="I654" s="443" t="s">
        <v>3749</v>
      </c>
      <c r="J654" s="510"/>
      <c r="K654" s="510">
        <v>1</v>
      </c>
      <c r="L654" s="511" t="s">
        <v>3319</v>
      </c>
      <c r="M654" s="448"/>
      <c r="N654" s="448"/>
      <c r="O654" s="448"/>
      <c r="P654" s="448"/>
      <c r="Q654" s="448"/>
      <c r="R654" s="448"/>
      <c r="S654" s="448"/>
      <c r="T654" s="448"/>
      <c r="U654" s="448"/>
      <c r="V654" s="448"/>
      <c r="W654" s="448"/>
      <c r="X654" s="448"/>
      <c r="Y654" s="448"/>
      <c r="Z654" s="448"/>
      <c r="AA654" s="448"/>
      <c r="AB654" s="448"/>
      <c r="AC654" s="448"/>
      <c r="AD654" s="448"/>
      <c r="AE654" s="448"/>
      <c r="AF654" s="448"/>
      <c r="AG654" s="448"/>
      <c r="AH654" s="448"/>
      <c r="AI654" s="448"/>
      <c r="AJ654" s="448"/>
      <c r="AK654" s="448"/>
      <c r="AL654" s="448"/>
      <c r="AM654" s="448"/>
      <c r="AN654" s="448"/>
      <c r="AO654" s="448"/>
      <c r="AP654" s="446"/>
      <c r="AQ654" s="446">
        <v>1</v>
      </c>
      <c r="AR654" s="446" t="s">
        <v>3750</v>
      </c>
      <c r="AS654" s="446"/>
      <c r="AT654" s="446">
        <v>1</v>
      </c>
      <c r="AU654" s="446" t="s">
        <v>2997</v>
      </c>
      <c r="AV654" s="287"/>
      <c r="AW654" s="287"/>
      <c r="AX654" s="287"/>
    </row>
    <row r="655" spans="1:50" ht="285">
      <c r="A655" s="285">
        <v>782</v>
      </c>
      <c r="B655" s="285" t="s">
        <v>3751</v>
      </c>
      <c r="C655" s="286" t="s">
        <v>3752</v>
      </c>
      <c r="D655" s="285" t="s">
        <v>3753</v>
      </c>
      <c r="E655" s="285">
        <v>2000</v>
      </c>
      <c r="F655" s="285">
        <v>63</v>
      </c>
      <c r="G655" s="285">
        <v>1</v>
      </c>
      <c r="H655" s="285">
        <v>24</v>
      </c>
      <c r="I655" s="286" t="s">
        <v>3754</v>
      </c>
      <c r="J655" s="509"/>
      <c r="K655" s="510">
        <v>1</v>
      </c>
      <c r="L655" s="511" t="s">
        <v>3319</v>
      </c>
      <c r="M655" s="239"/>
      <c r="N655" s="239"/>
      <c r="O655" s="239"/>
      <c r="P655" s="239"/>
      <c r="Q655" s="239"/>
      <c r="R655" s="239"/>
      <c r="S655" s="239"/>
      <c r="T655" s="239"/>
      <c r="U655" s="239"/>
      <c r="V655" s="239"/>
      <c r="W655" s="239"/>
      <c r="X655" s="239"/>
      <c r="Y655" s="239"/>
      <c r="Z655" s="239"/>
      <c r="AA655" s="239"/>
      <c r="AB655" s="239"/>
      <c r="AC655" s="239"/>
      <c r="AD655" s="239"/>
      <c r="AE655" s="239"/>
      <c r="AF655" s="239"/>
      <c r="AG655" s="239"/>
      <c r="AH655" s="239"/>
      <c r="AI655" s="239"/>
      <c r="AJ655" s="239"/>
      <c r="AK655" s="239"/>
      <c r="AL655" s="239"/>
      <c r="AM655" s="239"/>
      <c r="AN655" s="239"/>
      <c r="AO655" s="239"/>
      <c r="AP655" s="287"/>
      <c r="AQ655" s="287">
        <v>1</v>
      </c>
      <c r="AR655" s="287" t="s">
        <v>3319</v>
      </c>
      <c r="AS655" s="287"/>
      <c r="AT655" s="287">
        <v>1</v>
      </c>
      <c r="AU655" s="287" t="s">
        <v>3701</v>
      </c>
      <c r="AV655" s="287"/>
      <c r="AW655" s="287"/>
      <c r="AX655" s="287"/>
    </row>
    <row r="656" spans="1:50" ht="255">
      <c r="A656" s="285">
        <v>783</v>
      </c>
      <c r="B656" s="285" t="s">
        <v>3755</v>
      </c>
      <c r="C656" s="286" t="s">
        <v>3756</v>
      </c>
      <c r="D656" s="285" t="s">
        <v>1737</v>
      </c>
      <c r="E656" s="285">
        <v>2007</v>
      </c>
      <c r="F656" s="285">
        <v>18</v>
      </c>
      <c r="G656" s="285" t="s">
        <v>3704</v>
      </c>
      <c r="H656" s="285" t="s">
        <v>3757</v>
      </c>
      <c r="I656" s="286" t="s">
        <v>3758</v>
      </c>
      <c r="J656" s="509"/>
      <c r="K656" s="510">
        <v>1</v>
      </c>
      <c r="L656" s="511" t="s">
        <v>3319</v>
      </c>
      <c r="M656" s="239"/>
      <c r="N656" s="239"/>
      <c r="O656" s="239"/>
      <c r="P656" s="239"/>
      <c r="Q656" s="239"/>
      <c r="R656" s="239"/>
      <c r="S656" s="239"/>
      <c r="T656" s="239"/>
      <c r="U656" s="239"/>
      <c r="V656" s="239"/>
      <c r="W656" s="239"/>
      <c r="X656" s="239"/>
      <c r="Y656" s="239"/>
      <c r="Z656" s="239"/>
      <c r="AA656" s="239"/>
      <c r="AB656" s="239"/>
      <c r="AC656" s="239"/>
      <c r="AD656" s="239"/>
      <c r="AE656" s="239"/>
      <c r="AF656" s="239"/>
      <c r="AG656" s="239"/>
      <c r="AH656" s="239"/>
      <c r="AI656" s="239"/>
      <c r="AJ656" s="239"/>
      <c r="AK656" s="239"/>
      <c r="AL656" s="239"/>
      <c r="AM656" s="239"/>
      <c r="AN656" s="239"/>
      <c r="AO656" s="239"/>
      <c r="AP656" s="287"/>
      <c r="AQ656" s="287">
        <v>1</v>
      </c>
      <c r="AR656" s="287" t="s">
        <v>3319</v>
      </c>
      <c r="AS656" s="287"/>
      <c r="AT656" s="287">
        <v>1</v>
      </c>
      <c r="AU656" s="287" t="s">
        <v>3701</v>
      </c>
      <c r="AV656" s="287"/>
      <c r="AW656" s="287"/>
      <c r="AX656" s="287"/>
    </row>
    <row r="657" spans="1:50" ht="285">
      <c r="A657" s="285">
        <v>784</v>
      </c>
      <c r="B657" s="285" t="s">
        <v>3759</v>
      </c>
      <c r="C657" s="286" t="s">
        <v>3760</v>
      </c>
      <c r="D657" s="285" t="s">
        <v>893</v>
      </c>
      <c r="E657" s="285">
        <v>2012</v>
      </c>
      <c r="F657" s="285">
        <v>27</v>
      </c>
      <c r="G657" s="285">
        <v>8</v>
      </c>
      <c r="H657" s="285">
        <v>985</v>
      </c>
      <c r="I657" s="286" t="s">
        <v>3761</v>
      </c>
      <c r="J657" s="509"/>
      <c r="K657" s="510">
        <v>1</v>
      </c>
      <c r="L657" s="511" t="s">
        <v>8724</v>
      </c>
      <c r="M657" s="239"/>
      <c r="N657" s="239"/>
      <c r="O657" s="239"/>
      <c r="P657" s="239"/>
      <c r="Q657" s="239"/>
      <c r="R657" s="239"/>
      <c r="S657" s="239"/>
      <c r="T657" s="239"/>
      <c r="U657" s="239"/>
      <c r="V657" s="239"/>
      <c r="W657" s="239"/>
      <c r="X657" s="239"/>
      <c r="Y657" s="239"/>
      <c r="Z657" s="239"/>
      <c r="AA657" s="239"/>
      <c r="AB657" s="239"/>
      <c r="AC657" s="239"/>
      <c r="AD657" s="239"/>
      <c r="AE657" s="239"/>
      <c r="AF657" s="239"/>
      <c r="AG657" s="239"/>
      <c r="AH657" s="239"/>
      <c r="AI657" s="239"/>
      <c r="AJ657" s="239"/>
      <c r="AK657" s="239"/>
      <c r="AL657" s="239"/>
      <c r="AM657" s="239"/>
      <c r="AN657" s="239"/>
      <c r="AO657" s="239"/>
      <c r="AP657" s="287"/>
      <c r="AQ657" s="287">
        <v>1</v>
      </c>
      <c r="AR657" s="287" t="s">
        <v>3667</v>
      </c>
      <c r="AS657" s="287"/>
      <c r="AT657" s="287">
        <v>1</v>
      </c>
      <c r="AU657" s="287" t="s">
        <v>3039</v>
      </c>
      <c r="AV657" s="287"/>
      <c r="AW657" s="287"/>
      <c r="AX657" s="287"/>
    </row>
    <row r="658" spans="1:50" ht="405">
      <c r="A658" s="285">
        <v>785</v>
      </c>
      <c r="B658" s="447" t="s">
        <v>3762</v>
      </c>
      <c r="C658" s="443" t="s">
        <v>3763</v>
      </c>
      <c r="D658" s="447" t="s">
        <v>3764</v>
      </c>
      <c r="E658" s="447">
        <v>2012</v>
      </c>
      <c r="F658" s="447">
        <v>50</v>
      </c>
      <c r="G658" s="447">
        <v>1</v>
      </c>
      <c r="H658" s="447">
        <v>11</v>
      </c>
      <c r="I658" s="443" t="s">
        <v>3765</v>
      </c>
      <c r="J658" s="510"/>
      <c r="K658" s="510">
        <v>1</v>
      </c>
      <c r="L658" s="511" t="s">
        <v>3088</v>
      </c>
      <c r="M658" s="448"/>
      <c r="N658" s="448"/>
      <c r="O658" s="448"/>
      <c r="P658" s="448"/>
      <c r="Q658" s="448"/>
      <c r="R658" s="448"/>
      <c r="S658" s="448"/>
      <c r="T658" s="448"/>
      <c r="U658" s="448"/>
      <c r="V658" s="448"/>
      <c r="W658" s="448"/>
      <c r="X658" s="448"/>
      <c r="Y658" s="448"/>
      <c r="Z658" s="448"/>
      <c r="AA658" s="448"/>
      <c r="AB658" s="448"/>
      <c r="AC658" s="448"/>
      <c r="AD658" s="448"/>
      <c r="AE658" s="448"/>
      <c r="AF658" s="448"/>
      <c r="AG658" s="448"/>
      <c r="AH658" s="448"/>
      <c r="AI658" s="448"/>
      <c r="AJ658" s="448"/>
      <c r="AK658" s="448"/>
      <c r="AL658" s="448"/>
      <c r="AM658" s="448"/>
      <c r="AN658" s="448"/>
      <c r="AO658" s="448"/>
      <c r="AP658" s="446"/>
      <c r="AQ658" s="446">
        <v>1</v>
      </c>
      <c r="AR658" s="446" t="s">
        <v>3236</v>
      </c>
      <c r="AS658" s="446"/>
      <c r="AT658" s="446">
        <v>1</v>
      </c>
      <c r="AU658" s="446" t="s">
        <v>3766</v>
      </c>
      <c r="AV658" s="446"/>
      <c r="AW658" s="287"/>
      <c r="AX658" s="287"/>
    </row>
    <row r="659" spans="1:50" ht="405">
      <c r="A659" s="285">
        <v>786</v>
      </c>
      <c r="B659" s="447" t="s">
        <v>3767</v>
      </c>
      <c r="C659" s="443" t="s">
        <v>3768</v>
      </c>
      <c r="D659" s="447" t="s">
        <v>3595</v>
      </c>
      <c r="E659" s="447">
        <v>2016</v>
      </c>
      <c r="F659" s="447">
        <v>26</v>
      </c>
      <c r="G659" s="447" t="s">
        <v>3769</v>
      </c>
      <c r="H659" s="447">
        <v>369</v>
      </c>
      <c r="I659" s="443" t="s">
        <v>3770</v>
      </c>
      <c r="J659" s="510"/>
      <c r="K659" s="510">
        <v>1</v>
      </c>
      <c r="L659" s="511" t="s">
        <v>8724</v>
      </c>
      <c r="M659" s="448"/>
      <c r="N659" s="448"/>
      <c r="O659" s="448"/>
      <c r="P659" s="448"/>
      <c r="Q659" s="448"/>
      <c r="R659" s="448"/>
      <c r="S659" s="448"/>
      <c r="T659" s="448"/>
      <c r="U659" s="448"/>
      <c r="V659" s="448"/>
      <c r="W659" s="448"/>
      <c r="X659" s="448"/>
      <c r="Y659" s="448"/>
      <c r="Z659" s="448"/>
      <c r="AA659" s="448"/>
      <c r="AB659" s="448"/>
      <c r="AC659" s="448"/>
      <c r="AD659" s="448"/>
      <c r="AE659" s="448"/>
      <c r="AF659" s="448"/>
      <c r="AG659" s="448"/>
      <c r="AH659" s="448"/>
      <c r="AI659" s="448"/>
      <c r="AJ659" s="448"/>
      <c r="AK659" s="448"/>
      <c r="AL659" s="448"/>
      <c r="AM659" s="448"/>
      <c r="AN659" s="448"/>
      <c r="AO659" s="448"/>
      <c r="AP659" s="446"/>
      <c r="AQ659" s="446">
        <v>1</v>
      </c>
      <c r="AR659" s="446" t="s">
        <v>3319</v>
      </c>
      <c r="AS659" s="446"/>
      <c r="AT659" s="446">
        <v>1</v>
      </c>
      <c r="AU659" s="446" t="s">
        <v>3701</v>
      </c>
      <c r="AV659" s="446"/>
      <c r="AW659" s="287"/>
      <c r="AX659" s="287"/>
    </row>
    <row r="660" spans="1:50" ht="90">
      <c r="A660" s="285">
        <v>787</v>
      </c>
      <c r="B660" s="285" t="s">
        <v>3771</v>
      </c>
      <c r="C660" s="286" t="s">
        <v>3772</v>
      </c>
      <c r="D660" s="285" t="s">
        <v>3773</v>
      </c>
      <c r="E660" s="285">
        <v>2013</v>
      </c>
      <c r="F660" s="285">
        <v>21</v>
      </c>
      <c r="G660" s="285">
        <v>9</v>
      </c>
      <c r="H660" s="285">
        <v>1482</v>
      </c>
      <c r="I660" s="286" t="s">
        <v>3774</v>
      </c>
      <c r="J660" s="509"/>
      <c r="K660" s="510">
        <v>1</v>
      </c>
      <c r="L660" s="511" t="s">
        <v>3088</v>
      </c>
      <c r="M660" s="239"/>
      <c r="N660" s="239"/>
      <c r="O660" s="239"/>
      <c r="P660" s="239"/>
      <c r="Q660" s="239"/>
      <c r="R660" s="239"/>
      <c r="S660" s="239"/>
      <c r="T660" s="239"/>
      <c r="U660" s="239"/>
      <c r="V660" s="239"/>
      <c r="W660" s="239"/>
      <c r="X660" s="239"/>
      <c r="Y660" s="239"/>
      <c r="Z660" s="239"/>
      <c r="AA660" s="239"/>
      <c r="AB660" s="239"/>
      <c r="AC660" s="239"/>
      <c r="AD660" s="239"/>
      <c r="AE660" s="239"/>
      <c r="AF660" s="239"/>
      <c r="AG660" s="239"/>
      <c r="AH660" s="239"/>
      <c r="AI660" s="239"/>
      <c r="AJ660" s="239"/>
      <c r="AK660" s="239"/>
      <c r="AL660" s="239"/>
      <c r="AM660" s="239"/>
      <c r="AN660" s="239"/>
      <c r="AO660" s="239"/>
      <c r="AP660" s="287"/>
      <c r="AQ660" s="287">
        <v>1</v>
      </c>
      <c r="AR660" s="287" t="s">
        <v>3775</v>
      </c>
      <c r="AS660" s="287"/>
      <c r="AT660" s="287">
        <v>1</v>
      </c>
      <c r="AU660" s="287" t="s">
        <v>3016</v>
      </c>
      <c r="AV660" s="287"/>
      <c r="AW660" s="287"/>
      <c r="AX660" s="287"/>
    </row>
    <row r="661" spans="1:50" ht="409.5">
      <c r="A661" s="285">
        <v>788</v>
      </c>
      <c r="B661" s="285" t="s">
        <v>3776</v>
      </c>
      <c r="C661" s="443" t="s">
        <v>3777</v>
      </c>
      <c r="D661" s="447" t="s">
        <v>2187</v>
      </c>
      <c r="E661" s="447">
        <v>2002</v>
      </c>
      <c r="F661" s="447">
        <v>110</v>
      </c>
      <c r="G661" s="447" t="s">
        <v>3778</v>
      </c>
      <c r="H661" s="447">
        <v>241</v>
      </c>
      <c r="I661" s="443" t="s">
        <v>3779</v>
      </c>
      <c r="J661" s="510"/>
      <c r="K661" s="510">
        <v>1</v>
      </c>
      <c r="L661" s="511" t="s">
        <v>3088</v>
      </c>
      <c r="M661" s="448"/>
      <c r="N661" s="448"/>
      <c r="O661" s="448"/>
      <c r="P661" s="448"/>
      <c r="Q661" s="448"/>
      <c r="R661" s="448"/>
      <c r="S661" s="448"/>
      <c r="T661" s="448"/>
      <c r="U661" s="448"/>
      <c r="V661" s="448"/>
      <c r="W661" s="448"/>
      <c r="X661" s="448"/>
      <c r="Y661" s="448"/>
      <c r="Z661" s="448"/>
      <c r="AA661" s="448"/>
      <c r="AB661" s="448"/>
      <c r="AC661" s="448"/>
      <c r="AD661" s="448"/>
      <c r="AE661" s="448"/>
      <c r="AF661" s="448"/>
      <c r="AG661" s="448"/>
      <c r="AH661" s="448"/>
      <c r="AI661" s="448"/>
      <c r="AJ661" s="448"/>
      <c r="AK661" s="448"/>
      <c r="AL661" s="448"/>
      <c r="AM661" s="448"/>
      <c r="AN661" s="448"/>
      <c r="AO661" s="448"/>
      <c r="AP661" s="446"/>
      <c r="AQ661" s="446">
        <v>1</v>
      </c>
      <c r="AR661" s="446" t="s">
        <v>2991</v>
      </c>
      <c r="AS661" s="446"/>
      <c r="AT661" s="446">
        <v>1</v>
      </c>
      <c r="AU661" s="446" t="s">
        <v>3016</v>
      </c>
      <c r="AV661" s="446"/>
      <c r="AW661" s="287"/>
      <c r="AX661" s="287"/>
    </row>
    <row r="662" spans="1:50" ht="409.5">
      <c r="A662" s="285">
        <v>789</v>
      </c>
      <c r="B662" s="447" t="s">
        <v>3780</v>
      </c>
      <c r="C662" s="443" t="s">
        <v>3781</v>
      </c>
      <c r="D662" s="447"/>
      <c r="E662" s="447">
        <v>2011</v>
      </c>
      <c r="F662" s="447"/>
      <c r="G662" s="447"/>
      <c r="H662" s="447"/>
      <c r="I662" s="443" t="s">
        <v>3782</v>
      </c>
      <c r="J662" s="510"/>
      <c r="K662" s="510">
        <v>1</v>
      </c>
      <c r="L662" s="511" t="s">
        <v>8724</v>
      </c>
      <c r="M662" s="448"/>
      <c r="N662" s="448"/>
      <c r="O662" s="448"/>
      <c r="P662" s="448"/>
      <c r="Q662" s="448"/>
      <c r="R662" s="448"/>
      <c r="S662" s="448"/>
      <c r="T662" s="448"/>
      <c r="U662" s="448"/>
      <c r="V662" s="448"/>
      <c r="W662" s="448"/>
      <c r="X662" s="448"/>
      <c r="Y662" s="448"/>
      <c r="Z662" s="448"/>
      <c r="AA662" s="448"/>
      <c r="AB662" s="448"/>
      <c r="AC662" s="448"/>
      <c r="AD662" s="448"/>
      <c r="AE662" s="448"/>
      <c r="AF662" s="448"/>
      <c r="AG662" s="448"/>
      <c r="AH662" s="448"/>
      <c r="AI662" s="448"/>
      <c r="AJ662" s="448"/>
      <c r="AK662" s="448"/>
      <c r="AL662" s="448"/>
      <c r="AM662" s="448"/>
      <c r="AN662" s="448"/>
      <c r="AO662" s="448"/>
      <c r="AP662" s="446"/>
      <c r="AQ662" s="446">
        <v>1</v>
      </c>
      <c r="AR662" s="446" t="s">
        <v>3319</v>
      </c>
      <c r="AS662" s="446"/>
      <c r="AT662" s="446">
        <v>1</v>
      </c>
      <c r="AU662" s="446" t="s">
        <v>3701</v>
      </c>
      <c r="AV662" s="446"/>
      <c r="AW662" s="287"/>
      <c r="AX662" s="287"/>
    </row>
    <row r="663" spans="1:50" ht="409.5">
      <c r="A663" s="285">
        <v>790</v>
      </c>
      <c r="B663" s="447" t="s">
        <v>3783</v>
      </c>
      <c r="C663" s="443" t="s">
        <v>3784</v>
      </c>
      <c r="D663" s="447"/>
      <c r="E663" s="447">
        <v>2015</v>
      </c>
      <c r="F663" s="447"/>
      <c r="G663" s="447"/>
      <c r="H663" s="447"/>
      <c r="I663" s="443" t="s">
        <v>3785</v>
      </c>
      <c r="J663" s="510"/>
      <c r="K663" s="510">
        <v>1</v>
      </c>
      <c r="L663" s="511" t="s">
        <v>8725</v>
      </c>
      <c r="M663" s="448"/>
      <c r="N663" s="448"/>
      <c r="O663" s="448"/>
      <c r="P663" s="448"/>
      <c r="Q663" s="448"/>
      <c r="R663" s="448"/>
      <c r="S663" s="448"/>
      <c r="T663" s="448"/>
      <c r="U663" s="448"/>
      <c r="V663" s="448"/>
      <c r="W663" s="448"/>
      <c r="X663" s="448"/>
      <c r="Y663" s="448"/>
      <c r="Z663" s="448"/>
      <c r="AA663" s="448"/>
      <c r="AB663" s="448"/>
      <c r="AC663" s="448"/>
      <c r="AD663" s="448"/>
      <c r="AE663" s="448"/>
      <c r="AF663" s="448"/>
      <c r="AG663" s="448"/>
      <c r="AH663" s="448"/>
      <c r="AI663" s="448"/>
      <c r="AJ663" s="448"/>
      <c r="AK663" s="448"/>
      <c r="AL663" s="448"/>
      <c r="AM663" s="448"/>
      <c r="AN663" s="448"/>
      <c r="AO663" s="448"/>
      <c r="AP663" s="446"/>
      <c r="AQ663" s="446">
        <v>1</v>
      </c>
      <c r="AR663" s="446" t="s">
        <v>2997</v>
      </c>
      <c r="AS663" s="446">
        <v>1</v>
      </c>
      <c r="AT663" s="446"/>
      <c r="AU663" s="287"/>
      <c r="AV663" s="287"/>
      <c r="AW663" s="287"/>
      <c r="AX663" s="287"/>
    </row>
    <row r="664" spans="1:50" ht="345">
      <c r="A664" s="285">
        <v>791</v>
      </c>
      <c r="B664" s="447" t="s">
        <v>3786</v>
      </c>
      <c r="C664" s="443" t="s">
        <v>3787</v>
      </c>
      <c r="D664" s="447" t="s">
        <v>1634</v>
      </c>
      <c r="E664" s="447">
        <v>2001</v>
      </c>
      <c r="F664" s="447">
        <v>22</v>
      </c>
      <c r="G664" s="447" t="s">
        <v>3682</v>
      </c>
      <c r="H664" s="447">
        <v>99</v>
      </c>
      <c r="I664" s="443" t="s">
        <v>3788</v>
      </c>
      <c r="J664" s="510"/>
      <c r="K664" s="510">
        <v>1</v>
      </c>
      <c r="L664" s="511" t="s">
        <v>8725</v>
      </c>
      <c r="M664" s="448"/>
      <c r="N664" s="448"/>
      <c r="O664" s="448"/>
      <c r="P664" s="448"/>
      <c r="Q664" s="448"/>
      <c r="R664" s="448"/>
      <c r="S664" s="448"/>
      <c r="T664" s="448"/>
      <c r="U664" s="448"/>
      <c r="V664" s="448"/>
      <c r="W664" s="448"/>
      <c r="X664" s="448"/>
      <c r="Y664" s="448"/>
      <c r="Z664" s="448"/>
      <c r="AA664" s="448"/>
      <c r="AB664" s="448"/>
      <c r="AC664" s="448"/>
      <c r="AD664" s="448"/>
      <c r="AE664" s="448"/>
      <c r="AF664" s="448"/>
      <c r="AG664" s="448"/>
      <c r="AH664" s="448"/>
      <c r="AI664" s="448"/>
      <c r="AJ664" s="448"/>
      <c r="AK664" s="448"/>
      <c r="AL664" s="448"/>
      <c r="AM664" s="448"/>
      <c r="AN664" s="448"/>
      <c r="AO664" s="448"/>
      <c r="AP664" s="446"/>
      <c r="AQ664" s="446">
        <v>1</v>
      </c>
      <c r="AR664" s="446" t="s">
        <v>3319</v>
      </c>
      <c r="AS664" s="446"/>
      <c r="AT664" s="446">
        <v>1</v>
      </c>
      <c r="AU664" s="446" t="s">
        <v>2997</v>
      </c>
      <c r="AV664" s="287"/>
      <c r="AW664" s="287"/>
      <c r="AX664" s="287"/>
    </row>
    <row r="665" spans="1:50" ht="390">
      <c r="A665" s="285">
        <v>792</v>
      </c>
      <c r="B665" s="447" t="s">
        <v>3789</v>
      </c>
      <c r="C665" s="443" t="s">
        <v>3790</v>
      </c>
      <c r="D665" s="447" t="s">
        <v>3791</v>
      </c>
      <c r="E665" s="447">
        <v>2004</v>
      </c>
      <c r="F665" s="447">
        <v>291</v>
      </c>
      <c r="G665" s="447">
        <v>9</v>
      </c>
      <c r="H665" s="447">
        <v>1120</v>
      </c>
      <c r="I665" s="443" t="s">
        <v>3792</v>
      </c>
      <c r="J665" s="510"/>
      <c r="K665" s="510">
        <v>1</v>
      </c>
      <c r="L665" s="511" t="s">
        <v>3319</v>
      </c>
      <c r="M665" s="448"/>
      <c r="N665" s="448"/>
      <c r="O665" s="448"/>
      <c r="P665" s="448"/>
      <c r="Q665" s="448"/>
      <c r="R665" s="448"/>
      <c r="S665" s="448"/>
      <c r="T665" s="448"/>
      <c r="U665" s="448"/>
      <c r="V665" s="448"/>
      <c r="W665" s="448"/>
      <c r="X665" s="448"/>
      <c r="Y665" s="448"/>
      <c r="Z665" s="448"/>
      <c r="AA665" s="448"/>
      <c r="AB665" s="448"/>
      <c r="AC665" s="448"/>
      <c r="AD665" s="448"/>
      <c r="AE665" s="448"/>
      <c r="AF665" s="448"/>
      <c r="AG665" s="448"/>
      <c r="AH665" s="448"/>
      <c r="AI665" s="448"/>
      <c r="AJ665" s="448"/>
      <c r="AK665" s="448"/>
      <c r="AL665" s="448"/>
      <c r="AM665" s="448"/>
      <c r="AN665" s="448"/>
      <c r="AO665" s="448"/>
      <c r="AP665" s="446"/>
      <c r="AQ665" s="446">
        <v>1</v>
      </c>
      <c r="AR665" s="446" t="s">
        <v>3319</v>
      </c>
      <c r="AS665" s="446"/>
      <c r="AT665" s="446">
        <v>1</v>
      </c>
      <c r="AU665" s="446" t="s">
        <v>2997</v>
      </c>
      <c r="AV665" s="287"/>
      <c r="AW665" s="287"/>
      <c r="AX665" s="287"/>
    </row>
    <row r="666" spans="1:50" ht="409.5">
      <c r="A666" s="285">
        <v>793</v>
      </c>
      <c r="B666" s="447" t="s">
        <v>3793</v>
      </c>
      <c r="C666" s="443" t="s">
        <v>3794</v>
      </c>
      <c r="D666" s="447"/>
      <c r="E666" s="447">
        <v>2016</v>
      </c>
      <c r="F666" s="447"/>
      <c r="G666" s="447"/>
      <c r="H666" s="447"/>
      <c r="I666" s="443" t="s">
        <v>3795</v>
      </c>
      <c r="J666" s="510"/>
      <c r="K666" s="510">
        <v>1</v>
      </c>
      <c r="L666" s="511" t="s">
        <v>8726</v>
      </c>
      <c r="M666" s="448"/>
      <c r="N666" s="448"/>
      <c r="O666" s="448"/>
      <c r="P666" s="448"/>
      <c r="Q666" s="448"/>
      <c r="R666" s="448"/>
      <c r="S666" s="448"/>
      <c r="T666" s="448"/>
      <c r="U666" s="448"/>
      <c r="V666" s="448"/>
      <c r="W666" s="448"/>
      <c r="X666" s="448"/>
      <c r="Y666" s="448"/>
      <c r="Z666" s="448"/>
      <c r="AA666" s="448"/>
      <c r="AB666" s="448"/>
      <c r="AC666" s="448"/>
      <c r="AD666" s="448"/>
      <c r="AE666" s="448"/>
      <c r="AF666" s="448"/>
      <c r="AG666" s="448"/>
      <c r="AH666" s="448"/>
      <c r="AI666" s="448"/>
      <c r="AJ666" s="448"/>
      <c r="AK666" s="448"/>
      <c r="AL666" s="448"/>
      <c r="AM666" s="448"/>
      <c r="AN666" s="448"/>
      <c r="AO666" s="448"/>
      <c r="AP666" s="446"/>
      <c r="AQ666" s="446">
        <v>1</v>
      </c>
      <c r="AR666" s="446" t="s">
        <v>3319</v>
      </c>
      <c r="AS666" s="446"/>
      <c r="AT666" s="446">
        <v>1</v>
      </c>
      <c r="AU666" s="450" t="s">
        <v>3039</v>
      </c>
      <c r="AV666" s="287"/>
      <c r="AW666" s="287"/>
      <c r="AX666" s="287"/>
    </row>
    <row r="667" spans="1:50" ht="330">
      <c r="A667" s="285">
        <v>794</v>
      </c>
      <c r="B667" s="285" t="s">
        <v>3796</v>
      </c>
      <c r="C667" s="286" t="s">
        <v>3797</v>
      </c>
      <c r="D667" s="285" t="s">
        <v>1964</v>
      </c>
      <c r="E667" s="285">
        <v>2005</v>
      </c>
      <c r="F667" s="285">
        <v>14</v>
      </c>
      <c r="G667" s="285" t="s">
        <v>3798</v>
      </c>
      <c r="H667" s="285" t="s">
        <v>3799</v>
      </c>
      <c r="I667" s="286" t="s">
        <v>3800</v>
      </c>
      <c r="J667" s="509"/>
      <c r="K667" s="510">
        <v>1</v>
      </c>
      <c r="L667" s="511" t="s">
        <v>8700</v>
      </c>
      <c r="M667" s="239"/>
      <c r="N667" s="239"/>
      <c r="O667" s="239"/>
      <c r="P667" s="239"/>
      <c r="Q667" s="239"/>
      <c r="R667" s="239"/>
      <c r="S667" s="239"/>
      <c r="T667" s="239"/>
      <c r="U667" s="239"/>
      <c r="V667" s="239"/>
      <c r="W667" s="239"/>
      <c r="X667" s="239"/>
      <c r="Y667" s="239"/>
      <c r="Z667" s="239"/>
      <c r="AA667" s="239"/>
      <c r="AB667" s="239"/>
      <c r="AC667" s="239"/>
      <c r="AD667" s="239"/>
      <c r="AE667" s="239"/>
      <c r="AF667" s="239"/>
      <c r="AG667" s="239"/>
      <c r="AH667" s="239"/>
      <c r="AI667" s="239"/>
      <c r="AJ667" s="239"/>
      <c r="AK667" s="239"/>
      <c r="AL667" s="239"/>
      <c r="AM667" s="239"/>
      <c r="AN667" s="239"/>
      <c r="AO667" s="239"/>
      <c r="AP667" s="287"/>
      <c r="AQ667" s="287">
        <v>1</v>
      </c>
      <c r="AR667" s="287" t="s">
        <v>3801</v>
      </c>
      <c r="AS667" s="287"/>
      <c r="AT667" s="287">
        <v>1</v>
      </c>
      <c r="AU667" s="287" t="s">
        <v>3039</v>
      </c>
      <c r="AV667" s="287"/>
      <c r="AW667" s="287"/>
      <c r="AX667" s="287"/>
    </row>
    <row r="668" spans="1:50" ht="375">
      <c r="A668" s="285">
        <v>795</v>
      </c>
      <c r="B668" s="447" t="s">
        <v>3802</v>
      </c>
      <c r="C668" s="443" t="s">
        <v>3803</v>
      </c>
      <c r="D668" s="447" t="s">
        <v>3804</v>
      </c>
      <c r="E668" s="447">
        <v>2014</v>
      </c>
      <c r="F668" s="447">
        <v>18</v>
      </c>
      <c r="G668" s="447">
        <v>2</v>
      </c>
      <c r="H668" s="447">
        <v>263</v>
      </c>
      <c r="I668" s="443" t="s">
        <v>3805</v>
      </c>
      <c r="J668" s="510"/>
      <c r="K668" s="510">
        <v>1</v>
      </c>
      <c r="L668" s="511" t="s">
        <v>8726</v>
      </c>
      <c r="M668" s="448"/>
      <c r="N668" s="448"/>
      <c r="O668" s="448"/>
      <c r="P668" s="448"/>
      <c r="Q668" s="448"/>
      <c r="R668" s="448"/>
      <c r="S668" s="448"/>
      <c r="T668" s="448"/>
      <c r="U668" s="448"/>
      <c r="V668" s="448"/>
      <c r="W668" s="448"/>
      <c r="X668" s="448"/>
      <c r="Y668" s="448"/>
      <c r="Z668" s="448"/>
      <c r="AA668" s="448"/>
      <c r="AB668" s="448"/>
      <c r="AC668" s="448"/>
      <c r="AD668" s="448"/>
      <c r="AE668" s="448"/>
      <c r="AF668" s="448"/>
      <c r="AG668" s="448"/>
      <c r="AH668" s="448"/>
      <c r="AI668" s="448"/>
      <c r="AJ668" s="448"/>
      <c r="AK668" s="448"/>
      <c r="AL668" s="448"/>
      <c r="AM668" s="448"/>
      <c r="AN668" s="448"/>
      <c r="AO668" s="448"/>
      <c r="AP668" s="446"/>
      <c r="AQ668" s="446">
        <v>1</v>
      </c>
      <c r="AR668" s="446" t="s">
        <v>3319</v>
      </c>
      <c r="AS668" s="446"/>
      <c r="AT668" s="446">
        <v>1</v>
      </c>
      <c r="AU668" s="446" t="s">
        <v>3701</v>
      </c>
      <c r="AV668" s="446"/>
      <c r="AW668" s="287"/>
      <c r="AX668" s="287"/>
    </row>
    <row r="669" spans="1:50" ht="409.5">
      <c r="A669" s="285">
        <v>796</v>
      </c>
      <c r="B669" s="447" t="s">
        <v>3802</v>
      </c>
      <c r="C669" s="443" t="s">
        <v>3806</v>
      </c>
      <c r="D669" s="447" t="s">
        <v>2520</v>
      </c>
      <c r="E669" s="447">
        <v>2011</v>
      </c>
      <c r="F669" s="447">
        <v>29</v>
      </c>
      <c r="G669" s="447">
        <v>35</v>
      </c>
      <c r="H669" s="447">
        <v>5850</v>
      </c>
      <c r="I669" s="443" t="s">
        <v>3807</v>
      </c>
      <c r="J669" s="510"/>
      <c r="K669" s="510">
        <v>1</v>
      </c>
      <c r="L669" s="511" t="s">
        <v>8726</v>
      </c>
      <c r="M669" s="448"/>
      <c r="N669" s="448"/>
      <c r="O669" s="448"/>
      <c r="P669" s="448"/>
      <c r="Q669" s="448"/>
      <c r="R669" s="448"/>
      <c r="S669" s="448"/>
      <c r="T669" s="448"/>
      <c r="U669" s="448"/>
      <c r="V669" s="448"/>
      <c r="W669" s="448"/>
      <c r="X669" s="448"/>
      <c r="Y669" s="448"/>
      <c r="Z669" s="448"/>
      <c r="AA669" s="448"/>
      <c r="AB669" s="448"/>
      <c r="AC669" s="448"/>
      <c r="AD669" s="448"/>
      <c r="AE669" s="448"/>
      <c r="AF669" s="448"/>
      <c r="AG669" s="448"/>
      <c r="AH669" s="448"/>
      <c r="AI669" s="448"/>
      <c r="AJ669" s="448"/>
      <c r="AK669" s="448"/>
      <c r="AL669" s="448"/>
      <c r="AM669" s="448"/>
      <c r="AN669" s="448"/>
      <c r="AO669" s="448"/>
      <c r="AP669" s="446"/>
      <c r="AQ669" s="446">
        <v>1</v>
      </c>
      <c r="AR669" s="446" t="s">
        <v>3319</v>
      </c>
      <c r="AS669" s="446"/>
      <c r="AT669" s="446">
        <v>1</v>
      </c>
      <c r="AU669" s="450" t="s">
        <v>3701</v>
      </c>
      <c r="AV669" s="446"/>
      <c r="AW669" s="287"/>
      <c r="AX669" s="287"/>
    </row>
    <row r="670" spans="1:50" ht="120">
      <c r="A670" s="285">
        <v>797</v>
      </c>
      <c r="B670" s="285" t="s">
        <v>3808</v>
      </c>
      <c r="C670" s="286" t="s">
        <v>3809</v>
      </c>
      <c r="D670" s="285" t="s">
        <v>3810</v>
      </c>
      <c r="E670" s="285">
        <v>2013</v>
      </c>
      <c r="F670" s="285">
        <v>6</v>
      </c>
      <c r="G670" s="285">
        <v>3</v>
      </c>
      <c r="H670" s="285">
        <v>367</v>
      </c>
      <c r="I670" s="286"/>
      <c r="J670" s="509"/>
      <c r="K670" s="510">
        <v>1</v>
      </c>
      <c r="L670" s="511" t="s">
        <v>8726</v>
      </c>
      <c r="M670" s="239"/>
      <c r="N670" s="239"/>
      <c r="O670" s="239"/>
      <c r="P670" s="239"/>
      <c r="Q670" s="239"/>
      <c r="R670" s="239"/>
      <c r="S670" s="239"/>
      <c r="T670" s="239"/>
      <c r="U670" s="239"/>
      <c r="V670" s="239"/>
      <c r="W670" s="239"/>
      <c r="X670" s="239"/>
      <c r="Y670" s="239"/>
      <c r="Z670" s="239"/>
      <c r="AA670" s="239"/>
      <c r="AB670" s="239"/>
      <c r="AC670" s="239"/>
      <c r="AD670" s="239"/>
      <c r="AE670" s="239"/>
      <c r="AF670" s="239"/>
      <c r="AG670" s="239"/>
      <c r="AH670" s="239"/>
      <c r="AI670" s="239"/>
      <c r="AJ670" s="239"/>
      <c r="AK670" s="239"/>
      <c r="AL670" s="239"/>
      <c r="AM670" s="239"/>
      <c r="AN670" s="239"/>
      <c r="AO670" s="239"/>
      <c r="AP670" s="287"/>
      <c r="AQ670" s="287">
        <v>1</v>
      </c>
      <c r="AR670" s="287" t="s">
        <v>3319</v>
      </c>
      <c r="AS670" s="287"/>
      <c r="AT670" s="287">
        <v>1</v>
      </c>
      <c r="AU670" s="287" t="s">
        <v>3701</v>
      </c>
      <c r="AV670" s="287"/>
      <c r="AW670" s="287"/>
      <c r="AX670" s="287"/>
    </row>
    <row r="671" spans="1:50" ht="409.5">
      <c r="A671" s="285">
        <v>798</v>
      </c>
      <c r="B671" s="285" t="s">
        <v>3811</v>
      </c>
      <c r="C671" s="286" t="s">
        <v>3812</v>
      </c>
      <c r="D671" s="285" t="s">
        <v>3813</v>
      </c>
      <c r="E671" s="285">
        <v>2009</v>
      </c>
      <c r="F671" s="285">
        <v>17</v>
      </c>
      <c r="G671" s="285">
        <v>11</v>
      </c>
      <c r="H671" s="285">
        <v>953</v>
      </c>
      <c r="I671" s="286" t="s">
        <v>3814</v>
      </c>
      <c r="J671" s="509"/>
      <c r="K671" s="510">
        <v>1</v>
      </c>
      <c r="L671" s="511" t="s">
        <v>8726</v>
      </c>
      <c r="M671" s="239"/>
      <c r="N671" s="239"/>
      <c r="O671" s="239"/>
      <c r="P671" s="239"/>
      <c r="Q671" s="239"/>
      <c r="R671" s="239"/>
      <c r="S671" s="239"/>
      <c r="T671" s="239"/>
      <c r="U671" s="239"/>
      <c r="V671" s="239"/>
      <c r="W671" s="239"/>
      <c r="X671" s="239"/>
      <c r="Y671" s="239"/>
      <c r="Z671" s="239"/>
      <c r="AA671" s="239"/>
      <c r="AB671" s="239"/>
      <c r="AC671" s="239"/>
      <c r="AD671" s="239"/>
      <c r="AE671" s="239"/>
      <c r="AF671" s="239"/>
      <c r="AG671" s="239"/>
      <c r="AH671" s="239"/>
      <c r="AI671" s="239"/>
      <c r="AJ671" s="239"/>
      <c r="AK671" s="239"/>
      <c r="AL671" s="239"/>
      <c r="AM671" s="239"/>
      <c r="AN671" s="239"/>
      <c r="AO671" s="239"/>
      <c r="AP671" s="287"/>
      <c r="AQ671" s="287">
        <v>1</v>
      </c>
      <c r="AR671" s="287" t="s">
        <v>3319</v>
      </c>
      <c r="AS671" s="287"/>
      <c r="AT671" s="287">
        <v>1</v>
      </c>
      <c r="AU671" s="287" t="s">
        <v>3039</v>
      </c>
      <c r="AV671" s="287"/>
      <c r="AW671" s="287"/>
      <c r="AX671" s="287"/>
    </row>
    <row r="672" spans="1:50" ht="409.5">
      <c r="A672" s="285">
        <v>799</v>
      </c>
      <c r="B672" s="447" t="s">
        <v>3815</v>
      </c>
      <c r="C672" s="443" t="s">
        <v>3816</v>
      </c>
      <c r="D672" s="447"/>
      <c r="E672" s="447">
        <v>2004</v>
      </c>
      <c r="F672" s="447"/>
      <c r="G672" s="447"/>
      <c r="H672" s="447"/>
      <c r="I672" s="443" t="s">
        <v>3817</v>
      </c>
      <c r="J672" s="510"/>
      <c r="K672" s="510">
        <v>1</v>
      </c>
      <c r="L672" s="511" t="s">
        <v>3319</v>
      </c>
      <c r="M672" s="448"/>
      <c r="N672" s="448"/>
      <c r="O672" s="448"/>
      <c r="P672" s="448"/>
      <c r="Q672" s="448"/>
      <c r="R672" s="448"/>
      <c r="S672" s="448"/>
      <c r="T672" s="448"/>
      <c r="U672" s="448"/>
      <c r="V672" s="448"/>
      <c r="W672" s="448"/>
      <c r="X672" s="448"/>
      <c r="Y672" s="448"/>
      <c r="Z672" s="448"/>
      <c r="AA672" s="448"/>
      <c r="AB672" s="448"/>
      <c r="AC672" s="448"/>
      <c r="AD672" s="448"/>
      <c r="AE672" s="448"/>
      <c r="AF672" s="448"/>
      <c r="AG672" s="448"/>
      <c r="AH672" s="448"/>
      <c r="AI672" s="448"/>
      <c r="AJ672" s="448"/>
      <c r="AK672" s="448"/>
      <c r="AL672" s="448"/>
      <c r="AM672" s="448"/>
      <c r="AN672" s="448"/>
      <c r="AO672" s="448"/>
      <c r="AP672" s="446"/>
      <c r="AQ672" s="446">
        <v>1</v>
      </c>
      <c r="AR672" s="446" t="s">
        <v>3319</v>
      </c>
      <c r="AS672" s="446"/>
      <c r="AT672" s="446">
        <v>1</v>
      </c>
      <c r="AU672" s="446" t="s">
        <v>2997</v>
      </c>
      <c r="AV672" s="287"/>
      <c r="AW672" s="287"/>
      <c r="AX672" s="287"/>
    </row>
    <row r="673" spans="1:50" ht="375">
      <c r="A673" s="285">
        <v>800</v>
      </c>
      <c r="B673" s="447" t="s">
        <v>3818</v>
      </c>
      <c r="C673" s="443" t="s">
        <v>3819</v>
      </c>
      <c r="D673" s="447" t="s">
        <v>3820</v>
      </c>
      <c r="E673" s="447">
        <v>2014</v>
      </c>
      <c r="F673" s="447">
        <v>23</v>
      </c>
      <c r="G673" s="447">
        <v>1</v>
      </c>
      <c r="H673" s="447">
        <v>81</v>
      </c>
      <c r="I673" s="443" t="s">
        <v>3821</v>
      </c>
      <c r="J673" s="510"/>
      <c r="K673" s="510">
        <v>1</v>
      </c>
      <c r="L673" s="511" t="s">
        <v>8700</v>
      </c>
      <c r="M673" s="448"/>
      <c r="N673" s="448"/>
      <c r="O673" s="448"/>
      <c r="P673" s="448"/>
      <c r="Q673" s="448"/>
      <c r="R673" s="448"/>
      <c r="S673" s="448"/>
      <c r="T673" s="448"/>
      <c r="U673" s="448"/>
      <c r="V673" s="448"/>
      <c r="W673" s="448"/>
      <c r="X673" s="448"/>
      <c r="Y673" s="448"/>
      <c r="Z673" s="448"/>
      <c r="AA673" s="448"/>
      <c r="AB673" s="448"/>
      <c r="AC673" s="448"/>
      <c r="AD673" s="448"/>
      <c r="AE673" s="448"/>
      <c r="AF673" s="448"/>
      <c r="AG673" s="448"/>
      <c r="AH673" s="448"/>
      <c r="AI673" s="448"/>
      <c r="AJ673" s="448"/>
      <c r="AK673" s="448"/>
      <c r="AL673" s="448"/>
      <c r="AM673" s="448"/>
      <c r="AN673" s="448"/>
      <c r="AO673" s="448"/>
      <c r="AP673" s="446"/>
      <c r="AQ673" s="446">
        <v>1</v>
      </c>
      <c r="AR673" s="446" t="s">
        <v>3667</v>
      </c>
      <c r="AS673" s="446"/>
      <c r="AT673" s="446">
        <v>1</v>
      </c>
      <c r="AU673" s="450" t="s">
        <v>3701</v>
      </c>
      <c r="AV673" s="446"/>
      <c r="AW673" s="287"/>
      <c r="AX673" s="287"/>
    </row>
    <row r="674" spans="1:50" ht="180">
      <c r="A674" s="285">
        <v>801</v>
      </c>
      <c r="B674" s="443" t="s">
        <v>3822</v>
      </c>
      <c r="C674" s="443" t="s">
        <v>3823</v>
      </c>
      <c r="D674" s="443" t="s">
        <v>3824</v>
      </c>
      <c r="E674" s="443">
        <v>2015</v>
      </c>
      <c r="F674" s="443">
        <v>5</v>
      </c>
      <c r="G674" s="443">
        <v>6</v>
      </c>
      <c r="H674" s="443">
        <v>539</v>
      </c>
      <c r="I674" s="443" t="s">
        <v>3825</v>
      </c>
      <c r="J674" s="510"/>
      <c r="K674" s="510">
        <v>1</v>
      </c>
      <c r="L674" s="511" t="s">
        <v>3319</v>
      </c>
      <c r="M674" s="449"/>
      <c r="N674" s="449"/>
      <c r="O674" s="449"/>
      <c r="P674" s="449"/>
      <c r="Q674" s="449"/>
      <c r="R674" s="449"/>
      <c r="S674" s="449"/>
      <c r="T674" s="449"/>
      <c r="U674" s="449"/>
      <c r="V674" s="449"/>
      <c r="W674" s="449"/>
      <c r="X674" s="449"/>
      <c r="Y674" s="449"/>
      <c r="Z674" s="449"/>
      <c r="AA674" s="449"/>
      <c r="AB674" s="449"/>
      <c r="AC674" s="449"/>
      <c r="AD674" s="449"/>
      <c r="AE674" s="449"/>
      <c r="AF674" s="449"/>
      <c r="AG674" s="449"/>
      <c r="AH674" s="449"/>
      <c r="AI674" s="449"/>
      <c r="AJ674" s="449"/>
      <c r="AK674" s="449"/>
      <c r="AL674" s="449"/>
      <c r="AM674" s="449"/>
      <c r="AN674" s="449"/>
      <c r="AO674" s="449"/>
      <c r="AP674" s="450"/>
      <c r="AQ674" s="450">
        <v>1</v>
      </c>
      <c r="AR674" s="450" t="s">
        <v>3319</v>
      </c>
      <c r="AS674" s="450"/>
      <c r="AT674" s="450">
        <v>1</v>
      </c>
      <c r="AU674" s="450" t="s">
        <v>3701</v>
      </c>
      <c r="AV674" s="450"/>
      <c r="AW674" s="287"/>
      <c r="AX674" s="287"/>
    </row>
    <row r="675" spans="1:50" ht="300">
      <c r="A675" s="285">
        <v>802</v>
      </c>
      <c r="B675" s="443" t="s">
        <v>3826</v>
      </c>
      <c r="C675" s="443" t="s">
        <v>3827</v>
      </c>
      <c r="D675" s="443" t="s">
        <v>3828</v>
      </c>
      <c r="E675" s="443">
        <v>2004</v>
      </c>
      <c r="F675" s="443">
        <v>10</v>
      </c>
      <c r="G675" s="443">
        <v>4</v>
      </c>
      <c r="H675" s="443">
        <v>339</v>
      </c>
      <c r="I675" s="443" t="s">
        <v>3829</v>
      </c>
      <c r="J675" s="510"/>
      <c r="K675" s="510">
        <v>1</v>
      </c>
      <c r="L675" s="511" t="s">
        <v>8726</v>
      </c>
      <c r="M675" s="449"/>
      <c r="N675" s="449"/>
      <c r="O675" s="449"/>
      <c r="P675" s="449"/>
      <c r="Q675" s="449"/>
      <c r="R675" s="449"/>
      <c r="S675" s="449"/>
      <c r="T675" s="449"/>
      <c r="U675" s="449"/>
      <c r="V675" s="449"/>
      <c r="W675" s="449"/>
      <c r="X675" s="449"/>
      <c r="Y675" s="449"/>
      <c r="Z675" s="449"/>
      <c r="AA675" s="449"/>
      <c r="AB675" s="449"/>
      <c r="AC675" s="449"/>
      <c r="AD675" s="449"/>
      <c r="AE675" s="449"/>
      <c r="AF675" s="449"/>
      <c r="AG675" s="449"/>
      <c r="AH675" s="449"/>
      <c r="AI675" s="449"/>
      <c r="AJ675" s="449"/>
      <c r="AK675" s="449"/>
      <c r="AL675" s="449"/>
      <c r="AM675" s="449"/>
      <c r="AN675" s="449"/>
      <c r="AO675" s="449"/>
      <c r="AP675" s="450"/>
      <c r="AQ675" s="450">
        <v>1</v>
      </c>
      <c r="AR675" s="450" t="s">
        <v>3319</v>
      </c>
      <c r="AS675" s="450"/>
      <c r="AT675" s="450">
        <v>1</v>
      </c>
      <c r="AU675" s="450" t="s">
        <v>3701</v>
      </c>
      <c r="AV675" s="450"/>
      <c r="AW675" s="287"/>
      <c r="AX675" s="287"/>
    </row>
    <row r="676" spans="1:50" ht="405">
      <c r="A676" s="285">
        <v>803</v>
      </c>
      <c r="B676" s="285" t="s">
        <v>3830</v>
      </c>
      <c r="C676" s="286" t="s">
        <v>3831</v>
      </c>
      <c r="D676" s="285" t="s">
        <v>3832</v>
      </c>
      <c r="E676" s="285">
        <v>2013</v>
      </c>
      <c r="F676" s="285">
        <v>94</v>
      </c>
      <c r="G676" s="285" t="s">
        <v>3833</v>
      </c>
      <c r="H676" s="285" t="s">
        <v>3834</v>
      </c>
      <c r="I676" s="286" t="s">
        <v>3835</v>
      </c>
      <c r="J676" s="509"/>
      <c r="K676" s="510">
        <v>1</v>
      </c>
      <c r="L676" s="511" t="s">
        <v>8726</v>
      </c>
      <c r="M676" s="239"/>
      <c r="N676" s="239"/>
      <c r="O676" s="239"/>
      <c r="P676" s="239"/>
      <c r="Q676" s="239"/>
      <c r="R676" s="239"/>
      <c r="S676" s="239"/>
      <c r="T676" s="239"/>
      <c r="U676" s="239"/>
      <c r="V676" s="239"/>
      <c r="W676" s="239"/>
      <c r="X676" s="239"/>
      <c r="Y676" s="239"/>
      <c r="Z676" s="239"/>
      <c r="AA676" s="239"/>
      <c r="AB676" s="239"/>
      <c r="AC676" s="239"/>
      <c r="AD676" s="239"/>
      <c r="AE676" s="239"/>
      <c r="AF676" s="239"/>
      <c r="AG676" s="239"/>
      <c r="AH676" s="239"/>
      <c r="AI676" s="239"/>
      <c r="AJ676" s="239"/>
      <c r="AK676" s="239"/>
      <c r="AL676" s="239"/>
      <c r="AM676" s="239"/>
      <c r="AN676" s="239"/>
      <c r="AO676" s="239"/>
      <c r="AP676" s="287"/>
      <c r="AQ676" s="287">
        <v>1</v>
      </c>
      <c r="AR676" s="287" t="s">
        <v>3623</v>
      </c>
      <c r="AS676" s="287"/>
      <c r="AT676" s="287">
        <v>1</v>
      </c>
      <c r="AU676" s="287" t="s">
        <v>3039</v>
      </c>
      <c r="AV676" s="287"/>
      <c r="AW676" s="287"/>
      <c r="AX676" s="287"/>
    </row>
    <row r="677" spans="1:50" ht="120">
      <c r="A677" s="285">
        <v>804</v>
      </c>
      <c r="B677" s="285" t="s">
        <v>3836</v>
      </c>
      <c r="C677" s="286" t="s">
        <v>3837</v>
      </c>
      <c r="D677" s="285" t="s">
        <v>3838</v>
      </c>
      <c r="E677" s="285">
        <v>2012</v>
      </c>
      <c r="F677" s="285">
        <v>9</v>
      </c>
      <c r="G677" s="285" t="s">
        <v>3839</v>
      </c>
      <c r="H677" s="285" t="s">
        <v>3840</v>
      </c>
      <c r="I677" s="286"/>
      <c r="J677" s="509"/>
      <c r="K677" s="510">
        <v>1</v>
      </c>
      <c r="L677" s="511" t="s">
        <v>8726</v>
      </c>
      <c r="M677" s="239"/>
      <c r="N677" s="239"/>
      <c r="O677" s="239"/>
      <c r="P677" s="239"/>
      <c r="Q677" s="239"/>
      <c r="R677" s="239"/>
      <c r="S677" s="239"/>
      <c r="T677" s="239"/>
      <c r="U677" s="239"/>
      <c r="V677" s="239"/>
      <c r="W677" s="239"/>
      <c r="X677" s="239"/>
      <c r="Y677" s="239"/>
      <c r="Z677" s="239"/>
      <c r="AA677" s="239"/>
      <c r="AB677" s="239"/>
      <c r="AC677" s="239"/>
      <c r="AD677" s="239"/>
      <c r="AE677" s="239"/>
      <c r="AF677" s="239"/>
      <c r="AG677" s="239"/>
      <c r="AH677" s="239"/>
      <c r="AI677" s="239"/>
      <c r="AJ677" s="239"/>
      <c r="AK677" s="239"/>
      <c r="AL677" s="239"/>
      <c r="AM677" s="239"/>
      <c r="AN677" s="239"/>
      <c r="AO677" s="239"/>
      <c r="AP677" s="287"/>
      <c r="AQ677" s="287">
        <v>1</v>
      </c>
      <c r="AR677" s="287" t="s">
        <v>2997</v>
      </c>
      <c r="AS677" s="287"/>
      <c r="AT677" s="287">
        <v>1</v>
      </c>
      <c r="AU677" s="287" t="s">
        <v>3701</v>
      </c>
      <c r="AV677" s="287"/>
      <c r="AW677" s="287"/>
      <c r="AX677" s="287"/>
    </row>
    <row r="678" spans="1:50" ht="75">
      <c r="A678" s="285">
        <v>805</v>
      </c>
      <c r="B678" s="285" t="s">
        <v>3841</v>
      </c>
      <c r="C678" s="286" t="s">
        <v>3842</v>
      </c>
      <c r="D678" s="285" t="s">
        <v>3843</v>
      </c>
      <c r="E678" s="285">
        <v>2015</v>
      </c>
      <c r="F678" s="285">
        <v>7</v>
      </c>
      <c r="G678" s="285" t="s">
        <v>3844</v>
      </c>
      <c r="H678" s="285" t="s">
        <v>3845</v>
      </c>
      <c r="I678" s="286"/>
      <c r="J678" s="509"/>
      <c r="K678" s="510">
        <v>1</v>
      </c>
      <c r="L678" s="511" t="s">
        <v>8726</v>
      </c>
      <c r="M678" s="239"/>
      <c r="N678" s="239"/>
      <c r="O678" s="239"/>
      <c r="P678" s="239"/>
      <c r="Q678" s="239"/>
      <c r="R678" s="239"/>
      <c r="S678" s="239"/>
      <c r="T678" s="239"/>
      <c r="U678" s="239"/>
      <c r="V678" s="239"/>
      <c r="W678" s="239"/>
      <c r="X678" s="239"/>
      <c r="Y678" s="239"/>
      <c r="Z678" s="239"/>
      <c r="AA678" s="239"/>
      <c r="AB678" s="239"/>
      <c r="AC678" s="239"/>
      <c r="AD678" s="239"/>
      <c r="AE678" s="239"/>
      <c r="AF678" s="239"/>
      <c r="AG678" s="239"/>
      <c r="AH678" s="239"/>
      <c r="AI678" s="239"/>
      <c r="AJ678" s="239"/>
      <c r="AK678" s="239"/>
      <c r="AL678" s="239"/>
      <c r="AM678" s="239"/>
      <c r="AN678" s="239"/>
      <c r="AO678" s="239"/>
      <c r="AP678" s="287"/>
      <c r="AQ678" s="287">
        <v>1</v>
      </c>
      <c r="AR678" s="287" t="s">
        <v>3846</v>
      </c>
      <c r="AS678" s="287"/>
      <c r="AT678" s="287">
        <v>1</v>
      </c>
      <c r="AU678" s="287" t="s">
        <v>3701</v>
      </c>
      <c r="AV678" s="287"/>
      <c r="AW678" s="287"/>
      <c r="AX678" s="287"/>
    </row>
    <row r="679" spans="1:50" ht="315">
      <c r="A679" s="285">
        <v>806</v>
      </c>
      <c r="B679" s="285" t="s">
        <v>3847</v>
      </c>
      <c r="C679" s="286" t="s">
        <v>3848</v>
      </c>
      <c r="D679" s="285" t="s">
        <v>3278</v>
      </c>
      <c r="E679" s="285">
        <v>2012</v>
      </c>
      <c r="F679" s="285">
        <v>19</v>
      </c>
      <c r="G679" s="285">
        <v>3</v>
      </c>
      <c r="H679" s="285">
        <v>357</v>
      </c>
      <c r="I679" s="286" t="s">
        <v>3849</v>
      </c>
      <c r="J679" s="509"/>
      <c r="K679" s="510">
        <v>1</v>
      </c>
      <c r="L679" s="511" t="s">
        <v>8726</v>
      </c>
      <c r="M679" s="239"/>
      <c r="N679" s="239"/>
      <c r="O679" s="239"/>
      <c r="P679" s="239"/>
      <c r="Q679" s="239"/>
      <c r="R679" s="239"/>
      <c r="S679" s="239"/>
      <c r="T679" s="239"/>
      <c r="U679" s="239"/>
      <c r="V679" s="239"/>
      <c r="W679" s="239"/>
      <c r="X679" s="239"/>
      <c r="Y679" s="239"/>
      <c r="Z679" s="239"/>
      <c r="AA679" s="239"/>
      <c r="AB679" s="239"/>
      <c r="AC679" s="239"/>
      <c r="AD679" s="239"/>
      <c r="AE679" s="239"/>
      <c r="AF679" s="239"/>
      <c r="AG679" s="239"/>
      <c r="AH679" s="239"/>
      <c r="AI679" s="239"/>
      <c r="AJ679" s="239"/>
      <c r="AK679" s="239"/>
      <c r="AL679" s="239"/>
      <c r="AM679" s="239"/>
      <c r="AN679" s="239"/>
      <c r="AO679" s="239"/>
      <c r="AP679" s="287"/>
      <c r="AQ679" s="287">
        <v>1</v>
      </c>
      <c r="AR679" s="287" t="s">
        <v>3850</v>
      </c>
      <c r="AS679" s="287"/>
      <c r="AT679" s="287">
        <v>1</v>
      </c>
      <c r="AU679" s="287" t="s">
        <v>3701</v>
      </c>
      <c r="AV679" s="287"/>
      <c r="AW679" s="287"/>
      <c r="AX679" s="287"/>
    </row>
    <row r="680" spans="1:50" ht="409.5">
      <c r="A680" s="285">
        <v>807</v>
      </c>
      <c r="B680" s="285" t="s">
        <v>3851</v>
      </c>
      <c r="C680" s="286" t="s">
        <v>3852</v>
      </c>
      <c r="D680" s="285"/>
      <c r="E680" s="285">
        <v>2015</v>
      </c>
      <c r="F680" s="285"/>
      <c r="G680" s="285"/>
      <c r="H680" s="285"/>
      <c r="I680" s="286" t="s">
        <v>3853</v>
      </c>
      <c r="J680" s="509"/>
      <c r="K680" s="510">
        <v>1</v>
      </c>
      <c r="L680" s="511" t="s">
        <v>8726</v>
      </c>
      <c r="M680" s="239"/>
      <c r="N680" s="239"/>
      <c r="O680" s="239"/>
      <c r="P680" s="239"/>
      <c r="Q680" s="239"/>
      <c r="R680" s="239"/>
      <c r="S680" s="239"/>
      <c r="T680" s="239"/>
      <c r="U680" s="239"/>
      <c r="V680" s="239"/>
      <c r="W680" s="239"/>
      <c r="X680" s="239"/>
      <c r="Y680" s="239"/>
      <c r="Z680" s="239"/>
      <c r="AA680" s="239"/>
      <c r="AB680" s="239"/>
      <c r="AC680" s="239"/>
      <c r="AD680" s="239"/>
      <c r="AE680" s="239"/>
      <c r="AF680" s="239"/>
      <c r="AG680" s="239"/>
      <c r="AH680" s="239"/>
      <c r="AI680" s="239"/>
      <c r="AJ680" s="239"/>
      <c r="AK680" s="239"/>
      <c r="AL680" s="239"/>
      <c r="AM680" s="239"/>
      <c r="AN680" s="239"/>
      <c r="AO680" s="239"/>
      <c r="AP680" s="287"/>
      <c r="AQ680" s="287">
        <v>1</v>
      </c>
      <c r="AR680" s="287" t="s">
        <v>3319</v>
      </c>
      <c r="AS680" s="287"/>
      <c r="AT680" s="287">
        <v>1</v>
      </c>
      <c r="AU680" s="287" t="s">
        <v>3039</v>
      </c>
      <c r="AV680" s="287"/>
      <c r="AW680" s="287"/>
      <c r="AX680" s="287"/>
    </row>
    <row r="681" spans="1:50" ht="409.5">
      <c r="A681" s="285">
        <v>808</v>
      </c>
      <c r="B681" s="443" t="s">
        <v>3854</v>
      </c>
      <c r="C681" s="443" t="s">
        <v>3855</v>
      </c>
      <c r="D681" s="443"/>
      <c r="E681" s="443">
        <v>2017</v>
      </c>
      <c r="F681" s="443"/>
      <c r="G681" s="443"/>
      <c r="H681" s="443"/>
      <c r="I681" s="443" t="s">
        <v>3856</v>
      </c>
      <c r="J681" s="510"/>
      <c r="K681" s="510">
        <v>1</v>
      </c>
      <c r="L681" s="511" t="s">
        <v>3319</v>
      </c>
      <c r="M681" s="449"/>
      <c r="N681" s="449"/>
      <c r="O681" s="449"/>
      <c r="P681" s="449"/>
      <c r="Q681" s="449"/>
      <c r="R681" s="449"/>
      <c r="S681" s="449"/>
      <c r="T681" s="449"/>
      <c r="U681" s="449"/>
      <c r="V681" s="449"/>
      <c r="W681" s="449"/>
      <c r="X681" s="449"/>
      <c r="Y681" s="449"/>
      <c r="Z681" s="449"/>
      <c r="AA681" s="449"/>
      <c r="AB681" s="449"/>
      <c r="AC681" s="449"/>
      <c r="AD681" s="449"/>
      <c r="AE681" s="449"/>
      <c r="AF681" s="449"/>
      <c r="AG681" s="449"/>
      <c r="AH681" s="449"/>
      <c r="AI681" s="449"/>
      <c r="AJ681" s="449"/>
      <c r="AK681" s="449"/>
      <c r="AL681" s="449"/>
      <c r="AM681" s="449"/>
      <c r="AN681" s="449"/>
      <c r="AO681" s="449"/>
      <c r="AP681" s="450"/>
      <c r="AQ681" s="450">
        <v>1</v>
      </c>
      <c r="AR681" s="450" t="s">
        <v>3319</v>
      </c>
      <c r="AS681" s="450"/>
      <c r="AT681" s="450">
        <v>1</v>
      </c>
      <c r="AU681" s="450" t="s">
        <v>3039</v>
      </c>
      <c r="AV681" s="450"/>
      <c r="AW681" s="287"/>
      <c r="AX681" s="287"/>
    </row>
    <row r="682" spans="1:50" ht="409.5">
      <c r="A682" s="285">
        <v>809</v>
      </c>
      <c r="B682" s="285" t="s">
        <v>3857</v>
      </c>
      <c r="C682" s="286" t="s">
        <v>3858</v>
      </c>
      <c r="D682" s="285" t="s">
        <v>3859</v>
      </c>
      <c r="E682" s="285">
        <v>2012</v>
      </c>
      <c r="F682" s="285">
        <v>18</v>
      </c>
      <c r="G682" s="285">
        <v>5</v>
      </c>
      <c r="H682" s="285">
        <v>585</v>
      </c>
      <c r="I682" s="286" t="s">
        <v>3860</v>
      </c>
      <c r="J682" s="509"/>
      <c r="K682" s="510">
        <v>1</v>
      </c>
      <c r="L682" s="511" t="s">
        <v>3319</v>
      </c>
      <c r="M682" s="239"/>
      <c r="N682" s="239"/>
      <c r="O682" s="239"/>
      <c r="P682" s="239"/>
      <c r="Q682" s="239"/>
      <c r="R682" s="239"/>
      <c r="S682" s="239"/>
      <c r="T682" s="239"/>
      <c r="U682" s="239"/>
      <c r="V682" s="239"/>
      <c r="W682" s="239"/>
      <c r="X682" s="239"/>
      <c r="Y682" s="239"/>
      <c r="Z682" s="239"/>
      <c r="AA682" s="239"/>
      <c r="AB682" s="239"/>
      <c r="AC682" s="239"/>
      <c r="AD682" s="239"/>
      <c r="AE682" s="239"/>
      <c r="AF682" s="239"/>
      <c r="AG682" s="239"/>
      <c r="AH682" s="239"/>
      <c r="AI682" s="239"/>
      <c r="AJ682" s="239"/>
      <c r="AK682" s="239"/>
      <c r="AL682" s="239"/>
      <c r="AM682" s="239"/>
      <c r="AN682" s="239"/>
      <c r="AO682" s="239"/>
      <c r="AP682" s="287"/>
      <c r="AQ682" s="287">
        <v>1</v>
      </c>
      <c r="AR682" s="287" t="s">
        <v>3861</v>
      </c>
      <c r="AS682" s="287"/>
      <c r="AT682" s="287">
        <v>1</v>
      </c>
      <c r="AU682" s="287" t="s">
        <v>2997</v>
      </c>
      <c r="AV682" s="287"/>
      <c r="AW682" s="287"/>
      <c r="AX682" s="287"/>
    </row>
    <row r="683" spans="1:50" ht="409.5">
      <c r="A683" s="285">
        <v>810</v>
      </c>
      <c r="B683" s="285" t="s">
        <v>3862</v>
      </c>
      <c r="C683" s="286" t="s">
        <v>3863</v>
      </c>
      <c r="D683" s="285" t="s">
        <v>3864</v>
      </c>
      <c r="E683" s="285">
        <v>2012</v>
      </c>
      <c r="F683" s="285">
        <v>103</v>
      </c>
      <c r="G683" s="285">
        <v>1</v>
      </c>
      <c r="H683" s="285">
        <v>19</v>
      </c>
      <c r="I683" s="286" t="s">
        <v>3865</v>
      </c>
      <c r="J683" s="509"/>
      <c r="K683" s="510">
        <v>1</v>
      </c>
      <c r="L683" s="511" t="s">
        <v>8726</v>
      </c>
      <c r="M683" s="239"/>
      <c r="N683" s="239"/>
      <c r="O683" s="239"/>
      <c r="P683" s="239"/>
      <c r="Q683" s="239"/>
      <c r="R683" s="239"/>
      <c r="S683" s="239"/>
      <c r="T683" s="239"/>
      <c r="U683" s="239"/>
      <c r="V683" s="239"/>
      <c r="W683" s="239"/>
      <c r="X683" s="239"/>
      <c r="Y683" s="239"/>
      <c r="Z683" s="239"/>
      <c r="AA683" s="239"/>
      <c r="AB683" s="239"/>
      <c r="AC683" s="239"/>
      <c r="AD683" s="239"/>
      <c r="AE683" s="239"/>
      <c r="AF683" s="239"/>
      <c r="AG683" s="239"/>
      <c r="AH683" s="239"/>
      <c r="AI683" s="239"/>
      <c r="AJ683" s="239"/>
      <c r="AK683" s="239"/>
      <c r="AL683" s="239"/>
      <c r="AM683" s="239"/>
      <c r="AN683" s="239"/>
      <c r="AO683" s="239"/>
      <c r="AP683" s="287"/>
      <c r="AQ683" s="287">
        <v>1</v>
      </c>
      <c r="AR683" s="287" t="s">
        <v>3775</v>
      </c>
      <c r="AS683" s="287"/>
      <c r="AT683" s="287">
        <v>1</v>
      </c>
      <c r="AU683" s="287" t="s">
        <v>3039</v>
      </c>
      <c r="AV683" s="287"/>
      <c r="AW683" s="287"/>
      <c r="AX683" s="287"/>
    </row>
    <row r="684" spans="1:50" ht="409.5">
      <c r="A684" s="285">
        <v>811</v>
      </c>
      <c r="B684" s="285" t="s">
        <v>3866</v>
      </c>
      <c r="C684" s="286" t="s">
        <v>3867</v>
      </c>
      <c r="D684" s="285" t="s">
        <v>1262</v>
      </c>
      <c r="E684" s="285">
        <v>2006</v>
      </c>
      <c r="F684" s="285">
        <v>30</v>
      </c>
      <c r="G684" s="285">
        <v>2</v>
      </c>
      <c r="H684" s="285">
        <v>118</v>
      </c>
      <c r="I684" s="286" t="s">
        <v>3868</v>
      </c>
      <c r="J684" s="509"/>
      <c r="K684" s="510">
        <v>1</v>
      </c>
      <c r="L684" s="511" t="s">
        <v>8726</v>
      </c>
      <c r="M684" s="239"/>
      <c r="N684" s="239"/>
      <c r="O684" s="239"/>
      <c r="P684" s="239"/>
      <c r="Q684" s="239"/>
      <c r="R684" s="239"/>
      <c r="S684" s="239"/>
      <c r="T684" s="239"/>
      <c r="U684" s="239"/>
      <c r="V684" s="239"/>
      <c r="W684" s="239"/>
      <c r="X684" s="239"/>
      <c r="Y684" s="239"/>
      <c r="Z684" s="239"/>
      <c r="AA684" s="239"/>
      <c r="AB684" s="239"/>
      <c r="AC684" s="239"/>
      <c r="AD684" s="239"/>
      <c r="AE684" s="239"/>
      <c r="AF684" s="239"/>
      <c r="AG684" s="239"/>
      <c r="AH684" s="239"/>
      <c r="AI684" s="239"/>
      <c r="AJ684" s="239"/>
      <c r="AK684" s="239"/>
      <c r="AL684" s="239"/>
      <c r="AM684" s="239"/>
      <c r="AN684" s="239"/>
      <c r="AO684" s="239"/>
      <c r="AP684" s="287"/>
      <c r="AQ684" s="287">
        <v>1</v>
      </c>
      <c r="AR684" s="287" t="s">
        <v>3319</v>
      </c>
      <c r="AS684" s="287"/>
      <c r="AT684" s="287">
        <v>1</v>
      </c>
      <c r="AU684" s="287" t="s">
        <v>3701</v>
      </c>
      <c r="AV684" s="287"/>
      <c r="AW684" s="287"/>
      <c r="AX684" s="287"/>
    </row>
    <row r="685" spans="1:50" ht="409.5">
      <c r="A685" s="285">
        <v>812</v>
      </c>
      <c r="B685" s="285" t="s">
        <v>3869</v>
      </c>
      <c r="C685" s="286" t="s">
        <v>3870</v>
      </c>
      <c r="D685" s="285" t="s">
        <v>3871</v>
      </c>
      <c r="E685" s="285">
        <v>2006</v>
      </c>
      <c r="F685" s="285">
        <v>17</v>
      </c>
      <c r="G685" s="285" t="s">
        <v>3872</v>
      </c>
      <c r="H685" s="285">
        <v>78</v>
      </c>
      <c r="I685" s="286" t="s">
        <v>3873</v>
      </c>
      <c r="J685" s="509"/>
      <c r="K685" s="510">
        <v>1</v>
      </c>
      <c r="L685" s="511" t="s">
        <v>8726</v>
      </c>
      <c r="M685" s="439"/>
      <c r="N685" s="439"/>
      <c r="O685" s="439"/>
      <c r="P685" s="439"/>
      <c r="Q685" s="439"/>
      <c r="R685" s="439"/>
      <c r="S685" s="439"/>
      <c r="T685" s="439"/>
      <c r="U685" s="439"/>
      <c r="V685" s="439"/>
      <c r="W685" s="439"/>
      <c r="X685" s="439"/>
      <c r="Y685" s="439"/>
      <c r="Z685" s="439"/>
      <c r="AA685" s="439"/>
      <c r="AB685" s="439"/>
      <c r="AC685" s="439"/>
      <c r="AD685" s="439"/>
      <c r="AE685" s="439"/>
      <c r="AF685" s="439"/>
      <c r="AG685" s="439"/>
      <c r="AH685" s="439"/>
      <c r="AI685" s="439"/>
      <c r="AJ685" s="439"/>
      <c r="AK685" s="439"/>
      <c r="AL685" s="439"/>
      <c r="AM685" s="439"/>
      <c r="AN685" s="439"/>
      <c r="AO685" s="439"/>
      <c r="AP685" s="453"/>
      <c r="AQ685" s="453">
        <v>1</v>
      </c>
      <c r="AR685" s="453" t="s">
        <v>3319</v>
      </c>
      <c r="AS685" s="453"/>
      <c r="AT685" s="287">
        <v>1</v>
      </c>
      <c r="AU685" s="287" t="s">
        <v>3701</v>
      </c>
      <c r="AV685" s="287"/>
      <c r="AW685" s="287"/>
      <c r="AX685" s="287"/>
    </row>
    <row r="686" spans="1:50" ht="409.5">
      <c r="A686" s="285">
        <v>813</v>
      </c>
      <c r="B686" s="443" t="s">
        <v>3874</v>
      </c>
      <c r="C686" s="444" t="s">
        <v>3875</v>
      </c>
      <c r="D686" s="443" t="s">
        <v>1920</v>
      </c>
      <c r="E686" s="443">
        <v>2011</v>
      </c>
      <c r="F686" s="443">
        <v>92</v>
      </c>
      <c r="G686" s="443">
        <v>6</v>
      </c>
      <c r="H686" s="443">
        <v>1429</v>
      </c>
      <c r="I686" s="443" t="s">
        <v>3876</v>
      </c>
      <c r="J686" s="510"/>
      <c r="K686" s="510">
        <v>1</v>
      </c>
      <c r="L686" s="511" t="s">
        <v>8727</v>
      </c>
      <c r="M686" s="449"/>
      <c r="N686" s="449"/>
      <c r="O686" s="449"/>
      <c r="P686" s="449"/>
      <c r="Q686" s="449"/>
      <c r="R686" s="449"/>
      <c r="S686" s="449"/>
      <c r="T686" s="449"/>
      <c r="U686" s="449"/>
      <c r="V686" s="449"/>
      <c r="W686" s="449"/>
      <c r="X686" s="449"/>
      <c r="Y686" s="449"/>
      <c r="Z686" s="449"/>
      <c r="AA686" s="449"/>
      <c r="AB686" s="449"/>
      <c r="AC686" s="449"/>
      <c r="AD686" s="449"/>
      <c r="AE686" s="449"/>
      <c r="AF686" s="449"/>
      <c r="AG686" s="449"/>
      <c r="AH686" s="449"/>
      <c r="AI686" s="449"/>
      <c r="AJ686" s="449"/>
      <c r="AK686" s="449"/>
      <c r="AL686" s="449"/>
      <c r="AM686" s="449"/>
      <c r="AN686" s="449"/>
      <c r="AO686" s="449"/>
      <c r="AP686" s="450"/>
      <c r="AQ686" s="450">
        <v>1</v>
      </c>
      <c r="AR686" s="450" t="s">
        <v>3709</v>
      </c>
      <c r="AS686" s="450"/>
      <c r="AT686" s="450">
        <v>1</v>
      </c>
      <c r="AU686" s="450" t="s">
        <v>3016</v>
      </c>
      <c r="AV686" s="450"/>
      <c r="AW686" s="287"/>
      <c r="AX686" s="287"/>
    </row>
    <row r="687" spans="1:50" ht="409.5">
      <c r="A687" s="285">
        <v>814</v>
      </c>
      <c r="B687" s="447" t="s">
        <v>3877</v>
      </c>
      <c r="C687" s="443" t="s">
        <v>3878</v>
      </c>
      <c r="D687" s="447"/>
      <c r="E687" s="447">
        <v>2015</v>
      </c>
      <c r="F687" s="447"/>
      <c r="G687" s="447"/>
      <c r="H687" s="447"/>
      <c r="I687" s="443" t="s">
        <v>3879</v>
      </c>
      <c r="J687" s="510"/>
      <c r="K687" s="510">
        <v>1</v>
      </c>
      <c r="L687" s="511" t="s">
        <v>8690</v>
      </c>
      <c r="M687" s="448"/>
      <c r="N687" s="448"/>
      <c r="O687" s="448"/>
      <c r="P687" s="448"/>
      <c r="Q687" s="448"/>
      <c r="R687" s="448"/>
      <c r="S687" s="448"/>
      <c r="T687" s="448"/>
      <c r="U687" s="448"/>
      <c r="V687" s="448"/>
      <c r="W687" s="448"/>
      <c r="X687" s="448"/>
      <c r="Y687" s="448"/>
      <c r="Z687" s="448"/>
      <c r="AA687" s="448"/>
      <c r="AB687" s="448"/>
      <c r="AC687" s="448"/>
      <c r="AD687" s="448"/>
      <c r="AE687" s="448"/>
      <c r="AF687" s="448"/>
      <c r="AG687" s="448"/>
      <c r="AH687" s="448"/>
      <c r="AI687" s="448"/>
      <c r="AJ687" s="448"/>
      <c r="AK687" s="448"/>
      <c r="AL687" s="448"/>
      <c r="AM687" s="448"/>
      <c r="AN687" s="448"/>
      <c r="AO687" s="448"/>
      <c r="AP687" s="446" t="s">
        <v>3880</v>
      </c>
      <c r="AQ687" s="446"/>
      <c r="AR687" s="450" t="s">
        <v>3881</v>
      </c>
      <c r="AS687" s="446">
        <v>1</v>
      </c>
      <c r="AT687" s="446"/>
      <c r="AU687" s="446"/>
      <c r="AV687" s="287"/>
      <c r="AW687" s="287"/>
      <c r="AX687" s="287"/>
    </row>
    <row r="688" spans="1:50" ht="360">
      <c r="A688" s="285">
        <v>815</v>
      </c>
      <c r="B688" s="443" t="s">
        <v>3882</v>
      </c>
      <c r="C688" s="443" t="s">
        <v>3883</v>
      </c>
      <c r="D688" s="443" t="s">
        <v>1827</v>
      </c>
      <c r="E688" s="443">
        <v>2014</v>
      </c>
      <c r="F688" s="443">
        <v>59</v>
      </c>
      <c r="G688" s="443"/>
      <c r="H688" s="443" t="s">
        <v>3884</v>
      </c>
      <c r="I688" s="443" t="s">
        <v>3885</v>
      </c>
      <c r="J688" s="510"/>
      <c r="K688" s="510">
        <v>1</v>
      </c>
      <c r="L688" s="511" t="s">
        <v>8726</v>
      </c>
      <c r="M688" s="449"/>
      <c r="N688" s="449"/>
      <c r="O688" s="449"/>
      <c r="P688" s="449"/>
      <c r="Q688" s="449"/>
      <c r="R688" s="449"/>
      <c r="S688" s="449"/>
      <c r="T688" s="449"/>
      <c r="U688" s="449"/>
      <c r="V688" s="449"/>
      <c r="W688" s="449"/>
      <c r="X688" s="449"/>
      <c r="Y688" s="449"/>
      <c r="Z688" s="449"/>
      <c r="AA688" s="449"/>
      <c r="AB688" s="449"/>
      <c r="AC688" s="449"/>
      <c r="AD688" s="449"/>
      <c r="AE688" s="449"/>
      <c r="AF688" s="449"/>
      <c r="AG688" s="449"/>
      <c r="AH688" s="449"/>
      <c r="AI688" s="449"/>
      <c r="AJ688" s="449"/>
      <c r="AK688" s="449"/>
      <c r="AL688" s="449"/>
      <c r="AM688" s="449"/>
      <c r="AN688" s="449"/>
      <c r="AO688" s="449"/>
      <c r="AP688" s="450"/>
      <c r="AQ688" s="450">
        <v>1</v>
      </c>
      <c r="AR688" s="450" t="s">
        <v>3886</v>
      </c>
      <c r="AS688" s="450"/>
      <c r="AT688" s="450">
        <v>1</v>
      </c>
      <c r="AU688" s="450" t="s">
        <v>3701</v>
      </c>
      <c r="AV688" s="287"/>
      <c r="AW688" s="287"/>
      <c r="AX688" s="287"/>
    </row>
    <row r="689" spans="1:50" ht="150">
      <c r="A689" s="285">
        <v>816</v>
      </c>
      <c r="B689" s="285" t="s">
        <v>3887</v>
      </c>
      <c r="C689" s="286" t="s">
        <v>3888</v>
      </c>
      <c r="D689" s="285" t="s">
        <v>3824</v>
      </c>
      <c r="E689" s="285">
        <v>2014</v>
      </c>
      <c r="F689" s="285">
        <v>4</v>
      </c>
      <c r="G689" s="285">
        <v>10</v>
      </c>
      <c r="H689" s="285">
        <v>869</v>
      </c>
      <c r="I689" s="286"/>
      <c r="J689" s="509"/>
      <c r="K689" s="509"/>
      <c r="L689" s="509"/>
      <c r="M689" s="239"/>
      <c r="N689" s="239"/>
      <c r="O689" s="239"/>
      <c r="P689" s="239"/>
      <c r="Q689" s="239"/>
      <c r="R689" s="239"/>
      <c r="S689" s="239"/>
      <c r="T689" s="239"/>
      <c r="U689" s="239"/>
      <c r="V689" s="239"/>
      <c r="W689" s="239"/>
      <c r="X689" s="239"/>
      <c r="Y689" s="239"/>
      <c r="Z689" s="239"/>
      <c r="AA689" s="239"/>
      <c r="AB689" s="239"/>
      <c r="AC689" s="239"/>
      <c r="AD689" s="239"/>
      <c r="AE689" s="239"/>
      <c r="AF689" s="239"/>
      <c r="AG689" s="239"/>
      <c r="AH689" s="239"/>
      <c r="AI689" s="239"/>
      <c r="AJ689" s="239"/>
      <c r="AK689" s="239"/>
      <c r="AL689" s="239"/>
      <c r="AM689" s="239"/>
      <c r="AN689" s="239"/>
      <c r="AO689" s="239"/>
      <c r="AP689" s="287"/>
      <c r="AQ689" s="287">
        <v>1</v>
      </c>
      <c r="AR689" s="287" t="s">
        <v>3319</v>
      </c>
      <c r="AS689" s="287"/>
      <c r="AT689" s="287">
        <v>1</v>
      </c>
      <c r="AU689" s="287" t="s">
        <v>3701</v>
      </c>
      <c r="AV689" s="287"/>
      <c r="AW689" s="287"/>
      <c r="AX689" s="287"/>
    </row>
    <row r="690" spans="1:50" ht="180">
      <c r="A690" s="248" t="s">
        <v>3889</v>
      </c>
      <c r="B690" s="454" t="s">
        <v>8794</v>
      </c>
      <c r="C690" s="454" t="s">
        <v>3890</v>
      </c>
      <c r="D690" s="455" t="s">
        <v>3891</v>
      </c>
      <c r="E690" s="303">
        <v>2010</v>
      </c>
      <c r="F690" s="303">
        <v>5</v>
      </c>
      <c r="G690" s="303"/>
      <c r="H690" s="303"/>
      <c r="I690" s="303"/>
      <c r="J690" s="515"/>
      <c r="K690" s="515">
        <v>1</v>
      </c>
      <c r="L690" s="516" t="s">
        <v>3319</v>
      </c>
      <c r="M690" s="448"/>
      <c r="N690" s="448"/>
      <c r="O690" s="448"/>
      <c r="P690" s="448"/>
      <c r="Q690" s="448"/>
      <c r="R690" s="448"/>
      <c r="S690" s="448"/>
      <c r="T690" s="448"/>
      <c r="U690" s="448"/>
      <c r="V690" s="448"/>
      <c r="W690" s="448"/>
      <c r="X690" s="448"/>
      <c r="Y690" s="448"/>
      <c r="Z690" s="448"/>
      <c r="AA690" s="448"/>
      <c r="AB690" s="448"/>
      <c r="AC690" s="448"/>
      <c r="AD690" s="448"/>
      <c r="AE690" s="448"/>
      <c r="AF690" s="448"/>
      <c r="AG690" s="448"/>
      <c r="AH690" s="448"/>
      <c r="AI690" s="448"/>
      <c r="AJ690" s="448"/>
      <c r="AK690" s="448"/>
      <c r="AL690" s="448"/>
      <c r="AM690" s="448"/>
      <c r="AN690" s="448"/>
      <c r="AO690" s="448"/>
      <c r="AP690" s="255"/>
      <c r="AQ690" s="255">
        <v>1</v>
      </c>
      <c r="AR690" s="456" t="s">
        <v>3892</v>
      </c>
      <c r="AS690" s="255"/>
      <c r="AT690" s="255">
        <v>1</v>
      </c>
      <c r="AU690" s="255"/>
      <c r="AV690" s="240"/>
      <c r="AW690" s="240"/>
      <c r="AX690" s="240"/>
    </row>
    <row r="691" spans="1:50" ht="409.5">
      <c r="A691" s="285">
        <v>817</v>
      </c>
      <c r="B691" s="285" t="s">
        <v>3893</v>
      </c>
      <c r="C691" s="286" t="s">
        <v>3894</v>
      </c>
      <c r="D691" s="285" t="s">
        <v>3895</v>
      </c>
      <c r="E691" s="285">
        <v>2016</v>
      </c>
      <c r="F691" s="285">
        <v>11</v>
      </c>
      <c r="G691" s="285"/>
      <c r="H691" s="285">
        <v>26</v>
      </c>
      <c r="I691" s="286" t="s">
        <v>3896</v>
      </c>
      <c r="J691" s="509"/>
      <c r="K691" s="510">
        <v>1</v>
      </c>
      <c r="L691" s="511" t="s">
        <v>3319</v>
      </c>
      <c r="M691" s="239"/>
      <c r="N691" s="239"/>
      <c r="O691" s="239"/>
      <c r="P691" s="239"/>
      <c r="Q691" s="239"/>
      <c r="R691" s="239"/>
      <c r="S691" s="239"/>
      <c r="T691" s="239"/>
      <c r="U691" s="239"/>
      <c r="V691" s="239"/>
      <c r="W691" s="239"/>
      <c r="X691" s="239"/>
      <c r="Y691" s="239"/>
      <c r="Z691" s="239"/>
      <c r="AA691" s="239"/>
      <c r="AB691" s="239"/>
      <c r="AC691" s="239"/>
      <c r="AD691" s="239"/>
      <c r="AE691" s="239"/>
      <c r="AF691" s="239"/>
      <c r="AG691" s="239"/>
      <c r="AH691" s="239"/>
      <c r="AI691" s="239"/>
      <c r="AJ691" s="239"/>
      <c r="AK691" s="239"/>
      <c r="AL691" s="239"/>
      <c r="AM691" s="239"/>
      <c r="AN691" s="239"/>
      <c r="AO691" s="239"/>
      <c r="AP691" s="287"/>
      <c r="AQ691" s="287">
        <v>1</v>
      </c>
      <c r="AR691" s="287" t="s">
        <v>3897</v>
      </c>
      <c r="AS691" s="287"/>
      <c r="AT691" s="287">
        <v>1</v>
      </c>
      <c r="AU691" s="287" t="s">
        <v>3654</v>
      </c>
      <c r="AV691" s="287"/>
      <c r="AW691" s="287"/>
      <c r="AX691" s="287"/>
    </row>
    <row r="692" spans="1:50" ht="315">
      <c r="A692" s="285">
        <v>818</v>
      </c>
      <c r="B692" s="447" t="s">
        <v>3898</v>
      </c>
      <c r="C692" s="443" t="s">
        <v>3899</v>
      </c>
      <c r="D692" s="447" t="s">
        <v>3900</v>
      </c>
      <c r="E692" s="447">
        <v>2007</v>
      </c>
      <c r="F692" s="447">
        <v>34</v>
      </c>
      <c r="G692" s="447" t="s">
        <v>3682</v>
      </c>
      <c r="H692" s="447">
        <v>39</v>
      </c>
      <c r="I692" s="443" t="s">
        <v>3901</v>
      </c>
      <c r="J692" s="510"/>
      <c r="K692" s="511">
        <v>1</v>
      </c>
      <c r="L692" s="511" t="s">
        <v>3319</v>
      </c>
      <c r="M692" s="448"/>
      <c r="N692" s="448"/>
      <c r="O692" s="448"/>
      <c r="P692" s="448"/>
      <c r="Q692" s="448"/>
      <c r="R692" s="448"/>
      <c r="S692" s="448"/>
      <c r="T692" s="448"/>
      <c r="U692" s="448"/>
      <c r="V692" s="448"/>
      <c r="W692" s="448"/>
      <c r="X692" s="448"/>
      <c r="Y692" s="448"/>
      <c r="Z692" s="448"/>
      <c r="AA692" s="448"/>
      <c r="AB692" s="448"/>
      <c r="AC692" s="448"/>
      <c r="AD692" s="448"/>
      <c r="AE692" s="448"/>
      <c r="AF692" s="448"/>
      <c r="AG692" s="448"/>
      <c r="AH692" s="448"/>
      <c r="AI692" s="448"/>
      <c r="AJ692" s="448"/>
      <c r="AK692" s="448"/>
      <c r="AL692" s="448"/>
      <c r="AM692" s="448"/>
      <c r="AN692" s="448"/>
      <c r="AO692" s="448"/>
      <c r="AP692" s="446"/>
      <c r="AQ692" s="446">
        <v>1</v>
      </c>
      <c r="AR692" s="446" t="s">
        <v>3319</v>
      </c>
      <c r="AS692" s="446"/>
      <c r="AT692" s="446">
        <v>1</v>
      </c>
      <c r="AU692" s="446" t="s">
        <v>3039</v>
      </c>
      <c r="AV692" s="287"/>
      <c r="AW692" s="287"/>
      <c r="AX692" s="287"/>
    </row>
    <row r="693" spans="1:50" ht="409.5">
      <c r="A693" s="285">
        <v>819</v>
      </c>
      <c r="B693" s="285" t="s">
        <v>3902</v>
      </c>
      <c r="C693" s="286" t="s">
        <v>3903</v>
      </c>
      <c r="D693" s="285"/>
      <c r="E693" s="285">
        <v>2015</v>
      </c>
      <c r="F693" s="285"/>
      <c r="G693" s="285"/>
      <c r="H693" s="285"/>
      <c r="I693" s="286" t="s">
        <v>3904</v>
      </c>
      <c r="J693" s="509"/>
      <c r="K693" s="510">
        <v>1</v>
      </c>
      <c r="L693" s="511" t="s">
        <v>8728</v>
      </c>
      <c r="M693" s="239"/>
      <c r="N693" s="239"/>
      <c r="O693" s="239"/>
      <c r="P693" s="239"/>
      <c r="Q693" s="239"/>
      <c r="R693" s="239"/>
      <c r="S693" s="239"/>
      <c r="T693" s="239"/>
      <c r="U693" s="239"/>
      <c r="V693" s="239"/>
      <c r="W693" s="239"/>
      <c r="X693" s="239"/>
      <c r="Y693" s="239"/>
      <c r="Z693" s="239"/>
      <c r="AA693" s="239"/>
      <c r="AB693" s="239"/>
      <c r="AC693" s="239"/>
      <c r="AD693" s="239"/>
      <c r="AE693" s="239"/>
      <c r="AF693" s="239"/>
      <c r="AG693" s="239"/>
      <c r="AH693" s="239"/>
      <c r="AI693" s="239"/>
      <c r="AJ693" s="239"/>
      <c r="AK693" s="239"/>
      <c r="AL693" s="239"/>
      <c r="AM693" s="239"/>
      <c r="AN693" s="239"/>
      <c r="AO693" s="239"/>
      <c r="AP693" s="287"/>
      <c r="AQ693" s="287">
        <v>1</v>
      </c>
      <c r="AR693" s="287" t="s">
        <v>3592</v>
      </c>
      <c r="AS693" s="287"/>
      <c r="AT693" s="287">
        <v>1</v>
      </c>
      <c r="AU693" s="287" t="s">
        <v>3039</v>
      </c>
      <c r="AV693" s="287"/>
      <c r="AW693" s="287"/>
      <c r="AX693" s="287"/>
    </row>
    <row r="694" spans="1:50" ht="409.5">
      <c r="A694" s="285">
        <v>820</v>
      </c>
      <c r="B694" s="285" t="s">
        <v>3905</v>
      </c>
      <c r="C694" s="286" t="s">
        <v>3906</v>
      </c>
      <c r="D694" s="285" t="s">
        <v>3907</v>
      </c>
      <c r="E694" s="285">
        <v>2012</v>
      </c>
      <c r="F694" s="285">
        <v>47</v>
      </c>
      <c r="G694" s="285">
        <v>5</v>
      </c>
      <c r="H694" s="285">
        <v>979</v>
      </c>
      <c r="I694" s="286" t="s">
        <v>3908</v>
      </c>
      <c r="J694" s="509"/>
      <c r="K694" s="510">
        <v>1</v>
      </c>
      <c r="L694" s="511" t="s">
        <v>8728</v>
      </c>
      <c r="M694" s="239"/>
      <c r="N694" s="239"/>
      <c r="O694" s="239"/>
      <c r="P694" s="239"/>
      <c r="Q694" s="239"/>
      <c r="R694" s="239"/>
      <c r="S694" s="239"/>
      <c r="T694" s="239"/>
      <c r="U694" s="239"/>
      <c r="V694" s="239"/>
      <c r="W694" s="239"/>
      <c r="X694" s="239"/>
      <c r="Y694" s="239"/>
      <c r="Z694" s="239"/>
      <c r="AA694" s="239"/>
      <c r="AB694" s="239"/>
      <c r="AC694" s="239"/>
      <c r="AD694" s="239"/>
      <c r="AE694" s="239"/>
      <c r="AF694" s="239"/>
      <c r="AG694" s="239"/>
      <c r="AH694" s="239"/>
      <c r="AI694" s="239"/>
      <c r="AJ694" s="239"/>
      <c r="AK694" s="239"/>
      <c r="AL694" s="239"/>
      <c r="AM694" s="239"/>
      <c r="AN694" s="239"/>
      <c r="AO694" s="239"/>
      <c r="AP694" s="287"/>
      <c r="AQ694" s="287">
        <v>1</v>
      </c>
      <c r="AR694" s="287" t="s">
        <v>3319</v>
      </c>
      <c r="AS694" s="287"/>
      <c r="AT694" s="287">
        <v>1</v>
      </c>
      <c r="AU694" s="287" t="s">
        <v>3701</v>
      </c>
      <c r="AV694" s="287"/>
      <c r="AW694" s="287"/>
      <c r="AX694" s="287"/>
    </row>
    <row r="695" spans="1:50" ht="360">
      <c r="A695" s="285">
        <v>821</v>
      </c>
      <c r="B695" s="285" t="s">
        <v>3909</v>
      </c>
      <c r="C695" s="286" t="s">
        <v>3910</v>
      </c>
      <c r="D695" s="285" t="s">
        <v>3911</v>
      </c>
      <c r="E695" s="285">
        <v>2010</v>
      </c>
      <c r="F695" s="285"/>
      <c r="G695" s="285" t="s">
        <v>3912</v>
      </c>
      <c r="H695" s="285" t="s">
        <v>3913</v>
      </c>
      <c r="I695" s="286" t="s">
        <v>3914</v>
      </c>
      <c r="J695" s="509"/>
      <c r="K695" s="510">
        <v>1</v>
      </c>
      <c r="L695" s="511" t="s">
        <v>8728</v>
      </c>
      <c r="M695" s="239"/>
      <c r="N695" s="239"/>
      <c r="O695" s="239"/>
      <c r="P695" s="239"/>
      <c r="Q695" s="239"/>
      <c r="R695" s="239"/>
      <c r="S695" s="239"/>
      <c r="T695" s="239"/>
      <c r="U695" s="239"/>
      <c r="V695" s="239"/>
      <c r="W695" s="239"/>
      <c r="X695" s="239"/>
      <c r="Y695" s="239"/>
      <c r="Z695" s="239"/>
      <c r="AA695" s="239"/>
      <c r="AB695" s="239"/>
      <c r="AC695" s="239"/>
      <c r="AD695" s="239"/>
      <c r="AE695" s="239"/>
      <c r="AF695" s="239"/>
      <c r="AG695" s="239"/>
      <c r="AH695" s="239"/>
      <c r="AI695" s="239"/>
      <c r="AJ695" s="239"/>
      <c r="AK695" s="239"/>
      <c r="AL695" s="239"/>
      <c r="AM695" s="239"/>
      <c r="AN695" s="239"/>
      <c r="AO695" s="239"/>
      <c r="AP695" s="287"/>
      <c r="AQ695" s="287">
        <v>1</v>
      </c>
      <c r="AR695" s="287" t="s">
        <v>3319</v>
      </c>
      <c r="AS695" s="287"/>
      <c r="AT695" s="287">
        <v>1</v>
      </c>
      <c r="AU695" s="287" t="s">
        <v>3701</v>
      </c>
      <c r="AV695" s="287"/>
      <c r="AW695" s="287"/>
      <c r="AX695" s="287"/>
    </row>
    <row r="696" spans="1:50" ht="270">
      <c r="A696" s="285">
        <v>822</v>
      </c>
      <c r="B696" s="285" t="s">
        <v>3915</v>
      </c>
      <c r="C696" s="286" t="s">
        <v>3916</v>
      </c>
      <c r="D696" s="285" t="s">
        <v>3611</v>
      </c>
      <c r="E696" s="285">
        <v>2010</v>
      </c>
      <c r="F696" s="285">
        <v>126</v>
      </c>
      <c r="G696" s="285" t="s">
        <v>1331</v>
      </c>
      <c r="H696" s="285" t="s">
        <v>3917</v>
      </c>
      <c r="I696" s="286" t="s">
        <v>3918</v>
      </c>
      <c r="J696" s="509"/>
      <c r="K696" s="510">
        <v>1</v>
      </c>
      <c r="L696" s="511" t="s">
        <v>8728</v>
      </c>
      <c r="M696" s="239"/>
      <c r="N696" s="239"/>
      <c r="O696" s="239"/>
      <c r="P696" s="239"/>
      <c r="Q696" s="239"/>
      <c r="R696" s="239"/>
      <c r="S696" s="239"/>
      <c r="T696" s="239"/>
      <c r="U696" s="239"/>
      <c r="V696" s="239"/>
      <c r="W696" s="239"/>
      <c r="X696" s="239"/>
      <c r="Y696" s="239"/>
      <c r="Z696" s="239"/>
      <c r="AA696" s="239"/>
      <c r="AB696" s="239"/>
      <c r="AC696" s="239"/>
      <c r="AD696" s="239"/>
      <c r="AE696" s="239"/>
      <c r="AF696" s="239"/>
      <c r="AG696" s="239"/>
      <c r="AH696" s="239"/>
      <c r="AI696" s="239"/>
      <c r="AJ696" s="239"/>
      <c r="AK696" s="239"/>
      <c r="AL696" s="239"/>
      <c r="AM696" s="239"/>
      <c r="AN696" s="239"/>
      <c r="AO696" s="239"/>
      <c r="AP696" s="287"/>
      <c r="AQ696" s="287">
        <v>1</v>
      </c>
      <c r="AR696" s="287" t="s">
        <v>3775</v>
      </c>
      <c r="AS696" s="287"/>
      <c r="AT696" s="287">
        <v>1</v>
      </c>
      <c r="AU696" s="287" t="s">
        <v>3039</v>
      </c>
      <c r="AV696" s="287"/>
      <c r="AW696" s="287"/>
      <c r="AX696" s="287"/>
    </row>
    <row r="697" spans="1:50" ht="409.5">
      <c r="A697" s="285">
        <v>823</v>
      </c>
      <c r="B697" s="285" t="s">
        <v>3919</v>
      </c>
      <c r="C697" s="286" t="s">
        <v>3920</v>
      </c>
      <c r="D697" s="285" t="s">
        <v>852</v>
      </c>
      <c r="E697" s="285">
        <v>2015</v>
      </c>
      <c r="F697" s="285">
        <v>21</v>
      </c>
      <c r="G697" s="285">
        <v>5</v>
      </c>
      <c r="H697" s="285">
        <v>790</v>
      </c>
      <c r="I697" s="286" t="s">
        <v>3921</v>
      </c>
      <c r="J697" s="509"/>
      <c r="K697" s="517">
        <v>1</v>
      </c>
      <c r="L697" s="511" t="s">
        <v>8728</v>
      </c>
      <c r="M697" s="239"/>
      <c r="N697" s="239"/>
      <c r="O697" s="239"/>
      <c r="P697" s="239"/>
      <c r="Q697" s="239"/>
      <c r="R697" s="239"/>
      <c r="S697" s="239"/>
      <c r="T697" s="239"/>
      <c r="U697" s="239"/>
      <c r="V697" s="239"/>
      <c r="W697" s="239"/>
      <c r="X697" s="239"/>
      <c r="Y697" s="239"/>
      <c r="Z697" s="239"/>
      <c r="AA697" s="239"/>
      <c r="AB697" s="239"/>
      <c r="AC697" s="239"/>
      <c r="AD697" s="239"/>
      <c r="AE697" s="239"/>
      <c r="AF697" s="239"/>
      <c r="AG697" s="239"/>
      <c r="AH697" s="239"/>
      <c r="AI697" s="239"/>
      <c r="AJ697" s="239"/>
      <c r="AK697" s="239"/>
      <c r="AL697" s="239"/>
      <c r="AM697" s="239"/>
      <c r="AN697" s="239"/>
      <c r="AO697" s="239"/>
      <c r="AP697" s="287"/>
      <c r="AQ697" s="287">
        <v>1</v>
      </c>
      <c r="AR697" s="287" t="s">
        <v>3592</v>
      </c>
      <c r="AS697" s="287"/>
      <c r="AT697" s="287">
        <v>1</v>
      </c>
      <c r="AU697" s="287" t="s">
        <v>3701</v>
      </c>
      <c r="AV697" s="287"/>
      <c r="AW697" s="287"/>
      <c r="AX697" s="287"/>
    </row>
    <row r="698" spans="1:50" ht="330">
      <c r="A698" s="285">
        <v>824</v>
      </c>
      <c r="B698" s="285" t="s">
        <v>3922</v>
      </c>
      <c r="C698" s="286" t="s">
        <v>3923</v>
      </c>
      <c r="D698" s="285" t="s">
        <v>3233</v>
      </c>
      <c r="E698" s="285">
        <v>2012</v>
      </c>
      <c r="F698" s="285">
        <v>109</v>
      </c>
      <c r="G698" s="285">
        <v>28</v>
      </c>
      <c r="H698" s="285">
        <v>11088</v>
      </c>
      <c r="I698" s="286" t="s">
        <v>3924</v>
      </c>
      <c r="J698" s="509"/>
      <c r="K698" s="510">
        <v>1</v>
      </c>
      <c r="L698" s="511" t="s">
        <v>8714</v>
      </c>
      <c r="M698" s="239"/>
      <c r="N698" s="239"/>
      <c r="O698" s="239"/>
      <c r="P698" s="239"/>
      <c r="Q698" s="239"/>
      <c r="R698" s="239"/>
      <c r="S698" s="239"/>
      <c r="T698" s="239"/>
      <c r="U698" s="239"/>
      <c r="V698" s="239"/>
      <c r="W698" s="239"/>
      <c r="X698" s="239"/>
      <c r="Y698" s="239"/>
      <c r="Z698" s="239"/>
      <c r="AA698" s="239"/>
      <c r="AB698" s="239"/>
      <c r="AC698" s="239"/>
      <c r="AD698" s="239"/>
      <c r="AE698" s="239"/>
      <c r="AF698" s="239"/>
      <c r="AG698" s="239"/>
      <c r="AH698" s="239"/>
      <c r="AI698" s="239"/>
      <c r="AJ698" s="239"/>
      <c r="AK698" s="239"/>
      <c r="AL698" s="239"/>
      <c r="AM698" s="239"/>
      <c r="AN698" s="239"/>
      <c r="AO698" s="239"/>
      <c r="AP698" s="287"/>
      <c r="AQ698" s="287">
        <v>1</v>
      </c>
      <c r="AR698" s="287" t="s">
        <v>3319</v>
      </c>
      <c r="AS698" s="287"/>
      <c r="AT698" s="287">
        <v>1</v>
      </c>
      <c r="AU698" s="287" t="s">
        <v>3016</v>
      </c>
      <c r="AV698" s="287"/>
      <c r="AW698" s="287"/>
      <c r="AX698" s="287"/>
    </row>
    <row r="699" spans="1:50" ht="409.5">
      <c r="A699" s="285">
        <v>825</v>
      </c>
      <c r="B699" s="285" t="s">
        <v>3925</v>
      </c>
      <c r="C699" s="443" t="s">
        <v>3926</v>
      </c>
      <c r="D699" s="447" t="s">
        <v>3927</v>
      </c>
      <c r="E699" s="447">
        <v>2012</v>
      </c>
      <c r="F699" s="447">
        <v>56</v>
      </c>
      <c r="G699" s="447">
        <v>1</v>
      </c>
      <c r="H699" s="447">
        <v>31</v>
      </c>
      <c r="I699" s="443" t="s">
        <v>3928</v>
      </c>
      <c r="J699" s="510"/>
      <c r="K699" s="510">
        <v>1</v>
      </c>
      <c r="L699" s="511" t="s">
        <v>3319</v>
      </c>
      <c r="M699" s="448"/>
      <c r="N699" s="448"/>
      <c r="O699" s="448"/>
      <c r="P699" s="448"/>
      <c r="Q699" s="448"/>
      <c r="R699" s="448"/>
      <c r="S699" s="448"/>
      <c r="T699" s="448"/>
      <c r="U699" s="448"/>
      <c r="V699" s="448"/>
      <c r="W699" s="448"/>
      <c r="X699" s="448"/>
      <c r="Y699" s="448"/>
      <c r="Z699" s="448"/>
      <c r="AA699" s="448"/>
      <c r="AB699" s="448"/>
      <c r="AC699" s="448"/>
      <c r="AD699" s="448"/>
      <c r="AE699" s="448"/>
      <c r="AF699" s="448"/>
      <c r="AG699" s="448"/>
      <c r="AH699" s="448"/>
      <c r="AI699" s="448"/>
      <c r="AJ699" s="448"/>
      <c r="AK699" s="448"/>
      <c r="AL699" s="448"/>
      <c r="AM699" s="448"/>
      <c r="AN699" s="448"/>
      <c r="AO699" s="448"/>
      <c r="AP699" s="446"/>
      <c r="AQ699" s="446">
        <v>1</v>
      </c>
      <c r="AR699" s="446" t="s">
        <v>3929</v>
      </c>
      <c r="AS699" s="446"/>
      <c r="AT699" s="446">
        <v>1</v>
      </c>
      <c r="AU699" s="446" t="s">
        <v>2997</v>
      </c>
      <c r="AV699" s="287"/>
      <c r="AW699" s="287"/>
      <c r="AX699" s="287"/>
    </row>
    <row r="700" spans="1:50" ht="409.5">
      <c r="A700" s="285">
        <v>826</v>
      </c>
      <c r="B700" s="285" t="s">
        <v>3930</v>
      </c>
      <c r="C700" s="443" t="s">
        <v>3931</v>
      </c>
      <c r="D700" s="447" t="s">
        <v>1832</v>
      </c>
      <c r="E700" s="447">
        <v>2017</v>
      </c>
      <c r="F700" s="447"/>
      <c r="G700" s="447"/>
      <c r="H700" s="447">
        <v>1</v>
      </c>
      <c r="I700" s="443" t="s">
        <v>3932</v>
      </c>
      <c r="J700" s="510"/>
      <c r="K700" s="510">
        <v>1</v>
      </c>
      <c r="L700" s="511" t="s">
        <v>3319</v>
      </c>
      <c r="M700" s="448"/>
      <c r="N700" s="448"/>
      <c r="O700" s="448"/>
      <c r="P700" s="448"/>
      <c r="Q700" s="448"/>
      <c r="R700" s="448"/>
      <c r="S700" s="448"/>
      <c r="T700" s="448"/>
      <c r="U700" s="448"/>
      <c r="V700" s="448"/>
      <c r="W700" s="448"/>
      <c r="X700" s="448"/>
      <c r="Y700" s="448"/>
      <c r="Z700" s="448"/>
      <c r="AA700" s="448"/>
      <c r="AB700" s="448"/>
      <c r="AC700" s="448"/>
      <c r="AD700" s="448"/>
      <c r="AE700" s="448"/>
      <c r="AF700" s="448"/>
      <c r="AG700" s="448"/>
      <c r="AH700" s="448"/>
      <c r="AI700" s="448"/>
      <c r="AJ700" s="448"/>
      <c r="AK700" s="448"/>
      <c r="AL700" s="448"/>
      <c r="AM700" s="448"/>
      <c r="AN700" s="448"/>
      <c r="AO700" s="448"/>
      <c r="AP700" s="446"/>
      <c r="AQ700" s="446">
        <v>1</v>
      </c>
      <c r="AR700" s="446" t="s">
        <v>3501</v>
      </c>
      <c r="AS700" s="446"/>
      <c r="AT700" s="446">
        <v>1</v>
      </c>
      <c r="AU700" s="446" t="s">
        <v>2997</v>
      </c>
      <c r="AV700" s="287"/>
      <c r="AW700" s="287"/>
      <c r="AX700" s="287"/>
    </row>
    <row r="701" spans="1:50" ht="409.5">
      <c r="A701" s="285">
        <v>827</v>
      </c>
      <c r="B701" s="285" t="s">
        <v>3933</v>
      </c>
      <c r="C701" s="286" t="s">
        <v>3934</v>
      </c>
      <c r="D701" s="285" t="s">
        <v>3935</v>
      </c>
      <c r="E701" s="285">
        <v>2006</v>
      </c>
      <c r="F701" s="285">
        <v>17</v>
      </c>
      <c r="G701" s="285">
        <v>5</v>
      </c>
      <c r="H701" s="285">
        <v>486</v>
      </c>
      <c r="I701" s="286" t="s">
        <v>3936</v>
      </c>
      <c r="J701" s="509"/>
      <c r="K701" s="510">
        <v>1</v>
      </c>
      <c r="L701" s="511" t="s">
        <v>3319</v>
      </c>
      <c r="M701" s="239"/>
      <c r="N701" s="239"/>
      <c r="O701" s="239"/>
      <c r="P701" s="239"/>
      <c r="Q701" s="239"/>
      <c r="R701" s="239"/>
      <c r="S701" s="239"/>
      <c r="T701" s="239"/>
      <c r="U701" s="239"/>
      <c r="V701" s="239"/>
      <c r="W701" s="239"/>
      <c r="X701" s="239"/>
      <c r="Y701" s="239"/>
      <c r="Z701" s="239"/>
      <c r="AA701" s="239"/>
      <c r="AB701" s="239"/>
      <c r="AC701" s="239"/>
      <c r="AD701" s="239"/>
      <c r="AE701" s="239"/>
      <c r="AF701" s="239"/>
      <c r="AG701" s="239"/>
      <c r="AH701" s="239"/>
      <c r="AI701" s="239"/>
      <c r="AJ701" s="239"/>
      <c r="AK701" s="239"/>
      <c r="AL701" s="239"/>
      <c r="AM701" s="239"/>
      <c r="AN701" s="239"/>
      <c r="AO701" s="239"/>
      <c r="AP701" s="287"/>
      <c r="AQ701" s="287">
        <v>1</v>
      </c>
      <c r="AR701" s="287" t="s">
        <v>3937</v>
      </c>
      <c r="AS701" s="287"/>
      <c r="AT701" s="287">
        <v>1</v>
      </c>
      <c r="AU701" s="287" t="s">
        <v>3701</v>
      </c>
      <c r="AV701" s="287"/>
      <c r="AW701" s="287"/>
      <c r="AX701" s="287"/>
    </row>
    <row r="702" spans="1:50" ht="409.5">
      <c r="A702" s="285">
        <v>828</v>
      </c>
      <c r="B702" s="285" t="s">
        <v>3938</v>
      </c>
      <c r="C702" s="286" t="s">
        <v>3939</v>
      </c>
      <c r="D702" s="285" t="s">
        <v>607</v>
      </c>
      <c r="E702" s="285">
        <v>2008</v>
      </c>
      <c r="F702" s="285">
        <v>83</v>
      </c>
      <c r="G702" s="285">
        <v>1</v>
      </c>
      <c r="H702" s="285">
        <v>14</v>
      </c>
      <c r="I702" s="286" t="s">
        <v>3940</v>
      </c>
      <c r="J702" s="509"/>
      <c r="K702" s="510">
        <v>1</v>
      </c>
      <c r="L702" s="511" t="s">
        <v>3319</v>
      </c>
      <c r="M702" s="239"/>
      <c r="N702" s="239"/>
      <c r="O702" s="239"/>
      <c r="P702" s="239"/>
      <c r="Q702" s="239"/>
      <c r="R702" s="239"/>
      <c r="S702" s="239"/>
      <c r="T702" s="239"/>
      <c r="U702" s="239"/>
      <c r="V702" s="239"/>
      <c r="W702" s="239"/>
      <c r="X702" s="239"/>
      <c r="Y702" s="239"/>
      <c r="Z702" s="239"/>
      <c r="AA702" s="239"/>
      <c r="AB702" s="239"/>
      <c r="AC702" s="239"/>
      <c r="AD702" s="239"/>
      <c r="AE702" s="239"/>
      <c r="AF702" s="239"/>
      <c r="AG702" s="239"/>
      <c r="AH702" s="239"/>
      <c r="AI702" s="239"/>
      <c r="AJ702" s="239"/>
      <c r="AK702" s="239"/>
      <c r="AL702" s="239"/>
      <c r="AM702" s="239"/>
      <c r="AN702" s="239"/>
      <c r="AO702" s="239"/>
      <c r="AP702" s="287"/>
      <c r="AQ702" s="287">
        <v>1</v>
      </c>
      <c r="AR702" s="287" t="s">
        <v>3501</v>
      </c>
      <c r="AS702" s="287"/>
      <c r="AT702" s="287">
        <v>1</v>
      </c>
      <c r="AU702" s="287" t="s">
        <v>3701</v>
      </c>
      <c r="AV702" s="287"/>
      <c r="AW702" s="287"/>
      <c r="AX702" s="287"/>
    </row>
    <row r="703" spans="1:50" ht="195">
      <c r="A703" s="285">
        <v>829</v>
      </c>
      <c r="B703" s="285" t="s">
        <v>3941</v>
      </c>
      <c r="C703" s="286" t="s">
        <v>3942</v>
      </c>
      <c r="D703" s="285" t="s">
        <v>3943</v>
      </c>
      <c r="E703" s="285">
        <v>2010</v>
      </c>
      <c r="F703" s="285">
        <v>28</v>
      </c>
      <c r="G703" s="285">
        <v>2</v>
      </c>
      <c r="H703" s="285">
        <v>61</v>
      </c>
      <c r="I703" s="286" t="s">
        <v>3944</v>
      </c>
      <c r="J703" s="509"/>
      <c r="K703" s="510">
        <v>1</v>
      </c>
      <c r="L703" s="511" t="s">
        <v>3319</v>
      </c>
      <c r="M703" s="239"/>
      <c r="N703" s="239"/>
      <c r="O703" s="239"/>
      <c r="P703" s="239"/>
      <c r="Q703" s="239"/>
      <c r="R703" s="239"/>
      <c r="S703" s="239"/>
      <c r="T703" s="239"/>
      <c r="U703" s="239"/>
      <c r="V703" s="239"/>
      <c r="W703" s="239"/>
      <c r="X703" s="239"/>
      <c r="Y703" s="239"/>
      <c r="Z703" s="239"/>
      <c r="AA703" s="239"/>
      <c r="AB703" s="239"/>
      <c r="AC703" s="239"/>
      <c r="AD703" s="239"/>
      <c r="AE703" s="239"/>
      <c r="AF703" s="239"/>
      <c r="AG703" s="239"/>
      <c r="AH703" s="239"/>
      <c r="AI703" s="239"/>
      <c r="AJ703" s="239"/>
      <c r="AK703" s="239"/>
      <c r="AL703" s="239"/>
      <c r="AM703" s="239"/>
      <c r="AN703" s="239"/>
      <c r="AO703" s="239"/>
      <c r="AP703" s="287"/>
      <c r="AQ703" s="287">
        <v>1</v>
      </c>
      <c r="AR703" s="287" t="s">
        <v>3501</v>
      </c>
      <c r="AS703" s="287"/>
      <c r="AT703" s="287">
        <v>1</v>
      </c>
      <c r="AU703" s="287" t="s">
        <v>3701</v>
      </c>
      <c r="AV703" s="287"/>
      <c r="AW703" s="287"/>
      <c r="AX703" s="287"/>
    </row>
    <row r="704" spans="1:50" ht="330">
      <c r="A704" s="285">
        <v>830</v>
      </c>
      <c r="B704" s="285" t="s">
        <v>3945</v>
      </c>
      <c r="C704" s="286" t="s">
        <v>3946</v>
      </c>
      <c r="D704" s="285" t="s">
        <v>3947</v>
      </c>
      <c r="E704" s="285">
        <v>2014</v>
      </c>
      <c r="F704" s="285">
        <v>28</v>
      </c>
      <c r="G704" s="285">
        <v>1</v>
      </c>
      <c r="H704" s="285">
        <v>1</v>
      </c>
      <c r="I704" s="286" t="s">
        <v>3948</v>
      </c>
      <c r="J704" s="509"/>
      <c r="K704" s="510">
        <v>1</v>
      </c>
      <c r="L704" s="511" t="s">
        <v>3319</v>
      </c>
      <c r="M704" s="239"/>
      <c r="N704" s="239"/>
      <c r="O704" s="239"/>
      <c r="P704" s="239"/>
      <c r="Q704" s="239"/>
      <c r="R704" s="239"/>
      <c r="S704" s="239"/>
      <c r="T704" s="239"/>
      <c r="U704" s="239"/>
      <c r="V704" s="239"/>
      <c r="W704" s="239"/>
      <c r="X704" s="239"/>
      <c r="Y704" s="239"/>
      <c r="Z704" s="239"/>
      <c r="AA704" s="239"/>
      <c r="AB704" s="239"/>
      <c r="AC704" s="239"/>
      <c r="AD704" s="239"/>
      <c r="AE704" s="239"/>
      <c r="AF704" s="239"/>
      <c r="AG704" s="239"/>
      <c r="AH704" s="239"/>
      <c r="AI704" s="239"/>
      <c r="AJ704" s="239"/>
      <c r="AK704" s="239"/>
      <c r="AL704" s="239"/>
      <c r="AM704" s="239"/>
      <c r="AN704" s="239"/>
      <c r="AO704" s="239"/>
      <c r="AP704" s="287"/>
      <c r="AQ704" s="287">
        <v>1</v>
      </c>
      <c r="AR704" s="287" t="s">
        <v>3501</v>
      </c>
      <c r="AS704" s="287"/>
      <c r="AT704" s="287">
        <v>1</v>
      </c>
      <c r="AU704" s="287" t="s">
        <v>3701</v>
      </c>
      <c r="AV704" s="287"/>
      <c r="AW704" s="287"/>
      <c r="AX704" s="287"/>
    </row>
    <row r="705" spans="1:50" ht="409.5">
      <c r="A705" s="285">
        <v>831</v>
      </c>
      <c r="B705" s="285" t="s">
        <v>3949</v>
      </c>
      <c r="C705" s="286" t="s">
        <v>3950</v>
      </c>
      <c r="D705" s="285" t="s">
        <v>1110</v>
      </c>
      <c r="E705" s="285">
        <v>2013</v>
      </c>
      <c r="F705" s="285">
        <v>144</v>
      </c>
      <c r="G705" s="285">
        <v>1</v>
      </c>
      <c r="H705" s="285">
        <v>16</v>
      </c>
      <c r="I705" s="286" t="s">
        <v>3951</v>
      </c>
      <c r="J705" s="509"/>
      <c r="K705" s="510">
        <v>1</v>
      </c>
      <c r="L705" s="511" t="s">
        <v>3319</v>
      </c>
      <c r="M705" s="239"/>
      <c r="N705" s="239"/>
      <c r="O705" s="239"/>
      <c r="P705" s="239"/>
      <c r="Q705" s="239"/>
      <c r="R705" s="239"/>
      <c r="S705" s="239"/>
      <c r="T705" s="239"/>
      <c r="U705" s="239"/>
      <c r="V705" s="239"/>
      <c r="W705" s="239"/>
      <c r="X705" s="239"/>
      <c r="Y705" s="239"/>
      <c r="Z705" s="239"/>
      <c r="AA705" s="239"/>
      <c r="AB705" s="239"/>
      <c r="AC705" s="239"/>
      <c r="AD705" s="239"/>
      <c r="AE705" s="239"/>
      <c r="AF705" s="239"/>
      <c r="AG705" s="239"/>
      <c r="AH705" s="239"/>
      <c r="AI705" s="239"/>
      <c r="AJ705" s="239"/>
      <c r="AK705" s="239"/>
      <c r="AL705" s="239"/>
      <c r="AM705" s="239"/>
      <c r="AN705" s="239"/>
      <c r="AO705" s="239"/>
      <c r="AP705" s="287"/>
      <c r="AQ705" s="287">
        <v>1</v>
      </c>
      <c r="AR705" s="287" t="s">
        <v>3501</v>
      </c>
      <c r="AS705" s="287"/>
      <c r="AT705" s="287">
        <v>1</v>
      </c>
      <c r="AU705" s="287" t="s">
        <v>3701</v>
      </c>
      <c r="AV705" s="287"/>
      <c r="AW705" s="287"/>
      <c r="AX705" s="287"/>
    </row>
    <row r="706" spans="1:50" ht="409.5">
      <c r="A706" s="285">
        <v>832</v>
      </c>
      <c r="B706" s="285" t="s">
        <v>3952</v>
      </c>
      <c r="C706" s="286" t="s">
        <v>3953</v>
      </c>
      <c r="D706" s="285" t="s">
        <v>3954</v>
      </c>
      <c r="E706" s="285">
        <v>2006</v>
      </c>
      <c r="F706" s="285">
        <v>22</v>
      </c>
      <c r="G706" s="285">
        <v>9</v>
      </c>
      <c r="H706" s="285">
        <v>1775</v>
      </c>
      <c r="I706" s="286" t="s">
        <v>3955</v>
      </c>
      <c r="J706" s="509"/>
      <c r="K706" s="510">
        <v>1</v>
      </c>
      <c r="L706" s="511" t="s">
        <v>3319</v>
      </c>
      <c r="M706" s="239"/>
      <c r="N706" s="239"/>
      <c r="O706" s="239"/>
      <c r="P706" s="239"/>
      <c r="Q706" s="239"/>
      <c r="R706" s="239"/>
      <c r="S706" s="239"/>
      <c r="T706" s="239"/>
      <c r="U706" s="239"/>
      <c r="V706" s="239"/>
      <c r="W706" s="239"/>
      <c r="X706" s="239"/>
      <c r="Y706" s="239"/>
      <c r="Z706" s="239"/>
      <c r="AA706" s="239"/>
      <c r="AB706" s="239"/>
      <c r="AC706" s="239"/>
      <c r="AD706" s="239"/>
      <c r="AE706" s="239"/>
      <c r="AF706" s="239"/>
      <c r="AG706" s="239"/>
      <c r="AH706" s="239"/>
      <c r="AI706" s="239"/>
      <c r="AJ706" s="239"/>
      <c r="AK706" s="239"/>
      <c r="AL706" s="239"/>
      <c r="AM706" s="239"/>
      <c r="AN706" s="239"/>
      <c r="AO706" s="239"/>
      <c r="AP706" s="287"/>
      <c r="AQ706" s="287">
        <v>1</v>
      </c>
      <c r="AR706" s="287" t="s">
        <v>3501</v>
      </c>
      <c r="AS706" s="287"/>
      <c r="AT706" s="287">
        <v>1</v>
      </c>
      <c r="AU706" s="287" t="s">
        <v>3701</v>
      </c>
      <c r="AV706" s="287"/>
      <c r="AW706" s="287"/>
      <c r="AX706" s="287"/>
    </row>
    <row r="707" spans="1:50" ht="195">
      <c r="A707" s="285">
        <v>833</v>
      </c>
      <c r="B707" s="285" t="s">
        <v>3956</v>
      </c>
      <c r="C707" s="286" t="s">
        <v>3957</v>
      </c>
      <c r="D707" s="285" t="s">
        <v>3958</v>
      </c>
      <c r="E707" s="285">
        <v>2002</v>
      </c>
      <c r="F707" s="285">
        <v>11</v>
      </c>
      <c r="G707" s="285">
        <v>3</v>
      </c>
      <c r="H707" s="285">
        <v>230</v>
      </c>
      <c r="I707" s="286"/>
      <c r="J707" s="509"/>
      <c r="K707" s="510">
        <v>1</v>
      </c>
      <c r="L707" s="511" t="s">
        <v>3319</v>
      </c>
      <c r="M707" s="239"/>
      <c r="N707" s="239"/>
      <c r="O707" s="239"/>
      <c r="P707" s="239"/>
      <c r="Q707" s="239"/>
      <c r="R707" s="239"/>
      <c r="S707" s="239"/>
      <c r="T707" s="239"/>
      <c r="U707" s="239"/>
      <c r="V707" s="239"/>
      <c r="W707" s="239"/>
      <c r="X707" s="239"/>
      <c r="Y707" s="239"/>
      <c r="Z707" s="239"/>
      <c r="AA707" s="239"/>
      <c r="AB707" s="239"/>
      <c r="AC707" s="239"/>
      <c r="AD707" s="239"/>
      <c r="AE707" s="239"/>
      <c r="AF707" s="239"/>
      <c r="AG707" s="239"/>
      <c r="AH707" s="239"/>
      <c r="AI707" s="239"/>
      <c r="AJ707" s="239"/>
      <c r="AK707" s="239"/>
      <c r="AL707" s="239"/>
      <c r="AM707" s="239"/>
      <c r="AN707" s="239"/>
      <c r="AO707" s="239"/>
      <c r="AP707" s="287"/>
      <c r="AQ707" s="287">
        <v>1</v>
      </c>
      <c r="AR707" s="287" t="s">
        <v>3959</v>
      </c>
      <c r="AS707" s="287"/>
      <c r="AT707" s="287">
        <v>1</v>
      </c>
      <c r="AU707" s="287" t="s">
        <v>2997</v>
      </c>
      <c r="AV707" s="287"/>
      <c r="AW707" s="287"/>
      <c r="AX707" s="287"/>
    </row>
    <row r="708" spans="1:50" ht="45">
      <c r="A708" s="285">
        <v>834</v>
      </c>
      <c r="B708" s="285" t="s">
        <v>3960</v>
      </c>
      <c r="C708" s="286" t="s">
        <v>3961</v>
      </c>
      <c r="D708" s="285" t="s">
        <v>3962</v>
      </c>
      <c r="E708" s="285">
        <v>2003</v>
      </c>
      <c r="F708" s="285">
        <v>229</v>
      </c>
      <c r="G708" s="285">
        <v>2</v>
      </c>
      <c r="H708" s="285">
        <v>314</v>
      </c>
      <c r="I708" s="286" t="s">
        <v>3963</v>
      </c>
      <c r="J708" s="509"/>
      <c r="K708" s="510">
        <v>1</v>
      </c>
      <c r="L708" s="511" t="s">
        <v>3319</v>
      </c>
      <c r="M708" s="239"/>
      <c r="N708" s="239"/>
      <c r="O708" s="239"/>
      <c r="P708" s="239"/>
      <c r="Q708" s="239"/>
      <c r="R708" s="239"/>
      <c r="S708" s="239"/>
      <c r="T708" s="239"/>
      <c r="U708" s="239"/>
      <c r="V708" s="239"/>
      <c r="W708" s="239"/>
      <c r="X708" s="239"/>
      <c r="Y708" s="239"/>
      <c r="Z708" s="239"/>
      <c r="AA708" s="239"/>
      <c r="AB708" s="239"/>
      <c r="AC708" s="239"/>
      <c r="AD708" s="239"/>
      <c r="AE708" s="239"/>
      <c r="AF708" s="239"/>
      <c r="AG708" s="239"/>
      <c r="AH708" s="239"/>
      <c r="AI708" s="239"/>
      <c r="AJ708" s="239"/>
      <c r="AK708" s="239"/>
      <c r="AL708" s="239"/>
      <c r="AM708" s="239"/>
      <c r="AN708" s="239"/>
      <c r="AO708" s="239"/>
      <c r="AP708" s="287"/>
      <c r="AQ708" s="287">
        <v>1</v>
      </c>
      <c r="AR708" s="287" t="s">
        <v>3501</v>
      </c>
      <c r="AS708" s="287"/>
      <c r="AT708" s="287">
        <v>1</v>
      </c>
      <c r="AU708" s="287" t="s">
        <v>3701</v>
      </c>
      <c r="AV708" s="287"/>
      <c r="AW708" s="287"/>
      <c r="AX708" s="287"/>
    </row>
    <row r="709" spans="1:50" ht="390">
      <c r="A709" s="285">
        <v>835</v>
      </c>
      <c r="B709" s="285" t="s">
        <v>3964</v>
      </c>
      <c r="C709" s="286" t="s">
        <v>3965</v>
      </c>
      <c r="D709" s="285" t="s">
        <v>3864</v>
      </c>
      <c r="E709" s="285">
        <v>2005</v>
      </c>
      <c r="F709" s="285">
        <v>96</v>
      </c>
      <c r="G709" s="285" t="s">
        <v>3704</v>
      </c>
      <c r="H709" s="285" t="s">
        <v>2610</v>
      </c>
      <c r="I709" s="286" t="s">
        <v>3966</v>
      </c>
      <c r="J709" s="509"/>
      <c r="K709" s="510">
        <v>1</v>
      </c>
      <c r="L709" s="511" t="s">
        <v>3319</v>
      </c>
      <c r="M709" s="239"/>
      <c r="N709" s="239"/>
      <c r="O709" s="239"/>
      <c r="P709" s="239"/>
      <c r="Q709" s="239"/>
      <c r="R709" s="239"/>
      <c r="S709" s="239"/>
      <c r="T709" s="239"/>
      <c r="U709" s="239"/>
      <c r="V709" s="239"/>
      <c r="W709" s="239"/>
      <c r="X709" s="239"/>
      <c r="Y709" s="239"/>
      <c r="Z709" s="239"/>
      <c r="AA709" s="239"/>
      <c r="AB709" s="239"/>
      <c r="AC709" s="239"/>
      <c r="AD709" s="239"/>
      <c r="AE709" s="239"/>
      <c r="AF709" s="239"/>
      <c r="AG709" s="239"/>
      <c r="AH709" s="239"/>
      <c r="AI709" s="239"/>
      <c r="AJ709" s="239"/>
      <c r="AK709" s="239"/>
      <c r="AL709" s="239"/>
      <c r="AM709" s="239"/>
      <c r="AN709" s="239"/>
      <c r="AO709" s="239"/>
      <c r="AP709" s="287"/>
      <c r="AQ709" s="287">
        <v>1</v>
      </c>
      <c r="AR709" s="287" t="s">
        <v>3929</v>
      </c>
      <c r="AS709" s="287"/>
      <c r="AT709" s="287">
        <v>1</v>
      </c>
      <c r="AU709" s="287" t="s">
        <v>3701</v>
      </c>
      <c r="AV709" s="287"/>
      <c r="AW709" s="287"/>
      <c r="AX709" s="287"/>
    </row>
    <row r="710" spans="1:50" ht="409.5">
      <c r="A710" s="285">
        <v>836</v>
      </c>
      <c r="B710" s="285" t="s">
        <v>3967</v>
      </c>
      <c r="C710" s="286" t="s">
        <v>3968</v>
      </c>
      <c r="D710" s="285" t="s">
        <v>3969</v>
      </c>
      <c r="E710" s="285">
        <v>2016</v>
      </c>
      <c r="F710" s="285">
        <v>79</v>
      </c>
      <c r="G710" s="285">
        <v>5</v>
      </c>
      <c r="H710" s="285">
        <v>676</v>
      </c>
      <c r="I710" s="286" t="s">
        <v>3970</v>
      </c>
      <c r="J710" s="509"/>
      <c r="K710" s="510">
        <v>1</v>
      </c>
      <c r="L710" s="511" t="s">
        <v>3319</v>
      </c>
      <c r="M710" s="239"/>
      <c r="N710" s="239"/>
      <c r="O710" s="239"/>
      <c r="P710" s="239"/>
      <c r="Q710" s="239"/>
      <c r="R710" s="239"/>
      <c r="S710" s="239"/>
      <c r="T710" s="239"/>
      <c r="U710" s="239"/>
      <c r="V710" s="239"/>
      <c r="W710" s="239"/>
      <c r="X710" s="239"/>
      <c r="Y710" s="239"/>
      <c r="Z710" s="239"/>
      <c r="AA710" s="239"/>
      <c r="AB710" s="239"/>
      <c r="AC710" s="239"/>
      <c r="AD710" s="239"/>
      <c r="AE710" s="239"/>
      <c r="AF710" s="239"/>
      <c r="AG710" s="239"/>
      <c r="AH710" s="239"/>
      <c r="AI710" s="239"/>
      <c r="AJ710" s="239"/>
      <c r="AK710" s="239"/>
      <c r="AL710" s="239"/>
      <c r="AM710" s="239"/>
      <c r="AN710" s="239"/>
      <c r="AO710" s="239"/>
      <c r="AP710" s="287" t="s">
        <v>3971</v>
      </c>
      <c r="AQ710" s="287"/>
      <c r="AR710" s="287" t="s">
        <v>3972</v>
      </c>
      <c r="AS710" s="287">
        <v>1</v>
      </c>
      <c r="AT710" s="287"/>
      <c r="AU710" s="287"/>
      <c r="AV710" s="287"/>
      <c r="AW710" s="287"/>
      <c r="AX710" s="287"/>
    </row>
    <row r="711" spans="1:50" ht="409.5">
      <c r="A711" s="285">
        <v>837</v>
      </c>
      <c r="B711" s="285" t="s">
        <v>3973</v>
      </c>
      <c r="C711" s="286" t="s">
        <v>3974</v>
      </c>
      <c r="D711" s="285" t="s">
        <v>3975</v>
      </c>
      <c r="E711" s="285">
        <v>2013</v>
      </c>
      <c r="F711" s="285">
        <v>56</v>
      </c>
      <c r="G711" s="285">
        <v>3</v>
      </c>
      <c r="H711" s="285">
        <v>439</v>
      </c>
      <c r="I711" s="286" t="s">
        <v>3976</v>
      </c>
      <c r="J711" s="509"/>
      <c r="K711" s="510">
        <v>1</v>
      </c>
      <c r="L711" s="511" t="s">
        <v>3319</v>
      </c>
      <c r="M711" s="239"/>
      <c r="N711" s="239"/>
      <c r="O711" s="239"/>
      <c r="P711" s="239"/>
      <c r="Q711" s="239"/>
      <c r="R711" s="239"/>
      <c r="S711" s="239"/>
      <c r="T711" s="239"/>
      <c r="U711" s="239"/>
      <c r="V711" s="239"/>
      <c r="W711" s="239"/>
      <c r="X711" s="239"/>
      <c r="Y711" s="239"/>
      <c r="Z711" s="239"/>
      <c r="AA711" s="239"/>
      <c r="AB711" s="239"/>
      <c r="AC711" s="239"/>
      <c r="AD711" s="239"/>
      <c r="AE711" s="239"/>
      <c r="AF711" s="239"/>
      <c r="AG711" s="239"/>
      <c r="AH711" s="239"/>
      <c r="AI711" s="239"/>
      <c r="AJ711" s="239"/>
      <c r="AK711" s="239"/>
      <c r="AL711" s="239"/>
      <c r="AM711" s="239"/>
      <c r="AN711" s="239"/>
      <c r="AO711" s="239"/>
      <c r="AP711" s="287"/>
      <c r="AQ711" s="287">
        <v>1</v>
      </c>
      <c r="AR711" s="287" t="s">
        <v>3319</v>
      </c>
      <c r="AS711" s="287"/>
      <c r="AT711" s="287">
        <v>1</v>
      </c>
      <c r="AU711" s="287" t="s">
        <v>3701</v>
      </c>
      <c r="AV711" s="287"/>
      <c r="AW711" s="287"/>
      <c r="AX711" s="287"/>
    </row>
    <row r="712" spans="1:50" ht="409.5">
      <c r="A712" s="285">
        <v>838</v>
      </c>
      <c r="B712" s="285" t="s">
        <v>3977</v>
      </c>
      <c r="C712" s="286" t="s">
        <v>3978</v>
      </c>
      <c r="D712" s="285"/>
      <c r="E712" s="285">
        <v>2016</v>
      </c>
      <c r="F712" s="285"/>
      <c r="G712" s="285"/>
      <c r="H712" s="285"/>
      <c r="I712" s="286" t="s">
        <v>3979</v>
      </c>
      <c r="J712" s="509"/>
      <c r="K712" s="510">
        <v>1</v>
      </c>
      <c r="L712" s="511" t="s">
        <v>3319</v>
      </c>
      <c r="M712" s="239"/>
      <c r="N712" s="239"/>
      <c r="O712" s="239"/>
      <c r="P712" s="239"/>
      <c r="Q712" s="239"/>
      <c r="R712" s="239"/>
      <c r="S712" s="239"/>
      <c r="T712" s="239"/>
      <c r="U712" s="239"/>
      <c r="V712" s="239"/>
      <c r="W712" s="239"/>
      <c r="X712" s="239"/>
      <c r="Y712" s="239"/>
      <c r="Z712" s="239"/>
      <c r="AA712" s="239"/>
      <c r="AB712" s="239"/>
      <c r="AC712" s="239"/>
      <c r="AD712" s="239"/>
      <c r="AE712" s="239"/>
      <c r="AF712" s="239"/>
      <c r="AG712" s="239"/>
      <c r="AH712" s="239"/>
      <c r="AI712" s="239"/>
      <c r="AJ712" s="239"/>
      <c r="AK712" s="239"/>
      <c r="AL712" s="239"/>
      <c r="AM712" s="239"/>
      <c r="AN712" s="239"/>
      <c r="AO712" s="239"/>
      <c r="AP712" s="287"/>
      <c r="AQ712" s="287">
        <v>1</v>
      </c>
      <c r="AR712" s="287" t="s">
        <v>3319</v>
      </c>
      <c r="AS712" s="287">
        <v>1</v>
      </c>
      <c r="AT712" s="287"/>
      <c r="AU712" s="287"/>
      <c r="AV712" s="287"/>
      <c r="AW712" s="287"/>
      <c r="AX712" s="287"/>
    </row>
    <row r="713" spans="1:50" ht="255">
      <c r="A713" s="285">
        <v>839</v>
      </c>
      <c r="B713" s="285" t="s">
        <v>3980</v>
      </c>
      <c r="C713" s="286" t="s">
        <v>3981</v>
      </c>
      <c r="D713" s="285" t="s">
        <v>3982</v>
      </c>
      <c r="E713" s="285">
        <v>2006</v>
      </c>
      <c r="F713" s="285">
        <v>13</v>
      </c>
      <c r="G713" s="285">
        <v>3</v>
      </c>
      <c r="H713" s="285">
        <v>43</v>
      </c>
      <c r="I713" s="286" t="s">
        <v>3983</v>
      </c>
      <c r="J713" s="509"/>
      <c r="K713" s="510">
        <v>1</v>
      </c>
      <c r="L713" s="511" t="s">
        <v>3319</v>
      </c>
      <c r="M713" s="239"/>
      <c r="N713" s="239"/>
      <c r="O713" s="239"/>
      <c r="P713" s="239"/>
      <c r="Q713" s="239"/>
      <c r="R713" s="239"/>
      <c r="S713" s="239"/>
      <c r="T713" s="239"/>
      <c r="U713" s="239"/>
      <c r="V713" s="239"/>
      <c r="W713" s="239"/>
      <c r="X713" s="239"/>
      <c r="Y713" s="239"/>
      <c r="Z713" s="239"/>
      <c r="AA713" s="239"/>
      <c r="AB713" s="239"/>
      <c r="AC713" s="239"/>
      <c r="AD713" s="239"/>
      <c r="AE713" s="239"/>
      <c r="AF713" s="239"/>
      <c r="AG713" s="239"/>
      <c r="AH713" s="239"/>
      <c r="AI713" s="239"/>
      <c r="AJ713" s="239"/>
      <c r="AK713" s="239"/>
      <c r="AL713" s="239"/>
      <c r="AM713" s="239"/>
      <c r="AN713" s="239"/>
      <c r="AO713" s="239"/>
      <c r="AP713" s="287"/>
      <c r="AQ713" s="287">
        <v>1</v>
      </c>
      <c r="AR713" s="287" t="s">
        <v>3319</v>
      </c>
      <c r="AS713" s="287"/>
      <c r="AT713" s="287">
        <v>1</v>
      </c>
      <c r="AU713" s="287" t="s">
        <v>3701</v>
      </c>
      <c r="AV713" s="287"/>
      <c r="AW713" s="287"/>
      <c r="AX713" s="287"/>
    </row>
    <row r="714" spans="1:50" ht="409.5">
      <c r="A714" s="285">
        <v>840</v>
      </c>
      <c r="B714" s="285" t="s">
        <v>3984</v>
      </c>
      <c r="C714" s="286" t="s">
        <v>3985</v>
      </c>
      <c r="D714" s="285" t="s">
        <v>3986</v>
      </c>
      <c r="E714" s="285">
        <v>2002</v>
      </c>
      <c r="F714" s="285">
        <v>65</v>
      </c>
      <c r="G714" s="285">
        <v>4</v>
      </c>
      <c r="H714" s="285">
        <v>175</v>
      </c>
      <c r="I714" s="286" t="s">
        <v>3987</v>
      </c>
      <c r="J714" s="509"/>
      <c r="K714" s="510">
        <v>1</v>
      </c>
      <c r="L714" s="511" t="s">
        <v>3319</v>
      </c>
      <c r="M714" s="239"/>
      <c r="N714" s="239"/>
      <c r="O714" s="239"/>
      <c r="P714" s="239"/>
      <c r="Q714" s="239"/>
      <c r="R714" s="239"/>
      <c r="S714" s="239"/>
      <c r="T714" s="239"/>
      <c r="U714" s="239"/>
      <c r="V714" s="239"/>
      <c r="W714" s="239"/>
      <c r="X714" s="239"/>
      <c r="Y714" s="239"/>
      <c r="Z714" s="239"/>
      <c r="AA714" s="239"/>
      <c r="AB714" s="239"/>
      <c r="AC714" s="239"/>
      <c r="AD714" s="239"/>
      <c r="AE714" s="239"/>
      <c r="AF714" s="239"/>
      <c r="AG714" s="239"/>
      <c r="AH714" s="239"/>
      <c r="AI714" s="239"/>
      <c r="AJ714" s="239"/>
      <c r="AK714" s="239"/>
      <c r="AL714" s="239"/>
      <c r="AM714" s="239"/>
      <c r="AN714" s="239"/>
      <c r="AO714" s="239"/>
      <c r="AP714" s="287"/>
      <c r="AQ714" s="287">
        <v>1</v>
      </c>
      <c r="AR714" s="287" t="s">
        <v>3319</v>
      </c>
      <c r="AS714" s="287"/>
      <c r="AT714" s="287">
        <v>1</v>
      </c>
      <c r="AU714" s="287" t="s">
        <v>3654</v>
      </c>
      <c r="AV714" s="287"/>
      <c r="AW714" s="287"/>
      <c r="AX714" s="287"/>
    </row>
    <row r="715" spans="1:50" ht="409.5">
      <c r="A715" s="285">
        <v>841</v>
      </c>
      <c r="B715" s="285" t="s">
        <v>3988</v>
      </c>
      <c r="C715" s="286" t="s">
        <v>3989</v>
      </c>
      <c r="D715" s="285"/>
      <c r="E715" s="285">
        <v>2012</v>
      </c>
      <c r="F715" s="285"/>
      <c r="G715" s="285"/>
      <c r="H715" s="285"/>
      <c r="I715" s="286" t="s">
        <v>3990</v>
      </c>
      <c r="J715" s="509"/>
      <c r="K715" s="510">
        <v>1</v>
      </c>
      <c r="L715" s="511" t="s">
        <v>3319</v>
      </c>
      <c r="M715" s="239"/>
      <c r="N715" s="239"/>
      <c r="O715" s="239"/>
      <c r="P715" s="239"/>
      <c r="Q715" s="239"/>
      <c r="R715" s="239"/>
      <c r="S715" s="239"/>
      <c r="T715" s="239"/>
      <c r="U715" s="239"/>
      <c r="V715" s="239"/>
      <c r="W715" s="239"/>
      <c r="X715" s="239"/>
      <c r="Y715" s="239"/>
      <c r="Z715" s="239"/>
      <c r="AA715" s="239"/>
      <c r="AB715" s="239"/>
      <c r="AC715" s="239"/>
      <c r="AD715" s="239"/>
      <c r="AE715" s="239"/>
      <c r="AF715" s="239"/>
      <c r="AG715" s="239"/>
      <c r="AH715" s="239"/>
      <c r="AI715" s="239"/>
      <c r="AJ715" s="239"/>
      <c r="AK715" s="239"/>
      <c r="AL715" s="239"/>
      <c r="AM715" s="239"/>
      <c r="AN715" s="239"/>
      <c r="AO715" s="239"/>
      <c r="AP715" s="287"/>
      <c r="AQ715" s="287">
        <v>1</v>
      </c>
      <c r="AR715" s="287" t="s">
        <v>3991</v>
      </c>
      <c r="AS715" s="287"/>
      <c r="AT715" s="287">
        <v>1</v>
      </c>
      <c r="AU715" s="287" t="s">
        <v>3039</v>
      </c>
      <c r="AV715" s="287"/>
      <c r="AW715" s="287"/>
      <c r="AX715" s="287"/>
    </row>
    <row r="716" spans="1:50" ht="375">
      <c r="A716" s="285">
        <v>842</v>
      </c>
      <c r="B716" s="285" t="s">
        <v>3992</v>
      </c>
      <c r="C716" s="443" t="s">
        <v>3993</v>
      </c>
      <c r="D716" s="447" t="s">
        <v>3994</v>
      </c>
      <c r="E716" s="447">
        <v>2007</v>
      </c>
      <c r="F716" s="447">
        <v>15</v>
      </c>
      <c r="G716" s="447">
        <v>3</v>
      </c>
      <c r="H716" s="447">
        <v>237</v>
      </c>
      <c r="I716" s="443" t="s">
        <v>3995</v>
      </c>
      <c r="J716" s="510"/>
      <c r="K716" s="510">
        <v>1</v>
      </c>
      <c r="L716" s="511" t="s">
        <v>3319</v>
      </c>
      <c r="M716" s="448"/>
      <c r="N716" s="448"/>
      <c r="O716" s="448"/>
      <c r="P716" s="448"/>
      <c r="Q716" s="448"/>
      <c r="R716" s="448"/>
      <c r="S716" s="448"/>
      <c r="T716" s="448"/>
      <c r="U716" s="448"/>
      <c r="V716" s="448"/>
      <c r="W716" s="448"/>
      <c r="X716" s="448"/>
      <c r="Y716" s="448"/>
      <c r="Z716" s="448"/>
      <c r="AA716" s="448"/>
      <c r="AB716" s="448"/>
      <c r="AC716" s="448"/>
      <c r="AD716" s="448"/>
      <c r="AE716" s="448"/>
      <c r="AF716" s="448"/>
      <c r="AG716" s="448"/>
      <c r="AH716" s="448"/>
      <c r="AI716" s="448"/>
      <c r="AJ716" s="448"/>
      <c r="AK716" s="448"/>
      <c r="AL716" s="448"/>
      <c r="AM716" s="448"/>
      <c r="AN716" s="448"/>
      <c r="AO716" s="448"/>
      <c r="AP716" s="446"/>
      <c r="AQ716" s="287">
        <v>1</v>
      </c>
      <c r="AR716" s="287" t="s">
        <v>3996</v>
      </c>
      <c r="AS716" s="287"/>
      <c r="AT716" s="287">
        <v>1</v>
      </c>
      <c r="AU716" s="287"/>
      <c r="AV716" s="287"/>
      <c r="AW716" s="287"/>
      <c r="AX716" s="287"/>
    </row>
    <row r="717" spans="1:50" ht="409.5">
      <c r="A717" s="285">
        <v>843</v>
      </c>
      <c r="B717" s="285" t="s">
        <v>3997</v>
      </c>
      <c r="C717" s="286" t="s">
        <v>3998</v>
      </c>
      <c r="D717" s="285" t="s">
        <v>3947</v>
      </c>
      <c r="E717" s="285">
        <v>2010</v>
      </c>
      <c r="F717" s="285">
        <v>24</v>
      </c>
      <c r="G717" s="285" t="s">
        <v>3704</v>
      </c>
      <c r="H717" s="285" t="s">
        <v>3999</v>
      </c>
      <c r="I717" s="286" t="s">
        <v>4000</v>
      </c>
      <c r="J717" s="509"/>
      <c r="K717" s="510">
        <v>1</v>
      </c>
      <c r="L717" s="511" t="s">
        <v>3319</v>
      </c>
      <c r="M717" s="239"/>
      <c r="N717" s="239"/>
      <c r="O717" s="239"/>
      <c r="P717" s="239"/>
      <c r="Q717" s="239"/>
      <c r="R717" s="239"/>
      <c r="S717" s="239"/>
      <c r="T717" s="239"/>
      <c r="U717" s="239"/>
      <c r="V717" s="239"/>
      <c r="W717" s="239"/>
      <c r="X717" s="239"/>
      <c r="Y717" s="239"/>
      <c r="Z717" s="239"/>
      <c r="AA717" s="239"/>
      <c r="AB717" s="239"/>
      <c r="AC717" s="239"/>
      <c r="AD717" s="239"/>
      <c r="AE717" s="239"/>
      <c r="AF717" s="239"/>
      <c r="AG717" s="239"/>
      <c r="AH717" s="239"/>
      <c r="AI717" s="239"/>
      <c r="AJ717" s="239"/>
      <c r="AK717" s="239"/>
      <c r="AL717" s="239"/>
      <c r="AM717" s="239"/>
      <c r="AN717" s="239"/>
      <c r="AO717" s="239"/>
      <c r="AP717" s="287"/>
      <c r="AQ717" s="287">
        <v>1</v>
      </c>
      <c r="AR717" s="287" t="s">
        <v>3319</v>
      </c>
      <c r="AS717" s="287"/>
      <c r="AT717" s="287">
        <v>1</v>
      </c>
      <c r="AU717" s="287" t="s">
        <v>3701</v>
      </c>
      <c r="AV717" s="287"/>
      <c r="AW717" s="287"/>
      <c r="AX717" s="287"/>
    </row>
    <row r="718" spans="1:50" ht="409.5">
      <c r="A718" s="285">
        <v>844</v>
      </c>
      <c r="B718" s="285" t="s">
        <v>4001</v>
      </c>
      <c r="C718" s="286" t="s">
        <v>4002</v>
      </c>
      <c r="D718" s="285" t="s">
        <v>4003</v>
      </c>
      <c r="E718" s="285">
        <v>2017</v>
      </c>
      <c r="F718" s="285">
        <v>12</v>
      </c>
      <c r="G718" s="285">
        <v>3</v>
      </c>
      <c r="H718" s="285">
        <v>233</v>
      </c>
      <c r="I718" s="286" t="s">
        <v>4004</v>
      </c>
      <c r="J718" s="509"/>
      <c r="K718" s="510">
        <v>1</v>
      </c>
      <c r="L718" s="511" t="s">
        <v>3599</v>
      </c>
      <c r="M718" s="239"/>
      <c r="N718" s="239"/>
      <c r="O718" s="239"/>
      <c r="P718" s="239"/>
      <c r="Q718" s="239"/>
      <c r="R718" s="239"/>
      <c r="S718" s="239"/>
      <c r="T718" s="239"/>
      <c r="U718" s="239"/>
      <c r="V718" s="239"/>
      <c r="W718" s="239"/>
      <c r="X718" s="239"/>
      <c r="Y718" s="239"/>
      <c r="Z718" s="239"/>
      <c r="AA718" s="239"/>
      <c r="AB718" s="239"/>
      <c r="AC718" s="239"/>
      <c r="AD718" s="239"/>
      <c r="AE718" s="239"/>
      <c r="AF718" s="239"/>
      <c r="AG718" s="239"/>
      <c r="AH718" s="239"/>
      <c r="AI718" s="239"/>
      <c r="AJ718" s="239"/>
      <c r="AK718" s="239"/>
      <c r="AL718" s="239"/>
      <c r="AM718" s="239"/>
      <c r="AN718" s="239"/>
      <c r="AO718" s="239"/>
      <c r="AP718" s="287"/>
      <c r="AQ718" s="287">
        <v>1</v>
      </c>
      <c r="AR718" s="287" t="s">
        <v>3996</v>
      </c>
      <c r="AS718" s="287"/>
      <c r="AT718" s="287">
        <v>1</v>
      </c>
      <c r="AU718" s="287"/>
      <c r="AV718" s="287"/>
      <c r="AW718" s="287"/>
      <c r="AX718" s="287"/>
    </row>
    <row r="719" spans="1:50" ht="180">
      <c r="A719" s="285">
        <v>845</v>
      </c>
      <c r="B719" s="285" t="s">
        <v>4005</v>
      </c>
      <c r="C719" s="286" t="s">
        <v>4006</v>
      </c>
      <c r="D719" s="285" t="s">
        <v>3388</v>
      </c>
      <c r="E719" s="285">
        <v>2014</v>
      </c>
      <c r="F719" s="285">
        <v>36</v>
      </c>
      <c r="G719" s="285">
        <v>5</v>
      </c>
      <c r="H719" s="285">
        <v>619</v>
      </c>
      <c r="I719" s="286"/>
      <c r="J719" s="509"/>
      <c r="K719" s="510">
        <v>1</v>
      </c>
      <c r="L719" s="511" t="s">
        <v>3599</v>
      </c>
      <c r="M719" s="239"/>
      <c r="N719" s="239"/>
      <c r="O719" s="239"/>
      <c r="P719" s="239"/>
      <c r="Q719" s="239"/>
      <c r="R719" s="239"/>
      <c r="S719" s="239"/>
      <c r="T719" s="239"/>
      <c r="U719" s="239"/>
      <c r="V719" s="239"/>
      <c r="W719" s="239"/>
      <c r="X719" s="239"/>
      <c r="Y719" s="239"/>
      <c r="Z719" s="239"/>
      <c r="AA719" s="239"/>
      <c r="AB719" s="239"/>
      <c r="AC719" s="239"/>
      <c r="AD719" s="239"/>
      <c r="AE719" s="239"/>
      <c r="AF719" s="239"/>
      <c r="AG719" s="239"/>
      <c r="AH719" s="239"/>
      <c r="AI719" s="239"/>
      <c r="AJ719" s="239"/>
      <c r="AK719" s="239"/>
      <c r="AL719" s="239"/>
      <c r="AM719" s="239"/>
      <c r="AN719" s="239"/>
      <c r="AO719" s="239"/>
      <c r="AP719" s="287"/>
      <c r="AQ719" s="287">
        <v>1</v>
      </c>
      <c r="AR719" s="287" t="s">
        <v>3846</v>
      </c>
      <c r="AS719" s="287"/>
      <c r="AT719" s="287">
        <v>1</v>
      </c>
      <c r="AU719" s="287" t="s">
        <v>3701</v>
      </c>
      <c r="AV719" s="287"/>
      <c r="AW719" s="287"/>
      <c r="AX719" s="287"/>
    </row>
    <row r="720" spans="1:50" ht="409.5">
      <c r="A720" s="285">
        <v>846</v>
      </c>
      <c r="B720" s="285" t="s">
        <v>4007</v>
      </c>
      <c r="C720" s="443" t="s">
        <v>2192</v>
      </c>
      <c r="D720" s="447" t="s">
        <v>4008</v>
      </c>
      <c r="E720" s="447">
        <v>2016</v>
      </c>
      <c r="F720" s="447">
        <v>16</v>
      </c>
      <c r="G720" s="447"/>
      <c r="H720" s="447">
        <v>95</v>
      </c>
      <c r="I720" s="443" t="s">
        <v>2194</v>
      </c>
      <c r="J720" s="510"/>
      <c r="K720" s="510">
        <v>1</v>
      </c>
      <c r="L720" s="511" t="s">
        <v>8729</v>
      </c>
      <c r="M720" s="448"/>
      <c r="N720" s="448"/>
      <c r="O720" s="448"/>
      <c r="P720" s="448"/>
      <c r="Q720" s="448"/>
      <c r="R720" s="448"/>
      <c r="S720" s="448"/>
      <c r="T720" s="448"/>
      <c r="U720" s="448"/>
      <c r="V720" s="448"/>
      <c r="W720" s="448"/>
      <c r="X720" s="448"/>
      <c r="Y720" s="448"/>
      <c r="Z720" s="448"/>
      <c r="AA720" s="448"/>
      <c r="AB720" s="448"/>
      <c r="AC720" s="448"/>
      <c r="AD720" s="448"/>
      <c r="AE720" s="448"/>
      <c r="AF720" s="448"/>
      <c r="AG720" s="448"/>
      <c r="AH720" s="448"/>
      <c r="AI720" s="448"/>
      <c r="AJ720" s="448"/>
      <c r="AK720" s="448"/>
      <c r="AL720" s="448"/>
      <c r="AM720" s="448"/>
      <c r="AN720" s="448"/>
      <c r="AO720" s="448"/>
      <c r="AP720" s="446"/>
      <c r="AQ720" s="446">
        <v>1</v>
      </c>
      <c r="AR720" s="446" t="s">
        <v>3319</v>
      </c>
      <c r="AS720" s="446"/>
      <c r="AT720" s="446">
        <v>1</v>
      </c>
      <c r="AU720" s="446" t="s">
        <v>3654</v>
      </c>
      <c r="AV720" s="287"/>
      <c r="AW720" s="287"/>
      <c r="AX720" s="287"/>
    </row>
    <row r="721" spans="1:50" ht="409.5">
      <c r="A721" s="285">
        <v>847</v>
      </c>
      <c r="B721" s="285" t="s">
        <v>4009</v>
      </c>
      <c r="C721" s="286" t="s">
        <v>4010</v>
      </c>
      <c r="D721" s="285" t="s">
        <v>4011</v>
      </c>
      <c r="E721" s="285">
        <v>2011</v>
      </c>
      <c r="F721" s="285">
        <v>32</v>
      </c>
      <c r="G721" s="285">
        <v>6</v>
      </c>
      <c r="H721" s="285">
        <v>600</v>
      </c>
      <c r="I721" s="286" t="s">
        <v>4012</v>
      </c>
      <c r="J721" s="509"/>
      <c r="K721" s="510">
        <v>1</v>
      </c>
      <c r="L721" s="511" t="s">
        <v>3319</v>
      </c>
      <c r="M721" s="239"/>
      <c r="N721" s="239"/>
      <c r="O721" s="239"/>
      <c r="P721" s="239"/>
      <c r="Q721" s="239"/>
      <c r="R721" s="239"/>
      <c r="S721" s="239"/>
      <c r="T721" s="239"/>
      <c r="U721" s="239"/>
      <c r="V721" s="239"/>
      <c r="W721" s="239"/>
      <c r="X721" s="239"/>
      <c r="Y721" s="239"/>
      <c r="Z721" s="239"/>
      <c r="AA721" s="239"/>
      <c r="AB721" s="239"/>
      <c r="AC721" s="239"/>
      <c r="AD721" s="239"/>
      <c r="AE721" s="239"/>
      <c r="AF721" s="239"/>
      <c r="AG721" s="239"/>
      <c r="AH721" s="239"/>
      <c r="AI721" s="239"/>
      <c r="AJ721" s="239"/>
      <c r="AK721" s="239"/>
      <c r="AL721" s="239"/>
      <c r="AM721" s="239"/>
      <c r="AN721" s="239"/>
      <c r="AO721" s="239"/>
      <c r="AP721" s="287"/>
      <c r="AQ721" s="287">
        <v>1</v>
      </c>
      <c r="AR721" s="287" t="s">
        <v>3319</v>
      </c>
      <c r="AS721" s="287"/>
      <c r="AT721" s="287">
        <v>1</v>
      </c>
      <c r="AU721" s="287" t="s">
        <v>2997</v>
      </c>
      <c r="AV721" s="287"/>
      <c r="AW721" s="287"/>
      <c r="AX721" s="287"/>
    </row>
    <row r="722" spans="1:50" ht="409.5">
      <c r="A722" s="285">
        <v>848</v>
      </c>
      <c r="B722" s="285" t="s">
        <v>4013</v>
      </c>
      <c r="C722" s="286" t="s">
        <v>4014</v>
      </c>
      <c r="D722" s="285" t="s">
        <v>3832</v>
      </c>
      <c r="E722" s="285">
        <v>2010</v>
      </c>
      <c r="F722" s="285">
        <v>91</v>
      </c>
      <c r="G722" s="285" t="s">
        <v>4015</v>
      </c>
      <c r="H722" s="285" t="s">
        <v>4016</v>
      </c>
      <c r="I722" s="286" t="s">
        <v>4017</v>
      </c>
      <c r="J722" s="509"/>
      <c r="K722" s="510">
        <v>1</v>
      </c>
      <c r="L722" s="511" t="s">
        <v>3319</v>
      </c>
      <c r="M722" s="239"/>
      <c r="N722" s="239"/>
      <c r="O722" s="239"/>
      <c r="P722" s="239"/>
      <c r="Q722" s="239"/>
      <c r="R722" s="239"/>
      <c r="S722" s="239"/>
      <c r="T722" s="239"/>
      <c r="U722" s="239"/>
      <c r="V722" s="239"/>
      <c r="W722" s="239"/>
      <c r="X722" s="239"/>
      <c r="Y722" s="239"/>
      <c r="Z722" s="239"/>
      <c r="AA722" s="239"/>
      <c r="AB722" s="239"/>
      <c r="AC722" s="239"/>
      <c r="AD722" s="239"/>
      <c r="AE722" s="239"/>
      <c r="AF722" s="239"/>
      <c r="AG722" s="239"/>
      <c r="AH722" s="239"/>
      <c r="AI722" s="239"/>
      <c r="AJ722" s="239"/>
      <c r="AK722" s="239"/>
      <c r="AL722" s="239"/>
      <c r="AM722" s="239"/>
      <c r="AN722" s="239"/>
      <c r="AO722" s="239"/>
      <c r="AP722" s="287"/>
      <c r="AQ722" s="287">
        <v>1</v>
      </c>
      <c r="AR722" s="287" t="s">
        <v>3850</v>
      </c>
      <c r="AS722" s="287"/>
      <c r="AT722" s="287">
        <v>1</v>
      </c>
      <c r="AU722" s="287" t="s">
        <v>2997</v>
      </c>
      <c r="AV722" s="287"/>
      <c r="AW722" s="287"/>
      <c r="AX722" s="287"/>
    </row>
    <row r="723" spans="1:50" ht="330">
      <c r="A723" s="285">
        <v>849</v>
      </c>
      <c r="B723" s="285" t="s">
        <v>4018</v>
      </c>
      <c r="C723" s="286" t="s">
        <v>4019</v>
      </c>
      <c r="D723" s="285" t="s">
        <v>3832</v>
      </c>
      <c r="E723" s="285">
        <v>2010</v>
      </c>
      <c r="F723" s="285">
        <v>91</v>
      </c>
      <c r="G723" s="285" t="s">
        <v>4015</v>
      </c>
      <c r="H723" s="285" t="s">
        <v>3727</v>
      </c>
      <c r="I723" s="286" t="s">
        <v>4020</v>
      </c>
      <c r="J723" s="509"/>
      <c r="K723" s="510">
        <v>1</v>
      </c>
      <c r="L723" s="511" t="s">
        <v>3319</v>
      </c>
      <c r="M723" s="239"/>
      <c r="N723" s="239"/>
      <c r="O723" s="239"/>
      <c r="P723" s="239"/>
      <c r="Q723" s="239"/>
      <c r="R723" s="239"/>
      <c r="S723" s="239"/>
      <c r="T723" s="239"/>
      <c r="U723" s="239"/>
      <c r="V723" s="239"/>
      <c r="W723" s="239"/>
      <c r="X723" s="239"/>
      <c r="Y723" s="239"/>
      <c r="Z723" s="239"/>
      <c r="AA723" s="239"/>
      <c r="AB723" s="239"/>
      <c r="AC723" s="239"/>
      <c r="AD723" s="239"/>
      <c r="AE723" s="239"/>
      <c r="AF723" s="239"/>
      <c r="AG723" s="239"/>
      <c r="AH723" s="239"/>
      <c r="AI723" s="239"/>
      <c r="AJ723" s="239"/>
      <c r="AK723" s="239"/>
      <c r="AL723" s="239"/>
      <c r="AM723" s="239"/>
      <c r="AN723" s="239"/>
      <c r="AO723" s="239"/>
      <c r="AP723" s="287"/>
      <c r="AQ723" s="287">
        <v>1</v>
      </c>
      <c r="AR723" s="287" t="s">
        <v>3319</v>
      </c>
      <c r="AS723" s="287"/>
      <c r="AT723" s="287">
        <v>1</v>
      </c>
      <c r="AU723" s="287" t="s">
        <v>2997</v>
      </c>
      <c r="AV723" s="287"/>
      <c r="AW723" s="287"/>
      <c r="AX723" s="287"/>
    </row>
    <row r="724" spans="1:50" ht="409.5">
      <c r="A724" s="285">
        <v>850</v>
      </c>
      <c r="B724" s="285" t="s">
        <v>4021</v>
      </c>
      <c r="C724" s="286" t="s">
        <v>4022</v>
      </c>
      <c r="D724" s="285"/>
      <c r="E724" s="285">
        <v>2015</v>
      </c>
      <c r="F724" s="285"/>
      <c r="G724" s="285"/>
      <c r="H724" s="285"/>
      <c r="I724" s="286" t="s">
        <v>4023</v>
      </c>
      <c r="J724" s="509"/>
      <c r="K724" s="510">
        <v>1</v>
      </c>
      <c r="L724" s="511" t="s">
        <v>3319</v>
      </c>
      <c r="M724" s="239"/>
      <c r="N724" s="239"/>
      <c r="O724" s="239"/>
      <c r="P724" s="239"/>
      <c r="Q724" s="239"/>
      <c r="R724" s="239"/>
      <c r="S724" s="239"/>
      <c r="T724" s="239"/>
      <c r="U724" s="239"/>
      <c r="V724" s="239"/>
      <c r="W724" s="239"/>
      <c r="X724" s="239"/>
      <c r="Y724" s="239"/>
      <c r="Z724" s="239"/>
      <c r="AA724" s="239"/>
      <c r="AB724" s="239"/>
      <c r="AC724" s="239"/>
      <c r="AD724" s="239"/>
      <c r="AE724" s="239"/>
      <c r="AF724" s="239"/>
      <c r="AG724" s="239"/>
      <c r="AH724" s="239"/>
      <c r="AI724" s="239"/>
      <c r="AJ724" s="239"/>
      <c r="AK724" s="239"/>
      <c r="AL724" s="239"/>
      <c r="AM724" s="239"/>
      <c r="AN724" s="239"/>
      <c r="AO724" s="239"/>
      <c r="AP724" s="287"/>
      <c r="AQ724" s="287">
        <v>1</v>
      </c>
      <c r="AR724" s="287" t="s">
        <v>3319</v>
      </c>
      <c r="AS724" s="287"/>
      <c r="AT724" s="287">
        <v>1</v>
      </c>
      <c r="AU724" s="287" t="s">
        <v>3701</v>
      </c>
      <c r="AV724" s="287"/>
      <c r="AW724" s="287"/>
      <c r="AX724" s="287"/>
    </row>
    <row r="725" spans="1:50" ht="409.5">
      <c r="A725" s="285">
        <v>851</v>
      </c>
      <c r="B725" s="285" t="s">
        <v>4024</v>
      </c>
      <c r="C725" s="286" t="s">
        <v>4025</v>
      </c>
      <c r="D725" s="285" t="s">
        <v>1887</v>
      </c>
      <c r="E725" s="285">
        <v>2016</v>
      </c>
      <c r="F725" s="285">
        <v>99</v>
      </c>
      <c r="G725" s="285">
        <v>4</v>
      </c>
      <c r="H725" s="285">
        <v>501</v>
      </c>
      <c r="I725" s="286" t="s">
        <v>4026</v>
      </c>
      <c r="J725" s="509"/>
      <c r="K725" s="510">
        <v>1</v>
      </c>
      <c r="L725" s="511" t="s">
        <v>3319</v>
      </c>
      <c r="M725" s="239"/>
      <c r="N725" s="239"/>
      <c r="O725" s="239"/>
      <c r="P725" s="239"/>
      <c r="Q725" s="239"/>
      <c r="R725" s="239"/>
      <c r="S725" s="239"/>
      <c r="T725" s="239"/>
      <c r="U725" s="239"/>
      <c r="V725" s="239"/>
      <c r="W725" s="239"/>
      <c r="X725" s="239"/>
      <c r="Y725" s="239"/>
      <c r="Z725" s="239"/>
      <c r="AA725" s="239"/>
      <c r="AB725" s="239"/>
      <c r="AC725" s="239"/>
      <c r="AD725" s="239"/>
      <c r="AE725" s="239"/>
      <c r="AF725" s="239"/>
      <c r="AG725" s="239"/>
      <c r="AH725" s="239"/>
      <c r="AI725" s="239"/>
      <c r="AJ725" s="239"/>
      <c r="AK725" s="239"/>
      <c r="AL725" s="239"/>
      <c r="AM725" s="239"/>
      <c r="AN725" s="239"/>
      <c r="AO725" s="239"/>
      <c r="AP725" s="287"/>
      <c r="AQ725" s="287">
        <v>1</v>
      </c>
      <c r="AR725" s="287" t="s">
        <v>4027</v>
      </c>
      <c r="AS725" s="287"/>
      <c r="AT725" s="287">
        <v>1</v>
      </c>
      <c r="AU725" s="287" t="s">
        <v>2997</v>
      </c>
      <c r="AV725" s="287"/>
      <c r="AW725" s="287"/>
      <c r="AX725" s="287"/>
    </row>
    <row r="726" spans="1:50" ht="240">
      <c r="A726" s="285">
        <v>852</v>
      </c>
      <c r="B726" s="285" t="s">
        <v>4028</v>
      </c>
      <c r="C726" s="286" t="s">
        <v>4029</v>
      </c>
      <c r="D726" s="285" t="s">
        <v>4030</v>
      </c>
      <c r="E726" s="285">
        <v>2017</v>
      </c>
      <c r="F726" s="285">
        <v>7</v>
      </c>
      <c r="G726" s="285">
        <v>1</v>
      </c>
      <c r="H726" s="285">
        <v>89</v>
      </c>
      <c r="I726" s="286" t="s">
        <v>4031</v>
      </c>
      <c r="J726" s="509"/>
      <c r="K726" s="510">
        <v>1</v>
      </c>
      <c r="L726" s="511" t="s">
        <v>3319</v>
      </c>
      <c r="M726" s="239"/>
      <c r="N726" s="239"/>
      <c r="O726" s="239"/>
      <c r="P726" s="239"/>
      <c r="Q726" s="239"/>
      <c r="R726" s="239"/>
      <c r="S726" s="239"/>
      <c r="T726" s="239"/>
      <c r="U726" s="239"/>
      <c r="V726" s="239"/>
      <c r="W726" s="239"/>
      <c r="X726" s="239"/>
      <c r="Y726" s="239"/>
      <c r="Z726" s="239"/>
      <c r="AA726" s="239"/>
      <c r="AB726" s="239"/>
      <c r="AC726" s="239"/>
      <c r="AD726" s="239"/>
      <c r="AE726" s="239"/>
      <c r="AF726" s="239"/>
      <c r="AG726" s="239"/>
      <c r="AH726" s="239"/>
      <c r="AI726" s="239"/>
      <c r="AJ726" s="239"/>
      <c r="AK726" s="239"/>
      <c r="AL726" s="239"/>
      <c r="AM726" s="239"/>
      <c r="AN726" s="239"/>
      <c r="AO726" s="239"/>
      <c r="AP726" s="287"/>
      <c r="AQ726" s="287">
        <v>1</v>
      </c>
      <c r="AR726" s="287" t="s">
        <v>3319</v>
      </c>
      <c r="AS726" s="287"/>
      <c r="AT726" s="287">
        <v>1</v>
      </c>
      <c r="AU726" s="287" t="s">
        <v>2997</v>
      </c>
      <c r="AV726" s="287"/>
      <c r="AW726" s="287"/>
      <c r="AX726" s="287"/>
    </row>
    <row r="727" spans="1:50" ht="270">
      <c r="A727" s="285">
        <v>853</v>
      </c>
      <c r="B727" s="285" t="s">
        <v>4032</v>
      </c>
      <c r="C727" s="286" t="s">
        <v>4033</v>
      </c>
      <c r="D727" s="285" t="s">
        <v>4034</v>
      </c>
      <c r="E727" s="285">
        <v>2014</v>
      </c>
      <c r="F727" s="285">
        <v>163</v>
      </c>
      <c r="G727" s="285">
        <v>5</v>
      </c>
      <c r="H727" s="285">
        <v>446</v>
      </c>
      <c r="I727" s="286" t="s">
        <v>4035</v>
      </c>
      <c r="J727" s="509"/>
      <c r="K727" s="510">
        <v>1</v>
      </c>
      <c r="L727" s="511" t="s">
        <v>3319</v>
      </c>
      <c r="M727" s="239"/>
      <c r="N727" s="239"/>
      <c r="O727" s="239"/>
      <c r="P727" s="239"/>
      <c r="Q727" s="239"/>
      <c r="R727" s="239"/>
      <c r="S727" s="239"/>
      <c r="T727" s="239"/>
      <c r="U727" s="239"/>
      <c r="V727" s="239"/>
      <c r="W727" s="239"/>
      <c r="X727" s="239"/>
      <c r="Y727" s="239"/>
      <c r="Z727" s="239"/>
      <c r="AA727" s="239"/>
      <c r="AB727" s="239"/>
      <c r="AC727" s="239"/>
      <c r="AD727" s="239"/>
      <c r="AE727" s="239"/>
      <c r="AF727" s="239"/>
      <c r="AG727" s="239"/>
      <c r="AH727" s="239"/>
      <c r="AI727" s="239"/>
      <c r="AJ727" s="239"/>
      <c r="AK727" s="239"/>
      <c r="AL727" s="239"/>
      <c r="AM727" s="239"/>
      <c r="AN727" s="239"/>
      <c r="AO727" s="239"/>
      <c r="AP727" s="287"/>
      <c r="AQ727" s="287">
        <v>1</v>
      </c>
      <c r="AR727" s="287" t="s">
        <v>3709</v>
      </c>
      <c r="AS727" s="287"/>
      <c r="AT727" s="287">
        <v>1</v>
      </c>
      <c r="AU727" s="287" t="s">
        <v>2997</v>
      </c>
      <c r="AV727" s="287"/>
      <c r="AW727" s="287"/>
      <c r="AX727" s="287"/>
    </row>
    <row r="728" spans="1:50" ht="300">
      <c r="A728" s="285">
        <v>854</v>
      </c>
      <c r="B728" s="285" t="s">
        <v>4036</v>
      </c>
      <c r="C728" s="286" t="s">
        <v>4037</v>
      </c>
      <c r="D728" s="285" t="s">
        <v>1526</v>
      </c>
      <c r="E728" s="285">
        <v>2000</v>
      </c>
      <c r="F728" s="285">
        <v>5</v>
      </c>
      <c r="G728" s="285">
        <v>4</v>
      </c>
      <c r="H728" s="285">
        <v>329</v>
      </c>
      <c r="I728" s="286" t="s">
        <v>4038</v>
      </c>
      <c r="J728" s="509"/>
      <c r="K728" s="510">
        <v>1</v>
      </c>
      <c r="L728" s="511" t="s">
        <v>3319</v>
      </c>
      <c r="M728" s="239"/>
      <c r="N728" s="239"/>
      <c r="O728" s="239"/>
      <c r="P728" s="239"/>
      <c r="Q728" s="239"/>
      <c r="R728" s="239"/>
      <c r="S728" s="239"/>
      <c r="T728" s="239"/>
      <c r="U728" s="239"/>
      <c r="V728" s="239"/>
      <c r="W728" s="239"/>
      <c r="X728" s="239"/>
      <c r="Y728" s="239"/>
      <c r="Z728" s="239"/>
      <c r="AA728" s="239"/>
      <c r="AB728" s="239"/>
      <c r="AC728" s="239"/>
      <c r="AD728" s="239"/>
      <c r="AE728" s="239"/>
      <c r="AF728" s="239"/>
      <c r="AG728" s="239"/>
      <c r="AH728" s="239"/>
      <c r="AI728" s="239"/>
      <c r="AJ728" s="239"/>
      <c r="AK728" s="239"/>
      <c r="AL728" s="239"/>
      <c r="AM728" s="239"/>
      <c r="AN728" s="239"/>
      <c r="AO728" s="239"/>
      <c r="AP728" s="287"/>
      <c r="AQ728" s="287">
        <v>1</v>
      </c>
      <c r="AR728" s="287" t="s">
        <v>3319</v>
      </c>
      <c r="AS728" s="287"/>
      <c r="AT728" s="287">
        <v>1</v>
      </c>
      <c r="AU728" s="287" t="s">
        <v>2997</v>
      </c>
      <c r="AV728" s="287"/>
      <c r="AW728" s="287"/>
      <c r="AX728" s="287"/>
    </row>
    <row r="729" spans="1:50" ht="285">
      <c r="A729" s="285">
        <v>855</v>
      </c>
      <c r="B729" s="285" t="s">
        <v>4039</v>
      </c>
      <c r="C729" s="286" t="s">
        <v>4040</v>
      </c>
      <c r="D729" s="285" t="s">
        <v>4041</v>
      </c>
      <c r="E729" s="285">
        <v>2010</v>
      </c>
      <c r="F729" s="285">
        <v>14</v>
      </c>
      <c r="G729" s="285">
        <v>6</v>
      </c>
      <c r="H729" s="285">
        <v>470</v>
      </c>
      <c r="I729" s="286" t="s">
        <v>4042</v>
      </c>
      <c r="J729" s="509"/>
      <c r="K729" s="510">
        <v>1</v>
      </c>
      <c r="L729" s="511" t="s">
        <v>3319</v>
      </c>
      <c r="M729" s="239"/>
      <c r="N729" s="239"/>
      <c r="O729" s="239"/>
      <c r="P729" s="239"/>
      <c r="Q729" s="239"/>
      <c r="R729" s="239"/>
      <c r="S729" s="239"/>
      <c r="T729" s="239"/>
      <c r="U729" s="239"/>
      <c r="V729" s="239"/>
      <c r="W729" s="239"/>
      <c r="X729" s="239"/>
      <c r="Y729" s="239"/>
      <c r="Z729" s="239"/>
      <c r="AA729" s="239"/>
      <c r="AB729" s="239"/>
      <c r="AC729" s="239"/>
      <c r="AD729" s="239"/>
      <c r="AE729" s="239"/>
      <c r="AF729" s="239"/>
      <c r="AG729" s="239"/>
      <c r="AH729" s="239"/>
      <c r="AI729" s="239"/>
      <c r="AJ729" s="239"/>
      <c r="AK729" s="239"/>
      <c r="AL729" s="239"/>
      <c r="AM729" s="239"/>
      <c r="AN729" s="239"/>
      <c r="AO729" s="239"/>
      <c r="AP729" s="287"/>
      <c r="AQ729" s="287">
        <v>1</v>
      </c>
      <c r="AR729" s="287" t="s">
        <v>3319</v>
      </c>
      <c r="AS729" s="287"/>
      <c r="AT729" s="287">
        <v>1</v>
      </c>
      <c r="AU729" s="287" t="s">
        <v>2997</v>
      </c>
      <c r="AV729" s="287"/>
      <c r="AW729" s="287"/>
      <c r="AX729" s="287"/>
    </row>
    <row r="730" spans="1:50" ht="255">
      <c r="A730" s="285">
        <v>856</v>
      </c>
      <c r="B730" s="285" t="s">
        <v>4043</v>
      </c>
      <c r="C730" s="286" t="s">
        <v>4044</v>
      </c>
      <c r="D730" s="285" t="s">
        <v>4045</v>
      </c>
      <c r="E730" s="285">
        <v>2017</v>
      </c>
      <c r="F730" s="285">
        <v>16</v>
      </c>
      <c r="G730" s="285"/>
      <c r="H730" s="285">
        <v>100</v>
      </c>
      <c r="I730" s="286" t="s">
        <v>4046</v>
      </c>
      <c r="J730" s="509"/>
      <c r="K730" s="510">
        <v>1</v>
      </c>
      <c r="L730" s="511" t="s">
        <v>3236</v>
      </c>
      <c r="M730" s="239"/>
      <c r="N730" s="239"/>
      <c r="O730" s="239"/>
      <c r="P730" s="239"/>
      <c r="Q730" s="239"/>
      <c r="R730" s="239"/>
      <c r="S730" s="239"/>
      <c r="T730" s="239"/>
      <c r="U730" s="239"/>
      <c r="V730" s="239"/>
      <c r="W730" s="239"/>
      <c r="X730" s="239"/>
      <c r="Y730" s="239"/>
      <c r="Z730" s="239"/>
      <c r="AA730" s="239"/>
      <c r="AB730" s="239"/>
      <c r="AC730" s="239"/>
      <c r="AD730" s="239"/>
      <c r="AE730" s="239"/>
      <c r="AF730" s="239"/>
      <c r="AG730" s="239"/>
      <c r="AH730" s="239"/>
      <c r="AI730" s="239"/>
      <c r="AJ730" s="239"/>
      <c r="AK730" s="239"/>
      <c r="AL730" s="239"/>
      <c r="AM730" s="239"/>
      <c r="AN730" s="239"/>
      <c r="AO730" s="239"/>
      <c r="AP730" s="287"/>
      <c r="AQ730" s="287">
        <v>1</v>
      </c>
      <c r="AR730" s="287" t="s">
        <v>4047</v>
      </c>
      <c r="AS730" s="287"/>
      <c r="AT730" s="287">
        <v>1</v>
      </c>
      <c r="AU730" s="287" t="s">
        <v>3016</v>
      </c>
      <c r="AV730" s="287"/>
      <c r="AW730" s="287"/>
      <c r="AX730" s="287"/>
    </row>
    <row r="731" spans="1:50" ht="390">
      <c r="A731" s="285">
        <v>857</v>
      </c>
      <c r="B731" s="285" t="s">
        <v>4048</v>
      </c>
      <c r="C731" s="443" t="s">
        <v>4049</v>
      </c>
      <c r="D731" s="447" t="s">
        <v>2755</v>
      </c>
      <c r="E731" s="447">
        <v>2004</v>
      </c>
      <c r="F731" s="447">
        <v>27</v>
      </c>
      <c r="G731" s="447">
        <v>2</v>
      </c>
      <c r="H731" s="447">
        <v>139</v>
      </c>
      <c r="I731" s="443" t="s">
        <v>4050</v>
      </c>
      <c r="J731" s="510"/>
      <c r="K731" s="510">
        <v>1</v>
      </c>
      <c r="L731" s="511" t="s">
        <v>3319</v>
      </c>
      <c r="M731" s="448"/>
      <c r="N731" s="448"/>
      <c r="O731" s="448"/>
      <c r="P731" s="448"/>
      <c r="Q731" s="448"/>
      <c r="R731" s="448"/>
      <c r="S731" s="448"/>
      <c r="T731" s="448"/>
      <c r="U731" s="448"/>
      <c r="V731" s="448"/>
      <c r="W731" s="448"/>
      <c r="X731" s="448"/>
      <c r="Y731" s="448"/>
      <c r="Z731" s="448"/>
      <c r="AA731" s="448"/>
      <c r="AB731" s="448"/>
      <c r="AC731" s="448"/>
      <c r="AD731" s="448"/>
      <c r="AE731" s="448"/>
      <c r="AF731" s="448"/>
      <c r="AG731" s="448"/>
      <c r="AH731" s="448"/>
      <c r="AI731" s="448"/>
      <c r="AJ731" s="448"/>
      <c r="AK731" s="448"/>
      <c r="AL731" s="448"/>
      <c r="AM731" s="448"/>
      <c r="AN731" s="448"/>
      <c r="AO731" s="448"/>
      <c r="AP731" s="446"/>
      <c r="AQ731" s="446">
        <v>1</v>
      </c>
      <c r="AR731" s="446" t="s">
        <v>3319</v>
      </c>
      <c r="AS731" s="446"/>
      <c r="AT731" s="446">
        <v>1</v>
      </c>
      <c r="AU731" s="446" t="s">
        <v>2997</v>
      </c>
      <c r="AV731" s="287"/>
      <c r="AW731" s="287"/>
      <c r="AX731" s="287"/>
    </row>
    <row r="732" spans="1:50" ht="409.5">
      <c r="A732" s="285">
        <v>858</v>
      </c>
      <c r="B732" s="285" t="s">
        <v>4051</v>
      </c>
      <c r="C732" s="286" t="s">
        <v>4052</v>
      </c>
      <c r="D732" s="285" t="s">
        <v>206</v>
      </c>
      <c r="E732" s="285">
        <v>2016</v>
      </c>
      <c r="F732" s="285">
        <v>17</v>
      </c>
      <c r="G732" s="285" t="s">
        <v>4053</v>
      </c>
      <c r="H732" s="285" t="s">
        <v>4054</v>
      </c>
      <c r="I732" s="286" t="s">
        <v>4055</v>
      </c>
      <c r="J732" s="509"/>
      <c r="K732" s="510">
        <v>1</v>
      </c>
      <c r="L732" s="511" t="s">
        <v>3319</v>
      </c>
      <c r="M732" s="239"/>
      <c r="N732" s="239"/>
      <c r="O732" s="239"/>
      <c r="P732" s="239"/>
      <c r="Q732" s="239"/>
      <c r="R732" s="239"/>
      <c r="S732" s="239"/>
      <c r="T732" s="239"/>
      <c r="U732" s="239"/>
      <c r="V732" s="239"/>
      <c r="W732" s="239"/>
      <c r="X732" s="239"/>
      <c r="Y732" s="239"/>
      <c r="Z732" s="239"/>
      <c r="AA732" s="239"/>
      <c r="AB732" s="239"/>
      <c r="AC732" s="239"/>
      <c r="AD732" s="239"/>
      <c r="AE732" s="239"/>
      <c r="AF732" s="239"/>
      <c r="AG732" s="239"/>
      <c r="AH732" s="239"/>
      <c r="AI732" s="239"/>
      <c r="AJ732" s="239"/>
      <c r="AK732" s="239"/>
      <c r="AL732" s="239"/>
      <c r="AM732" s="239"/>
      <c r="AN732" s="239"/>
      <c r="AO732" s="239"/>
      <c r="AP732" s="287"/>
      <c r="AQ732" s="287">
        <v>1</v>
      </c>
      <c r="AR732" s="287" t="s">
        <v>3775</v>
      </c>
      <c r="AS732" s="287"/>
      <c r="AT732" s="287">
        <v>1</v>
      </c>
      <c r="AU732" s="287" t="s">
        <v>2997</v>
      </c>
      <c r="AV732" s="287"/>
      <c r="AW732" s="287"/>
      <c r="AX732" s="287"/>
    </row>
    <row r="733" spans="1:50" ht="409.5">
      <c r="A733" s="285">
        <v>859</v>
      </c>
      <c r="B733" s="285" t="s">
        <v>4056</v>
      </c>
      <c r="C733" s="286" t="s">
        <v>4057</v>
      </c>
      <c r="D733" s="285" t="s">
        <v>4058</v>
      </c>
      <c r="E733" s="285">
        <v>2014</v>
      </c>
      <c r="F733" s="285">
        <v>172</v>
      </c>
      <c r="G733" s="285"/>
      <c r="H733" s="285">
        <v>274</v>
      </c>
      <c r="I733" s="286" t="s">
        <v>4059</v>
      </c>
      <c r="J733" s="509"/>
      <c r="K733" s="510">
        <v>1</v>
      </c>
      <c r="L733" s="511" t="s">
        <v>3319</v>
      </c>
      <c r="M733" s="239"/>
      <c r="N733" s="239"/>
      <c r="O733" s="239"/>
      <c r="P733" s="239"/>
      <c r="Q733" s="239"/>
      <c r="R733" s="239"/>
      <c r="S733" s="239"/>
      <c r="T733" s="239"/>
      <c r="U733" s="239"/>
      <c r="V733" s="239"/>
      <c r="W733" s="239"/>
      <c r="X733" s="239"/>
      <c r="Y733" s="239"/>
      <c r="Z733" s="239"/>
      <c r="AA733" s="239"/>
      <c r="AB733" s="239"/>
      <c r="AC733" s="239"/>
      <c r="AD733" s="239"/>
      <c r="AE733" s="239"/>
      <c r="AF733" s="239"/>
      <c r="AG733" s="239"/>
      <c r="AH733" s="239"/>
      <c r="AI733" s="239"/>
      <c r="AJ733" s="239"/>
      <c r="AK733" s="239"/>
      <c r="AL733" s="239"/>
      <c r="AM733" s="239"/>
      <c r="AN733" s="239"/>
      <c r="AO733" s="239"/>
      <c r="AP733" s="287"/>
      <c r="AQ733" s="287">
        <v>1</v>
      </c>
      <c r="AR733" s="287" t="s">
        <v>3319</v>
      </c>
      <c r="AS733" s="287"/>
      <c r="AT733" s="287">
        <v>1</v>
      </c>
      <c r="AU733" s="287" t="s">
        <v>2997</v>
      </c>
      <c r="AV733" s="287"/>
      <c r="AW733" s="287"/>
      <c r="AX733" s="287"/>
    </row>
    <row r="734" spans="1:50" ht="409.5">
      <c r="A734" s="285">
        <v>860</v>
      </c>
      <c r="B734" s="285" t="s">
        <v>4060</v>
      </c>
      <c r="C734" s="286" t="s">
        <v>4061</v>
      </c>
      <c r="D734" s="285" t="s">
        <v>206</v>
      </c>
      <c r="E734" s="285">
        <v>2016</v>
      </c>
      <c r="F734" s="285">
        <v>17</v>
      </c>
      <c r="G734" s="285" t="s">
        <v>4053</v>
      </c>
      <c r="H734" s="285" t="s">
        <v>4062</v>
      </c>
      <c r="I734" s="286" t="s">
        <v>4063</v>
      </c>
      <c r="J734" s="509"/>
      <c r="K734" s="510">
        <v>1</v>
      </c>
      <c r="L734" s="511" t="s">
        <v>3319</v>
      </c>
      <c r="M734" s="239"/>
      <c r="N734" s="239"/>
      <c r="O734" s="239"/>
      <c r="P734" s="239"/>
      <c r="Q734" s="239"/>
      <c r="R734" s="239"/>
      <c r="S734" s="239"/>
      <c r="T734" s="239"/>
      <c r="U734" s="239"/>
      <c r="V734" s="239"/>
      <c r="W734" s="239"/>
      <c r="X734" s="239"/>
      <c r="Y734" s="239"/>
      <c r="Z734" s="239"/>
      <c r="AA734" s="239"/>
      <c r="AB734" s="239"/>
      <c r="AC734" s="239"/>
      <c r="AD734" s="239"/>
      <c r="AE734" s="239"/>
      <c r="AF734" s="239"/>
      <c r="AG734" s="239"/>
      <c r="AH734" s="239"/>
      <c r="AI734" s="239"/>
      <c r="AJ734" s="239"/>
      <c r="AK734" s="239"/>
      <c r="AL734" s="239"/>
      <c r="AM734" s="239"/>
      <c r="AN734" s="239"/>
      <c r="AO734" s="239"/>
      <c r="AP734" s="287"/>
      <c r="AQ734" s="287">
        <v>1</v>
      </c>
      <c r="AR734" s="287" t="s">
        <v>3501</v>
      </c>
      <c r="AS734" s="287"/>
      <c r="AT734" s="287">
        <v>1</v>
      </c>
      <c r="AU734" s="292" t="s">
        <v>2997</v>
      </c>
      <c r="AV734" s="287"/>
      <c r="AW734" s="287"/>
      <c r="AX734" s="287"/>
    </row>
    <row r="735" spans="1:50" ht="345">
      <c r="A735" s="285">
        <v>861</v>
      </c>
      <c r="B735" s="285" t="s">
        <v>4064</v>
      </c>
      <c r="C735" s="286" t="s">
        <v>4065</v>
      </c>
      <c r="D735" s="285" t="s">
        <v>3871</v>
      </c>
      <c r="E735" s="285">
        <v>2010</v>
      </c>
      <c r="F735" s="285">
        <v>21</v>
      </c>
      <c r="G735" s="285" t="s">
        <v>4066</v>
      </c>
      <c r="H735" s="285">
        <v>95</v>
      </c>
      <c r="I735" s="286" t="s">
        <v>4067</v>
      </c>
      <c r="J735" s="509"/>
      <c r="K735" s="510">
        <v>1</v>
      </c>
      <c r="L735" s="511" t="s">
        <v>3319</v>
      </c>
      <c r="M735" s="239"/>
      <c r="N735" s="239"/>
      <c r="O735" s="239"/>
      <c r="P735" s="239"/>
      <c r="Q735" s="239"/>
      <c r="R735" s="239"/>
      <c r="S735" s="239"/>
      <c r="T735" s="239"/>
      <c r="U735" s="239"/>
      <c r="V735" s="239"/>
      <c r="W735" s="239"/>
      <c r="X735" s="239"/>
      <c r="Y735" s="239"/>
      <c r="Z735" s="239"/>
      <c r="AA735" s="239"/>
      <c r="AB735" s="239"/>
      <c r="AC735" s="239"/>
      <c r="AD735" s="239"/>
      <c r="AE735" s="239"/>
      <c r="AF735" s="239"/>
      <c r="AG735" s="239"/>
      <c r="AH735" s="239"/>
      <c r="AI735" s="239"/>
      <c r="AJ735" s="239"/>
      <c r="AK735" s="239"/>
      <c r="AL735" s="239"/>
      <c r="AM735" s="239"/>
      <c r="AN735" s="239"/>
      <c r="AO735" s="239"/>
      <c r="AP735" s="287"/>
      <c r="AQ735" s="287">
        <v>1</v>
      </c>
      <c r="AR735" s="287" t="s">
        <v>3501</v>
      </c>
      <c r="AS735" s="287"/>
      <c r="AT735" s="287"/>
      <c r="AU735" s="287"/>
      <c r="AV735" s="287"/>
      <c r="AW735" s="287"/>
      <c r="AX735" s="287"/>
    </row>
    <row r="736" spans="1:50" ht="409.5">
      <c r="A736" s="285">
        <v>862</v>
      </c>
      <c r="B736" s="285" t="s">
        <v>4068</v>
      </c>
      <c r="C736" s="293" t="s">
        <v>4069</v>
      </c>
      <c r="D736" s="285" t="s">
        <v>4070</v>
      </c>
      <c r="E736" s="285">
        <v>2016</v>
      </c>
      <c r="F736" s="285">
        <v>58</v>
      </c>
      <c r="G736" s="285">
        <v>1</v>
      </c>
      <c r="H736" s="285">
        <v>29</v>
      </c>
      <c r="I736" s="286" t="s">
        <v>4071</v>
      </c>
      <c r="J736" s="509"/>
      <c r="K736" s="510">
        <v>1</v>
      </c>
      <c r="L736" s="511" t="s">
        <v>3319</v>
      </c>
      <c r="M736" s="239"/>
      <c r="N736" s="239"/>
      <c r="O736" s="239"/>
      <c r="P736" s="239"/>
      <c r="Q736" s="239"/>
      <c r="R736" s="239"/>
      <c r="S736" s="239"/>
      <c r="T736" s="239"/>
      <c r="U736" s="239"/>
      <c r="V736" s="239"/>
      <c r="W736" s="239"/>
      <c r="X736" s="239"/>
      <c r="Y736" s="239"/>
      <c r="Z736" s="239"/>
      <c r="AA736" s="239"/>
      <c r="AB736" s="239"/>
      <c r="AC736" s="239"/>
      <c r="AD736" s="239"/>
      <c r="AE736" s="239"/>
      <c r="AF736" s="239"/>
      <c r="AG736" s="239"/>
      <c r="AH736" s="239"/>
      <c r="AI736" s="239"/>
      <c r="AJ736" s="239"/>
      <c r="AK736" s="239"/>
      <c r="AL736" s="239"/>
      <c r="AM736" s="239"/>
      <c r="AN736" s="239"/>
      <c r="AO736" s="239"/>
      <c r="AP736" s="287"/>
      <c r="AQ736" s="287">
        <v>1</v>
      </c>
      <c r="AR736" s="287" t="s">
        <v>3319</v>
      </c>
      <c r="AS736" s="287"/>
      <c r="AT736" s="287">
        <v>1</v>
      </c>
      <c r="AU736" s="292" t="s">
        <v>2997</v>
      </c>
      <c r="AV736" s="287"/>
      <c r="AW736" s="287"/>
      <c r="AX736" s="287"/>
    </row>
    <row r="737" spans="1:50" ht="409.5">
      <c r="A737" s="285">
        <v>863</v>
      </c>
      <c r="B737" s="285" t="s">
        <v>4072</v>
      </c>
      <c r="C737" s="286" t="s">
        <v>4073</v>
      </c>
      <c r="D737" s="285" t="s">
        <v>2829</v>
      </c>
      <c r="E737" s="285">
        <v>2006</v>
      </c>
      <c r="F737" s="285">
        <v>83</v>
      </c>
      <c r="G737" s="285">
        <v>6</v>
      </c>
      <c r="H737" s="285">
        <v>1022</v>
      </c>
      <c r="I737" s="286" t="s">
        <v>4074</v>
      </c>
      <c r="J737" s="509"/>
      <c r="K737" s="510">
        <v>1</v>
      </c>
      <c r="L737" s="511" t="s">
        <v>3319</v>
      </c>
      <c r="M737" s="239"/>
      <c r="N737" s="239"/>
      <c r="O737" s="239"/>
      <c r="P737" s="239"/>
      <c r="Q737" s="239"/>
      <c r="R737" s="239"/>
      <c r="S737" s="239"/>
      <c r="T737" s="239"/>
      <c r="U737" s="239"/>
      <c r="V737" s="239"/>
      <c r="W737" s="239"/>
      <c r="X737" s="239"/>
      <c r="Y737" s="239"/>
      <c r="Z737" s="239"/>
      <c r="AA737" s="239"/>
      <c r="AB737" s="239"/>
      <c r="AC737" s="239"/>
      <c r="AD737" s="239"/>
      <c r="AE737" s="239"/>
      <c r="AF737" s="239"/>
      <c r="AG737" s="239"/>
      <c r="AH737" s="239"/>
      <c r="AI737" s="239"/>
      <c r="AJ737" s="239"/>
      <c r="AK737" s="239"/>
      <c r="AL737" s="239"/>
      <c r="AM737" s="239"/>
      <c r="AN737" s="239"/>
      <c r="AO737" s="239"/>
      <c r="AP737" s="287"/>
      <c r="AQ737" s="287">
        <v>1</v>
      </c>
      <c r="AR737" s="204" t="s">
        <v>4075</v>
      </c>
      <c r="AS737" s="287"/>
      <c r="AT737" s="287">
        <v>1</v>
      </c>
      <c r="AU737" s="292" t="s">
        <v>2997</v>
      </c>
      <c r="AV737" s="287"/>
      <c r="AW737" s="287"/>
      <c r="AX737" s="287"/>
    </row>
    <row r="738" spans="1:50" ht="409.5">
      <c r="A738" s="285">
        <v>864</v>
      </c>
      <c r="B738" s="285" t="s">
        <v>4076</v>
      </c>
      <c r="C738" s="286" t="s">
        <v>4077</v>
      </c>
      <c r="D738" s="285" t="s">
        <v>4078</v>
      </c>
      <c r="E738" s="285">
        <v>2003</v>
      </c>
      <c r="F738" s="285">
        <v>171</v>
      </c>
      <c r="G738" s="285">
        <v>1</v>
      </c>
      <c r="H738" s="285">
        <v>68</v>
      </c>
      <c r="I738" s="286" t="s">
        <v>4079</v>
      </c>
      <c r="J738" s="509"/>
      <c r="K738" s="510">
        <v>1</v>
      </c>
      <c r="L738" s="511" t="s">
        <v>3319</v>
      </c>
      <c r="M738" s="239"/>
      <c r="N738" s="239"/>
      <c r="O738" s="239"/>
      <c r="P738" s="239"/>
      <c r="Q738" s="239"/>
      <c r="R738" s="239"/>
      <c r="S738" s="239"/>
      <c r="T738" s="239"/>
      <c r="U738" s="239"/>
      <c r="V738" s="239"/>
      <c r="W738" s="239"/>
      <c r="X738" s="239"/>
      <c r="Y738" s="239"/>
      <c r="Z738" s="239"/>
      <c r="AA738" s="239"/>
      <c r="AB738" s="239"/>
      <c r="AC738" s="239"/>
      <c r="AD738" s="239"/>
      <c r="AE738" s="239"/>
      <c r="AF738" s="239"/>
      <c r="AG738" s="239"/>
      <c r="AH738" s="239"/>
      <c r="AI738" s="239"/>
      <c r="AJ738" s="239"/>
      <c r="AK738" s="239"/>
      <c r="AL738" s="239"/>
      <c r="AM738" s="239"/>
      <c r="AN738" s="239"/>
      <c r="AO738" s="239"/>
      <c r="AP738" s="287"/>
      <c r="AQ738" s="287">
        <v>1</v>
      </c>
      <c r="AR738" s="287" t="s">
        <v>3319</v>
      </c>
      <c r="AS738" s="287"/>
      <c r="AT738" s="287">
        <v>1</v>
      </c>
      <c r="AU738" s="292" t="s">
        <v>2997</v>
      </c>
      <c r="AV738" s="287"/>
      <c r="AW738" s="287"/>
      <c r="AX738" s="287"/>
    </row>
    <row r="739" spans="1:50" ht="165">
      <c r="A739" s="285">
        <v>865</v>
      </c>
      <c r="B739" s="285" t="s">
        <v>4080</v>
      </c>
      <c r="C739" s="286" t="s">
        <v>4081</v>
      </c>
      <c r="D739" s="285" t="s">
        <v>3595</v>
      </c>
      <c r="E739" s="285">
        <v>2009</v>
      </c>
      <c r="F739" s="285">
        <v>19</v>
      </c>
      <c r="G739" s="285" t="s">
        <v>4082</v>
      </c>
      <c r="H739" s="285" t="s">
        <v>4083</v>
      </c>
      <c r="I739" s="286" t="s">
        <v>4084</v>
      </c>
      <c r="J739" s="509"/>
      <c r="K739" s="510">
        <v>1</v>
      </c>
      <c r="L739" s="511" t="s">
        <v>3319</v>
      </c>
      <c r="M739" s="239"/>
      <c r="N739" s="239"/>
      <c r="O739" s="239"/>
      <c r="P739" s="239"/>
      <c r="Q739" s="239"/>
      <c r="R739" s="239"/>
      <c r="S739" s="239"/>
      <c r="T739" s="239"/>
      <c r="U739" s="239"/>
      <c r="V739" s="239"/>
      <c r="W739" s="239"/>
      <c r="X739" s="239"/>
      <c r="Y739" s="239"/>
      <c r="Z739" s="239"/>
      <c r="AA739" s="239"/>
      <c r="AB739" s="239"/>
      <c r="AC739" s="239"/>
      <c r="AD739" s="239"/>
      <c r="AE739" s="239"/>
      <c r="AF739" s="239"/>
      <c r="AG739" s="239"/>
      <c r="AH739" s="239"/>
      <c r="AI739" s="239"/>
      <c r="AJ739" s="239"/>
      <c r="AK739" s="239"/>
      <c r="AL739" s="239"/>
      <c r="AM739" s="239"/>
      <c r="AN739" s="239"/>
      <c r="AO739" s="239"/>
      <c r="AP739" s="287" t="s">
        <v>4085</v>
      </c>
      <c r="AQ739" s="287">
        <v>1</v>
      </c>
      <c r="AR739" s="287" t="s">
        <v>4086</v>
      </c>
      <c r="AS739" s="287"/>
      <c r="AT739" s="287">
        <v>1</v>
      </c>
      <c r="AU739" s="287" t="s">
        <v>3701</v>
      </c>
      <c r="AV739" s="287"/>
      <c r="AW739" s="287"/>
      <c r="AX739" s="287"/>
    </row>
    <row r="740" spans="1:50" ht="180">
      <c r="A740" s="285">
        <v>866</v>
      </c>
      <c r="B740" s="285" t="s">
        <v>4087</v>
      </c>
      <c r="C740" s="286" t="s">
        <v>4088</v>
      </c>
      <c r="D740" s="285" t="s">
        <v>3595</v>
      </c>
      <c r="E740" s="285">
        <v>2009</v>
      </c>
      <c r="F740" s="285">
        <v>19</v>
      </c>
      <c r="G740" s="285" t="s">
        <v>4082</v>
      </c>
      <c r="H740" s="285" t="s">
        <v>4089</v>
      </c>
      <c r="I740" s="286" t="s">
        <v>4090</v>
      </c>
      <c r="J740" s="509"/>
      <c r="K740" s="510">
        <v>1</v>
      </c>
      <c r="L740" s="511" t="s">
        <v>8730</v>
      </c>
      <c r="M740" s="239"/>
      <c r="N740" s="239"/>
      <c r="O740" s="239"/>
      <c r="P740" s="239"/>
      <c r="Q740" s="239"/>
      <c r="R740" s="239"/>
      <c r="S740" s="239"/>
      <c r="T740" s="239"/>
      <c r="U740" s="239"/>
      <c r="V740" s="239"/>
      <c r="W740" s="239"/>
      <c r="X740" s="239"/>
      <c r="Y740" s="239"/>
      <c r="Z740" s="239"/>
      <c r="AA740" s="239"/>
      <c r="AB740" s="239"/>
      <c r="AC740" s="239"/>
      <c r="AD740" s="239"/>
      <c r="AE740" s="239"/>
      <c r="AF740" s="239"/>
      <c r="AG740" s="239"/>
      <c r="AH740" s="239"/>
      <c r="AI740" s="239"/>
      <c r="AJ740" s="239"/>
      <c r="AK740" s="239"/>
      <c r="AL740" s="239"/>
      <c r="AM740" s="239"/>
      <c r="AN740" s="239"/>
      <c r="AO740" s="239"/>
      <c r="AP740" s="287"/>
      <c r="AQ740" s="287">
        <v>1</v>
      </c>
      <c r="AR740" s="287"/>
      <c r="AS740" s="287"/>
      <c r="AT740" s="287">
        <v>1</v>
      </c>
      <c r="AU740" s="287" t="s">
        <v>3083</v>
      </c>
      <c r="AV740" s="287"/>
      <c r="AW740" s="287"/>
      <c r="AX740" s="287"/>
    </row>
    <row r="741" spans="1:50" ht="330">
      <c r="A741" s="285">
        <v>867</v>
      </c>
      <c r="B741" s="285" t="s">
        <v>4091</v>
      </c>
      <c r="C741" s="286" t="s">
        <v>4092</v>
      </c>
      <c r="D741" s="285" t="s">
        <v>3764</v>
      </c>
      <c r="E741" s="285">
        <v>2012</v>
      </c>
      <c r="F741" s="285">
        <v>49</v>
      </c>
      <c r="G741" s="285">
        <v>2</v>
      </c>
      <c r="H741" s="285">
        <v>425</v>
      </c>
      <c r="I741" s="286" t="s">
        <v>4093</v>
      </c>
      <c r="J741" s="509"/>
      <c r="K741" s="510">
        <v>1</v>
      </c>
      <c r="L741" s="511" t="s">
        <v>3088</v>
      </c>
      <c r="M741" s="239"/>
      <c r="N741" s="239"/>
      <c r="O741" s="239"/>
      <c r="P741" s="239"/>
      <c r="Q741" s="239"/>
      <c r="R741" s="239"/>
      <c r="S741" s="239"/>
      <c r="T741" s="239"/>
      <c r="U741" s="239"/>
      <c r="V741" s="239"/>
      <c r="W741" s="239"/>
      <c r="X741" s="239"/>
      <c r="Y741" s="239"/>
      <c r="Z741" s="239"/>
      <c r="AA741" s="239"/>
      <c r="AB741" s="239"/>
      <c r="AC741" s="239"/>
      <c r="AD741" s="239"/>
      <c r="AE741" s="239"/>
      <c r="AF741" s="239"/>
      <c r="AG741" s="239"/>
      <c r="AH741" s="239"/>
      <c r="AI741" s="239"/>
      <c r="AJ741" s="239"/>
      <c r="AK741" s="239"/>
      <c r="AL741" s="239"/>
      <c r="AM741" s="239"/>
      <c r="AN741" s="239"/>
      <c r="AO741" s="239"/>
      <c r="AP741" s="287"/>
      <c r="AQ741" s="287">
        <v>1</v>
      </c>
      <c r="AR741" s="287" t="s">
        <v>4047</v>
      </c>
      <c r="AS741" s="287"/>
      <c r="AT741" s="287">
        <v>1</v>
      </c>
      <c r="AU741" s="287" t="s">
        <v>3016</v>
      </c>
      <c r="AV741" s="287"/>
      <c r="AW741" s="287"/>
      <c r="AX741" s="287"/>
    </row>
    <row r="742" spans="1:50" ht="409.5">
      <c r="A742" s="285">
        <v>868</v>
      </c>
      <c r="B742" s="285" t="s">
        <v>4094</v>
      </c>
      <c r="C742" s="286" t="s">
        <v>4095</v>
      </c>
      <c r="D742" s="285" t="s">
        <v>206</v>
      </c>
      <c r="E742" s="285">
        <v>2016</v>
      </c>
      <c r="F742" s="285">
        <v>17</v>
      </c>
      <c r="G742" s="285" t="s">
        <v>4053</v>
      </c>
      <c r="H742" s="285" t="s">
        <v>4096</v>
      </c>
      <c r="I742" s="286" t="s">
        <v>4097</v>
      </c>
      <c r="J742" s="509"/>
      <c r="K742" s="510">
        <v>1</v>
      </c>
      <c r="L742" s="511" t="s">
        <v>3319</v>
      </c>
      <c r="M742" s="239"/>
      <c r="N742" s="239"/>
      <c r="O742" s="239"/>
      <c r="P742" s="239"/>
      <c r="Q742" s="239"/>
      <c r="R742" s="239"/>
      <c r="S742" s="239"/>
      <c r="T742" s="239"/>
      <c r="U742" s="239"/>
      <c r="V742" s="239"/>
      <c r="W742" s="239"/>
      <c r="X742" s="239"/>
      <c r="Y742" s="239"/>
      <c r="Z742" s="239"/>
      <c r="AA742" s="239"/>
      <c r="AB742" s="239"/>
      <c r="AC742" s="239"/>
      <c r="AD742" s="239"/>
      <c r="AE742" s="239"/>
      <c r="AF742" s="239"/>
      <c r="AG742" s="239"/>
      <c r="AH742" s="239"/>
      <c r="AI742" s="239"/>
      <c r="AJ742" s="239"/>
      <c r="AK742" s="239"/>
      <c r="AL742" s="239"/>
      <c r="AM742" s="239"/>
      <c r="AN742" s="239"/>
      <c r="AO742" s="239"/>
      <c r="AP742" s="287"/>
      <c r="AQ742" s="287">
        <v>1</v>
      </c>
      <c r="AR742" s="287" t="s">
        <v>3319</v>
      </c>
      <c r="AS742" s="287"/>
      <c r="AT742" s="287">
        <v>1</v>
      </c>
      <c r="AU742" s="287" t="s">
        <v>2997</v>
      </c>
      <c r="AV742" s="287"/>
      <c r="AW742" s="287"/>
      <c r="AX742" s="287"/>
    </row>
    <row r="743" spans="1:50" ht="409.5">
      <c r="A743" s="285">
        <v>869</v>
      </c>
      <c r="B743" s="285" t="s">
        <v>4098</v>
      </c>
      <c r="C743" s="286" t="s">
        <v>4099</v>
      </c>
      <c r="D743" s="285" t="s">
        <v>2916</v>
      </c>
      <c r="E743" s="285">
        <v>2001</v>
      </c>
      <c r="F743" s="285">
        <v>8</v>
      </c>
      <c r="G743" s="285">
        <v>4</v>
      </c>
      <c r="H743" s="285">
        <v>309</v>
      </c>
      <c r="I743" s="286" t="s">
        <v>4100</v>
      </c>
      <c r="J743" s="509"/>
      <c r="K743" s="510">
        <v>1</v>
      </c>
      <c r="L743" s="511" t="s">
        <v>3319</v>
      </c>
      <c r="M743" s="239"/>
      <c r="N743" s="239"/>
      <c r="O743" s="239"/>
      <c r="P743" s="239"/>
      <c r="Q743" s="239"/>
      <c r="R743" s="239"/>
      <c r="S743" s="239"/>
      <c r="T743" s="239"/>
      <c r="U743" s="239"/>
      <c r="V743" s="239"/>
      <c r="W743" s="239"/>
      <c r="X743" s="239"/>
      <c r="Y743" s="239"/>
      <c r="Z743" s="239"/>
      <c r="AA743" s="239"/>
      <c r="AB743" s="239"/>
      <c r="AC743" s="239"/>
      <c r="AD743" s="239"/>
      <c r="AE743" s="239"/>
      <c r="AF743" s="239"/>
      <c r="AG743" s="239"/>
      <c r="AH743" s="239"/>
      <c r="AI743" s="239"/>
      <c r="AJ743" s="239"/>
      <c r="AK743" s="239"/>
      <c r="AL743" s="239"/>
      <c r="AM743" s="239"/>
      <c r="AN743" s="239"/>
      <c r="AO743" s="239"/>
      <c r="AP743" s="287"/>
      <c r="AQ743" s="287">
        <v>1</v>
      </c>
      <c r="AR743" s="287" t="s">
        <v>3319</v>
      </c>
      <c r="AS743" s="287"/>
      <c r="AT743" s="287">
        <v>1</v>
      </c>
      <c r="AU743" s="287" t="s">
        <v>2997</v>
      </c>
      <c r="AV743" s="287"/>
      <c r="AW743" s="287"/>
      <c r="AX743" s="287"/>
    </row>
    <row r="744" spans="1:50" ht="180">
      <c r="A744" s="285">
        <v>870</v>
      </c>
      <c r="B744" s="285" t="s">
        <v>4101</v>
      </c>
      <c r="C744" s="286" t="s">
        <v>4102</v>
      </c>
      <c r="D744" s="285" t="s">
        <v>4103</v>
      </c>
      <c r="E744" s="285">
        <v>2005</v>
      </c>
      <c r="F744" s="285">
        <v>21</v>
      </c>
      <c r="G744" s="285">
        <v>2</v>
      </c>
      <c r="H744" s="285">
        <v>133</v>
      </c>
      <c r="I744" s="286" t="s">
        <v>4104</v>
      </c>
      <c r="J744" s="509"/>
      <c r="K744" s="510">
        <v>1</v>
      </c>
      <c r="L744" s="511" t="s">
        <v>3319</v>
      </c>
      <c r="M744" s="239"/>
      <c r="N744" s="239"/>
      <c r="O744" s="239"/>
      <c r="P744" s="239"/>
      <c r="Q744" s="239"/>
      <c r="R744" s="239"/>
      <c r="S744" s="239"/>
      <c r="T744" s="239"/>
      <c r="U744" s="239"/>
      <c r="V744" s="239"/>
      <c r="W744" s="239"/>
      <c r="X744" s="239"/>
      <c r="Y744" s="239"/>
      <c r="Z744" s="239"/>
      <c r="AA744" s="239"/>
      <c r="AB744" s="239"/>
      <c r="AC744" s="239"/>
      <c r="AD744" s="239"/>
      <c r="AE744" s="239"/>
      <c r="AF744" s="239"/>
      <c r="AG744" s="239"/>
      <c r="AH744" s="239"/>
      <c r="AI744" s="239"/>
      <c r="AJ744" s="239"/>
      <c r="AK744" s="239"/>
      <c r="AL744" s="239"/>
      <c r="AM744" s="239"/>
      <c r="AN744" s="239"/>
      <c r="AO744" s="239"/>
      <c r="AP744" s="287"/>
      <c r="AQ744" s="287">
        <v>1</v>
      </c>
      <c r="AR744" s="287" t="s">
        <v>4086</v>
      </c>
      <c r="AS744" s="287"/>
      <c r="AT744" s="287">
        <v>1</v>
      </c>
      <c r="AU744" s="287" t="s">
        <v>2997</v>
      </c>
      <c r="AV744" s="287"/>
      <c r="AW744" s="287"/>
      <c r="AX744" s="287"/>
    </row>
    <row r="745" spans="1:50" ht="409.5">
      <c r="A745" s="285">
        <v>871</v>
      </c>
      <c r="B745" s="285" t="s">
        <v>4105</v>
      </c>
      <c r="C745" s="286" t="s">
        <v>4106</v>
      </c>
      <c r="D745" s="285" t="s">
        <v>2187</v>
      </c>
      <c r="E745" s="285">
        <v>2002</v>
      </c>
      <c r="F745" s="285">
        <v>110</v>
      </c>
      <c r="G745" s="285" t="s">
        <v>3778</v>
      </c>
      <c r="H745" s="285">
        <v>173</v>
      </c>
      <c r="I745" s="286" t="s">
        <v>4107</v>
      </c>
      <c r="J745" s="509"/>
      <c r="K745" s="510">
        <v>1</v>
      </c>
      <c r="L745" s="511" t="s">
        <v>3319</v>
      </c>
      <c r="M745" s="239"/>
      <c r="N745" s="239"/>
      <c r="O745" s="239"/>
      <c r="P745" s="239"/>
      <c r="Q745" s="239"/>
      <c r="R745" s="239"/>
      <c r="S745" s="239"/>
      <c r="T745" s="239"/>
      <c r="U745" s="239"/>
      <c r="V745" s="239"/>
      <c r="W745" s="239"/>
      <c r="X745" s="239"/>
      <c r="Y745" s="239"/>
      <c r="Z745" s="239"/>
      <c r="AA745" s="239"/>
      <c r="AB745" s="239"/>
      <c r="AC745" s="239"/>
      <c r="AD745" s="239"/>
      <c r="AE745" s="239"/>
      <c r="AF745" s="239"/>
      <c r="AG745" s="239"/>
      <c r="AH745" s="239"/>
      <c r="AI745" s="239"/>
      <c r="AJ745" s="239"/>
      <c r="AK745" s="239"/>
      <c r="AL745" s="239"/>
      <c r="AM745" s="239"/>
      <c r="AN745" s="239"/>
      <c r="AO745" s="239"/>
      <c r="AP745" s="287"/>
      <c r="AQ745" s="287">
        <v>1</v>
      </c>
      <c r="AR745" s="287" t="s">
        <v>3850</v>
      </c>
      <c r="AS745" s="287"/>
      <c r="AT745" s="287">
        <v>1</v>
      </c>
      <c r="AU745" s="292" t="s">
        <v>2997</v>
      </c>
      <c r="AV745" s="287"/>
      <c r="AW745" s="287"/>
      <c r="AX745" s="287"/>
    </row>
    <row r="746" spans="1:50" ht="330">
      <c r="A746" s="285">
        <v>872</v>
      </c>
      <c r="B746" s="285" t="s">
        <v>4108</v>
      </c>
      <c r="C746" s="286" t="s">
        <v>4109</v>
      </c>
      <c r="D746" s="285" t="s">
        <v>3824</v>
      </c>
      <c r="E746" s="285">
        <v>2012</v>
      </c>
      <c r="F746" s="285">
        <v>2</v>
      </c>
      <c r="G746" s="285">
        <v>10</v>
      </c>
      <c r="H746" s="285">
        <v>971</v>
      </c>
      <c r="I746" s="286" t="s">
        <v>4110</v>
      </c>
      <c r="J746" s="509"/>
      <c r="K746" s="510">
        <v>1</v>
      </c>
      <c r="L746" s="511" t="s">
        <v>3319</v>
      </c>
      <c r="M746" s="239"/>
      <c r="N746" s="239"/>
      <c r="O746" s="239"/>
      <c r="P746" s="239"/>
      <c r="Q746" s="239"/>
      <c r="R746" s="239"/>
      <c r="S746" s="239"/>
      <c r="T746" s="239"/>
      <c r="U746" s="239"/>
      <c r="V746" s="239"/>
      <c r="W746" s="239"/>
      <c r="X746" s="239"/>
      <c r="Y746" s="239"/>
      <c r="Z746" s="239"/>
      <c r="AA746" s="239"/>
      <c r="AB746" s="239"/>
      <c r="AC746" s="239"/>
      <c r="AD746" s="239"/>
      <c r="AE746" s="239"/>
      <c r="AF746" s="239"/>
      <c r="AG746" s="239"/>
      <c r="AH746" s="239"/>
      <c r="AI746" s="239"/>
      <c r="AJ746" s="239"/>
      <c r="AK746" s="239"/>
      <c r="AL746" s="239"/>
      <c r="AM746" s="239"/>
      <c r="AN746" s="239"/>
      <c r="AO746" s="239"/>
      <c r="AP746" s="287"/>
      <c r="AQ746" s="287">
        <v>1</v>
      </c>
      <c r="AR746" s="287" t="s">
        <v>3501</v>
      </c>
      <c r="AS746" s="287"/>
      <c r="AT746" s="287">
        <v>1</v>
      </c>
      <c r="AU746" s="287" t="s">
        <v>2997</v>
      </c>
      <c r="AV746" s="287"/>
      <c r="AW746" s="287"/>
      <c r="AX746" s="287"/>
    </row>
    <row r="747" spans="1:50" ht="225">
      <c r="A747" s="285">
        <v>873</v>
      </c>
      <c r="B747" s="285" t="s">
        <v>4111</v>
      </c>
      <c r="C747" s="286" t="s">
        <v>4112</v>
      </c>
      <c r="D747" s="285" t="s">
        <v>4113</v>
      </c>
      <c r="E747" s="285">
        <v>2010</v>
      </c>
      <c r="F747" s="285">
        <v>24</v>
      </c>
      <c r="G747" s="285">
        <v>1</v>
      </c>
      <c r="H747" s="285">
        <v>31</v>
      </c>
      <c r="I747" s="286" t="s">
        <v>4114</v>
      </c>
      <c r="J747" s="509"/>
      <c r="K747" s="510">
        <v>1</v>
      </c>
      <c r="L747" s="511" t="s">
        <v>3319</v>
      </c>
      <c r="M747" s="239"/>
      <c r="N747" s="239"/>
      <c r="O747" s="239"/>
      <c r="P747" s="239"/>
      <c r="Q747" s="239"/>
      <c r="R747" s="239"/>
      <c r="S747" s="239"/>
      <c r="T747" s="239"/>
      <c r="U747" s="239"/>
      <c r="V747" s="239"/>
      <c r="W747" s="239"/>
      <c r="X747" s="239"/>
      <c r="Y747" s="239"/>
      <c r="Z747" s="239"/>
      <c r="AA747" s="239"/>
      <c r="AB747" s="239"/>
      <c r="AC747" s="239"/>
      <c r="AD747" s="239"/>
      <c r="AE747" s="239"/>
      <c r="AF747" s="239"/>
      <c r="AG747" s="239"/>
      <c r="AH747" s="239"/>
      <c r="AI747" s="239"/>
      <c r="AJ747" s="239"/>
      <c r="AK747" s="239"/>
      <c r="AL747" s="239"/>
      <c r="AM747" s="239"/>
      <c r="AN747" s="239"/>
      <c r="AO747" s="239"/>
      <c r="AP747" s="287" t="s">
        <v>4115</v>
      </c>
      <c r="AQ747" s="287"/>
      <c r="AR747" s="287" t="s">
        <v>4116</v>
      </c>
      <c r="AS747" s="287"/>
      <c r="AT747" s="287">
        <v>1</v>
      </c>
      <c r="AU747" s="287" t="s">
        <v>3083</v>
      </c>
      <c r="AV747" s="287"/>
      <c r="AW747" s="287"/>
      <c r="AX747" s="287"/>
    </row>
    <row r="748" spans="1:50" ht="409.5">
      <c r="A748" s="285">
        <v>874</v>
      </c>
      <c r="B748" s="285" t="s">
        <v>4117</v>
      </c>
      <c r="C748" s="286" t="s">
        <v>4118</v>
      </c>
      <c r="D748" s="285" t="s">
        <v>3346</v>
      </c>
      <c r="E748" s="285">
        <v>2006</v>
      </c>
      <c r="F748" s="285">
        <v>16</v>
      </c>
      <c r="G748" s="285">
        <v>4</v>
      </c>
      <c r="H748" s="285">
        <v>433</v>
      </c>
      <c r="I748" s="286" t="s">
        <v>4119</v>
      </c>
      <c r="J748" s="509"/>
      <c r="K748" s="510">
        <v>1</v>
      </c>
      <c r="L748" s="511" t="s">
        <v>3319</v>
      </c>
      <c r="M748" s="239"/>
      <c r="N748" s="239"/>
      <c r="O748" s="239"/>
      <c r="P748" s="239"/>
      <c r="Q748" s="239"/>
      <c r="R748" s="239"/>
      <c r="S748" s="239"/>
      <c r="T748" s="239"/>
      <c r="U748" s="239"/>
      <c r="V748" s="239"/>
      <c r="W748" s="239"/>
      <c r="X748" s="239"/>
      <c r="Y748" s="239"/>
      <c r="Z748" s="239"/>
      <c r="AA748" s="239"/>
      <c r="AB748" s="239"/>
      <c r="AC748" s="239"/>
      <c r="AD748" s="239"/>
      <c r="AE748" s="239"/>
      <c r="AF748" s="239"/>
      <c r="AG748" s="239"/>
      <c r="AH748" s="239"/>
      <c r="AI748" s="239"/>
      <c r="AJ748" s="239"/>
      <c r="AK748" s="239"/>
      <c r="AL748" s="239"/>
      <c r="AM748" s="239"/>
      <c r="AN748" s="239"/>
      <c r="AO748" s="239"/>
      <c r="AP748" s="287"/>
      <c r="AQ748" s="287">
        <v>1</v>
      </c>
      <c r="AR748" s="287" t="s">
        <v>3319</v>
      </c>
      <c r="AS748" s="287"/>
      <c r="AT748" s="287">
        <v>1</v>
      </c>
      <c r="AU748" s="287" t="s">
        <v>2997</v>
      </c>
      <c r="AV748" s="287"/>
      <c r="AW748" s="287"/>
      <c r="AX748" s="287"/>
    </row>
    <row r="749" spans="1:50" ht="225">
      <c r="A749" s="285">
        <v>875</v>
      </c>
      <c r="B749" s="285" t="s">
        <v>4120</v>
      </c>
      <c r="C749" s="286" t="s">
        <v>4121</v>
      </c>
      <c r="D749" s="285" t="s">
        <v>1453</v>
      </c>
      <c r="E749" s="285">
        <v>2003</v>
      </c>
      <c r="F749" s="285">
        <v>7</v>
      </c>
      <c r="G749" s="288" t="s">
        <v>3682</v>
      </c>
      <c r="H749" s="285">
        <v>142</v>
      </c>
      <c r="I749" s="286" t="s">
        <v>4122</v>
      </c>
      <c r="J749" s="509"/>
      <c r="K749" s="510">
        <v>1</v>
      </c>
      <c r="L749" s="511" t="s">
        <v>3319</v>
      </c>
      <c r="M749" s="239"/>
      <c r="N749" s="239"/>
      <c r="O749" s="239"/>
      <c r="P749" s="239"/>
      <c r="Q749" s="239"/>
      <c r="R749" s="239"/>
      <c r="S749" s="239"/>
      <c r="T749" s="239"/>
      <c r="U749" s="239"/>
      <c r="V749" s="239"/>
      <c r="W749" s="239"/>
      <c r="X749" s="239"/>
      <c r="Y749" s="239"/>
      <c r="Z749" s="239"/>
      <c r="AA749" s="239"/>
      <c r="AB749" s="239"/>
      <c r="AC749" s="239"/>
      <c r="AD749" s="239"/>
      <c r="AE749" s="239"/>
      <c r="AF749" s="239"/>
      <c r="AG749" s="239"/>
      <c r="AH749" s="239"/>
      <c r="AI749" s="239"/>
      <c r="AJ749" s="239"/>
      <c r="AK749" s="239"/>
      <c r="AL749" s="239"/>
      <c r="AM749" s="239"/>
      <c r="AN749" s="239"/>
      <c r="AO749" s="239"/>
      <c r="AP749" s="287"/>
      <c r="AQ749" s="287">
        <v>1</v>
      </c>
      <c r="AR749" s="287"/>
      <c r="AS749" s="287"/>
      <c r="AT749" s="287">
        <v>1</v>
      </c>
      <c r="AU749" s="287" t="s">
        <v>2997</v>
      </c>
      <c r="AV749" s="287"/>
      <c r="AW749" s="287"/>
      <c r="AX749" s="287"/>
    </row>
    <row r="750" spans="1:50" ht="270">
      <c r="A750" s="285">
        <v>876</v>
      </c>
      <c r="B750" s="285" t="s">
        <v>4123</v>
      </c>
      <c r="C750" s="286" t="s">
        <v>4124</v>
      </c>
      <c r="D750" s="285" t="s">
        <v>4125</v>
      </c>
      <c r="E750" s="285">
        <v>2012</v>
      </c>
      <c r="F750" s="285">
        <v>27</v>
      </c>
      <c r="G750" s="285">
        <v>3</v>
      </c>
      <c r="H750" s="285">
        <v>177</v>
      </c>
      <c r="I750" s="286" t="s">
        <v>4126</v>
      </c>
      <c r="J750" s="509"/>
      <c r="K750" s="510">
        <v>1</v>
      </c>
      <c r="L750" s="511" t="s">
        <v>3319</v>
      </c>
      <c r="M750" s="239"/>
      <c r="N750" s="239"/>
      <c r="O750" s="239"/>
      <c r="P750" s="239"/>
      <c r="Q750" s="239"/>
      <c r="R750" s="239"/>
      <c r="S750" s="239"/>
      <c r="T750" s="239"/>
      <c r="U750" s="239"/>
      <c r="V750" s="239"/>
      <c r="W750" s="239"/>
      <c r="X750" s="239"/>
      <c r="Y750" s="239"/>
      <c r="Z750" s="239"/>
      <c r="AA750" s="239"/>
      <c r="AB750" s="239"/>
      <c r="AC750" s="239"/>
      <c r="AD750" s="239"/>
      <c r="AE750" s="239"/>
      <c r="AF750" s="239"/>
      <c r="AG750" s="239"/>
      <c r="AH750" s="239"/>
      <c r="AI750" s="239"/>
      <c r="AJ750" s="239"/>
      <c r="AK750" s="239"/>
      <c r="AL750" s="239"/>
      <c r="AM750" s="239"/>
      <c r="AN750" s="239"/>
      <c r="AO750" s="239"/>
      <c r="AP750" s="287"/>
      <c r="AQ750" s="287">
        <v>1</v>
      </c>
      <c r="AR750" s="287" t="s">
        <v>4127</v>
      </c>
      <c r="AS750" s="287"/>
      <c r="AT750" s="287">
        <v>1</v>
      </c>
      <c r="AU750" s="287" t="s">
        <v>2997</v>
      </c>
      <c r="AV750" s="287"/>
      <c r="AW750" s="287"/>
      <c r="AX750" s="287"/>
    </row>
    <row r="751" spans="1:50" ht="409.5">
      <c r="A751" s="285">
        <v>877</v>
      </c>
      <c r="B751" s="285" t="s">
        <v>4128</v>
      </c>
      <c r="C751" s="286" t="s">
        <v>4129</v>
      </c>
      <c r="D751" s="285" t="s">
        <v>4130</v>
      </c>
      <c r="E751" s="285">
        <v>2013</v>
      </c>
      <c r="F751" s="285">
        <v>42</v>
      </c>
      <c r="G751" s="285">
        <v>4</v>
      </c>
      <c r="H751" s="285">
        <v>346</v>
      </c>
      <c r="I751" s="286" t="s">
        <v>4131</v>
      </c>
      <c r="J751" s="509"/>
      <c r="K751" s="510">
        <v>1</v>
      </c>
      <c r="L751" s="511" t="s">
        <v>3319</v>
      </c>
      <c r="M751" s="239"/>
      <c r="N751" s="239"/>
      <c r="O751" s="239"/>
      <c r="P751" s="239"/>
      <c r="Q751" s="239"/>
      <c r="R751" s="239"/>
      <c r="S751" s="239"/>
      <c r="T751" s="239"/>
      <c r="U751" s="239"/>
      <c r="V751" s="239"/>
      <c r="W751" s="239"/>
      <c r="X751" s="239"/>
      <c r="Y751" s="239"/>
      <c r="Z751" s="239"/>
      <c r="AA751" s="239"/>
      <c r="AB751" s="239"/>
      <c r="AC751" s="239"/>
      <c r="AD751" s="239"/>
      <c r="AE751" s="239"/>
      <c r="AF751" s="239"/>
      <c r="AG751" s="239"/>
      <c r="AH751" s="239"/>
      <c r="AI751" s="239"/>
      <c r="AJ751" s="239"/>
      <c r="AK751" s="239"/>
      <c r="AL751" s="239"/>
      <c r="AM751" s="239"/>
      <c r="AN751" s="239"/>
      <c r="AO751" s="239"/>
      <c r="AP751" s="287"/>
      <c r="AQ751" s="287">
        <v>1</v>
      </c>
      <c r="AR751" s="287" t="s">
        <v>3319</v>
      </c>
      <c r="AS751" s="287"/>
      <c r="AT751" s="287">
        <v>1</v>
      </c>
      <c r="AU751" s="287" t="s">
        <v>2997</v>
      </c>
      <c r="AV751" s="287"/>
      <c r="AW751" s="287"/>
      <c r="AX751" s="287"/>
    </row>
    <row r="752" spans="1:50" ht="409.5">
      <c r="A752" s="285">
        <v>878</v>
      </c>
      <c r="B752" s="285" t="s">
        <v>4132</v>
      </c>
      <c r="C752" s="286" t="s">
        <v>4133</v>
      </c>
      <c r="D752" s="285" t="s">
        <v>3895</v>
      </c>
      <c r="E752" s="285">
        <v>2012</v>
      </c>
      <c r="F752" s="285">
        <v>7</v>
      </c>
      <c r="G752" s="285"/>
      <c r="H752" s="285">
        <v>21</v>
      </c>
      <c r="I752" s="286" t="s">
        <v>4134</v>
      </c>
      <c r="J752" s="509"/>
      <c r="K752" s="510">
        <v>1</v>
      </c>
      <c r="L752" s="511" t="s">
        <v>3319</v>
      </c>
      <c r="M752" s="239"/>
      <c r="N752" s="239"/>
      <c r="O752" s="239"/>
      <c r="P752" s="239"/>
      <c r="Q752" s="239"/>
      <c r="R752" s="239"/>
      <c r="S752" s="239"/>
      <c r="T752" s="239"/>
      <c r="U752" s="239"/>
      <c r="V752" s="239"/>
      <c r="W752" s="239"/>
      <c r="X752" s="239"/>
      <c r="Y752" s="239"/>
      <c r="Z752" s="239"/>
      <c r="AA752" s="239"/>
      <c r="AB752" s="239"/>
      <c r="AC752" s="239"/>
      <c r="AD752" s="239"/>
      <c r="AE752" s="239"/>
      <c r="AF752" s="239"/>
      <c r="AG752" s="239"/>
      <c r="AH752" s="239"/>
      <c r="AI752" s="239"/>
      <c r="AJ752" s="239"/>
      <c r="AK752" s="239"/>
      <c r="AL752" s="239"/>
      <c r="AM752" s="239"/>
      <c r="AN752" s="239"/>
      <c r="AO752" s="239"/>
      <c r="AP752" s="287"/>
      <c r="AQ752" s="287">
        <v>1</v>
      </c>
      <c r="AR752" s="287" t="s">
        <v>3319</v>
      </c>
      <c r="AS752" s="287"/>
      <c r="AT752" s="287">
        <v>1</v>
      </c>
      <c r="AU752" s="287" t="s">
        <v>2997</v>
      </c>
      <c r="AV752" s="287"/>
      <c r="AW752" s="287"/>
      <c r="AX752" s="287"/>
    </row>
    <row r="753" spans="1:50" ht="409.5">
      <c r="A753" s="285">
        <v>879</v>
      </c>
      <c r="B753" s="285" t="s">
        <v>4135</v>
      </c>
      <c r="C753" s="286" t="s">
        <v>4136</v>
      </c>
      <c r="D753" s="285" t="s">
        <v>4137</v>
      </c>
      <c r="E753" s="285">
        <v>2000</v>
      </c>
      <c r="F753" s="285">
        <v>19</v>
      </c>
      <c r="G753" s="285">
        <v>4</v>
      </c>
      <c r="H753" s="285">
        <v>392</v>
      </c>
      <c r="I753" s="286" t="s">
        <v>4138</v>
      </c>
      <c r="J753" s="509"/>
      <c r="K753" s="510">
        <v>1</v>
      </c>
      <c r="L753" s="511" t="s">
        <v>3319</v>
      </c>
      <c r="M753" s="239"/>
      <c r="N753" s="239"/>
      <c r="O753" s="239"/>
      <c r="P753" s="239"/>
      <c r="Q753" s="239"/>
      <c r="R753" s="239"/>
      <c r="S753" s="239"/>
      <c r="T753" s="239"/>
      <c r="U753" s="239"/>
      <c r="V753" s="239"/>
      <c r="W753" s="239"/>
      <c r="X753" s="239"/>
      <c r="Y753" s="239"/>
      <c r="Z753" s="239"/>
      <c r="AA753" s="239"/>
      <c r="AB753" s="239"/>
      <c r="AC753" s="239"/>
      <c r="AD753" s="239"/>
      <c r="AE753" s="239"/>
      <c r="AF753" s="239"/>
      <c r="AG753" s="239"/>
      <c r="AH753" s="239"/>
      <c r="AI753" s="239"/>
      <c r="AJ753" s="239"/>
      <c r="AK753" s="239"/>
      <c r="AL753" s="239"/>
      <c r="AM753" s="239"/>
      <c r="AN753" s="239"/>
      <c r="AO753" s="239"/>
      <c r="AP753" s="287"/>
      <c r="AQ753" s="287">
        <v>1</v>
      </c>
      <c r="AR753" s="287" t="s">
        <v>4139</v>
      </c>
      <c r="AS753" s="287"/>
      <c r="AT753" s="287">
        <v>1</v>
      </c>
      <c r="AU753" s="287" t="s">
        <v>2997</v>
      </c>
      <c r="AV753" s="287"/>
      <c r="AW753" s="287"/>
      <c r="AX753" s="287"/>
    </row>
    <row r="754" spans="1:50" ht="390">
      <c r="A754" s="285">
        <v>880</v>
      </c>
      <c r="B754" s="285" t="s">
        <v>4140</v>
      </c>
      <c r="C754" s="286" t="s">
        <v>4141</v>
      </c>
      <c r="D754" s="285" t="s">
        <v>4142</v>
      </c>
      <c r="E754" s="285">
        <v>2011</v>
      </c>
      <c r="F754" s="285">
        <v>25</v>
      </c>
      <c r="G754" s="285">
        <v>2</v>
      </c>
      <c r="H754" s="285">
        <v>205</v>
      </c>
      <c r="I754" s="286" t="s">
        <v>4143</v>
      </c>
      <c r="J754" s="509"/>
      <c r="K754" s="510">
        <v>1</v>
      </c>
      <c r="L754" s="511" t="s">
        <v>3319</v>
      </c>
      <c r="M754" s="239"/>
      <c r="N754" s="239"/>
      <c r="O754" s="239"/>
      <c r="P754" s="239"/>
      <c r="Q754" s="239"/>
      <c r="R754" s="239"/>
      <c r="S754" s="239"/>
      <c r="T754" s="239"/>
      <c r="U754" s="239"/>
      <c r="V754" s="239"/>
      <c r="W754" s="239"/>
      <c r="X754" s="239"/>
      <c r="Y754" s="239"/>
      <c r="Z754" s="239"/>
      <c r="AA754" s="239"/>
      <c r="AB754" s="239"/>
      <c r="AC754" s="239"/>
      <c r="AD754" s="239"/>
      <c r="AE754" s="239"/>
      <c r="AF754" s="239"/>
      <c r="AG754" s="239"/>
      <c r="AH754" s="239"/>
      <c r="AI754" s="239"/>
      <c r="AJ754" s="239"/>
      <c r="AK754" s="239"/>
      <c r="AL754" s="239"/>
      <c r="AM754" s="239"/>
      <c r="AN754" s="239"/>
      <c r="AO754" s="239"/>
      <c r="AP754" s="287"/>
      <c r="AQ754" s="287">
        <v>1</v>
      </c>
      <c r="AR754" s="287" t="s">
        <v>3319</v>
      </c>
      <c r="AS754" s="287"/>
      <c r="AT754" s="287">
        <v>1</v>
      </c>
      <c r="AU754" s="287" t="s">
        <v>2997</v>
      </c>
      <c r="AV754" s="287"/>
      <c r="AW754" s="287"/>
      <c r="AX754" s="287"/>
    </row>
    <row r="755" spans="1:50" ht="409.5">
      <c r="A755" s="285">
        <v>881</v>
      </c>
      <c r="B755" s="285" t="s">
        <v>4144</v>
      </c>
      <c r="C755" s="286" t="s">
        <v>4145</v>
      </c>
      <c r="D755" s="285" t="s">
        <v>4146</v>
      </c>
      <c r="E755" s="285">
        <v>2014</v>
      </c>
      <c r="F755" s="285">
        <v>11</v>
      </c>
      <c r="G755" s="285">
        <v>8</v>
      </c>
      <c r="H755" s="285">
        <v>492</v>
      </c>
      <c r="I755" s="286" t="s">
        <v>4147</v>
      </c>
      <c r="J755" s="509"/>
      <c r="K755" s="510">
        <v>1</v>
      </c>
      <c r="L755" s="511" t="s">
        <v>3319</v>
      </c>
      <c r="M755" s="239"/>
      <c r="N755" s="239"/>
      <c r="O755" s="239"/>
      <c r="P755" s="239"/>
      <c r="Q755" s="239"/>
      <c r="R755" s="239"/>
      <c r="S755" s="239"/>
      <c r="T755" s="239"/>
      <c r="U755" s="239"/>
      <c r="V755" s="239"/>
      <c r="W755" s="239"/>
      <c r="X755" s="239"/>
      <c r="Y755" s="239"/>
      <c r="Z755" s="239"/>
      <c r="AA755" s="239"/>
      <c r="AB755" s="239"/>
      <c r="AC755" s="239"/>
      <c r="AD755" s="239"/>
      <c r="AE755" s="239"/>
      <c r="AF755" s="239"/>
      <c r="AG755" s="239"/>
      <c r="AH755" s="239"/>
      <c r="AI755" s="239"/>
      <c r="AJ755" s="239"/>
      <c r="AK755" s="239"/>
      <c r="AL755" s="239"/>
      <c r="AM755" s="239"/>
      <c r="AN755" s="239"/>
      <c r="AO755" s="239"/>
      <c r="AP755" s="287"/>
      <c r="AQ755" s="287">
        <v>1</v>
      </c>
      <c r="AR755" s="287" t="s">
        <v>3850</v>
      </c>
      <c r="AS755" s="287"/>
      <c r="AT755" s="287">
        <v>1</v>
      </c>
      <c r="AU755" s="287" t="s">
        <v>2997</v>
      </c>
      <c r="AV755" s="287"/>
      <c r="AW755" s="287"/>
      <c r="AX755" s="287"/>
    </row>
    <row r="756" spans="1:50" ht="409.5">
      <c r="A756" s="285">
        <v>882</v>
      </c>
      <c r="B756" s="285" t="s">
        <v>4148</v>
      </c>
      <c r="C756" s="286" t="s">
        <v>4149</v>
      </c>
      <c r="D756" s="285"/>
      <c r="E756" s="285">
        <v>2012</v>
      </c>
      <c r="F756" s="285"/>
      <c r="G756" s="285"/>
      <c r="H756" s="285"/>
      <c r="I756" s="286" t="s">
        <v>4150</v>
      </c>
      <c r="J756" s="509"/>
      <c r="K756" s="510">
        <v>1</v>
      </c>
      <c r="L756" s="511" t="s">
        <v>3319</v>
      </c>
      <c r="M756" s="239"/>
      <c r="N756" s="239"/>
      <c r="O756" s="239"/>
      <c r="P756" s="239"/>
      <c r="Q756" s="239"/>
      <c r="R756" s="239"/>
      <c r="S756" s="239"/>
      <c r="T756" s="239"/>
      <c r="U756" s="239"/>
      <c r="V756" s="239"/>
      <c r="W756" s="239"/>
      <c r="X756" s="239"/>
      <c r="Y756" s="239"/>
      <c r="Z756" s="239"/>
      <c r="AA756" s="239"/>
      <c r="AB756" s="239"/>
      <c r="AC756" s="239"/>
      <c r="AD756" s="239"/>
      <c r="AE756" s="239"/>
      <c r="AF756" s="239"/>
      <c r="AG756" s="239"/>
      <c r="AH756" s="239"/>
      <c r="AI756" s="239"/>
      <c r="AJ756" s="239"/>
      <c r="AK756" s="239"/>
      <c r="AL756" s="239"/>
      <c r="AM756" s="239"/>
      <c r="AN756" s="239"/>
      <c r="AO756" s="239"/>
      <c r="AP756" s="287"/>
      <c r="AQ756" s="287">
        <v>1</v>
      </c>
      <c r="AR756" s="287" t="s">
        <v>3850</v>
      </c>
      <c r="AS756" s="287"/>
      <c r="AT756" s="287">
        <v>1</v>
      </c>
      <c r="AU756" s="287" t="s">
        <v>2997</v>
      </c>
      <c r="AV756" s="287"/>
      <c r="AW756" s="287"/>
      <c r="AX756" s="287"/>
    </row>
    <row r="757" spans="1:50" ht="315">
      <c r="A757" s="285">
        <v>883</v>
      </c>
      <c r="B757" s="285" t="s">
        <v>4151</v>
      </c>
      <c r="C757" s="286" t="s">
        <v>4152</v>
      </c>
      <c r="D757" s="285" t="s">
        <v>4153</v>
      </c>
      <c r="E757" s="285">
        <v>2014</v>
      </c>
      <c r="F757" s="285">
        <v>14</v>
      </c>
      <c r="G757" s="285">
        <v>3</v>
      </c>
      <c r="H757" s="285">
        <v>335</v>
      </c>
      <c r="I757" s="286" t="s">
        <v>4154</v>
      </c>
      <c r="J757" s="509"/>
      <c r="K757" s="510">
        <v>1</v>
      </c>
      <c r="L757" s="511" t="s">
        <v>3319</v>
      </c>
      <c r="M757" s="239"/>
      <c r="N757" s="239"/>
      <c r="O757" s="239"/>
      <c r="P757" s="239"/>
      <c r="Q757" s="239"/>
      <c r="R757" s="239"/>
      <c r="S757" s="239"/>
      <c r="T757" s="239"/>
      <c r="U757" s="239"/>
      <c r="V757" s="239"/>
      <c r="W757" s="239"/>
      <c r="X757" s="239"/>
      <c r="Y757" s="239"/>
      <c r="Z757" s="239"/>
      <c r="AA757" s="239"/>
      <c r="AB757" s="239"/>
      <c r="AC757" s="239"/>
      <c r="AD757" s="239"/>
      <c r="AE757" s="239"/>
      <c r="AF757" s="239"/>
      <c r="AG757" s="239"/>
      <c r="AH757" s="239"/>
      <c r="AI757" s="239"/>
      <c r="AJ757" s="239"/>
      <c r="AK757" s="239"/>
      <c r="AL757" s="239"/>
      <c r="AM757" s="239"/>
      <c r="AN757" s="239"/>
      <c r="AO757" s="239"/>
      <c r="AP757" s="287"/>
      <c r="AQ757" s="287">
        <v>1</v>
      </c>
      <c r="AR757" s="287" t="s">
        <v>4155</v>
      </c>
      <c r="AS757" s="287"/>
      <c r="AT757" s="287">
        <v>1</v>
      </c>
      <c r="AU757" s="287" t="s">
        <v>2997</v>
      </c>
      <c r="AV757" s="287"/>
      <c r="AW757" s="287"/>
      <c r="AX757" s="287"/>
    </row>
    <row r="758" spans="1:50" ht="409.5">
      <c r="A758" s="285">
        <v>884</v>
      </c>
      <c r="B758" s="285" t="s">
        <v>4156</v>
      </c>
      <c r="C758" s="286" t="s">
        <v>4157</v>
      </c>
      <c r="D758" s="285" t="s">
        <v>4158</v>
      </c>
      <c r="E758" s="285">
        <v>2017</v>
      </c>
      <c r="F758" s="285">
        <v>6</v>
      </c>
      <c r="G758" s="285">
        <v>11</v>
      </c>
      <c r="H758" s="285">
        <v>2595</v>
      </c>
      <c r="I758" s="286" t="s">
        <v>4159</v>
      </c>
      <c r="J758" s="509"/>
      <c r="K758" s="510">
        <v>1</v>
      </c>
      <c r="L758" s="511" t="s">
        <v>3319</v>
      </c>
      <c r="M758" s="239"/>
      <c r="N758" s="239"/>
      <c r="O758" s="239"/>
      <c r="P758" s="239"/>
      <c r="Q758" s="239"/>
      <c r="R758" s="239"/>
      <c r="S758" s="239"/>
      <c r="T758" s="239"/>
      <c r="U758" s="239"/>
      <c r="V758" s="239"/>
      <c r="W758" s="239"/>
      <c r="X758" s="239"/>
      <c r="Y758" s="239"/>
      <c r="Z758" s="239"/>
      <c r="AA758" s="239"/>
      <c r="AB758" s="239"/>
      <c r="AC758" s="239"/>
      <c r="AD758" s="239"/>
      <c r="AE758" s="239"/>
      <c r="AF758" s="239"/>
      <c r="AG758" s="239"/>
      <c r="AH758" s="239"/>
      <c r="AI758" s="239"/>
      <c r="AJ758" s="239"/>
      <c r="AK758" s="239"/>
      <c r="AL758" s="239"/>
      <c r="AM758" s="239"/>
      <c r="AN758" s="239"/>
      <c r="AO758" s="239"/>
      <c r="AP758" s="287"/>
      <c r="AQ758" s="287">
        <v>1</v>
      </c>
      <c r="AR758" s="287" t="s">
        <v>3319</v>
      </c>
      <c r="AS758" s="287"/>
      <c r="AT758" s="287">
        <v>1</v>
      </c>
      <c r="AU758" s="287" t="s">
        <v>2997</v>
      </c>
      <c r="AV758" s="287"/>
      <c r="AW758" s="287"/>
      <c r="AX758" s="287"/>
    </row>
    <row r="759" spans="1:50" ht="409.5">
      <c r="A759" s="285">
        <v>885</v>
      </c>
      <c r="B759" s="285" t="s">
        <v>4160</v>
      </c>
      <c r="C759" s="286" t="s">
        <v>4161</v>
      </c>
      <c r="D759" s="285" t="s">
        <v>4162</v>
      </c>
      <c r="E759" s="285">
        <v>2017</v>
      </c>
      <c r="F759" s="285">
        <v>390</v>
      </c>
      <c r="G759" s="285">
        <v>10105</v>
      </c>
      <c r="H759" s="285">
        <v>1888</v>
      </c>
      <c r="I759" s="286" t="s">
        <v>4163</v>
      </c>
      <c r="J759" s="509"/>
      <c r="K759" s="510">
        <v>1</v>
      </c>
      <c r="L759" s="511" t="s">
        <v>3319</v>
      </c>
      <c r="M759" s="239"/>
      <c r="N759" s="239"/>
      <c r="O759" s="239"/>
      <c r="P759" s="239"/>
      <c r="Q759" s="239"/>
      <c r="R759" s="239"/>
      <c r="S759" s="239"/>
      <c r="T759" s="239"/>
      <c r="U759" s="239"/>
      <c r="V759" s="239"/>
      <c r="W759" s="239"/>
      <c r="X759" s="239"/>
      <c r="Y759" s="239"/>
      <c r="Z759" s="239"/>
      <c r="AA759" s="239"/>
      <c r="AB759" s="239"/>
      <c r="AC759" s="239"/>
      <c r="AD759" s="239"/>
      <c r="AE759" s="239"/>
      <c r="AF759" s="239"/>
      <c r="AG759" s="239"/>
      <c r="AH759" s="239"/>
      <c r="AI759" s="239"/>
      <c r="AJ759" s="239"/>
      <c r="AK759" s="239"/>
      <c r="AL759" s="239"/>
      <c r="AM759" s="239"/>
      <c r="AN759" s="239"/>
      <c r="AO759" s="239"/>
      <c r="AP759" s="287"/>
      <c r="AQ759" s="287">
        <v>1</v>
      </c>
      <c r="AR759" s="287" t="s">
        <v>3319</v>
      </c>
      <c r="AS759" s="287"/>
      <c r="AT759" s="287">
        <v>1</v>
      </c>
      <c r="AU759" s="287" t="s">
        <v>2997</v>
      </c>
      <c r="AV759" s="287"/>
      <c r="AW759" s="287"/>
      <c r="AX759" s="287"/>
    </row>
    <row r="760" spans="1:50" ht="135">
      <c r="A760" s="285">
        <v>886</v>
      </c>
      <c r="B760" s="285" t="s">
        <v>4164</v>
      </c>
      <c r="C760" s="286" t="s">
        <v>4165</v>
      </c>
      <c r="D760" s="285" t="s">
        <v>4166</v>
      </c>
      <c r="E760" s="285">
        <v>2016</v>
      </c>
      <c r="F760" s="285">
        <v>316</v>
      </c>
      <c r="G760" s="285">
        <v>22</v>
      </c>
      <c r="H760" s="285">
        <v>2359</v>
      </c>
      <c r="I760" s="286"/>
      <c r="J760" s="509"/>
      <c r="K760" s="510">
        <v>1</v>
      </c>
      <c r="L760" s="511" t="s">
        <v>3319</v>
      </c>
      <c r="M760" s="239"/>
      <c r="N760" s="239"/>
      <c r="O760" s="239"/>
      <c r="P760" s="239"/>
      <c r="Q760" s="239"/>
      <c r="R760" s="239"/>
      <c r="S760" s="239"/>
      <c r="T760" s="239"/>
      <c r="U760" s="239"/>
      <c r="V760" s="239"/>
      <c r="W760" s="239"/>
      <c r="X760" s="239"/>
      <c r="Y760" s="239"/>
      <c r="Z760" s="239"/>
      <c r="AA760" s="239"/>
      <c r="AB760" s="239"/>
      <c r="AC760" s="239"/>
      <c r="AD760" s="239"/>
      <c r="AE760" s="239"/>
      <c r="AF760" s="239"/>
      <c r="AG760" s="239"/>
      <c r="AH760" s="239"/>
      <c r="AI760" s="239"/>
      <c r="AJ760" s="239"/>
      <c r="AK760" s="239"/>
      <c r="AL760" s="239"/>
      <c r="AM760" s="239"/>
      <c r="AN760" s="239"/>
      <c r="AO760" s="239"/>
      <c r="AP760" s="287"/>
      <c r="AQ760" s="287">
        <v>1</v>
      </c>
      <c r="AR760" s="287" t="s">
        <v>3501</v>
      </c>
      <c r="AS760" s="287"/>
      <c r="AT760" s="287">
        <v>1</v>
      </c>
      <c r="AU760" s="287" t="s">
        <v>2997</v>
      </c>
      <c r="AV760" s="287"/>
      <c r="AW760" s="287"/>
      <c r="AX760" s="287"/>
    </row>
    <row r="761" spans="1:50" ht="409.5">
      <c r="A761" s="285">
        <v>887</v>
      </c>
      <c r="B761" s="285" t="s">
        <v>4167</v>
      </c>
      <c r="C761" s="286" t="s">
        <v>4168</v>
      </c>
      <c r="D761" s="285" t="s">
        <v>2829</v>
      </c>
      <c r="E761" s="285">
        <v>2004</v>
      </c>
      <c r="F761" s="285">
        <v>81</v>
      </c>
      <c r="G761" s="285">
        <v>3</v>
      </c>
      <c r="H761" s="285">
        <v>472</v>
      </c>
      <c r="I761" s="286" t="s">
        <v>4169</v>
      </c>
      <c r="J761" s="509"/>
      <c r="K761" s="510">
        <v>1</v>
      </c>
      <c r="L761" s="511" t="s">
        <v>3319</v>
      </c>
      <c r="M761" s="239"/>
      <c r="N761" s="239"/>
      <c r="O761" s="239"/>
      <c r="P761" s="239"/>
      <c r="Q761" s="239"/>
      <c r="R761" s="239"/>
      <c r="S761" s="239"/>
      <c r="T761" s="239"/>
      <c r="U761" s="239"/>
      <c r="V761" s="239"/>
      <c r="W761" s="239"/>
      <c r="X761" s="239"/>
      <c r="Y761" s="239"/>
      <c r="Z761" s="239"/>
      <c r="AA761" s="239"/>
      <c r="AB761" s="239"/>
      <c r="AC761" s="239"/>
      <c r="AD761" s="239"/>
      <c r="AE761" s="239"/>
      <c r="AF761" s="239"/>
      <c r="AG761" s="239"/>
      <c r="AH761" s="239"/>
      <c r="AI761" s="239"/>
      <c r="AJ761" s="239"/>
      <c r="AK761" s="239"/>
      <c r="AL761" s="239"/>
      <c r="AM761" s="239"/>
      <c r="AN761" s="239"/>
      <c r="AO761" s="239"/>
      <c r="AP761" s="287"/>
      <c r="AQ761" s="287">
        <v>1</v>
      </c>
      <c r="AR761" s="287" t="s">
        <v>3775</v>
      </c>
      <c r="AS761" s="287"/>
      <c r="AT761" s="287">
        <v>1</v>
      </c>
      <c r="AU761" s="287" t="s">
        <v>2997</v>
      </c>
      <c r="AV761" s="287"/>
      <c r="AW761" s="287"/>
      <c r="AX761" s="287"/>
    </row>
    <row r="762" spans="1:50" ht="315">
      <c r="A762" s="285">
        <v>888</v>
      </c>
      <c r="B762" s="285" t="s">
        <v>4170</v>
      </c>
      <c r="C762" s="286" t="s">
        <v>4171</v>
      </c>
      <c r="D762" s="285" t="s">
        <v>1330</v>
      </c>
      <c r="E762" s="285">
        <v>2012</v>
      </c>
      <c r="F762" s="285">
        <v>17</v>
      </c>
      <c r="G762" s="285">
        <v>4</v>
      </c>
      <c r="H762" s="285">
        <v>248</v>
      </c>
      <c r="I762" s="286" t="s">
        <v>4172</v>
      </c>
      <c r="J762" s="509"/>
      <c r="K762" s="510">
        <v>1</v>
      </c>
      <c r="L762" s="511" t="s">
        <v>3319</v>
      </c>
      <c r="M762" s="239"/>
      <c r="N762" s="239"/>
      <c r="O762" s="239"/>
      <c r="P762" s="239"/>
      <c r="Q762" s="239"/>
      <c r="R762" s="239"/>
      <c r="S762" s="239"/>
      <c r="T762" s="239"/>
      <c r="U762" s="239"/>
      <c r="V762" s="239"/>
      <c r="W762" s="239"/>
      <c r="X762" s="239"/>
      <c r="Y762" s="239"/>
      <c r="Z762" s="239"/>
      <c r="AA762" s="239"/>
      <c r="AB762" s="239"/>
      <c r="AC762" s="239"/>
      <c r="AD762" s="239"/>
      <c r="AE762" s="239"/>
      <c r="AF762" s="239"/>
      <c r="AG762" s="239"/>
      <c r="AH762" s="239"/>
      <c r="AI762" s="239"/>
      <c r="AJ762" s="239"/>
      <c r="AK762" s="239"/>
      <c r="AL762" s="239"/>
      <c r="AM762" s="239"/>
      <c r="AN762" s="239"/>
      <c r="AO762" s="239"/>
      <c r="AP762" s="287"/>
      <c r="AQ762" s="287">
        <v>1</v>
      </c>
      <c r="AR762" s="287" t="s">
        <v>3599</v>
      </c>
      <c r="AS762" s="287"/>
      <c r="AT762" s="287">
        <v>1</v>
      </c>
      <c r="AU762" s="287" t="s">
        <v>3083</v>
      </c>
      <c r="AV762" s="287"/>
      <c r="AW762" s="287"/>
      <c r="AX762" s="287"/>
    </row>
    <row r="763" spans="1:50" ht="409.5">
      <c r="A763" s="285">
        <v>889</v>
      </c>
      <c r="B763" s="285" t="s">
        <v>4173</v>
      </c>
      <c r="C763" s="286" t="s">
        <v>4174</v>
      </c>
      <c r="D763" s="285" t="s">
        <v>4175</v>
      </c>
      <c r="E763" s="285">
        <v>2006</v>
      </c>
      <c r="F763" s="285">
        <v>118</v>
      </c>
      <c r="G763" s="288" t="s">
        <v>3682</v>
      </c>
      <c r="H763" s="285">
        <v>183</v>
      </c>
      <c r="I763" s="286" t="s">
        <v>4176</v>
      </c>
      <c r="J763" s="509"/>
      <c r="K763" s="510">
        <v>1</v>
      </c>
      <c r="L763" s="511" t="s">
        <v>3319</v>
      </c>
      <c r="M763" s="239"/>
      <c r="N763" s="239"/>
      <c r="O763" s="239"/>
      <c r="P763" s="239"/>
      <c r="Q763" s="239"/>
      <c r="R763" s="239"/>
      <c r="S763" s="239"/>
      <c r="T763" s="239"/>
      <c r="U763" s="239"/>
      <c r="V763" s="239"/>
      <c r="W763" s="239"/>
      <c r="X763" s="239"/>
      <c r="Y763" s="239"/>
      <c r="Z763" s="239"/>
      <c r="AA763" s="239"/>
      <c r="AB763" s="239"/>
      <c r="AC763" s="239"/>
      <c r="AD763" s="239"/>
      <c r="AE763" s="239"/>
      <c r="AF763" s="239"/>
      <c r="AG763" s="239"/>
      <c r="AH763" s="239"/>
      <c r="AI763" s="239"/>
      <c r="AJ763" s="239"/>
      <c r="AK763" s="239"/>
      <c r="AL763" s="239"/>
      <c r="AM763" s="239"/>
      <c r="AN763" s="239"/>
      <c r="AO763" s="239"/>
      <c r="AP763" s="287"/>
      <c r="AQ763" s="287">
        <v>1</v>
      </c>
      <c r="AR763" s="287" t="s">
        <v>3319</v>
      </c>
      <c r="AS763" s="287"/>
      <c r="AT763" s="287">
        <v>1</v>
      </c>
      <c r="AU763" s="287" t="s">
        <v>2997</v>
      </c>
      <c r="AV763" s="287"/>
      <c r="AW763" s="287"/>
      <c r="AX763" s="287"/>
    </row>
    <row r="764" spans="1:50" ht="409.5">
      <c r="A764" s="285">
        <v>890</v>
      </c>
      <c r="B764" s="285" t="s">
        <v>4177</v>
      </c>
      <c r="C764" s="286" t="s">
        <v>4178</v>
      </c>
      <c r="D764" s="285" t="s">
        <v>1652</v>
      </c>
      <c r="E764" s="285">
        <v>2005</v>
      </c>
      <c r="F764" s="285">
        <v>20</v>
      </c>
      <c r="G764" s="285">
        <v>3</v>
      </c>
      <c r="H764" s="285">
        <v>214</v>
      </c>
      <c r="I764" s="286" t="s">
        <v>4179</v>
      </c>
      <c r="J764" s="509"/>
      <c r="K764" s="510">
        <v>1</v>
      </c>
      <c r="L764" s="511" t="s">
        <v>3319</v>
      </c>
      <c r="M764" s="239"/>
      <c r="N764" s="239"/>
      <c r="O764" s="239"/>
      <c r="P764" s="239"/>
      <c r="Q764" s="239"/>
      <c r="R764" s="239"/>
      <c r="S764" s="239"/>
      <c r="T764" s="239"/>
      <c r="U764" s="239"/>
      <c r="V764" s="239"/>
      <c r="W764" s="239"/>
      <c r="X764" s="239"/>
      <c r="Y764" s="239"/>
      <c r="Z764" s="239"/>
      <c r="AA764" s="239"/>
      <c r="AB764" s="239"/>
      <c r="AC764" s="239"/>
      <c r="AD764" s="239"/>
      <c r="AE764" s="239"/>
      <c r="AF764" s="239"/>
      <c r="AG764" s="239"/>
      <c r="AH764" s="239"/>
      <c r="AI764" s="239"/>
      <c r="AJ764" s="239"/>
      <c r="AK764" s="239"/>
      <c r="AL764" s="239"/>
      <c r="AM764" s="239"/>
      <c r="AN764" s="239"/>
      <c r="AO764" s="239"/>
      <c r="AP764" s="287"/>
      <c r="AQ764" s="287">
        <v>1</v>
      </c>
      <c r="AR764" s="287" t="s">
        <v>3319</v>
      </c>
      <c r="AS764" s="287"/>
      <c r="AT764" s="287">
        <v>1</v>
      </c>
      <c r="AU764" s="287" t="s">
        <v>2997</v>
      </c>
      <c r="AV764" s="287"/>
      <c r="AW764" s="287"/>
      <c r="AX764" s="287"/>
    </row>
    <row r="765" spans="1:50" ht="375">
      <c r="A765" s="285">
        <v>891</v>
      </c>
      <c r="B765" s="285" t="s">
        <v>4180</v>
      </c>
      <c r="C765" s="286" t="s">
        <v>4181</v>
      </c>
      <c r="D765" s="285" t="s">
        <v>4182</v>
      </c>
      <c r="E765" s="285">
        <v>2012</v>
      </c>
      <c r="F765" s="285">
        <v>2</v>
      </c>
      <c r="G765" s="285">
        <v>4</v>
      </c>
      <c r="H765" s="285">
        <v>345</v>
      </c>
      <c r="I765" s="286" t="s">
        <v>4183</v>
      </c>
      <c r="J765" s="509"/>
      <c r="K765" s="510">
        <v>1</v>
      </c>
      <c r="L765" s="511" t="s">
        <v>3319</v>
      </c>
      <c r="M765" s="239"/>
      <c r="N765" s="239"/>
      <c r="O765" s="239"/>
      <c r="P765" s="239"/>
      <c r="Q765" s="239"/>
      <c r="R765" s="239"/>
      <c r="S765" s="239"/>
      <c r="T765" s="239"/>
      <c r="U765" s="239"/>
      <c r="V765" s="239"/>
      <c r="W765" s="239"/>
      <c r="X765" s="239"/>
      <c r="Y765" s="239"/>
      <c r="Z765" s="239"/>
      <c r="AA765" s="239"/>
      <c r="AB765" s="239"/>
      <c r="AC765" s="239"/>
      <c r="AD765" s="239"/>
      <c r="AE765" s="239"/>
      <c r="AF765" s="239"/>
      <c r="AG765" s="239"/>
      <c r="AH765" s="239"/>
      <c r="AI765" s="239"/>
      <c r="AJ765" s="239"/>
      <c r="AK765" s="239"/>
      <c r="AL765" s="239"/>
      <c r="AM765" s="239"/>
      <c r="AN765" s="239"/>
      <c r="AO765" s="239"/>
      <c r="AP765" s="287"/>
      <c r="AQ765" s="287">
        <v>1</v>
      </c>
      <c r="AR765" s="287" t="s">
        <v>3319</v>
      </c>
      <c r="AS765" s="287"/>
      <c r="AT765" s="287">
        <v>1</v>
      </c>
      <c r="AU765" s="287" t="s">
        <v>2997</v>
      </c>
      <c r="AV765" s="287"/>
      <c r="AW765" s="287"/>
      <c r="AX765" s="287"/>
    </row>
    <row r="766" spans="1:50" ht="409.5">
      <c r="A766" s="285">
        <v>892</v>
      </c>
      <c r="B766" s="285" t="s">
        <v>4184</v>
      </c>
      <c r="C766" s="286" t="s">
        <v>4185</v>
      </c>
      <c r="D766" s="285" t="s">
        <v>2741</v>
      </c>
      <c r="E766" s="285">
        <v>2014</v>
      </c>
      <c r="F766" s="285">
        <v>13</v>
      </c>
      <c r="G766" s="285" t="s">
        <v>4053</v>
      </c>
      <c r="H766" s="285" t="s">
        <v>4186</v>
      </c>
      <c r="I766" s="286" t="s">
        <v>4187</v>
      </c>
      <c r="J766" s="509"/>
      <c r="K766" s="510">
        <v>1</v>
      </c>
      <c r="L766" s="511" t="s">
        <v>3319</v>
      </c>
      <c r="M766" s="239"/>
      <c r="N766" s="239"/>
      <c r="O766" s="239"/>
      <c r="P766" s="239"/>
      <c r="Q766" s="239"/>
      <c r="R766" s="239"/>
      <c r="S766" s="239"/>
      <c r="T766" s="239"/>
      <c r="U766" s="239"/>
      <c r="V766" s="239"/>
      <c r="W766" s="239"/>
      <c r="X766" s="239"/>
      <c r="Y766" s="239"/>
      <c r="Z766" s="239"/>
      <c r="AA766" s="239"/>
      <c r="AB766" s="239"/>
      <c r="AC766" s="239"/>
      <c r="AD766" s="239"/>
      <c r="AE766" s="239"/>
      <c r="AF766" s="239"/>
      <c r="AG766" s="239"/>
      <c r="AH766" s="239"/>
      <c r="AI766" s="239"/>
      <c r="AJ766" s="239"/>
      <c r="AK766" s="239"/>
      <c r="AL766" s="239"/>
      <c r="AM766" s="239"/>
      <c r="AN766" s="239"/>
      <c r="AO766" s="239"/>
      <c r="AP766" s="287"/>
      <c r="AQ766" s="287">
        <v>1</v>
      </c>
      <c r="AR766" s="287" t="s">
        <v>3319</v>
      </c>
      <c r="AS766" s="287"/>
      <c r="AT766" s="287">
        <v>1</v>
      </c>
      <c r="AU766" s="287" t="s">
        <v>2997</v>
      </c>
      <c r="AV766" s="287"/>
      <c r="AW766" s="287"/>
      <c r="AX766" s="287"/>
    </row>
    <row r="767" spans="1:50" ht="409.5">
      <c r="A767" s="285">
        <v>893</v>
      </c>
      <c r="B767" s="285" t="s">
        <v>4188</v>
      </c>
      <c r="C767" s="286" t="s">
        <v>4189</v>
      </c>
      <c r="D767" s="285" t="s">
        <v>4190</v>
      </c>
      <c r="E767" s="285">
        <v>2013</v>
      </c>
      <c r="F767" s="285">
        <v>8</v>
      </c>
      <c r="G767" s="285">
        <v>3</v>
      </c>
      <c r="H767" s="285">
        <v>243</v>
      </c>
      <c r="I767" s="286" t="s">
        <v>4191</v>
      </c>
      <c r="J767" s="509"/>
      <c r="K767" s="510">
        <v>1</v>
      </c>
      <c r="L767" s="511" t="s">
        <v>3319</v>
      </c>
      <c r="M767" s="239"/>
      <c r="N767" s="239"/>
      <c r="O767" s="239"/>
      <c r="P767" s="239"/>
      <c r="Q767" s="239"/>
      <c r="R767" s="239"/>
      <c r="S767" s="239"/>
      <c r="T767" s="239"/>
      <c r="U767" s="239"/>
      <c r="V767" s="239"/>
      <c r="W767" s="239"/>
      <c r="X767" s="239"/>
      <c r="Y767" s="239"/>
      <c r="Z767" s="239"/>
      <c r="AA767" s="239"/>
      <c r="AB767" s="239"/>
      <c r="AC767" s="239"/>
      <c r="AD767" s="239"/>
      <c r="AE767" s="239"/>
      <c r="AF767" s="239"/>
      <c r="AG767" s="239"/>
      <c r="AH767" s="239"/>
      <c r="AI767" s="239"/>
      <c r="AJ767" s="239"/>
      <c r="AK767" s="239"/>
      <c r="AL767" s="239"/>
      <c r="AM767" s="239"/>
      <c r="AN767" s="239"/>
      <c r="AO767" s="239"/>
      <c r="AP767" s="287"/>
      <c r="AQ767" s="287">
        <v>1</v>
      </c>
      <c r="AR767" s="287" t="s">
        <v>3319</v>
      </c>
      <c r="AS767" s="287"/>
      <c r="AT767" s="287">
        <v>1</v>
      </c>
      <c r="AU767" s="287" t="s">
        <v>2997</v>
      </c>
      <c r="AV767" s="287"/>
      <c r="AW767" s="287"/>
      <c r="AX767" s="287"/>
    </row>
    <row r="768" spans="1:50" ht="409.5">
      <c r="A768" s="285">
        <v>894</v>
      </c>
      <c r="B768" s="285" t="s">
        <v>4192</v>
      </c>
      <c r="C768" s="286" t="s">
        <v>4193</v>
      </c>
      <c r="D768" s="285" t="s">
        <v>2187</v>
      </c>
      <c r="E768" s="285">
        <v>2002</v>
      </c>
      <c r="F768" s="285">
        <v>110</v>
      </c>
      <c r="G768" s="285" t="s">
        <v>3778</v>
      </c>
      <c r="H768" s="285">
        <v>297</v>
      </c>
      <c r="I768" s="286" t="s">
        <v>4194</v>
      </c>
      <c r="J768" s="509"/>
      <c r="K768" s="510">
        <v>1</v>
      </c>
      <c r="L768" s="511" t="s">
        <v>3319</v>
      </c>
      <c r="M768" s="239"/>
      <c r="N768" s="239"/>
      <c r="O768" s="239"/>
      <c r="P768" s="239"/>
      <c r="Q768" s="239"/>
      <c r="R768" s="239"/>
      <c r="S768" s="239"/>
      <c r="T768" s="239"/>
      <c r="U768" s="239"/>
      <c r="V768" s="239"/>
      <c r="W768" s="239"/>
      <c r="X768" s="239"/>
      <c r="Y768" s="239"/>
      <c r="Z768" s="239"/>
      <c r="AA768" s="239"/>
      <c r="AB768" s="239"/>
      <c r="AC768" s="239"/>
      <c r="AD768" s="239"/>
      <c r="AE768" s="239"/>
      <c r="AF768" s="239"/>
      <c r="AG768" s="239"/>
      <c r="AH768" s="239"/>
      <c r="AI768" s="239"/>
      <c r="AJ768" s="239"/>
      <c r="AK768" s="239"/>
      <c r="AL768" s="239"/>
      <c r="AM768" s="239"/>
      <c r="AN768" s="239"/>
      <c r="AO768" s="239"/>
      <c r="AP768" s="287"/>
      <c r="AQ768" s="287">
        <v>1</v>
      </c>
      <c r="AR768" s="287" t="s">
        <v>3319</v>
      </c>
      <c r="AS768" s="287"/>
      <c r="AT768" s="287">
        <v>1</v>
      </c>
      <c r="AU768" s="287" t="s">
        <v>2997</v>
      </c>
      <c r="AV768" s="287"/>
      <c r="AW768" s="287"/>
      <c r="AX768" s="287"/>
    </row>
    <row r="769" spans="1:50" ht="105">
      <c r="A769" s="285">
        <v>895</v>
      </c>
      <c r="B769" s="285" t="s">
        <v>4195</v>
      </c>
      <c r="C769" s="286" t="s">
        <v>4196</v>
      </c>
      <c r="D769" s="285" t="s">
        <v>4197</v>
      </c>
      <c r="E769" s="285">
        <v>2014</v>
      </c>
      <c r="F769" s="285">
        <v>11</v>
      </c>
      <c r="G769" s="285">
        <v>6</v>
      </c>
      <c r="H769" s="285">
        <v>549</v>
      </c>
      <c r="I769" s="286"/>
      <c r="J769" s="509"/>
      <c r="K769" s="510">
        <v>1</v>
      </c>
      <c r="L769" s="511" t="s">
        <v>3319</v>
      </c>
      <c r="M769" s="239"/>
      <c r="N769" s="239"/>
      <c r="O769" s="239"/>
      <c r="P769" s="239"/>
      <c r="Q769" s="239"/>
      <c r="R769" s="239"/>
      <c r="S769" s="239"/>
      <c r="T769" s="239"/>
      <c r="U769" s="239"/>
      <c r="V769" s="239"/>
      <c r="W769" s="239"/>
      <c r="X769" s="239"/>
      <c r="Y769" s="239"/>
      <c r="Z769" s="239"/>
      <c r="AA769" s="239"/>
      <c r="AB769" s="239"/>
      <c r="AC769" s="239"/>
      <c r="AD769" s="239"/>
      <c r="AE769" s="239"/>
      <c r="AF769" s="239"/>
      <c r="AG769" s="239"/>
      <c r="AH769" s="239"/>
      <c r="AI769" s="239"/>
      <c r="AJ769" s="239"/>
      <c r="AK769" s="239"/>
      <c r="AL769" s="239"/>
      <c r="AM769" s="239"/>
      <c r="AN769" s="239"/>
      <c r="AO769" s="239"/>
      <c r="AP769" s="287"/>
      <c r="AQ769" s="287">
        <v>1</v>
      </c>
      <c r="AR769" s="287" t="s">
        <v>3339</v>
      </c>
      <c r="AS769" s="287"/>
      <c r="AT769" s="287">
        <v>1</v>
      </c>
      <c r="AU769" s="287" t="s">
        <v>4198</v>
      </c>
      <c r="AV769" s="287"/>
      <c r="AW769" s="287"/>
      <c r="AX769" s="287"/>
    </row>
    <row r="770" spans="1:50" ht="409.5">
      <c r="A770" s="285">
        <v>896</v>
      </c>
      <c r="B770" s="285" t="s">
        <v>4199</v>
      </c>
      <c r="C770" s="286" t="s">
        <v>4200</v>
      </c>
      <c r="D770" s="285" t="s">
        <v>82</v>
      </c>
      <c r="E770" s="285">
        <v>2009</v>
      </c>
      <c r="F770" s="285">
        <v>12</v>
      </c>
      <c r="G770" s="285">
        <v>3</v>
      </c>
      <c r="H770" s="285">
        <v>262</v>
      </c>
      <c r="I770" s="286" t="s">
        <v>4201</v>
      </c>
      <c r="J770" s="509"/>
      <c r="K770" s="510">
        <v>1</v>
      </c>
      <c r="L770" s="511" t="s">
        <v>3319</v>
      </c>
      <c r="M770" s="239"/>
      <c r="N770" s="239"/>
      <c r="O770" s="239"/>
      <c r="P770" s="239"/>
      <c r="Q770" s="239"/>
      <c r="R770" s="239"/>
      <c r="S770" s="239"/>
      <c r="T770" s="239"/>
      <c r="U770" s="239"/>
      <c r="V770" s="239"/>
      <c r="W770" s="239"/>
      <c r="X770" s="239"/>
      <c r="Y770" s="239"/>
      <c r="Z770" s="239"/>
      <c r="AA770" s="239"/>
      <c r="AB770" s="239"/>
      <c r="AC770" s="239"/>
      <c r="AD770" s="239"/>
      <c r="AE770" s="239"/>
      <c r="AF770" s="239"/>
      <c r="AG770" s="239"/>
      <c r="AH770" s="239"/>
      <c r="AI770" s="239"/>
      <c r="AJ770" s="239"/>
      <c r="AK770" s="239"/>
      <c r="AL770" s="239"/>
      <c r="AM770" s="239"/>
      <c r="AN770" s="239"/>
      <c r="AO770" s="239"/>
      <c r="AP770" s="287"/>
      <c r="AQ770" s="287">
        <v>1</v>
      </c>
      <c r="AR770" s="287" t="s">
        <v>3319</v>
      </c>
      <c r="AS770" s="287"/>
      <c r="AT770" s="287">
        <v>1</v>
      </c>
      <c r="AU770" s="287" t="s">
        <v>2997</v>
      </c>
      <c r="AV770" s="287"/>
      <c r="AW770" s="287"/>
      <c r="AX770" s="287"/>
    </row>
    <row r="771" spans="1:50" ht="360">
      <c r="A771" s="285">
        <v>897</v>
      </c>
      <c r="B771" s="285" t="s">
        <v>4202</v>
      </c>
      <c r="C771" s="286" t="s">
        <v>4203</v>
      </c>
      <c r="D771" s="285" t="s">
        <v>3719</v>
      </c>
      <c r="E771" s="285">
        <v>2006</v>
      </c>
      <c r="F771" s="285">
        <v>96</v>
      </c>
      <c r="G771" s="285">
        <v>11</v>
      </c>
      <c r="H771" s="285">
        <v>1914</v>
      </c>
      <c r="I771" s="286" t="s">
        <v>4204</v>
      </c>
      <c r="J771" s="509"/>
      <c r="K771" s="510">
        <v>1</v>
      </c>
      <c r="L771" s="511" t="s">
        <v>3319</v>
      </c>
      <c r="M771" s="239"/>
      <c r="N771" s="239"/>
      <c r="O771" s="239"/>
      <c r="P771" s="239"/>
      <c r="Q771" s="239"/>
      <c r="R771" s="239"/>
      <c r="S771" s="239"/>
      <c r="T771" s="239"/>
      <c r="U771" s="239"/>
      <c r="V771" s="239"/>
      <c r="W771" s="239"/>
      <c r="X771" s="239"/>
      <c r="Y771" s="239"/>
      <c r="Z771" s="239"/>
      <c r="AA771" s="239"/>
      <c r="AB771" s="239"/>
      <c r="AC771" s="239"/>
      <c r="AD771" s="239"/>
      <c r="AE771" s="239"/>
      <c r="AF771" s="239"/>
      <c r="AG771" s="239"/>
      <c r="AH771" s="239"/>
      <c r="AI771" s="239"/>
      <c r="AJ771" s="239"/>
      <c r="AK771" s="239"/>
      <c r="AL771" s="239"/>
      <c r="AM771" s="239"/>
      <c r="AN771" s="239"/>
      <c r="AO771" s="239"/>
      <c r="AP771" s="287"/>
      <c r="AQ771" s="287">
        <v>1</v>
      </c>
      <c r="AR771" s="287" t="s">
        <v>3501</v>
      </c>
      <c r="AS771" s="287"/>
      <c r="AT771" s="287">
        <v>1</v>
      </c>
      <c r="AU771" s="287" t="s">
        <v>2997</v>
      </c>
      <c r="AV771" s="287"/>
      <c r="AW771" s="287"/>
      <c r="AX771" s="287"/>
    </row>
    <row r="772" spans="1:50" ht="409.5">
      <c r="A772" s="285">
        <v>898</v>
      </c>
      <c r="B772" s="285" t="s">
        <v>4205</v>
      </c>
      <c r="C772" s="286" t="s">
        <v>4206</v>
      </c>
      <c r="D772" s="285" t="s">
        <v>4207</v>
      </c>
      <c r="E772" s="285">
        <v>2015</v>
      </c>
      <c r="F772" s="285">
        <v>25</v>
      </c>
      <c r="G772" s="285">
        <v>5</v>
      </c>
      <c r="H772" s="285">
        <v>375</v>
      </c>
      <c r="I772" s="286" t="s">
        <v>4208</v>
      </c>
      <c r="J772" s="509"/>
      <c r="K772" s="510">
        <v>1</v>
      </c>
      <c r="L772" s="511" t="s">
        <v>3319</v>
      </c>
      <c r="M772" s="239"/>
      <c r="N772" s="239"/>
      <c r="O772" s="239"/>
      <c r="P772" s="239"/>
      <c r="Q772" s="239"/>
      <c r="R772" s="239"/>
      <c r="S772" s="239"/>
      <c r="T772" s="239"/>
      <c r="U772" s="239"/>
      <c r="V772" s="239"/>
      <c r="W772" s="239"/>
      <c r="X772" s="239"/>
      <c r="Y772" s="239"/>
      <c r="Z772" s="239"/>
      <c r="AA772" s="239"/>
      <c r="AB772" s="239"/>
      <c r="AC772" s="239"/>
      <c r="AD772" s="239"/>
      <c r="AE772" s="239"/>
      <c r="AF772" s="239"/>
      <c r="AG772" s="239"/>
      <c r="AH772" s="239"/>
      <c r="AI772" s="239"/>
      <c r="AJ772" s="239"/>
      <c r="AK772" s="239"/>
      <c r="AL772" s="239"/>
      <c r="AM772" s="239"/>
      <c r="AN772" s="239"/>
      <c r="AO772" s="239"/>
      <c r="AP772" s="287" t="s">
        <v>4209</v>
      </c>
      <c r="AQ772" s="287"/>
      <c r="AR772" s="287" t="s">
        <v>3501</v>
      </c>
      <c r="AS772" s="287"/>
      <c r="AT772" s="287">
        <v>1</v>
      </c>
      <c r="AU772" s="287" t="s">
        <v>2997</v>
      </c>
      <c r="AV772" s="287"/>
      <c r="AW772" s="287"/>
      <c r="AX772" s="287"/>
    </row>
    <row r="773" spans="1:50" ht="150">
      <c r="A773" s="285">
        <v>899</v>
      </c>
      <c r="B773" s="285" t="s">
        <v>4210</v>
      </c>
      <c r="C773" s="286" t="s">
        <v>4211</v>
      </c>
      <c r="D773" s="285" t="s">
        <v>3719</v>
      </c>
      <c r="E773" s="285">
        <v>2002</v>
      </c>
      <c r="F773" s="285">
        <v>92</v>
      </c>
      <c r="G773" s="285">
        <v>7</v>
      </c>
      <c r="H773" s="285">
        <v>1073</v>
      </c>
      <c r="I773" s="286" t="s">
        <v>4212</v>
      </c>
      <c r="J773" s="509"/>
      <c r="K773" s="510">
        <v>1</v>
      </c>
      <c r="L773" s="511" t="s">
        <v>3319</v>
      </c>
      <c r="M773" s="239"/>
      <c r="N773" s="239"/>
      <c r="O773" s="239"/>
      <c r="P773" s="239"/>
      <c r="Q773" s="239"/>
      <c r="R773" s="239"/>
      <c r="S773" s="239"/>
      <c r="T773" s="239"/>
      <c r="U773" s="239"/>
      <c r="V773" s="239"/>
      <c r="W773" s="239"/>
      <c r="X773" s="239"/>
      <c r="Y773" s="239"/>
      <c r="Z773" s="239"/>
      <c r="AA773" s="239"/>
      <c r="AB773" s="239"/>
      <c r="AC773" s="239"/>
      <c r="AD773" s="239"/>
      <c r="AE773" s="239"/>
      <c r="AF773" s="239"/>
      <c r="AG773" s="239"/>
      <c r="AH773" s="239"/>
      <c r="AI773" s="239"/>
      <c r="AJ773" s="239"/>
      <c r="AK773" s="239"/>
      <c r="AL773" s="239"/>
      <c r="AM773" s="239"/>
      <c r="AN773" s="239"/>
      <c r="AO773" s="239"/>
      <c r="AP773" s="287"/>
      <c r="AQ773" s="287">
        <v>1</v>
      </c>
      <c r="AR773" s="287" t="s">
        <v>3319</v>
      </c>
      <c r="AS773" s="287"/>
      <c r="AT773" s="287">
        <v>1</v>
      </c>
      <c r="AU773" s="287" t="s">
        <v>4213</v>
      </c>
      <c r="AV773" s="287"/>
      <c r="AW773" s="287"/>
      <c r="AX773" s="287"/>
    </row>
    <row r="774" spans="1:50" ht="409.5">
      <c r="A774" s="285">
        <v>900</v>
      </c>
      <c r="B774" s="285" t="s">
        <v>4214</v>
      </c>
      <c r="C774" s="286" t="s">
        <v>4215</v>
      </c>
      <c r="D774" s="285" t="s">
        <v>4216</v>
      </c>
      <c r="E774" s="285">
        <v>2008</v>
      </c>
      <c r="F774" s="285">
        <v>49</v>
      </c>
      <c r="G774" s="285">
        <v>1</v>
      </c>
      <c r="H774" s="285">
        <v>64</v>
      </c>
      <c r="I774" s="286" t="s">
        <v>4217</v>
      </c>
      <c r="J774" s="509"/>
      <c r="K774" s="510">
        <v>1</v>
      </c>
      <c r="L774" s="511" t="s">
        <v>3319</v>
      </c>
      <c r="M774" s="239"/>
      <c r="N774" s="239"/>
      <c r="O774" s="239"/>
      <c r="P774" s="239"/>
      <c r="Q774" s="239"/>
      <c r="R774" s="239"/>
      <c r="S774" s="239"/>
      <c r="T774" s="239"/>
      <c r="U774" s="239"/>
      <c r="V774" s="239"/>
      <c r="W774" s="239"/>
      <c r="X774" s="239"/>
      <c r="Y774" s="239"/>
      <c r="Z774" s="239"/>
      <c r="AA774" s="239"/>
      <c r="AB774" s="239"/>
      <c r="AC774" s="239"/>
      <c r="AD774" s="239"/>
      <c r="AE774" s="239"/>
      <c r="AF774" s="239"/>
      <c r="AG774" s="239"/>
      <c r="AH774" s="239"/>
      <c r="AI774" s="239"/>
      <c r="AJ774" s="239"/>
      <c r="AK774" s="239"/>
      <c r="AL774" s="239"/>
      <c r="AM774" s="239"/>
      <c r="AN774" s="239"/>
      <c r="AO774" s="239"/>
      <c r="AP774" s="287"/>
      <c r="AQ774" s="287">
        <v>1</v>
      </c>
      <c r="AR774" s="287" t="s">
        <v>3319</v>
      </c>
      <c r="AS774" s="287"/>
      <c r="AT774" s="287">
        <v>1</v>
      </c>
      <c r="AU774" s="287" t="s">
        <v>2997</v>
      </c>
      <c r="AV774" s="287"/>
      <c r="AW774" s="287"/>
      <c r="AX774" s="287"/>
    </row>
    <row r="775" spans="1:50" ht="409.5">
      <c r="A775" s="285">
        <v>901</v>
      </c>
      <c r="B775" s="285" t="s">
        <v>4218</v>
      </c>
      <c r="C775" s="286" t="s">
        <v>4219</v>
      </c>
      <c r="D775" s="285" t="s">
        <v>4220</v>
      </c>
      <c r="E775" s="285">
        <v>2008</v>
      </c>
      <c r="F775" s="285">
        <v>12</v>
      </c>
      <c r="G775" s="285">
        <v>4</v>
      </c>
      <c r="H775" s="285">
        <v>263</v>
      </c>
      <c r="I775" s="286" t="s">
        <v>4221</v>
      </c>
      <c r="J775" s="509"/>
      <c r="K775" s="510">
        <v>1</v>
      </c>
      <c r="L775" s="511" t="s">
        <v>3319</v>
      </c>
      <c r="M775" s="239"/>
      <c r="N775" s="239"/>
      <c r="O775" s="239"/>
      <c r="P775" s="239"/>
      <c r="Q775" s="239"/>
      <c r="R775" s="239"/>
      <c r="S775" s="239"/>
      <c r="T775" s="239"/>
      <c r="U775" s="239"/>
      <c r="V775" s="239"/>
      <c r="W775" s="239"/>
      <c r="X775" s="239"/>
      <c r="Y775" s="239"/>
      <c r="Z775" s="239"/>
      <c r="AA775" s="239"/>
      <c r="AB775" s="239"/>
      <c r="AC775" s="239"/>
      <c r="AD775" s="239"/>
      <c r="AE775" s="239"/>
      <c r="AF775" s="239"/>
      <c r="AG775" s="239"/>
      <c r="AH775" s="239"/>
      <c r="AI775" s="239"/>
      <c r="AJ775" s="239"/>
      <c r="AK775" s="239"/>
      <c r="AL775" s="239"/>
      <c r="AM775" s="239"/>
      <c r="AN775" s="239"/>
      <c r="AO775" s="239"/>
      <c r="AP775" s="287"/>
      <c r="AQ775" s="287">
        <v>1</v>
      </c>
      <c r="AR775" s="287" t="s">
        <v>3319</v>
      </c>
      <c r="AS775" s="287"/>
      <c r="AT775" s="287">
        <v>1</v>
      </c>
      <c r="AU775" s="287" t="s">
        <v>2997</v>
      </c>
      <c r="AV775" s="287"/>
      <c r="AW775" s="287"/>
      <c r="AX775" s="287"/>
    </row>
    <row r="776" spans="1:50" ht="409.5">
      <c r="A776" s="285">
        <v>902</v>
      </c>
      <c r="B776" s="285" t="s">
        <v>4222</v>
      </c>
      <c r="C776" s="286" t="s">
        <v>4223</v>
      </c>
      <c r="D776" s="285" t="s">
        <v>2745</v>
      </c>
      <c r="E776" s="285">
        <v>2014</v>
      </c>
      <c r="F776" s="285">
        <v>67</v>
      </c>
      <c r="G776" s="285">
        <v>8</v>
      </c>
      <c r="H776" s="285">
        <v>845</v>
      </c>
      <c r="I776" s="286" t="s">
        <v>4224</v>
      </c>
      <c r="J776" s="509"/>
      <c r="K776" s="510">
        <v>1</v>
      </c>
      <c r="L776" s="511" t="s">
        <v>3319</v>
      </c>
      <c r="M776" s="239"/>
      <c r="N776" s="239"/>
      <c r="O776" s="239"/>
      <c r="P776" s="239"/>
      <c r="Q776" s="239"/>
      <c r="R776" s="239"/>
      <c r="S776" s="239"/>
      <c r="T776" s="239"/>
      <c r="U776" s="239"/>
      <c r="V776" s="239"/>
      <c r="W776" s="239"/>
      <c r="X776" s="239"/>
      <c r="Y776" s="239"/>
      <c r="Z776" s="239"/>
      <c r="AA776" s="239"/>
      <c r="AB776" s="239"/>
      <c r="AC776" s="239"/>
      <c r="AD776" s="239"/>
      <c r="AE776" s="239"/>
      <c r="AF776" s="239"/>
      <c r="AG776" s="239"/>
      <c r="AH776" s="239"/>
      <c r="AI776" s="239"/>
      <c r="AJ776" s="239"/>
      <c r="AK776" s="239"/>
      <c r="AL776" s="239"/>
      <c r="AM776" s="239"/>
      <c r="AN776" s="239"/>
      <c r="AO776" s="239"/>
      <c r="AP776" s="287"/>
      <c r="AQ776" s="287">
        <v>1</v>
      </c>
      <c r="AR776" s="287" t="s">
        <v>3319</v>
      </c>
      <c r="AS776" s="287"/>
      <c r="AT776" s="287">
        <v>1</v>
      </c>
      <c r="AU776" s="287" t="s">
        <v>2997</v>
      </c>
      <c r="AV776" s="287"/>
      <c r="AW776" s="287"/>
      <c r="AX776" s="287"/>
    </row>
    <row r="777" spans="1:50" ht="315">
      <c r="A777" s="285">
        <v>903</v>
      </c>
      <c r="B777" s="285" t="s">
        <v>4225</v>
      </c>
      <c r="C777" s="286" t="s">
        <v>4226</v>
      </c>
      <c r="D777" s="285" t="s">
        <v>1136</v>
      </c>
      <c r="E777" s="285">
        <v>2006</v>
      </c>
      <c r="F777" s="285">
        <v>84</v>
      </c>
      <c r="G777" s="285">
        <v>1</v>
      </c>
      <c r="H777" s="285">
        <v>165</v>
      </c>
      <c r="I777" s="286" t="s">
        <v>4227</v>
      </c>
      <c r="J777" s="509"/>
      <c r="K777" s="510">
        <v>1</v>
      </c>
      <c r="L777" s="511" t="s">
        <v>3319</v>
      </c>
      <c r="M777" s="239"/>
      <c r="N777" s="239"/>
      <c r="O777" s="239"/>
      <c r="P777" s="239"/>
      <c r="Q777" s="239"/>
      <c r="R777" s="239"/>
      <c r="S777" s="239"/>
      <c r="T777" s="239"/>
      <c r="U777" s="239"/>
      <c r="V777" s="239"/>
      <c r="W777" s="239"/>
      <c r="X777" s="239"/>
      <c r="Y777" s="239"/>
      <c r="Z777" s="239"/>
      <c r="AA777" s="239"/>
      <c r="AB777" s="239"/>
      <c r="AC777" s="239"/>
      <c r="AD777" s="239"/>
      <c r="AE777" s="239"/>
      <c r="AF777" s="239"/>
      <c r="AG777" s="239"/>
      <c r="AH777" s="239"/>
      <c r="AI777" s="239"/>
      <c r="AJ777" s="239"/>
      <c r="AK777" s="239"/>
      <c r="AL777" s="239"/>
      <c r="AM777" s="239"/>
      <c r="AN777" s="239"/>
      <c r="AO777" s="239"/>
      <c r="AP777" s="287"/>
      <c r="AQ777" s="287">
        <v>1</v>
      </c>
      <c r="AR777" s="287" t="s">
        <v>3501</v>
      </c>
      <c r="AS777" s="287"/>
      <c r="AT777" s="287">
        <v>1</v>
      </c>
      <c r="AU777" s="287" t="s">
        <v>2997</v>
      </c>
      <c r="AV777" s="287"/>
      <c r="AW777" s="287"/>
      <c r="AX777" s="287"/>
    </row>
    <row r="778" spans="1:50" ht="409.5">
      <c r="A778" s="285">
        <v>904</v>
      </c>
      <c r="B778" s="285" t="s">
        <v>4228</v>
      </c>
      <c r="C778" s="286" t="s">
        <v>4229</v>
      </c>
      <c r="D778" s="285" t="s">
        <v>4230</v>
      </c>
      <c r="E778" s="285">
        <v>2006</v>
      </c>
      <c r="F778" s="285">
        <v>40</v>
      </c>
      <c r="G778" s="285">
        <v>2</v>
      </c>
      <c r="H778" s="285">
        <v>185</v>
      </c>
      <c r="I778" s="286" t="s">
        <v>4231</v>
      </c>
      <c r="J778" s="509"/>
      <c r="K778" s="510">
        <v>1</v>
      </c>
      <c r="L778" s="511" t="s">
        <v>3319</v>
      </c>
      <c r="M778" s="444"/>
      <c r="N778" s="239"/>
      <c r="O778" s="239"/>
      <c r="P778" s="239"/>
      <c r="Q778" s="239"/>
      <c r="R778" s="239"/>
      <c r="S778" s="239"/>
      <c r="T778" s="239"/>
      <c r="U778" s="239"/>
      <c r="V778" s="239"/>
      <c r="W778" s="239"/>
      <c r="X778" s="239"/>
      <c r="Y778" s="239"/>
      <c r="Z778" s="239"/>
      <c r="AA778" s="239"/>
      <c r="AB778" s="239"/>
      <c r="AC778" s="239"/>
      <c r="AD778" s="239"/>
      <c r="AE778" s="239"/>
      <c r="AF778" s="239"/>
      <c r="AG778" s="239"/>
      <c r="AH778" s="239"/>
      <c r="AI778" s="239"/>
      <c r="AJ778" s="239"/>
      <c r="AK778" s="239"/>
      <c r="AL778" s="239"/>
      <c r="AM778" s="239"/>
      <c r="AN778" s="239"/>
      <c r="AO778" s="239"/>
      <c r="AP778" s="287"/>
      <c r="AQ778" s="287">
        <v>1</v>
      </c>
      <c r="AR778" s="287" t="s">
        <v>3850</v>
      </c>
      <c r="AS778" s="287"/>
      <c r="AT778" s="287">
        <v>1</v>
      </c>
      <c r="AU778" s="287" t="s">
        <v>2997</v>
      </c>
      <c r="AV778" s="287"/>
      <c r="AW778" s="287"/>
      <c r="AX778" s="287"/>
    </row>
    <row r="779" spans="1:50" ht="210">
      <c r="A779" s="285">
        <v>905</v>
      </c>
      <c r="B779" s="286" t="s">
        <v>4232</v>
      </c>
      <c r="C779" s="286" t="s">
        <v>8731</v>
      </c>
      <c r="D779" s="285" t="s">
        <v>4233</v>
      </c>
      <c r="E779" s="285">
        <v>2012</v>
      </c>
      <c r="F779" s="285">
        <v>97</v>
      </c>
      <c r="G779" s="285">
        <v>2</v>
      </c>
      <c r="H779" s="285">
        <v>55</v>
      </c>
      <c r="I779" s="286" t="s">
        <v>4234</v>
      </c>
      <c r="J779" s="509"/>
      <c r="K779" s="510">
        <v>1</v>
      </c>
      <c r="L779" s="511" t="s">
        <v>8700</v>
      </c>
      <c r="M779" s="239"/>
      <c r="N779" s="239"/>
      <c r="O779" s="239"/>
      <c r="P779" s="239"/>
      <c r="Q779" s="239"/>
      <c r="R779" s="239"/>
      <c r="S779" s="239"/>
      <c r="T779" s="239"/>
      <c r="U779" s="239"/>
      <c r="V779" s="239"/>
      <c r="W779" s="239"/>
      <c r="X779" s="239"/>
      <c r="Y779" s="239"/>
      <c r="Z779" s="239"/>
      <c r="AA779" s="239"/>
      <c r="AB779" s="239"/>
      <c r="AC779" s="239"/>
      <c r="AD779" s="239"/>
      <c r="AE779" s="239"/>
      <c r="AF779" s="239"/>
      <c r="AG779" s="239"/>
      <c r="AH779" s="239"/>
      <c r="AI779" s="239"/>
      <c r="AJ779" s="239"/>
      <c r="AK779" s="239"/>
      <c r="AL779" s="239"/>
      <c r="AM779" s="239"/>
      <c r="AN779" s="239"/>
      <c r="AO779" s="239"/>
      <c r="AP779" s="287" t="s">
        <v>4235</v>
      </c>
      <c r="AQ779" s="287"/>
      <c r="AR779" s="287" t="s">
        <v>3667</v>
      </c>
      <c r="AS779" s="287"/>
      <c r="AT779" s="287">
        <v>1</v>
      </c>
      <c r="AU779" s="287" t="s">
        <v>3039</v>
      </c>
      <c r="AV779" s="287"/>
      <c r="AW779" s="287"/>
      <c r="AX779" s="287"/>
    </row>
    <row r="780" spans="1:50" ht="409.5">
      <c r="A780" s="285">
        <v>906</v>
      </c>
      <c r="B780" s="285" t="s">
        <v>4236</v>
      </c>
      <c r="C780" s="286" t="s">
        <v>4237</v>
      </c>
      <c r="D780" s="285" t="s">
        <v>206</v>
      </c>
      <c r="E780" s="285">
        <v>2011</v>
      </c>
      <c r="F780" s="285">
        <v>12</v>
      </c>
      <c r="G780" s="285" t="s">
        <v>3585</v>
      </c>
      <c r="H780" s="285" t="s">
        <v>4238</v>
      </c>
      <c r="I780" s="286" t="s">
        <v>4239</v>
      </c>
      <c r="J780" s="510"/>
      <c r="K780" s="510">
        <v>1</v>
      </c>
      <c r="L780" s="511" t="s">
        <v>3319</v>
      </c>
      <c r="M780" s="239"/>
      <c r="N780" s="239"/>
      <c r="O780" s="239"/>
      <c r="P780" s="239"/>
      <c r="Q780" s="239"/>
      <c r="R780" s="239"/>
      <c r="S780" s="239"/>
      <c r="T780" s="239"/>
      <c r="U780" s="239"/>
      <c r="V780" s="239"/>
      <c r="W780" s="239"/>
      <c r="X780" s="239"/>
      <c r="Y780" s="239"/>
      <c r="Z780" s="239"/>
      <c r="AA780" s="239"/>
      <c r="AB780" s="239"/>
      <c r="AC780" s="239"/>
      <c r="AD780" s="239"/>
      <c r="AE780" s="239"/>
      <c r="AF780" s="239"/>
      <c r="AG780" s="239"/>
      <c r="AH780" s="239"/>
      <c r="AI780" s="239"/>
      <c r="AJ780" s="239"/>
      <c r="AK780" s="239"/>
      <c r="AL780" s="239"/>
      <c r="AM780" s="239"/>
      <c r="AN780" s="239"/>
      <c r="AO780" s="239"/>
      <c r="AP780" s="287"/>
      <c r="AQ780" s="287">
        <v>1</v>
      </c>
      <c r="AR780" s="287" t="s">
        <v>3529</v>
      </c>
      <c r="AS780" s="287"/>
      <c r="AT780" s="287">
        <v>1</v>
      </c>
      <c r="AU780" s="287" t="s">
        <v>2997</v>
      </c>
      <c r="AV780" s="287"/>
      <c r="AW780" s="287"/>
      <c r="AX780" s="287"/>
    </row>
    <row r="781" spans="1:50" ht="409.5">
      <c r="A781" s="285">
        <v>907</v>
      </c>
      <c r="B781" s="285" t="s">
        <v>4240</v>
      </c>
      <c r="C781" s="286" t="s">
        <v>4241</v>
      </c>
      <c r="D781" s="285" t="s">
        <v>4242</v>
      </c>
      <c r="E781" s="285">
        <v>2014</v>
      </c>
      <c r="F781" s="285">
        <v>9</v>
      </c>
      <c r="G781" s="285" t="s">
        <v>3693</v>
      </c>
      <c r="H781" s="285" t="s">
        <v>4243</v>
      </c>
      <c r="I781" s="286" t="s">
        <v>4244</v>
      </c>
      <c r="J781" s="509"/>
      <c r="K781" s="510">
        <v>1</v>
      </c>
      <c r="L781" s="511" t="s">
        <v>3319</v>
      </c>
      <c r="M781" s="239"/>
      <c r="N781" s="239"/>
      <c r="O781" s="239"/>
      <c r="P781" s="239"/>
      <c r="Q781" s="239"/>
      <c r="R781" s="239"/>
      <c r="S781" s="239"/>
      <c r="T781" s="239"/>
      <c r="U781" s="239"/>
      <c r="V781" s="239"/>
      <c r="W781" s="239"/>
      <c r="X781" s="239"/>
      <c r="Y781" s="239"/>
      <c r="Z781" s="239"/>
      <c r="AA781" s="239"/>
      <c r="AB781" s="239"/>
      <c r="AC781" s="239"/>
      <c r="AD781" s="239"/>
      <c r="AE781" s="239"/>
      <c r="AF781" s="239"/>
      <c r="AG781" s="239"/>
      <c r="AH781" s="239"/>
      <c r="AI781" s="239"/>
      <c r="AJ781" s="239"/>
      <c r="AK781" s="239"/>
      <c r="AL781" s="239"/>
      <c r="AM781" s="239"/>
      <c r="AN781" s="239"/>
      <c r="AO781" s="239"/>
      <c r="AP781" s="287"/>
      <c r="AQ781" s="287">
        <v>1</v>
      </c>
      <c r="AR781" s="287" t="s">
        <v>3319</v>
      </c>
      <c r="AS781" s="287"/>
      <c r="AT781" s="287">
        <v>1</v>
      </c>
      <c r="AU781" s="287" t="s">
        <v>2997</v>
      </c>
      <c r="AV781" s="287"/>
      <c r="AW781" s="287"/>
      <c r="AX781" s="287"/>
    </row>
    <row r="782" spans="1:50" ht="390">
      <c r="A782" s="285">
        <v>908</v>
      </c>
      <c r="B782" s="285" t="s">
        <v>4245</v>
      </c>
      <c r="C782" s="286" t="s">
        <v>4246</v>
      </c>
      <c r="D782" s="285" t="s">
        <v>4247</v>
      </c>
      <c r="E782" s="285">
        <v>2012</v>
      </c>
      <c r="F782" s="285">
        <v>40</v>
      </c>
      <c r="G782" s="285" t="s">
        <v>3778</v>
      </c>
      <c r="H782" s="285" t="s">
        <v>4248</v>
      </c>
      <c r="I782" s="286" t="s">
        <v>4249</v>
      </c>
      <c r="J782" s="509"/>
      <c r="K782" s="510">
        <v>1</v>
      </c>
      <c r="L782" s="511" t="s">
        <v>3319</v>
      </c>
      <c r="M782" s="239"/>
      <c r="N782" s="239"/>
      <c r="O782" s="239"/>
      <c r="P782" s="239"/>
      <c r="Q782" s="239"/>
      <c r="R782" s="239"/>
      <c r="S782" s="239"/>
      <c r="T782" s="239"/>
      <c r="U782" s="239"/>
      <c r="V782" s="239"/>
      <c r="W782" s="239"/>
      <c r="X782" s="239"/>
      <c r="Y782" s="239"/>
      <c r="Z782" s="239"/>
      <c r="AA782" s="239"/>
      <c r="AB782" s="239"/>
      <c r="AC782" s="239"/>
      <c r="AD782" s="239"/>
      <c r="AE782" s="239"/>
      <c r="AF782" s="239"/>
      <c r="AG782" s="239"/>
      <c r="AH782" s="239"/>
      <c r="AI782" s="239"/>
      <c r="AJ782" s="239"/>
      <c r="AK782" s="239"/>
      <c r="AL782" s="239"/>
      <c r="AM782" s="239"/>
      <c r="AN782" s="239"/>
      <c r="AO782" s="239"/>
      <c r="AP782" s="287"/>
      <c r="AQ782" s="287">
        <v>1</v>
      </c>
      <c r="AR782" s="287" t="s">
        <v>3319</v>
      </c>
      <c r="AS782" s="287"/>
      <c r="AT782" s="287">
        <v>1</v>
      </c>
      <c r="AU782" s="287" t="s">
        <v>2997</v>
      </c>
      <c r="AV782" s="287"/>
      <c r="AW782" s="287"/>
      <c r="AX782" s="287"/>
    </row>
    <row r="783" spans="1:50" ht="315">
      <c r="A783" s="285">
        <v>909</v>
      </c>
      <c r="B783" s="285" t="s">
        <v>4250</v>
      </c>
      <c r="C783" s="286" t="s">
        <v>4251</v>
      </c>
      <c r="D783" s="285" t="s">
        <v>141</v>
      </c>
      <c r="E783" s="285">
        <v>2015</v>
      </c>
      <c r="F783" s="285">
        <v>4</v>
      </c>
      <c r="G783" s="285">
        <v>4</v>
      </c>
      <c r="H783" s="285">
        <v>385</v>
      </c>
      <c r="I783" s="286" t="s">
        <v>4252</v>
      </c>
      <c r="J783" s="509"/>
      <c r="K783" s="510">
        <v>1</v>
      </c>
      <c r="L783" s="511" t="s">
        <v>3319</v>
      </c>
      <c r="M783" s="239"/>
      <c r="N783" s="239"/>
      <c r="O783" s="239"/>
      <c r="P783" s="239"/>
      <c r="Q783" s="239"/>
      <c r="R783" s="239"/>
      <c r="S783" s="239"/>
      <c r="T783" s="239"/>
      <c r="U783" s="239"/>
      <c r="V783" s="239"/>
      <c r="W783" s="239"/>
      <c r="X783" s="239"/>
      <c r="Y783" s="239"/>
      <c r="Z783" s="239"/>
      <c r="AA783" s="239"/>
      <c r="AB783" s="239"/>
      <c r="AC783" s="239"/>
      <c r="AD783" s="239"/>
      <c r="AE783" s="239"/>
      <c r="AF783" s="239"/>
      <c r="AG783" s="239"/>
      <c r="AH783" s="239"/>
      <c r="AI783" s="239"/>
      <c r="AJ783" s="239"/>
      <c r="AK783" s="239"/>
      <c r="AL783" s="239"/>
      <c r="AM783" s="239"/>
      <c r="AN783" s="239"/>
      <c r="AO783" s="239"/>
      <c r="AP783" s="287"/>
      <c r="AQ783" s="287">
        <v>1</v>
      </c>
      <c r="AR783" s="287" t="s">
        <v>3319</v>
      </c>
      <c r="AS783" s="287"/>
      <c r="AT783" s="287">
        <v>1</v>
      </c>
      <c r="AU783" s="287" t="s">
        <v>2997</v>
      </c>
      <c r="AV783" s="287"/>
      <c r="AW783" s="287"/>
      <c r="AX783" s="287"/>
    </row>
    <row r="784" spans="1:50" ht="409.5">
      <c r="A784" s="285">
        <v>910</v>
      </c>
      <c r="B784" s="285" t="s">
        <v>4253</v>
      </c>
      <c r="C784" s="286" t="s">
        <v>4254</v>
      </c>
      <c r="D784" s="285" t="s">
        <v>4255</v>
      </c>
      <c r="E784" s="285">
        <v>2015</v>
      </c>
      <c r="F784" s="285">
        <v>53</v>
      </c>
      <c r="G784" s="285">
        <v>10</v>
      </c>
      <c r="H784" s="285">
        <v>729</v>
      </c>
      <c r="I784" s="286" t="s">
        <v>4256</v>
      </c>
      <c r="J784" s="509"/>
      <c r="K784" s="510">
        <v>1</v>
      </c>
      <c r="L784" s="511" t="s">
        <v>3319</v>
      </c>
      <c r="M784" s="239"/>
      <c r="N784" s="239"/>
      <c r="O784" s="239"/>
      <c r="P784" s="239"/>
      <c r="Q784" s="239"/>
      <c r="R784" s="239"/>
      <c r="S784" s="239"/>
      <c r="T784" s="239"/>
      <c r="U784" s="239"/>
      <c r="V784" s="239"/>
      <c r="W784" s="239"/>
      <c r="X784" s="239"/>
      <c r="Y784" s="239"/>
      <c r="Z784" s="239"/>
      <c r="AA784" s="239"/>
      <c r="AB784" s="239"/>
      <c r="AC784" s="239"/>
      <c r="AD784" s="239"/>
      <c r="AE784" s="239"/>
      <c r="AF784" s="239"/>
      <c r="AG784" s="239"/>
      <c r="AH784" s="239"/>
      <c r="AI784" s="239"/>
      <c r="AJ784" s="239"/>
      <c r="AK784" s="239"/>
      <c r="AL784" s="239"/>
      <c r="AM784" s="239"/>
      <c r="AN784" s="239"/>
      <c r="AO784" s="239"/>
      <c r="AP784" s="287"/>
      <c r="AQ784" s="287">
        <v>1</v>
      </c>
      <c r="AR784" s="287" t="s">
        <v>4257</v>
      </c>
      <c r="AS784" s="287"/>
      <c r="AT784" s="287">
        <v>1</v>
      </c>
      <c r="AU784" s="287" t="s">
        <v>2997</v>
      </c>
      <c r="AV784" s="287"/>
      <c r="AW784" s="287"/>
      <c r="AX784" s="287"/>
    </row>
    <row r="785" spans="1:50" ht="409.5">
      <c r="A785" s="285">
        <v>911</v>
      </c>
      <c r="B785" s="285" t="s">
        <v>4258</v>
      </c>
      <c r="C785" s="286" t="s">
        <v>4259</v>
      </c>
      <c r="D785" s="285" t="s">
        <v>4260</v>
      </c>
      <c r="E785" s="285">
        <v>2004</v>
      </c>
      <c r="F785" s="285">
        <v>14</v>
      </c>
      <c r="G785" s="285">
        <v>3</v>
      </c>
      <c r="H785" s="285">
        <v>255</v>
      </c>
      <c r="I785" s="286" t="s">
        <v>4261</v>
      </c>
      <c r="J785" s="509"/>
      <c r="K785" s="510">
        <v>1</v>
      </c>
      <c r="L785" s="511" t="s">
        <v>3319</v>
      </c>
      <c r="M785" s="239"/>
      <c r="N785" s="239"/>
      <c r="O785" s="239"/>
      <c r="P785" s="239"/>
      <c r="Q785" s="239"/>
      <c r="R785" s="239"/>
      <c r="S785" s="239"/>
      <c r="T785" s="239"/>
      <c r="U785" s="239"/>
      <c r="V785" s="239"/>
      <c r="W785" s="239"/>
      <c r="X785" s="239"/>
      <c r="Y785" s="239"/>
      <c r="Z785" s="239"/>
      <c r="AA785" s="239"/>
      <c r="AB785" s="239"/>
      <c r="AC785" s="239"/>
      <c r="AD785" s="239"/>
      <c r="AE785" s="239"/>
      <c r="AF785" s="239"/>
      <c r="AG785" s="239"/>
      <c r="AH785" s="239"/>
      <c r="AI785" s="239"/>
      <c r="AJ785" s="239"/>
      <c r="AK785" s="239"/>
      <c r="AL785" s="239"/>
      <c r="AM785" s="239"/>
      <c r="AN785" s="239"/>
      <c r="AO785" s="239"/>
      <c r="AP785" s="287"/>
      <c r="AQ785" s="287">
        <v>1</v>
      </c>
      <c r="AR785" s="287" t="s">
        <v>3850</v>
      </c>
      <c r="AS785" s="287"/>
      <c r="AT785" s="287">
        <v>1</v>
      </c>
      <c r="AU785" s="287" t="s">
        <v>2997</v>
      </c>
      <c r="AV785" s="287"/>
      <c r="AW785" s="287"/>
      <c r="AX785" s="287"/>
    </row>
    <row r="786" spans="1:50" ht="405">
      <c r="A786" s="285">
        <v>912</v>
      </c>
      <c r="B786" s="285" t="s">
        <v>4262</v>
      </c>
      <c r="C786" s="286" t="s">
        <v>4263</v>
      </c>
      <c r="D786" s="285" t="s">
        <v>4264</v>
      </c>
      <c r="E786" s="285">
        <v>2006</v>
      </c>
      <c r="F786" s="285">
        <v>6</v>
      </c>
      <c r="G786" s="285">
        <v>1</v>
      </c>
      <c r="H786" s="285">
        <v>32</v>
      </c>
      <c r="I786" s="286" t="s">
        <v>4265</v>
      </c>
      <c r="J786" s="509"/>
      <c r="K786" s="510">
        <v>1</v>
      </c>
      <c r="L786" s="511" t="s">
        <v>3319</v>
      </c>
      <c r="M786" s="239"/>
      <c r="N786" s="239"/>
      <c r="O786" s="239"/>
      <c r="P786" s="239"/>
      <c r="Q786" s="239"/>
      <c r="R786" s="239"/>
      <c r="S786" s="239"/>
      <c r="T786" s="239"/>
      <c r="U786" s="239"/>
      <c r="V786" s="239"/>
      <c r="W786" s="239"/>
      <c r="X786" s="239"/>
      <c r="Y786" s="239"/>
      <c r="Z786" s="239"/>
      <c r="AA786" s="239"/>
      <c r="AB786" s="239"/>
      <c r="AC786" s="239"/>
      <c r="AD786" s="239"/>
      <c r="AE786" s="239"/>
      <c r="AF786" s="239"/>
      <c r="AG786" s="239"/>
      <c r="AH786" s="239"/>
      <c r="AI786" s="239"/>
      <c r="AJ786" s="239"/>
      <c r="AK786" s="239"/>
      <c r="AL786" s="239"/>
      <c r="AM786" s="239"/>
      <c r="AN786" s="239"/>
      <c r="AO786" s="239"/>
      <c r="AP786" s="287"/>
      <c r="AQ786" s="287">
        <v>1</v>
      </c>
      <c r="AR786" s="287" t="s">
        <v>3775</v>
      </c>
      <c r="AS786" s="287"/>
      <c r="AT786" s="287">
        <v>1</v>
      </c>
      <c r="AU786" s="287" t="s">
        <v>2997</v>
      </c>
      <c r="AV786" s="287"/>
      <c r="AW786" s="287"/>
      <c r="AX786" s="287"/>
    </row>
    <row r="787" spans="1:50" ht="285">
      <c r="A787" s="285">
        <v>913</v>
      </c>
      <c r="B787" s="285" t="s">
        <v>4266</v>
      </c>
      <c r="C787" s="286" t="s">
        <v>4267</v>
      </c>
      <c r="D787" s="285" t="s">
        <v>3719</v>
      </c>
      <c r="E787" s="285">
        <v>2003</v>
      </c>
      <c r="F787" s="285">
        <v>93</v>
      </c>
      <c r="G787" s="285">
        <v>8</v>
      </c>
      <c r="H787" s="285">
        <v>1210</v>
      </c>
      <c r="I787" s="286" t="s">
        <v>4268</v>
      </c>
      <c r="J787" s="509"/>
      <c r="K787" s="510">
        <v>1</v>
      </c>
      <c r="L787" s="511" t="s">
        <v>3319</v>
      </c>
      <c r="M787" s="239"/>
      <c r="N787" s="239"/>
      <c r="O787" s="239"/>
      <c r="P787" s="239"/>
      <c r="Q787" s="239"/>
      <c r="R787" s="239"/>
      <c r="S787" s="239"/>
      <c r="T787" s="239"/>
      <c r="U787" s="239"/>
      <c r="V787" s="239"/>
      <c r="W787" s="239"/>
      <c r="X787" s="239"/>
      <c r="Y787" s="239"/>
      <c r="Z787" s="239"/>
      <c r="AA787" s="239"/>
      <c r="AB787" s="239"/>
      <c r="AC787" s="239"/>
      <c r="AD787" s="239"/>
      <c r="AE787" s="239"/>
      <c r="AF787" s="239"/>
      <c r="AG787" s="239"/>
      <c r="AH787" s="239"/>
      <c r="AI787" s="239"/>
      <c r="AJ787" s="239"/>
      <c r="AK787" s="239"/>
      <c r="AL787" s="239"/>
      <c r="AM787" s="239"/>
      <c r="AN787" s="239"/>
      <c r="AO787" s="239"/>
      <c r="AP787" s="287"/>
      <c r="AQ787" s="287">
        <v>1</v>
      </c>
      <c r="AR787" s="287" t="s">
        <v>3319</v>
      </c>
      <c r="AS787" s="287"/>
      <c r="AT787" s="287">
        <v>1</v>
      </c>
      <c r="AU787" s="287" t="s">
        <v>2997</v>
      </c>
      <c r="AV787" s="287"/>
      <c r="AW787" s="287"/>
      <c r="AX787" s="287"/>
    </row>
    <row r="788" spans="1:50" ht="330">
      <c r="A788" s="285">
        <v>914</v>
      </c>
      <c r="B788" s="285" t="s">
        <v>4269</v>
      </c>
      <c r="C788" s="286" t="s">
        <v>4270</v>
      </c>
      <c r="D788" s="285" t="s">
        <v>4271</v>
      </c>
      <c r="E788" s="285">
        <v>2004</v>
      </c>
      <c r="F788" s="285">
        <v>31</v>
      </c>
      <c r="G788" s="285">
        <v>6</v>
      </c>
      <c r="H788" s="285">
        <v>684</v>
      </c>
      <c r="I788" s="286" t="s">
        <v>4272</v>
      </c>
      <c r="J788" s="509"/>
      <c r="K788" s="510">
        <v>1</v>
      </c>
      <c r="L788" s="511" t="s">
        <v>3319</v>
      </c>
      <c r="M788" s="239"/>
      <c r="N788" s="239"/>
      <c r="O788" s="239"/>
      <c r="P788" s="239"/>
      <c r="Q788" s="239"/>
      <c r="R788" s="239"/>
      <c r="S788" s="239"/>
      <c r="T788" s="239"/>
      <c r="U788" s="239"/>
      <c r="V788" s="239"/>
      <c r="W788" s="239"/>
      <c r="X788" s="239"/>
      <c r="Y788" s="239"/>
      <c r="Z788" s="239"/>
      <c r="AA788" s="239"/>
      <c r="AB788" s="239"/>
      <c r="AC788" s="239"/>
      <c r="AD788" s="239"/>
      <c r="AE788" s="239"/>
      <c r="AF788" s="239"/>
      <c r="AG788" s="239"/>
      <c r="AH788" s="239"/>
      <c r="AI788" s="239"/>
      <c r="AJ788" s="239"/>
      <c r="AK788" s="239"/>
      <c r="AL788" s="239"/>
      <c r="AM788" s="239"/>
      <c r="AN788" s="239"/>
      <c r="AO788" s="239"/>
      <c r="AP788" s="287"/>
      <c r="AQ788" s="287">
        <v>1</v>
      </c>
      <c r="AR788" s="287" t="s">
        <v>3319</v>
      </c>
      <c r="AS788" s="287"/>
      <c r="AT788" s="287">
        <v>1</v>
      </c>
      <c r="AU788" s="287" t="s">
        <v>2997</v>
      </c>
      <c r="AV788" s="287"/>
      <c r="AW788" s="287"/>
      <c r="AX788" s="287"/>
    </row>
    <row r="789" spans="1:50" ht="60">
      <c r="A789" s="285">
        <v>915</v>
      </c>
      <c r="B789" s="285" t="s">
        <v>4273</v>
      </c>
      <c r="C789" s="444" t="s">
        <v>8732</v>
      </c>
      <c r="D789" s="447" t="s">
        <v>4274</v>
      </c>
      <c r="E789" s="447">
        <v>2005</v>
      </c>
      <c r="F789" s="447">
        <v>37</v>
      </c>
      <c r="G789" s="447">
        <v>3</v>
      </c>
      <c r="H789" s="447">
        <v>168</v>
      </c>
      <c r="I789" s="443"/>
      <c r="J789" s="510"/>
      <c r="K789" s="510">
        <v>1</v>
      </c>
      <c r="L789" s="511" t="s">
        <v>3319</v>
      </c>
      <c r="M789" s="448"/>
      <c r="N789" s="448"/>
      <c r="O789" s="448"/>
      <c r="P789" s="448"/>
      <c r="Q789" s="448"/>
      <c r="R789" s="448"/>
      <c r="S789" s="448"/>
      <c r="T789" s="448"/>
      <c r="U789" s="448"/>
      <c r="V789" s="448"/>
      <c r="W789" s="448"/>
      <c r="X789" s="448"/>
      <c r="Y789" s="448"/>
      <c r="Z789" s="448"/>
      <c r="AA789" s="448"/>
      <c r="AB789" s="448"/>
      <c r="AC789" s="448"/>
      <c r="AD789" s="448"/>
      <c r="AE789" s="448"/>
      <c r="AF789" s="448"/>
      <c r="AG789" s="448"/>
      <c r="AH789" s="448"/>
      <c r="AI789" s="448"/>
      <c r="AJ789" s="448"/>
      <c r="AK789" s="448"/>
      <c r="AL789" s="448"/>
      <c r="AM789" s="448"/>
      <c r="AN789" s="448"/>
      <c r="AO789" s="448"/>
      <c r="AP789" s="446"/>
      <c r="AQ789" s="446">
        <v>1</v>
      </c>
      <c r="AR789" s="446"/>
      <c r="AS789" s="446"/>
      <c r="AT789" s="446">
        <v>1</v>
      </c>
      <c r="AU789" s="446"/>
      <c r="AV789" s="287"/>
      <c r="AW789" s="287"/>
      <c r="AX789" s="287"/>
    </row>
    <row r="790" spans="1:50" ht="390">
      <c r="A790" s="285">
        <v>916</v>
      </c>
      <c r="B790" s="285" t="s">
        <v>4275</v>
      </c>
      <c r="C790" s="286" t="s">
        <v>4276</v>
      </c>
      <c r="D790" s="285" t="s">
        <v>1262</v>
      </c>
      <c r="E790" s="285">
        <v>2013</v>
      </c>
      <c r="F790" s="285">
        <v>37</v>
      </c>
      <c r="G790" s="285" t="s">
        <v>4277</v>
      </c>
      <c r="H790" s="285">
        <v>216</v>
      </c>
      <c r="I790" s="286" t="s">
        <v>4278</v>
      </c>
      <c r="J790" s="509"/>
      <c r="K790" s="510">
        <v>1</v>
      </c>
      <c r="L790" s="511" t="s">
        <v>3319</v>
      </c>
      <c r="M790" s="239"/>
      <c r="N790" s="239"/>
      <c r="O790" s="239"/>
      <c r="P790" s="239"/>
      <c r="Q790" s="239"/>
      <c r="R790" s="239"/>
      <c r="S790" s="239"/>
      <c r="T790" s="239"/>
      <c r="U790" s="239"/>
      <c r="V790" s="239"/>
      <c r="W790" s="239"/>
      <c r="X790" s="239"/>
      <c r="Y790" s="239"/>
      <c r="Z790" s="239"/>
      <c r="AA790" s="239"/>
      <c r="AB790" s="239"/>
      <c r="AC790" s="239"/>
      <c r="AD790" s="239"/>
      <c r="AE790" s="239"/>
      <c r="AF790" s="239"/>
      <c r="AG790" s="239"/>
      <c r="AH790" s="239"/>
      <c r="AI790" s="239"/>
      <c r="AJ790" s="239"/>
      <c r="AK790" s="239"/>
      <c r="AL790" s="239"/>
      <c r="AM790" s="239"/>
      <c r="AN790" s="239"/>
      <c r="AO790" s="239"/>
      <c r="AP790" s="287"/>
      <c r="AQ790" s="287">
        <v>1</v>
      </c>
      <c r="AR790" s="287" t="s">
        <v>3319</v>
      </c>
      <c r="AS790" s="287"/>
      <c r="AT790" s="287">
        <v>1</v>
      </c>
      <c r="AU790" s="287" t="s">
        <v>2997</v>
      </c>
      <c r="AV790" s="287"/>
      <c r="AW790" s="287"/>
      <c r="AX790" s="287"/>
    </row>
    <row r="791" spans="1:50" ht="409.5">
      <c r="A791" s="285">
        <v>917</v>
      </c>
      <c r="B791" s="285" t="s">
        <v>4279</v>
      </c>
      <c r="C791" s="286" t="s">
        <v>4280</v>
      </c>
      <c r="D791" s="285"/>
      <c r="E791" s="285">
        <v>2012</v>
      </c>
      <c r="F791" s="285"/>
      <c r="G791" s="285"/>
      <c r="H791" s="285"/>
      <c r="I791" s="286" t="s">
        <v>4281</v>
      </c>
      <c r="J791" s="509"/>
      <c r="K791" s="510">
        <v>1</v>
      </c>
      <c r="L791" s="511" t="s">
        <v>3319</v>
      </c>
      <c r="M791" s="239"/>
      <c r="N791" s="239"/>
      <c r="O791" s="239"/>
      <c r="P791" s="239"/>
      <c r="Q791" s="239"/>
      <c r="R791" s="239"/>
      <c r="S791" s="239"/>
      <c r="T791" s="239"/>
      <c r="U791" s="239"/>
      <c r="V791" s="239"/>
      <c r="W791" s="239"/>
      <c r="X791" s="239"/>
      <c r="Y791" s="239"/>
      <c r="Z791" s="239"/>
      <c r="AA791" s="239"/>
      <c r="AB791" s="239"/>
      <c r="AC791" s="239"/>
      <c r="AD791" s="239"/>
      <c r="AE791" s="239"/>
      <c r="AF791" s="239"/>
      <c r="AG791" s="239"/>
      <c r="AH791" s="239"/>
      <c r="AI791" s="239"/>
      <c r="AJ791" s="239"/>
      <c r="AK791" s="239"/>
      <c r="AL791" s="239"/>
      <c r="AM791" s="239"/>
      <c r="AN791" s="239"/>
      <c r="AO791" s="239"/>
      <c r="AP791" s="287"/>
      <c r="AQ791" s="287">
        <v>1</v>
      </c>
      <c r="AR791" s="287" t="s">
        <v>3319</v>
      </c>
      <c r="AS791" s="287"/>
      <c r="AT791" s="287">
        <v>1</v>
      </c>
      <c r="AU791" s="287" t="s">
        <v>2997</v>
      </c>
      <c r="AV791" s="287"/>
      <c r="AW791" s="287"/>
      <c r="AX791" s="287"/>
    </row>
    <row r="792" spans="1:50" ht="409.5">
      <c r="A792" s="285">
        <v>918</v>
      </c>
      <c r="B792" s="285" t="s">
        <v>4282</v>
      </c>
      <c r="C792" s="286" t="s">
        <v>4283</v>
      </c>
      <c r="D792" s="285" t="s">
        <v>4284</v>
      </c>
      <c r="E792" s="285">
        <v>2009</v>
      </c>
      <c r="F792" s="285">
        <v>8</v>
      </c>
      <c r="G792" s="285"/>
      <c r="H792" s="285">
        <v>6</v>
      </c>
      <c r="I792" s="286" t="s">
        <v>4285</v>
      </c>
      <c r="J792" s="509"/>
      <c r="K792" s="510">
        <v>1</v>
      </c>
      <c r="L792" s="511" t="s">
        <v>3319</v>
      </c>
      <c r="M792" s="239"/>
      <c r="N792" s="239"/>
      <c r="O792" s="239"/>
      <c r="P792" s="239"/>
      <c r="Q792" s="239"/>
      <c r="R792" s="239"/>
      <c r="S792" s="239"/>
      <c r="T792" s="239"/>
      <c r="U792" s="239"/>
      <c r="V792" s="239"/>
      <c r="W792" s="239"/>
      <c r="X792" s="239"/>
      <c r="Y792" s="239"/>
      <c r="Z792" s="239"/>
      <c r="AA792" s="239"/>
      <c r="AB792" s="239"/>
      <c r="AC792" s="239"/>
      <c r="AD792" s="239"/>
      <c r="AE792" s="239"/>
      <c r="AF792" s="239"/>
      <c r="AG792" s="239"/>
      <c r="AH792" s="239"/>
      <c r="AI792" s="239"/>
      <c r="AJ792" s="239"/>
      <c r="AK792" s="239"/>
      <c r="AL792" s="239"/>
      <c r="AM792" s="239"/>
      <c r="AN792" s="239"/>
      <c r="AO792" s="239"/>
      <c r="AP792" s="287"/>
      <c r="AQ792" s="287">
        <v>1</v>
      </c>
      <c r="AR792" s="287" t="s">
        <v>3319</v>
      </c>
      <c r="AS792" s="287"/>
      <c r="AT792" s="287">
        <v>1</v>
      </c>
      <c r="AU792" s="287" t="s">
        <v>2997</v>
      </c>
      <c r="AV792" s="287"/>
      <c r="AW792" s="287"/>
      <c r="AX792" s="287"/>
    </row>
    <row r="793" spans="1:50" ht="409.5">
      <c r="A793" s="285">
        <v>919</v>
      </c>
      <c r="B793" s="285" t="s">
        <v>4286</v>
      </c>
      <c r="C793" s="286" t="s">
        <v>4287</v>
      </c>
      <c r="D793" s="285"/>
      <c r="E793" s="285">
        <v>2013</v>
      </c>
      <c r="F793" s="285"/>
      <c r="G793" s="285"/>
      <c r="H793" s="285"/>
      <c r="I793" s="286" t="s">
        <v>4288</v>
      </c>
      <c r="J793" s="509"/>
      <c r="K793" s="510">
        <v>1</v>
      </c>
      <c r="L793" s="511" t="s">
        <v>3319</v>
      </c>
      <c r="M793" s="239"/>
      <c r="N793" s="239"/>
      <c r="O793" s="239"/>
      <c r="P793" s="239"/>
      <c r="Q793" s="239"/>
      <c r="R793" s="239"/>
      <c r="S793" s="239"/>
      <c r="T793" s="239"/>
      <c r="U793" s="239"/>
      <c r="V793" s="239"/>
      <c r="W793" s="239"/>
      <c r="X793" s="239"/>
      <c r="Y793" s="239"/>
      <c r="Z793" s="239"/>
      <c r="AA793" s="239"/>
      <c r="AB793" s="239"/>
      <c r="AC793" s="239"/>
      <c r="AD793" s="239"/>
      <c r="AE793" s="239"/>
      <c r="AF793" s="239"/>
      <c r="AG793" s="239"/>
      <c r="AH793" s="239"/>
      <c r="AI793" s="239"/>
      <c r="AJ793" s="239"/>
      <c r="AK793" s="239"/>
      <c r="AL793" s="239"/>
      <c r="AM793" s="239"/>
      <c r="AN793" s="239"/>
      <c r="AO793" s="239"/>
      <c r="AP793" s="287"/>
      <c r="AQ793" s="287">
        <v>1</v>
      </c>
      <c r="AR793" s="287" t="s">
        <v>3319</v>
      </c>
      <c r="AS793" s="287"/>
      <c r="AT793" s="287">
        <v>1</v>
      </c>
      <c r="AU793" s="287" t="s">
        <v>2997</v>
      </c>
      <c r="AV793" s="287"/>
      <c r="AW793" s="287"/>
      <c r="AX793" s="287"/>
    </row>
    <row r="794" spans="1:50" ht="409.5">
      <c r="A794" s="285">
        <v>920</v>
      </c>
      <c r="B794" s="285" t="s">
        <v>4289</v>
      </c>
      <c r="C794" s="286" t="s">
        <v>4290</v>
      </c>
      <c r="D794" s="285" t="s">
        <v>4291</v>
      </c>
      <c r="E794" s="285">
        <v>2009</v>
      </c>
      <c r="F794" s="285">
        <v>24</v>
      </c>
      <c r="G794" s="285" t="s">
        <v>4292</v>
      </c>
      <c r="H794" s="285">
        <v>277</v>
      </c>
      <c r="I794" s="286" t="s">
        <v>4293</v>
      </c>
      <c r="J794" s="509"/>
      <c r="K794" s="510">
        <v>1</v>
      </c>
      <c r="L794" s="511" t="s">
        <v>3319</v>
      </c>
      <c r="M794" s="239"/>
      <c r="N794" s="239"/>
      <c r="O794" s="239"/>
      <c r="P794" s="239"/>
      <c r="Q794" s="239"/>
      <c r="R794" s="239"/>
      <c r="S794" s="239"/>
      <c r="T794" s="239"/>
      <c r="U794" s="239"/>
      <c r="V794" s="239"/>
      <c r="W794" s="239"/>
      <c r="X794" s="239"/>
      <c r="Y794" s="239"/>
      <c r="Z794" s="239"/>
      <c r="AA794" s="239"/>
      <c r="AB794" s="239"/>
      <c r="AC794" s="239"/>
      <c r="AD794" s="239"/>
      <c r="AE794" s="239"/>
      <c r="AF794" s="239"/>
      <c r="AG794" s="239"/>
      <c r="AH794" s="239"/>
      <c r="AI794" s="239"/>
      <c r="AJ794" s="239"/>
      <c r="AK794" s="239"/>
      <c r="AL794" s="239"/>
      <c r="AM794" s="239"/>
      <c r="AN794" s="239"/>
      <c r="AO794" s="239"/>
      <c r="AP794" s="287"/>
      <c r="AQ794" s="287">
        <v>1</v>
      </c>
      <c r="AR794" s="287" t="s">
        <v>3319</v>
      </c>
      <c r="AS794" s="287"/>
      <c r="AT794" s="287">
        <v>1</v>
      </c>
      <c r="AU794" s="287" t="s">
        <v>2997</v>
      </c>
      <c r="AV794" s="287"/>
      <c r="AW794" s="287"/>
      <c r="AX794" s="287"/>
    </row>
    <row r="795" spans="1:50" ht="255">
      <c r="A795" s="285">
        <v>921</v>
      </c>
      <c r="B795" s="285" t="s">
        <v>4294</v>
      </c>
      <c r="C795" s="286" t="s">
        <v>4295</v>
      </c>
      <c r="D795" s="285" t="s">
        <v>4291</v>
      </c>
      <c r="E795" s="285">
        <v>2009</v>
      </c>
      <c r="F795" s="285">
        <v>24</v>
      </c>
      <c r="G795" s="285" t="s">
        <v>4292</v>
      </c>
      <c r="H795" s="285">
        <v>305</v>
      </c>
      <c r="I795" s="286" t="s">
        <v>4296</v>
      </c>
      <c r="J795" s="509"/>
      <c r="K795" s="510">
        <v>1</v>
      </c>
      <c r="L795" s="511" t="s">
        <v>3319</v>
      </c>
      <c r="M795" s="239"/>
      <c r="N795" s="239"/>
      <c r="O795" s="239"/>
      <c r="P795" s="239"/>
      <c r="Q795" s="239"/>
      <c r="R795" s="239"/>
      <c r="S795" s="239"/>
      <c r="T795" s="239"/>
      <c r="U795" s="239"/>
      <c r="V795" s="239"/>
      <c r="W795" s="239"/>
      <c r="X795" s="239"/>
      <c r="Y795" s="239"/>
      <c r="Z795" s="239"/>
      <c r="AA795" s="239"/>
      <c r="AB795" s="239"/>
      <c r="AC795" s="239"/>
      <c r="AD795" s="239"/>
      <c r="AE795" s="239"/>
      <c r="AF795" s="239"/>
      <c r="AG795" s="239"/>
      <c r="AH795" s="239"/>
      <c r="AI795" s="239"/>
      <c r="AJ795" s="239"/>
      <c r="AK795" s="239"/>
      <c r="AL795" s="239"/>
      <c r="AM795" s="239"/>
      <c r="AN795" s="239"/>
      <c r="AO795" s="239"/>
      <c r="AP795" s="287" t="s">
        <v>4297</v>
      </c>
      <c r="AQ795" s="287"/>
      <c r="AR795" s="287" t="s">
        <v>4298</v>
      </c>
      <c r="AS795" s="287"/>
      <c r="AT795" s="287">
        <v>1</v>
      </c>
      <c r="AU795" s="287" t="s">
        <v>3701</v>
      </c>
      <c r="AV795" s="287"/>
      <c r="AW795" s="287"/>
      <c r="AX795" s="287"/>
    </row>
    <row r="796" spans="1:50" ht="409.5">
      <c r="A796" s="285">
        <v>922</v>
      </c>
      <c r="B796" s="285" t="s">
        <v>4299</v>
      </c>
      <c r="C796" s="286" t="s">
        <v>4300</v>
      </c>
      <c r="D796" s="285" t="s">
        <v>4301</v>
      </c>
      <c r="E796" s="285">
        <v>2015</v>
      </c>
      <c r="F796" s="285">
        <v>39</v>
      </c>
      <c r="G796" s="285">
        <v>5</v>
      </c>
      <c r="H796" s="285">
        <v>416</v>
      </c>
      <c r="I796" s="286" t="s">
        <v>4302</v>
      </c>
      <c r="J796" s="509"/>
      <c r="K796" s="510">
        <v>1</v>
      </c>
      <c r="L796" s="511" t="s">
        <v>3319</v>
      </c>
      <c r="M796" s="444" t="s">
        <v>3319</v>
      </c>
      <c r="N796" s="239"/>
      <c r="O796" s="239"/>
      <c r="P796" s="239"/>
      <c r="Q796" s="239"/>
      <c r="R796" s="239"/>
      <c r="S796" s="239"/>
      <c r="T796" s="239"/>
      <c r="U796" s="239"/>
      <c r="V796" s="239"/>
      <c r="W796" s="239"/>
      <c r="X796" s="239"/>
      <c r="Y796" s="239"/>
      <c r="Z796" s="239"/>
      <c r="AA796" s="239"/>
      <c r="AB796" s="239"/>
      <c r="AC796" s="239"/>
      <c r="AD796" s="239"/>
      <c r="AE796" s="239"/>
      <c r="AF796" s="239"/>
      <c r="AG796" s="239"/>
      <c r="AH796" s="239"/>
      <c r="AI796" s="239"/>
      <c r="AJ796" s="239"/>
      <c r="AK796" s="239"/>
      <c r="AL796" s="239"/>
      <c r="AM796" s="239"/>
      <c r="AN796" s="239"/>
      <c r="AO796" s="239"/>
      <c r="AP796" s="287"/>
      <c r="AQ796" s="287">
        <v>1</v>
      </c>
      <c r="AR796" s="287" t="s">
        <v>3319</v>
      </c>
      <c r="AS796" s="287"/>
      <c r="AT796" s="287">
        <v>1</v>
      </c>
      <c r="AU796" s="287" t="s">
        <v>2997</v>
      </c>
      <c r="AV796" s="287"/>
      <c r="AW796" s="287"/>
      <c r="AX796" s="287"/>
    </row>
    <row r="797" spans="1:50" ht="409.5">
      <c r="A797" s="285">
        <v>923</v>
      </c>
      <c r="B797" s="285" t="s">
        <v>4303</v>
      </c>
      <c r="C797" s="286" t="s">
        <v>4304</v>
      </c>
      <c r="D797" s="285" t="s">
        <v>206</v>
      </c>
      <c r="E797" s="285">
        <v>2014</v>
      </c>
      <c r="F797" s="285">
        <v>15</v>
      </c>
      <c r="G797" s="285" t="s">
        <v>4053</v>
      </c>
      <c r="H797" s="285" t="s">
        <v>4305</v>
      </c>
      <c r="I797" s="286" t="s">
        <v>4306</v>
      </c>
      <c r="J797" s="509"/>
      <c r="K797" s="510">
        <v>1</v>
      </c>
      <c r="L797" s="511" t="s">
        <v>3319</v>
      </c>
      <c r="M797" s="239"/>
      <c r="N797" s="239"/>
      <c r="O797" s="239"/>
      <c r="P797" s="239"/>
      <c r="Q797" s="239"/>
      <c r="R797" s="239"/>
      <c r="S797" s="239"/>
      <c r="T797" s="239"/>
      <c r="U797" s="239"/>
      <c r="V797" s="239"/>
      <c r="W797" s="239"/>
      <c r="X797" s="239"/>
      <c r="Y797" s="239"/>
      <c r="Z797" s="239"/>
      <c r="AA797" s="239"/>
      <c r="AB797" s="239"/>
      <c r="AC797" s="239"/>
      <c r="AD797" s="239"/>
      <c r="AE797" s="239"/>
      <c r="AF797" s="239"/>
      <c r="AG797" s="239"/>
      <c r="AH797" s="239"/>
      <c r="AI797" s="239"/>
      <c r="AJ797" s="239"/>
      <c r="AK797" s="239"/>
      <c r="AL797" s="239"/>
      <c r="AM797" s="239"/>
      <c r="AN797" s="239"/>
      <c r="AO797" s="239"/>
      <c r="AP797" s="287"/>
      <c r="AQ797" s="287">
        <v>1</v>
      </c>
      <c r="AR797" s="287" t="s">
        <v>3319</v>
      </c>
      <c r="AS797" s="287"/>
      <c r="AT797" s="287">
        <v>1</v>
      </c>
      <c r="AU797" s="287" t="s">
        <v>2997</v>
      </c>
      <c r="AV797" s="287"/>
      <c r="AW797" s="287"/>
      <c r="AX797" s="287"/>
    </row>
    <row r="798" spans="1:50" ht="300">
      <c r="A798" s="285">
        <v>924</v>
      </c>
      <c r="B798" s="285" t="s">
        <v>4307</v>
      </c>
      <c r="C798" s="286" t="s">
        <v>4308</v>
      </c>
      <c r="D798" s="285" t="s">
        <v>4309</v>
      </c>
      <c r="E798" s="285">
        <v>2014</v>
      </c>
      <c r="F798" s="285">
        <v>12</v>
      </c>
      <c r="G798" s="285">
        <v>9</v>
      </c>
      <c r="H798" s="285">
        <v>102</v>
      </c>
      <c r="I798" s="286" t="s">
        <v>4310</v>
      </c>
      <c r="J798" s="509"/>
      <c r="K798" s="510">
        <v>1</v>
      </c>
      <c r="L798" s="511" t="s">
        <v>3319</v>
      </c>
      <c r="M798" s="239"/>
      <c r="N798" s="239"/>
      <c r="O798" s="239"/>
      <c r="P798" s="239"/>
      <c r="Q798" s="239"/>
      <c r="R798" s="239"/>
      <c r="S798" s="239"/>
      <c r="T798" s="239"/>
      <c r="U798" s="239"/>
      <c r="V798" s="239"/>
      <c r="W798" s="239"/>
      <c r="X798" s="239"/>
      <c r="Y798" s="239"/>
      <c r="Z798" s="239"/>
      <c r="AA798" s="239"/>
      <c r="AB798" s="239"/>
      <c r="AC798" s="239"/>
      <c r="AD798" s="239"/>
      <c r="AE798" s="239"/>
      <c r="AF798" s="239"/>
      <c r="AG798" s="239"/>
      <c r="AH798" s="239"/>
      <c r="AI798" s="239"/>
      <c r="AJ798" s="239"/>
      <c r="AK798" s="239"/>
      <c r="AL798" s="239"/>
      <c r="AM798" s="239"/>
      <c r="AN798" s="239"/>
      <c r="AO798" s="239"/>
      <c r="AP798" s="287"/>
      <c r="AQ798" s="287">
        <v>1</v>
      </c>
      <c r="AR798" s="287" t="s">
        <v>3319</v>
      </c>
      <c r="AS798" s="287"/>
      <c r="AT798" s="287">
        <v>1</v>
      </c>
      <c r="AU798" s="287" t="s">
        <v>2997</v>
      </c>
      <c r="AV798" s="287"/>
      <c r="AW798" s="287"/>
      <c r="AX798" s="287"/>
    </row>
    <row r="799" spans="1:50" ht="409.5">
      <c r="A799" s="285">
        <v>925</v>
      </c>
      <c r="B799" s="285" t="s">
        <v>4311</v>
      </c>
      <c r="C799" s="286" t="s">
        <v>4312</v>
      </c>
      <c r="D799" s="285" t="s">
        <v>607</v>
      </c>
      <c r="E799" s="285">
        <v>2011</v>
      </c>
      <c r="F799" s="285">
        <v>86</v>
      </c>
      <c r="G799" s="285">
        <v>11</v>
      </c>
      <c r="H799" s="285">
        <v>1334</v>
      </c>
      <c r="I799" s="286" t="s">
        <v>4313</v>
      </c>
      <c r="J799" s="509"/>
      <c r="K799" s="510">
        <v>1</v>
      </c>
      <c r="L799" s="511" t="s">
        <v>3319</v>
      </c>
      <c r="M799" s="239"/>
      <c r="N799" s="239"/>
      <c r="O799" s="239"/>
      <c r="P799" s="239"/>
      <c r="Q799" s="239"/>
      <c r="R799" s="239"/>
      <c r="S799" s="239"/>
      <c r="T799" s="239"/>
      <c r="U799" s="239"/>
      <c r="V799" s="239"/>
      <c r="W799" s="239"/>
      <c r="X799" s="239"/>
      <c r="Y799" s="239"/>
      <c r="Z799" s="239"/>
      <c r="AA799" s="239"/>
      <c r="AB799" s="239"/>
      <c r="AC799" s="239"/>
      <c r="AD799" s="239"/>
      <c r="AE799" s="239"/>
      <c r="AF799" s="239"/>
      <c r="AG799" s="239"/>
      <c r="AH799" s="239"/>
      <c r="AI799" s="239"/>
      <c r="AJ799" s="239"/>
      <c r="AK799" s="239"/>
      <c r="AL799" s="239"/>
      <c r="AM799" s="239"/>
      <c r="AN799" s="239"/>
      <c r="AO799" s="239"/>
      <c r="AP799" s="287"/>
      <c r="AQ799" s="287">
        <v>1</v>
      </c>
      <c r="AR799" s="287" t="s">
        <v>3623</v>
      </c>
      <c r="AS799" s="287"/>
      <c r="AT799" s="287">
        <v>1</v>
      </c>
      <c r="AU799" s="287" t="s">
        <v>2997</v>
      </c>
      <c r="AV799" s="287"/>
      <c r="AW799" s="287"/>
      <c r="AX799" s="287"/>
    </row>
    <row r="800" spans="1:50" ht="409.5">
      <c r="A800" s="285">
        <v>926</v>
      </c>
      <c r="B800" s="285" t="s">
        <v>4314</v>
      </c>
      <c r="C800" s="286" t="s">
        <v>4315</v>
      </c>
      <c r="D800" s="285" t="s">
        <v>4316</v>
      </c>
      <c r="E800" s="285">
        <v>2017</v>
      </c>
      <c r="F800" s="285"/>
      <c r="G800" s="285"/>
      <c r="H800" s="285">
        <v>1</v>
      </c>
      <c r="I800" s="286" t="s">
        <v>4317</v>
      </c>
      <c r="J800" s="509"/>
      <c r="K800" s="510">
        <v>1</v>
      </c>
      <c r="L800" s="511" t="s">
        <v>3319</v>
      </c>
      <c r="M800" s="239"/>
      <c r="N800" s="239"/>
      <c r="O800" s="239"/>
      <c r="P800" s="239"/>
      <c r="Q800" s="239"/>
      <c r="R800" s="239"/>
      <c r="S800" s="239"/>
      <c r="T800" s="239"/>
      <c r="U800" s="239"/>
      <c r="V800" s="239"/>
      <c r="W800" s="239"/>
      <c r="X800" s="239"/>
      <c r="Y800" s="239"/>
      <c r="Z800" s="239"/>
      <c r="AA800" s="239"/>
      <c r="AB800" s="239"/>
      <c r="AC800" s="239"/>
      <c r="AD800" s="239"/>
      <c r="AE800" s="239"/>
      <c r="AF800" s="239"/>
      <c r="AG800" s="239"/>
      <c r="AH800" s="239"/>
      <c r="AI800" s="239"/>
      <c r="AJ800" s="239"/>
      <c r="AK800" s="239"/>
      <c r="AL800" s="239"/>
      <c r="AM800" s="239"/>
      <c r="AN800" s="239"/>
      <c r="AO800" s="239"/>
      <c r="AP800" s="287"/>
      <c r="AQ800" s="287">
        <v>1</v>
      </c>
      <c r="AR800" s="287" t="s">
        <v>3319</v>
      </c>
      <c r="AS800" s="287"/>
      <c r="AT800" s="287">
        <v>1</v>
      </c>
      <c r="AU800" s="287" t="s">
        <v>2997</v>
      </c>
      <c r="AV800" s="287"/>
      <c r="AW800" s="287"/>
      <c r="AX800" s="287"/>
    </row>
    <row r="801" spans="1:50" ht="390">
      <c r="A801" s="285">
        <v>927</v>
      </c>
      <c r="B801" s="285" t="s">
        <v>4318</v>
      </c>
      <c r="C801" s="286" t="s">
        <v>4319</v>
      </c>
      <c r="D801" s="285" t="s">
        <v>893</v>
      </c>
      <c r="E801" s="285">
        <v>2011</v>
      </c>
      <c r="F801" s="285">
        <v>26</v>
      </c>
      <c r="G801" s="285">
        <v>12</v>
      </c>
      <c r="H801" s="285">
        <v>1498</v>
      </c>
      <c r="I801" s="286" t="s">
        <v>4320</v>
      </c>
      <c r="J801" s="509"/>
      <c r="K801" s="510">
        <v>1</v>
      </c>
      <c r="L801" s="511" t="s">
        <v>3319</v>
      </c>
      <c r="M801" s="239"/>
      <c r="N801" s="239"/>
      <c r="O801" s="239"/>
      <c r="P801" s="239"/>
      <c r="Q801" s="239"/>
      <c r="R801" s="239"/>
      <c r="S801" s="239"/>
      <c r="T801" s="239"/>
      <c r="U801" s="239"/>
      <c r="V801" s="239"/>
      <c r="W801" s="239"/>
      <c r="X801" s="239"/>
      <c r="Y801" s="239"/>
      <c r="Z801" s="239"/>
      <c r="AA801" s="239"/>
      <c r="AB801" s="239"/>
      <c r="AC801" s="239"/>
      <c r="AD801" s="239"/>
      <c r="AE801" s="239"/>
      <c r="AF801" s="239"/>
      <c r="AG801" s="239"/>
      <c r="AH801" s="239"/>
      <c r="AI801" s="239"/>
      <c r="AJ801" s="239"/>
      <c r="AK801" s="239"/>
      <c r="AL801" s="239"/>
      <c r="AM801" s="239"/>
      <c r="AN801" s="239"/>
      <c r="AO801" s="239"/>
      <c r="AP801" s="287"/>
      <c r="AQ801" s="287">
        <v>1</v>
      </c>
      <c r="AR801" s="287" t="s">
        <v>3623</v>
      </c>
      <c r="AS801" s="287"/>
      <c r="AT801" s="287">
        <v>1</v>
      </c>
      <c r="AU801" s="287" t="s">
        <v>2997</v>
      </c>
      <c r="AV801" s="287"/>
      <c r="AW801" s="287"/>
      <c r="AX801" s="287"/>
    </row>
    <row r="802" spans="1:50" ht="409.5">
      <c r="A802" s="285">
        <v>928</v>
      </c>
      <c r="B802" s="285" t="s">
        <v>4321</v>
      </c>
      <c r="C802" s="286" t="s">
        <v>4322</v>
      </c>
      <c r="D802" s="285"/>
      <c r="E802" s="285">
        <v>2017</v>
      </c>
      <c r="F802" s="285"/>
      <c r="G802" s="285"/>
      <c r="H802" s="285"/>
      <c r="I802" s="286" t="s">
        <v>4323</v>
      </c>
      <c r="J802" s="509"/>
      <c r="K802" s="510">
        <v>1</v>
      </c>
      <c r="L802" s="511" t="s">
        <v>3319</v>
      </c>
      <c r="M802" s="239"/>
      <c r="N802" s="239"/>
      <c r="O802" s="239"/>
      <c r="P802" s="239"/>
      <c r="Q802" s="239"/>
      <c r="R802" s="239"/>
      <c r="S802" s="239"/>
      <c r="T802" s="239"/>
      <c r="U802" s="239"/>
      <c r="V802" s="239"/>
      <c r="W802" s="239"/>
      <c r="X802" s="239"/>
      <c r="Y802" s="239"/>
      <c r="Z802" s="239"/>
      <c r="AA802" s="239"/>
      <c r="AB802" s="239"/>
      <c r="AC802" s="239"/>
      <c r="AD802" s="239"/>
      <c r="AE802" s="239"/>
      <c r="AF802" s="239"/>
      <c r="AG802" s="239"/>
      <c r="AH802" s="239"/>
      <c r="AI802" s="239"/>
      <c r="AJ802" s="239"/>
      <c r="AK802" s="239"/>
      <c r="AL802" s="239"/>
      <c r="AM802" s="239"/>
      <c r="AN802" s="239"/>
      <c r="AO802" s="239"/>
      <c r="AP802" s="287"/>
      <c r="AQ802" s="287">
        <v>1</v>
      </c>
      <c r="AR802" s="287" t="s">
        <v>3319</v>
      </c>
      <c r="AS802" s="287"/>
      <c r="AT802" s="287">
        <v>1</v>
      </c>
      <c r="AU802" s="287" t="s">
        <v>2997</v>
      </c>
      <c r="AV802" s="287"/>
      <c r="AW802" s="287"/>
      <c r="AX802" s="287"/>
    </row>
    <row r="803" spans="1:50" ht="405">
      <c r="A803" s="285">
        <v>929</v>
      </c>
      <c r="B803" s="285" t="s">
        <v>4324</v>
      </c>
      <c r="C803" s="286" t="s">
        <v>4325</v>
      </c>
      <c r="D803" s="285" t="s">
        <v>4326</v>
      </c>
      <c r="E803" s="285">
        <v>2006</v>
      </c>
      <c r="F803" s="285">
        <v>67</v>
      </c>
      <c r="G803" s="285">
        <v>3</v>
      </c>
      <c r="H803" s="285">
        <v>188</v>
      </c>
      <c r="I803" s="286" t="s">
        <v>4327</v>
      </c>
      <c r="J803" s="509"/>
      <c r="K803" s="510">
        <v>1</v>
      </c>
      <c r="L803" s="511" t="s">
        <v>3319</v>
      </c>
      <c r="M803" s="239"/>
      <c r="N803" s="239"/>
      <c r="O803" s="239"/>
      <c r="P803" s="239"/>
      <c r="Q803" s="239"/>
      <c r="R803" s="239"/>
      <c r="S803" s="239"/>
      <c r="T803" s="239"/>
      <c r="U803" s="239"/>
      <c r="V803" s="239"/>
      <c r="W803" s="239"/>
      <c r="X803" s="239"/>
      <c r="Y803" s="239"/>
      <c r="Z803" s="239"/>
      <c r="AA803" s="239"/>
      <c r="AB803" s="239"/>
      <c r="AC803" s="239"/>
      <c r="AD803" s="239"/>
      <c r="AE803" s="239"/>
      <c r="AF803" s="239"/>
      <c r="AG803" s="239"/>
      <c r="AH803" s="239"/>
      <c r="AI803" s="239"/>
      <c r="AJ803" s="239"/>
      <c r="AK803" s="239"/>
      <c r="AL803" s="239"/>
      <c r="AM803" s="239"/>
      <c r="AN803" s="239"/>
      <c r="AO803" s="239"/>
      <c r="AP803" s="287" t="s">
        <v>4328</v>
      </c>
      <c r="AQ803" s="287"/>
      <c r="AR803" s="287" t="s">
        <v>4329</v>
      </c>
      <c r="AS803" s="287"/>
      <c r="AT803" s="287">
        <v>1</v>
      </c>
      <c r="AU803" s="287" t="s">
        <v>3083</v>
      </c>
      <c r="AV803" s="287"/>
      <c r="AW803" s="287"/>
      <c r="AX803" s="287"/>
    </row>
    <row r="804" spans="1:50" ht="409.5">
      <c r="A804" s="285">
        <v>930</v>
      </c>
      <c r="B804" s="285" t="s">
        <v>4330</v>
      </c>
      <c r="C804" s="286" t="s">
        <v>4331</v>
      </c>
      <c r="D804" s="285" t="s">
        <v>1964</v>
      </c>
      <c r="E804" s="285">
        <v>2013</v>
      </c>
      <c r="F804" s="285">
        <v>22</v>
      </c>
      <c r="G804" s="288" t="s">
        <v>3682</v>
      </c>
      <c r="H804" s="285">
        <v>456</v>
      </c>
      <c r="I804" s="286" t="s">
        <v>4332</v>
      </c>
      <c r="J804" s="509"/>
      <c r="K804" s="510">
        <v>1</v>
      </c>
      <c r="L804" s="511" t="s">
        <v>3319</v>
      </c>
      <c r="M804" s="239"/>
      <c r="N804" s="239"/>
      <c r="O804" s="239"/>
      <c r="P804" s="239"/>
      <c r="Q804" s="239"/>
      <c r="R804" s="239"/>
      <c r="S804" s="239"/>
      <c r="T804" s="239"/>
      <c r="U804" s="239"/>
      <c r="V804" s="239"/>
      <c r="W804" s="239"/>
      <c r="X804" s="239"/>
      <c r="Y804" s="239"/>
      <c r="Z804" s="239"/>
      <c r="AA804" s="239"/>
      <c r="AB804" s="239"/>
      <c r="AC804" s="239"/>
      <c r="AD804" s="239"/>
      <c r="AE804" s="239"/>
      <c r="AF804" s="239"/>
      <c r="AG804" s="239"/>
      <c r="AH804" s="239"/>
      <c r="AI804" s="239"/>
      <c r="AJ804" s="239"/>
      <c r="AK804" s="239"/>
      <c r="AL804" s="239"/>
      <c r="AM804" s="239"/>
      <c r="AN804" s="239"/>
      <c r="AO804" s="239"/>
      <c r="AP804" s="287"/>
      <c r="AQ804" s="287">
        <v>1</v>
      </c>
      <c r="AR804" s="287" t="s">
        <v>3319</v>
      </c>
      <c r="AS804" s="287"/>
      <c r="AT804" s="287">
        <v>1</v>
      </c>
      <c r="AU804" s="287" t="s">
        <v>2997</v>
      </c>
      <c r="AV804" s="287"/>
      <c r="AW804" s="287"/>
      <c r="AX804" s="287"/>
    </row>
    <row r="805" spans="1:50" ht="180">
      <c r="A805" s="285">
        <v>931</v>
      </c>
      <c r="B805" s="285" t="s">
        <v>4333</v>
      </c>
      <c r="C805" s="286" t="s">
        <v>4334</v>
      </c>
      <c r="D805" s="285" t="s">
        <v>4335</v>
      </c>
      <c r="E805" s="285">
        <v>2005</v>
      </c>
      <c r="F805" s="285">
        <v>35</v>
      </c>
      <c r="G805" s="285">
        <v>5</v>
      </c>
      <c r="H805" s="285">
        <v>20</v>
      </c>
      <c r="I805" s="286" t="s">
        <v>4336</v>
      </c>
      <c r="J805" s="509"/>
      <c r="K805" s="510">
        <v>1</v>
      </c>
      <c r="L805" s="511" t="s">
        <v>3319</v>
      </c>
      <c r="M805" s="239"/>
      <c r="N805" s="239"/>
      <c r="O805" s="239"/>
      <c r="P805" s="239"/>
      <c r="Q805" s="239"/>
      <c r="R805" s="239"/>
      <c r="S805" s="239"/>
      <c r="T805" s="239"/>
      <c r="U805" s="239"/>
      <c r="V805" s="239"/>
      <c r="W805" s="239"/>
      <c r="X805" s="239"/>
      <c r="Y805" s="239"/>
      <c r="Z805" s="239"/>
      <c r="AA805" s="239"/>
      <c r="AB805" s="239"/>
      <c r="AC805" s="239"/>
      <c r="AD805" s="239"/>
      <c r="AE805" s="239"/>
      <c r="AF805" s="239"/>
      <c r="AG805" s="239"/>
      <c r="AH805" s="239"/>
      <c r="AI805" s="239"/>
      <c r="AJ805" s="239"/>
      <c r="AK805" s="239"/>
      <c r="AL805" s="239"/>
      <c r="AM805" s="239"/>
      <c r="AN805" s="239"/>
      <c r="AO805" s="239"/>
      <c r="AP805" s="287"/>
      <c r="AQ805" s="287">
        <v>1</v>
      </c>
      <c r="AR805" s="287" t="s">
        <v>3319</v>
      </c>
      <c r="AS805" s="287"/>
      <c r="AT805" s="287">
        <v>1</v>
      </c>
      <c r="AU805" s="287" t="s">
        <v>2997</v>
      </c>
      <c r="AV805" s="287"/>
      <c r="AW805" s="287"/>
      <c r="AX805" s="287"/>
    </row>
    <row r="806" spans="1:50" ht="409.5">
      <c r="A806" s="285">
        <v>932</v>
      </c>
      <c r="B806" s="285" t="s">
        <v>4337</v>
      </c>
      <c r="C806" s="286" t="s">
        <v>4338</v>
      </c>
      <c r="D806" s="285" t="s">
        <v>4339</v>
      </c>
      <c r="E806" s="285">
        <v>2004</v>
      </c>
      <c r="F806" s="285">
        <v>14</v>
      </c>
      <c r="G806" s="285">
        <v>7</v>
      </c>
      <c r="H806" s="285">
        <v>516</v>
      </c>
      <c r="I806" s="286" t="s">
        <v>4340</v>
      </c>
      <c r="J806" s="509"/>
      <c r="K806" s="510">
        <v>1</v>
      </c>
      <c r="L806" s="511" t="s">
        <v>3319</v>
      </c>
      <c r="M806" s="239"/>
      <c r="N806" s="239"/>
      <c r="O806" s="239"/>
      <c r="P806" s="239"/>
      <c r="Q806" s="239"/>
      <c r="R806" s="239"/>
      <c r="S806" s="239"/>
      <c r="T806" s="239"/>
      <c r="U806" s="239"/>
      <c r="V806" s="239"/>
      <c r="W806" s="239"/>
      <c r="X806" s="239"/>
      <c r="Y806" s="239"/>
      <c r="Z806" s="239"/>
      <c r="AA806" s="239"/>
      <c r="AB806" s="239"/>
      <c r="AC806" s="239"/>
      <c r="AD806" s="239"/>
      <c r="AE806" s="239"/>
      <c r="AF806" s="239"/>
      <c r="AG806" s="239"/>
      <c r="AH806" s="239"/>
      <c r="AI806" s="239"/>
      <c r="AJ806" s="239"/>
      <c r="AK806" s="239"/>
      <c r="AL806" s="239"/>
      <c r="AM806" s="239"/>
      <c r="AN806" s="239"/>
      <c r="AO806" s="239"/>
      <c r="AP806" s="287"/>
      <c r="AQ806" s="287">
        <v>1</v>
      </c>
      <c r="AR806" s="287" t="s">
        <v>3319</v>
      </c>
      <c r="AS806" s="287"/>
      <c r="AT806" s="287">
        <v>1</v>
      </c>
      <c r="AU806" s="287" t="s">
        <v>2997</v>
      </c>
      <c r="AV806" s="287"/>
      <c r="AW806" s="287"/>
      <c r="AX806" s="287"/>
    </row>
    <row r="807" spans="1:50" ht="409.5">
      <c r="A807" s="285">
        <v>933</v>
      </c>
      <c r="B807" s="285" t="s">
        <v>4341</v>
      </c>
      <c r="C807" s="286" t="s">
        <v>4342</v>
      </c>
      <c r="D807" s="285" t="s">
        <v>3322</v>
      </c>
      <c r="E807" s="285">
        <v>2014</v>
      </c>
      <c r="F807" s="285">
        <v>205</v>
      </c>
      <c r="G807" s="285">
        <v>1</v>
      </c>
      <c r="H807" s="285">
        <v>68</v>
      </c>
      <c r="I807" s="286" t="s">
        <v>4343</v>
      </c>
      <c r="J807" s="509"/>
      <c r="K807" s="510">
        <v>1</v>
      </c>
      <c r="L807" s="511" t="s">
        <v>8700</v>
      </c>
      <c r="M807" s="239"/>
      <c r="N807" s="239"/>
      <c r="O807" s="239"/>
      <c r="P807" s="239"/>
      <c r="Q807" s="239"/>
      <c r="R807" s="239"/>
      <c r="S807" s="239"/>
      <c r="T807" s="239"/>
      <c r="U807" s="239"/>
      <c r="V807" s="239"/>
      <c r="W807" s="239"/>
      <c r="X807" s="239"/>
      <c r="Y807" s="239"/>
      <c r="Z807" s="239"/>
      <c r="AA807" s="239"/>
      <c r="AB807" s="239"/>
      <c r="AC807" s="239"/>
      <c r="AD807" s="239"/>
      <c r="AE807" s="239"/>
      <c r="AF807" s="239"/>
      <c r="AG807" s="239"/>
      <c r="AH807" s="239"/>
      <c r="AI807" s="239"/>
      <c r="AJ807" s="239"/>
      <c r="AK807" s="239"/>
      <c r="AL807" s="239"/>
      <c r="AM807" s="239"/>
      <c r="AN807" s="239"/>
      <c r="AO807" s="239"/>
      <c r="AP807" s="287" t="s">
        <v>4344</v>
      </c>
      <c r="AQ807" s="287"/>
      <c r="AR807" s="287" t="s">
        <v>3667</v>
      </c>
      <c r="AS807" s="287"/>
      <c r="AT807" s="287">
        <v>1</v>
      </c>
      <c r="AU807" s="287" t="s">
        <v>3125</v>
      </c>
      <c r="AV807" s="287"/>
      <c r="AW807" s="287"/>
      <c r="AX807" s="287"/>
    </row>
    <row r="808" spans="1:50" ht="409.5">
      <c r="A808" s="285">
        <v>934</v>
      </c>
      <c r="B808" s="285" t="s">
        <v>4345</v>
      </c>
      <c r="C808" s="286" t="s">
        <v>4346</v>
      </c>
      <c r="D808" s="285" t="s">
        <v>909</v>
      </c>
      <c r="E808" s="285">
        <v>2016</v>
      </c>
      <c r="F808" s="285">
        <v>6</v>
      </c>
      <c r="G808" s="285" t="s">
        <v>4347</v>
      </c>
      <c r="H808" s="285" t="s">
        <v>4348</v>
      </c>
      <c r="I808" s="286" t="s">
        <v>4349</v>
      </c>
      <c r="J808" s="509"/>
      <c r="K808" s="510">
        <v>1</v>
      </c>
      <c r="L808" s="511" t="s">
        <v>3319</v>
      </c>
      <c r="M808" s="239"/>
      <c r="N808" s="239"/>
      <c r="O808" s="239"/>
      <c r="P808" s="239"/>
      <c r="Q808" s="239"/>
      <c r="R808" s="239"/>
      <c r="S808" s="239"/>
      <c r="T808" s="239"/>
      <c r="U808" s="239"/>
      <c r="V808" s="239"/>
      <c r="W808" s="239"/>
      <c r="X808" s="239"/>
      <c r="Y808" s="239"/>
      <c r="Z808" s="239"/>
      <c r="AA808" s="239"/>
      <c r="AB808" s="239"/>
      <c r="AC808" s="239"/>
      <c r="AD808" s="239"/>
      <c r="AE808" s="239"/>
      <c r="AF808" s="239"/>
      <c r="AG808" s="239"/>
      <c r="AH808" s="239"/>
      <c r="AI808" s="239"/>
      <c r="AJ808" s="239"/>
      <c r="AK808" s="239"/>
      <c r="AL808" s="239"/>
      <c r="AM808" s="239"/>
      <c r="AN808" s="239"/>
      <c r="AO808" s="239"/>
      <c r="AP808" s="287"/>
      <c r="AQ808" s="287">
        <v>1</v>
      </c>
      <c r="AR808" s="287" t="s">
        <v>3319</v>
      </c>
      <c r="AS808" s="287"/>
      <c r="AT808" s="287">
        <v>1</v>
      </c>
      <c r="AU808" s="287" t="s">
        <v>2997</v>
      </c>
      <c r="AV808" s="287"/>
      <c r="AW808" s="287"/>
      <c r="AX808" s="287"/>
    </row>
    <row r="809" spans="1:50" ht="315">
      <c r="A809" s="285">
        <v>935</v>
      </c>
      <c r="B809" s="285" t="s">
        <v>4350</v>
      </c>
      <c r="C809" s="286" t="s">
        <v>4351</v>
      </c>
      <c r="D809" s="285" t="s">
        <v>4352</v>
      </c>
      <c r="E809" s="285">
        <v>2016</v>
      </c>
      <c r="F809" s="285">
        <v>44</v>
      </c>
      <c r="G809" s="285">
        <v>2</v>
      </c>
      <c r="H809" s="285">
        <v>167</v>
      </c>
      <c r="I809" s="286" t="s">
        <v>4353</v>
      </c>
      <c r="J809" s="509"/>
      <c r="K809" s="509"/>
      <c r="L809" s="509"/>
      <c r="M809" s="239"/>
      <c r="N809" s="239"/>
      <c r="O809" s="239"/>
      <c r="P809" s="239"/>
      <c r="Q809" s="239"/>
      <c r="R809" s="239"/>
      <c r="S809" s="239"/>
      <c r="T809" s="239"/>
      <c r="U809" s="239"/>
      <c r="V809" s="239"/>
      <c r="W809" s="239"/>
      <c r="X809" s="239"/>
      <c r="Y809" s="239"/>
      <c r="Z809" s="239"/>
      <c r="AA809" s="239"/>
      <c r="AB809" s="239"/>
      <c r="AC809" s="239"/>
      <c r="AD809" s="239"/>
      <c r="AE809" s="239"/>
      <c r="AF809" s="239"/>
      <c r="AG809" s="239"/>
      <c r="AH809" s="239"/>
      <c r="AI809" s="239"/>
      <c r="AJ809" s="239"/>
      <c r="AK809" s="239"/>
      <c r="AL809" s="239"/>
      <c r="AM809" s="239"/>
      <c r="AN809" s="239"/>
      <c r="AO809" s="239"/>
      <c r="AP809" s="287"/>
      <c r="AQ809" s="287">
        <v>1</v>
      </c>
      <c r="AR809" s="287" t="s">
        <v>4047</v>
      </c>
      <c r="AS809" s="287"/>
      <c r="AT809" s="287">
        <v>1</v>
      </c>
      <c r="AU809" s="287" t="s">
        <v>3016</v>
      </c>
      <c r="AV809" s="287"/>
      <c r="AW809" s="287"/>
      <c r="AX809" s="287"/>
    </row>
    <row r="810" spans="1:50" ht="409.5">
      <c r="A810" s="285">
        <v>936</v>
      </c>
      <c r="B810" s="285" t="s">
        <v>4354</v>
      </c>
      <c r="C810" s="286" t="s">
        <v>4355</v>
      </c>
      <c r="D810" s="285" t="s">
        <v>4356</v>
      </c>
      <c r="E810" s="285">
        <v>2006</v>
      </c>
      <c r="F810" s="285">
        <v>12</v>
      </c>
      <c r="G810" s="285" t="s">
        <v>4357</v>
      </c>
      <c r="H810" s="285" t="s">
        <v>4358</v>
      </c>
      <c r="I810" s="286" t="s">
        <v>4359</v>
      </c>
      <c r="J810" s="509"/>
      <c r="K810" s="510">
        <v>1</v>
      </c>
      <c r="L810" s="511" t="s">
        <v>8726</v>
      </c>
      <c r="M810" s="239"/>
      <c r="N810" s="239"/>
      <c r="O810" s="239"/>
      <c r="P810" s="239"/>
      <c r="Q810" s="239"/>
      <c r="R810" s="239"/>
      <c r="S810" s="239"/>
      <c r="T810" s="239"/>
      <c r="U810" s="239"/>
      <c r="V810" s="239"/>
      <c r="W810" s="239"/>
      <c r="X810" s="239"/>
      <c r="Y810" s="239"/>
      <c r="Z810" s="239"/>
      <c r="AA810" s="239"/>
      <c r="AB810" s="239"/>
      <c r="AC810" s="239"/>
      <c r="AD810" s="239"/>
      <c r="AE810" s="239"/>
      <c r="AF810" s="239"/>
      <c r="AG810" s="239"/>
      <c r="AH810" s="239"/>
      <c r="AI810" s="239"/>
      <c r="AJ810" s="239"/>
      <c r="AK810" s="239"/>
      <c r="AL810" s="239"/>
      <c r="AM810" s="239"/>
      <c r="AN810" s="239"/>
      <c r="AO810" s="239"/>
      <c r="AP810" s="287" t="s">
        <v>4360</v>
      </c>
      <c r="AQ810" s="287">
        <v>1</v>
      </c>
      <c r="AR810" s="204" t="s">
        <v>8642</v>
      </c>
      <c r="AS810" s="287"/>
      <c r="AT810" s="287">
        <v>1</v>
      </c>
      <c r="AU810" s="287" t="s">
        <v>3039</v>
      </c>
      <c r="AV810" s="287"/>
      <c r="AW810" s="287"/>
      <c r="AX810" s="287"/>
    </row>
    <row r="811" spans="1:50" ht="409.5">
      <c r="A811" s="285">
        <v>937</v>
      </c>
      <c r="B811" s="285" t="s">
        <v>4361</v>
      </c>
      <c r="C811" s="286" t="s">
        <v>4362</v>
      </c>
      <c r="D811" s="285" t="s">
        <v>4363</v>
      </c>
      <c r="E811" s="285">
        <v>2012</v>
      </c>
      <c r="F811" s="285">
        <v>58</v>
      </c>
      <c r="G811" s="285">
        <v>2</v>
      </c>
      <c r="H811" s="285">
        <v>156</v>
      </c>
      <c r="I811" s="286" t="s">
        <v>4364</v>
      </c>
      <c r="J811" s="509"/>
      <c r="K811" s="510">
        <v>1</v>
      </c>
      <c r="L811" s="511" t="s">
        <v>3319</v>
      </c>
      <c r="M811" s="239"/>
      <c r="N811" s="239"/>
      <c r="O811" s="239"/>
      <c r="P811" s="239"/>
      <c r="Q811" s="239"/>
      <c r="R811" s="239"/>
      <c r="S811" s="239"/>
      <c r="T811" s="239"/>
      <c r="U811" s="239"/>
      <c r="V811" s="239"/>
      <c r="W811" s="239"/>
      <c r="X811" s="239"/>
      <c r="Y811" s="239"/>
      <c r="Z811" s="239"/>
      <c r="AA811" s="239"/>
      <c r="AB811" s="239"/>
      <c r="AC811" s="239"/>
      <c r="AD811" s="239"/>
      <c r="AE811" s="239"/>
      <c r="AF811" s="239"/>
      <c r="AG811" s="239"/>
      <c r="AH811" s="239"/>
      <c r="AI811" s="239"/>
      <c r="AJ811" s="239"/>
      <c r="AK811" s="239"/>
      <c r="AL811" s="239"/>
      <c r="AM811" s="239"/>
      <c r="AN811" s="239"/>
      <c r="AO811" s="239"/>
      <c r="AP811" s="287"/>
      <c r="AQ811" s="287">
        <v>1</v>
      </c>
      <c r="AR811" s="287" t="s">
        <v>3319</v>
      </c>
      <c r="AS811" s="287"/>
      <c r="AT811" s="287">
        <v>1</v>
      </c>
      <c r="AU811" s="287" t="s">
        <v>2997</v>
      </c>
      <c r="AV811" s="287"/>
      <c r="AW811" s="287"/>
      <c r="AX811" s="287"/>
    </row>
    <row r="812" spans="1:50" ht="409.5">
      <c r="A812" s="285">
        <v>938</v>
      </c>
      <c r="B812" s="285" t="s">
        <v>4365</v>
      </c>
      <c r="C812" s="286" t="s">
        <v>4366</v>
      </c>
      <c r="D812" s="285" t="s">
        <v>4367</v>
      </c>
      <c r="E812" s="285">
        <v>2014</v>
      </c>
      <c r="F812" s="285">
        <v>59</v>
      </c>
      <c r="G812" s="285">
        <v>1</v>
      </c>
      <c r="H812" s="285">
        <v>18</v>
      </c>
      <c r="I812" s="286" t="s">
        <v>4368</v>
      </c>
      <c r="J812" s="509"/>
      <c r="K812" s="510">
        <v>1</v>
      </c>
      <c r="L812" s="511" t="s">
        <v>3319</v>
      </c>
      <c r="M812" s="239"/>
      <c r="N812" s="239"/>
      <c r="O812" s="239"/>
      <c r="P812" s="239"/>
      <c r="Q812" s="239"/>
      <c r="R812" s="239"/>
      <c r="S812" s="239"/>
      <c r="T812" s="239"/>
      <c r="U812" s="239"/>
      <c r="V812" s="239"/>
      <c r="W812" s="239"/>
      <c r="X812" s="239"/>
      <c r="Y812" s="239"/>
      <c r="Z812" s="239"/>
      <c r="AA812" s="239"/>
      <c r="AB812" s="239"/>
      <c r="AC812" s="239"/>
      <c r="AD812" s="239"/>
      <c r="AE812" s="239"/>
      <c r="AF812" s="239"/>
      <c r="AG812" s="239"/>
      <c r="AH812" s="239"/>
      <c r="AI812" s="239"/>
      <c r="AJ812" s="239"/>
      <c r="AK812" s="239"/>
      <c r="AL812" s="239"/>
      <c r="AM812" s="239"/>
      <c r="AN812" s="239"/>
      <c r="AO812" s="239"/>
      <c r="AP812" s="287"/>
      <c r="AQ812" s="287">
        <v>1</v>
      </c>
      <c r="AR812" s="287" t="s">
        <v>3319</v>
      </c>
      <c r="AS812" s="287"/>
      <c r="AT812" s="287">
        <v>1</v>
      </c>
      <c r="AU812" s="287" t="s">
        <v>2997</v>
      </c>
      <c r="AV812" s="287"/>
      <c r="AW812" s="287"/>
      <c r="AX812" s="287"/>
    </row>
    <row r="813" spans="1:50" ht="409.5">
      <c r="A813" s="285">
        <v>939</v>
      </c>
      <c r="B813" s="285" t="s">
        <v>4369</v>
      </c>
      <c r="C813" s="286" t="s">
        <v>4370</v>
      </c>
      <c r="D813" s="285" t="s">
        <v>4371</v>
      </c>
      <c r="E813" s="285">
        <v>2017</v>
      </c>
      <c r="F813" s="285">
        <v>8</v>
      </c>
      <c r="G813" s="285">
        <v>6</v>
      </c>
      <c r="H813" s="285">
        <v>391</v>
      </c>
      <c r="I813" s="286" t="s">
        <v>4372</v>
      </c>
      <c r="J813" s="509"/>
      <c r="K813" s="510">
        <v>1</v>
      </c>
      <c r="L813" s="511" t="s">
        <v>3319</v>
      </c>
      <c r="M813" s="239"/>
      <c r="N813" s="239"/>
      <c r="O813" s="239"/>
      <c r="P813" s="239"/>
      <c r="Q813" s="239"/>
      <c r="R813" s="239"/>
      <c r="S813" s="239"/>
      <c r="T813" s="239"/>
      <c r="U813" s="239"/>
      <c r="V813" s="239"/>
      <c r="W813" s="239"/>
      <c r="X813" s="239"/>
      <c r="Y813" s="239"/>
      <c r="Z813" s="239"/>
      <c r="AA813" s="239"/>
      <c r="AB813" s="239"/>
      <c r="AC813" s="239"/>
      <c r="AD813" s="239"/>
      <c r="AE813" s="239"/>
      <c r="AF813" s="239"/>
      <c r="AG813" s="239"/>
      <c r="AH813" s="239"/>
      <c r="AI813" s="239"/>
      <c r="AJ813" s="239"/>
      <c r="AK813" s="239"/>
      <c r="AL813" s="239"/>
      <c r="AM813" s="239"/>
      <c r="AN813" s="239"/>
      <c r="AO813" s="239"/>
      <c r="AP813" s="287" t="s">
        <v>4373</v>
      </c>
      <c r="AQ813" s="287"/>
      <c r="AR813" s="287" t="s">
        <v>4374</v>
      </c>
      <c r="AS813" s="287"/>
      <c r="AT813" s="287">
        <v>1</v>
      </c>
      <c r="AU813" s="287" t="s">
        <v>2997</v>
      </c>
      <c r="AV813" s="287"/>
      <c r="AW813" s="287"/>
      <c r="AX813" s="287"/>
    </row>
    <row r="814" spans="1:50" ht="330">
      <c r="A814" s="285">
        <v>940</v>
      </c>
      <c r="B814" s="285" t="s">
        <v>4375</v>
      </c>
      <c r="C814" s="286" t="s">
        <v>4376</v>
      </c>
      <c r="D814" s="285" t="s">
        <v>3947</v>
      </c>
      <c r="E814" s="285">
        <v>2010</v>
      </c>
      <c r="F814" s="285">
        <v>24</v>
      </c>
      <c r="G814" s="285" t="s">
        <v>3704</v>
      </c>
      <c r="H814" s="285" t="s">
        <v>1995</v>
      </c>
      <c r="I814" s="286" t="s">
        <v>4377</v>
      </c>
      <c r="J814" s="509"/>
      <c r="K814" s="510">
        <v>1</v>
      </c>
      <c r="L814" s="511" t="s">
        <v>3319</v>
      </c>
      <c r="M814" s="239"/>
      <c r="N814" s="239"/>
      <c r="O814" s="239"/>
      <c r="P814" s="239"/>
      <c r="Q814" s="239"/>
      <c r="R814" s="239"/>
      <c r="S814" s="239"/>
      <c r="T814" s="239"/>
      <c r="U814" s="239"/>
      <c r="V814" s="239"/>
      <c r="W814" s="239"/>
      <c r="X814" s="239"/>
      <c r="Y814" s="239"/>
      <c r="Z814" s="239"/>
      <c r="AA814" s="239"/>
      <c r="AB814" s="239"/>
      <c r="AC814" s="239"/>
      <c r="AD814" s="239"/>
      <c r="AE814" s="239"/>
      <c r="AF814" s="239"/>
      <c r="AG814" s="239"/>
      <c r="AH814" s="239"/>
      <c r="AI814" s="239"/>
      <c r="AJ814" s="239"/>
      <c r="AK814" s="239"/>
      <c r="AL814" s="239"/>
      <c r="AM814" s="239"/>
      <c r="AN814" s="239"/>
      <c r="AO814" s="239"/>
      <c r="AP814" s="287"/>
      <c r="AQ814" s="287"/>
      <c r="AR814" s="287"/>
      <c r="AS814" s="287"/>
      <c r="AT814" s="287">
        <v>1</v>
      </c>
      <c r="AU814" s="287" t="s">
        <v>2997</v>
      </c>
      <c r="AV814" s="287"/>
      <c r="AW814" s="287">
        <v>1</v>
      </c>
      <c r="AX814" s="204" t="s">
        <v>1127</v>
      </c>
    </row>
    <row r="815" spans="1:50" ht="409.5">
      <c r="A815" s="285">
        <v>941</v>
      </c>
      <c r="B815" s="285" t="s">
        <v>4378</v>
      </c>
      <c r="C815" s="286" t="s">
        <v>4379</v>
      </c>
      <c r="D815" s="285" t="s">
        <v>893</v>
      </c>
      <c r="E815" s="285">
        <v>2013</v>
      </c>
      <c r="F815" s="285"/>
      <c r="G815" s="285"/>
      <c r="H815" s="285">
        <v>1</v>
      </c>
      <c r="I815" s="286" t="s">
        <v>4380</v>
      </c>
      <c r="J815" s="509"/>
      <c r="K815" s="510">
        <v>1</v>
      </c>
      <c r="L815" s="511" t="s">
        <v>3319</v>
      </c>
      <c r="M815" s="239"/>
      <c r="N815" s="239"/>
      <c r="O815" s="239"/>
      <c r="P815" s="239"/>
      <c r="Q815" s="239"/>
      <c r="R815" s="239"/>
      <c r="S815" s="239"/>
      <c r="T815" s="239"/>
      <c r="U815" s="239"/>
      <c r="V815" s="239"/>
      <c r="W815" s="239"/>
      <c r="X815" s="239"/>
      <c r="Y815" s="239"/>
      <c r="Z815" s="239"/>
      <c r="AA815" s="239"/>
      <c r="AB815" s="239"/>
      <c r="AC815" s="239"/>
      <c r="AD815" s="239"/>
      <c r="AE815" s="239"/>
      <c r="AF815" s="239"/>
      <c r="AG815" s="239"/>
      <c r="AH815" s="239"/>
      <c r="AI815" s="239"/>
      <c r="AJ815" s="239"/>
      <c r="AK815" s="239"/>
      <c r="AL815" s="239"/>
      <c r="AM815" s="239"/>
      <c r="AN815" s="239"/>
      <c r="AO815" s="239"/>
      <c r="AP815" s="287"/>
      <c r="AQ815" s="287"/>
      <c r="AR815" s="287"/>
      <c r="AS815" s="287"/>
      <c r="AT815" s="287">
        <v>1</v>
      </c>
      <c r="AU815" s="287" t="s">
        <v>2997</v>
      </c>
      <c r="AV815" s="287"/>
      <c r="AW815" s="287">
        <v>1</v>
      </c>
      <c r="AX815" s="204" t="s">
        <v>1127</v>
      </c>
    </row>
    <row r="816" spans="1:50" ht="165">
      <c r="A816" s="285">
        <v>942</v>
      </c>
      <c r="B816" s="285" t="s">
        <v>4381</v>
      </c>
      <c r="C816" s="286" t="s">
        <v>4382</v>
      </c>
      <c r="D816" s="285" t="s">
        <v>4383</v>
      </c>
      <c r="E816" s="285">
        <v>2015</v>
      </c>
      <c r="F816" s="285">
        <v>6</v>
      </c>
      <c r="G816" s="285">
        <v>5</v>
      </c>
      <c r="H816" s="285">
        <v>120</v>
      </c>
      <c r="I816" s="286"/>
      <c r="J816" s="509"/>
      <c r="K816" s="510">
        <v>1</v>
      </c>
      <c r="L816" s="511" t="s">
        <v>3319</v>
      </c>
      <c r="M816" s="239"/>
      <c r="N816" s="239"/>
      <c r="O816" s="239"/>
      <c r="P816" s="239"/>
      <c r="Q816" s="239"/>
      <c r="R816" s="239"/>
      <c r="S816" s="239"/>
      <c r="T816" s="239"/>
      <c r="U816" s="239"/>
      <c r="V816" s="239"/>
      <c r="W816" s="239"/>
      <c r="X816" s="239"/>
      <c r="Y816" s="239"/>
      <c r="Z816" s="239"/>
      <c r="AA816" s="239"/>
      <c r="AB816" s="239"/>
      <c r="AC816" s="239"/>
      <c r="AD816" s="239"/>
      <c r="AE816" s="239"/>
      <c r="AF816" s="239"/>
      <c r="AG816" s="239"/>
      <c r="AH816" s="239"/>
      <c r="AI816" s="239"/>
      <c r="AJ816" s="239"/>
      <c r="AK816" s="239"/>
      <c r="AL816" s="239"/>
      <c r="AM816" s="239"/>
      <c r="AN816" s="239"/>
      <c r="AO816" s="239"/>
      <c r="AP816" s="287"/>
      <c r="AQ816" s="287"/>
      <c r="AR816" s="287"/>
      <c r="AS816" s="287"/>
      <c r="AT816" s="287">
        <v>1</v>
      </c>
      <c r="AU816" s="287" t="s">
        <v>2997</v>
      </c>
      <c r="AV816" s="287"/>
      <c r="AW816" s="287">
        <v>1</v>
      </c>
      <c r="AX816" s="204" t="s">
        <v>4384</v>
      </c>
    </row>
    <row r="817" spans="1:50" ht="330">
      <c r="A817" s="285">
        <v>943</v>
      </c>
      <c r="B817" s="285" t="s">
        <v>4385</v>
      </c>
      <c r="C817" s="286" t="s">
        <v>4386</v>
      </c>
      <c r="D817" s="285" t="s">
        <v>3719</v>
      </c>
      <c r="E817" s="285">
        <v>2009</v>
      </c>
      <c r="F817" s="285">
        <v>99</v>
      </c>
      <c r="G817" s="285">
        <v>11</v>
      </c>
      <c r="H817" s="285">
        <v>1955</v>
      </c>
      <c r="I817" s="286" t="s">
        <v>4387</v>
      </c>
      <c r="J817" s="509"/>
      <c r="K817" s="510">
        <v>1</v>
      </c>
      <c r="L817" s="511" t="s">
        <v>3319</v>
      </c>
      <c r="M817" s="239"/>
      <c r="N817" s="239"/>
      <c r="O817" s="239"/>
      <c r="P817" s="239"/>
      <c r="Q817" s="239"/>
      <c r="R817" s="239"/>
      <c r="S817" s="239"/>
      <c r="T817" s="239"/>
      <c r="U817" s="239"/>
      <c r="V817" s="239"/>
      <c r="W817" s="239"/>
      <c r="X817" s="239"/>
      <c r="Y817" s="239"/>
      <c r="Z817" s="239"/>
      <c r="AA817" s="239"/>
      <c r="AB817" s="239"/>
      <c r="AC817" s="239"/>
      <c r="AD817" s="239"/>
      <c r="AE817" s="239"/>
      <c r="AF817" s="239"/>
      <c r="AG817" s="239"/>
      <c r="AH817" s="239"/>
      <c r="AI817" s="239"/>
      <c r="AJ817" s="239"/>
      <c r="AK817" s="239"/>
      <c r="AL817" s="239"/>
      <c r="AM817" s="239"/>
      <c r="AN817" s="239"/>
      <c r="AO817" s="239"/>
      <c r="AP817" s="287"/>
      <c r="AQ817" s="287"/>
      <c r="AR817" s="287"/>
      <c r="AS817" s="287"/>
      <c r="AT817" s="287">
        <v>1</v>
      </c>
      <c r="AU817" s="287" t="s">
        <v>2997</v>
      </c>
      <c r="AV817" s="287"/>
      <c r="AW817" s="287">
        <v>1</v>
      </c>
      <c r="AX817" s="204" t="s">
        <v>4388</v>
      </c>
    </row>
    <row r="818" spans="1:50" ht="409.5">
      <c r="A818" s="285">
        <v>944</v>
      </c>
      <c r="B818" s="285" t="s">
        <v>4389</v>
      </c>
      <c r="C818" s="286" t="s">
        <v>4390</v>
      </c>
      <c r="D818" s="285" t="s">
        <v>4391</v>
      </c>
      <c r="E818" s="285">
        <v>2010</v>
      </c>
      <c r="F818" s="285">
        <v>15</v>
      </c>
      <c r="G818" s="288" t="s">
        <v>3682</v>
      </c>
      <c r="H818" s="285">
        <v>1</v>
      </c>
      <c r="I818" s="286" t="s">
        <v>4392</v>
      </c>
      <c r="J818" s="509"/>
      <c r="K818" s="510">
        <v>1</v>
      </c>
      <c r="L818" s="511" t="s">
        <v>3319</v>
      </c>
      <c r="M818" s="239"/>
      <c r="N818" s="239"/>
      <c r="O818" s="239"/>
      <c r="P818" s="239"/>
      <c r="Q818" s="239"/>
      <c r="R818" s="239"/>
      <c r="S818" s="239"/>
      <c r="T818" s="239"/>
      <c r="U818" s="239"/>
      <c r="V818" s="239"/>
      <c r="W818" s="239"/>
      <c r="X818" s="239"/>
      <c r="Y818" s="239"/>
      <c r="Z818" s="239"/>
      <c r="AA818" s="239"/>
      <c r="AB818" s="239"/>
      <c r="AC818" s="239"/>
      <c r="AD818" s="239"/>
      <c r="AE818" s="239"/>
      <c r="AF818" s="239"/>
      <c r="AG818" s="239"/>
      <c r="AH818" s="239"/>
      <c r="AI818" s="239"/>
      <c r="AJ818" s="239"/>
      <c r="AK818" s="239"/>
      <c r="AL818" s="239"/>
      <c r="AM818" s="239"/>
      <c r="AN818" s="239"/>
      <c r="AO818" s="239"/>
      <c r="AP818" s="287"/>
      <c r="AQ818" s="287"/>
      <c r="AR818" s="287"/>
      <c r="AS818" s="287"/>
      <c r="AT818" s="287">
        <v>1</v>
      </c>
      <c r="AU818" s="287" t="s">
        <v>2997</v>
      </c>
      <c r="AV818" s="287"/>
      <c r="AW818" s="287">
        <v>1</v>
      </c>
      <c r="AX818" s="204" t="s">
        <v>1127</v>
      </c>
    </row>
    <row r="819" spans="1:50" ht="255">
      <c r="A819" s="285">
        <v>945</v>
      </c>
      <c r="B819" s="285" t="s">
        <v>4393</v>
      </c>
      <c r="C819" s="286" t="s">
        <v>4394</v>
      </c>
      <c r="D819" s="285" t="s">
        <v>3626</v>
      </c>
      <c r="E819" s="285">
        <v>2011</v>
      </c>
      <c r="F819" s="285">
        <v>8</v>
      </c>
      <c r="G819" s="285">
        <v>1</v>
      </c>
      <c r="H819" s="285">
        <v>95</v>
      </c>
      <c r="I819" s="286" t="s">
        <v>4395</v>
      </c>
      <c r="J819" s="509"/>
      <c r="K819" s="510">
        <v>1</v>
      </c>
      <c r="L819" s="511" t="s">
        <v>3319</v>
      </c>
      <c r="M819" s="239"/>
      <c r="N819" s="239"/>
      <c r="O819" s="239"/>
      <c r="P819" s="239"/>
      <c r="Q819" s="239"/>
      <c r="R819" s="239"/>
      <c r="S819" s="239"/>
      <c r="T819" s="239"/>
      <c r="U819" s="239"/>
      <c r="V819" s="239"/>
      <c r="W819" s="239"/>
      <c r="X819" s="239"/>
      <c r="Y819" s="239"/>
      <c r="Z819" s="239"/>
      <c r="AA819" s="239"/>
      <c r="AB819" s="239"/>
      <c r="AC819" s="239"/>
      <c r="AD819" s="239"/>
      <c r="AE819" s="239"/>
      <c r="AF819" s="239"/>
      <c r="AG819" s="239"/>
      <c r="AH819" s="239"/>
      <c r="AI819" s="239"/>
      <c r="AJ819" s="239"/>
      <c r="AK819" s="239"/>
      <c r="AL819" s="239"/>
      <c r="AM819" s="239"/>
      <c r="AN819" s="239"/>
      <c r="AO819" s="239"/>
      <c r="AP819" s="287"/>
      <c r="AQ819" s="287"/>
      <c r="AR819" s="287"/>
      <c r="AS819" s="287"/>
      <c r="AT819" s="287">
        <v>1</v>
      </c>
      <c r="AU819" s="287" t="s">
        <v>2997</v>
      </c>
      <c r="AV819" s="287"/>
      <c r="AW819" s="287">
        <v>1</v>
      </c>
      <c r="AX819" s="204" t="s">
        <v>4396</v>
      </c>
    </row>
    <row r="820" spans="1:50" ht="300">
      <c r="A820" s="285">
        <v>946</v>
      </c>
      <c r="B820" s="285" t="s">
        <v>4397</v>
      </c>
      <c r="C820" s="286" t="s">
        <v>4398</v>
      </c>
      <c r="D820" s="285" t="s">
        <v>4399</v>
      </c>
      <c r="E820" s="285">
        <v>2012</v>
      </c>
      <c r="F820" s="285">
        <v>4</v>
      </c>
      <c r="G820" s="285" t="s">
        <v>4400</v>
      </c>
      <c r="H820" s="285">
        <v>43</v>
      </c>
      <c r="I820" s="286" t="s">
        <v>4401</v>
      </c>
      <c r="J820" s="509"/>
      <c r="K820" s="510">
        <v>1</v>
      </c>
      <c r="L820" s="511" t="s">
        <v>3319</v>
      </c>
      <c r="M820" s="239"/>
      <c r="N820" s="239"/>
      <c r="O820" s="239"/>
      <c r="P820" s="239"/>
      <c r="Q820" s="239"/>
      <c r="R820" s="239"/>
      <c r="S820" s="239"/>
      <c r="T820" s="239"/>
      <c r="U820" s="239"/>
      <c r="V820" s="239"/>
      <c r="W820" s="239"/>
      <c r="X820" s="239"/>
      <c r="Y820" s="239"/>
      <c r="Z820" s="239"/>
      <c r="AA820" s="239"/>
      <c r="AB820" s="239"/>
      <c r="AC820" s="239"/>
      <c r="AD820" s="239"/>
      <c r="AE820" s="239"/>
      <c r="AF820" s="239"/>
      <c r="AG820" s="239"/>
      <c r="AH820" s="239"/>
      <c r="AI820" s="239"/>
      <c r="AJ820" s="239"/>
      <c r="AK820" s="239"/>
      <c r="AL820" s="239"/>
      <c r="AM820" s="239"/>
      <c r="AN820" s="239"/>
      <c r="AO820" s="239"/>
      <c r="AP820" s="287"/>
      <c r="AQ820" s="287"/>
      <c r="AR820" s="287"/>
      <c r="AS820" s="287"/>
      <c r="AT820" s="287">
        <v>1</v>
      </c>
      <c r="AU820" s="287" t="s">
        <v>2997</v>
      </c>
      <c r="AV820" s="287"/>
      <c r="AW820" s="287">
        <v>1</v>
      </c>
      <c r="AX820" s="204" t="s">
        <v>4402</v>
      </c>
    </row>
    <row r="821" spans="1:50" ht="409.5">
      <c r="A821" s="285">
        <v>947</v>
      </c>
      <c r="B821" s="285" t="s">
        <v>4403</v>
      </c>
      <c r="C821" s="286" t="s">
        <v>4404</v>
      </c>
      <c r="D821" s="285" t="s">
        <v>1577</v>
      </c>
      <c r="E821" s="285">
        <v>2009</v>
      </c>
      <c r="F821" s="285">
        <v>15</v>
      </c>
      <c r="G821" s="285">
        <v>6</v>
      </c>
      <c r="H821" s="285">
        <v>604</v>
      </c>
      <c r="I821" s="286" t="s">
        <v>4405</v>
      </c>
      <c r="J821" s="509"/>
      <c r="K821" s="510">
        <v>1</v>
      </c>
      <c r="L821" s="511" t="s">
        <v>3319</v>
      </c>
      <c r="M821" s="239"/>
      <c r="N821" s="239"/>
      <c r="O821" s="239"/>
      <c r="P821" s="239"/>
      <c r="Q821" s="239"/>
      <c r="R821" s="239"/>
      <c r="S821" s="239"/>
      <c r="T821" s="239"/>
      <c r="U821" s="239"/>
      <c r="V821" s="239"/>
      <c r="W821" s="239"/>
      <c r="X821" s="239"/>
      <c r="Y821" s="239"/>
      <c r="Z821" s="239"/>
      <c r="AA821" s="239"/>
      <c r="AB821" s="239"/>
      <c r="AC821" s="239"/>
      <c r="AD821" s="239"/>
      <c r="AE821" s="239"/>
      <c r="AF821" s="239"/>
      <c r="AG821" s="239"/>
      <c r="AH821" s="239"/>
      <c r="AI821" s="239"/>
      <c r="AJ821" s="239"/>
      <c r="AK821" s="239"/>
      <c r="AL821" s="239"/>
      <c r="AM821" s="239"/>
      <c r="AN821" s="239"/>
      <c r="AO821" s="239"/>
      <c r="AP821" s="287"/>
      <c r="AQ821" s="287"/>
      <c r="AR821" s="287"/>
      <c r="AS821" s="287"/>
      <c r="AT821" s="287">
        <v>1</v>
      </c>
      <c r="AU821" s="287" t="s">
        <v>2997</v>
      </c>
      <c r="AV821" s="287"/>
      <c r="AW821" s="287">
        <v>1</v>
      </c>
      <c r="AX821" s="204" t="s">
        <v>1127</v>
      </c>
    </row>
    <row r="822" spans="1:50" ht="360">
      <c r="A822" s="285">
        <v>948</v>
      </c>
      <c r="B822" s="285" t="s">
        <v>4406</v>
      </c>
      <c r="C822" s="286" t="s">
        <v>4407</v>
      </c>
      <c r="D822" s="285" t="s">
        <v>2637</v>
      </c>
      <c r="E822" s="285">
        <v>2006</v>
      </c>
      <c r="F822" s="285">
        <v>57</v>
      </c>
      <c r="G822" s="285">
        <v>4</v>
      </c>
      <c r="H822" s="285">
        <v>552</v>
      </c>
      <c r="I822" s="286" t="s">
        <v>4408</v>
      </c>
      <c r="J822" s="509"/>
      <c r="K822" s="510">
        <v>1</v>
      </c>
      <c r="L822" s="511" t="s">
        <v>3319</v>
      </c>
      <c r="M822" s="239"/>
      <c r="N822" s="239"/>
      <c r="O822" s="239"/>
      <c r="P822" s="239"/>
      <c r="Q822" s="239"/>
      <c r="R822" s="239"/>
      <c r="S822" s="239"/>
      <c r="T822" s="239"/>
      <c r="U822" s="239"/>
      <c r="V822" s="239"/>
      <c r="W822" s="239"/>
      <c r="X822" s="239"/>
      <c r="Y822" s="239"/>
      <c r="Z822" s="239"/>
      <c r="AA822" s="239"/>
      <c r="AB822" s="239"/>
      <c r="AC822" s="239"/>
      <c r="AD822" s="239"/>
      <c r="AE822" s="239"/>
      <c r="AF822" s="239"/>
      <c r="AG822" s="239"/>
      <c r="AH822" s="239"/>
      <c r="AI822" s="239"/>
      <c r="AJ822" s="239"/>
      <c r="AK822" s="239"/>
      <c r="AL822" s="239"/>
      <c r="AM822" s="239"/>
      <c r="AN822" s="239"/>
      <c r="AO822" s="239"/>
      <c r="AP822" s="287"/>
      <c r="AQ822" s="287"/>
      <c r="AR822" s="287"/>
      <c r="AS822" s="287"/>
      <c r="AT822" s="287">
        <v>1</v>
      </c>
      <c r="AU822" s="287" t="s">
        <v>2997</v>
      </c>
      <c r="AV822" s="287"/>
      <c r="AW822" s="287">
        <v>1</v>
      </c>
      <c r="AX822" s="204" t="s">
        <v>1127</v>
      </c>
    </row>
    <row r="823" spans="1:50" ht="409.5">
      <c r="A823" s="285">
        <v>949</v>
      </c>
      <c r="B823" s="285" t="s">
        <v>4409</v>
      </c>
      <c r="C823" s="286" t="s">
        <v>4410</v>
      </c>
      <c r="D823" s="285" t="s">
        <v>4411</v>
      </c>
      <c r="E823" s="285">
        <v>2003</v>
      </c>
      <c r="F823" s="285">
        <v>6</v>
      </c>
      <c r="G823" s="285">
        <v>5</v>
      </c>
      <c r="H823" s="285">
        <v>399</v>
      </c>
      <c r="I823" s="286" t="s">
        <v>4412</v>
      </c>
      <c r="J823" s="509"/>
      <c r="K823" s="510">
        <v>1</v>
      </c>
      <c r="L823" s="511" t="s">
        <v>3319</v>
      </c>
      <c r="M823" s="239"/>
      <c r="N823" s="239"/>
      <c r="O823" s="239"/>
      <c r="P823" s="239"/>
      <c r="Q823" s="239"/>
      <c r="R823" s="239"/>
      <c r="S823" s="239"/>
      <c r="T823" s="239"/>
      <c r="U823" s="239"/>
      <c r="V823" s="239"/>
      <c r="W823" s="239"/>
      <c r="X823" s="239"/>
      <c r="Y823" s="239"/>
      <c r="Z823" s="239"/>
      <c r="AA823" s="239"/>
      <c r="AB823" s="239"/>
      <c r="AC823" s="239"/>
      <c r="AD823" s="239"/>
      <c r="AE823" s="239"/>
      <c r="AF823" s="239"/>
      <c r="AG823" s="239"/>
      <c r="AH823" s="239"/>
      <c r="AI823" s="239"/>
      <c r="AJ823" s="239"/>
      <c r="AK823" s="239"/>
      <c r="AL823" s="239"/>
      <c r="AM823" s="239"/>
      <c r="AN823" s="239"/>
      <c r="AO823" s="239"/>
      <c r="AP823" s="287"/>
      <c r="AQ823" s="287"/>
      <c r="AR823" s="287"/>
      <c r="AS823" s="287"/>
      <c r="AT823" s="287">
        <v>1</v>
      </c>
      <c r="AU823" s="287" t="s">
        <v>2997</v>
      </c>
      <c r="AV823" s="287"/>
      <c r="AW823" s="287">
        <v>1</v>
      </c>
      <c r="AX823" s="204" t="s">
        <v>4413</v>
      </c>
    </row>
    <row r="824" spans="1:50" ht="300">
      <c r="A824" s="285">
        <v>950</v>
      </c>
      <c r="B824" s="285" t="s">
        <v>4414</v>
      </c>
      <c r="C824" s="286" t="s">
        <v>4415</v>
      </c>
      <c r="D824" s="285" t="s">
        <v>4416</v>
      </c>
      <c r="E824" s="285">
        <v>2017</v>
      </c>
      <c r="F824" s="285">
        <v>59</v>
      </c>
      <c r="G824" s="285">
        <v>1</v>
      </c>
      <c r="H824" s="285">
        <v>1</v>
      </c>
      <c r="I824" s="286" t="s">
        <v>4417</v>
      </c>
      <c r="J824" s="509"/>
      <c r="K824" s="510">
        <v>1</v>
      </c>
      <c r="L824" s="511" t="s">
        <v>3319</v>
      </c>
      <c r="M824" s="239"/>
      <c r="N824" s="239"/>
      <c r="O824" s="239"/>
      <c r="P824" s="239"/>
      <c r="Q824" s="239"/>
      <c r="R824" s="239"/>
      <c r="S824" s="239"/>
      <c r="T824" s="239"/>
      <c r="U824" s="239"/>
      <c r="V824" s="239"/>
      <c r="W824" s="239"/>
      <c r="X824" s="239"/>
      <c r="Y824" s="239"/>
      <c r="Z824" s="239"/>
      <c r="AA824" s="239"/>
      <c r="AB824" s="239"/>
      <c r="AC824" s="239"/>
      <c r="AD824" s="239"/>
      <c r="AE824" s="239"/>
      <c r="AF824" s="239"/>
      <c r="AG824" s="239"/>
      <c r="AH824" s="239"/>
      <c r="AI824" s="239"/>
      <c r="AJ824" s="239"/>
      <c r="AK824" s="239"/>
      <c r="AL824" s="239"/>
      <c r="AM824" s="239"/>
      <c r="AN824" s="239"/>
      <c r="AO824" s="239"/>
      <c r="AP824" s="287"/>
      <c r="AQ824" s="287"/>
      <c r="AR824" s="287"/>
      <c r="AS824" s="287"/>
      <c r="AT824" s="287">
        <v>1</v>
      </c>
      <c r="AU824" s="287" t="s">
        <v>2997</v>
      </c>
      <c r="AV824" s="287"/>
      <c r="AW824" s="287">
        <v>1</v>
      </c>
      <c r="AX824" s="204" t="s">
        <v>4418</v>
      </c>
    </row>
    <row r="825" spans="1:50" ht="409.5">
      <c r="A825" s="285">
        <v>951</v>
      </c>
      <c r="B825" s="285" t="s">
        <v>4419</v>
      </c>
      <c r="C825" s="286" t="s">
        <v>4420</v>
      </c>
      <c r="D825" s="285" t="s">
        <v>2745</v>
      </c>
      <c r="E825" s="285">
        <v>2015</v>
      </c>
      <c r="F825" s="285">
        <v>68</v>
      </c>
      <c r="G825" s="285">
        <v>12</v>
      </c>
      <c r="H825" s="285">
        <v>1481</v>
      </c>
      <c r="I825" s="286" t="s">
        <v>4421</v>
      </c>
      <c r="J825" s="509"/>
      <c r="K825" s="510">
        <v>1</v>
      </c>
      <c r="L825" s="511" t="s">
        <v>3319</v>
      </c>
      <c r="M825" s="239"/>
      <c r="N825" s="239"/>
      <c r="O825" s="239"/>
      <c r="P825" s="239"/>
      <c r="Q825" s="239"/>
      <c r="R825" s="239"/>
      <c r="S825" s="239"/>
      <c r="T825" s="239"/>
      <c r="U825" s="239"/>
      <c r="V825" s="239"/>
      <c r="W825" s="239"/>
      <c r="X825" s="239"/>
      <c r="Y825" s="239"/>
      <c r="Z825" s="239"/>
      <c r="AA825" s="239"/>
      <c r="AB825" s="239"/>
      <c r="AC825" s="239"/>
      <c r="AD825" s="239"/>
      <c r="AE825" s="239"/>
      <c r="AF825" s="239"/>
      <c r="AG825" s="239"/>
      <c r="AH825" s="239"/>
      <c r="AI825" s="239"/>
      <c r="AJ825" s="239"/>
      <c r="AK825" s="239"/>
      <c r="AL825" s="239"/>
      <c r="AM825" s="239"/>
      <c r="AN825" s="239"/>
      <c r="AO825" s="239"/>
      <c r="AP825" s="287"/>
      <c r="AQ825" s="287"/>
      <c r="AR825" s="287"/>
      <c r="AS825" s="287"/>
      <c r="AT825" s="287">
        <v>1</v>
      </c>
      <c r="AU825" s="287" t="s">
        <v>2997</v>
      </c>
      <c r="AV825" s="287"/>
      <c r="AW825" s="287">
        <v>1</v>
      </c>
      <c r="AX825" s="204" t="s">
        <v>1127</v>
      </c>
    </row>
    <row r="826" spans="1:50" ht="345">
      <c r="A826" s="285">
        <v>952</v>
      </c>
      <c r="B826" s="285" t="s">
        <v>4422</v>
      </c>
      <c r="C826" s="286" t="s">
        <v>4423</v>
      </c>
      <c r="D826" s="285" t="s">
        <v>4424</v>
      </c>
      <c r="E826" s="285">
        <v>2014</v>
      </c>
      <c r="F826" s="285">
        <v>128</v>
      </c>
      <c r="G826" s="285">
        <v>4</v>
      </c>
      <c r="H826" s="285">
        <v>318</v>
      </c>
      <c r="I826" s="286" t="s">
        <v>4425</v>
      </c>
      <c r="J826" s="509"/>
      <c r="K826" s="510">
        <v>1</v>
      </c>
      <c r="L826" s="511" t="s">
        <v>3319</v>
      </c>
      <c r="M826" s="239"/>
      <c r="N826" s="239"/>
      <c r="O826" s="239"/>
      <c r="P826" s="239"/>
      <c r="Q826" s="239"/>
      <c r="R826" s="239"/>
      <c r="S826" s="239"/>
      <c r="T826" s="239"/>
      <c r="U826" s="239"/>
      <c r="V826" s="239"/>
      <c r="W826" s="239"/>
      <c r="X826" s="239"/>
      <c r="Y826" s="239"/>
      <c r="Z826" s="239"/>
      <c r="AA826" s="239"/>
      <c r="AB826" s="239"/>
      <c r="AC826" s="239"/>
      <c r="AD826" s="239"/>
      <c r="AE826" s="239"/>
      <c r="AF826" s="239"/>
      <c r="AG826" s="239"/>
      <c r="AH826" s="239"/>
      <c r="AI826" s="239"/>
      <c r="AJ826" s="239"/>
      <c r="AK826" s="239"/>
      <c r="AL826" s="239"/>
      <c r="AM826" s="239"/>
      <c r="AN826" s="239"/>
      <c r="AO826" s="239"/>
      <c r="AP826" s="287"/>
      <c r="AQ826" s="287"/>
      <c r="AR826" s="287"/>
      <c r="AS826" s="287"/>
      <c r="AT826" s="287">
        <v>1</v>
      </c>
      <c r="AU826" s="287" t="s">
        <v>3125</v>
      </c>
      <c r="AV826" s="287"/>
      <c r="AW826" s="287">
        <v>1</v>
      </c>
      <c r="AX826" s="204" t="s">
        <v>4426</v>
      </c>
    </row>
    <row r="827" spans="1:50" ht="409.5">
      <c r="A827" s="285">
        <v>953</v>
      </c>
      <c r="B827" s="285" t="s">
        <v>4427</v>
      </c>
      <c r="C827" s="286" t="s">
        <v>4428</v>
      </c>
      <c r="D827" s="285" t="s">
        <v>587</v>
      </c>
      <c r="E827" s="285">
        <v>2015</v>
      </c>
      <c r="F827" s="285">
        <v>42</v>
      </c>
      <c r="G827" s="285">
        <v>11</v>
      </c>
      <c r="H827" s="285">
        <v>2204</v>
      </c>
      <c r="I827" s="286" t="s">
        <v>4429</v>
      </c>
      <c r="J827" s="509"/>
      <c r="K827" s="510">
        <v>1</v>
      </c>
      <c r="L827" s="511" t="s">
        <v>3319</v>
      </c>
      <c r="M827" s="239"/>
      <c r="N827" s="239"/>
      <c r="O827" s="239"/>
      <c r="P827" s="239"/>
      <c r="Q827" s="239"/>
      <c r="R827" s="239"/>
      <c r="S827" s="239"/>
      <c r="T827" s="239"/>
      <c r="U827" s="239"/>
      <c r="V827" s="239"/>
      <c r="W827" s="239"/>
      <c r="X827" s="239"/>
      <c r="Y827" s="239"/>
      <c r="Z827" s="239"/>
      <c r="AA827" s="239"/>
      <c r="AB827" s="239"/>
      <c r="AC827" s="239"/>
      <c r="AD827" s="239"/>
      <c r="AE827" s="239"/>
      <c r="AF827" s="239"/>
      <c r="AG827" s="239"/>
      <c r="AH827" s="239"/>
      <c r="AI827" s="239"/>
      <c r="AJ827" s="239"/>
      <c r="AK827" s="239"/>
      <c r="AL827" s="239"/>
      <c r="AM827" s="239"/>
      <c r="AN827" s="239"/>
      <c r="AO827" s="239"/>
      <c r="AP827" s="287"/>
      <c r="AQ827" s="287"/>
      <c r="AR827" s="287"/>
      <c r="AS827" s="287"/>
      <c r="AT827" s="287">
        <v>1</v>
      </c>
      <c r="AU827" s="287" t="s">
        <v>2997</v>
      </c>
      <c r="AV827" s="287"/>
      <c r="AW827" s="287">
        <v>1</v>
      </c>
      <c r="AX827" s="204" t="s">
        <v>4430</v>
      </c>
    </row>
    <row r="828" spans="1:50" ht="330">
      <c r="A828" s="285">
        <v>954</v>
      </c>
      <c r="B828" s="285" t="s">
        <v>4431</v>
      </c>
      <c r="C828" s="286" t="s">
        <v>4432</v>
      </c>
      <c r="D828" s="285" t="s">
        <v>4433</v>
      </c>
      <c r="E828" s="285">
        <v>2015</v>
      </c>
      <c r="F828" s="285">
        <v>20</v>
      </c>
      <c r="G828" s="285">
        <v>2</v>
      </c>
      <c r="H828" s="285">
        <v>185</v>
      </c>
      <c r="I828" s="286" t="s">
        <v>4434</v>
      </c>
      <c r="J828" s="509"/>
      <c r="K828" s="510">
        <v>1</v>
      </c>
      <c r="L828" s="511" t="s">
        <v>3319</v>
      </c>
      <c r="M828" s="239"/>
      <c r="N828" s="239"/>
      <c r="O828" s="239"/>
      <c r="P828" s="239"/>
      <c r="Q828" s="239"/>
      <c r="R828" s="239"/>
      <c r="S828" s="239"/>
      <c r="T828" s="239"/>
      <c r="U828" s="239"/>
      <c r="V828" s="239"/>
      <c r="W828" s="239"/>
      <c r="X828" s="239"/>
      <c r="Y828" s="239"/>
      <c r="Z828" s="239"/>
      <c r="AA828" s="239"/>
      <c r="AB828" s="239"/>
      <c r="AC828" s="239"/>
      <c r="AD828" s="239"/>
      <c r="AE828" s="239"/>
      <c r="AF828" s="239"/>
      <c r="AG828" s="239"/>
      <c r="AH828" s="239"/>
      <c r="AI828" s="239"/>
      <c r="AJ828" s="239"/>
      <c r="AK828" s="239"/>
      <c r="AL828" s="239"/>
      <c r="AM828" s="239"/>
      <c r="AN828" s="239"/>
      <c r="AO828" s="239"/>
      <c r="AP828" s="287"/>
      <c r="AQ828" s="287"/>
      <c r="AR828" s="287"/>
      <c r="AS828" s="287"/>
      <c r="AT828" s="287">
        <v>1</v>
      </c>
      <c r="AU828" s="287" t="s">
        <v>2997</v>
      </c>
      <c r="AV828" s="287"/>
      <c r="AW828" s="287">
        <v>1</v>
      </c>
      <c r="AX828" s="287" t="s">
        <v>4435</v>
      </c>
    </row>
    <row r="829" spans="1:50" ht="409.5">
      <c r="A829" s="285">
        <v>955</v>
      </c>
      <c r="B829" s="285" t="s">
        <v>4436</v>
      </c>
      <c r="C829" s="286" t="s">
        <v>4437</v>
      </c>
      <c r="D829" s="285" t="s">
        <v>4438</v>
      </c>
      <c r="E829" s="285">
        <v>2012</v>
      </c>
      <c r="F829" s="285">
        <v>9</v>
      </c>
      <c r="G829" s="285">
        <v>5</v>
      </c>
      <c r="H829" s="285">
        <v>445</v>
      </c>
      <c r="I829" s="286" t="s">
        <v>4439</v>
      </c>
      <c r="J829" s="509"/>
      <c r="K829" s="510">
        <v>1</v>
      </c>
      <c r="L829" s="511" t="s">
        <v>3319</v>
      </c>
      <c r="M829" s="239"/>
      <c r="N829" s="239"/>
      <c r="O829" s="239"/>
      <c r="P829" s="239"/>
      <c r="Q829" s="239"/>
      <c r="R829" s="239"/>
      <c r="S829" s="239"/>
      <c r="T829" s="239"/>
      <c r="U829" s="239"/>
      <c r="V829" s="239"/>
      <c r="W829" s="239"/>
      <c r="X829" s="239"/>
      <c r="Y829" s="239"/>
      <c r="Z829" s="239"/>
      <c r="AA829" s="239"/>
      <c r="AB829" s="239"/>
      <c r="AC829" s="239"/>
      <c r="AD829" s="239"/>
      <c r="AE829" s="239"/>
      <c r="AF829" s="239"/>
      <c r="AG829" s="239"/>
      <c r="AH829" s="239"/>
      <c r="AI829" s="239"/>
      <c r="AJ829" s="239"/>
      <c r="AK829" s="239"/>
      <c r="AL829" s="239"/>
      <c r="AM829" s="239"/>
      <c r="AN829" s="239"/>
      <c r="AO829" s="239"/>
      <c r="AP829" s="287"/>
      <c r="AQ829" s="287"/>
      <c r="AR829" s="287"/>
      <c r="AS829" s="287"/>
      <c r="AT829" s="287">
        <v>1</v>
      </c>
      <c r="AU829" s="287" t="s">
        <v>3039</v>
      </c>
      <c r="AV829" s="287"/>
      <c r="AW829" s="287">
        <v>1</v>
      </c>
      <c r="AX829" s="204" t="s">
        <v>4440</v>
      </c>
    </row>
    <row r="830" spans="1:50" ht="409.5">
      <c r="A830" s="285">
        <v>956</v>
      </c>
      <c r="B830" s="285" t="s">
        <v>4441</v>
      </c>
      <c r="C830" s="286" t="s">
        <v>4442</v>
      </c>
      <c r="D830" s="285" t="s">
        <v>607</v>
      </c>
      <c r="E830" s="285">
        <v>2012</v>
      </c>
      <c r="F830" s="285">
        <v>87</v>
      </c>
      <c r="G830" s="285">
        <v>3</v>
      </c>
      <c r="H830" s="285">
        <v>261</v>
      </c>
      <c r="I830" s="286" t="s">
        <v>4443</v>
      </c>
      <c r="J830" s="509"/>
      <c r="K830" s="510">
        <v>1</v>
      </c>
      <c r="L830" s="511" t="s">
        <v>3319</v>
      </c>
      <c r="M830" s="239"/>
      <c r="N830" s="239"/>
      <c r="O830" s="239"/>
      <c r="P830" s="239"/>
      <c r="Q830" s="239"/>
      <c r="R830" s="239"/>
      <c r="S830" s="239"/>
      <c r="T830" s="239"/>
      <c r="U830" s="239"/>
      <c r="V830" s="239"/>
      <c r="W830" s="239"/>
      <c r="X830" s="239"/>
      <c r="Y830" s="239"/>
      <c r="Z830" s="239"/>
      <c r="AA830" s="239"/>
      <c r="AB830" s="239"/>
      <c r="AC830" s="239"/>
      <c r="AD830" s="239"/>
      <c r="AE830" s="239"/>
      <c r="AF830" s="239"/>
      <c r="AG830" s="239"/>
      <c r="AH830" s="239"/>
      <c r="AI830" s="239"/>
      <c r="AJ830" s="239"/>
      <c r="AK830" s="239"/>
      <c r="AL830" s="239"/>
      <c r="AM830" s="239"/>
      <c r="AN830" s="239"/>
      <c r="AO830" s="239"/>
      <c r="AP830" s="287"/>
      <c r="AQ830" s="287"/>
      <c r="AR830" s="287"/>
      <c r="AS830" s="287"/>
      <c r="AT830" s="287">
        <v>1</v>
      </c>
      <c r="AU830" s="287" t="s">
        <v>2997</v>
      </c>
      <c r="AV830" s="287"/>
      <c r="AW830" s="287">
        <v>1</v>
      </c>
      <c r="AX830" s="204" t="s">
        <v>1127</v>
      </c>
    </row>
    <row r="831" spans="1:50" ht="330">
      <c r="A831" s="285">
        <v>957</v>
      </c>
      <c r="B831" s="285" t="s">
        <v>4444</v>
      </c>
      <c r="C831" s="286" t="s">
        <v>4445</v>
      </c>
      <c r="D831" s="285" t="s">
        <v>3611</v>
      </c>
      <c r="E831" s="285">
        <v>2005</v>
      </c>
      <c r="F831" s="285">
        <v>115</v>
      </c>
      <c r="G831" s="285">
        <v>4</v>
      </c>
      <c r="H831" s="285">
        <v>1142</v>
      </c>
      <c r="I831" s="286" t="s">
        <v>4446</v>
      </c>
      <c r="J831" s="509"/>
      <c r="K831" s="510">
        <v>1</v>
      </c>
      <c r="L831" s="511" t="s">
        <v>3319</v>
      </c>
      <c r="M831" s="239"/>
      <c r="N831" s="239"/>
      <c r="O831" s="239"/>
      <c r="P831" s="239"/>
      <c r="Q831" s="239"/>
      <c r="R831" s="239"/>
      <c r="S831" s="239"/>
      <c r="T831" s="239"/>
      <c r="U831" s="239"/>
      <c r="V831" s="239"/>
      <c r="W831" s="239"/>
      <c r="X831" s="239"/>
      <c r="Y831" s="239"/>
      <c r="Z831" s="239"/>
      <c r="AA831" s="239"/>
      <c r="AB831" s="239"/>
      <c r="AC831" s="239"/>
      <c r="AD831" s="239"/>
      <c r="AE831" s="239"/>
      <c r="AF831" s="239"/>
      <c r="AG831" s="239"/>
      <c r="AH831" s="239"/>
      <c r="AI831" s="239"/>
      <c r="AJ831" s="239"/>
      <c r="AK831" s="239"/>
      <c r="AL831" s="239"/>
      <c r="AM831" s="239"/>
      <c r="AN831" s="239"/>
      <c r="AO831" s="239"/>
      <c r="AP831" s="287"/>
      <c r="AQ831" s="287"/>
      <c r="AR831" s="287"/>
      <c r="AS831" s="287"/>
      <c r="AT831" s="287">
        <v>1</v>
      </c>
      <c r="AU831" s="287" t="s">
        <v>2997</v>
      </c>
      <c r="AV831" s="287"/>
      <c r="AW831" s="287">
        <v>1</v>
      </c>
      <c r="AX831" s="204" t="s">
        <v>1127</v>
      </c>
    </row>
    <row r="832" spans="1:50" ht="210">
      <c r="A832" s="285">
        <v>958</v>
      </c>
      <c r="B832" s="285" t="s">
        <v>4447</v>
      </c>
      <c r="C832" s="286" t="s">
        <v>4448</v>
      </c>
      <c r="D832" s="285" t="s">
        <v>4449</v>
      </c>
      <c r="E832" s="285">
        <v>2014</v>
      </c>
      <c r="F832" s="285">
        <v>20</v>
      </c>
      <c r="G832" s="285">
        <v>3</v>
      </c>
      <c r="H832" s="285">
        <v>202</v>
      </c>
      <c r="I832" s="286" t="s">
        <v>4450</v>
      </c>
      <c r="J832" s="509"/>
      <c r="K832" s="510">
        <v>1</v>
      </c>
      <c r="L832" s="511" t="s">
        <v>3319</v>
      </c>
      <c r="M832" s="239"/>
      <c r="N832" s="239"/>
      <c r="O832" s="239"/>
      <c r="P832" s="239"/>
      <c r="Q832" s="239"/>
      <c r="R832" s="239"/>
      <c r="S832" s="239"/>
      <c r="T832" s="239"/>
      <c r="U832" s="239"/>
      <c r="V832" s="239"/>
      <c r="W832" s="239"/>
      <c r="X832" s="239"/>
      <c r="Y832" s="239"/>
      <c r="Z832" s="239"/>
      <c r="AA832" s="239"/>
      <c r="AB832" s="239"/>
      <c r="AC832" s="239"/>
      <c r="AD832" s="239"/>
      <c r="AE832" s="239"/>
      <c r="AF832" s="239"/>
      <c r="AG832" s="239"/>
      <c r="AH832" s="239"/>
      <c r="AI832" s="239"/>
      <c r="AJ832" s="239"/>
      <c r="AK832" s="239"/>
      <c r="AL832" s="239"/>
      <c r="AM832" s="239"/>
      <c r="AN832" s="239"/>
      <c r="AO832" s="239"/>
      <c r="AP832" s="287"/>
      <c r="AQ832" s="287"/>
      <c r="AR832" s="287"/>
      <c r="AS832" s="287"/>
      <c r="AT832" s="287">
        <v>1</v>
      </c>
      <c r="AU832" s="287" t="s">
        <v>2997</v>
      </c>
      <c r="AV832" s="287"/>
      <c r="AW832" s="287">
        <v>1</v>
      </c>
      <c r="AX832" s="204" t="s">
        <v>1127</v>
      </c>
    </row>
    <row r="833" spans="1:50" ht="180">
      <c r="A833" s="285">
        <v>959</v>
      </c>
      <c r="B833" s="285" t="s">
        <v>4451</v>
      </c>
      <c r="C833" s="286" t="s">
        <v>4452</v>
      </c>
      <c r="D833" s="285" t="s">
        <v>4453</v>
      </c>
      <c r="E833" s="285">
        <v>2016</v>
      </c>
      <c r="F833" s="285">
        <v>85</v>
      </c>
      <c r="G833" s="285"/>
      <c r="H833" s="285">
        <v>20</v>
      </c>
      <c r="I833" s="286" t="s">
        <v>4454</v>
      </c>
      <c r="J833" s="509"/>
      <c r="K833" s="510">
        <v>1</v>
      </c>
      <c r="L833" s="511" t="s">
        <v>3319</v>
      </c>
      <c r="M833" s="239"/>
      <c r="N833" s="239"/>
      <c r="O833" s="239"/>
      <c r="P833" s="239"/>
      <c r="Q833" s="239"/>
      <c r="R833" s="239"/>
      <c r="S833" s="239"/>
      <c r="T833" s="239"/>
      <c r="U833" s="239"/>
      <c r="V833" s="239"/>
      <c r="W833" s="239"/>
      <c r="X833" s="239"/>
      <c r="Y833" s="239"/>
      <c r="Z833" s="239"/>
      <c r="AA833" s="239"/>
      <c r="AB833" s="239"/>
      <c r="AC833" s="239"/>
      <c r="AD833" s="239"/>
      <c r="AE833" s="239"/>
      <c r="AF833" s="239"/>
      <c r="AG833" s="239"/>
      <c r="AH833" s="239"/>
      <c r="AI833" s="239"/>
      <c r="AJ833" s="239"/>
      <c r="AK833" s="239"/>
      <c r="AL833" s="239"/>
      <c r="AM833" s="239"/>
      <c r="AN833" s="239"/>
      <c r="AO833" s="239"/>
      <c r="AP833" s="287"/>
      <c r="AQ833" s="287"/>
      <c r="AR833" s="287"/>
      <c r="AS833" s="287"/>
      <c r="AT833" s="287">
        <v>1</v>
      </c>
      <c r="AU833" s="287" t="s">
        <v>2997</v>
      </c>
      <c r="AV833" s="287"/>
      <c r="AW833" s="287">
        <v>1</v>
      </c>
      <c r="AX833" s="204" t="s">
        <v>1127</v>
      </c>
    </row>
    <row r="834" spans="1:50" ht="270">
      <c r="A834" s="285">
        <v>960</v>
      </c>
      <c r="B834" s="285" t="s">
        <v>4455</v>
      </c>
      <c r="C834" s="286" t="s">
        <v>4456</v>
      </c>
      <c r="D834" s="285" t="s">
        <v>4457</v>
      </c>
      <c r="E834" s="285">
        <v>2007</v>
      </c>
      <c r="F834" s="285">
        <v>44</v>
      </c>
      <c r="G834" s="285">
        <v>7</v>
      </c>
      <c r="H834" s="285">
        <v>489</v>
      </c>
      <c r="I834" s="286" t="s">
        <v>4458</v>
      </c>
      <c r="J834" s="509"/>
      <c r="K834" s="510">
        <v>1</v>
      </c>
      <c r="L834" s="511" t="s">
        <v>3319</v>
      </c>
      <c r="M834" s="239"/>
      <c r="N834" s="239"/>
      <c r="O834" s="239"/>
      <c r="P834" s="239"/>
      <c r="Q834" s="239"/>
      <c r="R834" s="239"/>
      <c r="S834" s="239"/>
      <c r="T834" s="239"/>
      <c r="U834" s="239"/>
      <c r="V834" s="239"/>
      <c r="W834" s="239"/>
      <c r="X834" s="239"/>
      <c r="Y834" s="239"/>
      <c r="Z834" s="239"/>
      <c r="AA834" s="239"/>
      <c r="AB834" s="239"/>
      <c r="AC834" s="239"/>
      <c r="AD834" s="239"/>
      <c r="AE834" s="239"/>
      <c r="AF834" s="239"/>
      <c r="AG834" s="239"/>
      <c r="AH834" s="239"/>
      <c r="AI834" s="239"/>
      <c r="AJ834" s="239"/>
      <c r="AK834" s="239"/>
      <c r="AL834" s="239"/>
      <c r="AM834" s="239"/>
      <c r="AN834" s="239"/>
      <c r="AO834" s="239"/>
      <c r="AP834" s="287"/>
      <c r="AQ834" s="287"/>
      <c r="AR834" s="287"/>
      <c r="AS834" s="287"/>
      <c r="AT834" s="287">
        <v>1</v>
      </c>
      <c r="AU834" s="287" t="s">
        <v>2997</v>
      </c>
      <c r="AV834" s="287"/>
      <c r="AW834" s="287">
        <v>1</v>
      </c>
      <c r="AX834" s="204" t="s">
        <v>1127</v>
      </c>
    </row>
    <row r="835" spans="1:50" ht="409.5">
      <c r="A835" s="285">
        <v>961</v>
      </c>
      <c r="B835" s="285" t="s">
        <v>4459</v>
      </c>
      <c r="C835" s="286" t="s">
        <v>4460</v>
      </c>
      <c r="D835" s="285" t="s">
        <v>1827</v>
      </c>
      <c r="E835" s="285">
        <v>2017</v>
      </c>
      <c r="F835" s="285">
        <v>64</v>
      </c>
      <c r="G835" s="285">
        <v>5</v>
      </c>
      <c r="H835" s="285">
        <v>572</v>
      </c>
      <c r="I835" s="286" t="s">
        <v>4461</v>
      </c>
      <c r="J835" s="509"/>
      <c r="K835" s="510">
        <v>1</v>
      </c>
      <c r="L835" s="511" t="s">
        <v>3319</v>
      </c>
      <c r="M835" s="239"/>
      <c r="N835" s="239"/>
      <c r="O835" s="239"/>
      <c r="P835" s="239"/>
      <c r="Q835" s="239"/>
      <c r="R835" s="239"/>
      <c r="S835" s="239"/>
      <c r="T835" s="239"/>
      <c r="U835" s="239"/>
      <c r="V835" s="239"/>
      <c r="W835" s="239"/>
      <c r="X835" s="239"/>
      <c r="Y835" s="239"/>
      <c r="Z835" s="239"/>
      <c r="AA835" s="239"/>
      <c r="AB835" s="239"/>
      <c r="AC835" s="239"/>
      <c r="AD835" s="239"/>
      <c r="AE835" s="239"/>
      <c r="AF835" s="239"/>
      <c r="AG835" s="239"/>
      <c r="AH835" s="239"/>
      <c r="AI835" s="239"/>
      <c r="AJ835" s="239"/>
      <c r="AK835" s="239"/>
      <c r="AL835" s="239"/>
      <c r="AM835" s="239"/>
      <c r="AN835" s="239"/>
      <c r="AO835" s="239"/>
      <c r="AP835" s="287"/>
      <c r="AQ835" s="287"/>
      <c r="AR835" s="287"/>
      <c r="AS835" s="287"/>
      <c r="AT835" s="287">
        <v>1</v>
      </c>
      <c r="AU835" s="287" t="s">
        <v>2997</v>
      </c>
      <c r="AV835" s="287"/>
      <c r="AW835" s="287">
        <v>1</v>
      </c>
      <c r="AX835" s="204" t="s">
        <v>1127</v>
      </c>
    </row>
    <row r="836" spans="1:50" ht="409.5">
      <c r="A836" s="285">
        <v>962</v>
      </c>
      <c r="B836" s="285" t="s">
        <v>4462</v>
      </c>
      <c r="C836" s="286" t="s">
        <v>4463</v>
      </c>
      <c r="D836" s="285" t="s">
        <v>3595</v>
      </c>
      <c r="E836" s="285">
        <v>2012</v>
      </c>
      <c r="F836" s="285">
        <v>22</v>
      </c>
      <c r="G836" s="285">
        <v>2</v>
      </c>
      <c r="H836" s="285">
        <v>226</v>
      </c>
      <c r="I836" s="286" t="s">
        <v>4464</v>
      </c>
      <c r="J836" s="509"/>
      <c r="K836" s="510">
        <v>1</v>
      </c>
      <c r="L836" s="511" t="s">
        <v>3319</v>
      </c>
      <c r="M836" s="239"/>
      <c r="N836" s="239"/>
      <c r="O836" s="239"/>
      <c r="P836" s="239"/>
      <c r="Q836" s="239"/>
      <c r="R836" s="239"/>
      <c r="S836" s="239"/>
      <c r="T836" s="239"/>
      <c r="U836" s="239"/>
      <c r="V836" s="239"/>
      <c r="W836" s="239"/>
      <c r="X836" s="239"/>
      <c r="Y836" s="239"/>
      <c r="Z836" s="239"/>
      <c r="AA836" s="239"/>
      <c r="AB836" s="239"/>
      <c r="AC836" s="239"/>
      <c r="AD836" s="239"/>
      <c r="AE836" s="239"/>
      <c r="AF836" s="239"/>
      <c r="AG836" s="239"/>
      <c r="AH836" s="239"/>
      <c r="AI836" s="239"/>
      <c r="AJ836" s="239"/>
      <c r="AK836" s="239"/>
      <c r="AL836" s="239"/>
      <c r="AM836" s="239"/>
      <c r="AN836" s="239"/>
      <c r="AO836" s="239"/>
      <c r="AP836" s="287"/>
      <c r="AQ836" s="287"/>
      <c r="AR836" s="287"/>
      <c r="AS836" s="287"/>
      <c r="AT836" s="287">
        <v>1</v>
      </c>
      <c r="AU836" s="287" t="s">
        <v>2997</v>
      </c>
      <c r="AV836" s="287"/>
      <c r="AW836" s="287">
        <v>1</v>
      </c>
      <c r="AX836" s="204" t="s">
        <v>1127</v>
      </c>
    </row>
    <row r="837" spans="1:50" ht="330">
      <c r="A837" s="285">
        <v>963</v>
      </c>
      <c r="B837" s="285" t="s">
        <v>4465</v>
      </c>
      <c r="C837" s="286" t="s">
        <v>4466</v>
      </c>
      <c r="D837" s="285" t="s">
        <v>4467</v>
      </c>
      <c r="E837" s="285">
        <v>2001</v>
      </c>
      <c r="F837" s="285">
        <v>3</v>
      </c>
      <c r="G837" s="285">
        <v>3</v>
      </c>
      <c r="H837" s="285">
        <v>304</v>
      </c>
      <c r="I837" s="286" t="s">
        <v>4468</v>
      </c>
      <c r="J837" s="509"/>
      <c r="K837" s="510">
        <v>1</v>
      </c>
      <c r="L837" s="511" t="s">
        <v>3319</v>
      </c>
      <c r="M837" s="239"/>
      <c r="N837" s="239"/>
      <c r="O837" s="239"/>
      <c r="P837" s="239"/>
      <c r="Q837" s="239"/>
      <c r="R837" s="239"/>
      <c r="S837" s="239"/>
      <c r="T837" s="239"/>
      <c r="U837" s="239"/>
      <c r="V837" s="239"/>
      <c r="W837" s="239"/>
      <c r="X837" s="239"/>
      <c r="Y837" s="239"/>
      <c r="Z837" s="239"/>
      <c r="AA837" s="239"/>
      <c r="AB837" s="239"/>
      <c r="AC837" s="239"/>
      <c r="AD837" s="239"/>
      <c r="AE837" s="239"/>
      <c r="AF837" s="239"/>
      <c r="AG837" s="239"/>
      <c r="AH837" s="239"/>
      <c r="AI837" s="239"/>
      <c r="AJ837" s="239"/>
      <c r="AK837" s="239"/>
      <c r="AL837" s="239"/>
      <c r="AM837" s="239"/>
      <c r="AN837" s="239"/>
      <c r="AO837" s="239"/>
      <c r="AP837" s="287"/>
      <c r="AQ837" s="287"/>
      <c r="AR837" s="287"/>
      <c r="AS837" s="287"/>
      <c r="AT837" s="287">
        <v>1</v>
      </c>
      <c r="AU837" s="287" t="s">
        <v>2997</v>
      </c>
      <c r="AV837" s="287"/>
      <c r="AW837" s="287">
        <v>1</v>
      </c>
      <c r="AX837" s="204" t="s">
        <v>1127</v>
      </c>
    </row>
    <row r="838" spans="1:50" ht="409.5">
      <c r="A838" s="285">
        <v>964</v>
      </c>
      <c r="B838" s="285" t="s">
        <v>4469</v>
      </c>
      <c r="C838" s="286" t="s">
        <v>4470</v>
      </c>
      <c r="D838" s="285" t="s">
        <v>4471</v>
      </c>
      <c r="E838" s="285">
        <v>2008</v>
      </c>
      <c r="F838" s="285">
        <v>42</v>
      </c>
      <c r="G838" s="285">
        <v>13</v>
      </c>
      <c r="H838" s="285">
        <v>4655</v>
      </c>
      <c r="I838" s="286" t="s">
        <v>4472</v>
      </c>
      <c r="J838" s="509"/>
      <c r="K838" s="510">
        <v>1</v>
      </c>
      <c r="L838" s="511" t="s">
        <v>3319</v>
      </c>
      <c r="M838" s="239"/>
      <c r="N838" s="239"/>
      <c r="O838" s="239"/>
      <c r="P838" s="239"/>
      <c r="Q838" s="239"/>
      <c r="R838" s="239"/>
      <c r="S838" s="239"/>
      <c r="T838" s="239"/>
      <c r="U838" s="239"/>
      <c r="V838" s="239"/>
      <c r="W838" s="239"/>
      <c r="X838" s="239"/>
      <c r="Y838" s="239"/>
      <c r="Z838" s="239"/>
      <c r="AA838" s="239"/>
      <c r="AB838" s="239"/>
      <c r="AC838" s="239"/>
      <c r="AD838" s="239"/>
      <c r="AE838" s="239"/>
      <c r="AF838" s="239"/>
      <c r="AG838" s="239"/>
      <c r="AH838" s="239"/>
      <c r="AI838" s="239"/>
      <c r="AJ838" s="239"/>
      <c r="AK838" s="239"/>
      <c r="AL838" s="239"/>
      <c r="AM838" s="239"/>
      <c r="AN838" s="239"/>
      <c r="AO838" s="239"/>
      <c r="AP838" s="287"/>
      <c r="AQ838" s="287"/>
      <c r="AR838" s="287"/>
      <c r="AS838" s="287"/>
      <c r="AT838" s="287">
        <v>1</v>
      </c>
      <c r="AU838" s="287" t="s">
        <v>3125</v>
      </c>
      <c r="AV838" s="287"/>
      <c r="AW838" s="287">
        <v>1</v>
      </c>
      <c r="AX838" s="204" t="s">
        <v>4473</v>
      </c>
    </row>
    <row r="839" spans="1:50" ht="409.5">
      <c r="A839" s="285">
        <v>965</v>
      </c>
      <c r="B839" s="285" t="s">
        <v>4474</v>
      </c>
      <c r="C839" s="445" t="s">
        <v>4475</v>
      </c>
      <c r="D839" s="285" t="s">
        <v>3723</v>
      </c>
      <c r="E839" s="285">
        <v>2009</v>
      </c>
      <c r="F839" s="285">
        <v>69</v>
      </c>
      <c r="G839" s="285">
        <v>6</v>
      </c>
      <c r="H839" s="285">
        <v>920</v>
      </c>
      <c r="I839" s="286" t="s">
        <v>4476</v>
      </c>
      <c r="J839" s="509"/>
      <c r="K839" s="510">
        <v>1</v>
      </c>
      <c r="L839" s="511" t="s">
        <v>8730</v>
      </c>
      <c r="M839" s="239"/>
      <c r="N839" s="239"/>
      <c r="O839" s="239"/>
      <c r="P839" s="239"/>
      <c r="Q839" s="239"/>
      <c r="R839" s="239"/>
      <c r="S839" s="239"/>
      <c r="T839" s="239"/>
      <c r="U839" s="239"/>
      <c r="V839" s="239"/>
      <c r="W839" s="239"/>
      <c r="X839" s="239"/>
      <c r="Y839" s="239"/>
      <c r="Z839" s="239"/>
      <c r="AA839" s="239"/>
      <c r="AB839" s="239"/>
      <c r="AC839" s="239"/>
      <c r="AD839" s="239"/>
      <c r="AE839" s="239"/>
      <c r="AF839" s="239"/>
      <c r="AG839" s="239"/>
      <c r="AH839" s="239"/>
      <c r="AI839" s="239"/>
      <c r="AJ839" s="239"/>
      <c r="AK839" s="239"/>
      <c r="AL839" s="239"/>
      <c r="AM839" s="239"/>
      <c r="AN839" s="239"/>
      <c r="AO839" s="239"/>
      <c r="AP839" s="287"/>
      <c r="AQ839" s="287"/>
      <c r="AR839" s="287"/>
      <c r="AS839" s="287"/>
      <c r="AT839" s="287">
        <v>1</v>
      </c>
      <c r="AU839" s="287" t="s">
        <v>3083</v>
      </c>
      <c r="AV839" s="287"/>
      <c r="AW839" s="287">
        <v>1</v>
      </c>
      <c r="AX839" s="204" t="s">
        <v>490</v>
      </c>
    </row>
    <row r="840" spans="1:50" ht="90">
      <c r="A840" s="285">
        <v>966</v>
      </c>
      <c r="B840" s="285" t="s">
        <v>4477</v>
      </c>
      <c r="C840" s="286" t="s">
        <v>4478</v>
      </c>
      <c r="D840" s="285" t="s">
        <v>3824</v>
      </c>
      <c r="E840" s="285">
        <v>2013</v>
      </c>
      <c r="F840" s="285">
        <v>3</v>
      </c>
      <c r="G840" s="285">
        <v>3</v>
      </c>
      <c r="H840" s="285">
        <v>219</v>
      </c>
      <c r="I840" s="286"/>
      <c r="J840" s="509"/>
      <c r="K840" s="510">
        <v>1</v>
      </c>
      <c r="L840" s="511" t="s">
        <v>3319</v>
      </c>
      <c r="M840" s="239"/>
      <c r="N840" s="239"/>
      <c r="O840" s="239"/>
      <c r="P840" s="239"/>
      <c r="Q840" s="239"/>
      <c r="R840" s="239"/>
      <c r="S840" s="239"/>
      <c r="T840" s="239"/>
      <c r="U840" s="239"/>
      <c r="V840" s="239"/>
      <c r="W840" s="239"/>
      <c r="X840" s="239"/>
      <c r="Y840" s="239"/>
      <c r="Z840" s="239"/>
      <c r="AA840" s="239"/>
      <c r="AB840" s="239"/>
      <c r="AC840" s="239"/>
      <c r="AD840" s="239"/>
      <c r="AE840" s="239"/>
      <c r="AF840" s="239"/>
      <c r="AG840" s="239"/>
      <c r="AH840" s="239"/>
      <c r="AI840" s="239"/>
      <c r="AJ840" s="239"/>
      <c r="AK840" s="239"/>
      <c r="AL840" s="239"/>
      <c r="AM840" s="239"/>
      <c r="AN840" s="239"/>
      <c r="AO840" s="239"/>
      <c r="AP840" s="287"/>
      <c r="AQ840" s="287"/>
      <c r="AR840" s="287"/>
      <c r="AS840" s="287"/>
      <c r="AT840" s="287">
        <v>1</v>
      </c>
      <c r="AU840" s="287" t="s">
        <v>2997</v>
      </c>
      <c r="AV840" s="287"/>
      <c r="AW840" s="287">
        <v>1</v>
      </c>
      <c r="AX840" s="204" t="s">
        <v>4479</v>
      </c>
    </row>
    <row r="841" spans="1:50" ht="409.5">
      <c r="A841" s="285">
        <v>967</v>
      </c>
      <c r="B841" s="285" t="s">
        <v>4480</v>
      </c>
      <c r="C841" s="286" t="s">
        <v>4481</v>
      </c>
      <c r="D841" s="285" t="s">
        <v>4482</v>
      </c>
      <c r="E841" s="285">
        <v>2009</v>
      </c>
      <c r="F841" s="285">
        <v>6</v>
      </c>
      <c r="G841" s="285" t="s">
        <v>3693</v>
      </c>
      <c r="H841" s="285" t="s">
        <v>4483</v>
      </c>
      <c r="I841" s="286" t="s">
        <v>4484</v>
      </c>
      <c r="J841" s="509"/>
      <c r="K841" s="510">
        <v>1</v>
      </c>
      <c r="L841" s="511" t="s">
        <v>3319</v>
      </c>
      <c r="M841" s="239"/>
      <c r="N841" s="239"/>
      <c r="O841" s="239"/>
      <c r="P841" s="239"/>
      <c r="Q841" s="239"/>
      <c r="R841" s="239"/>
      <c r="S841" s="239"/>
      <c r="T841" s="239"/>
      <c r="U841" s="239"/>
      <c r="V841" s="239"/>
      <c r="W841" s="239"/>
      <c r="X841" s="239"/>
      <c r="Y841" s="239"/>
      <c r="Z841" s="239"/>
      <c r="AA841" s="239"/>
      <c r="AB841" s="239"/>
      <c r="AC841" s="239"/>
      <c r="AD841" s="239"/>
      <c r="AE841" s="239"/>
      <c r="AF841" s="239"/>
      <c r="AG841" s="239"/>
      <c r="AH841" s="239"/>
      <c r="AI841" s="239"/>
      <c r="AJ841" s="239"/>
      <c r="AK841" s="239"/>
      <c r="AL841" s="239"/>
      <c r="AM841" s="239"/>
      <c r="AN841" s="239"/>
      <c r="AO841" s="239"/>
      <c r="AP841" s="287"/>
      <c r="AQ841" s="287"/>
      <c r="AR841" s="287"/>
      <c r="AS841" s="287"/>
      <c r="AT841" s="287">
        <v>1</v>
      </c>
      <c r="AU841" s="287" t="s">
        <v>2997</v>
      </c>
      <c r="AV841" s="287"/>
      <c r="AW841" s="287">
        <v>1</v>
      </c>
      <c r="AX841" s="287" t="s">
        <v>4485</v>
      </c>
    </row>
    <row r="842" spans="1:50" ht="270">
      <c r="A842" s="285">
        <v>968</v>
      </c>
      <c r="B842" s="285" t="s">
        <v>4486</v>
      </c>
      <c r="C842" s="286" t="s">
        <v>4487</v>
      </c>
      <c r="D842" s="285" t="s">
        <v>1599</v>
      </c>
      <c r="E842" s="285">
        <v>2014</v>
      </c>
      <c r="F842" s="285">
        <v>37</v>
      </c>
      <c r="G842" s="285">
        <v>1</v>
      </c>
      <c r="H842" s="285">
        <v>32</v>
      </c>
      <c r="I842" s="286" t="s">
        <v>4488</v>
      </c>
      <c r="J842" s="509"/>
      <c r="K842" s="510">
        <v>1</v>
      </c>
      <c r="L842" s="511" t="s">
        <v>3319</v>
      </c>
      <c r="M842" s="239"/>
      <c r="N842" s="239"/>
      <c r="O842" s="239"/>
      <c r="P842" s="239"/>
      <c r="Q842" s="239"/>
      <c r="R842" s="239"/>
      <c r="S842" s="239"/>
      <c r="T842" s="239"/>
      <c r="U842" s="239"/>
      <c r="V842" s="239"/>
      <c r="W842" s="239"/>
      <c r="X842" s="239"/>
      <c r="Y842" s="239"/>
      <c r="Z842" s="239"/>
      <c r="AA842" s="239"/>
      <c r="AB842" s="239"/>
      <c r="AC842" s="239"/>
      <c r="AD842" s="239"/>
      <c r="AE842" s="239"/>
      <c r="AF842" s="239"/>
      <c r="AG842" s="239"/>
      <c r="AH842" s="239"/>
      <c r="AI842" s="239"/>
      <c r="AJ842" s="239"/>
      <c r="AK842" s="239"/>
      <c r="AL842" s="239"/>
      <c r="AM842" s="239"/>
      <c r="AN842" s="239"/>
      <c r="AO842" s="239"/>
      <c r="AP842" s="287"/>
      <c r="AQ842" s="287"/>
      <c r="AR842" s="287"/>
      <c r="AS842" s="287"/>
      <c r="AT842" s="287">
        <v>1</v>
      </c>
      <c r="AU842" s="287" t="s">
        <v>2997</v>
      </c>
      <c r="AV842" s="287"/>
      <c r="AW842" s="287">
        <v>1</v>
      </c>
      <c r="AX842" s="204" t="s">
        <v>4485</v>
      </c>
    </row>
    <row r="843" spans="1:50" ht="330">
      <c r="A843" s="285">
        <v>969</v>
      </c>
      <c r="B843" s="285" t="s">
        <v>4489</v>
      </c>
      <c r="C843" s="286" t="s">
        <v>4490</v>
      </c>
      <c r="D843" s="285" t="s">
        <v>4491</v>
      </c>
      <c r="E843" s="285">
        <v>2016</v>
      </c>
      <c r="F843" s="285">
        <v>35</v>
      </c>
      <c r="G843" s="285">
        <v>1</v>
      </c>
      <c r="H843" s="285">
        <v>1</v>
      </c>
      <c r="I843" s="286" t="s">
        <v>4492</v>
      </c>
      <c r="J843" s="509"/>
      <c r="K843" s="510">
        <v>1</v>
      </c>
      <c r="L843" s="511" t="s">
        <v>8733</v>
      </c>
      <c r="M843" s="239"/>
      <c r="N843" s="239"/>
      <c r="O843" s="239"/>
      <c r="P843" s="239"/>
      <c r="Q843" s="239"/>
      <c r="R843" s="239"/>
      <c r="S843" s="239"/>
      <c r="T843" s="239"/>
      <c r="U843" s="239"/>
      <c r="V843" s="239"/>
      <c r="W843" s="239"/>
      <c r="X843" s="239"/>
      <c r="Y843" s="239"/>
      <c r="Z843" s="239"/>
      <c r="AA843" s="239"/>
      <c r="AB843" s="239"/>
      <c r="AC843" s="239"/>
      <c r="AD843" s="239"/>
      <c r="AE843" s="239"/>
      <c r="AF843" s="239"/>
      <c r="AG843" s="239"/>
      <c r="AH843" s="239"/>
      <c r="AI843" s="239"/>
      <c r="AJ843" s="239"/>
      <c r="AK843" s="239"/>
      <c r="AL843" s="239"/>
      <c r="AM843" s="239"/>
      <c r="AN843" s="239"/>
      <c r="AO843" s="239"/>
      <c r="AP843" s="287"/>
      <c r="AQ843" s="287"/>
      <c r="AR843" s="287"/>
      <c r="AS843" s="287"/>
      <c r="AT843" s="287">
        <v>1</v>
      </c>
      <c r="AU843" s="287" t="s">
        <v>3083</v>
      </c>
      <c r="AV843" s="287"/>
      <c r="AW843" s="287">
        <v>1</v>
      </c>
      <c r="AX843" s="204" t="s">
        <v>490</v>
      </c>
    </row>
    <row r="844" spans="1:50" ht="409.5">
      <c r="A844" s="285">
        <v>970</v>
      </c>
      <c r="B844" s="285" t="s">
        <v>4493</v>
      </c>
      <c r="C844" s="286" t="s">
        <v>4494</v>
      </c>
      <c r="D844" s="285" t="s">
        <v>4495</v>
      </c>
      <c r="E844" s="285">
        <v>2011</v>
      </c>
      <c r="F844" s="285">
        <v>11</v>
      </c>
      <c r="G844" s="285" t="s">
        <v>4496</v>
      </c>
      <c r="H844" s="285" t="s">
        <v>4497</v>
      </c>
      <c r="I844" s="286" t="s">
        <v>4498</v>
      </c>
      <c r="J844" s="509"/>
      <c r="K844" s="510">
        <v>1</v>
      </c>
      <c r="L844" s="511" t="s">
        <v>8733</v>
      </c>
      <c r="M844" s="239"/>
      <c r="N844" s="239"/>
      <c r="O844" s="239"/>
      <c r="P844" s="239"/>
      <c r="Q844" s="239"/>
      <c r="R844" s="239"/>
      <c r="S844" s="239"/>
      <c r="T844" s="239"/>
      <c r="U844" s="239"/>
      <c r="V844" s="239"/>
      <c r="W844" s="239"/>
      <c r="X844" s="239"/>
      <c r="Y844" s="239"/>
      <c r="Z844" s="239"/>
      <c r="AA844" s="239"/>
      <c r="AB844" s="239"/>
      <c r="AC844" s="239"/>
      <c r="AD844" s="239"/>
      <c r="AE844" s="239"/>
      <c r="AF844" s="239"/>
      <c r="AG844" s="239"/>
      <c r="AH844" s="239"/>
      <c r="AI844" s="239"/>
      <c r="AJ844" s="239"/>
      <c r="AK844" s="239"/>
      <c r="AL844" s="239"/>
      <c r="AM844" s="239"/>
      <c r="AN844" s="239"/>
      <c r="AO844" s="239"/>
      <c r="AP844" s="287"/>
      <c r="AQ844" s="287"/>
      <c r="AR844" s="287"/>
      <c r="AS844" s="287"/>
      <c r="AT844" s="287">
        <v>1</v>
      </c>
      <c r="AU844" s="287" t="s">
        <v>3083</v>
      </c>
      <c r="AV844" s="287"/>
      <c r="AW844" s="287">
        <v>1</v>
      </c>
      <c r="AX844" s="204" t="s">
        <v>490</v>
      </c>
    </row>
    <row r="845" spans="1:50" ht="409.5">
      <c r="A845" s="285">
        <v>971</v>
      </c>
      <c r="B845" s="285" t="s">
        <v>4499</v>
      </c>
      <c r="C845" s="286" t="s">
        <v>4500</v>
      </c>
      <c r="D845" s="285"/>
      <c r="E845" s="285">
        <v>2016</v>
      </c>
      <c r="F845" s="285"/>
      <c r="G845" s="285"/>
      <c r="H845" s="285"/>
      <c r="I845" s="286" t="s">
        <v>4501</v>
      </c>
      <c r="J845" s="509"/>
      <c r="K845" s="510">
        <v>1</v>
      </c>
      <c r="L845" s="511" t="s">
        <v>8733</v>
      </c>
      <c r="M845" s="239"/>
      <c r="N845" s="239"/>
      <c r="O845" s="239"/>
      <c r="P845" s="239"/>
      <c r="Q845" s="239"/>
      <c r="R845" s="239"/>
      <c r="S845" s="239"/>
      <c r="T845" s="239"/>
      <c r="U845" s="239"/>
      <c r="V845" s="239"/>
      <c r="W845" s="239"/>
      <c r="X845" s="239"/>
      <c r="Y845" s="239"/>
      <c r="Z845" s="239"/>
      <c r="AA845" s="239"/>
      <c r="AB845" s="239"/>
      <c r="AC845" s="239"/>
      <c r="AD845" s="239"/>
      <c r="AE845" s="239"/>
      <c r="AF845" s="239"/>
      <c r="AG845" s="239"/>
      <c r="AH845" s="239"/>
      <c r="AI845" s="239"/>
      <c r="AJ845" s="239"/>
      <c r="AK845" s="239"/>
      <c r="AL845" s="239"/>
      <c r="AM845" s="239"/>
      <c r="AN845" s="239"/>
      <c r="AO845" s="239"/>
      <c r="AP845" s="287"/>
      <c r="AQ845" s="287"/>
      <c r="AR845" s="287"/>
      <c r="AS845" s="287"/>
      <c r="AT845" s="287">
        <v>1</v>
      </c>
      <c r="AU845" s="287" t="s">
        <v>3083</v>
      </c>
      <c r="AV845" s="287"/>
      <c r="AW845" s="287">
        <v>1</v>
      </c>
      <c r="AX845" s="204" t="s">
        <v>490</v>
      </c>
    </row>
    <row r="846" spans="1:50" ht="120">
      <c r="A846" s="285">
        <v>972</v>
      </c>
      <c r="B846" s="285" t="s">
        <v>4502</v>
      </c>
      <c r="C846" s="286" t="s">
        <v>4503</v>
      </c>
      <c r="D846" s="285" t="s">
        <v>4504</v>
      </c>
      <c r="E846" s="285">
        <v>2013</v>
      </c>
      <c r="F846" s="285">
        <v>3</v>
      </c>
      <c r="G846" s="285">
        <v>5</v>
      </c>
      <c r="H846" s="285">
        <v>393</v>
      </c>
      <c r="I846" s="286"/>
      <c r="J846" s="509"/>
      <c r="K846" s="510">
        <v>1</v>
      </c>
      <c r="L846" s="511" t="s">
        <v>3319</v>
      </c>
      <c r="M846" s="239"/>
      <c r="N846" s="239"/>
      <c r="O846" s="239"/>
      <c r="P846" s="239"/>
      <c r="Q846" s="239"/>
      <c r="R846" s="239"/>
      <c r="S846" s="239"/>
      <c r="T846" s="239"/>
      <c r="U846" s="239"/>
      <c r="V846" s="239"/>
      <c r="W846" s="239"/>
      <c r="X846" s="239"/>
      <c r="Y846" s="239"/>
      <c r="Z846" s="239"/>
      <c r="AA846" s="239"/>
      <c r="AB846" s="239"/>
      <c r="AC846" s="239"/>
      <c r="AD846" s="239"/>
      <c r="AE846" s="239"/>
      <c r="AF846" s="239"/>
      <c r="AG846" s="239"/>
      <c r="AH846" s="239"/>
      <c r="AI846" s="239"/>
      <c r="AJ846" s="239"/>
      <c r="AK846" s="239"/>
      <c r="AL846" s="239"/>
      <c r="AM846" s="239"/>
      <c r="AN846" s="239"/>
      <c r="AO846" s="239"/>
      <c r="AP846" s="287"/>
      <c r="AQ846" s="287"/>
      <c r="AR846" s="287"/>
      <c r="AS846" s="287"/>
      <c r="AT846" s="287">
        <v>1</v>
      </c>
      <c r="AU846" s="287" t="s">
        <v>2997</v>
      </c>
      <c r="AV846" s="287"/>
      <c r="AW846" s="287">
        <v>1</v>
      </c>
      <c r="AX846" s="204" t="s">
        <v>4505</v>
      </c>
    </row>
    <row r="847" spans="1:50" ht="330">
      <c r="A847" s="285">
        <v>973</v>
      </c>
      <c r="B847" s="285" t="s">
        <v>4506</v>
      </c>
      <c r="C847" s="286" t="s">
        <v>4507</v>
      </c>
      <c r="D847" s="285" t="s">
        <v>1832</v>
      </c>
      <c r="E847" s="285">
        <v>2012</v>
      </c>
      <c r="F847" s="285">
        <v>5</v>
      </c>
      <c r="G847" s="285">
        <v>2</v>
      </c>
      <c r="H847" s="285">
        <v>79</v>
      </c>
      <c r="I847" s="286" t="s">
        <v>4508</v>
      </c>
      <c r="J847" s="509"/>
      <c r="K847" s="510">
        <v>1</v>
      </c>
      <c r="L847" s="511" t="s">
        <v>8733</v>
      </c>
      <c r="M847" s="239"/>
      <c r="N847" s="239"/>
      <c r="O847" s="239"/>
      <c r="P847" s="239"/>
      <c r="Q847" s="239"/>
      <c r="R847" s="239"/>
      <c r="S847" s="239"/>
      <c r="T847" s="239"/>
      <c r="U847" s="239"/>
      <c r="V847" s="239"/>
      <c r="W847" s="239"/>
      <c r="X847" s="239"/>
      <c r="Y847" s="239"/>
      <c r="Z847" s="239"/>
      <c r="AA847" s="239"/>
      <c r="AB847" s="239"/>
      <c r="AC847" s="239"/>
      <c r="AD847" s="239"/>
      <c r="AE847" s="239"/>
      <c r="AF847" s="239"/>
      <c r="AG847" s="239"/>
      <c r="AH847" s="239"/>
      <c r="AI847" s="239"/>
      <c r="AJ847" s="239"/>
      <c r="AK847" s="239"/>
      <c r="AL847" s="239"/>
      <c r="AM847" s="239"/>
      <c r="AN847" s="239"/>
      <c r="AO847" s="239"/>
      <c r="AP847" s="287"/>
      <c r="AQ847" s="287"/>
      <c r="AR847" s="287"/>
      <c r="AS847" s="287"/>
      <c r="AT847" s="287">
        <v>1</v>
      </c>
      <c r="AU847" s="287" t="s">
        <v>3083</v>
      </c>
      <c r="AV847" s="287"/>
      <c r="AW847" s="287">
        <v>1</v>
      </c>
      <c r="AX847" s="204" t="s">
        <v>490</v>
      </c>
    </row>
    <row r="848" spans="1:50" ht="409.5">
      <c r="A848" s="285">
        <v>974</v>
      </c>
      <c r="B848" s="285" t="s">
        <v>4509</v>
      </c>
      <c r="C848" s="286" t="s">
        <v>4510</v>
      </c>
      <c r="D848" s="285" t="s">
        <v>3699</v>
      </c>
      <c r="E848" s="285">
        <v>2012</v>
      </c>
      <c r="F848" s="285">
        <v>94</v>
      </c>
      <c r="G848" s="285" t="s">
        <v>3704</v>
      </c>
      <c r="H848" s="285">
        <v>85</v>
      </c>
      <c r="I848" s="286" t="s">
        <v>4511</v>
      </c>
      <c r="J848" s="509"/>
      <c r="K848" s="510">
        <v>1</v>
      </c>
      <c r="L848" s="511" t="s">
        <v>3319</v>
      </c>
      <c r="M848" s="239"/>
      <c r="N848" s="239"/>
      <c r="O848" s="239"/>
      <c r="P848" s="239"/>
      <c r="Q848" s="239"/>
      <c r="R848" s="239"/>
      <c r="S848" s="239"/>
      <c r="T848" s="239"/>
      <c r="U848" s="239"/>
      <c r="V848" s="239"/>
      <c r="W848" s="239"/>
      <c r="X848" s="239"/>
      <c r="Y848" s="239"/>
      <c r="Z848" s="239"/>
      <c r="AA848" s="239"/>
      <c r="AB848" s="239"/>
      <c r="AC848" s="239"/>
      <c r="AD848" s="239"/>
      <c r="AE848" s="239"/>
      <c r="AF848" s="239"/>
      <c r="AG848" s="239"/>
      <c r="AH848" s="239"/>
      <c r="AI848" s="239"/>
      <c r="AJ848" s="239"/>
      <c r="AK848" s="239"/>
      <c r="AL848" s="239"/>
      <c r="AM848" s="239"/>
      <c r="AN848" s="239"/>
      <c r="AO848" s="239"/>
      <c r="AP848" s="287"/>
      <c r="AQ848" s="287"/>
      <c r="AR848" s="287"/>
      <c r="AS848" s="287"/>
      <c r="AT848" s="287">
        <v>1</v>
      </c>
      <c r="AU848" s="287" t="s">
        <v>2997</v>
      </c>
      <c r="AV848" s="287"/>
      <c r="AW848" s="287">
        <v>1</v>
      </c>
      <c r="AX848" s="204" t="s">
        <v>1127</v>
      </c>
    </row>
    <row r="849" spans="1:50" ht="409.5">
      <c r="A849" s="285">
        <v>975</v>
      </c>
      <c r="B849" s="285" t="s">
        <v>4512</v>
      </c>
      <c r="C849" s="286" t="s">
        <v>4513</v>
      </c>
      <c r="D849" s="285" t="s">
        <v>4514</v>
      </c>
      <c r="E849" s="285">
        <v>2011</v>
      </c>
      <c r="F849" s="285">
        <v>26</v>
      </c>
      <c r="G849" s="285">
        <v>1</v>
      </c>
      <c r="H849" s="285">
        <v>64</v>
      </c>
      <c r="I849" s="286" t="s">
        <v>4515</v>
      </c>
      <c r="J849" s="509"/>
      <c r="K849" s="510">
        <v>1</v>
      </c>
      <c r="L849" s="511" t="s">
        <v>3319</v>
      </c>
      <c r="M849" s="239"/>
      <c r="N849" s="239"/>
      <c r="O849" s="239"/>
      <c r="P849" s="239"/>
      <c r="Q849" s="239"/>
      <c r="R849" s="239"/>
      <c r="S849" s="239"/>
      <c r="T849" s="239"/>
      <c r="U849" s="239"/>
      <c r="V849" s="239"/>
      <c r="W849" s="239"/>
      <c r="X849" s="239"/>
      <c r="Y849" s="239"/>
      <c r="Z849" s="239"/>
      <c r="AA849" s="239"/>
      <c r="AB849" s="239"/>
      <c r="AC849" s="239"/>
      <c r="AD849" s="239"/>
      <c r="AE849" s="239"/>
      <c r="AF849" s="239"/>
      <c r="AG849" s="239"/>
      <c r="AH849" s="239"/>
      <c r="AI849" s="239"/>
      <c r="AJ849" s="239"/>
      <c r="AK849" s="239"/>
      <c r="AL849" s="239"/>
      <c r="AM849" s="239"/>
      <c r="AN849" s="239"/>
      <c r="AO849" s="239"/>
      <c r="AP849" s="287"/>
      <c r="AQ849" s="287"/>
      <c r="AR849" s="287"/>
      <c r="AS849" s="287"/>
      <c r="AT849" s="287">
        <v>1</v>
      </c>
      <c r="AU849" s="287" t="s">
        <v>2997</v>
      </c>
      <c r="AV849" s="287"/>
      <c r="AW849" s="287">
        <v>1</v>
      </c>
      <c r="AX849" s="204" t="s">
        <v>1166</v>
      </c>
    </row>
    <row r="850" spans="1:50" ht="409.5">
      <c r="A850" s="285">
        <v>976</v>
      </c>
      <c r="B850" s="285" t="s">
        <v>4516</v>
      </c>
      <c r="C850" s="286" t="s">
        <v>4517</v>
      </c>
      <c r="D850" s="285" t="s">
        <v>3399</v>
      </c>
      <c r="E850" s="285">
        <v>2010</v>
      </c>
      <c r="F850" s="285">
        <v>28</v>
      </c>
      <c r="G850" s="285">
        <v>17</v>
      </c>
      <c r="H850" s="285">
        <v>2925</v>
      </c>
      <c r="I850" s="286" t="s">
        <v>4518</v>
      </c>
      <c r="J850" s="509"/>
      <c r="K850" s="510">
        <v>1</v>
      </c>
      <c r="L850" s="511" t="s">
        <v>3319</v>
      </c>
      <c r="M850" s="239"/>
      <c r="N850" s="239"/>
      <c r="O850" s="239"/>
      <c r="P850" s="239"/>
      <c r="Q850" s="239"/>
      <c r="R850" s="239"/>
      <c r="S850" s="239"/>
      <c r="T850" s="239"/>
      <c r="U850" s="239"/>
      <c r="V850" s="239"/>
      <c r="W850" s="239"/>
      <c r="X850" s="239"/>
      <c r="Y850" s="239"/>
      <c r="Z850" s="239"/>
      <c r="AA850" s="239"/>
      <c r="AB850" s="239"/>
      <c r="AC850" s="239"/>
      <c r="AD850" s="239"/>
      <c r="AE850" s="239"/>
      <c r="AF850" s="239"/>
      <c r="AG850" s="239"/>
      <c r="AH850" s="239"/>
      <c r="AI850" s="239"/>
      <c r="AJ850" s="239"/>
      <c r="AK850" s="239"/>
      <c r="AL850" s="239"/>
      <c r="AM850" s="239"/>
      <c r="AN850" s="239"/>
      <c r="AO850" s="239"/>
      <c r="AP850" s="287"/>
      <c r="AQ850" s="287"/>
      <c r="AR850" s="287"/>
      <c r="AS850" s="287"/>
      <c r="AT850" s="287">
        <v>1</v>
      </c>
      <c r="AU850" s="287" t="s">
        <v>2997</v>
      </c>
      <c r="AV850" s="287"/>
      <c r="AW850" s="287">
        <v>1</v>
      </c>
      <c r="AX850" s="204" t="s">
        <v>1127</v>
      </c>
    </row>
    <row r="851" spans="1:50" ht="409.5">
      <c r="A851" s="285">
        <v>977</v>
      </c>
      <c r="B851" s="285" t="s">
        <v>4519</v>
      </c>
      <c r="C851" s="286" t="s">
        <v>4520</v>
      </c>
      <c r="D851" s="285" t="s">
        <v>909</v>
      </c>
      <c r="E851" s="285">
        <v>2015</v>
      </c>
      <c r="F851" s="285">
        <v>5</v>
      </c>
      <c r="G851" s="285" t="s">
        <v>4521</v>
      </c>
      <c r="H851" s="285" t="s">
        <v>4522</v>
      </c>
      <c r="I851" s="286" t="s">
        <v>4523</v>
      </c>
      <c r="J851" s="509"/>
      <c r="K851" s="510">
        <v>1</v>
      </c>
      <c r="L851" s="511" t="s">
        <v>3319</v>
      </c>
      <c r="M851" s="239"/>
      <c r="N851" s="239"/>
      <c r="O851" s="239"/>
      <c r="P851" s="239"/>
      <c r="Q851" s="239"/>
      <c r="R851" s="239"/>
      <c r="S851" s="239"/>
      <c r="T851" s="239"/>
      <c r="U851" s="239"/>
      <c r="V851" s="239"/>
      <c r="W851" s="239"/>
      <c r="X851" s="239"/>
      <c r="Y851" s="239"/>
      <c r="Z851" s="239"/>
      <c r="AA851" s="239"/>
      <c r="AB851" s="239"/>
      <c r="AC851" s="239"/>
      <c r="AD851" s="239"/>
      <c r="AE851" s="239"/>
      <c r="AF851" s="239"/>
      <c r="AG851" s="239"/>
      <c r="AH851" s="239"/>
      <c r="AI851" s="239"/>
      <c r="AJ851" s="239"/>
      <c r="AK851" s="239"/>
      <c r="AL851" s="239"/>
      <c r="AM851" s="239"/>
      <c r="AN851" s="239"/>
      <c r="AO851" s="239"/>
      <c r="AP851" s="287"/>
      <c r="AQ851" s="287"/>
      <c r="AR851" s="287"/>
      <c r="AS851" s="287"/>
      <c r="AT851" s="287">
        <v>1</v>
      </c>
      <c r="AU851" s="287" t="s">
        <v>2997</v>
      </c>
      <c r="AV851" s="287">
        <v>1</v>
      </c>
      <c r="AW851" s="287"/>
      <c r="AX851" s="204" t="s">
        <v>4524</v>
      </c>
    </row>
    <row r="852" spans="1:50" ht="285">
      <c r="A852" s="285">
        <v>978</v>
      </c>
      <c r="B852" s="285" t="s">
        <v>4525</v>
      </c>
      <c r="C852" s="286" t="s">
        <v>4526</v>
      </c>
      <c r="D852" s="285" t="s">
        <v>4527</v>
      </c>
      <c r="E852" s="285">
        <v>2009</v>
      </c>
      <c r="F852" s="285">
        <v>56</v>
      </c>
      <c r="G852" s="285">
        <v>6</v>
      </c>
      <c r="H852" s="285">
        <v>1461</v>
      </c>
      <c r="I852" s="286" t="s">
        <v>4528</v>
      </c>
      <c r="J852" s="509"/>
      <c r="K852" s="510">
        <v>1</v>
      </c>
      <c r="L852" s="511" t="s">
        <v>3319</v>
      </c>
      <c r="M852" s="239"/>
      <c r="N852" s="239"/>
      <c r="O852" s="239"/>
      <c r="P852" s="239"/>
      <c r="Q852" s="239"/>
      <c r="R852" s="239"/>
      <c r="S852" s="239"/>
      <c r="T852" s="239"/>
      <c r="U852" s="239"/>
      <c r="V852" s="239"/>
      <c r="W852" s="239"/>
      <c r="X852" s="239"/>
      <c r="Y852" s="239"/>
      <c r="Z852" s="239"/>
      <c r="AA852" s="239"/>
      <c r="AB852" s="239"/>
      <c r="AC852" s="239"/>
      <c r="AD852" s="239"/>
      <c r="AE852" s="239"/>
      <c r="AF852" s="239"/>
      <c r="AG852" s="239"/>
      <c r="AH852" s="239"/>
      <c r="AI852" s="239"/>
      <c r="AJ852" s="239"/>
      <c r="AK852" s="239"/>
      <c r="AL852" s="239"/>
      <c r="AM852" s="239"/>
      <c r="AN852" s="239"/>
      <c r="AO852" s="239"/>
      <c r="AP852" s="287"/>
      <c r="AQ852" s="287"/>
      <c r="AR852" s="287"/>
      <c r="AS852" s="287"/>
      <c r="AT852" s="287">
        <v>1</v>
      </c>
      <c r="AU852" s="287" t="s">
        <v>2997</v>
      </c>
      <c r="AV852" s="287"/>
      <c r="AW852" s="287">
        <v>1</v>
      </c>
      <c r="AX852" s="204" t="s">
        <v>4529</v>
      </c>
    </row>
    <row r="853" spans="1:50" ht="409.5">
      <c r="A853" s="285">
        <v>979</v>
      </c>
      <c r="B853" s="285" t="s">
        <v>4530</v>
      </c>
      <c r="C853" s="286" t="s">
        <v>4531</v>
      </c>
      <c r="D853" s="285" t="s">
        <v>4532</v>
      </c>
      <c r="E853" s="285">
        <v>2005</v>
      </c>
      <c r="F853" s="285">
        <v>30</v>
      </c>
      <c r="G853" s="285">
        <v>3</v>
      </c>
      <c r="H853" s="285">
        <v>342</v>
      </c>
      <c r="I853" s="286" t="s">
        <v>4533</v>
      </c>
      <c r="J853" s="509"/>
      <c r="K853" s="510">
        <v>1</v>
      </c>
      <c r="L853" s="511" t="s">
        <v>3319</v>
      </c>
      <c r="M853" s="239"/>
      <c r="N853" s="239"/>
      <c r="O853" s="239"/>
      <c r="P853" s="239"/>
      <c r="Q853" s="239"/>
      <c r="R853" s="239"/>
      <c r="S853" s="239"/>
      <c r="T853" s="239"/>
      <c r="U853" s="239"/>
      <c r="V853" s="239"/>
      <c r="W853" s="239"/>
      <c r="X853" s="239"/>
      <c r="Y853" s="239"/>
      <c r="Z853" s="239"/>
      <c r="AA853" s="239"/>
      <c r="AB853" s="239"/>
      <c r="AC853" s="239"/>
      <c r="AD853" s="239"/>
      <c r="AE853" s="239"/>
      <c r="AF853" s="239"/>
      <c r="AG853" s="239"/>
      <c r="AH853" s="239"/>
      <c r="AI853" s="239"/>
      <c r="AJ853" s="239"/>
      <c r="AK853" s="239"/>
      <c r="AL853" s="239"/>
      <c r="AM853" s="239"/>
      <c r="AN853" s="239"/>
      <c r="AO853" s="239"/>
      <c r="AP853" s="287"/>
      <c r="AQ853" s="287"/>
      <c r="AR853" s="287"/>
      <c r="AS853" s="287"/>
      <c r="AT853" s="287">
        <v>1</v>
      </c>
      <c r="AU853" s="287" t="s">
        <v>2997</v>
      </c>
      <c r="AV853" s="287"/>
      <c r="AW853" s="287">
        <v>1</v>
      </c>
      <c r="AX853" s="204" t="s">
        <v>1127</v>
      </c>
    </row>
    <row r="854" spans="1:50" ht="240">
      <c r="A854" s="285">
        <v>980</v>
      </c>
      <c r="B854" s="285" t="s">
        <v>4534</v>
      </c>
      <c r="C854" s="286" t="s">
        <v>4535</v>
      </c>
      <c r="D854" s="285" t="s">
        <v>3626</v>
      </c>
      <c r="E854" s="285">
        <v>2012</v>
      </c>
      <c r="F854" s="285">
        <v>9</v>
      </c>
      <c r="G854" s="285" t="s">
        <v>4536</v>
      </c>
      <c r="H854" s="285">
        <v>223</v>
      </c>
      <c r="I854" s="286" t="s">
        <v>4537</v>
      </c>
      <c r="J854" s="509"/>
      <c r="K854" s="510">
        <v>1</v>
      </c>
      <c r="L854" s="511" t="s">
        <v>3319</v>
      </c>
      <c r="M854" s="239"/>
      <c r="N854" s="239"/>
      <c r="O854" s="239"/>
      <c r="P854" s="239"/>
      <c r="Q854" s="239"/>
      <c r="R854" s="239"/>
      <c r="S854" s="239"/>
      <c r="T854" s="239"/>
      <c r="U854" s="239"/>
      <c r="V854" s="239"/>
      <c r="W854" s="239"/>
      <c r="X854" s="239"/>
      <c r="Y854" s="239"/>
      <c r="Z854" s="239"/>
      <c r="AA854" s="239"/>
      <c r="AB854" s="239"/>
      <c r="AC854" s="239"/>
      <c r="AD854" s="239"/>
      <c r="AE854" s="239"/>
      <c r="AF854" s="239"/>
      <c r="AG854" s="239"/>
      <c r="AH854" s="239"/>
      <c r="AI854" s="239"/>
      <c r="AJ854" s="239"/>
      <c r="AK854" s="239"/>
      <c r="AL854" s="239"/>
      <c r="AM854" s="239"/>
      <c r="AN854" s="239"/>
      <c r="AO854" s="239"/>
      <c r="AP854" s="287"/>
      <c r="AQ854" s="287"/>
      <c r="AR854" s="287"/>
      <c r="AS854" s="287"/>
      <c r="AT854" s="287">
        <v>1</v>
      </c>
      <c r="AU854" s="287" t="s">
        <v>2997</v>
      </c>
      <c r="AV854" s="287"/>
      <c r="AW854" s="287">
        <v>1</v>
      </c>
      <c r="AX854" s="204" t="s">
        <v>1127</v>
      </c>
    </row>
    <row r="855" spans="1:50" ht="409.5">
      <c r="A855" s="285">
        <v>981</v>
      </c>
      <c r="B855" s="285" t="s">
        <v>4538</v>
      </c>
      <c r="C855" s="286" t="s">
        <v>4539</v>
      </c>
      <c r="D855" s="285" t="s">
        <v>4540</v>
      </c>
      <c r="E855" s="285">
        <v>2012</v>
      </c>
      <c r="F855" s="285">
        <v>15</v>
      </c>
      <c r="G855" s="285">
        <v>2</v>
      </c>
      <c r="H855" s="285">
        <v>78</v>
      </c>
      <c r="I855" s="286" t="s">
        <v>4541</v>
      </c>
      <c r="J855" s="509"/>
      <c r="K855" s="510">
        <v>1</v>
      </c>
      <c r="L855" s="511" t="s">
        <v>8733</v>
      </c>
      <c r="M855" s="239"/>
      <c r="N855" s="239"/>
      <c r="O855" s="239"/>
      <c r="P855" s="239"/>
      <c r="Q855" s="239"/>
      <c r="R855" s="239"/>
      <c r="S855" s="239"/>
      <c r="T855" s="239"/>
      <c r="U855" s="239"/>
      <c r="V855" s="239"/>
      <c r="W855" s="239"/>
      <c r="X855" s="239"/>
      <c r="Y855" s="239"/>
      <c r="Z855" s="239"/>
      <c r="AA855" s="239"/>
      <c r="AB855" s="239"/>
      <c r="AC855" s="239"/>
      <c r="AD855" s="239"/>
      <c r="AE855" s="239"/>
      <c r="AF855" s="239"/>
      <c r="AG855" s="239"/>
      <c r="AH855" s="239"/>
      <c r="AI855" s="239"/>
      <c r="AJ855" s="239"/>
      <c r="AK855" s="239"/>
      <c r="AL855" s="239"/>
      <c r="AM855" s="239"/>
      <c r="AN855" s="239"/>
      <c r="AO855" s="239"/>
      <c r="AP855" s="287"/>
      <c r="AQ855" s="287"/>
      <c r="AR855" s="287"/>
      <c r="AS855" s="287"/>
      <c r="AT855" s="287">
        <v>1</v>
      </c>
      <c r="AU855" s="287" t="s">
        <v>3083</v>
      </c>
      <c r="AV855" s="287"/>
      <c r="AW855" s="287">
        <v>1</v>
      </c>
      <c r="AX855" s="204" t="s">
        <v>490</v>
      </c>
    </row>
    <row r="856" spans="1:50" ht="90">
      <c r="A856" s="285">
        <v>982</v>
      </c>
      <c r="B856" s="285" t="s">
        <v>4542</v>
      </c>
      <c r="C856" s="286" t="s">
        <v>4543</v>
      </c>
      <c r="D856" s="285" t="s">
        <v>3843</v>
      </c>
      <c r="E856" s="285">
        <v>2017</v>
      </c>
      <c r="F856" s="285">
        <v>9</v>
      </c>
      <c r="G856" s="285" t="s">
        <v>4544</v>
      </c>
      <c r="H856" s="285" t="s">
        <v>4545</v>
      </c>
      <c r="I856" s="286"/>
      <c r="J856" s="509"/>
      <c r="K856" s="510">
        <v>1</v>
      </c>
      <c r="L856" s="511" t="s">
        <v>3319</v>
      </c>
      <c r="M856" s="239"/>
      <c r="N856" s="239"/>
      <c r="O856" s="239"/>
      <c r="P856" s="239"/>
      <c r="Q856" s="239"/>
      <c r="R856" s="239"/>
      <c r="S856" s="239"/>
      <c r="T856" s="239"/>
      <c r="U856" s="239"/>
      <c r="V856" s="239"/>
      <c r="W856" s="239"/>
      <c r="X856" s="239"/>
      <c r="Y856" s="239"/>
      <c r="Z856" s="239"/>
      <c r="AA856" s="239"/>
      <c r="AB856" s="239"/>
      <c r="AC856" s="239"/>
      <c r="AD856" s="239"/>
      <c r="AE856" s="239"/>
      <c r="AF856" s="239"/>
      <c r="AG856" s="239"/>
      <c r="AH856" s="239"/>
      <c r="AI856" s="239"/>
      <c r="AJ856" s="239"/>
      <c r="AK856" s="239"/>
      <c r="AL856" s="239"/>
      <c r="AM856" s="239"/>
      <c r="AN856" s="239"/>
      <c r="AO856" s="239"/>
      <c r="AP856" s="287"/>
      <c r="AQ856" s="287"/>
      <c r="AR856" s="287"/>
      <c r="AS856" s="287"/>
      <c r="AT856" s="287">
        <v>1</v>
      </c>
      <c r="AU856" s="287" t="s">
        <v>2997</v>
      </c>
      <c r="AV856" s="287"/>
      <c r="AW856" s="287">
        <v>1</v>
      </c>
      <c r="AX856" s="204" t="s">
        <v>4546</v>
      </c>
    </row>
    <row r="857" spans="1:50" ht="409.5">
      <c r="A857" s="285">
        <v>983</v>
      </c>
      <c r="B857" s="285" t="s">
        <v>4547</v>
      </c>
      <c r="C857" s="286" t="s">
        <v>4548</v>
      </c>
      <c r="D857" s="285" t="s">
        <v>2745</v>
      </c>
      <c r="E857" s="285">
        <v>2017</v>
      </c>
      <c r="F857" s="285"/>
      <c r="G857" s="285" t="s">
        <v>3585</v>
      </c>
      <c r="H857" s="285" t="s">
        <v>4549</v>
      </c>
      <c r="I857" s="286" t="s">
        <v>4550</v>
      </c>
      <c r="J857" s="509"/>
      <c r="K857" s="510">
        <v>1</v>
      </c>
      <c r="L857" s="511" t="s">
        <v>3319</v>
      </c>
      <c r="M857" s="239"/>
      <c r="N857" s="239"/>
      <c r="O857" s="239"/>
      <c r="P857" s="239"/>
      <c r="Q857" s="239"/>
      <c r="R857" s="239"/>
      <c r="S857" s="239"/>
      <c r="T857" s="239"/>
      <c r="U857" s="239"/>
      <c r="V857" s="239"/>
      <c r="W857" s="239"/>
      <c r="X857" s="239"/>
      <c r="Y857" s="239"/>
      <c r="Z857" s="239"/>
      <c r="AA857" s="239"/>
      <c r="AB857" s="239"/>
      <c r="AC857" s="239"/>
      <c r="AD857" s="239"/>
      <c r="AE857" s="239"/>
      <c r="AF857" s="239"/>
      <c r="AG857" s="239"/>
      <c r="AH857" s="239"/>
      <c r="AI857" s="239"/>
      <c r="AJ857" s="239"/>
      <c r="AK857" s="239"/>
      <c r="AL857" s="239"/>
      <c r="AM857" s="239"/>
      <c r="AN857" s="239"/>
      <c r="AO857" s="239"/>
      <c r="AP857" s="287"/>
      <c r="AQ857" s="287"/>
      <c r="AR857" s="287"/>
      <c r="AS857" s="287"/>
      <c r="AT857" s="287">
        <v>1</v>
      </c>
      <c r="AU857" s="287" t="s">
        <v>2997</v>
      </c>
      <c r="AV857" s="287"/>
      <c r="AW857" s="287">
        <v>1</v>
      </c>
      <c r="AX857" s="204" t="s">
        <v>1166</v>
      </c>
    </row>
    <row r="858" spans="1:50" ht="409.5">
      <c r="A858" s="285">
        <v>984</v>
      </c>
      <c r="B858" s="285" t="s">
        <v>4551</v>
      </c>
      <c r="C858" s="286" t="s">
        <v>4552</v>
      </c>
      <c r="D858" s="285" t="s">
        <v>4553</v>
      </c>
      <c r="E858" s="285">
        <v>2015</v>
      </c>
      <c r="F858" s="285">
        <v>49</v>
      </c>
      <c r="G858" s="285">
        <v>5</v>
      </c>
      <c r="H858" s="285">
        <v>673</v>
      </c>
      <c r="I858" s="286" t="s">
        <v>4554</v>
      </c>
      <c r="J858" s="509"/>
      <c r="K858" s="510">
        <v>1</v>
      </c>
      <c r="L858" s="511" t="s">
        <v>3319</v>
      </c>
      <c r="M858" s="239"/>
      <c r="N858" s="239"/>
      <c r="O858" s="239"/>
      <c r="P858" s="239"/>
      <c r="Q858" s="239"/>
      <c r="R858" s="239"/>
      <c r="S858" s="239"/>
      <c r="T858" s="239"/>
      <c r="U858" s="239"/>
      <c r="V858" s="239"/>
      <c r="W858" s="239"/>
      <c r="X858" s="239"/>
      <c r="Y858" s="239"/>
      <c r="Z858" s="239"/>
      <c r="AA858" s="239"/>
      <c r="AB858" s="239"/>
      <c r="AC858" s="239"/>
      <c r="AD858" s="239"/>
      <c r="AE858" s="239"/>
      <c r="AF858" s="239"/>
      <c r="AG858" s="239"/>
      <c r="AH858" s="239"/>
      <c r="AI858" s="239"/>
      <c r="AJ858" s="239"/>
      <c r="AK858" s="239"/>
      <c r="AL858" s="239"/>
      <c r="AM858" s="239"/>
      <c r="AN858" s="239"/>
      <c r="AO858" s="239"/>
      <c r="AP858" s="287"/>
      <c r="AQ858" s="287"/>
      <c r="AR858" s="287"/>
      <c r="AS858" s="287"/>
      <c r="AT858" s="287">
        <v>1</v>
      </c>
      <c r="AU858" s="287" t="s">
        <v>2997</v>
      </c>
      <c r="AV858" s="287"/>
      <c r="AW858" s="287">
        <v>1</v>
      </c>
      <c r="AX858" s="204" t="s">
        <v>4555</v>
      </c>
    </row>
    <row r="859" spans="1:50" ht="225">
      <c r="A859" s="285">
        <v>985</v>
      </c>
      <c r="B859" s="285" t="s">
        <v>1542</v>
      </c>
      <c r="C859" s="286" t="s">
        <v>4556</v>
      </c>
      <c r="D859" s="285" t="s">
        <v>4557</v>
      </c>
      <c r="E859" s="285">
        <v>2009</v>
      </c>
      <c r="F859" s="285">
        <v>8</v>
      </c>
      <c r="G859" s="285">
        <v>2</v>
      </c>
      <c r="H859" s="285">
        <v>79</v>
      </c>
      <c r="I859" s="286" t="s">
        <v>4558</v>
      </c>
      <c r="J859" s="509"/>
      <c r="K859" s="510">
        <v>1</v>
      </c>
      <c r="L859" s="511" t="s">
        <v>3319</v>
      </c>
      <c r="M859" s="239"/>
      <c r="N859" s="239"/>
      <c r="O859" s="239"/>
      <c r="P859" s="239"/>
      <c r="Q859" s="239"/>
      <c r="R859" s="239"/>
      <c r="S859" s="239"/>
      <c r="T859" s="239"/>
      <c r="U859" s="239"/>
      <c r="V859" s="239"/>
      <c r="W859" s="239"/>
      <c r="X859" s="239"/>
      <c r="Y859" s="239"/>
      <c r="Z859" s="239"/>
      <c r="AA859" s="239"/>
      <c r="AB859" s="239"/>
      <c r="AC859" s="239"/>
      <c r="AD859" s="239"/>
      <c r="AE859" s="239"/>
      <c r="AF859" s="239"/>
      <c r="AG859" s="239"/>
      <c r="AH859" s="239"/>
      <c r="AI859" s="239"/>
      <c r="AJ859" s="239"/>
      <c r="AK859" s="239"/>
      <c r="AL859" s="239"/>
      <c r="AM859" s="239"/>
      <c r="AN859" s="239"/>
      <c r="AO859" s="239"/>
      <c r="AP859" s="287"/>
      <c r="AQ859" s="287"/>
      <c r="AR859" s="287"/>
      <c r="AS859" s="287"/>
      <c r="AT859" s="287">
        <v>1</v>
      </c>
      <c r="AU859" s="287" t="s">
        <v>3083</v>
      </c>
      <c r="AV859" s="287"/>
      <c r="AW859" s="287">
        <v>1</v>
      </c>
      <c r="AX859" s="204" t="s">
        <v>490</v>
      </c>
    </row>
    <row r="860" spans="1:50" ht="345">
      <c r="A860" s="285">
        <v>986</v>
      </c>
      <c r="B860" s="285" t="s">
        <v>4559</v>
      </c>
      <c r="C860" s="286" t="s">
        <v>4560</v>
      </c>
      <c r="D860" s="285" t="s">
        <v>4561</v>
      </c>
      <c r="E860" s="285">
        <v>2013</v>
      </c>
      <c r="F860" s="285">
        <v>1</v>
      </c>
      <c r="G860" s="285">
        <v>2</v>
      </c>
      <c r="H860" s="285">
        <v>75</v>
      </c>
      <c r="I860" s="286" t="s">
        <v>4562</v>
      </c>
      <c r="J860" s="509"/>
      <c r="K860" s="510">
        <v>1</v>
      </c>
      <c r="L860" s="511" t="s">
        <v>3319</v>
      </c>
      <c r="M860" s="239"/>
      <c r="N860" s="239"/>
      <c r="O860" s="239"/>
      <c r="P860" s="239"/>
      <c r="Q860" s="239"/>
      <c r="R860" s="239"/>
      <c r="S860" s="239"/>
      <c r="T860" s="239"/>
      <c r="U860" s="239"/>
      <c r="V860" s="239"/>
      <c r="W860" s="239"/>
      <c r="X860" s="239"/>
      <c r="Y860" s="239"/>
      <c r="Z860" s="239"/>
      <c r="AA860" s="239"/>
      <c r="AB860" s="239"/>
      <c r="AC860" s="239"/>
      <c r="AD860" s="239"/>
      <c r="AE860" s="239"/>
      <c r="AF860" s="239"/>
      <c r="AG860" s="239"/>
      <c r="AH860" s="239"/>
      <c r="AI860" s="239"/>
      <c r="AJ860" s="239"/>
      <c r="AK860" s="239"/>
      <c r="AL860" s="239"/>
      <c r="AM860" s="239"/>
      <c r="AN860" s="239"/>
      <c r="AO860" s="239"/>
      <c r="AP860" s="287"/>
      <c r="AQ860" s="287"/>
      <c r="AR860" s="287"/>
      <c r="AS860" s="287"/>
      <c r="AT860" s="287">
        <v>1</v>
      </c>
      <c r="AU860" s="287" t="s">
        <v>2997</v>
      </c>
      <c r="AV860" s="287"/>
      <c r="AW860" s="287">
        <v>1</v>
      </c>
      <c r="AX860" s="204" t="s">
        <v>490</v>
      </c>
    </row>
    <row r="861" spans="1:50" ht="409.5">
      <c r="A861" s="285">
        <v>987</v>
      </c>
      <c r="B861" s="285" t="s">
        <v>4563</v>
      </c>
      <c r="C861" s="286" t="s">
        <v>4564</v>
      </c>
      <c r="D861" s="285" t="s">
        <v>3399</v>
      </c>
      <c r="E861" s="285">
        <v>2005</v>
      </c>
      <c r="F861" s="285">
        <v>23</v>
      </c>
      <c r="G861" s="285">
        <v>13</v>
      </c>
      <c r="H861" s="285">
        <v>3112</v>
      </c>
      <c r="I861" s="286" t="s">
        <v>4565</v>
      </c>
      <c r="J861" s="509"/>
      <c r="K861" s="510">
        <v>1</v>
      </c>
      <c r="L861" s="511" t="s">
        <v>3319</v>
      </c>
      <c r="M861" s="239"/>
      <c r="N861" s="239"/>
      <c r="O861" s="239"/>
      <c r="P861" s="239"/>
      <c r="Q861" s="239"/>
      <c r="R861" s="239"/>
      <c r="S861" s="239"/>
      <c r="T861" s="239"/>
      <c r="U861" s="239"/>
      <c r="V861" s="239"/>
      <c r="W861" s="239"/>
      <c r="X861" s="239"/>
      <c r="Y861" s="239"/>
      <c r="Z861" s="239"/>
      <c r="AA861" s="239"/>
      <c r="AB861" s="239"/>
      <c r="AC861" s="239"/>
      <c r="AD861" s="239"/>
      <c r="AE861" s="239"/>
      <c r="AF861" s="239"/>
      <c r="AG861" s="239"/>
      <c r="AH861" s="239"/>
      <c r="AI861" s="239"/>
      <c r="AJ861" s="239"/>
      <c r="AK861" s="239"/>
      <c r="AL861" s="239"/>
      <c r="AM861" s="239"/>
      <c r="AN861" s="239"/>
      <c r="AO861" s="239"/>
      <c r="AP861" s="287"/>
      <c r="AQ861" s="287"/>
      <c r="AR861" s="287"/>
      <c r="AS861" s="287"/>
      <c r="AT861" s="287">
        <v>1</v>
      </c>
      <c r="AU861" s="287" t="s">
        <v>2997</v>
      </c>
      <c r="AV861" s="287"/>
      <c r="AW861" s="287">
        <v>1</v>
      </c>
      <c r="AX861" s="204" t="s">
        <v>4566</v>
      </c>
    </row>
    <row r="862" spans="1:50" ht="409.5">
      <c r="A862" s="285">
        <v>988</v>
      </c>
      <c r="B862" s="285" t="s">
        <v>4567</v>
      </c>
      <c r="C862" s="286" t="s">
        <v>4568</v>
      </c>
      <c r="D862" s="285"/>
      <c r="E862" s="285">
        <v>2012</v>
      </c>
      <c r="F862" s="285"/>
      <c r="G862" s="285"/>
      <c r="H862" s="285"/>
      <c r="I862" s="286" t="s">
        <v>4569</v>
      </c>
      <c r="J862" s="509"/>
      <c r="K862" s="510">
        <v>1</v>
      </c>
      <c r="L862" s="511" t="s">
        <v>3319</v>
      </c>
      <c r="M862" s="239"/>
      <c r="N862" s="239"/>
      <c r="O862" s="239"/>
      <c r="P862" s="239"/>
      <c r="Q862" s="239"/>
      <c r="R862" s="239"/>
      <c r="S862" s="239"/>
      <c r="T862" s="239"/>
      <c r="U862" s="239"/>
      <c r="V862" s="239"/>
      <c r="W862" s="239"/>
      <c r="X862" s="239"/>
      <c r="Y862" s="239"/>
      <c r="Z862" s="239"/>
      <c r="AA862" s="239"/>
      <c r="AB862" s="239"/>
      <c r="AC862" s="239"/>
      <c r="AD862" s="239"/>
      <c r="AE862" s="239"/>
      <c r="AF862" s="239"/>
      <c r="AG862" s="239"/>
      <c r="AH862" s="239"/>
      <c r="AI862" s="239"/>
      <c r="AJ862" s="239"/>
      <c r="AK862" s="239"/>
      <c r="AL862" s="239"/>
      <c r="AM862" s="239"/>
      <c r="AN862" s="239"/>
      <c r="AO862" s="239"/>
      <c r="AP862" s="287"/>
      <c r="AQ862" s="287"/>
      <c r="AR862" s="287"/>
      <c r="AS862" s="287"/>
      <c r="AT862" s="287">
        <v>1</v>
      </c>
      <c r="AU862" s="287" t="s">
        <v>2997</v>
      </c>
      <c r="AV862" s="287"/>
      <c r="AW862" s="287">
        <v>1</v>
      </c>
      <c r="AX862" s="204" t="s">
        <v>490</v>
      </c>
    </row>
    <row r="863" spans="1:50" ht="409.5">
      <c r="A863" s="285">
        <v>989</v>
      </c>
      <c r="B863" s="285" t="s">
        <v>4570</v>
      </c>
      <c r="C863" s="286" t="s">
        <v>4571</v>
      </c>
      <c r="D863" s="285"/>
      <c r="E863" s="285">
        <v>2012</v>
      </c>
      <c r="F863" s="285"/>
      <c r="G863" s="285"/>
      <c r="H863" s="285"/>
      <c r="I863" s="286" t="s">
        <v>4572</v>
      </c>
      <c r="J863" s="509"/>
      <c r="K863" s="510">
        <v>1</v>
      </c>
      <c r="L863" s="511" t="s">
        <v>3319</v>
      </c>
      <c r="M863" s="239"/>
      <c r="N863" s="239"/>
      <c r="O863" s="239"/>
      <c r="P863" s="239"/>
      <c r="Q863" s="239"/>
      <c r="R863" s="239"/>
      <c r="S863" s="239"/>
      <c r="T863" s="239"/>
      <c r="U863" s="239"/>
      <c r="V863" s="239"/>
      <c r="W863" s="239"/>
      <c r="X863" s="239"/>
      <c r="Y863" s="239"/>
      <c r="Z863" s="239"/>
      <c r="AA863" s="239"/>
      <c r="AB863" s="239"/>
      <c r="AC863" s="239"/>
      <c r="AD863" s="239"/>
      <c r="AE863" s="239"/>
      <c r="AF863" s="239"/>
      <c r="AG863" s="239"/>
      <c r="AH863" s="239"/>
      <c r="AI863" s="239"/>
      <c r="AJ863" s="239"/>
      <c r="AK863" s="239"/>
      <c r="AL863" s="239"/>
      <c r="AM863" s="239"/>
      <c r="AN863" s="239"/>
      <c r="AO863" s="239"/>
      <c r="AP863" s="287"/>
      <c r="AQ863" s="287"/>
      <c r="AR863" s="287"/>
      <c r="AS863" s="287"/>
      <c r="AT863" s="287">
        <v>1</v>
      </c>
      <c r="AU863" s="287" t="s">
        <v>2997</v>
      </c>
      <c r="AV863" s="287"/>
      <c r="AW863" s="287">
        <v>1</v>
      </c>
      <c r="AX863" s="204" t="s">
        <v>1127</v>
      </c>
    </row>
    <row r="864" spans="1:50" ht="409.5">
      <c r="A864" s="285">
        <v>990</v>
      </c>
      <c r="B864" s="285" t="s">
        <v>4573</v>
      </c>
      <c r="C864" s="286" t="s">
        <v>4574</v>
      </c>
      <c r="D864" s="285"/>
      <c r="E864" s="285">
        <v>2017</v>
      </c>
      <c r="F864" s="285"/>
      <c r="G864" s="285"/>
      <c r="H864" s="285"/>
      <c r="I864" s="286" t="s">
        <v>4575</v>
      </c>
      <c r="J864" s="509"/>
      <c r="K864" s="510">
        <v>1</v>
      </c>
      <c r="L864" s="511" t="s">
        <v>3319</v>
      </c>
      <c r="M864" s="239"/>
      <c r="N864" s="239"/>
      <c r="O864" s="239"/>
      <c r="P864" s="239"/>
      <c r="Q864" s="239"/>
      <c r="R864" s="239"/>
      <c r="S864" s="239"/>
      <c r="T864" s="239"/>
      <c r="U864" s="239"/>
      <c r="V864" s="239"/>
      <c r="W864" s="239"/>
      <c r="X864" s="239"/>
      <c r="Y864" s="239"/>
      <c r="Z864" s="239"/>
      <c r="AA864" s="239"/>
      <c r="AB864" s="239"/>
      <c r="AC864" s="239"/>
      <c r="AD864" s="239"/>
      <c r="AE864" s="239"/>
      <c r="AF864" s="239"/>
      <c r="AG864" s="239"/>
      <c r="AH864" s="239"/>
      <c r="AI864" s="239"/>
      <c r="AJ864" s="239"/>
      <c r="AK864" s="239"/>
      <c r="AL864" s="239"/>
      <c r="AM864" s="239"/>
      <c r="AN864" s="239"/>
      <c r="AO864" s="239"/>
      <c r="AP864" s="287"/>
      <c r="AQ864" s="287"/>
      <c r="AR864" s="287"/>
      <c r="AS864" s="287"/>
      <c r="AT864" s="287">
        <v>1</v>
      </c>
      <c r="AU864" s="287" t="s">
        <v>2997</v>
      </c>
      <c r="AV864" s="287"/>
      <c r="AW864" s="287">
        <v>1</v>
      </c>
      <c r="AX864" s="204" t="s">
        <v>490</v>
      </c>
    </row>
    <row r="865" spans="1:50" ht="409.5">
      <c r="A865" s="285">
        <v>991</v>
      </c>
      <c r="B865" s="285" t="s">
        <v>4576</v>
      </c>
      <c r="C865" s="286" t="s">
        <v>4577</v>
      </c>
      <c r="D865" s="285" t="s">
        <v>4309</v>
      </c>
      <c r="E865" s="285">
        <v>2012</v>
      </c>
      <c r="F865" s="285">
        <v>10</v>
      </c>
      <c r="G865" s="285">
        <v>57</v>
      </c>
      <c r="H865" s="285">
        <v>3936</v>
      </c>
      <c r="I865" s="286" t="s">
        <v>4578</v>
      </c>
      <c r="J865" s="509"/>
      <c r="K865" s="510">
        <v>1</v>
      </c>
      <c r="L865" s="511" t="s">
        <v>3319</v>
      </c>
      <c r="M865" s="239"/>
      <c r="N865" s="239"/>
      <c r="O865" s="239"/>
      <c r="P865" s="239"/>
      <c r="Q865" s="239"/>
      <c r="R865" s="239"/>
      <c r="S865" s="239"/>
      <c r="T865" s="239"/>
      <c r="U865" s="239"/>
      <c r="V865" s="239"/>
      <c r="W865" s="239"/>
      <c r="X865" s="239"/>
      <c r="Y865" s="239"/>
      <c r="Z865" s="239"/>
      <c r="AA865" s="239"/>
      <c r="AB865" s="239"/>
      <c r="AC865" s="239"/>
      <c r="AD865" s="239"/>
      <c r="AE865" s="239"/>
      <c r="AF865" s="239"/>
      <c r="AG865" s="239"/>
      <c r="AH865" s="239"/>
      <c r="AI865" s="239"/>
      <c r="AJ865" s="239"/>
      <c r="AK865" s="239"/>
      <c r="AL865" s="239"/>
      <c r="AM865" s="239"/>
      <c r="AN865" s="239"/>
      <c r="AO865" s="239"/>
      <c r="AP865" s="287"/>
      <c r="AQ865" s="287"/>
      <c r="AR865" s="287"/>
      <c r="AS865" s="287"/>
      <c r="AT865" s="287">
        <v>1</v>
      </c>
      <c r="AU865" s="287" t="s">
        <v>2997</v>
      </c>
      <c r="AV865" s="287"/>
      <c r="AW865" s="287">
        <v>1</v>
      </c>
      <c r="AX865" s="204" t="s">
        <v>490</v>
      </c>
    </row>
    <row r="866" spans="1:50" ht="409.5">
      <c r="A866" s="285">
        <v>992</v>
      </c>
      <c r="B866" s="285" t="s">
        <v>4579</v>
      </c>
      <c r="C866" s="286" t="s">
        <v>4580</v>
      </c>
      <c r="D866" s="285" t="s">
        <v>4581</v>
      </c>
      <c r="E866" s="285">
        <v>2010</v>
      </c>
      <c r="F866" s="285">
        <v>5</v>
      </c>
      <c r="G866" s="285">
        <v>3</v>
      </c>
      <c r="H866" s="285">
        <v>189</v>
      </c>
      <c r="I866" s="286" t="s">
        <v>4582</v>
      </c>
      <c r="J866" s="509"/>
      <c r="K866" s="510">
        <v>1</v>
      </c>
      <c r="L866" s="511" t="s">
        <v>3319</v>
      </c>
      <c r="M866" s="239"/>
      <c r="N866" s="239"/>
      <c r="O866" s="239"/>
      <c r="P866" s="239"/>
      <c r="Q866" s="239"/>
      <c r="R866" s="239"/>
      <c r="S866" s="239"/>
      <c r="T866" s="239"/>
      <c r="U866" s="239"/>
      <c r="V866" s="239"/>
      <c r="W866" s="239"/>
      <c r="X866" s="239"/>
      <c r="Y866" s="239"/>
      <c r="Z866" s="239"/>
      <c r="AA866" s="239"/>
      <c r="AB866" s="239"/>
      <c r="AC866" s="239"/>
      <c r="AD866" s="239"/>
      <c r="AE866" s="239"/>
      <c r="AF866" s="239"/>
      <c r="AG866" s="239"/>
      <c r="AH866" s="239"/>
      <c r="AI866" s="239"/>
      <c r="AJ866" s="239"/>
      <c r="AK866" s="239"/>
      <c r="AL866" s="239"/>
      <c r="AM866" s="239"/>
      <c r="AN866" s="239"/>
      <c r="AO866" s="239"/>
      <c r="AP866" s="287"/>
      <c r="AQ866" s="287"/>
      <c r="AR866" s="287"/>
      <c r="AS866" s="287"/>
      <c r="AT866" s="287">
        <v>1</v>
      </c>
      <c r="AU866" s="287" t="s">
        <v>2997</v>
      </c>
      <c r="AV866" s="287"/>
      <c r="AW866" s="287">
        <v>1</v>
      </c>
      <c r="AX866" s="204" t="s">
        <v>1127</v>
      </c>
    </row>
    <row r="867" spans="1:50" ht="409.5">
      <c r="A867" s="285">
        <v>993</v>
      </c>
      <c r="B867" s="285" t="s">
        <v>4583</v>
      </c>
      <c r="C867" s="286" t="s">
        <v>4584</v>
      </c>
      <c r="D867" s="285" t="s">
        <v>4585</v>
      </c>
      <c r="E867" s="285">
        <v>2013</v>
      </c>
      <c r="F867" s="285">
        <v>38</v>
      </c>
      <c r="G867" s="285">
        <v>4</v>
      </c>
      <c r="H867" s="285">
        <v>178</v>
      </c>
      <c r="I867" s="286" t="s">
        <v>4586</v>
      </c>
      <c r="J867" s="509"/>
      <c r="K867" s="510">
        <v>1</v>
      </c>
      <c r="L867" s="511" t="s">
        <v>3319</v>
      </c>
      <c r="M867" s="239"/>
      <c r="N867" s="239"/>
      <c r="O867" s="239"/>
      <c r="P867" s="239"/>
      <c r="Q867" s="239"/>
      <c r="R867" s="239"/>
      <c r="S867" s="239"/>
      <c r="T867" s="239"/>
      <c r="U867" s="239"/>
      <c r="V867" s="239"/>
      <c r="W867" s="239"/>
      <c r="X867" s="239"/>
      <c r="Y867" s="239"/>
      <c r="Z867" s="239"/>
      <c r="AA867" s="239"/>
      <c r="AB867" s="239"/>
      <c r="AC867" s="239"/>
      <c r="AD867" s="239"/>
      <c r="AE867" s="239"/>
      <c r="AF867" s="239"/>
      <c r="AG867" s="239"/>
      <c r="AH867" s="239"/>
      <c r="AI867" s="239"/>
      <c r="AJ867" s="239"/>
      <c r="AK867" s="239"/>
      <c r="AL867" s="239"/>
      <c r="AM867" s="239"/>
      <c r="AN867" s="239"/>
      <c r="AO867" s="239"/>
      <c r="AP867" s="287"/>
      <c r="AQ867" s="287"/>
      <c r="AR867" s="287"/>
      <c r="AS867" s="287"/>
      <c r="AT867" s="287">
        <v>1</v>
      </c>
      <c r="AU867" s="287" t="s">
        <v>2997</v>
      </c>
      <c r="AV867" s="287"/>
      <c r="AW867" s="287">
        <v>1</v>
      </c>
      <c r="AX867" s="204" t="s">
        <v>1127</v>
      </c>
    </row>
    <row r="868" spans="1:50" ht="409.5">
      <c r="A868" s="285">
        <v>994</v>
      </c>
      <c r="B868" s="285" t="s">
        <v>4587</v>
      </c>
      <c r="C868" s="286" t="s">
        <v>4588</v>
      </c>
      <c r="D868" s="285" t="s">
        <v>3377</v>
      </c>
      <c r="E868" s="285">
        <v>2015</v>
      </c>
      <c r="F868" s="285">
        <v>21</v>
      </c>
      <c r="G868" s="285"/>
      <c r="H868" s="285">
        <v>72</v>
      </c>
      <c r="I868" s="286" t="s">
        <v>4589</v>
      </c>
      <c r="J868" s="509"/>
      <c r="K868" s="510">
        <v>1</v>
      </c>
      <c r="L868" s="511" t="s">
        <v>3319</v>
      </c>
      <c r="M868" s="239"/>
      <c r="N868" s="239"/>
      <c r="O868" s="239"/>
      <c r="P868" s="239"/>
      <c r="Q868" s="239"/>
      <c r="R868" s="239"/>
      <c r="S868" s="239"/>
      <c r="T868" s="239"/>
      <c r="U868" s="239"/>
      <c r="V868" s="239"/>
      <c r="W868" s="239"/>
      <c r="X868" s="239"/>
      <c r="Y868" s="239"/>
      <c r="Z868" s="239"/>
      <c r="AA868" s="239"/>
      <c r="AB868" s="239"/>
      <c r="AC868" s="239"/>
      <c r="AD868" s="239"/>
      <c r="AE868" s="239"/>
      <c r="AF868" s="239"/>
      <c r="AG868" s="239"/>
      <c r="AH868" s="239"/>
      <c r="AI868" s="239"/>
      <c r="AJ868" s="239"/>
      <c r="AK868" s="239"/>
      <c r="AL868" s="239"/>
      <c r="AM868" s="239"/>
      <c r="AN868" s="239"/>
      <c r="AO868" s="239"/>
      <c r="AP868" s="287"/>
      <c r="AQ868" s="287"/>
      <c r="AR868" s="287"/>
      <c r="AS868" s="287"/>
      <c r="AT868" s="287">
        <v>1</v>
      </c>
      <c r="AU868" s="287" t="s">
        <v>2997</v>
      </c>
      <c r="AV868" s="287"/>
      <c r="AW868" s="287">
        <v>1</v>
      </c>
      <c r="AX868" s="204" t="s">
        <v>1127</v>
      </c>
    </row>
    <row r="869" spans="1:50" ht="409.5">
      <c r="A869" s="285">
        <v>995</v>
      </c>
      <c r="B869" s="285" t="s">
        <v>4590</v>
      </c>
      <c r="C869" s="286" t="s">
        <v>4591</v>
      </c>
      <c r="D869" s="285" t="s">
        <v>662</v>
      </c>
      <c r="E869" s="285">
        <v>2007</v>
      </c>
      <c r="F869" s="285"/>
      <c r="G869" s="285" t="s">
        <v>4592</v>
      </c>
      <c r="H869" s="285"/>
      <c r="I869" s="286" t="s">
        <v>4593</v>
      </c>
      <c r="J869" s="509"/>
      <c r="K869" s="510">
        <v>1</v>
      </c>
      <c r="L869" s="511" t="s">
        <v>3319</v>
      </c>
      <c r="M869" s="239"/>
      <c r="N869" s="239"/>
      <c r="O869" s="239"/>
      <c r="P869" s="239"/>
      <c r="Q869" s="239"/>
      <c r="R869" s="239"/>
      <c r="S869" s="239"/>
      <c r="T869" s="239"/>
      <c r="U869" s="239"/>
      <c r="V869" s="239"/>
      <c r="W869" s="239"/>
      <c r="X869" s="239"/>
      <c r="Y869" s="239"/>
      <c r="Z869" s="239"/>
      <c r="AA869" s="239"/>
      <c r="AB869" s="239"/>
      <c r="AC869" s="239"/>
      <c r="AD869" s="239"/>
      <c r="AE869" s="239"/>
      <c r="AF869" s="239"/>
      <c r="AG869" s="239"/>
      <c r="AH869" s="239"/>
      <c r="AI869" s="239"/>
      <c r="AJ869" s="239"/>
      <c r="AK869" s="239"/>
      <c r="AL869" s="239"/>
      <c r="AM869" s="239"/>
      <c r="AN869" s="239"/>
      <c r="AO869" s="239"/>
      <c r="AP869" s="287"/>
      <c r="AQ869" s="287"/>
      <c r="AR869" s="287"/>
      <c r="AS869" s="287"/>
      <c r="AT869" s="287">
        <v>1</v>
      </c>
      <c r="AU869" s="287" t="s">
        <v>2997</v>
      </c>
      <c r="AV869" s="287"/>
      <c r="AW869" s="287">
        <v>1</v>
      </c>
      <c r="AX869" s="204" t="s">
        <v>1127</v>
      </c>
    </row>
    <row r="870" spans="1:50" ht="345">
      <c r="A870" s="285">
        <v>996</v>
      </c>
      <c r="B870" s="285" t="s">
        <v>4594</v>
      </c>
      <c r="C870" s="286" t="s">
        <v>4595</v>
      </c>
      <c r="D870" s="285" t="s">
        <v>4596</v>
      </c>
      <c r="E870" s="285">
        <v>2016</v>
      </c>
      <c r="F870" s="285">
        <v>16</v>
      </c>
      <c r="G870" s="288" t="s">
        <v>3682</v>
      </c>
      <c r="H870" s="285">
        <v>27</v>
      </c>
      <c r="I870" s="286" t="s">
        <v>4597</v>
      </c>
      <c r="J870" s="509"/>
      <c r="K870" s="510">
        <v>1</v>
      </c>
      <c r="L870" s="511" t="s">
        <v>8734</v>
      </c>
      <c r="M870" s="239"/>
      <c r="N870" s="239"/>
      <c r="O870" s="239"/>
      <c r="P870" s="239"/>
      <c r="Q870" s="239"/>
      <c r="R870" s="239"/>
      <c r="S870" s="239"/>
      <c r="T870" s="239"/>
      <c r="U870" s="239"/>
      <c r="V870" s="239"/>
      <c r="W870" s="239"/>
      <c r="X870" s="239"/>
      <c r="Y870" s="239"/>
      <c r="Z870" s="239"/>
      <c r="AA870" s="239"/>
      <c r="AB870" s="239"/>
      <c r="AC870" s="239"/>
      <c r="AD870" s="239"/>
      <c r="AE870" s="239"/>
      <c r="AF870" s="239"/>
      <c r="AG870" s="239"/>
      <c r="AH870" s="239"/>
      <c r="AI870" s="239"/>
      <c r="AJ870" s="239"/>
      <c r="AK870" s="239"/>
      <c r="AL870" s="239"/>
      <c r="AM870" s="239"/>
      <c r="AN870" s="239"/>
      <c r="AO870" s="239"/>
      <c r="AP870" s="287"/>
      <c r="AQ870" s="287"/>
      <c r="AR870" s="287"/>
      <c r="AS870" s="287"/>
      <c r="AT870" s="287">
        <v>1</v>
      </c>
      <c r="AU870" s="287" t="s">
        <v>3125</v>
      </c>
      <c r="AV870" s="287"/>
      <c r="AW870" s="287">
        <v>1</v>
      </c>
      <c r="AX870" s="204" t="s">
        <v>4426</v>
      </c>
    </row>
    <row r="871" spans="1:50" ht="409.5">
      <c r="A871" s="285">
        <v>997</v>
      </c>
      <c r="B871" s="285" t="s">
        <v>4598</v>
      </c>
      <c r="C871" s="286" t="s">
        <v>4599</v>
      </c>
      <c r="D871" s="285"/>
      <c r="E871" s="285">
        <v>2014</v>
      </c>
      <c r="F871" s="285"/>
      <c r="G871" s="285"/>
      <c r="H871" s="285"/>
      <c r="I871" s="286" t="s">
        <v>4600</v>
      </c>
      <c r="J871" s="509"/>
      <c r="K871" s="510">
        <v>1</v>
      </c>
      <c r="L871" s="511" t="s">
        <v>3319</v>
      </c>
      <c r="M871" s="239"/>
      <c r="N871" s="239"/>
      <c r="O871" s="239"/>
      <c r="P871" s="239"/>
      <c r="Q871" s="239"/>
      <c r="R871" s="239"/>
      <c r="S871" s="239"/>
      <c r="T871" s="239"/>
      <c r="U871" s="239"/>
      <c r="V871" s="239"/>
      <c r="W871" s="239"/>
      <c r="X871" s="239"/>
      <c r="Y871" s="239"/>
      <c r="Z871" s="239"/>
      <c r="AA871" s="239"/>
      <c r="AB871" s="239"/>
      <c r="AC871" s="239"/>
      <c r="AD871" s="239"/>
      <c r="AE871" s="239"/>
      <c r="AF871" s="239"/>
      <c r="AG871" s="239"/>
      <c r="AH871" s="239"/>
      <c r="AI871" s="239"/>
      <c r="AJ871" s="239"/>
      <c r="AK871" s="239"/>
      <c r="AL871" s="239"/>
      <c r="AM871" s="239"/>
      <c r="AN871" s="239"/>
      <c r="AO871" s="239"/>
      <c r="AP871" s="287"/>
      <c r="AQ871" s="287"/>
      <c r="AR871" s="287"/>
      <c r="AS871" s="287"/>
      <c r="AT871" s="287">
        <v>1</v>
      </c>
      <c r="AU871" s="287" t="s">
        <v>2997</v>
      </c>
      <c r="AV871" s="287"/>
      <c r="AW871" s="287">
        <v>1</v>
      </c>
      <c r="AX871" s="204" t="s">
        <v>1127</v>
      </c>
    </row>
    <row r="872" spans="1:50" ht="409.5">
      <c r="A872" s="285">
        <v>998</v>
      </c>
      <c r="B872" s="285" t="s">
        <v>4601</v>
      </c>
      <c r="C872" s="286" t="s">
        <v>4602</v>
      </c>
      <c r="D872" s="285" t="s">
        <v>4603</v>
      </c>
      <c r="E872" s="285">
        <v>2007</v>
      </c>
      <c r="F872" s="285">
        <v>4</v>
      </c>
      <c r="G872" s="285">
        <v>4</v>
      </c>
      <c r="H872" s="285">
        <v>472</v>
      </c>
      <c r="I872" s="286" t="s">
        <v>4604</v>
      </c>
      <c r="J872" s="509"/>
      <c r="K872" s="510">
        <v>1</v>
      </c>
      <c r="L872" s="511" t="s">
        <v>3319</v>
      </c>
      <c r="M872" s="239"/>
      <c r="N872" s="239"/>
      <c r="O872" s="239"/>
      <c r="P872" s="239"/>
      <c r="Q872" s="239"/>
      <c r="R872" s="239"/>
      <c r="S872" s="239"/>
      <c r="T872" s="239"/>
      <c r="U872" s="239"/>
      <c r="V872" s="239"/>
      <c r="W872" s="239"/>
      <c r="X872" s="239"/>
      <c r="Y872" s="239"/>
      <c r="Z872" s="239"/>
      <c r="AA872" s="239"/>
      <c r="AB872" s="239"/>
      <c r="AC872" s="239"/>
      <c r="AD872" s="239"/>
      <c r="AE872" s="239"/>
      <c r="AF872" s="239"/>
      <c r="AG872" s="239"/>
      <c r="AH872" s="239"/>
      <c r="AI872" s="239"/>
      <c r="AJ872" s="239"/>
      <c r="AK872" s="239"/>
      <c r="AL872" s="239"/>
      <c r="AM872" s="239"/>
      <c r="AN872" s="239"/>
      <c r="AO872" s="239"/>
      <c r="AP872" s="287"/>
      <c r="AQ872" s="287"/>
      <c r="AR872" s="287"/>
      <c r="AS872" s="287"/>
      <c r="AT872" s="287">
        <v>1</v>
      </c>
      <c r="AU872" s="287" t="s">
        <v>2997</v>
      </c>
      <c r="AV872" s="287"/>
      <c r="AW872" s="287">
        <v>1</v>
      </c>
      <c r="AX872" s="204" t="s">
        <v>1166</v>
      </c>
    </row>
    <row r="873" spans="1:50" ht="195">
      <c r="A873" s="285">
        <v>999</v>
      </c>
      <c r="B873" s="285" t="s">
        <v>4605</v>
      </c>
      <c r="C873" s="286" t="s">
        <v>4606</v>
      </c>
      <c r="D873" s="285" t="s">
        <v>4607</v>
      </c>
      <c r="E873" s="285">
        <v>2010</v>
      </c>
      <c r="F873" s="285">
        <v>34</v>
      </c>
      <c r="G873" s="285">
        <v>4</v>
      </c>
      <c r="H873" s="285">
        <v>121</v>
      </c>
      <c r="I873" s="286" t="s">
        <v>4608</v>
      </c>
      <c r="J873" s="509"/>
      <c r="K873" s="510">
        <v>1</v>
      </c>
      <c r="L873" s="511" t="s">
        <v>3319</v>
      </c>
      <c r="M873" s="239"/>
      <c r="N873" s="239"/>
      <c r="O873" s="239"/>
      <c r="P873" s="239"/>
      <c r="Q873" s="239"/>
      <c r="R873" s="239"/>
      <c r="S873" s="239"/>
      <c r="T873" s="239"/>
      <c r="U873" s="239"/>
      <c r="V873" s="239"/>
      <c r="W873" s="239"/>
      <c r="X873" s="239"/>
      <c r="Y873" s="239"/>
      <c r="Z873" s="239"/>
      <c r="AA873" s="239"/>
      <c r="AB873" s="239"/>
      <c r="AC873" s="239"/>
      <c r="AD873" s="239"/>
      <c r="AE873" s="239"/>
      <c r="AF873" s="239"/>
      <c r="AG873" s="239"/>
      <c r="AH873" s="239"/>
      <c r="AI873" s="239"/>
      <c r="AJ873" s="239"/>
      <c r="AK873" s="239"/>
      <c r="AL873" s="239"/>
      <c r="AM873" s="239"/>
      <c r="AN873" s="239"/>
      <c r="AO873" s="239"/>
      <c r="AP873" s="287"/>
      <c r="AQ873" s="287"/>
      <c r="AR873" s="287"/>
      <c r="AS873" s="287"/>
      <c r="AT873" s="287">
        <v>1</v>
      </c>
      <c r="AU873" s="287" t="s">
        <v>2997</v>
      </c>
      <c r="AV873" s="287"/>
      <c r="AW873" s="287">
        <v>1</v>
      </c>
      <c r="AX873" s="204" t="s">
        <v>1127</v>
      </c>
    </row>
    <row r="874" spans="1:50" ht="75">
      <c r="A874" s="285">
        <v>1000</v>
      </c>
      <c r="B874" s="285" t="s">
        <v>4609</v>
      </c>
      <c r="C874" s="286" t="s">
        <v>4610</v>
      </c>
      <c r="D874" s="285" t="s">
        <v>1768</v>
      </c>
      <c r="E874" s="285">
        <v>2014</v>
      </c>
      <c r="F874" s="285">
        <v>344</v>
      </c>
      <c r="G874" s="285">
        <v>6184</v>
      </c>
      <c r="H874" s="285">
        <v>583</v>
      </c>
      <c r="I874" s="286" t="s">
        <v>4611</v>
      </c>
      <c r="J874" s="509"/>
      <c r="K874" s="510">
        <v>1</v>
      </c>
      <c r="L874" s="511" t="s">
        <v>3319</v>
      </c>
      <c r="M874" s="239"/>
      <c r="N874" s="239"/>
      <c r="O874" s="239"/>
      <c r="P874" s="239"/>
      <c r="Q874" s="239"/>
      <c r="R874" s="239"/>
      <c r="S874" s="239"/>
      <c r="T874" s="239"/>
      <c r="U874" s="239"/>
      <c r="V874" s="239"/>
      <c r="W874" s="239"/>
      <c r="X874" s="239"/>
      <c r="Y874" s="239"/>
      <c r="Z874" s="239"/>
      <c r="AA874" s="239"/>
      <c r="AB874" s="239"/>
      <c r="AC874" s="239"/>
      <c r="AD874" s="239"/>
      <c r="AE874" s="239"/>
      <c r="AF874" s="239"/>
      <c r="AG874" s="239"/>
      <c r="AH874" s="239"/>
      <c r="AI874" s="239"/>
      <c r="AJ874" s="239"/>
      <c r="AK874" s="239"/>
      <c r="AL874" s="239"/>
      <c r="AM874" s="239"/>
      <c r="AN874" s="239"/>
      <c r="AO874" s="239"/>
      <c r="AP874" s="287"/>
      <c r="AQ874" s="287"/>
      <c r="AR874" s="287"/>
      <c r="AS874" s="287"/>
      <c r="AT874" s="287">
        <v>1</v>
      </c>
      <c r="AU874" s="287" t="s">
        <v>2997</v>
      </c>
      <c r="AV874" s="287"/>
      <c r="AW874" s="287">
        <v>1</v>
      </c>
      <c r="AX874" s="204" t="s">
        <v>1127</v>
      </c>
    </row>
    <row r="875" spans="1:50" ht="409.5">
      <c r="A875" s="285">
        <v>1001</v>
      </c>
      <c r="B875" s="285" t="s">
        <v>4612</v>
      </c>
      <c r="C875" s="286" t="s">
        <v>4613</v>
      </c>
      <c r="D875" s="285" t="s">
        <v>4614</v>
      </c>
      <c r="E875" s="285">
        <v>2011</v>
      </c>
      <c r="F875" s="285">
        <v>21</v>
      </c>
      <c r="G875" s="285">
        <v>12</v>
      </c>
      <c r="H875" s="285">
        <v>539</v>
      </c>
      <c r="I875" s="286" t="s">
        <v>4615</v>
      </c>
      <c r="J875" s="509"/>
      <c r="K875" s="510">
        <v>1</v>
      </c>
      <c r="L875" s="511" t="s">
        <v>3319</v>
      </c>
      <c r="M875" s="239"/>
      <c r="N875" s="239"/>
      <c r="O875" s="239"/>
      <c r="P875" s="239"/>
      <c r="Q875" s="239"/>
      <c r="R875" s="239"/>
      <c r="S875" s="239"/>
      <c r="T875" s="239"/>
      <c r="U875" s="239"/>
      <c r="V875" s="239"/>
      <c r="W875" s="239"/>
      <c r="X875" s="239"/>
      <c r="Y875" s="239"/>
      <c r="Z875" s="239"/>
      <c r="AA875" s="239"/>
      <c r="AB875" s="239"/>
      <c r="AC875" s="239"/>
      <c r="AD875" s="239"/>
      <c r="AE875" s="239"/>
      <c r="AF875" s="239"/>
      <c r="AG875" s="239"/>
      <c r="AH875" s="239"/>
      <c r="AI875" s="239"/>
      <c r="AJ875" s="239"/>
      <c r="AK875" s="239"/>
      <c r="AL875" s="239"/>
      <c r="AM875" s="239"/>
      <c r="AN875" s="239"/>
      <c r="AO875" s="239"/>
      <c r="AP875" s="287"/>
      <c r="AQ875" s="287"/>
      <c r="AR875" s="287"/>
      <c r="AS875" s="287"/>
      <c r="AT875" s="287">
        <v>1</v>
      </c>
      <c r="AU875" s="287" t="s">
        <v>2997</v>
      </c>
      <c r="AV875" s="287"/>
      <c r="AW875" s="287">
        <v>1</v>
      </c>
      <c r="AX875" s="204" t="s">
        <v>490</v>
      </c>
    </row>
    <row r="876" spans="1:50" ht="195">
      <c r="A876" s="285">
        <v>1002</v>
      </c>
      <c r="B876" s="285" t="s">
        <v>4616</v>
      </c>
      <c r="C876" s="286" t="s">
        <v>4617</v>
      </c>
      <c r="D876" s="285" t="s">
        <v>4618</v>
      </c>
      <c r="E876" s="285">
        <v>2003</v>
      </c>
      <c r="F876" s="285">
        <v>46</v>
      </c>
      <c r="G876" s="285">
        <v>1</v>
      </c>
      <c r="H876" s="285">
        <v>44</v>
      </c>
      <c r="I876" s="286" t="s">
        <v>4619</v>
      </c>
      <c r="J876" s="509"/>
      <c r="K876" s="510">
        <v>1</v>
      </c>
      <c r="L876" s="511" t="s">
        <v>3319</v>
      </c>
      <c r="M876" s="239"/>
      <c r="N876" s="239"/>
      <c r="O876" s="239"/>
      <c r="P876" s="239"/>
      <c r="Q876" s="239"/>
      <c r="R876" s="239"/>
      <c r="S876" s="239"/>
      <c r="T876" s="239"/>
      <c r="U876" s="239"/>
      <c r="V876" s="239"/>
      <c r="W876" s="239"/>
      <c r="X876" s="239"/>
      <c r="Y876" s="239"/>
      <c r="Z876" s="239"/>
      <c r="AA876" s="239"/>
      <c r="AB876" s="239"/>
      <c r="AC876" s="239"/>
      <c r="AD876" s="239"/>
      <c r="AE876" s="239"/>
      <c r="AF876" s="239"/>
      <c r="AG876" s="239"/>
      <c r="AH876" s="239"/>
      <c r="AI876" s="239"/>
      <c r="AJ876" s="239"/>
      <c r="AK876" s="239"/>
      <c r="AL876" s="239"/>
      <c r="AM876" s="239"/>
      <c r="AN876" s="239"/>
      <c r="AO876" s="239"/>
      <c r="AP876" s="287"/>
      <c r="AQ876" s="287"/>
      <c r="AR876" s="287"/>
      <c r="AS876" s="287"/>
      <c r="AT876" s="287">
        <v>1</v>
      </c>
      <c r="AU876" s="287" t="s">
        <v>2997</v>
      </c>
      <c r="AV876" s="287"/>
      <c r="AW876" s="287">
        <v>1</v>
      </c>
      <c r="AX876" s="204" t="s">
        <v>1127</v>
      </c>
    </row>
    <row r="877" spans="1:50" ht="409.5">
      <c r="A877" s="285">
        <v>1003</v>
      </c>
      <c r="B877" s="285" t="s">
        <v>4620</v>
      </c>
      <c r="C877" s="286" t="s">
        <v>4621</v>
      </c>
      <c r="D877" s="285" t="s">
        <v>3327</v>
      </c>
      <c r="E877" s="285">
        <v>2016</v>
      </c>
      <c r="F877" s="285">
        <v>48</v>
      </c>
      <c r="G877" s="285"/>
      <c r="H877" s="285">
        <v>21</v>
      </c>
      <c r="I877" s="286" t="s">
        <v>4622</v>
      </c>
      <c r="J877" s="509"/>
      <c r="K877" s="510">
        <v>1</v>
      </c>
      <c r="L877" s="511" t="s">
        <v>3319</v>
      </c>
      <c r="M877" s="239"/>
      <c r="N877" s="239"/>
      <c r="O877" s="239"/>
      <c r="P877" s="239"/>
      <c r="Q877" s="239"/>
      <c r="R877" s="239"/>
      <c r="S877" s="239"/>
      <c r="T877" s="239"/>
      <c r="U877" s="239"/>
      <c r="V877" s="239"/>
      <c r="W877" s="239"/>
      <c r="X877" s="239"/>
      <c r="Y877" s="239"/>
      <c r="Z877" s="239"/>
      <c r="AA877" s="239"/>
      <c r="AB877" s="239"/>
      <c r="AC877" s="239"/>
      <c r="AD877" s="239"/>
      <c r="AE877" s="239"/>
      <c r="AF877" s="239"/>
      <c r="AG877" s="239"/>
      <c r="AH877" s="239"/>
      <c r="AI877" s="239"/>
      <c r="AJ877" s="239"/>
      <c r="AK877" s="239"/>
      <c r="AL877" s="239"/>
      <c r="AM877" s="239"/>
      <c r="AN877" s="239"/>
      <c r="AO877" s="239"/>
      <c r="AP877" s="287"/>
      <c r="AQ877" s="287"/>
      <c r="AR877" s="287"/>
      <c r="AS877" s="287"/>
      <c r="AT877" s="287">
        <v>1</v>
      </c>
      <c r="AU877" s="287" t="s">
        <v>2997</v>
      </c>
      <c r="AV877" s="287"/>
      <c r="AW877" s="287">
        <v>1</v>
      </c>
      <c r="AX877" s="204" t="s">
        <v>4426</v>
      </c>
    </row>
    <row r="878" spans="1:50" ht="409.5">
      <c r="A878" s="285">
        <v>1004</v>
      </c>
      <c r="B878" s="285" t="s">
        <v>4623</v>
      </c>
      <c r="C878" s="286" t="s">
        <v>4624</v>
      </c>
      <c r="D878" s="285" t="s">
        <v>4242</v>
      </c>
      <c r="E878" s="285">
        <v>2016</v>
      </c>
      <c r="F878" s="285">
        <v>11</v>
      </c>
      <c r="G878" s="285" t="s">
        <v>3839</v>
      </c>
      <c r="H878" s="285" t="s">
        <v>4625</v>
      </c>
      <c r="I878" s="286" t="s">
        <v>3444</v>
      </c>
      <c r="J878" s="509"/>
      <c r="K878" s="510">
        <v>1</v>
      </c>
      <c r="L878" s="511" t="s">
        <v>3088</v>
      </c>
      <c r="M878" s="239"/>
      <c r="N878" s="239"/>
      <c r="O878" s="239"/>
      <c r="P878" s="239"/>
      <c r="Q878" s="239"/>
      <c r="R878" s="239"/>
      <c r="S878" s="239"/>
      <c r="T878" s="239"/>
      <c r="U878" s="239"/>
      <c r="V878" s="239"/>
      <c r="W878" s="239"/>
      <c r="X878" s="239"/>
      <c r="Y878" s="239"/>
      <c r="Z878" s="239"/>
      <c r="AA878" s="239"/>
      <c r="AB878" s="239"/>
      <c r="AC878" s="239"/>
      <c r="AD878" s="239"/>
      <c r="AE878" s="239"/>
      <c r="AF878" s="239"/>
      <c r="AG878" s="239"/>
      <c r="AH878" s="239"/>
      <c r="AI878" s="239"/>
      <c r="AJ878" s="239"/>
      <c r="AK878" s="239"/>
      <c r="AL878" s="239"/>
      <c r="AM878" s="239"/>
      <c r="AN878" s="239"/>
      <c r="AO878" s="239"/>
      <c r="AP878" s="287"/>
      <c r="AQ878" s="287"/>
      <c r="AR878" s="287"/>
      <c r="AS878" s="287"/>
      <c r="AT878" s="287">
        <v>1</v>
      </c>
      <c r="AU878" s="287" t="s">
        <v>3016</v>
      </c>
      <c r="AV878" s="287"/>
      <c r="AW878" s="287">
        <v>1</v>
      </c>
      <c r="AX878" s="204" t="s">
        <v>4626</v>
      </c>
    </row>
    <row r="879" spans="1:50" ht="210">
      <c r="A879" s="285">
        <v>1005</v>
      </c>
      <c r="B879" s="285" t="s">
        <v>4627</v>
      </c>
      <c r="C879" s="286" t="s">
        <v>4628</v>
      </c>
      <c r="D879" s="285" t="s">
        <v>3595</v>
      </c>
      <c r="E879" s="285">
        <v>2009</v>
      </c>
      <c r="F879" s="285">
        <v>19</v>
      </c>
      <c r="G879" s="285" t="s">
        <v>4082</v>
      </c>
      <c r="H879" s="285" t="s">
        <v>4629</v>
      </c>
      <c r="I879" s="286" t="s">
        <v>4630</v>
      </c>
      <c r="J879" s="509"/>
      <c r="K879" s="510">
        <v>1</v>
      </c>
      <c r="L879" s="511" t="s">
        <v>8700</v>
      </c>
      <c r="M879" s="239"/>
      <c r="N879" s="239"/>
      <c r="O879" s="239"/>
      <c r="P879" s="239"/>
      <c r="Q879" s="239"/>
      <c r="R879" s="239"/>
      <c r="S879" s="239"/>
      <c r="T879" s="239"/>
      <c r="U879" s="239"/>
      <c r="V879" s="239"/>
      <c r="W879" s="239"/>
      <c r="X879" s="239"/>
      <c r="Y879" s="239"/>
      <c r="Z879" s="239"/>
      <c r="AA879" s="239"/>
      <c r="AB879" s="239"/>
      <c r="AC879" s="239"/>
      <c r="AD879" s="239"/>
      <c r="AE879" s="239"/>
      <c r="AF879" s="239"/>
      <c r="AG879" s="239"/>
      <c r="AH879" s="239"/>
      <c r="AI879" s="239"/>
      <c r="AJ879" s="239"/>
      <c r="AK879" s="239"/>
      <c r="AL879" s="239"/>
      <c r="AM879" s="239"/>
      <c r="AN879" s="239"/>
      <c r="AO879" s="239"/>
      <c r="AP879" s="287"/>
      <c r="AQ879" s="287"/>
      <c r="AR879" s="287"/>
      <c r="AS879" s="287"/>
      <c r="AT879" s="287">
        <v>1</v>
      </c>
      <c r="AU879" s="287" t="s">
        <v>3125</v>
      </c>
      <c r="AV879" s="287"/>
      <c r="AW879" s="287">
        <v>1</v>
      </c>
      <c r="AX879" s="204" t="s">
        <v>4426</v>
      </c>
    </row>
    <row r="880" spans="1:50" ht="409.5">
      <c r="A880" s="285">
        <v>1006</v>
      </c>
      <c r="B880" s="285" t="s">
        <v>4631</v>
      </c>
      <c r="C880" s="286" t="s">
        <v>4632</v>
      </c>
      <c r="D880" s="285" t="s">
        <v>4482</v>
      </c>
      <c r="E880" s="285">
        <v>2006</v>
      </c>
      <c r="F880" s="285">
        <v>3</v>
      </c>
      <c r="G880" s="285">
        <v>2</v>
      </c>
      <c r="H880" s="285">
        <v>201</v>
      </c>
      <c r="I880" s="286" t="s">
        <v>4633</v>
      </c>
      <c r="J880" s="509"/>
      <c r="K880" s="510">
        <v>1</v>
      </c>
      <c r="L880" s="511" t="s">
        <v>3319</v>
      </c>
      <c r="M880" s="239"/>
      <c r="N880" s="239"/>
      <c r="O880" s="239"/>
      <c r="P880" s="239"/>
      <c r="Q880" s="239"/>
      <c r="R880" s="239"/>
      <c r="S880" s="239"/>
      <c r="T880" s="239"/>
      <c r="U880" s="239"/>
      <c r="V880" s="239"/>
      <c r="W880" s="239"/>
      <c r="X880" s="239"/>
      <c r="Y880" s="239"/>
      <c r="Z880" s="239"/>
      <c r="AA880" s="239"/>
      <c r="AB880" s="239"/>
      <c r="AC880" s="239"/>
      <c r="AD880" s="239"/>
      <c r="AE880" s="239"/>
      <c r="AF880" s="239"/>
      <c r="AG880" s="239"/>
      <c r="AH880" s="239"/>
      <c r="AI880" s="239"/>
      <c r="AJ880" s="239"/>
      <c r="AK880" s="239"/>
      <c r="AL880" s="239"/>
      <c r="AM880" s="239"/>
      <c r="AN880" s="239"/>
      <c r="AO880" s="239"/>
      <c r="AP880" s="287"/>
      <c r="AQ880" s="287"/>
      <c r="AR880" s="287"/>
      <c r="AS880" s="287"/>
      <c r="AT880" s="287">
        <v>1</v>
      </c>
      <c r="AU880" s="287" t="s">
        <v>2997</v>
      </c>
      <c r="AV880" s="287"/>
      <c r="AW880" s="287">
        <v>1</v>
      </c>
      <c r="AX880" s="204" t="s">
        <v>1127</v>
      </c>
    </row>
    <row r="881" spans="1:50" ht="360">
      <c r="A881" s="285">
        <v>1007</v>
      </c>
      <c r="B881" s="285" t="s">
        <v>4634</v>
      </c>
      <c r="C881" s="286" t="s">
        <v>4635</v>
      </c>
      <c r="D881" s="285" t="s">
        <v>4636</v>
      </c>
      <c r="E881" s="285">
        <v>2014</v>
      </c>
      <c r="F881" s="285">
        <v>27</v>
      </c>
      <c r="G881" s="285">
        <v>6</v>
      </c>
      <c r="H881" s="285">
        <v>730</v>
      </c>
      <c r="I881" s="286" t="s">
        <v>4637</v>
      </c>
      <c r="J881" s="509"/>
      <c r="K881" s="510">
        <v>1</v>
      </c>
      <c r="L881" s="511" t="s">
        <v>3319</v>
      </c>
      <c r="M881" s="239"/>
      <c r="N881" s="239"/>
      <c r="O881" s="239"/>
      <c r="P881" s="239"/>
      <c r="Q881" s="239"/>
      <c r="R881" s="239"/>
      <c r="S881" s="239"/>
      <c r="T881" s="239"/>
      <c r="U881" s="239"/>
      <c r="V881" s="239"/>
      <c r="W881" s="239"/>
      <c r="X881" s="239"/>
      <c r="Y881" s="239"/>
      <c r="Z881" s="239"/>
      <c r="AA881" s="239"/>
      <c r="AB881" s="239"/>
      <c r="AC881" s="239"/>
      <c r="AD881" s="239"/>
      <c r="AE881" s="239"/>
      <c r="AF881" s="239"/>
      <c r="AG881" s="239"/>
      <c r="AH881" s="239"/>
      <c r="AI881" s="239"/>
      <c r="AJ881" s="239"/>
      <c r="AK881" s="239"/>
      <c r="AL881" s="239"/>
      <c r="AM881" s="239"/>
      <c r="AN881" s="239"/>
      <c r="AO881" s="239"/>
      <c r="AP881" s="287"/>
      <c r="AQ881" s="287"/>
      <c r="AR881" s="287"/>
      <c r="AS881" s="287"/>
      <c r="AT881" s="287">
        <v>1</v>
      </c>
      <c r="AU881" s="287" t="s">
        <v>2997</v>
      </c>
      <c r="AV881" s="287"/>
      <c r="AW881" s="287">
        <v>1</v>
      </c>
      <c r="AX881" s="204" t="s">
        <v>1127</v>
      </c>
    </row>
    <row r="882" spans="1:50" ht="405">
      <c r="A882" s="285">
        <v>1008</v>
      </c>
      <c r="B882" s="285" t="s">
        <v>4638</v>
      </c>
      <c r="C882" s="286" t="s">
        <v>4639</v>
      </c>
      <c r="D882" s="285" t="s">
        <v>3832</v>
      </c>
      <c r="E882" s="285">
        <v>2004</v>
      </c>
      <c r="F882" s="285">
        <v>85</v>
      </c>
      <c r="G882" s="285" t="s">
        <v>3778</v>
      </c>
      <c r="H882" s="285" t="s">
        <v>4640</v>
      </c>
      <c r="I882" s="286" t="s">
        <v>4641</v>
      </c>
      <c r="J882" s="509"/>
      <c r="K882" s="510">
        <v>1</v>
      </c>
      <c r="L882" s="511" t="s">
        <v>3319</v>
      </c>
      <c r="M882" s="239"/>
      <c r="N882" s="239"/>
      <c r="O882" s="239"/>
      <c r="P882" s="239"/>
      <c r="Q882" s="239"/>
      <c r="R882" s="239"/>
      <c r="S882" s="239"/>
      <c r="T882" s="239"/>
      <c r="U882" s="239"/>
      <c r="V882" s="239"/>
      <c r="W882" s="239"/>
      <c r="X882" s="239"/>
      <c r="Y882" s="239"/>
      <c r="Z882" s="239"/>
      <c r="AA882" s="239"/>
      <c r="AB882" s="239"/>
      <c r="AC882" s="239"/>
      <c r="AD882" s="239"/>
      <c r="AE882" s="239"/>
      <c r="AF882" s="239"/>
      <c r="AG882" s="239"/>
      <c r="AH882" s="239"/>
      <c r="AI882" s="239"/>
      <c r="AJ882" s="239"/>
      <c r="AK882" s="239"/>
      <c r="AL882" s="239"/>
      <c r="AM882" s="239"/>
      <c r="AN882" s="239"/>
      <c r="AO882" s="239"/>
      <c r="AP882" s="287"/>
      <c r="AQ882" s="287"/>
      <c r="AR882" s="287"/>
      <c r="AS882" s="287"/>
      <c r="AT882" s="287">
        <v>1</v>
      </c>
      <c r="AU882" s="287" t="s">
        <v>3125</v>
      </c>
      <c r="AV882" s="287"/>
      <c r="AW882" s="287">
        <v>1</v>
      </c>
      <c r="AX882" s="204" t="s">
        <v>4426</v>
      </c>
    </row>
    <row r="883" spans="1:50" ht="210">
      <c r="A883" s="285">
        <v>1009</v>
      </c>
      <c r="B883" s="285" t="s">
        <v>4642</v>
      </c>
      <c r="C883" s="286" t="s">
        <v>4643</v>
      </c>
      <c r="D883" s="285" t="s">
        <v>4644</v>
      </c>
      <c r="E883" s="285">
        <v>2002</v>
      </c>
      <c r="F883" s="285">
        <v>47</v>
      </c>
      <c r="G883" s="285">
        <v>4</v>
      </c>
      <c r="H883" s="285">
        <v>438</v>
      </c>
      <c r="I883" s="286" t="s">
        <v>4645</v>
      </c>
      <c r="J883" s="509"/>
      <c r="K883" s="510">
        <v>1</v>
      </c>
      <c r="L883" s="511" t="s">
        <v>3319</v>
      </c>
      <c r="M883" s="239"/>
      <c r="N883" s="239"/>
      <c r="O883" s="239"/>
      <c r="P883" s="239"/>
      <c r="Q883" s="239"/>
      <c r="R883" s="239"/>
      <c r="S883" s="239"/>
      <c r="T883" s="239"/>
      <c r="U883" s="239"/>
      <c r="V883" s="239"/>
      <c r="W883" s="239"/>
      <c r="X883" s="239"/>
      <c r="Y883" s="239"/>
      <c r="Z883" s="239"/>
      <c r="AA883" s="239"/>
      <c r="AB883" s="239"/>
      <c r="AC883" s="239"/>
      <c r="AD883" s="239"/>
      <c r="AE883" s="239"/>
      <c r="AF883" s="239"/>
      <c r="AG883" s="239"/>
      <c r="AH883" s="239"/>
      <c r="AI883" s="239"/>
      <c r="AJ883" s="239"/>
      <c r="AK883" s="239"/>
      <c r="AL883" s="239"/>
      <c r="AM883" s="239"/>
      <c r="AN883" s="239"/>
      <c r="AO883" s="239"/>
      <c r="AP883" s="287"/>
      <c r="AQ883" s="287"/>
      <c r="AR883" s="287"/>
      <c r="AS883" s="287"/>
      <c r="AT883" s="287">
        <v>1</v>
      </c>
      <c r="AU883" s="287" t="s">
        <v>2997</v>
      </c>
      <c r="AV883" s="287"/>
      <c r="AW883" s="287">
        <v>1</v>
      </c>
      <c r="AX883" s="204" t="s">
        <v>4426</v>
      </c>
    </row>
    <row r="884" spans="1:50" ht="409.5">
      <c r="A884" s="285">
        <v>1010</v>
      </c>
      <c r="B884" s="285" t="s">
        <v>4646</v>
      </c>
      <c r="C884" s="286" t="s">
        <v>4647</v>
      </c>
      <c r="D884" s="285" t="s">
        <v>3832</v>
      </c>
      <c r="E884" s="285">
        <v>2010</v>
      </c>
      <c r="F884" s="285">
        <v>91</v>
      </c>
      <c r="G884" s="285" t="s">
        <v>4015</v>
      </c>
      <c r="H884" s="285" t="s">
        <v>4648</v>
      </c>
      <c r="I884" s="286" t="s">
        <v>4649</v>
      </c>
      <c r="J884" s="509"/>
      <c r="K884" s="510">
        <v>1</v>
      </c>
      <c r="L884" s="511" t="s">
        <v>3319</v>
      </c>
      <c r="M884" s="239"/>
      <c r="N884" s="239"/>
      <c r="O884" s="239"/>
      <c r="P884" s="239"/>
      <c r="Q884" s="239"/>
      <c r="R884" s="239"/>
      <c r="S884" s="239"/>
      <c r="T884" s="239"/>
      <c r="U884" s="239"/>
      <c r="V884" s="239"/>
      <c r="W884" s="239"/>
      <c r="X884" s="239"/>
      <c r="Y884" s="239"/>
      <c r="Z884" s="239"/>
      <c r="AA884" s="239"/>
      <c r="AB884" s="239"/>
      <c r="AC884" s="239"/>
      <c r="AD884" s="239"/>
      <c r="AE884" s="239"/>
      <c r="AF884" s="239"/>
      <c r="AG884" s="239"/>
      <c r="AH884" s="239"/>
      <c r="AI884" s="239"/>
      <c r="AJ884" s="239"/>
      <c r="AK884" s="239"/>
      <c r="AL884" s="239"/>
      <c r="AM884" s="239"/>
      <c r="AN884" s="239"/>
      <c r="AO884" s="239"/>
      <c r="AP884" s="287"/>
      <c r="AQ884" s="287"/>
      <c r="AR884" s="287"/>
      <c r="AS884" s="287"/>
      <c r="AT884" s="287">
        <v>1</v>
      </c>
      <c r="AU884" s="287" t="s">
        <v>2997</v>
      </c>
      <c r="AV884" s="287"/>
      <c r="AW884" s="287">
        <v>1</v>
      </c>
      <c r="AX884" s="204" t="s">
        <v>1127</v>
      </c>
    </row>
    <row r="885" spans="1:50" ht="409.5">
      <c r="A885" s="285">
        <v>1011</v>
      </c>
      <c r="B885" s="285" t="s">
        <v>4650</v>
      </c>
      <c r="C885" s="286" t="s">
        <v>4651</v>
      </c>
      <c r="D885" s="285"/>
      <c r="E885" s="285">
        <v>2016</v>
      </c>
      <c r="F885" s="285"/>
      <c r="G885" s="285"/>
      <c r="H885" s="285"/>
      <c r="I885" s="286" t="s">
        <v>4652</v>
      </c>
      <c r="J885" s="509"/>
      <c r="K885" s="510">
        <v>1</v>
      </c>
      <c r="L885" s="511" t="s">
        <v>3319</v>
      </c>
      <c r="M885" s="239"/>
      <c r="N885" s="239"/>
      <c r="O885" s="239"/>
      <c r="P885" s="239"/>
      <c r="Q885" s="239"/>
      <c r="R885" s="239"/>
      <c r="S885" s="239"/>
      <c r="T885" s="239"/>
      <c r="U885" s="239"/>
      <c r="V885" s="239"/>
      <c r="W885" s="239"/>
      <c r="X885" s="239"/>
      <c r="Y885" s="239"/>
      <c r="Z885" s="239"/>
      <c r="AA885" s="239"/>
      <c r="AB885" s="239"/>
      <c r="AC885" s="239"/>
      <c r="AD885" s="239"/>
      <c r="AE885" s="239"/>
      <c r="AF885" s="239"/>
      <c r="AG885" s="239"/>
      <c r="AH885" s="239"/>
      <c r="AI885" s="239"/>
      <c r="AJ885" s="239"/>
      <c r="AK885" s="239"/>
      <c r="AL885" s="239"/>
      <c r="AM885" s="239"/>
      <c r="AN885" s="239"/>
      <c r="AO885" s="239"/>
      <c r="AP885" s="287"/>
      <c r="AQ885" s="287"/>
      <c r="AR885" s="287"/>
      <c r="AS885" s="287"/>
      <c r="AT885" s="287">
        <v>1</v>
      </c>
      <c r="AU885" s="287" t="s">
        <v>2997</v>
      </c>
      <c r="AV885" s="287"/>
      <c r="AW885" s="287">
        <v>1</v>
      </c>
      <c r="AX885" s="204" t="s">
        <v>490</v>
      </c>
    </row>
    <row r="886" spans="1:50" ht="409.5">
      <c r="A886" s="285">
        <v>1012</v>
      </c>
      <c r="B886" s="285" t="s">
        <v>4653</v>
      </c>
      <c r="C886" s="286" t="s">
        <v>4654</v>
      </c>
      <c r="D886" s="285" t="s">
        <v>4655</v>
      </c>
      <c r="E886" s="285">
        <v>2006</v>
      </c>
      <c r="F886" s="285">
        <v>9</v>
      </c>
      <c r="G886" s="285">
        <v>4</v>
      </c>
      <c r="H886" s="285">
        <v>968</v>
      </c>
      <c r="I886" s="286" t="s">
        <v>4656</v>
      </c>
      <c r="J886" s="509"/>
      <c r="K886" s="510">
        <v>1</v>
      </c>
      <c r="L886" s="511" t="s">
        <v>3319</v>
      </c>
      <c r="M886" s="239"/>
      <c r="N886" s="239"/>
      <c r="O886" s="239"/>
      <c r="P886" s="239"/>
      <c r="Q886" s="239"/>
      <c r="R886" s="239"/>
      <c r="S886" s="239"/>
      <c r="T886" s="239"/>
      <c r="U886" s="239"/>
      <c r="V886" s="239"/>
      <c r="W886" s="239"/>
      <c r="X886" s="239"/>
      <c r="Y886" s="239"/>
      <c r="Z886" s="239"/>
      <c r="AA886" s="239"/>
      <c r="AB886" s="239"/>
      <c r="AC886" s="239"/>
      <c r="AD886" s="239"/>
      <c r="AE886" s="239"/>
      <c r="AF886" s="239"/>
      <c r="AG886" s="239"/>
      <c r="AH886" s="239"/>
      <c r="AI886" s="239"/>
      <c r="AJ886" s="239"/>
      <c r="AK886" s="239"/>
      <c r="AL886" s="239"/>
      <c r="AM886" s="239"/>
      <c r="AN886" s="239"/>
      <c r="AO886" s="239"/>
      <c r="AP886" s="287"/>
      <c r="AQ886" s="287"/>
      <c r="AR886" s="287"/>
      <c r="AS886" s="287"/>
      <c r="AT886" s="287">
        <v>1</v>
      </c>
      <c r="AU886" s="287" t="s">
        <v>2997</v>
      </c>
      <c r="AV886" s="287"/>
      <c r="AW886" s="287">
        <v>1</v>
      </c>
      <c r="AX886" s="204" t="s">
        <v>1127</v>
      </c>
    </row>
    <row r="887" spans="1:50" ht="409.5">
      <c r="A887" s="285">
        <v>1013</v>
      </c>
      <c r="B887" s="285" t="s">
        <v>4657</v>
      </c>
      <c r="C887" s="286" t="s">
        <v>4658</v>
      </c>
      <c r="D887" s="285" t="s">
        <v>4659</v>
      </c>
      <c r="E887" s="285">
        <v>2015</v>
      </c>
      <c r="F887" s="285">
        <v>9</v>
      </c>
      <c r="G887" s="285">
        <v>5</v>
      </c>
      <c r="H887" s="285">
        <v>1018</v>
      </c>
      <c r="I887" s="286" t="s">
        <v>4660</v>
      </c>
      <c r="J887" s="509"/>
      <c r="K887" s="510">
        <v>1</v>
      </c>
      <c r="L887" s="511" t="s">
        <v>3319</v>
      </c>
      <c r="M887" s="239"/>
      <c r="N887" s="239"/>
      <c r="O887" s="239"/>
      <c r="P887" s="239"/>
      <c r="Q887" s="239"/>
      <c r="R887" s="239"/>
      <c r="S887" s="239"/>
      <c r="T887" s="239"/>
      <c r="U887" s="239"/>
      <c r="V887" s="239"/>
      <c r="W887" s="239"/>
      <c r="X887" s="239"/>
      <c r="Y887" s="239"/>
      <c r="Z887" s="239"/>
      <c r="AA887" s="239"/>
      <c r="AB887" s="239"/>
      <c r="AC887" s="239"/>
      <c r="AD887" s="239"/>
      <c r="AE887" s="239"/>
      <c r="AF887" s="239"/>
      <c r="AG887" s="239"/>
      <c r="AH887" s="239"/>
      <c r="AI887" s="239"/>
      <c r="AJ887" s="239"/>
      <c r="AK887" s="239"/>
      <c r="AL887" s="239"/>
      <c r="AM887" s="239"/>
      <c r="AN887" s="239"/>
      <c r="AO887" s="239"/>
      <c r="AP887" s="287"/>
      <c r="AQ887" s="287"/>
      <c r="AR887" s="287"/>
      <c r="AS887" s="287"/>
      <c r="AT887" s="287">
        <v>1</v>
      </c>
      <c r="AU887" s="287" t="s">
        <v>2997</v>
      </c>
      <c r="AV887" s="287"/>
      <c r="AW887" s="287">
        <v>1</v>
      </c>
      <c r="AX887" s="204" t="s">
        <v>4566</v>
      </c>
    </row>
    <row r="888" spans="1:50" ht="315">
      <c r="A888" s="285">
        <v>1014</v>
      </c>
      <c r="B888" s="285" t="s">
        <v>4661</v>
      </c>
      <c r="C888" s="286" t="s">
        <v>4662</v>
      </c>
      <c r="D888" s="285" t="s">
        <v>4663</v>
      </c>
      <c r="E888" s="285">
        <v>2014</v>
      </c>
      <c r="F888" s="285">
        <v>15</v>
      </c>
      <c r="G888" s="285">
        <v>9</v>
      </c>
      <c r="H888" s="285">
        <v>1235</v>
      </c>
      <c r="I888" s="286" t="s">
        <v>4664</v>
      </c>
      <c r="J888" s="509"/>
      <c r="K888" s="510">
        <v>1</v>
      </c>
      <c r="L888" s="511" t="s">
        <v>3319</v>
      </c>
      <c r="M888" s="239"/>
      <c r="N888" s="239"/>
      <c r="O888" s="239"/>
      <c r="P888" s="239"/>
      <c r="Q888" s="239"/>
      <c r="R888" s="239"/>
      <c r="S888" s="239"/>
      <c r="T888" s="239"/>
      <c r="U888" s="239"/>
      <c r="V888" s="239"/>
      <c r="W888" s="239"/>
      <c r="X888" s="239"/>
      <c r="Y888" s="239"/>
      <c r="Z888" s="239"/>
      <c r="AA888" s="239"/>
      <c r="AB888" s="239"/>
      <c r="AC888" s="239"/>
      <c r="AD888" s="239"/>
      <c r="AE888" s="239"/>
      <c r="AF888" s="239"/>
      <c r="AG888" s="239"/>
      <c r="AH888" s="239"/>
      <c r="AI888" s="239"/>
      <c r="AJ888" s="239"/>
      <c r="AK888" s="239"/>
      <c r="AL888" s="239"/>
      <c r="AM888" s="239"/>
      <c r="AN888" s="239"/>
      <c r="AO888" s="239"/>
      <c r="AP888" s="287"/>
      <c r="AQ888" s="287"/>
      <c r="AR888" s="287"/>
      <c r="AS888" s="287"/>
      <c r="AT888" s="287">
        <v>1</v>
      </c>
      <c r="AU888" s="287" t="s">
        <v>2997</v>
      </c>
      <c r="AV888" s="287"/>
      <c r="AW888" s="287">
        <v>1</v>
      </c>
      <c r="AX888" s="204" t="s">
        <v>4426</v>
      </c>
    </row>
    <row r="889" spans="1:50" ht="409.5">
      <c r="A889" s="285">
        <v>1015</v>
      </c>
      <c r="B889" s="285" t="s">
        <v>4665</v>
      </c>
      <c r="C889" s="286" t="s">
        <v>4666</v>
      </c>
      <c r="D889" s="285" t="s">
        <v>4667</v>
      </c>
      <c r="E889" s="285">
        <v>2013</v>
      </c>
      <c r="F889" s="285">
        <v>30</v>
      </c>
      <c r="G889" s="285">
        <v>10</v>
      </c>
      <c r="H889" s="285">
        <v>1249</v>
      </c>
      <c r="I889" s="286" t="s">
        <v>4668</v>
      </c>
      <c r="J889" s="509"/>
      <c r="K889" s="510">
        <v>1</v>
      </c>
      <c r="L889" s="511" t="s">
        <v>3319</v>
      </c>
      <c r="M889" s="239"/>
      <c r="N889" s="239"/>
      <c r="O889" s="239"/>
      <c r="P889" s="239"/>
      <c r="Q889" s="239"/>
      <c r="R889" s="239"/>
      <c r="S889" s="239"/>
      <c r="T889" s="239"/>
      <c r="U889" s="239"/>
      <c r="V889" s="239"/>
      <c r="W889" s="239"/>
      <c r="X889" s="239"/>
      <c r="Y889" s="239"/>
      <c r="Z889" s="239"/>
      <c r="AA889" s="239"/>
      <c r="AB889" s="239"/>
      <c r="AC889" s="239"/>
      <c r="AD889" s="239"/>
      <c r="AE889" s="239"/>
      <c r="AF889" s="239"/>
      <c r="AG889" s="239"/>
      <c r="AH889" s="239"/>
      <c r="AI889" s="239"/>
      <c r="AJ889" s="239"/>
      <c r="AK889" s="239"/>
      <c r="AL889" s="239"/>
      <c r="AM889" s="239"/>
      <c r="AN889" s="239"/>
      <c r="AO889" s="239"/>
      <c r="AP889" s="287"/>
      <c r="AQ889" s="287"/>
      <c r="AR889" s="287"/>
      <c r="AS889" s="287"/>
      <c r="AT889" s="287">
        <v>1</v>
      </c>
      <c r="AU889" s="287" t="s">
        <v>2997</v>
      </c>
      <c r="AV889" s="287"/>
      <c r="AW889" s="287">
        <v>1</v>
      </c>
      <c r="AX889" s="204" t="s">
        <v>1127</v>
      </c>
    </row>
    <row r="890" spans="1:50" ht="409.5">
      <c r="A890" s="285">
        <v>1016</v>
      </c>
      <c r="B890" s="285" t="s">
        <v>4669</v>
      </c>
      <c r="C890" s="286" t="s">
        <v>4670</v>
      </c>
      <c r="D890" s="285" t="s">
        <v>4671</v>
      </c>
      <c r="E890" s="285">
        <v>2015</v>
      </c>
      <c r="F890" s="285">
        <v>2015</v>
      </c>
      <c r="G890" s="285" t="s">
        <v>4672</v>
      </c>
      <c r="H890" s="285" t="s">
        <v>4673</v>
      </c>
      <c r="I890" s="286" t="s">
        <v>4674</v>
      </c>
      <c r="J890" s="509"/>
      <c r="K890" s="510">
        <v>1</v>
      </c>
      <c r="L890" s="511" t="s">
        <v>3319</v>
      </c>
      <c r="M890" s="239"/>
      <c r="N890" s="239"/>
      <c r="O890" s="239"/>
      <c r="P890" s="239"/>
      <c r="Q890" s="239"/>
      <c r="R890" s="239"/>
      <c r="S890" s="239"/>
      <c r="T890" s="239"/>
      <c r="U890" s="239"/>
      <c r="V890" s="239"/>
      <c r="W890" s="239"/>
      <c r="X890" s="239"/>
      <c r="Y890" s="239"/>
      <c r="Z890" s="239"/>
      <c r="AA890" s="239"/>
      <c r="AB890" s="239"/>
      <c r="AC890" s="239"/>
      <c r="AD890" s="239"/>
      <c r="AE890" s="239"/>
      <c r="AF890" s="239"/>
      <c r="AG890" s="239"/>
      <c r="AH890" s="239"/>
      <c r="AI890" s="239"/>
      <c r="AJ890" s="239"/>
      <c r="AK890" s="239"/>
      <c r="AL890" s="239"/>
      <c r="AM890" s="239"/>
      <c r="AN890" s="239"/>
      <c r="AO890" s="239"/>
      <c r="AP890" s="287"/>
      <c r="AQ890" s="287"/>
      <c r="AR890" s="287"/>
      <c r="AS890" s="287"/>
      <c r="AT890" s="287">
        <v>1</v>
      </c>
      <c r="AU890" s="287" t="s">
        <v>2997</v>
      </c>
      <c r="AV890" s="287"/>
      <c r="AW890" s="287">
        <v>1</v>
      </c>
      <c r="AX890" s="204" t="s">
        <v>4566</v>
      </c>
    </row>
    <row r="891" spans="1:50" ht="285">
      <c r="A891" s="285">
        <v>1017</v>
      </c>
      <c r="B891" s="285" t="s">
        <v>4675</v>
      </c>
      <c r="C891" s="286" t="s">
        <v>4676</v>
      </c>
      <c r="D891" s="285" t="s">
        <v>141</v>
      </c>
      <c r="E891" s="285">
        <v>2013</v>
      </c>
      <c r="F891" s="285">
        <v>2</v>
      </c>
      <c r="G891" s="285">
        <v>2</v>
      </c>
      <c r="H891" s="285">
        <v>127</v>
      </c>
      <c r="I891" s="286" t="s">
        <v>4677</v>
      </c>
      <c r="J891" s="509"/>
      <c r="K891" s="510">
        <v>1</v>
      </c>
      <c r="L891" s="511" t="s">
        <v>3319</v>
      </c>
      <c r="M891" s="239"/>
      <c r="N891" s="239"/>
      <c r="O891" s="239"/>
      <c r="P891" s="239"/>
      <c r="Q891" s="239"/>
      <c r="R891" s="239"/>
      <c r="S891" s="239"/>
      <c r="T891" s="239"/>
      <c r="U891" s="239"/>
      <c r="V891" s="239"/>
      <c r="W891" s="239"/>
      <c r="X891" s="239"/>
      <c r="Y891" s="239"/>
      <c r="Z891" s="239"/>
      <c r="AA891" s="239"/>
      <c r="AB891" s="239"/>
      <c r="AC891" s="239"/>
      <c r="AD891" s="239"/>
      <c r="AE891" s="239"/>
      <c r="AF891" s="239"/>
      <c r="AG891" s="239"/>
      <c r="AH891" s="239"/>
      <c r="AI891" s="239"/>
      <c r="AJ891" s="239"/>
      <c r="AK891" s="239"/>
      <c r="AL891" s="239"/>
      <c r="AM891" s="239"/>
      <c r="AN891" s="239"/>
      <c r="AO891" s="239"/>
      <c r="AP891" s="287"/>
      <c r="AQ891" s="287"/>
      <c r="AR891" s="287"/>
      <c r="AS891" s="287"/>
      <c r="AT891" s="287">
        <v>1</v>
      </c>
      <c r="AU891" s="287" t="s">
        <v>2997</v>
      </c>
      <c r="AV891" s="287"/>
      <c r="AW891" s="287">
        <v>1</v>
      </c>
      <c r="AX891" s="204" t="s">
        <v>4426</v>
      </c>
    </row>
    <row r="892" spans="1:50" ht="409.5">
      <c r="A892" s="285">
        <v>1018</v>
      </c>
      <c r="B892" s="285" t="s">
        <v>4678</v>
      </c>
      <c r="C892" s="286" t="s">
        <v>4679</v>
      </c>
      <c r="D892" s="285" t="s">
        <v>2829</v>
      </c>
      <c r="E892" s="285">
        <v>2006</v>
      </c>
      <c r="F892" s="285">
        <v>83</v>
      </c>
      <c r="G892" s="285">
        <v>6</v>
      </c>
      <c r="H892" s="285">
        <v>1004</v>
      </c>
      <c r="I892" s="286" t="s">
        <v>4680</v>
      </c>
      <c r="J892" s="509"/>
      <c r="K892" s="510">
        <v>1</v>
      </c>
      <c r="L892" s="511" t="s">
        <v>3319</v>
      </c>
      <c r="M892" s="239"/>
      <c r="N892" s="239"/>
      <c r="O892" s="239"/>
      <c r="P892" s="239"/>
      <c r="Q892" s="239"/>
      <c r="R892" s="239"/>
      <c r="S892" s="239"/>
      <c r="T892" s="239"/>
      <c r="U892" s="239"/>
      <c r="V892" s="239"/>
      <c r="W892" s="239"/>
      <c r="X892" s="239"/>
      <c r="Y892" s="239"/>
      <c r="Z892" s="239"/>
      <c r="AA892" s="239"/>
      <c r="AB892" s="239"/>
      <c r="AC892" s="239"/>
      <c r="AD892" s="239"/>
      <c r="AE892" s="239"/>
      <c r="AF892" s="239"/>
      <c r="AG892" s="239"/>
      <c r="AH892" s="239"/>
      <c r="AI892" s="239"/>
      <c r="AJ892" s="239"/>
      <c r="AK892" s="239"/>
      <c r="AL892" s="239"/>
      <c r="AM892" s="239"/>
      <c r="AN892" s="239"/>
      <c r="AO892" s="239"/>
      <c r="AP892" s="287"/>
      <c r="AQ892" s="287"/>
      <c r="AR892" s="287"/>
      <c r="AS892" s="287"/>
      <c r="AT892" s="287">
        <v>1</v>
      </c>
      <c r="AU892" s="287" t="s">
        <v>2997</v>
      </c>
      <c r="AV892" s="287"/>
      <c r="AW892" s="287">
        <v>1</v>
      </c>
      <c r="AX892" s="204" t="s">
        <v>1166</v>
      </c>
    </row>
    <row r="893" spans="1:50" ht="360">
      <c r="A893" s="285">
        <v>1019</v>
      </c>
      <c r="B893" s="285" t="s">
        <v>4681</v>
      </c>
      <c r="C893" s="286" t="s">
        <v>4682</v>
      </c>
      <c r="D893" s="285" t="s">
        <v>3947</v>
      </c>
      <c r="E893" s="285">
        <v>2010</v>
      </c>
      <c r="F893" s="285">
        <v>24</v>
      </c>
      <c r="G893" s="285" t="s">
        <v>3704</v>
      </c>
      <c r="H893" s="285" t="s">
        <v>4683</v>
      </c>
      <c r="I893" s="286" t="s">
        <v>4684</v>
      </c>
      <c r="J893" s="509"/>
      <c r="K893" s="510">
        <v>1</v>
      </c>
      <c r="L893" s="511" t="s">
        <v>3319</v>
      </c>
      <c r="M893" s="239"/>
      <c r="N893" s="239"/>
      <c r="O893" s="239"/>
      <c r="P893" s="239"/>
      <c r="Q893" s="239"/>
      <c r="R893" s="239"/>
      <c r="S893" s="239"/>
      <c r="T893" s="239"/>
      <c r="U893" s="239"/>
      <c r="V893" s="239"/>
      <c r="W893" s="239"/>
      <c r="X893" s="239"/>
      <c r="Y893" s="239"/>
      <c r="Z893" s="239"/>
      <c r="AA893" s="239"/>
      <c r="AB893" s="239"/>
      <c r="AC893" s="239"/>
      <c r="AD893" s="239"/>
      <c r="AE893" s="239"/>
      <c r="AF893" s="239"/>
      <c r="AG893" s="239"/>
      <c r="AH893" s="239"/>
      <c r="AI893" s="239"/>
      <c r="AJ893" s="239"/>
      <c r="AK893" s="239"/>
      <c r="AL893" s="239"/>
      <c r="AM893" s="239"/>
      <c r="AN893" s="239"/>
      <c r="AO893" s="239"/>
      <c r="AP893" s="287"/>
      <c r="AQ893" s="287"/>
      <c r="AR893" s="287"/>
      <c r="AS893" s="287"/>
      <c r="AT893" s="287">
        <v>1</v>
      </c>
      <c r="AU893" s="287" t="s">
        <v>2997</v>
      </c>
      <c r="AV893" s="287"/>
      <c r="AW893" s="287">
        <v>1</v>
      </c>
      <c r="AX893" s="204" t="s">
        <v>4685</v>
      </c>
    </row>
    <row r="894" spans="1:50" ht="409.5">
      <c r="A894" s="285">
        <v>1020</v>
      </c>
      <c r="B894" s="285" t="s">
        <v>4686</v>
      </c>
      <c r="C894" s="286" t="s">
        <v>4687</v>
      </c>
      <c r="D894" s="285" t="s">
        <v>4688</v>
      </c>
      <c r="E894" s="285">
        <v>2010</v>
      </c>
      <c r="F894" s="285">
        <v>5</v>
      </c>
      <c r="G894" s="285">
        <v>12</v>
      </c>
      <c r="H894" s="285" t="s">
        <v>4689</v>
      </c>
      <c r="I894" s="286" t="s">
        <v>4690</v>
      </c>
      <c r="J894" s="509"/>
      <c r="K894" s="510">
        <v>1</v>
      </c>
      <c r="L894" s="511" t="s">
        <v>3319</v>
      </c>
      <c r="M894" s="239"/>
      <c r="N894" s="239"/>
      <c r="O894" s="239"/>
      <c r="P894" s="239"/>
      <c r="Q894" s="239"/>
      <c r="R894" s="239"/>
      <c r="S894" s="239"/>
      <c r="T894" s="239"/>
      <c r="U894" s="239"/>
      <c r="V894" s="239"/>
      <c r="W894" s="239"/>
      <c r="X894" s="239"/>
      <c r="Y894" s="239"/>
      <c r="Z894" s="239"/>
      <c r="AA894" s="239"/>
      <c r="AB894" s="239"/>
      <c r="AC894" s="239"/>
      <c r="AD894" s="239"/>
      <c r="AE894" s="239"/>
      <c r="AF894" s="239"/>
      <c r="AG894" s="239"/>
      <c r="AH894" s="239"/>
      <c r="AI894" s="239"/>
      <c r="AJ894" s="239"/>
      <c r="AK894" s="239"/>
      <c r="AL894" s="239"/>
      <c r="AM894" s="239"/>
      <c r="AN894" s="239"/>
      <c r="AO894" s="239"/>
      <c r="AP894" s="287"/>
      <c r="AQ894" s="287"/>
      <c r="AR894" s="287"/>
      <c r="AS894" s="287"/>
      <c r="AT894" s="287">
        <v>1</v>
      </c>
      <c r="AU894" s="287" t="s">
        <v>2997</v>
      </c>
      <c r="AV894" s="287"/>
      <c r="AW894" s="287">
        <v>1</v>
      </c>
      <c r="AX894" s="204" t="s">
        <v>4685</v>
      </c>
    </row>
    <row r="895" spans="1:50" ht="409.5">
      <c r="A895" s="285">
        <v>1021</v>
      </c>
      <c r="B895" s="285" t="s">
        <v>4691</v>
      </c>
      <c r="C895" s="286" t="s">
        <v>4692</v>
      </c>
      <c r="D895" s="285" t="s">
        <v>481</v>
      </c>
      <c r="E895" s="285">
        <v>2016</v>
      </c>
      <c r="F895" s="285">
        <v>13</v>
      </c>
      <c r="G895" s="285">
        <v>3</v>
      </c>
      <c r="H895" s="285">
        <v>286</v>
      </c>
      <c r="I895" s="286" t="s">
        <v>4693</v>
      </c>
      <c r="J895" s="509"/>
      <c r="K895" s="510">
        <v>1</v>
      </c>
      <c r="L895" s="511" t="s">
        <v>3319</v>
      </c>
      <c r="M895" s="239"/>
      <c r="N895" s="239"/>
      <c r="O895" s="239"/>
      <c r="P895" s="239"/>
      <c r="Q895" s="239"/>
      <c r="R895" s="239"/>
      <c r="S895" s="239"/>
      <c r="T895" s="239"/>
      <c r="U895" s="239"/>
      <c r="V895" s="239"/>
      <c r="W895" s="239"/>
      <c r="X895" s="239"/>
      <c r="Y895" s="239"/>
      <c r="Z895" s="239"/>
      <c r="AA895" s="239"/>
      <c r="AB895" s="239"/>
      <c r="AC895" s="239"/>
      <c r="AD895" s="239"/>
      <c r="AE895" s="239"/>
      <c r="AF895" s="239"/>
      <c r="AG895" s="239"/>
      <c r="AH895" s="239"/>
      <c r="AI895" s="239"/>
      <c r="AJ895" s="239"/>
      <c r="AK895" s="239"/>
      <c r="AL895" s="239"/>
      <c r="AM895" s="239"/>
      <c r="AN895" s="239"/>
      <c r="AO895" s="239"/>
      <c r="AP895" s="287"/>
      <c r="AQ895" s="287"/>
      <c r="AR895" s="287"/>
      <c r="AS895" s="287"/>
      <c r="AT895" s="287">
        <v>1</v>
      </c>
      <c r="AU895" s="287" t="s">
        <v>2997</v>
      </c>
      <c r="AV895" s="287"/>
      <c r="AW895" s="287">
        <v>1</v>
      </c>
      <c r="AX895" s="204" t="s">
        <v>1166</v>
      </c>
    </row>
    <row r="896" spans="1:50" ht="409.5">
      <c r="A896" s="285">
        <v>1022</v>
      </c>
      <c r="B896" s="285" t="s">
        <v>4694</v>
      </c>
      <c r="C896" s="286" t="s">
        <v>4695</v>
      </c>
      <c r="D896" s="285" t="s">
        <v>4696</v>
      </c>
      <c r="E896" s="285">
        <v>2003</v>
      </c>
      <c r="F896" s="285"/>
      <c r="G896" s="285">
        <v>16</v>
      </c>
      <c r="H896" s="285" t="s">
        <v>4697</v>
      </c>
      <c r="I896" s="286" t="s">
        <v>4698</v>
      </c>
      <c r="J896" s="509"/>
      <c r="K896" s="510">
        <v>1</v>
      </c>
      <c r="L896" s="511" t="s">
        <v>3319</v>
      </c>
      <c r="M896" s="239"/>
      <c r="N896" s="239"/>
      <c r="O896" s="239"/>
      <c r="P896" s="239"/>
      <c r="Q896" s="239"/>
      <c r="R896" s="239"/>
      <c r="S896" s="239"/>
      <c r="T896" s="239"/>
      <c r="U896" s="239"/>
      <c r="V896" s="239"/>
      <c r="W896" s="239"/>
      <c r="X896" s="239"/>
      <c r="Y896" s="239"/>
      <c r="Z896" s="239"/>
      <c r="AA896" s="239"/>
      <c r="AB896" s="239"/>
      <c r="AC896" s="239"/>
      <c r="AD896" s="239"/>
      <c r="AE896" s="239"/>
      <c r="AF896" s="239"/>
      <c r="AG896" s="239"/>
      <c r="AH896" s="239"/>
      <c r="AI896" s="239"/>
      <c r="AJ896" s="239"/>
      <c r="AK896" s="239"/>
      <c r="AL896" s="239"/>
      <c r="AM896" s="239"/>
      <c r="AN896" s="239"/>
      <c r="AO896" s="239"/>
      <c r="AP896" s="287"/>
      <c r="AQ896" s="287"/>
      <c r="AR896" s="287"/>
      <c r="AS896" s="287"/>
      <c r="AT896" s="287">
        <v>1</v>
      </c>
      <c r="AU896" s="287" t="s">
        <v>2997</v>
      </c>
      <c r="AV896" s="287"/>
      <c r="AW896" s="287">
        <v>1</v>
      </c>
      <c r="AX896" s="204" t="s">
        <v>1166</v>
      </c>
    </row>
    <row r="897" spans="1:50" ht="409.5">
      <c r="A897" s="285">
        <v>1023</v>
      </c>
      <c r="B897" s="285" t="s">
        <v>4699</v>
      </c>
      <c r="C897" s="286" t="s">
        <v>4700</v>
      </c>
      <c r="D897" s="285" t="s">
        <v>662</v>
      </c>
      <c r="E897" s="285">
        <v>2008</v>
      </c>
      <c r="F897" s="285"/>
      <c r="G897" s="285"/>
      <c r="H897" s="285" t="s">
        <v>4701</v>
      </c>
      <c r="I897" s="286" t="s">
        <v>4702</v>
      </c>
      <c r="J897" s="509"/>
      <c r="K897" s="510">
        <v>1</v>
      </c>
      <c r="L897" s="511" t="s">
        <v>3319</v>
      </c>
      <c r="M897" s="239"/>
      <c r="N897" s="239"/>
      <c r="O897" s="239"/>
      <c r="P897" s="239"/>
      <c r="Q897" s="239"/>
      <c r="R897" s="239"/>
      <c r="S897" s="239"/>
      <c r="T897" s="239"/>
      <c r="U897" s="239"/>
      <c r="V897" s="239"/>
      <c r="W897" s="239"/>
      <c r="X897" s="239"/>
      <c r="Y897" s="239"/>
      <c r="Z897" s="239"/>
      <c r="AA897" s="239"/>
      <c r="AB897" s="239"/>
      <c r="AC897" s="239"/>
      <c r="AD897" s="239"/>
      <c r="AE897" s="239"/>
      <c r="AF897" s="239"/>
      <c r="AG897" s="239"/>
      <c r="AH897" s="239"/>
      <c r="AI897" s="239"/>
      <c r="AJ897" s="239"/>
      <c r="AK897" s="239"/>
      <c r="AL897" s="239"/>
      <c r="AM897" s="239"/>
      <c r="AN897" s="239"/>
      <c r="AO897" s="239"/>
      <c r="AP897" s="287"/>
      <c r="AQ897" s="287"/>
      <c r="AR897" s="287"/>
      <c r="AS897" s="287"/>
      <c r="AT897" s="287">
        <v>1</v>
      </c>
      <c r="AU897" s="287" t="s">
        <v>2997</v>
      </c>
      <c r="AV897" s="287"/>
      <c r="AW897" s="287">
        <v>1</v>
      </c>
      <c r="AX897" s="204" t="s">
        <v>1166</v>
      </c>
    </row>
    <row r="898" spans="1:50" ht="409.5">
      <c r="A898" s="285">
        <v>1024</v>
      </c>
      <c r="B898" s="285" t="s">
        <v>4703</v>
      </c>
      <c r="C898" s="286" t="s">
        <v>4704</v>
      </c>
      <c r="D898" s="285" t="s">
        <v>4705</v>
      </c>
      <c r="E898" s="285">
        <v>2011</v>
      </c>
      <c r="F898" s="285">
        <v>36</v>
      </c>
      <c r="G898" s="285">
        <v>4</v>
      </c>
      <c r="H898" s="285">
        <v>658</v>
      </c>
      <c r="I898" s="286" t="s">
        <v>4706</v>
      </c>
      <c r="J898" s="509"/>
      <c r="K898" s="510">
        <v>1</v>
      </c>
      <c r="L898" s="511" t="s">
        <v>3236</v>
      </c>
      <c r="M898" s="239"/>
      <c r="N898" s="239"/>
      <c r="O898" s="239"/>
      <c r="P898" s="239"/>
      <c r="Q898" s="239"/>
      <c r="R898" s="239"/>
      <c r="S898" s="239"/>
      <c r="T898" s="239"/>
      <c r="U898" s="239"/>
      <c r="V898" s="239"/>
      <c r="W898" s="239"/>
      <c r="X898" s="239"/>
      <c r="Y898" s="239"/>
      <c r="Z898" s="239"/>
      <c r="AA898" s="239"/>
      <c r="AB898" s="239"/>
      <c r="AC898" s="239"/>
      <c r="AD898" s="239"/>
      <c r="AE898" s="239"/>
      <c r="AF898" s="239"/>
      <c r="AG898" s="239"/>
      <c r="AH898" s="239"/>
      <c r="AI898" s="239"/>
      <c r="AJ898" s="239"/>
      <c r="AK898" s="239"/>
      <c r="AL898" s="239"/>
      <c r="AM898" s="239"/>
      <c r="AN898" s="239"/>
      <c r="AO898" s="239"/>
      <c r="AP898" s="287"/>
      <c r="AQ898" s="287"/>
      <c r="AR898" s="287"/>
      <c r="AS898" s="287"/>
      <c r="AT898" s="287">
        <v>1</v>
      </c>
      <c r="AU898" s="287" t="s">
        <v>3016</v>
      </c>
      <c r="AV898" s="287"/>
      <c r="AW898" s="287">
        <v>1</v>
      </c>
      <c r="AX898" s="204" t="s">
        <v>490</v>
      </c>
    </row>
    <row r="899" spans="1:50" ht="390">
      <c r="A899" s="285">
        <v>1025</v>
      </c>
      <c r="B899" s="285" t="s">
        <v>4707</v>
      </c>
      <c r="C899" s="286" t="s">
        <v>4708</v>
      </c>
      <c r="D899" s="285" t="s">
        <v>3719</v>
      </c>
      <c r="E899" s="285">
        <v>2010</v>
      </c>
      <c r="F899" s="285">
        <v>100</v>
      </c>
      <c r="G899" s="285">
        <v>5</v>
      </c>
      <c r="H899" s="285">
        <v>839</v>
      </c>
      <c r="I899" s="286" t="s">
        <v>4709</v>
      </c>
      <c r="J899" s="509"/>
      <c r="K899" s="510">
        <v>1</v>
      </c>
      <c r="L899" s="511" t="s">
        <v>3319</v>
      </c>
      <c r="M899" s="239"/>
      <c r="N899" s="239"/>
      <c r="O899" s="239"/>
      <c r="P899" s="239"/>
      <c r="Q899" s="239"/>
      <c r="R899" s="239"/>
      <c r="S899" s="239"/>
      <c r="T899" s="239"/>
      <c r="U899" s="239"/>
      <c r="V899" s="239"/>
      <c r="W899" s="239"/>
      <c r="X899" s="239"/>
      <c r="Y899" s="239"/>
      <c r="Z899" s="239"/>
      <c r="AA899" s="239"/>
      <c r="AB899" s="239"/>
      <c r="AC899" s="239"/>
      <c r="AD899" s="239"/>
      <c r="AE899" s="239"/>
      <c r="AF899" s="239"/>
      <c r="AG899" s="239"/>
      <c r="AH899" s="239"/>
      <c r="AI899" s="239"/>
      <c r="AJ899" s="239"/>
      <c r="AK899" s="239"/>
      <c r="AL899" s="239"/>
      <c r="AM899" s="239"/>
      <c r="AN899" s="239"/>
      <c r="AO899" s="239"/>
      <c r="AP899" s="287"/>
      <c r="AQ899" s="287"/>
      <c r="AR899" s="287"/>
      <c r="AS899" s="287"/>
      <c r="AT899" s="287">
        <v>1</v>
      </c>
      <c r="AU899" s="287" t="s">
        <v>2997</v>
      </c>
      <c r="AV899" s="287"/>
      <c r="AW899" s="287">
        <v>1</v>
      </c>
      <c r="AX899" s="204" t="s">
        <v>490</v>
      </c>
    </row>
    <row r="900" spans="1:50" ht="409.5">
      <c r="A900" s="285">
        <v>1026</v>
      </c>
      <c r="B900" s="285" t="s">
        <v>4710</v>
      </c>
      <c r="C900" s="286" t="s">
        <v>4711</v>
      </c>
      <c r="D900" s="285" t="s">
        <v>4712</v>
      </c>
      <c r="E900" s="285">
        <v>2010</v>
      </c>
      <c r="F900" s="285">
        <v>36</v>
      </c>
      <c r="G900" s="285">
        <v>2</v>
      </c>
      <c r="H900" s="285">
        <v>205</v>
      </c>
      <c r="I900" s="286" t="s">
        <v>4713</v>
      </c>
      <c r="J900" s="509"/>
      <c r="K900" s="510">
        <v>1</v>
      </c>
      <c r="L900" s="511" t="s">
        <v>3319</v>
      </c>
      <c r="M900" s="239"/>
      <c r="N900" s="239"/>
      <c r="O900" s="239"/>
      <c r="P900" s="239"/>
      <c r="Q900" s="239"/>
      <c r="R900" s="239"/>
      <c r="S900" s="239"/>
      <c r="T900" s="239"/>
      <c r="U900" s="239"/>
      <c r="V900" s="239"/>
      <c r="W900" s="239"/>
      <c r="X900" s="239"/>
      <c r="Y900" s="239"/>
      <c r="Z900" s="239"/>
      <c r="AA900" s="239"/>
      <c r="AB900" s="239"/>
      <c r="AC900" s="239"/>
      <c r="AD900" s="239"/>
      <c r="AE900" s="239"/>
      <c r="AF900" s="239"/>
      <c r="AG900" s="239"/>
      <c r="AH900" s="239"/>
      <c r="AI900" s="239"/>
      <c r="AJ900" s="239"/>
      <c r="AK900" s="239"/>
      <c r="AL900" s="239"/>
      <c r="AM900" s="239"/>
      <c r="AN900" s="239"/>
      <c r="AO900" s="239"/>
      <c r="AP900" s="287"/>
      <c r="AQ900" s="287"/>
      <c r="AR900" s="287"/>
      <c r="AS900" s="287"/>
      <c r="AT900" s="287">
        <v>1</v>
      </c>
      <c r="AU900" s="287" t="s">
        <v>2997</v>
      </c>
      <c r="AV900" s="287"/>
      <c r="AW900" s="287">
        <v>1</v>
      </c>
      <c r="AX900" s="204" t="s">
        <v>1127</v>
      </c>
    </row>
    <row r="901" spans="1:50" ht="409.5">
      <c r="A901" s="285">
        <v>1027</v>
      </c>
      <c r="B901" s="285" t="s">
        <v>4714</v>
      </c>
      <c r="C901" s="286" t="s">
        <v>4715</v>
      </c>
      <c r="D901" s="285" t="s">
        <v>587</v>
      </c>
      <c r="E901" s="285">
        <v>2011</v>
      </c>
      <c r="F901" s="285">
        <v>38</v>
      </c>
      <c r="G901" s="285">
        <v>8</v>
      </c>
      <c r="H901" s="285">
        <v>1751</v>
      </c>
      <c r="I901" s="286" t="s">
        <v>4716</v>
      </c>
      <c r="J901" s="509"/>
      <c r="K901" s="510">
        <v>1</v>
      </c>
      <c r="L901" s="511" t="s">
        <v>3319</v>
      </c>
      <c r="M901" s="239"/>
      <c r="N901" s="239"/>
      <c r="O901" s="239"/>
      <c r="P901" s="239"/>
      <c r="Q901" s="239"/>
      <c r="R901" s="239"/>
      <c r="S901" s="239"/>
      <c r="T901" s="239"/>
      <c r="U901" s="239"/>
      <c r="V901" s="239"/>
      <c r="W901" s="239"/>
      <c r="X901" s="239"/>
      <c r="Y901" s="239"/>
      <c r="Z901" s="239"/>
      <c r="AA901" s="239"/>
      <c r="AB901" s="239"/>
      <c r="AC901" s="239"/>
      <c r="AD901" s="239"/>
      <c r="AE901" s="239"/>
      <c r="AF901" s="239"/>
      <c r="AG901" s="239"/>
      <c r="AH901" s="239"/>
      <c r="AI901" s="239"/>
      <c r="AJ901" s="239"/>
      <c r="AK901" s="239"/>
      <c r="AL901" s="239"/>
      <c r="AM901" s="239"/>
      <c r="AN901" s="239"/>
      <c r="AO901" s="239"/>
      <c r="AP901" s="287"/>
      <c r="AQ901" s="287"/>
      <c r="AR901" s="287"/>
      <c r="AS901" s="287"/>
      <c r="AT901" s="287">
        <v>1</v>
      </c>
      <c r="AU901" s="287" t="s">
        <v>2997</v>
      </c>
      <c r="AV901" s="287"/>
      <c r="AW901" s="287">
        <v>1</v>
      </c>
      <c r="AX901" s="204" t="s">
        <v>1166</v>
      </c>
    </row>
    <row r="902" spans="1:50" ht="409.5">
      <c r="A902" s="285">
        <v>1028</v>
      </c>
      <c r="B902" s="285" t="s">
        <v>4717</v>
      </c>
      <c r="C902" s="286" t="s">
        <v>4718</v>
      </c>
      <c r="D902" s="285" t="s">
        <v>4719</v>
      </c>
      <c r="E902" s="285">
        <v>2000</v>
      </c>
      <c r="F902" s="285">
        <v>41</v>
      </c>
      <c r="G902" s="285">
        <v>1</v>
      </c>
      <c r="H902" s="285">
        <v>63</v>
      </c>
      <c r="I902" s="286" t="s">
        <v>4720</v>
      </c>
      <c r="J902" s="509"/>
      <c r="K902" s="510">
        <v>1</v>
      </c>
      <c r="L902" s="511" t="s">
        <v>3319</v>
      </c>
      <c r="M902" s="239"/>
      <c r="N902" s="239"/>
      <c r="O902" s="239"/>
      <c r="P902" s="239"/>
      <c r="Q902" s="239"/>
      <c r="R902" s="239"/>
      <c r="S902" s="239"/>
      <c r="T902" s="239"/>
      <c r="U902" s="239"/>
      <c r="V902" s="239"/>
      <c r="W902" s="239"/>
      <c r="X902" s="239"/>
      <c r="Y902" s="239"/>
      <c r="Z902" s="239"/>
      <c r="AA902" s="239"/>
      <c r="AB902" s="239"/>
      <c r="AC902" s="239"/>
      <c r="AD902" s="239"/>
      <c r="AE902" s="239"/>
      <c r="AF902" s="239"/>
      <c r="AG902" s="239"/>
      <c r="AH902" s="239"/>
      <c r="AI902" s="239"/>
      <c r="AJ902" s="239"/>
      <c r="AK902" s="239"/>
      <c r="AL902" s="239"/>
      <c r="AM902" s="239"/>
      <c r="AN902" s="239"/>
      <c r="AO902" s="239"/>
      <c r="AP902" s="287"/>
      <c r="AQ902" s="287"/>
      <c r="AR902" s="287"/>
      <c r="AS902" s="287"/>
      <c r="AT902" s="287">
        <v>1</v>
      </c>
      <c r="AU902" s="287" t="s">
        <v>2997</v>
      </c>
      <c r="AV902" s="287"/>
      <c r="AW902" s="287">
        <v>1</v>
      </c>
      <c r="AX902" s="204" t="s">
        <v>1307</v>
      </c>
    </row>
    <row r="903" spans="1:50" ht="409.5">
      <c r="A903" s="285">
        <v>1029</v>
      </c>
      <c r="B903" s="285" t="s">
        <v>4721</v>
      </c>
      <c r="C903" s="286" t="s">
        <v>4722</v>
      </c>
      <c r="D903" s="285" t="s">
        <v>4723</v>
      </c>
      <c r="E903" s="285">
        <v>2013</v>
      </c>
      <c r="F903" s="285">
        <v>11</v>
      </c>
      <c r="G903" s="285">
        <v>1</v>
      </c>
      <c r="H903" s="285">
        <v>130</v>
      </c>
      <c r="I903" s="286" t="s">
        <v>4724</v>
      </c>
      <c r="J903" s="509"/>
      <c r="K903" s="510">
        <v>1</v>
      </c>
      <c r="L903" s="511" t="s">
        <v>3319</v>
      </c>
      <c r="M903" s="239"/>
      <c r="N903" s="239"/>
      <c r="O903" s="239"/>
      <c r="P903" s="239"/>
      <c r="Q903" s="239"/>
      <c r="R903" s="239"/>
      <c r="S903" s="239"/>
      <c r="T903" s="239"/>
      <c r="U903" s="239"/>
      <c r="V903" s="239"/>
      <c r="W903" s="239"/>
      <c r="X903" s="239"/>
      <c r="Y903" s="239"/>
      <c r="Z903" s="239"/>
      <c r="AA903" s="239"/>
      <c r="AB903" s="239"/>
      <c r="AC903" s="239"/>
      <c r="AD903" s="239"/>
      <c r="AE903" s="239"/>
      <c r="AF903" s="239"/>
      <c r="AG903" s="239"/>
      <c r="AH903" s="239"/>
      <c r="AI903" s="239"/>
      <c r="AJ903" s="239"/>
      <c r="AK903" s="239"/>
      <c r="AL903" s="239"/>
      <c r="AM903" s="239"/>
      <c r="AN903" s="239"/>
      <c r="AO903" s="239"/>
      <c r="AP903" s="287"/>
      <c r="AQ903" s="287"/>
      <c r="AR903" s="287"/>
      <c r="AS903" s="287"/>
      <c r="AT903" s="287">
        <v>1</v>
      </c>
      <c r="AU903" s="287" t="s">
        <v>2997</v>
      </c>
      <c r="AV903" s="287"/>
      <c r="AW903" s="287">
        <v>1</v>
      </c>
      <c r="AX903" s="287" t="s">
        <v>1166</v>
      </c>
    </row>
    <row r="904" spans="1:50" ht="409.5">
      <c r="A904" s="285">
        <v>1030</v>
      </c>
      <c r="B904" s="285" t="s">
        <v>4725</v>
      </c>
      <c r="C904" s="286" t="s">
        <v>4726</v>
      </c>
      <c r="D904" s="285" t="s">
        <v>2912</v>
      </c>
      <c r="E904" s="285">
        <v>2010</v>
      </c>
      <c r="F904" s="285">
        <v>15</v>
      </c>
      <c r="G904" s="285">
        <v>3</v>
      </c>
      <c r="H904" s="285">
        <v>223</v>
      </c>
      <c r="I904" s="286" t="s">
        <v>4727</v>
      </c>
      <c r="J904" s="509"/>
      <c r="K904" s="510">
        <v>1</v>
      </c>
      <c r="L904" s="511" t="s">
        <v>3319</v>
      </c>
      <c r="M904" s="239"/>
      <c r="N904" s="239"/>
      <c r="O904" s="239"/>
      <c r="P904" s="239"/>
      <c r="Q904" s="239"/>
      <c r="R904" s="239"/>
      <c r="S904" s="239"/>
      <c r="T904" s="239"/>
      <c r="U904" s="239"/>
      <c r="V904" s="239"/>
      <c r="W904" s="239"/>
      <c r="X904" s="239"/>
      <c r="Y904" s="239"/>
      <c r="Z904" s="239"/>
      <c r="AA904" s="239"/>
      <c r="AB904" s="239"/>
      <c r="AC904" s="239"/>
      <c r="AD904" s="239"/>
      <c r="AE904" s="239"/>
      <c r="AF904" s="239"/>
      <c r="AG904" s="239"/>
      <c r="AH904" s="239"/>
      <c r="AI904" s="239"/>
      <c r="AJ904" s="239"/>
      <c r="AK904" s="239"/>
      <c r="AL904" s="239"/>
      <c r="AM904" s="239"/>
      <c r="AN904" s="239"/>
      <c r="AO904" s="239"/>
      <c r="AP904" s="287"/>
      <c r="AQ904" s="287"/>
      <c r="AR904" s="287"/>
      <c r="AS904" s="287"/>
      <c r="AT904" s="287">
        <v>1</v>
      </c>
      <c r="AU904" s="287" t="s">
        <v>2997</v>
      </c>
      <c r="AV904" s="287"/>
      <c r="AW904" s="287">
        <v>1</v>
      </c>
      <c r="AX904" s="204" t="s">
        <v>1166</v>
      </c>
    </row>
    <row r="905" spans="1:50" ht="409.5">
      <c r="A905" s="285">
        <v>1031</v>
      </c>
      <c r="B905" s="285" t="s">
        <v>4728</v>
      </c>
      <c r="C905" s="286" t="s">
        <v>4729</v>
      </c>
      <c r="D905" s="285" t="s">
        <v>422</v>
      </c>
      <c r="E905" s="285">
        <v>2011</v>
      </c>
      <c r="F905" s="285">
        <v>11</v>
      </c>
      <c r="G905" s="285">
        <v>1</v>
      </c>
      <c r="H905" s="285">
        <v>114</v>
      </c>
      <c r="I905" s="286" t="s">
        <v>4730</v>
      </c>
      <c r="J905" s="509"/>
      <c r="K905" s="510">
        <v>1</v>
      </c>
      <c r="L905" s="511" t="s">
        <v>3319</v>
      </c>
      <c r="M905" s="239"/>
      <c r="N905" s="239"/>
      <c r="O905" s="239"/>
      <c r="P905" s="239"/>
      <c r="Q905" s="239"/>
      <c r="R905" s="239"/>
      <c r="S905" s="239"/>
      <c r="T905" s="239"/>
      <c r="U905" s="239"/>
      <c r="V905" s="239"/>
      <c r="W905" s="239"/>
      <c r="X905" s="239"/>
      <c r="Y905" s="239"/>
      <c r="Z905" s="239"/>
      <c r="AA905" s="239"/>
      <c r="AB905" s="239"/>
      <c r="AC905" s="239"/>
      <c r="AD905" s="239"/>
      <c r="AE905" s="239"/>
      <c r="AF905" s="239"/>
      <c r="AG905" s="239"/>
      <c r="AH905" s="239"/>
      <c r="AI905" s="239"/>
      <c r="AJ905" s="239"/>
      <c r="AK905" s="239"/>
      <c r="AL905" s="239"/>
      <c r="AM905" s="239"/>
      <c r="AN905" s="239"/>
      <c r="AO905" s="239"/>
      <c r="AP905" s="287"/>
      <c r="AQ905" s="287"/>
      <c r="AR905" s="287"/>
      <c r="AS905" s="287"/>
      <c r="AT905" s="287">
        <v>1</v>
      </c>
      <c r="AU905" s="287" t="s">
        <v>2997</v>
      </c>
      <c r="AV905" s="287"/>
      <c r="AW905" s="287">
        <v>1</v>
      </c>
      <c r="AX905" s="204" t="s">
        <v>1127</v>
      </c>
    </row>
    <row r="906" spans="1:50" ht="300">
      <c r="A906" s="285">
        <v>1032</v>
      </c>
      <c r="B906" s="285" t="s">
        <v>4731</v>
      </c>
      <c r="C906" s="286" t="s">
        <v>4732</v>
      </c>
      <c r="D906" s="285" t="s">
        <v>4733</v>
      </c>
      <c r="E906" s="285">
        <v>2009</v>
      </c>
      <c r="F906" s="285">
        <v>9</v>
      </c>
      <c r="G906" s="285">
        <v>11</v>
      </c>
      <c r="H906" s="285">
        <v>48</v>
      </c>
      <c r="I906" s="286" t="s">
        <v>4734</v>
      </c>
      <c r="J906" s="509"/>
      <c r="K906" s="510">
        <v>1</v>
      </c>
      <c r="L906" s="511" t="s">
        <v>3319</v>
      </c>
      <c r="M906" s="239"/>
      <c r="N906" s="239"/>
      <c r="O906" s="239"/>
      <c r="P906" s="239"/>
      <c r="Q906" s="239"/>
      <c r="R906" s="239"/>
      <c r="S906" s="239"/>
      <c r="T906" s="239"/>
      <c r="U906" s="239"/>
      <c r="V906" s="239"/>
      <c r="W906" s="239"/>
      <c r="X906" s="239"/>
      <c r="Y906" s="239"/>
      <c r="Z906" s="239"/>
      <c r="AA906" s="239"/>
      <c r="AB906" s="239"/>
      <c r="AC906" s="239"/>
      <c r="AD906" s="239"/>
      <c r="AE906" s="239"/>
      <c r="AF906" s="239"/>
      <c r="AG906" s="239"/>
      <c r="AH906" s="239"/>
      <c r="AI906" s="239"/>
      <c r="AJ906" s="239"/>
      <c r="AK906" s="239"/>
      <c r="AL906" s="239"/>
      <c r="AM906" s="239"/>
      <c r="AN906" s="239"/>
      <c r="AO906" s="239"/>
      <c r="AP906" s="287"/>
      <c r="AQ906" s="287"/>
      <c r="AR906" s="287"/>
      <c r="AS906" s="287"/>
      <c r="AT906" s="287">
        <v>1</v>
      </c>
      <c r="AU906" s="287" t="s">
        <v>2997</v>
      </c>
      <c r="AV906" s="287"/>
      <c r="AW906" s="287">
        <v>1</v>
      </c>
      <c r="AX906" s="204" t="s">
        <v>1127</v>
      </c>
    </row>
    <row r="907" spans="1:50" ht="409.5">
      <c r="A907" s="285">
        <v>1033</v>
      </c>
      <c r="B907" s="285" t="s">
        <v>4735</v>
      </c>
      <c r="C907" s="286" t="s">
        <v>4736</v>
      </c>
      <c r="D907" s="285" t="s">
        <v>4737</v>
      </c>
      <c r="E907" s="285">
        <v>2015</v>
      </c>
      <c r="F907" s="285">
        <v>37</v>
      </c>
      <c r="G907" s="285">
        <v>15</v>
      </c>
      <c r="H907" s="285">
        <v>1390</v>
      </c>
      <c r="I907" s="286" t="s">
        <v>4738</v>
      </c>
      <c r="J907" s="509"/>
      <c r="K907" s="510">
        <v>1</v>
      </c>
      <c r="L907" s="511" t="s">
        <v>3319</v>
      </c>
      <c r="M907" s="239"/>
      <c r="N907" s="239"/>
      <c r="O907" s="239"/>
      <c r="P907" s="239"/>
      <c r="Q907" s="239"/>
      <c r="R907" s="239"/>
      <c r="S907" s="239"/>
      <c r="T907" s="239"/>
      <c r="U907" s="239"/>
      <c r="V907" s="239"/>
      <c r="W907" s="239"/>
      <c r="X907" s="239"/>
      <c r="Y907" s="239"/>
      <c r="Z907" s="239"/>
      <c r="AA907" s="239"/>
      <c r="AB907" s="239"/>
      <c r="AC907" s="239"/>
      <c r="AD907" s="239"/>
      <c r="AE907" s="239"/>
      <c r="AF907" s="239"/>
      <c r="AG907" s="239"/>
      <c r="AH907" s="239"/>
      <c r="AI907" s="239"/>
      <c r="AJ907" s="239"/>
      <c r="AK907" s="239"/>
      <c r="AL907" s="239"/>
      <c r="AM907" s="239"/>
      <c r="AN907" s="239"/>
      <c r="AO907" s="239"/>
      <c r="AP907" s="287"/>
      <c r="AQ907" s="287"/>
      <c r="AR907" s="287"/>
      <c r="AS907" s="287">
        <v>1</v>
      </c>
      <c r="AT907" s="287"/>
      <c r="AU907" s="287"/>
      <c r="AV907" s="287">
        <v>1</v>
      </c>
      <c r="AW907" s="287"/>
      <c r="AX907" s="287"/>
    </row>
    <row r="908" spans="1:50" ht="315">
      <c r="A908" s="285">
        <v>1034</v>
      </c>
      <c r="B908" s="285" t="s">
        <v>4739</v>
      </c>
      <c r="C908" s="286" t="s">
        <v>4740</v>
      </c>
      <c r="D908" s="285" t="s">
        <v>4741</v>
      </c>
      <c r="E908" s="285">
        <v>2016</v>
      </c>
      <c r="F908" s="285">
        <v>45</v>
      </c>
      <c r="G908" s="285">
        <v>3</v>
      </c>
      <c r="H908" s="285">
        <v>308</v>
      </c>
      <c r="I908" s="286" t="s">
        <v>4742</v>
      </c>
      <c r="J908" s="509"/>
      <c r="K908" s="510">
        <v>1</v>
      </c>
      <c r="L908" s="511" t="s">
        <v>3236</v>
      </c>
      <c r="M908" s="239"/>
      <c r="N908" s="239"/>
      <c r="O908" s="239"/>
      <c r="P908" s="239"/>
      <c r="Q908" s="239"/>
      <c r="R908" s="239"/>
      <c r="S908" s="239"/>
      <c r="T908" s="239"/>
      <c r="U908" s="239"/>
      <c r="V908" s="239"/>
      <c r="W908" s="239"/>
      <c r="X908" s="239"/>
      <c r="Y908" s="239"/>
      <c r="Z908" s="239"/>
      <c r="AA908" s="239"/>
      <c r="AB908" s="239"/>
      <c r="AC908" s="239"/>
      <c r="AD908" s="239"/>
      <c r="AE908" s="239"/>
      <c r="AF908" s="239"/>
      <c r="AG908" s="239"/>
      <c r="AH908" s="239"/>
      <c r="AI908" s="239"/>
      <c r="AJ908" s="239"/>
      <c r="AK908" s="239"/>
      <c r="AL908" s="239"/>
      <c r="AM908" s="239"/>
      <c r="AN908" s="239"/>
      <c r="AO908" s="239"/>
      <c r="AP908" s="287"/>
      <c r="AQ908" s="287"/>
      <c r="AR908" s="287"/>
      <c r="AS908" s="287"/>
      <c r="AT908" s="287">
        <v>1</v>
      </c>
      <c r="AU908" s="287" t="s">
        <v>3016</v>
      </c>
      <c r="AV908" s="287"/>
      <c r="AW908" s="287">
        <v>1</v>
      </c>
      <c r="AX908" s="204" t="s">
        <v>4626</v>
      </c>
    </row>
    <row r="909" spans="1:50" ht="409.5">
      <c r="A909" s="285">
        <v>1035</v>
      </c>
      <c r="B909" s="285" t="s">
        <v>4743</v>
      </c>
      <c r="C909" s="286" t="s">
        <v>4744</v>
      </c>
      <c r="D909" s="285" t="s">
        <v>563</v>
      </c>
      <c r="E909" s="285">
        <v>2010</v>
      </c>
      <c r="F909" s="285">
        <v>24</v>
      </c>
      <c r="G909" s="285">
        <v>2</v>
      </c>
      <c r="H909" s="285">
        <v>165</v>
      </c>
      <c r="I909" s="286" t="s">
        <v>4745</v>
      </c>
      <c r="J909" s="509"/>
      <c r="K909" s="510">
        <v>1</v>
      </c>
      <c r="L909" s="511" t="s">
        <v>3319</v>
      </c>
      <c r="M909" s="239"/>
      <c r="N909" s="239"/>
      <c r="O909" s="239"/>
      <c r="P909" s="239"/>
      <c r="Q909" s="239"/>
      <c r="R909" s="239"/>
      <c r="S909" s="239"/>
      <c r="T909" s="239"/>
      <c r="U909" s="239"/>
      <c r="V909" s="239"/>
      <c r="W909" s="239"/>
      <c r="X909" s="239"/>
      <c r="Y909" s="239"/>
      <c r="Z909" s="239"/>
      <c r="AA909" s="239"/>
      <c r="AB909" s="239"/>
      <c r="AC909" s="239"/>
      <c r="AD909" s="239"/>
      <c r="AE909" s="239"/>
      <c r="AF909" s="239"/>
      <c r="AG909" s="239"/>
      <c r="AH909" s="239"/>
      <c r="AI909" s="239"/>
      <c r="AJ909" s="239"/>
      <c r="AK909" s="239"/>
      <c r="AL909" s="239"/>
      <c r="AM909" s="239"/>
      <c r="AN909" s="239"/>
      <c r="AO909" s="239"/>
      <c r="AP909" s="287"/>
      <c r="AQ909" s="287"/>
      <c r="AR909" s="287"/>
      <c r="AS909" s="287"/>
      <c r="AT909" s="287">
        <v>1</v>
      </c>
      <c r="AU909" s="287" t="s">
        <v>2997</v>
      </c>
      <c r="AV909" s="287"/>
      <c r="AW909" s="287">
        <v>1</v>
      </c>
      <c r="AX909" s="204" t="s">
        <v>1127</v>
      </c>
    </row>
    <row r="910" spans="1:50" ht="409.5">
      <c r="A910" s="285">
        <v>1036</v>
      </c>
      <c r="B910" s="285" t="s">
        <v>4746</v>
      </c>
      <c r="C910" s="286" t="s">
        <v>4747</v>
      </c>
      <c r="D910" s="285" t="s">
        <v>4748</v>
      </c>
      <c r="E910" s="285">
        <v>2000</v>
      </c>
      <c r="F910" s="285">
        <v>6</v>
      </c>
      <c r="G910" s="285">
        <v>3</v>
      </c>
      <c r="H910" s="285">
        <v>30</v>
      </c>
      <c r="I910" s="286" t="s">
        <v>4749</v>
      </c>
      <c r="J910" s="509"/>
      <c r="K910" s="510">
        <v>1</v>
      </c>
      <c r="L910" s="511" t="s">
        <v>3319</v>
      </c>
      <c r="M910" s="239"/>
      <c r="N910" s="239"/>
      <c r="O910" s="239"/>
      <c r="P910" s="239"/>
      <c r="Q910" s="239"/>
      <c r="R910" s="239"/>
      <c r="S910" s="239"/>
      <c r="T910" s="239"/>
      <c r="U910" s="239"/>
      <c r="V910" s="239"/>
      <c r="W910" s="239"/>
      <c r="X910" s="239"/>
      <c r="Y910" s="239"/>
      <c r="Z910" s="239"/>
      <c r="AA910" s="239"/>
      <c r="AB910" s="239"/>
      <c r="AC910" s="239"/>
      <c r="AD910" s="239"/>
      <c r="AE910" s="239"/>
      <c r="AF910" s="239"/>
      <c r="AG910" s="239"/>
      <c r="AH910" s="239"/>
      <c r="AI910" s="239"/>
      <c r="AJ910" s="239"/>
      <c r="AK910" s="239"/>
      <c r="AL910" s="239"/>
      <c r="AM910" s="239"/>
      <c r="AN910" s="239"/>
      <c r="AO910" s="239"/>
      <c r="AP910" s="287"/>
      <c r="AQ910" s="287"/>
      <c r="AR910" s="287"/>
      <c r="AS910" s="287"/>
      <c r="AT910" s="287">
        <v>1</v>
      </c>
      <c r="AU910" s="287" t="s">
        <v>2997</v>
      </c>
      <c r="AV910" s="287"/>
      <c r="AW910" s="287">
        <v>1</v>
      </c>
      <c r="AX910" s="204" t="s">
        <v>1127</v>
      </c>
    </row>
    <row r="911" spans="1:50" ht="409.5">
      <c r="A911" s="285">
        <v>1037</v>
      </c>
      <c r="B911" s="285" t="s">
        <v>4750</v>
      </c>
      <c r="C911" s="286" t="s">
        <v>4751</v>
      </c>
      <c r="D911" s="285" t="s">
        <v>2127</v>
      </c>
      <c r="E911" s="285">
        <v>2016</v>
      </c>
      <c r="F911" s="285">
        <v>94</v>
      </c>
      <c r="G911" s="285">
        <v>2</v>
      </c>
      <c r="H911" s="285">
        <v>130</v>
      </c>
      <c r="I911" s="286" t="s">
        <v>4752</v>
      </c>
      <c r="J911" s="509"/>
      <c r="K911" s="510">
        <v>1</v>
      </c>
      <c r="L911" s="511" t="s">
        <v>3319</v>
      </c>
      <c r="M911" s="239"/>
      <c r="N911" s="239"/>
      <c r="O911" s="239"/>
      <c r="P911" s="239"/>
      <c r="Q911" s="239"/>
      <c r="R911" s="239"/>
      <c r="S911" s="239"/>
      <c r="T911" s="239"/>
      <c r="U911" s="239"/>
      <c r="V911" s="239"/>
      <c r="W911" s="239"/>
      <c r="X911" s="239"/>
      <c r="Y911" s="239"/>
      <c r="Z911" s="239"/>
      <c r="AA911" s="239"/>
      <c r="AB911" s="239"/>
      <c r="AC911" s="239"/>
      <c r="AD911" s="239"/>
      <c r="AE911" s="239"/>
      <c r="AF911" s="239"/>
      <c r="AG911" s="239"/>
      <c r="AH911" s="239"/>
      <c r="AI911" s="239"/>
      <c r="AJ911" s="239"/>
      <c r="AK911" s="239"/>
      <c r="AL911" s="239"/>
      <c r="AM911" s="239"/>
      <c r="AN911" s="239"/>
      <c r="AO911" s="239"/>
      <c r="AP911" s="287"/>
      <c r="AQ911" s="287"/>
      <c r="AR911" s="287"/>
      <c r="AS911" s="287"/>
      <c r="AT911" s="287">
        <v>1</v>
      </c>
      <c r="AU911" s="287" t="s">
        <v>2997</v>
      </c>
      <c r="AV911" s="287"/>
      <c r="AW911" s="287">
        <v>1</v>
      </c>
      <c r="AX911" s="204" t="s">
        <v>1127</v>
      </c>
    </row>
    <row r="912" spans="1:50" ht="409.5">
      <c r="A912" s="285">
        <v>1038</v>
      </c>
      <c r="B912" s="285" t="s">
        <v>4753</v>
      </c>
      <c r="C912" s="286" t="s">
        <v>4754</v>
      </c>
      <c r="D912" s="285" t="s">
        <v>4755</v>
      </c>
      <c r="E912" s="285">
        <v>2016</v>
      </c>
      <c r="F912" s="285">
        <v>17</v>
      </c>
      <c r="G912" s="285">
        <v>4</v>
      </c>
      <c r="H912" s="285">
        <v>636</v>
      </c>
      <c r="I912" s="286" t="s">
        <v>4756</v>
      </c>
      <c r="J912" s="509"/>
      <c r="K912" s="510">
        <v>1</v>
      </c>
      <c r="L912" s="511" t="s">
        <v>3319</v>
      </c>
      <c r="M912" s="239"/>
      <c r="N912" s="239"/>
      <c r="O912" s="239"/>
      <c r="P912" s="239"/>
      <c r="Q912" s="239"/>
      <c r="R912" s="239"/>
      <c r="S912" s="239"/>
      <c r="T912" s="239"/>
      <c r="U912" s="239"/>
      <c r="V912" s="239"/>
      <c r="W912" s="239"/>
      <c r="X912" s="239"/>
      <c r="Y912" s="239"/>
      <c r="Z912" s="239"/>
      <c r="AA912" s="239"/>
      <c r="AB912" s="239"/>
      <c r="AC912" s="239"/>
      <c r="AD912" s="239"/>
      <c r="AE912" s="239"/>
      <c r="AF912" s="239"/>
      <c r="AG912" s="239"/>
      <c r="AH912" s="239"/>
      <c r="AI912" s="239"/>
      <c r="AJ912" s="239"/>
      <c r="AK912" s="239"/>
      <c r="AL912" s="239"/>
      <c r="AM912" s="239"/>
      <c r="AN912" s="239"/>
      <c r="AO912" s="239"/>
      <c r="AP912" s="287"/>
      <c r="AQ912" s="287"/>
      <c r="AR912" s="287"/>
      <c r="AS912" s="287"/>
      <c r="AT912" s="287">
        <v>1</v>
      </c>
      <c r="AU912" s="287" t="s">
        <v>2997</v>
      </c>
      <c r="AV912" s="287"/>
      <c r="AW912" s="287">
        <v>1</v>
      </c>
      <c r="AX912" s="204" t="s">
        <v>1127</v>
      </c>
    </row>
    <row r="913" spans="1:50" ht="409.5">
      <c r="A913" s="285">
        <v>1039</v>
      </c>
      <c r="B913" s="285" t="s">
        <v>4757</v>
      </c>
      <c r="C913" s="286" t="s">
        <v>4758</v>
      </c>
      <c r="D913" s="285" t="s">
        <v>3864</v>
      </c>
      <c r="E913" s="285">
        <v>2003</v>
      </c>
      <c r="F913" s="285">
        <v>94</v>
      </c>
      <c r="G913" s="285">
        <v>1</v>
      </c>
      <c r="H913" s="285">
        <v>52</v>
      </c>
      <c r="I913" s="286" t="s">
        <v>4759</v>
      </c>
      <c r="J913" s="509"/>
      <c r="K913" s="510">
        <v>1</v>
      </c>
      <c r="L913" s="511" t="s">
        <v>3319</v>
      </c>
      <c r="M913" s="239"/>
      <c r="N913" s="239"/>
      <c r="O913" s="239"/>
      <c r="P913" s="239"/>
      <c r="Q913" s="239"/>
      <c r="R913" s="239"/>
      <c r="S913" s="239"/>
      <c r="T913" s="239"/>
      <c r="U913" s="239"/>
      <c r="V913" s="239"/>
      <c r="W913" s="239"/>
      <c r="X913" s="239"/>
      <c r="Y913" s="239"/>
      <c r="Z913" s="239"/>
      <c r="AA913" s="239"/>
      <c r="AB913" s="239"/>
      <c r="AC913" s="239"/>
      <c r="AD913" s="239"/>
      <c r="AE913" s="239"/>
      <c r="AF913" s="239"/>
      <c r="AG913" s="239"/>
      <c r="AH913" s="239"/>
      <c r="AI913" s="239"/>
      <c r="AJ913" s="239"/>
      <c r="AK913" s="239"/>
      <c r="AL913" s="239"/>
      <c r="AM913" s="239"/>
      <c r="AN913" s="239"/>
      <c r="AO913" s="239"/>
      <c r="AP913" s="287"/>
      <c r="AQ913" s="287"/>
      <c r="AR913" s="287"/>
      <c r="AS913" s="287"/>
      <c r="AT913" s="287">
        <v>1</v>
      </c>
      <c r="AU913" s="287" t="s">
        <v>2997</v>
      </c>
      <c r="AV913" s="287"/>
      <c r="AW913" s="287">
        <v>1</v>
      </c>
      <c r="AX913" s="204" t="s">
        <v>1127</v>
      </c>
    </row>
    <row r="914" spans="1:50" ht="409.5">
      <c r="A914" s="285">
        <v>1040</v>
      </c>
      <c r="B914" s="285" t="s">
        <v>4760</v>
      </c>
      <c r="C914" s="286" t="s">
        <v>4761</v>
      </c>
      <c r="D914" s="285" t="s">
        <v>4762</v>
      </c>
      <c r="E914" s="285">
        <v>2015</v>
      </c>
      <c r="F914" s="285">
        <v>46</v>
      </c>
      <c r="G914" s="285">
        <v>3</v>
      </c>
      <c r="H914" s="285">
        <v>147</v>
      </c>
      <c r="I914" s="286" t="s">
        <v>4763</v>
      </c>
      <c r="J914" s="509"/>
      <c r="K914" s="510">
        <v>1</v>
      </c>
      <c r="L914" s="511" t="s">
        <v>3319</v>
      </c>
      <c r="M914" s="239"/>
      <c r="N914" s="239"/>
      <c r="O914" s="239"/>
      <c r="P914" s="239"/>
      <c r="Q914" s="239"/>
      <c r="R914" s="239"/>
      <c r="S914" s="239"/>
      <c r="T914" s="239"/>
      <c r="U914" s="239"/>
      <c r="V914" s="239"/>
      <c r="W914" s="239"/>
      <c r="X914" s="239"/>
      <c r="Y914" s="239"/>
      <c r="Z914" s="239"/>
      <c r="AA914" s="239"/>
      <c r="AB914" s="239"/>
      <c r="AC914" s="239"/>
      <c r="AD914" s="239"/>
      <c r="AE914" s="239"/>
      <c r="AF914" s="239"/>
      <c r="AG914" s="239"/>
      <c r="AH914" s="239"/>
      <c r="AI914" s="239"/>
      <c r="AJ914" s="239"/>
      <c r="AK914" s="239"/>
      <c r="AL914" s="239"/>
      <c r="AM914" s="239"/>
      <c r="AN914" s="239"/>
      <c r="AO914" s="239"/>
      <c r="AP914" s="287"/>
      <c r="AQ914" s="287"/>
      <c r="AR914" s="287"/>
      <c r="AS914" s="287"/>
      <c r="AT914" s="287">
        <v>1</v>
      </c>
      <c r="AU914" s="287" t="s">
        <v>2997</v>
      </c>
      <c r="AV914" s="287"/>
      <c r="AW914" s="287">
        <v>1</v>
      </c>
      <c r="AX914" s="204" t="s">
        <v>1127</v>
      </c>
    </row>
    <row r="915" spans="1:50" ht="360">
      <c r="A915" s="285">
        <v>1041</v>
      </c>
      <c r="B915" s="285" t="s">
        <v>4764</v>
      </c>
      <c r="C915" s="286" t="s">
        <v>4765</v>
      </c>
      <c r="D915" s="285" t="s">
        <v>4766</v>
      </c>
      <c r="E915" s="285">
        <v>2011</v>
      </c>
      <c r="F915" s="285">
        <v>20</v>
      </c>
      <c r="G915" s="285">
        <v>1</v>
      </c>
      <c r="H915" s="285">
        <v>135</v>
      </c>
      <c r="I915" s="286" t="s">
        <v>4767</v>
      </c>
      <c r="J915" s="509"/>
      <c r="K915" s="510">
        <v>1</v>
      </c>
      <c r="L915" s="511" t="s">
        <v>3319</v>
      </c>
      <c r="M915" s="239"/>
      <c r="N915" s="239"/>
      <c r="O915" s="239"/>
      <c r="P915" s="239"/>
      <c r="Q915" s="239"/>
      <c r="R915" s="239"/>
      <c r="S915" s="239"/>
      <c r="T915" s="239"/>
      <c r="U915" s="239"/>
      <c r="V915" s="239"/>
      <c r="W915" s="239"/>
      <c r="X915" s="239"/>
      <c r="Y915" s="239"/>
      <c r="Z915" s="239"/>
      <c r="AA915" s="239"/>
      <c r="AB915" s="239"/>
      <c r="AC915" s="239"/>
      <c r="AD915" s="239"/>
      <c r="AE915" s="239"/>
      <c r="AF915" s="239"/>
      <c r="AG915" s="239"/>
      <c r="AH915" s="239"/>
      <c r="AI915" s="239"/>
      <c r="AJ915" s="239"/>
      <c r="AK915" s="239"/>
      <c r="AL915" s="239"/>
      <c r="AM915" s="239"/>
      <c r="AN915" s="239"/>
      <c r="AO915" s="239"/>
      <c r="AP915" s="287"/>
      <c r="AQ915" s="287"/>
      <c r="AR915" s="287"/>
      <c r="AS915" s="287"/>
      <c r="AT915" s="287">
        <v>1</v>
      </c>
      <c r="AU915" s="287" t="s">
        <v>2997</v>
      </c>
      <c r="AV915" s="287"/>
      <c r="AW915" s="287">
        <v>1</v>
      </c>
      <c r="AX915" s="204" t="s">
        <v>1127</v>
      </c>
    </row>
    <row r="916" spans="1:50" ht="270">
      <c r="A916" s="285">
        <v>1042</v>
      </c>
      <c r="B916" s="285" t="s">
        <v>4768</v>
      </c>
      <c r="C916" s="286" t="s">
        <v>4769</v>
      </c>
      <c r="D916" s="285" t="s">
        <v>4770</v>
      </c>
      <c r="E916" s="285">
        <v>2009</v>
      </c>
      <c r="F916" s="285">
        <v>24</v>
      </c>
      <c r="G916" s="285">
        <v>6</v>
      </c>
      <c r="H916" s="285">
        <v>739</v>
      </c>
      <c r="I916" s="286" t="s">
        <v>4771</v>
      </c>
      <c r="J916" s="509"/>
      <c r="K916" s="510">
        <v>1</v>
      </c>
      <c r="L916" s="511" t="s">
        <v>3319</v>
      </c>
      <c r="M916" s="239"/>
      <c r="N916" s="239"/>
      <c r="O916" s="239"/>
      <c r="P916" s="239"/>
      <c r="Q916" s="239"/>
      <c r="R916" s="239"/>
      <c r="S916" s="239"/>
      <c r="T916" s="239"/>
      <c r="U916" s="239"/>
      <c r="V916" s="239"/>
      <c r="W916" s="239"/>
      <c r="X916" s="239"/>
      <c r="Y916" s="239"/>
      <c r="Z916" s="239"/>
      <c r="AA916" s="239"/>
      <c r="AB916" s="239"/>
      <c r="AC916" s="239"/>
      <c r="AD916" s="239"/>
      <c r="AE916" s="239"/>
      <c r="AF916" s="239"/>
      <c r="AG916" s="239"/>
      <c r="AH916" s="239"/>
      <c r="AI916" s="239"/>
      <c r="AJ916" s="239"/>
      <c r="AK916" s="239"/>
      <c r="AL916" s="239"/>
      <c r="AM916" s="239"/>
      <c r="AN916" s="239"/>
      <c r="AO916" s="239"/>
      <c r="AP916" s="287"/>
      <c r="AQ916" s="287"/>
      <c r="AR916" s="287"/>
      <c r="AS916" s="287"/>
      <c r="AT916" s="287">
        <v>1</v>
      </c>
      <c r="AU916" s="287" t="s">
        <v>2997</v>
      </c>
      <c r="AV916" s="287"/>
      <c r="AW916" s="287">
        <v>1</v>
      </c>
      <c r="AX916" s="204" t="s">
        <v>1127</v>
      </c>
    </row>
    <row r="917" spans="1:50" ht="409.5">
      <c r="A917" s="285">
        <v>1043</v>
      </c>
      <c r="B917" s="285" t="s">
        <v>4772</v>
      </c>
      <c r="C917" s="286" t="s">
        <v>4773</v>
      </c>
      <c r="D917" s="285" t="s">
        <v>1084</v>
      </c>
      <c r="E917" s="285">
        <v>2015</v>
      </c>
      <c r="F917" s="285">
        <v>71</v>
      </c>
      <c r="G917" s="285">
        <v>1</v>
      </c>
      <c r="H917" s="285">
        <v>136</v>
      </c>
      <c r="I917" s="286" t="s">
        <v>4774</v>
      </c>
      <c r="J917" s="509"/>
      <c r="K917" s="510">
        <v>1</v>
      </c>
      <c r="L917" s="511" t="s">
        <v>3319</v>
      </c>
      <c r="M917" s="239"/>
      <c r="N917" s="239"/>
      <c r="O917" s="239"/>
      <c r="P917" s="239"/>
      <c r="Q917" s="239"/>
      <c r="R917" s="239"/>
      <c r="S917" s="239"/>
      <c r="T917" s="239"/>
      <c r="U917" s="239"/>
      <c r="V917" s="239"/>
      <c r="W917" s="239"/>
      <c r="X917" s="239"/>
      <c r="Y917" s="239"/>
      <c r="Z917" s="239"/>
      <c r="AA917" s="239"/>
      <c r="AB917" s="239"/>
      <c r="AC917" s="239"/>
      <c r="AD917" s="239"/>
      <c r="AE917" s="239"/>
      <c r="AF917" s="239"/>
      <c r="AG917" s="239"/>
      <c r="AH917" s="239"/>
      <c r="AI917" s="239"/>
      <c r="AJ917" s="239"/>
      <c r="AK917" s="239"/>
      <c r="AL917" s="239"/>
      <c r="AM917" s="239"/>
      <c r="AN917" s="239"/>
      <c r="AO917" s="239"/>
      <c r="AP917" s="287"/>
      <c r="AQ917" s="287"/>
      <c r="AR917" s="287"/>
      <c r="AS917" s="287"/>
      <c r="AT917" s="287">
        <v>1</v>
      </c>
      <c r="AU917" s="287" t="s">
        <v>2997</v>
      </c>
      <c r="AV917" s="287"/>
      <c r="AW917" s="287">
        <v>1</v>
      </c>
      <c r="AX917" s="204" t="s">
        <v>1127</v>
      </c>
    </row>
    <row r="918" spans="1:50" ht="409.5">
      <c r="A918" s="285">
        <v>1044</v>
      </c>
      <c r="B918" s="285" t="s">
        <v>4775</v>
      </c>
      <c r="C918" s="286" t="s">
        <v>4776</v>
      </c>
      <c r="D918" s="285" t="s">
        <v>4777</v>
      </c>
      <c r="E918" s="285">
        <v>2009</v>
      </c>
      <c r="F918" s="285">
        <v>32</v>
      </c>
      <c r="G918" s="288" t="s">
        <v>3682</v>
      </c>
      <c r="H918" s="285">
        <v>30</v>
      </c>
      <c r="I918" s="286" t="s">
        <v>4778</v>
      </c>
      <c r="J918" s="509"/>
      <c r="K918" s="510">
        <v>1</v>
      </c>
      <c r="L918" s="511" t="s">
        <v>3319</v>
      </c>
      <c r="M918" s="239"/>
      <c r="N918" s="239"/>
      <c r="O918" s="239"/>
      <c r="P918" s="239"/>
      <c r="Q918" s="239"/>
      <c r="R918" s="239"/>
      <c r="S918" s="239"/>
      <c r="T918" s="239"/>
      <c r="U918" s="239"/>
      <c r="V918" s="239"/>
      <c r="W918" s="239"/>
      <c r="X918" s="239"/>
      <c r="Y918" s="239"/>
      <c r="Z918" s="239"/>
      <c r="AA918" s="239"/>
      <c r="AB918" s="239"/>
      <c r="AC918" s="239"/>
      <c r="AD918" s="239"/>
      <c r="AE918" s="239"/>
      <c r="AF918" s="239"/>
      <c r="AG918" s="239"/>
      <c r="AH918" s="239"/>
      <c r="AI918" s="239"/>
      <c r="AJ918" s="239"/>
      <c r="AK918" s="239"/>
      <c r="AL918" s="239"/>
      <c r="AM918" s="239"/>
      <c r="AN918" s="239"/>
      <c r="AO918" s="239"/>
      <c r="AP918" s="287"/>
      <c r="AQ918" s="287"/>
      <c r="AR918" s="287"/>
      <c r="AS918" s="287"/>
      <c r="AT918" s="287">
        <v>1</v>
      </c>
      <c r="AU918" s="287" t="s">
        <v>3016</v>
      </c>
      <c r="AV918" s="287"/>
      <c r="AW918" s="287">
        <v>1</v>
      </c>
      <c r="AX918" s="204" t="s">
        <v>4626</v>
      </c>
    </row>
    <row r="919" spans="1:50" ht="345">
      <c r="A919" s="285">
        <v>1045</v>
      </c>
      <c r="B919" s="285" t="s">
        <v>4779</v>
      </c>
      <c r="C919" s="286" t="s">
        <v>4780</v>
      </c>
      <c r="D919" s="285" t="s">
        <v>4781</v>
      </c>
      <c r="E919" s="285">
        <v>2013</v>
      </c>
      <c r="F919" s="285">
        <v>28</v>
      </c>
      <c r="G919" s="285">
        <v>2</v>
      </c>
      <c r="H919" s="285">
        <v>282</v>
      </c>
      <c r="I919" s="286" t="s">
        <v>4782</v>
      </c>
      <c r="J919" s="509"/>
      <c r="K919" s="510">
        <v>1</v>
      </c>
      <c r="L919" s="511" t="s">
        <v>3319</v>
      </c>
      <c r="M919" s="239"/>
      <c r="N919" s="239"/>
      <c r="O919" s="239"/>
      <c r="P919" s="239"/>
      <c r="Q919" s="239"/>
      <c r="R919" s="239"/>
      <c r="S919" s="239"/>
      <c r="T919" s="239"/>
      <c r="U919" s="239"/>
      <c r="V919" s="239"/>
      <c r="W919" s="239"/>
      <c r="X919" s="239"/>
      <c r="Y919" s="239"/>
      <c r="Z919" s="239"/>
      <c r="AA919" s="239"/>
      <c r="AB919" s="239"/>
      <c r="AC919" s="239"/>
      <c r="AD919" s="239"/>
      <c r="AE919" s="239"/>
      <c r="AF919" s="239"/>
      <c r="AG919" s="239"/>
      <c r="AH919" s="239"/>
      <c r="AI919" s="239"/>
      <c r="AJ919" s="239"/>
      <c r="AK919" s="239"/>
      <c r="AL919" s="239"/>
      <c r="AM919" s="239"/>
      <c r="AN919" s="239"/>
      <c r="AO919" s="239"/>
      <c r="AP919" s="287"/>
      <c r="AQ919" s="287"/>
      <c r="AR919" s="287"/>
      <c r="AS919" s="287"/>
      <c r="AT919" s="287">
        <v>1</v>
      </c>
      <c r="AU919" s="287" t="s">
        <v>2997</v>
      </c>
      <c r="AV919" s="287"/>
      <c r="AW919" s="287">
        <v>1</v>
      </c>
      <c r="AX919" s="204" t="s">
        <v>4783</v>
      </c>
    </row>
    <row r="920" spans="1:50" ht="390">
      <c r="A920" s="285">
        <v>1046</v>
      </c>
      <c r="B920" s="285" t="s">
        <v>4784</v>
      </c>
      <c r="C920" s="286" t="s">
        <v>4785</v>
      </c>
      <c r="D920" s="285" t="s">
        <v>4786</v>
      </c>
      <c r="E920" s="285">
        <v>2009</v>
      </c>
      <c r="F920" s="285">
        <v>9</v>
      </c>
      <c r="G920" s="285">
        <v>5</v>
      </c>
      <c r="H920" s="285">
        <v>625</v>
      </c>
      <c r="I920" s="286" t="s">
        <v>4787</v>
      </c>
      <c r="J920" s="509"/>
      <c r="K920" s="510">
        <v>1</v>
      </c>
      <c r="L920" s="511" t="s">
        <v>3319</v>
      </c>
      <c r="M920" s="239"/>
      <c r="N920" s="239"/>
      <c r="O920" s="239"/>
      <c r="P920" s="239"/>
      <c r="Q920" s="239"/>
      <c r="R920" s="239"/>
      <c r="S920" s="239"/>
      <c r="T920" s="239"/>
      <c r="U920" s="239"/>
      <c r="V920" s="239"/>
      <c r="W920" s="239"/>
      <c r="X920" s="239"/>
      <c r="Y920" s="239"/>
      <c r="Z920" s="239"/>
      <c r="AA920" s="239"/>
      <c r="AB920" s="239"/>
      <c r="AC920" s="239"/>
      <c r="AD920" s="239"/>
      <c r="AE920" s="239"/>
      <c r="AF920" s="239"/>
      <c r="AG920" s="239"/>
      <c r="AH920" s="239"/>
      <c r="AI920" s="239"/>
      <c r="AJ920" s="239"/>
      <c r="AK920" s="239"/>
      <c r="AL920" s="239"/>
      <c r="AM920" s="239"/>
      <c r="AN920" s="239"/>
      <c r="AO920" s="239"/>
      <c r="AP920" s="287"/>
      <c r="AQ920" s="287"/>
      <c r="AR920" s="287"/>
      <c r="AS920" s="287"/>
      <c r="AT920" s="287">
        <v>1</v>
      </c>
      <c r="AU920" s="287" t="s">
        <v>2997</v>
      </c>
      <c r="AV920" s="287"/>
      <c r="AW920" s="287">
        <v>1</v>
      </c>
      <c r="AX920" s="204" t="s">
        <v>490</v>
      </c>
    </row>
    <row r="921" spans="1:50" ht="409.5">
      <c r="A921" s="285">
        <v>1047</v>
      </c>
      <c r="B921" s="285" t="s">
        <v>4788</v>
      </c>
      <c r="C921" s="286" t="s">
        <v>4789</v>
      </c>
      <c r="D921" s="285" t="s">
        <v>814</v>
      </c>
      <c r="E921" s="285">
        <v>2014</v>
      </c>
      <c r="F921" s="285">
        <v>46</v>
      </c>
      <c r="G921" s="285">
        <v>4</v>
      </c>
      <c r="H921" s="285">
        <v>271</v>
      </c>
      <c r="I921" s="286" t="s">
        <v>4790</v>
      </c>
      <c r="J921" s="509"/>
      <c r="K921" s="510">
        <v>1</v>
      </c>
      <c r="L921" s="511" t="s">
        <v>3319</v>
      </c>
      <c r="M921" s="239"/>
      <c r="N921" s="239"/>
      <c r="O921" s="239"/>
      <c r="P921" s="239"/>
      <c r="Q921" s="239"/>
      <c r="R921" s="239"/>
      <c r="S921" s="239"/>
      <c r="T921" s="239"/>
      <c r="U921" s="239"/>
      <c r="V921" s="239"/>
      <c r="W921" s="239"/>
      <c r="X921" s="239"/>
      <c r="Y921" s="239"/>
      <c r="Z921" s="239"/>
      <c r="AA921" s="239"/>
      <c r="AB921" s="239"/>
      <c r="AC921" s="239"/>
      <c r="AD921" s="239"/>
      <c r="AE921" s="239"/>
      <c r="AF921" s="239"/>
      <c r="AG921" s="239"/>
      <c r="AH921" s="239"/>
      <c r="AI921" s="239"/>
      <c r="AJ921" s="239"/>
      <c r="AK921" s="239"/>
      <c r="AL921" s="239"/>
      <c r="AM921" s="239"/>
      <c r="AN921" s="239"/>
      <c r="AO921" s="239"/>
      <c r="AP921" s="287"/>
      <c r="AQ921" s="287"/>
      <c r="AR921" s="287"/>
      <c r="AS921" s="287"/>
      <c r="AT921" s="287">
        <v>1</v>
      </c>
      <c r="AU921" s="287" t="s">
        <v>2997</v>
      </c>
      <c r="AV921" s="287"/>
      <c r="AW921" s="287">
        <v>1</v>
      </c>
      <c r="AX921" s="204" t="s">
        <v>1127</v>
      </c>
    </row>
    <row r="922" spans="1:50" ht="409.5">
      <c r="A922" s="285">
        <v>1048</v>
      </c>
      <c r="B922" s="285" t="s">
        <v>4791</v>
      </c>
      <c r="C922" s="286" t="s">
        <v>4792</v>
      </c>
      <c r="D922" s="285" t="s">
        <v>1662</v>
      </c>
      <c r="E922" s="285">
        <v>2010</v>
      </c>
      <c r="F922" s="285">
        <v>16</v>
      </c>
      <c r="G922" s="285">
        <v>6</v>
      </c>
      <c r="H922" s="285">
        <v>649</v>
      </c>
      <c r="I922" s="286" t="s">
        <v>4793</v>
      </c>
      <c r="J922" s="509"/>
      <c r="K922" s="510">
        <v>1</v>
      </c>
      <c r="L922" s="511" t="s">
        <v>3319</v>
      </c>
      <c r="M922" s="239"/>
      <c r="N922" s="239"/>
      <c r="O922" s="239"/>
      <c r="P922" s="239"/>
      <c r="Q922" s="239"/>
      <c r="R922" s="239"/>
      <c r="S922" s="239"/>
      <c r="T922" s="239"/>
      <c r="U922" s="239"/>
      <c r="V922" s="239"/>
      <c r="W922" s="239"/>
      <c r="X922" s="239"/>
      <c r="Y922" s="239"/>
      <c r="Z922" s="239"/>
      <c r="AA922" s="239"/>
      <c r="AB922" s="239"/>
      <c r="AC922" s="239"/>
      <c r="AD922" s="239"/>
      <c r="AE922" s="239"/>
      <c r="AF922" s="239"/>
      <c r="AG922" s="239"/>
      <c r="AH922" s="239"/>
      <c r="AI922" s="239"/>
      <c r="AJ922" s="239"/>
      <c r="AK922" s="239"/>
      <c r="AL922" s="239"/>
      <c r="AM922" s="239"/>
      <c r="AN922" s="239"/>
      <c r="AO922" s="239"/>
      <c r="AP922" s="287"/>
      <c r="AQ922" s="287"/>
      <c r="AR922" s="287"/>
      <c r="AS922" s="287"/>
      <c r="AT922" s="287">
        <v>1</v>
      </c>
      <c r="AU922" s="287" t="s">
        <v>2997</v>
      </c>
      <c r="AV922" s="287"/>
      <c r="AW922" s="287">
        <v>1</v>
      </c>
      <c r="AX922" s="204" t="s">
        <v>490</v>
      </c>
    </row>
    <row r="923" spans="1:50" ht="409.5">
      <c r="A923" s="285">
        <v>1049</v>
      </c>
      <c r="B923" s="285" t="s">
        <v>4794</v>
      </c>
      <c r="C923" s="286" t="s">
        <v>4795</v>
      </c>
      <c r="D923" s="285" t="s">
        <v>4796</v>
      </c>
      <c r="E923" s="285">
        <v>2005</v>
      </c>
      <c r="F923" s="285">
        <v>37</v>
      </c>
      <c r="G923" s="285"/>
      <c r="H923" s="285" t="s">
        <v>1797</v>
      </c>
      <c r="I923" s="286" t="s">
        <v>4797</v>
      </c>
      <c r="J923" s="509"/>
      <c r="K923" s="510">
        <v>1</v>
      </c>
      <c r="L923" s="511" t="s">
        <v>3319</v>
      </c>
      <c r="M923" s="239"/>
      <c r="N923" s="239"/>
      <c r="O923" s="239"/>
      <c r="P923" s="239"/>
      <c r="Q923" s="239"/>
      <c r="R923" s="239"/>
      <c r="S923" s="239"/>
      <c r="T923" s="239"/>
      <c r="U923" s="239"/>
      <c r="V923" s="239"/>
      <c r="W923" s="239"/>
      <c r="X923" s="239"/>
      <c r="Y923" s="239"/>
      <c r="Z923" s="239"/>
      <c r="AA923" s="239"/>
      <c r="AB923" s="239"/>
      <c r="AC923" s="239"/>
      <c r="AD923" s="239"/>
      <c r="AE923" s="239"/>
      <c r="AF923" s="239"/>
      <c r="AG923" s="239"/>
      <c r="AH923" s="239"/>
      <c r="AI923" s="239"/>
      <c r="AJ923" s="239"/>
      <c r="AK923" s="239"/>
      <c r="AL923" s="239"/>
      <c r="AM923" s="239"/>
      <c r="AN923" s="239"/>
      <c r="AO923" s="239"/>
      <c r="AP923" s="287"/>
      <c r="AQ923" s="287"/>
      <c r="AR923" s="287"/>
      <c r="AS923" s="287"/>
      <c r="AT923" s="287">
        <v>1</v>
      </c>
      <c r="AU923" s="287" t="s">
        <v>2997</v>
      </c>
      <c r="AV923" s="287"/>
      <c r="AW923" s="287">
        <v>1</v>
      </c>
      <c r="AX923" s="204" t="s">
        <v>4798</v>
      </c>
    </row>
    <row r="924" spans="1:50" ht="409.5">
      <c r="A924" s="285">
        <v>1050</v>
      </c>
      <c r="B924" s="285" t="s">
        <v>4799</v>
      </c>
      <c r="C924" s="286" t="s">
        <v>4800</v>
      </c>
      <c r="D924" s="285" t="s">
        <v>422</v>
      </c>
      <c r="E924" s="285">
        <v>2016</v>
      </c>
      <c r="F924" s="285">
        <v>16</v>
      </c>
      <c r="G924" s="285"/>
      <c r="H924" s="285">
        <v>623</v>
      </c>
      <c r="I924" s="286" t="s">
        <v>4801</v>
      </c>
      <c r="J924" s="509"/>
      <c r="K924" s="510">
        <v>1</v>
      </c>
      <c r="L924" s="511" t="s">
        <v>3319</v>
      </c>
      <c r="M924" s="239"/>
      <c r="N924" s="239"/>
      <c r="O924" s="239"/>
      <c r="P924" s="239"/>
      <c r="Q924" s="239"/>
      <c r="R924" s="239"/>
      <c r="S924" s="239"/>
      <c r="T924" s="239"/>
      <c r="U924" s="239"/>
      <c r="V924" s="239"/>
      <c r="W924" s="239"/>
      <c r="X924" s="239"/>
      <c r="Y924" s="239"/>
      <c r="Z924" s="239"/>
      <c r="AA924" s="239"/>
      <c r="AB924" s="239"/>
      <c r="AC924" s="239"/>
      <c r="AD924" s="239"/>
      <c r="AE924" s="239"/>
      <c r="AF924" s="239"/>
      <c r="AG924" s="239"/>
      <c r="AH924" s="239"/>
      <c r="AI924" s="239"/>
      <c r="AJ924" s="239"/>
      <c r="AK924" s="239"/>
      <c r="AL924" s="239"/>
      <c r="AM924" s="239"/>
      <c r="AN924" s="239"/>
      <c r="AO924" s="239"/>
      <c r="AP924" s="287"/>
      <c r="AQ924" s="287"/>
      <c r="AR924" s="287"/>
      <c r="AS924" s="287"/>
      <c r="AT924" s="287">
        <v>1</v>
      </c>
      <c r="AU924" s="287" t="s">
        <v>4802</v>
      </c>
      <c r="AV924" s="287">
        <v>1</v>
      </c>
      <c r="AW924" s="287"/>
      <c r="AX924" s="204" t="s">
        <v>4803</v>
      </c>
    </row>
    <row r="925" spans="1:50" ht="300">
      <c r="A925" s="285">
        <v>1051</v>
      </c>
      <c r="B925" s="285" t="s">
        <v>4804</v>
      </c>
      <c r="C925" s="286" t="s">
        <v>4805</v>
      </c>
      <c r="D925" s="285" t="s">
        <v>4806</v>
      </c>
      <c r="E925" s="285">
        <v>2010</v>
      </c>
      <c r="F925" s="285">
        <v>10</v>
      </c>
      <c r="G925" s="285">
        <v>1</v>
      </c>
      <c r="H925" s="285">
        <v>24</v>
      </c>
      <c r="I925" s="286" t="s">
        <v>4807</v>
      </c>
      <c r="J925" s="509"/>
      <c r="K925" s="510">
        <v>1</v>
      </c>
      <c r="L925" s="511" t="s">
        <v>3319</v>
      </c>
      <c r="M925" s="239"/>
      <c r="N925" s="239"/>
      <c r="O925" s="239"/>
      <c r="P925" s="239"/>
      <c r="Q925" s="239"/>
      <c r="R925" s="239"/>
      <c r="S925" s="239"/>
      <c r="T925" s="239"/>
      <c r="U925" s="239"/>
      <c r="V925" s="239"/>
      <c r="W925" s="239"/>
      <c r="X925" s="239"/>
      <c r="Y925" s="239"/>
      <c r="Z925" s="239"/>
      <c r="AA925" s="239"/>
      <c r="AB925" s="239"/>
      <c r="AC925" s="239"/>
      <c r="AD925" s="239"/>
      <c r="AE925" s="239"/>
      <c r="AF925" s="239"/>
      <c r="AG925" s="239"/>
      <c r="AH925" s="239"/>
      <c r="AI925" s="239"/>
      <c r="AJ925" s="239"/>
      <c r="AK925" s="239"/>
      <c r="AL925" s="239"/>
      <c r="AM925" s="239"/>
      <c r="AN925" s="239"/>
      <c r="AO925" s="239"/>
      <c r="AP925" s="287"/>
      <c r="AQ925" s="287"/>
      <c r="AR925" s="287"/>
      <c r="AS925" s="287"/>
      <c r="AT925" s="287">
        <v>1</v>
      </c>
      <c r="AU925" s="287" t="s">
        <v>2997</v>
      </c>
      <c r="AV925" s="287"/>
      <c r="AW925" s="287">
        <v>1</v>
      </c>
      <c r="AX925" s="204" t="s">
        <v>1127</v>
      </c>
    </row>
    <row r="926" spans="1:50" ht="409.5">
      <c r="A926" s="285">
        <v>1052</v>
      </c>
      <c r="B926" s="285" t="s">
        <v>4808</v>
      </c>
      <c r="C926" s="286" t="s">
        <v>4809</v>
      </c>
      <c r="D926" s="285" t="s">
        <v>4810</v>
      </c>
      <c r="E926" s="285">
        <v>2017</v>
      </c>
      <c r="F926" s="285">
        <v>57</v>
      </c>
      <c r="G926" s="285">
        <v>4</v>
      </c>
      <c r="H926" s="285">
        <v>485</v>
      </c>
      <c r="I926" s="286" t="s">
        <v>4811</v>
      </c>
      <c r="J926" s="509"/>
      <c r="K926" s="510">
        <v>1</v>
      </c>
      <c r="L926" s="511" t="s">
        <v>3319</v>
      </c>
      <c r="M926" s="239"/>
      <c r="N926" s="239"/>
      <c r="O926" s="239"/>
      <c r="P926" s="239"/>
      <c r="Q926" s="239"/>
      <c r="R926" s="239"/>
      <c r="S926" s="239"/>
      <c r="T926" s="239"/>
      <c r="U926" s="239"/>
      <c r="V926" s="239"/>
      <c r="W926" s="239"/>
      <c r="X926" s="239"/>
      <c r="Y926" s="239"/>
      <c r="Z926" s="239"/>
      <c r="AA926" s="239"/>
      <c r="AB926" s="239"/>
      <c r="AC926" s="239"/>
      <c r="AD926" s="239"/>
      <c r="AE926" s="239"/>
      <c r="AF926" s="239"/>
      <c r="AG926" s="239"/>
      <c r="AH926" s="239"/>
      <c r="AI926" s="239"/>
      <c r="AJ926" s="239"/>
      <c r="AK926" s="239"/>
      <c r="AL926" s="239"/>
      <c r="AM926" s="239"/>
      <c r="AN926" s="239"/>
      <c r="AO926" s="239"/>
      <c r="AP926" s="287"/>
      <c r="AQ926" s="287"/>
      <c r="AR926" s="287"/>
      <c r="AS926" s="287"/>
      <c r="AT926" s="287">
        <v>1</v>
      </c>
      <c r="AU926" s="287" t="s">
        <v>4812</v>
      </c>
      <c r="AV926" s="287"/>
      <c r="AW926" s="287">
        <v>1</v>
      </c>
      <c r="AX926" s="204" t="s">
        <v>4813</v>
      </c>
    </row>
    <row r="927" spans="1:50" ht="409.5">
      <c r="A927" s="285">
        <v>1053</v>
      </c>
      <c r="B927" s="285" t="s">
        <v>4814</v>
      </c>
      <c r="C927" s="286" t="s">
        <v>4815</v>
      </c>
      <c r="D927" s="285" t="s">
        <v>1557</v>
      </c>
      <c r="E927" s="285">
        <v>2011</v>
      </c>
      <c r="F927" s="285">
        <v>13</v>
      </c>
      <c r="G927" s="285">
        <v>3</v>
      </c>
      <c r="H927" s="285" t="s">
        <v>4816</v>
      </c>
      <c r="I927" s="286" t="s">
        <v>4817</v>
      </c>
      <c r="J927" s="509"/>
      <c r="K927" s="510">
        <v>1</v>
      </c>
      <c r="L927" s="511" t="s">
        <v>3319</v>
      </c>
      <c r="M927" s="239"/>
      <c r="N927" s="239"/>
      <c r="O927" s="239"/>
      <c r="P927" s="239"/>
      <c r="Q927" s="239"/>
      <c r="R927" s="239"/>
      <c r="S927" s="239"/>
      <c r="T927" s="239"/>
      <c r="U927" s="239"/>
      <c r="V927" s="239"/>
      <c r="W927" s="239"/>
      <c r="X927" s="239"/>
      <c r="Y927" s="239"/>
      <c r="Z927" s="239"/>
      <c r="AA927" s="239"/>
      <c r="AB927" s="239"/>
      <c r="AC927" s="239"/>
      <c r="AD927" s="239"/>
      <c r="AE927" s="239"/>
      <c r="AF927" s="239"/>
      <c r="AG927" s="239"/>
      <c r="AH927" s="239"/>
      <c r="AI927" s="239"/>
      <c r="AJ927" s="239"/>
      <c r="AK927" s="239"/>
      <c r="AL927" s="239"/>
      <c r="AM927" s="239"/>
      <c r="AN927" s="239"/>
      <c r="AO927" s="239"/>
      <c r="AP927" s="287"/>
      <c r="AQ927" s="287"/>
      <c r="AR927" s="287"/>
      <c r="AS927" s="287"/>
      <c r="AT927" s="287">
        <v>1</v>
      </c>
      <c r="AU927" s="287" t="s">
        <v>2997</v>
      </c>
      <c r="AV927" s="287"/>
      <c r="AW927" s="287">
        <v>1</v>
      </c>
      <c r="AX927" s="204" t="s">
        <v>1127</v>
      </c>
    </row>
    <row r="928" spans="1:50" ht="409.5">
      <c r="A928" s="285">
        <v>1054</v>
      </c>
      <c r="B928" s="285" t="s">
        <v>4818</v>
      </c>
      <c r="C928" s="286" t="s">
        <v>4819</v>
      </c>
      <c r="D928" s="285" t="s">
        <v>4820</v>
      </c>
      <c r="E928" s="285">
        <v>2015</v>
      </c>
      <c r="F928" s="285">
        <v>34</v>
      </c>
      <c r="G928" s="285">
        <v>3</v>
      </c>
      <c r="H928" s="285">
        <v>270</v>
      </c>
      <c r="I928" s="286" t="s">
        <v>4821</v>
      </c>
      <c r="J928" s="509"/>
      <c r="K928" s="510">
        <v>1</v>
      </c>
      <c r="L928" s="511" t="s">
        <v>3319</v>
      </c>
      <c r="M928" s="239"/>
      <c r="N928" s="239"/>
      <c r="O928" s="239"/>
      <c r="P928" s="239"/>
      <c r="Q928" s="239"/>
      <c r="R928" s="239"/>
      <c r="S928" s="239"/>
      <c r="T928" s="239"/>
      <c r="U928" s="239"/>
      <c r="V928" s="239"/>
      <c r="W928" s="239"/>
      <c r="X928" s="239"/>
      <c r="Y928" s="239"/>
      <c r="Z928" s="239"/>
      <c r="AA928" s="239"/>
      <c r="AB928" s="239"/>
      <c r="AC928" s="239"/>
      <c r="AD928" s="239"/>
      <c r="AE928" s="239"/>
      <c r="AF928" s="239"/>
      <c r="AG928" s="239"/>
      <c r="AH928" s="239"/>
      <c r="AI928" s="239"/>
      <c r="AJ928" s="239"/>
      <c r="AK928" s="239"/>
      <c r="AL928" s="239"/>
      <c r="AM928" s="239"/>
      <c r="AN928" s="239"/>
      <c r="AO928" s="239"/>
      <c r="AP928" s="287"/>
      <c r="AQ928" s="287"/>
      <c r="AR928" s="287"/>
      <c r="AS928" s="287"/>
      <c r="AT928" s="287">
        <v>1</v>
      </c>
      <c r="AU928" s="287" t="s">
        <v>2997</v>
      </c>
      <c r="AV928" s="287"/>
      <c r="AW928" s="287">
        <v>1</v>
      </c>
      <c r="AX928" s="204" t="s">
        <v>1127</v>
      </c>
    </row>
    <row r="929" spans="1:50" ht="409.5">
      <c r="A929" s="285">
        <v>1055</v>
      </c>
      <c r="B929" s="285" t="s">
        <v>4822</v>
      </c>
      <c r="C929" s="286" t="s">
        <v>4823</v>
      </c>
      <c r="D929" s="285" t="s">
        <v>4824</v>
      </c>
      <c r="E929" s="285">
        <v>2008</v>
      </c>
      <c r="F929" s="285">
        <v>13</v>
      </c>
      <c r="G929" s="285">
        <v>9</v>
      </c>
      <c r="H929" s="285">
        <v>757</v>
      </c>
      <c r="I929" s="286" t="s">
        <v>4825</v>
      </c>
      <c r="J929" s="509"/>
      <c r="K929" s="510">
        <v>1</v>
      </c>
      <c r="L929" s="511" t="s">
        <v>3319</v>
      </c>
      <c r="M929" s="239"/>
      <c r="N929" s="239"/>
      <c r="O929" s="239"/>
      <c r="P929" s="239"/>
      <c r="Q929" s="239"/>
      <c r="R929" s="239"/>
      <c r="S929" s="239"/>
      <c r="T929" s="239"/>
      <c r="U929" s="239"/>
      <c r="V929" s="239"/>
      <c r="W929" s="239"/>
      <c r="X929" s="239"/>
      <c r="Y929" s="239"/>
      <c r="Z929" s="239"/>
      <c r="AA929" s="239"/>
      <c r="AB929" s="239"/>
      <c r="AC929" s="239"/>
      <c r="AD929" s="239"/>
      <c r="AE929" s="239"/>
      <c r="AF929" s="239"/>
      <c r="AG929" s="239"/>
      <c r="AH929" s="239"/>
      <c r="AI929" s="239"/>
      <c r="AJ929" s="239"/>
      <c r="AK929" s="239"/>
      <c r="AL929" s="239"/>
      <c r="AM929" s="239"/>
      <c r="AN929" s="239"/>
      <c r="AO929" s="239"/>
      <c r="AP929" s="287"/>
      <c r="AQ929" s="287"/>
      <c r="AR929" s="287"/>
      <c r="AS929" s="287"/>
      <c r="AT929" s="287">
        <v>1</v>
      </c>
      <c r="AU929" s="287" t="s">
        <v>2997</v>
      </c>
      <c r="AV929" s="287"/>
      <c r="AW929" s="287">
        <v>1</v>
      </c>
      <c r="AX929" s="204" t="s">
        <v>1127</v>
      </c>
    </row>
    <row r="930" spans="1:50" ht="409.5">
      <c r="A930" s="285">
        <v>1056</v>
      </c>
      <c r="B930" s="285" t="s">
        <v>4826</v>
      </c>
      <c r="C930" s="286" t="s">
        <v>4827</v>
      </c>
      <c r="D930" s="285" t="s">
        <v>4828</v>
      </c>
      <c r="E930" s="285">
        <v>2014</v>
      </c>
      <c r="F930" s="285">
        <v>28</v>
      </c>
      <c r="G930" s="285">
        <v>4</v>
      </c>
      <c r="H930" s="285">
        <v>206</v>
      </c>
      <c r="I930" s="286" t="s">
        <v>4829</v>
      </c>
      <c r="J930" s="509"/>
      <c r="K930" s="510">
        <v>1</v>
      </c>
      <c r="L930" s="511" t="s">
        <v>3319</v>
      </c>
      <c r="M930" s="239"/>
      <c r="N930" s="239"/>
      <c r="O930" s="239"/>
      <c r="P930" s="239"/>
      <c r="Q930" s="239"/>
      <c r="R930" s="239"/>
      <c r="S930" s="239"/>
      <c r="T930" s="239"/>
      <c r="U930" s="239"/>
      <c r="V930" s="239"/>
      <c r="W930" s="239"/>
      <c r="X930" s="239"/>
      <c r="Y930" s="239"/>
      <c r="Z930" s="239"/>
      <c r="AA930" s="239"/>
      <c r="AB930" s="239"/>
      <c r="AC930" s="239"/>
      <c r="AD930" s="239"/>
      <c r="AE930" s="239"/>
      <c r="AF930" s="239"/>
      <c r="AG930" s="239"/>
      <c r="AH930" s="239"/>
      <c r="AI930" s="239"/>
      <c r="AJ930" s="239"/>
      <c r="AK930" s="239"/>
      <c r="AL930" s="239"/>
      <c r="AM930" s="239"/>
      <c r="AN930" s="239"/>
      <c r="AO930" s="239"/>
      <c r="AP930" s="287"/>
      <c r="AQ930" s="287"/>
      <c r="AR930" s="287"/>
      <c r="AS930" s="287"/>
      <c r="AT930" s="287">
        <v>1</v>
      </c>
      <c r="AU930" s="287" t="s">
        <v>2997</v>
      </c>
      <c r="AV930" s="287"/>
      <c r="AW930" s="287">
        <v>1</v>
      </c>
      <c r="AX930" s="204" t="s">
        <v>1127</v>
      </c>
    </row>
    <row r="931" spans="1:50" ht="409.5">
      <c r="A931" s="285">
        <v>1057</v>
      </c>
      <c r="B931" s="285" t="s">
        <v>4830</v>
      </c>
      <c r="C931" s="286" t="s">
        <v>4831</v>
      </c>
      <c r="D931" s="285" t="s">
        <v>4737</v>
      </c>
      <c r="E931" s="285">
        <v>2010</v>
      </c>
      <c r="F931" s="285">
        <v>32</v>
      </c>
      <c r="G931" s="285">
        <v>14</v>
      </c>
      <c r="H931" s="285">
        <v>1209</v>
      </c>
      <c r="I931" s="286" t="s">
        <v>4832</v>
      </c>
      <c r="J931" s="509"/>
      <c r="K931" s="510">
        <v>1</v>
      </c>
      <c r="L931" s="511" t="s">
        <v>3319</v>
      </c>
      <c r="M931" s="239"/>
      <c r="N931" s="239"/>
      <c r="O931" s="239"/>
      <c r="P931" s="239"/>
      <c r="Q931" s="239"/>
      <c r="R931" s="239"/>
      <c r="S931" s="239"/>
      <c r="T931" s="239"/>
      <c r="U931" s="239"/>
      <c r="V931" s="239"/>
      <c r="W931" s="239"/>
      <c r="X931" s="239"/>
      <c r="Y931" s="239"/>
      <c r="Z931" s="239"/>
      <c r="AA931" s="239"/>
      <c r="AB931" s="239"/>
      <c r="AC931" s="239"/>
      <c r="AD931" s="239"/>
      <c r="AE931" s="239"/>
      <c r="AF931" s="239"/>
      <c r="AG931" s="239"/>
      <c r="AH931" s="239"/>
      <c r="AI931" s="239"/>
      <c r="AJ931" s="239"/>
      <c r="AK931" s="239"/>
      <c r="AL931" s="239"/>
      <c r="AM931" s="239"/>
      <c r="AN931" s="239"/>
      <c r="AO931" s="239"/>
      <c r="AP931" s="287"/>
      <c r="AQ931" s="287"/>
      <c r="AR931" s="287"/>
      <c r="AS931" s="287"/>
      <c r="AT931" s="287">
        <v>1</v>
      </c>
      <c r="AU931" s="287" t="s">
        <v>2997</v>
      </c>
      <c r="AV931" s="287"/>
      <c r="AW931" s="287">
        <v>1</v>
      </c>
      <c r="AX931" s="204" t="s">
        <v>4833</v>
      </c>
    </row>
    <row r="932" spans="1:50" ht="409.5">
      <c r="A932" s="285">
        <v>1058</v>
      </c>
      <c r="B932" s="285" t="s">
        <v>4834</v>
      </c>
      <c r="C932" s="286" t="s">
        <v>4835</v>
      </c>
      <c r="D932" s="285" t="s">
        <v>4836</v>
      </c>
      <c r="E932" s="285">
        <v>2013</v>
      </c>
      <c r="F932" s="285">
        <v>11</v>
      </c>
      <c r="G932" s="285">
        <v>1</v>
      </c>
      <c r="H932" s="285">
        <v>111</v>
      </c>
      <c r="I932" s="286" t="s">
        <v>4837</v>
      </c>
      <c r="J932" s="509"/>
      <c r="K932" s="510">
        <v>1</v>
      </c>
      <c r="L932" s="511" t="s">
        <v>3319</v>
      </c>
      <c r="M932" s="239"/>
      <c r="N932" s="239"/>
      <c r="O932" s="239"/>
      <c r="P932" s="239"/>
      <c r="Q932" s="239"/>
      <c r="R932" s="239"/>
      <c r="S932" s="239"/>
      <c r="T932" s="239"/>
      <c r="U932" s="239"/>
      <c r="V932" s="239"/>
      <c r="W932" s="239"/>
      <c r="X932" s="239"/>
      <c r="Y932" s="239"/>
      <c r="Z932" s="239"/>
      <c r="AA932" s="239"/>
      <c r="AB932" s="239"/>
      <c r="AC932" s="239"/>
      <c r="AD932" s="239"/>
      <c r="AE932" s="239"/>
      <c r="AF932" s="239"/>
      <c r="AG932" s="239"/>
      <c r="AH932" s="239"/>
      <c r="AI932" s="239"/>
      <c r="AJ932" s="239"/>
      <c r="AK932" s="239"/>
      <c r="AL932" s="239"/>
      <c r="AM932" s="239"/>
      <c r="AN932" s="239"/>
      <c r="AO932" s="239"/>
      <c r="AP932" s="287"/>
      <c r="AQ932" s="287"/>
      <c r="AR932" s="287"/>
      <c r="AS932" s="287"/>
      <c r="AT932" s="287">
        <v>1</v>
      </c>
      <c r="AU932" s="287" t="s">
        <v>2997</v>
      </c>
      <c r="AV932" s="287"/>
      <c r="AW932" s="287">
        <v>1</v>
      </c>
      <c r="AX932" s="204" t="s">
        <v>1166</v>
      </c>
    </row>
    <row r="933" spans="1:50" ht="135">
      <c r="A933" s="285">
        <v>1059</v>
      </c>
      <c r="B933" s="285" t="s">
        <v>4838</v>
      </c>
      <c r="C933" s="286" t="s">
        <v>4839</v>
      </c>
      <c r="D933" s="285" t="s">
        <v>82</v>
      </c>
      <c r="E933" s="285">
        <v>2015</v>
      </c>
      <c r="F933" s="285">
        <v>18</v>
      </c>
      <c r="G933" s="285">
        <v>5</v>
      </c>
      <c r="H933" s="285">
        <v>995</v>
      </c>
      <c r="I933" s="286" t="s">
        <v>4840</v>
      </c>
      <c r="J933" s="509"/>
      <c r="K933" s="510">
        <v>1</v>
      </c>
      <c r="L933" s="511" t="s">
        <v>3319</v>
      </c>
      <c r="M933" s="239"/>
      <c r="N933" s="239"/>
      <c r="O933" s="239"/>
      <c r="P933" s="239"/>
      <c r="Q933" s="239"/>
      <c r="R933" s="239"/>
      <c r="S933" s="239"/>
      <c r="T933" s="239"/>
      <c r="U933" s="239"/>
      <c r="V933" s="239"/>
      <c r="W933" s="239"/>
      <c r="X933" s="239"/>
      <c r="Y933" s="239"/>
      <c r="Z933" s="239"/>
      <c r="AA933" s="239"/>
      <c r="AB933" s="239"/>
      <c r="AC933" s="239"/>
      <c r="AD933" s="239"/>
      <c r="AE933" s="239"/>
      <c r="AF933" s="239"/>
      <c r="AG933" s="239"/>
      <c r="AH933" s="239"/>
      <c r="AI933" s="239"/>
      <c r="AJ933" s="239"/>
      <c r="AK933" s="239"/>
      <c r="AL933" s="239"/>
      <c r="AM933" s="239"/>
      <c r="AN933" s="239"/>
      <c r="AO933" s="239"/>
      <c r="AP933" s="287"/>
      <c r="AQ933" s="287"/>
      <c r="AR933" s="287"/>
      <c r="AS933" s="287"/>
      <c r="AT933" s="287">
        <v>1</v>
      </c>
      <c r="AU933" s="287" t="s">
        <v>2997</v>
      </c>
      <c r="AV933" s="287"/>
      <c r="AW933" s="287">
        <v>1</v>
      </c>
      <c r="AX933" s="204" t="s">
        <v>1166</v>
      </c>
    </row>
    <row r="934" spans="1:50" ht="409.5">
      <c r="A934" s="285">
        <v>1060</v>
      </c>
      <c r="B934" s="285" t="s">
        <v>4841</v>
      </c>
      <c r="C934" s="286" t="s">
        <v>4842</v>
      </c>
      <c r="D934" s="285" t="s">
        <v>254</v>
      </c>
      <c r="E934" s="285">
        <v>2003</v>
      </c>
      <c r="F934" s="285">
        <v>11</v>
      </c>
      <c r="G934" s="285">
        <v>3</v>
      </c>
      <c r="H934" s="285">
        <v>177</v>
      </c>
      <c r="I934" s="286" t="s">
        <v>4843</v>
      </c>
      <c r="J934" s="509"/>
      <c r="K934" s="510">
        <v>1</v>
      </c>
      <c r="L934" s="511" t="s">
        <v>3319</v>
      </c>
      <c r="M934" s="239"/>
      <c r="N934" s="239"/>
      <c r="O934" s="239"/>
      <c r="P934" s="239"/>
      <c r="Q934" s="239"/>
      <c r="R934" s="239"/>
      <c r="S934" s="239"/>
      <c r="T934" s="239"/>
      <c r="U934" s="239"/>
      <c r="V934" s="239"/>
      <c r="W934" s="239"/>
      <c r="X934" s="239"/>
      <c r="Y934" s="239"/>
      <c r="Z934" s="239"/>
      <c r="AA934" s="239"/>
      <c r="AB934" s="239"/>
      <c r="AC934" s="239"/>
      <c r="AD934" s="239"/>
      <c r="AE934" s="239"/>
      <c r="AF934" s="239"/>
      <c r="AG934" s="239"/>
      <c r="AH934" s="239"/>
      <c r="AI934" s="239"/>
      <c r="AJ934" s="239"/>
      <c r="AK934" s="239"/>
      <c r="AL934" s="239"/>
      <c r="AM934" s="239"/>
      <c r="AN934" s="239"/>
      <c r="AO934" s="239"/>
      <c r="AP934" s="287"/>
      <c r="AQ934" s="287"/>
      <c r="AR934" s="287"/>
      <c r="AS934" s="287"/>
      <c r="AT934" s="287">
        <v>1</v>
      </c>
      <c r="AU934" s="287" t="s">
        <v>2997</v>
      </c>
      <c r="AV934" s="287"/>
      <c r="AW934" s="287">
        <v>1</v>
      </c>
      <c r="AX934" s="287" t="s">
        <v>1166</v>
      </c>
    </row>
    <row r="935" spans="1:50" ht="409.5">
      <c r="A935" s="285">
        <v>1061</v>
      </c>
      <c r="B935" s="285" t="s">
        <v>4844</v>
      </c>
      <c r="C935" s="286" t="s">
        <v>4845</v>
      </c>
      <c r="D935" s="285" t="s">
        <v>2187</v>
      </c>
      <c r="E935" s="285">
        <v>2005</v>
      </c>
      <c r="F935" s="285">
        <v>113</v>
      </c>
      <c r="G935" s="285">
        <v>10</v>
      </c>
      <c r="H935" s="285">
        <v>1463</v>
      </c>
      <c r="I935" s="286" t="s">
        <v>4846</v>
      </c>
      <c r="J935" s="509"/>
      <c r="K935" s="510">
        <v>1</v>
      </c>
      <c r="L935" s="511" t="s">
        <v>3667</v>
      </c>
      <c r="M935" s="239"/>
      <c r="N935" s="239"/>
      <c r="O935" s="239"/>
      <c r="P935" s="239"/>
      <c r="Q935" s="239"/>
      <c r="R935" s="239"/>
      <c r="S935" s="239"/>
      <c r="T935" s="239"/>
      <c r="U935" s="239"/>
      <c r="V935" s="239"/>
      <c r="W935" s="239"/>
      <c r="X935" s="239"/>
      <c r="Y935" s="239"/>
      <c r="Z935" s="239"/>
      <c r="AA935" s="239"/>
      <c r="AB935" s="239"/>
      <c r="AC935" s="239"/>
      <c r="AD935" s="239"/>
      <c r="AE935" s="239"/>
      <c r="AF935" s="239"/>
      <c r="AG935" s="239"/>
      <c r="AH935" s="239"/>
      <c r="AI935" s="239"/>
      <c r="AJ935" s="239"/>
      <c r="AK935" s="239"/>
      <c r="AL935" s="239"/>
      <c r="AM935" s="239"/>
      <c r="AN935" s="239"/>
      <c r="AO935" s="239"/>
      <c r="AP935" s="287"/>
      <c r="AQ935" s="287"/>
      <c r="AR935" s="287"/>
      <c r="AS935" s="287"/>
      <c r="AT935" s="287">
        <v>1</v>
      </c>
      <c r="AU935" s="287" t="s">
        <v>3125</v>
      </c>
      <c r="AV935" s="287"/>
      <c r="AW935" s="287">
        <v>1</v>
      </c>
      <c r="AX935" s="204" t="s">
        <v>4847</v>
      </c>
    </row>
    <row r="936" spans="1:50" ht="409.5">
      <c r="A936" s="285">
        <v>1062</v>
      </c>
      <c r="B936" s="285" t="s">
        <v>4848</v>
      </c>
      <c r="C936" s="286" t="s">
        <v>4849</v>
      </c>
      <c r="D936" s="285" t="s">
        <v>4850</v>
      </c>
      <c r="E936" s="285">
        <v>2015</v>
      </c>
      <c r="F936" s="285">
        <v>53</v>
      </c>
      <c r="G936" s="285">
        <v>4</v>
      </c>
      <c r="H936" s="285">
        <v>360</v>
      </c>
      <c r="I936" s="286" t="s">
        <v>4851</v>
      </c>
      <c r="J936" s="509"/>
      <c r="K936" s="510">
        <v>1</v>
      </c>
      <c r="L936" s="511" t="s">
        <v>3319</v>
      </c>
      <c r="M936" s="239"/>
      <c r="N936" s="239"/>
      <c r="O936" s="239"/>
      <c r="P936" s="239"/>
      <c r="Q936" s="239"/>
      <c r="R936" s="239"/>
      <c r="S936" s="239"/>
      <c r="T936" s="239"/>
      <c r="U936" s="239"/>
      <c r="V936" s="239"/>
      <c r="W936" s="239"/>
      <c r="X936" s="239"/>
      <c r="Y936" s="239"/>
      <c r="Z936" s="239"/>
      <c r="AA936" s="239"/>
      <c r="AB936" s="239"/>
      <c r="AC936" s="239"/>
      <c r="AD936" s="239"/>
      <c r="AE936" s="239"/>
      <c r="AF936" s="239"/>
      <c r="AG936" s="239"/>
      <c r="AH936" s="239"/>
      <c r="AI936" s="239"/>
      <c r="AJ936" s="239"/>
      <c r="AK936" s="239"/>
      <c r="AL936" s="239"/>
      <c r="AM936" s="239"/>
      <c r="AN936" s="239"/>
      <c r="AO936" s="239"/>
      <c r="AP936" s="287"/>
      <c r="AQ936" s="287"/>
      <c r="AR936" s="287"/>
      <c r="AS936" s="287"/>
      <c r="AT936" s="287">
        <v>1</v>
      </c>
      <c r="AU936" s="287" t="s">
        <v>2997</v>
      </c>
      <c r="AV936" s="287"/>
      <c r="AW936" s="287">
        <v>1</v>
      </c>
      <c r="AX936" s="204" t="s">
        <v>1127</v>
      </c>
    </row>
    <row r="937" spans="1:50" ht="409.5">
      <c r="A937" s="285">
        <v>1063</v>
      </c>
      <c r="B937" s="285" t="s">
        <v>4852</v>
      </c>
      <c r="C937" s="286" t="s">
        <v>4853</v>
      </c>
      <c r="D937" s="285" t="s">
        <v>4854</v>
      </c>
      <c r="E937" s="285">
        <v>2017</v>
      </c>
      <c r="F937" s="285">
        <v>23</v>
      </c>
      <c r="G937" s="285">
        <v>1</v>
      </c>
      <c r="H937" s="285">
        <v>18</v>
      </c>
      <c r="I937" s="286" t="s">
        <v>4855</v>
      </c>
      <c r="J937" s="509"/>
      <c r="K937" s="510">
        <v>1</v>
      </c>
      <c r="L937" s="511" t="s">
        <v>3319</v>
      </c>
      <c r="M937" s="239"/>
      <c r="N937" s="239"/>
      <c r="O937" s="239"/>
      <c r="P937" s="239"/>
      <c r="Q937" s="239"/>
      <c r="R937" s="239"/>
      <c r="S937" s="239"/>
      <c r="T937" s="239"/>
      <c r="U937" s="239"/>
      <c r="V937" s="239"/>
      <c r="W937" s="239"/>
      <c r="X937" s="239"/>
      <c r="Y937" s="239"/>
      <c r="Z937" s="239"/>
      <c r="AA937" s="239"/>
      <c r="AB937" s="239"/>
      <c r="AC937" s="239"/>
      <c r="AD937" s="239"/>
      <c r="AE937" s="239"/>
      <c r="AF937" s="239"/>
      <c r="AG937" s="239"/>
      <c r="AH937" s="239"/>
      <c r="AI937" s="239"/>
      <c r="AJ937" s="239"/>
      <c r="AK937" s="239"/>
      <c r="AL937" s="239"/>
      <c r="AM937" s="239"/>
      <c r="AN937" s="239"/>
      <c r="AO937" s="239"/>
      <c r="AP937" s="287"/>
      <c r="AQ937" s="287"/>
      <c r="AR937" s="287"/>
      <c r="AS937" s="287"/>
      <c r="AT937" s="287">
        <v>1</v>
      </c>
      <c r="AU937" s="287" t="s">
        <v>2997</v>
      </c>
      <c r="AV937" s="287"/>
      <c r="AW937" s="287">
        <v>1</v>
      </c>
      <c r="AX937" s="204" t="s">
        <v>1127</v>
      </c>
    </row>
    <row r="938" spans="1:50" ht="409.5">
      <c r="A938" s="285">
        <v>1064</v>
      </c>
      <c r="B938" s="285" t="s">
        <v>4856</v>
      </c>
      <c r="C938" s="286" t="s">
        <v>4857</v>
      </c>
      <c r="D938" s="285" t="s">
        <v>4858</v>
      </c>
      <c r="E938" s="285">
        <v>2013</v>
      </c>
      <c r="F938" s="285">
        <v>12</v>
      </c>
      <c r="G938" s="285">
        <v>3</v>
      </c>
      <c r="H938" s="285">
        <v>122</v>
      </c>
      <c r="I938" s="286" t="s">
        <v>4859</v>
      </c>
      <c r="J938" s="509"/>
      <c r="K938" s="510">
        <v>1</v>
      </c>
      <c r="L938" s="511" t="s">
        <v>8735</v>
      </c>
      <c r="M938" s="239"/>
      <c r="N938" s="239"/>
      <c r="O938" s="239"/>
      <c r="P938" s="239"/>
      <c r="Q938" s="239"/>
      <c r="R938" s="239"/>
      <c r="S938" s="239"/>
      <c r="T938" s="239"/>
      <c r="U938" s="239"/>
      <c r="V938" s="239"/>
      <c r="W938" s="239"/>
      <c r="X938" s="239"/>
      <c r="Y938" s="239"/>
      <c r="Z938" s="239"/>
      <c r="AA938" s="239"/>
      <c r="AB938" s="239"/>
      <c r="AC938" s="239"/>
      <c r="AD938" s="239"/>
      <c r="AE938" s="239"/>
      <c r="AF938" s="239"/>
      <c r="AG938" s="239"/>
      <c r="AH938" s="239"/>
      <c r="AI938" s="239"/>
      <c r="AJ938" s="239"/>
      <c r="AK938" s="239"/>
      <c r="AL938" s="239"/>
      <c r="AM938" s="239"/>
      <c r="AN938" s="239"/>
      <c r="AO938" s="239"/>
      <c r="AP938" s="287"/>
      <c r="AQ938" s="287"/>
      <c r="AR938" s="287"/>
      <c r="AS938" s="287">
        <v>1</v>
      </c>
      <c r="AT938" s="204" t="s">
        <v>4860</v>
      </c>
      <c r="AU938" s="287"/>
      <c r="AV938" s="287">
        <v>1</v>
      </c>
      <c r="AW938" s="287"/>
      <c r="AX938" s="287"/>
    </row>
    <row r="939" spans="1:50" ht="409.5">
      <c r="A939" s="285">
        <v>1065</v>
      </c>
      <c r="B939" s="285" t="s">
        <v>4861</v>
      </c>
      <c r="C939" s="286" t="s">
        <v>4862</v>
      </c>
      <c r="D939" s="285" t="s">
        <v>4863</v>
      </c>
      <c r="E939" s="285">
        <v>2008</v>
      </c>
      <c r="F939" s="285">
        <v>71</v>
      </c>
      <c r="G939" s="285">
        <v>23</v>
      </c>
      <c r="H939" s="285">
        <v>1883</v>
      </c>
      <c r="I939" s="286" t="s">
        <v>4864</v>
      </c>
      <c r="J939" s="509"/>
      <c r="K939" s="510">
        <v>1</v>
      </c>
      <c r="L939" s="511" t="s">
        <v>3319</v>
      </c>
      <c r="M939" s="239"/>
      <c r="N939" s="239"/>
      <c r="O939" s="239"/>
      <c r="P939" s="239"/>
      <c r="Q939" s="239"/>
      <c r="R939" s="239"/>
      <c r="S939" s="239"/>
      <c r="T939" s="239"/>
      <c r="U939" s="239"/>
      <c r="V939" s="239"/>
      <c r="W939" s="239"/>
      <c r="X939" s="239"/>
      <c r="Y939" s="239"/>
      <c r="Z939" s="239"/>
      <c r="AA939" s="239"/>
      <c r="AB939" s="239"/>
      <c r="AC939" s="239"/>
      <c r="AD939" s="239"/>
      <c r="AE939" s="239"/>
      <c r="AF939" s="239"/>
      <c r="AG939" s="239"/>
      <c r="AH939" s="239"/>
      <c r="AI939" s="239"/>
      <c r="AJ939" s="239"/>
      <c r="AK939" s="239"/>
      <c r="AL939" s="239"/>
      <c r="AM939" s="239"/>
      <c r="AN939" s="239"/>
      <c r="AO939" s="239"/>
      <c r="AP939" s="287"/>
      <c r="AQ939" s="287"/>
      <c r="AR939" s="287"/>
      <c r="AS939" s="287"/>
      <c r="AT939" s="287">
        <v>1</v>
      </c>
      <c r="AU939" s="287" t="s">
        <v>2997</v>
      </c>
      <c r="AV939" s="287"/>
      <c r="AW939" s="287">
        <v>1</v>
      </c>
      <c r="AX939" s="204" t="s">
        <v>1127</v>
      </c>
    </row>
    <row r="940" spans="1:50" ht="409.5">
      <c r="A940" s="285">
        <v>1066</v>
      </c>
      <c r="B940" s="285" t="s">
        <v>4865</v>
      </c>
      <c r="C940" s="286" t="s">
        <v>4866</v>
      </c>
      <c r="D940" s="285" t="s">
        <v>3813</v>
      </c>
      <c r="E940" s="285">
        <v>2008</v>
      </c>
      <c r="F940" s="285">
        <v>16</v>
      </c>
      <c r="G940" s="285">
        <v>3</v>
      </c>
      <c r="H940" s="285">
        <v>240</v>
      </c>
      <c r="I940" s="286" t="s">
        <v>4867</v>
      </c>
      <c r="J940" s="509"/>
      <c r="K940" s="510">
        <v>1</v>
      </c>
      <c r="L940" s="511" t="s">
        <v>3319</v>
      </c>
      <c r="M940" s="239"/>
      <c r="N940" s="239"/>
      <c r="O940" s="239"/>
      <c r="P940" s="239"/>
      <c r="Q940" s="239"/>
      <c r="R940" s="239"/>
      <c r="S940" s="239"/>
      <c r="T940" s="239"/>
      <c r="U940" s="239"/>
      <c r="V940" s="239"/>
      <c r="W940" s="239"/>
      <c r="X940" s="239"/>
      <c r="Y940" s="239"/>
      <c r="Z940" s="239"/>
      <c r="AA940" s="239"/>
      <c r="AB940" s="239"/>
      <c r="AC940" s="239"/>
      <c r="AD940" s="239"/>
      <c r="AE940" s="239"/>
      <c r="AF940" s="239"/>
      <c r="AG940" s="239"/>
      <c r="AH940" s="239"/>
      <c r="AI940" s="239"/>
      <c r="AJ940" s="239"/>
      <c r="AK940" s="239"/>
      <c r="AL940" s="239"/>
      <c r="AM940" s="239"/>
      <c r="AN940" s="239"/>
      <c r="AO940" s="239"/>
      <c r="AP940" s="287"/>
      <c r="AQ940" s="287"/>
      <c r="AR940" s="287"/>
      <c r="AS940" s="287"/>
      <c r="AT940" s="287">
        <v>1</v>
      </c>
      <c r="AU940" s="287" t="s">
        <v>2997</v>
      </c>
      <c r="AV940" s="287"/>
      <c r="AW940" s="287">
        <v>1</v>
      </c>
      <c r="AX940" s="204" t="s">
        <v>1127</v>
      </c>
    </row>
    <row r="941" spans="1:50" ht="409.5">
      <c r="A941" s="285">
        <v>1067</v>
      </c>
      <c r="B941" s="285" t="s">
        <v>4868</v>
      </c>
      <c r="C941" s="286" t="s">
        <v>4869</v>
      </c>
      <c r="D941" s="285" t="s">
        <v>4863</v>
      </c>
      <c r="E941" s="285">
        <v>2009</v>
      </c>
      <c r="F941" s="285">
        <v>72</v>
      </c>
      <c r="G941" s="285">
        <v>19</v>
      </c>
      <c r="H941" s="285">
        <v>1682</v>
      </c>
      <c r="I941" s="286" t="s">
        <v>4870</v>
      </c>
      <c r="J941" s="509"/>
      <c r="K941" s="510">
        <v>1</v>
      </c>
      <c r="L941" s="511" t="s">
        <v>3319</v>
      </c>
      <c r="M941" s="239"/>
      <c r="N941" s="239"/>
      <c r="O941" s="239"/>
      <c r="P941" s="239"/>
      <c r="Q941" s="239"/>
      <c r="R941" s="239"/>
      <c r="S941" s="239"/>
      <c r="T941" s="239"/>
      <c r="U941" s="239"/>
      <c r="V941" s="239"/>
      <c r="W941" s="239"/>
      <c r="X941" s="239"/>
      <c r="Y941" s="239"/>
      <c r="Z941" s="239"/>
      <c r="AA941" s="239"/>
      <c r="AB941" s="239"/>
      <c r="AC941" s="239"/>
      <c r="AD941" s="239"/>
      <c r="AE941" s="239"/>
      <c r="AF941" s="239"/>
      <c r="AG941" s="239"/>
      <c r="AH941" s="239"/>
      <c r="AI941" s="239"/>
      <c r="AJ941" s="239"/>
      <c r="AK941" s="239"/>
      <c r="AL941" s="239"/>
      <c r="AM941" s="239"/>
      <c r="AN941" s="239"/>
      <c r="AO941" s="239"/>
      <c r="AP941" s="287"/>
      <c r="AQ941" s="287"/>
      <c r="AR941" s="287"/>
      <c r="AS941" s="287"/>
      <c r="AT941" s="287">
        <v>1</v>
      </c>
      <c r="AU941" s="287" t="s">
        <v>2997</v>
      </c>
      <c r="AV941" s="287"/>
      <c r="AW941" s="287">
        <v>1</v>
      </c>
      <c r="AX941" s="204" t="s">
        <v>1127</v>
      </c>
    </row>
    <row r="942" spans="1:50" ht="409.5">
      <c r="A942" s="285">
        <v>1068</v>
      </c>
      <c r="B942" s="285" t="s">
        <v>4871</v>
      </c>
      <c r="C942" s="286" t="s">
        <v>4872</v>
      </c>
      <c r="D942" s="285" t="s">
        <v>596</v>
      </c>
      <c r="E942" s="285">
        <v>2015</v>
      </c>
      <c r="F942" s="285">
        <v>44</v>
      </c>
      <c r="G942" s="285">
        <v>6</v>
      </c>
      <c r="H942" s="285">
        <v>985</v>
      </c>
      <c r="I942" s="286" t="s">
        <v>4873</v>
      </c>
      <c r="J942" s="509"/>
      <c r="K942" s="510">
        <v>1</v>
      </c>
      <c r="L942" s="511" t="s">
        <v>3319</v>
      </c>
      <c r="M942" s="239"/>
      <c r="N942" s="239"/>
      <c r="O942" s="239"/>
      <c r="P942" s="239"/>
      <c r="Q942" s="239"/>
      <c r="R942" s="239"/>
      <c r="S942" s="239"/>
      <c r="T942" s="239"/>
      <c r="U942" s="239"/>
      <c r="V942" s="239"/>
      <c r="W942" s="239"/>
      <c r="X942" s="239"/>
      <c r="Y942" s="239"/>
      <c r="Z942" s="239"/>
      <c r="AA942" s="239"/>
      <c r="AB942" s="239"/>
      <c r="AC942" s="239"/>
      <c r="AD942" s="239"/>
      <c r="AE942" s="239"/>
      <c r="AF942" s="239"/>
      <c r="AG942" s="239"/>
      <c r="AH942" s="239"/>
      <c r="AI942" s="239"/>
      <c r="AJ942" s="239"/>
      <c r="AK942" s="239"/>
      <c r="AL942" s="239"/>
      <c r="AM942" s="239"/>
      <c r="AN942" s="239"/>
      <c r="AO942" s="239"/>
      <c r="AP942" s="287"/>
      <c r="AQ942" s="287"/>
      <c r="AR942" s="287"/>
      <c r="AS942" s="287"/>
      <c r="AT942" s="287">
        <v>1</v>
      </c>
      <c r="AU942" s="287" t="s">
        <v>2997</v>
      </c>
      <c r="AV942" s="287"/>
      <c r="AW942" s="287">
        <v>1</v>
      </c>
      <c r="AX942" s="204" t="s">
        <v>334</v>
      </c>
    </row>
    <row r="943" spans="1:50" ht="409.5">
      <c r="A943" s="285">
        <v>1069</v>
      </c>
      <c r="B943" s="285" t="s">
        <v>4874</v>
      </c>
      <c r="C943" s="286" t="s">
        <v>4875</v>
      </c>
      <c r="D943" s="285" t="s">
        <v>4876</v>
      </c>
      <c r="E943" s="285">
        <v>2005</v>
      </c>
      <c r="F943" s="285">
        <v>28</v>
      </c>
      <c r="G943" s="285">
        <v>7</v>
      </c>
      <c r="H943" s="285">
        <v>1594</v>
      </c>
      <c r="I943" s="286" t="s">
        <v>4877</v>
      </c>
      <c r="J943" s="509"/>
      <c r="K943" s="510">
        <v>1</v>
      </c>
      <c r="L943" s="511" t="s">
        <v>3319</v>
      </c>
      <c r="M943" s="239"/>
      <c r="N943" s="239"/>
      <c r="O943" s="239"/>
      <c r="P943" s="239"/>
      <c r="Q943" s="239"/>
      <c r="R943" s="239"/>
      <c r="S943" s="239"/>
      <c r="T943" s="239"/>
      <c r="U943" s="239"/>
      <c r="V943" s="239"/>
      <c r="W943" s="239"/>
      <c r="X943" s="239"/>
      <c r="Y943" s="239"/>
      <c r="Z943" s="239"/>
      <c r="AA943" s="239"/>
      <c r="AB943" s="239"/>
      <c r="AC943" s="239"/>
      <c r="AD943" s="239"/>
      <c r="AE943" s="239"/>
      <c r="AF943" s="239"/>
      <c r="AG943" s="239"/>
      <c r="AH943" s="239"/>
      <c r="AI943" s="239"/>
      <c r="AJ943" s="239"/>
      <c r="AK943" s="239"/>
      <c r="AL943" s="239"/>
      <c r="AM943" s="239"/>
      <c r="AN943" s="239"/>
      <c r="AO943" s="239"/>
      <c r="AP943" s="287"/>
      <c r="AQ943" s="287"/>
      <c r="AR943" s="287"/>
      <c r="AS943" s="287"/>
      <c r="AT943" s="287">
        <v>1</v>
      </c>
      <c r="AU943" s="287" t="s">
        <v>2997</v>
      </c>
      <c r="AV943" s="287"/>
      <c r="AW943" s="287">
        <v>1</v>
      </c>
      <c r="AX943" s="204" t="s">
        <v>1127</v>
      </c>
    </row>
    <row r="944" spans="1:50" ht="409.5">
      <c r="A944" s="285">
        <v>1070</v>
      </c>
      <c r="B944" s="285" t="s">
        <v>4878</v>
      </c>
      <c r="C944" s="286" t="s">
        <v>4879</v>
      </c>
      <c r="D944" s="285" t="s">
        <v>771</v>
      </c>
      <c r="E944" s="285">
        <v>2008</v>
      </c>
      <c r="F944" s="285">
        <v>16</v>
      </c>
      <c r="G944" s="285">
        <v>8</v>
      </c>
      <c r="H944" s="285">
        <v>947</v>
      </c>
      <c r="I944" s="286" t="s">
        <v>4880</v>
      </c>
      <c r="J944" s="509"/>
      <c r="K944" s="510">
        <v>1</v>
      </c>
      <c r="L944" s="511" t="s">
        <v>3319</v>
      </c>
      <c r="M944" s="239"/>
      <c r="N944" s="239"/>
      <c r="O944" s="239"/>
      <c r="P944" s="239"/>
      <c r="Q944" s="239"/>
      <c r="R944" s="239"/>
      <c r="S944" s="239"/>
      <c r="T944" s="239"/>
      <c r="U944" s="239"/>
      <c r="V944" s="239"/>
      <c r="W944" s="239"/>
      <c r="X944" s="239"/>
      <c r="Y944" s="239"/>
      <c r="Z944" s="239"/>
      <c r="AA944" s="239"/>
      <c r="AB944" s="239"/>
      <c r="AC944" s="239"/>
      <c r="AD944" s="239"/>
      <c r="AE944" s="239"/>
      <c r="AF944" s="239"/>
      <c r="AG944" s="239"/>
      <c r="AH944" s="239"/>
      <c r="AI944" s="239"/>
      <c r="AJ944" s="239"/>
      <c r="AK944" s="239"/>
      <c r="AL944" s="239"/>
      <c r="AM944" s="239"/>
      <c r="AN944" s="239"/>
      <c r="AO944" s="239"/>
      <c r="AP944" s="287"/>
      <c r="AQ944" s="287"/>
      <c r="AR944" s="287"/>
      <c r="AS944" s="287"/>
      <c r="AT944" s="287">
        <v>1</v>
      </c>
      <c r="AU944" s="287" t="s">
        <v>2997</v>
      </c>
      <c r="AV944" s="287"/>
      <c r="AW944" s="287">
        <v>1</v>
      </c>
      <c r="AX944" s="204" t="s">
        <v>4566</v>
      </c>
    </row>
    <row r="945" spans="1:50" ht="409.5">
      <c r="A945" s="285">
        <v>1071</v>
      </c>
      <c r="B945" s="285" t="s">
        <v>4881</v>
      </c>
      <c r="C945" s="286" t="s">
        <v>4882</v>
      </c>
      <c r="D945" s="285" t="s">
        <v>82</v>
      </c>
      <c r="E945" s="285">
        <v>2009</v>
      </c>
      <c r="F945" s="285">
        <v>12</v>
      </c>
      <c r="G945" s="285">
        <v>2</v>
      </c>
      <c r="H945" s="285">
        <v>175</v>
      </c>
      <c r="I945" s="286" t="s">
        <v>4883</v>
      </c>
      <c r="J945" s="509"/>
      <c r="K945" s="510">
        <v>1</v>
      </c>
      <c r="L945" s="511" t="s">
        <v>3319</v>
      </c>
      <c r="M945" s="239"/>
      <c r="N945" s="239"/>
      <c r="O945" s="239"/>
      <c r="P945" s="239"/>
      <c r="Q945" s="239"/>
      <c r="R945" s="239"/>
      <c r="S945" s="239"/>
      <c r="T945" s="239"/>
      <c r="U945" s="239"/>
      <c r="V945" s="239"/>
      <c r="W945" s="239"/>
      <c r="X945" s="239"/>
      <c r="Y945" s="239"/>
      <c r="Z945" s="239"/>
      <c r="AA945" s="239"/>
      <c r="AB945" s="239"/>
      <c r="AC945" s="239"/>
      <c r="AD945" s="239"/>
      <c r="AE945" s="239"/>
      <c r="AF945" s="239"/>
      <c r="AG945" s="239"/>
      <c r="AH945" s="239"/>
      <c r="AI945" s="239"/>
      <c r="AJ945" s="239"/>
      <c r="AK945" s="239"/>
      <c r="AL945" s="239"/>
      <c r="AM945" s="239"/>
      <c r="AN945" s="239"/>
      <c r="AO945" s="239"/>
      <c r="AP945" s="287"/>
      <c r="AQ945" s="287"/>
      <c r="AR945" s="287"/>
      <c r="AS945" s="287"/>
      <c r="AT945" s="287">
        <v>1</v>
      </c>
      <c r="AU945" s="287" t="s">
        <v>2997</v>
      </c>
      <c r="AV945" s="287"/>
      <c r="AW945" s="287">
        <v>1</v>
      </c>
      <c r="AX945" s="204" t="s">
        <v>1127</v>
      </c>
    </row>
    <row r="946" spans="1:50" ht="409.5">
      <c r="A946" s="285">
        <v>1072</v>
      </c>
      <c r="B946" s="285" t="s">
        <v>4884</v>
      </c>
      <c r="C946" s="286" t="s">
        <v>4885</v>
      </c>
      <c r="D946" s="285" t="s">
        <v>3399</v>
      </c>
      <c r="E946" s="285">
        <v>2014</v>
      </c>
      <c r="F946" s="285">
        <v>32</v>
      </c>
      <c r="G946" s="285">
        <v>25</v>
      </c>
      <c r="H946" s="285">
        <v>2758</v>
      </c>
      <c r="I946" s="286" t="s">
        <v>4886</v>
      </c>
      <c r="J946" s="509"/>
      <c r="K946" s="510">
        <v>1</v>
      </c>
      <c r="L946" s="511" t="s">
        <v>3319</v>
      </c>
      <c r="M946" s="239"/>
      <c r="N946" s="239"/>
      <c r="O946" s="239"/>
      <c r="P946" s="239"/>
      <c r="Q946" s="239"/>
      <c r="R946" s="239"/>
      <c r="S946" s="239"/>
      <c r="T946" s="239"/>
      <c r="U946" s="239"/>
      <c r="V946" s="239"/>
      <c r="W946" s="239"/>
      <c r="X946" s="239"/>
      <c r="Y946" s="239"/>
      <c r="Z946" s="239"/>
      <c r="AA946" s="239"/>
      <c r="AB946" s="239"/>
      <c r="AC946" s="239"/>
      <c r="AD946" s="239"/>
      <c r="AE946" s="239"/>
      <c r="AF946" s="239"/>
      <c r="AG946" s="239"/>
      <c r="AH946" s="239"/>
      <c r="AI946" s="239"/>
      <c r="AJ946" s="239"/>
      <c r="AK946" s="239"/>
      <c r="AL946" s="239"/>
      <c r="AM946" s="239"/>
      <c r="AN946" s="239"/>
      <c r="AO946" s="239"/>
      <c r="AP946" s="287"/>
      <c r="AQ946" s="287"/>
      <c r="AR946" s="287"/>
      <c r="AS946" s="287"/>
      <c r="AT946" s="287">
        <v>1</v>
      </c>
      <c r="AU946" s="287" t="s">
        <v>2997</v>
      </c>
      <c r="AV946" s="287"/>
      <c r="AW946" s="287">
        <v>1</v>
      </c>
      <c r="AX946" s="204" t="s">
        <v>1127</v>
      </c>
    </row>
    <row r="947" spans="1:50" ht="409.5">
      <c r="A947" s="285">
        <v>1073</v>
      </c>
      <c r="B947" s="285" t="s">
        <v>4887</v>
      </c>
      <c r="C947" s="286" t="s">
        <v>4888</v>
      </c>
      <c r="D947" s="285" t="s">
        <v>4889</v>
      </c>
      <c r="E947" s="285">
        <v>2011</v>
      </c>
      <c r="F947" s="285">
        <v>24</v>
      </c>
      <c r="G947" s="285">
        <v>3</v>
      </c>
      <c r="H947" s="285">
        <v>479</v>
      </c>
      <c r="I947" s="286" t="s">
        <v>4890</v>
      </c>
      <c r="J947" s="509"/>
      <c r="K947" s="510">
        <v>1</v>
      </c>
      <c r="L947" s="511" t="s">
        <v>3319</v>
      </c>
      <c r="M947" s="239"/>
      <c r="N947" s="239"/>
      <c r="O947" s="239"/>
      <c r="P947" s="239"/>
      <c r="Q947" s="239"/>
      <c r="R947" s="239"/>
      <c r="S947" s="239"/>
      <c r="T947" s="239"/>
      <c r="U947" s="239"/>
      <c r="V947" s="239"/>
      <c r="W947" s="239"/>
      <c r="X947" s="239"/>
      <c r="Y947" s="239"/>
      <c r="Z947" s="239"/>
      <c r="AA947" s="239"/>
      <c r="AB947" s="239"/>
      <c r="AC947" s="239"/>
      <c r="AD947" s="239"/>
      <c r="AE947" s="239"/>
      <c r="AF947" s="239"/>
      <c r="AG947" s="239"/>
      <c r="AH947" s="239"/>
      <c r="AI947" s="239"/>
      <c r="AJ947" s="239"/>
      <c r="AK947" s="239"/>
      <c r="AL947" s="239"/>
      <c r="AM947" s="239"/>
      <c r="AN947" s="239"/>
      <c r="AO947" s="239"/>
      <c r="AP947" s="287"/>
      <c r="AQ947" s="287"/>
      <c r="AR947" s="287"/>
      <c r="AS947" s="287"/>
      <c r="AT947" s="287">
        <v>1</v>
      </c>
      <c r="AU947" s="287" t="s">
        <v>2997</v>
      </c>
      <c r="AV947" s="287"/>
      <c r="AW947" s="287">
        <v>1</v>
      </c>
      <c r="AX947" s="204" t="s">
        <v>1166</v>
      </c>
    </row>
    <row r="948" spans="1:50" ht="345">
      <c r="A948" s="285">
        <v>1074</v>
      </c>
      <c r="B948" s="285" t="s">
        <v>4891</v>
      </c>
      <c r="C948" s="286" t="s">
        <v>4892</v>
      </c>
      <c r="D948" s="285" t="s">
        <v>4893</v>
      </c>
      <c r="E948" s="285">
        <v>2013</v>
      </c>
      <c r="F948" s="285">
        <v>15</v>
      </c>
      <c r="G948" s="285">
        <v>2</v>
      </c>
      <c r="H948" s="285">
        <v>442</v>
      </c>
      <c r="I948" s="286" t="s">
        <v>4894</v>
      </c>
      <c r="J948" s="509"/>
      <c r="K948" s="510">
        <v>1</v>
      </c>
      <c r="L948" s="511" t="s">
        <v>3319</v>
      </c>
      <c r="M948" s="239"/>
      <c r="N948" s="239"/>
      <c r="O948" s="239"/>
      <c r="P948" s="239"/>
      <c r="Q948" s="239"/>
      <c r="R948" s="239"/>
      <c r="S948" s="239"/>
      <c r="T948" s="239"/>
      <c r="U948" s="239"/>
      <c r="V948" s="239"/>
      <c r="W948" s="239"/>
      <c r="X948" s="239"/>
      <c r="Y948" s="239"/>
      <c r="Z948" s="239"/>
      <c r="AA948" s="239"/>
      <c r="AB948" s="239"/>
      <c r="AC948" s="239"/>
      <c r="AD948" s="239"/>
      <c r="AE948" s="239"/>
      <c r="AF948" s="239"/>
      <c r="AG948" s="239"/>
      <c r="AH948" s="239"/>
      <c r="AI948" s="239"/>
      <c r="AJ948" s="239"/>
      <c r="AK948" s="239"/>
      <c r="AL948" s="239"/>
      <c r="AM948" s="239"/>
      <c r="AN948" s="239"/>
      <c r="AO948" s="239"/>
      <c r="AP948" s="287"/>
      <c r="AQ948" s="287"/>
      <c r="AR948" s="287"/>
      <c r="AS948" s="287"/>
      <c r="AT948" s="287">
        <v>1</v>
      </c>
      <c r="AU948" s="287" t="s">
        <v>2997</v>
      </c>
      <c r="AV948" s="287"/>
      <c r="AW948" s="287">
        <v>1</v>
      </c>
      <c r="AX948" s="204" t="s">
        <v>1166</v>
      </c>
    </row>
    <row r="949" spans="1:50" ht="409.5">
      <c r="A949" s="285">
        <v>1075</v>
      </c>
      <c r="B949" s="285" t="s">
        <v>4895</v>
      </c>
      <c r="C949" s="286" t="s">
        <v>4896</v>
      </c>
      <c r="D949" s="285" t="s">
        <v>3278</v>
      </c>
      <c r="E949" s="285">
        <v>2001</v>
      </c>
      <c r="F949" s="285">
        <v>8</v>
      </c>
      <c r="G949" s="285">
        <v>4</v>
      </c>
      <c r="H949" s="285">
        <v>328</v>
      </c>
      <c r="I949" s="286" t="s">
        <v>4897</v>
      </c>
      <c r="J949" s="509"/>
      <c r="K949" s="510">
        <v>1</v>
      </c>
      <c r="L949" s="511" t="s">
        <v>3319</v>
      </c>
      <c r="M949" s="239"/>
      <c r="N949" s="239"/>
      <c r="O949" s="239"/>
      <c r="P949" s="239"/>
      <c r="Q949" s="239"/>
      <c r="R949" s="239"/>
      <c r="S949" s="239"/>
      <c r="T949" s="239"/>
      <c r="U949" s="239"/>
      <c r="V949" s="239"/>
      <c r="W949" s="239"/>
      <c r="X949" s="239"/>
      <c r="Y949" s="239"/>
      <c r="Z949" s="239"/>
      <c r="AA949" s="239"/>
      <c r="AB949" s="239"/>
      <c r="AC949" s="239"/>
      <c r="AD949" s="239"/>
      <c r="AE949" s="239"/>
      <c r="AF949" s="239"/>
      <c r="AG949" s="239"/>
      <c r="AH949" s="239"/>
      <c r="AI949" s="239"/>
      <c r="AJ949" s="239"/>
      <c r="AK949" s="239"/>
      <c r="AL949" s="239"/>
      <c r="AM949" s="239"/>
      <c r="AN949" s="239"/>
      <c r="AO949" s="239"/>
      <c r="AP949" s="287"/>
      <c r="AQ949" s="287"/>
      <c r="AR949" s="287"/>
      <c r="AS949" s="287"/>
      <c r="AT949" s="287">
        <v>1</v>
      </c>
      <c r="AU949" s="287" t="s">
        <v>2997</v>
      </c>
      <c r="AV949" s="287"/>
      <c r="AW949" s="287">
        <v>1</v>
      </c>
      <c r="AX949" s="204" t="s">
        <v>4566</v>
      </c>
    </row>
    <row r="950" spans="1:50" ht="375">
      <c r="A950" s="285">
        <v>1076</v>
      </c>
      <c r="B950" s="285" t="s">
        <v>4898</v>
      </c>
      <c r="C950" s="286" t="s">
        <v>4899</v>
      </c>
      <c r="D950" s="285" t="s">
        <v>3719</v>
      </c>
      <c r="E950" s="285">
        <v>2009</v>
      </c>
      <c r="F950" s="285">
        <v>99</v>
      </c>
      <c r="G950" s="285"/>
      <c r="H950" s="285" t="s">
        <v>4900</v>
      </c>
      <c r="I950" s="286" t="s">
        <v>4901</v>
      </c>
      <c r="J950" s="509"/>
      <c r="K950" s="510">
        <v>1</v>
      </c>
      <c r="L950" s="511" t="s">
        <v>3319</v>
      </c>
      <c r="M950" s="239"/>
      <c r="N950" s="239"/>
      <c r="O950" s="239"/>
      <c r="P950" s="239"/>
      <c r="Q950" s="239"/>
      <c r="R950" s="239"/>
      <c r="S950" s="239"/>
      <c r="T950" s="239"/>
      <c r="U950" s="239"/>
      <c r="V950" s="239"/>
      <c r="W950" s="239"/>
      <c r="X950" s="239"/>
      <c r="Y950" s="239"/>
      <c r="Z950" s="239"/>
      <c r="AA950" s="239"/>
      <c r="AB950" s="239"/>
      <c r="AC950" s="239"/>
      <c r="AD950" s="239"/>
      <c r="AE950" s="239"/>
      <c r="AF950" s="239"/>
      <c r="AG950" s="239"/>
      <c r="AH950" s="239"/>
      <c r="AI950" s="239"/>
      <c r="AJ950" s="239"/>
      <c r="AK950" s="239"/>
      <c r="AL950" s="239"/>
      <c r="AM950" s="239"/>
      <c r="AN950" s="239"/>
      <c r="AO950" s="239"/>
      <c r="AP950" s="287"/>
      <c r="AQ950" s="287"/>
      <c r="AR950" s="287"/>
      <c r="AS950" s="287"/>
      <c r="AT950" s="287">
        <v>1</v>
      </c>
      <c r="AU950" s="287" t="s">
        <v>2997</v>
      </c>
      <c r="AV950" s="287"/>
      <c r="AW950" s="287">
        <v>1</v>
      </c>
      <c r="AX950" s="204" t="s">
        <v>490</v>
      </c>
    </row>
    <row r="951" spans="1:50" ht="409.5">
      <c r="A951" s="285">
        <v>1077</v>
      </c>
      <c r="B951" s="285" t="s">
        <v>4902</v>
      </c>
      <c r="C951" s="286" t="s">
        <v>4903</v>
      </c>
      <c r="D951" s="285" t="s">
        <v>3399</v>
      </c>
      <c r="E951" s="285">
        <v>2009</v>
      </c>
      <c r="F951" s="285">
        <v>27</v>
      </c>
      <c r="G951" s="285">
        <v>26</v>
      </c>
      <c r="H951" s="285">
        <v>4433</v>
      </c>
      <c r="I951" s="286" t="s">
        <v>4904</v>
      </c>
      <c r="J951" s="509"/>
      <c r="K951" s="510">
        <v>1</v>
      </c>
      <c r="L951" s="511" t="s">
        <v>3319</v>
      </c>
      <c r="M951" s="239"/>
      <c r="N951" s="239"/>
      <c r="O951" s="239"/>
      <c r="P951" s="239"/>
      <c r="Q951" s="239"/>
      <c r="R951" s="239"/>
      <c r="S951" s="239"/>
      <c r="T951" s="239"/>
      <c r="U951" s="239"/>
      <c r="V951" s="239"/>
      <c r="W951" s="239"/>
      <c r="X951" s="239"/>
      <c r="Y951" s="239"/>
      <c r="Z951" s="239"/>
      <c r="AA951" s="239"/>
      <c r="AB951" s="239"/>
      <c r="AC951" s="239"/>
      <c r="AD951" s="239"/>
      <c r="AE951" s="239"/>
      <c r="AF951" s="239"/>
      <c r="AG951" s="239"/>
      <c r="AH951" s="239"/>
      <c r="AI951" s="239"/>
      <c r="AJ951" s="239"/>
      <c r="AK951" s="239"/>
      <c r="AL951" s="239"/>
      <c r="AM951" s="239"/>
      <c r="AN951" s="239"/>
      <c r="AO951" s="239"/>
      <c r="AP951" s="287"/>
      <c r="AQ951" s="287"/>
      <c r="AR951" s="287"/>
      <c r="AS951" s="287"/>
      <c r="AT951" s="287">
        <v>1</v>
      </c>
      <c r="AU951" s="287" t="s">
        <v>2997</v>
      </c>
      <c r="AV951" s="287"/>
      <c r="AW951" s="287">
        <v>1</v>
      </c>
      <c r="AX951" s="204" t="s">
        <v>1127</v>
      </c>
    </row>
    <row r="952" spans="1:50" ht="409.5">
      <c r="A952" s="285">
        <v>1078</v>
      </c>
      <c r="B952" s="285" t="s">
        <v>4905</v>
      </c>
      <c r="C952" s="286" t="s">
        <v>4906</v>
      </c>
      <c r="D952" s="285" t="s">
        <v>4907</v>
      </c>
      <c r="E952" s="285">
        <v>2016</v>
      </c>
      <c r="F952" s="285">
        <v>60</v>
      </c>
      <c r="G952" s="285"/>
      <c r="H952" s="285">
        <v>101</v>
      </c>
      <c r="I952" s="286" t="s">
        <v>4908</v>
      </c>
      <c r="J952" s="509"/>
      <c r="K952" s="510">
        <v>1</v>
      </c>
      <c r="L952" s="511" t="s">
        <v>3319</v>
      </c>
      <c r="M952" s="239"/>
      <c r="N952" s="239"/>
      <c r="O952" s="239"/>
      <c r="P952" s="239"/>
      <c r="Q952" s="239"/>
      <c r="R952" s="239"/>
      <c r="S952" s="239"/>
      <c r="T952" s="239"/>
      <c r="U952" s="239"/>
      <c r="V952" s="239"/>
      <c r="W952" s="239"/>
      <c r="X952" s="239"/>
      <c r="Y952" s="239"/>
      <c r="Z952" s="239"/>
      <c r="AA952" s="239"/>
      <c r="AB952" s="239"/>
      <c r="AC952" s="239"/>
      <c r="AD952" s="239"/>
      <c r="AE952" s="239"/>
      <c r="AF952" s="239"/>
      <c r="AG952" s="239"/>
      <c r="AH952" s="239"/>
      <c r="AI952" s="239"/>
      <c r="AJ952" s="239"/>
      <c r="AK952" s="239"/>
      <c r="AL952" s="239"/>
      <c r="AM952" s="239"/>
      <c r="AN952" s="239"/>
      <c r="AO952" s="239"/>
      <c r="AP952" s="287"/>
      <c r="AQ952" s="287"/>
      <c r="AR952" s="287"/>
      <c r="AS952" s="287"/>
      <c r="AT952" s="287">
        <v>1</v>
      </c>
      <c r="AU952" s="287" t="s">
        <v>2997</v>
      </c>
      <c r="AV952" s="287"/>
      <c r="AW952" s="287">
        <v>1</v>
      </c>
      <c r="AX952" s="204" t="s">
        <v>1127</v>
      </c>
    </row>
    <row r="953" spans="1:50" ht="409.5">
      <c r="A953" s="285">
        <v>1079</v>
      </c>
      <c r="B953" s="285" t="s">
        <v>4910</v>
      </c>
      <c r="C953" s="286" t="s">
        <v>4911</v>
      </c>
      <c r="D953" s="285" t="s">
        <v>4912</v>
      </c>
      <c r="E953" s="285">
        <v>2013</v>
      </c>
      <c r="F953" s="285">
        <v>19</v>
      </c>
      <c r="G953" s="285">
        <v>1</v>
      </c>
      <c r="H953" s="285">
        <v>58</v>
      </c>
      <c r="I953" s="286" t="s">
        <v>4913</v>
      </c>
      <c r="J953" s="509"/>
      <c r="K953" s="510">
        <v>1</v>
      </c>
      <c r="L953" s="511" t="s">
        <v>3319</v>
      </c>
      <c r="M953" s="239"/>
      <c r="N953" s="239"/>
      <c r="O953" s="239"/>
      <c r="P953" s="239"/>
      <c r="Q953" s="239"/>
      <c r="R953" s="239"/>
      <c r="S953" s="239"/>
      <c r="T953" s="239"/>
      <c r="U953" s="239"/>
      <c r="V953" s="239"/>
      <c r="W953" s="239"/>
      <c r="X953" s="239"/>
      <c r="Y953" s="239"/>
      <c r="Z953" s="239"/>
      <c r="AA953" s="239"/>
      <c r="AB953" s="239"/>
      <c r="AC953" s="239"/>
      <c r="AD953" s="239"/>
      <c r="AE953" s="239"/>
      <c r="AF953" s="239"/>
      <c r="AG953" s="239"/>
      <c r="AH953" s="239"/>
      <c r="AI953" s="239"/>
      <c r="AJ953" s="239"/>
      <c r="AK953" s="239"/>
      <c r="AL953" s="239"/>
      <c r="AM953" s="239"/>
      <c r="AN953" s="239"/>
      <c r="AO953" s="239"/>
      <c r="AP953" s="287"/>
      <c r="AQ953" s="287"/>
      <c r="AR953" s="287"/>
      <c r="AS953" s="287"/>
      <c r="AT953" s="287">
        <v>1</v>
      </c>
      <c r="AU953" s="287" t="s">
        <v>2997</v>
      </c>
      <c r="AV953" s="287"/>
      <c r="AW953" s="287">
        <v>1</v>
      </c>
      <c r="AX953" s="204" t="s">
        <v>1127</v>
      </c>
    </row>
    <row r="954" spans="1:50" ht="409.5">
      <c r="A954" s="285">
        <v>1080</v>
      </c>
      <c r="B954" s="285" t="s">
        <v>4914</v>
      </c>
      <c r="C954" s="286" t="s">
        <v>4915</v>
      </c>
      <c r="D954" s="285" t="s">
        <v>4858</v>
      </c>
      <c r="E954" s="285">
        <v>2016</v>
      </c>
      <c r="F954" s="285">
        <v>15</v>
      </c>
      <c r="G954" s="285">
        <v>3</v>
      </c>
      <c r="H954" s="285">
        <v>150</v>
      </c>
      <c r="I954" s="286" t="s">
        <v>4916</v>
      </c>
      <c r="J954" s="509"/>
      <c r="K954" s="510">
        <v>1</v>
      </c>
      <c r="L954" s="511" t="s">
        <v>3319</v>
      </c>
      <c r="M954" s="239"/>
      <c r="N954" s="239"/>
      <c r="O954" s="239"/>
      <c r="P954" s="239"/>
      <c r="Q954" s="239"/>
      <c r="R954" s="239"/>
      <c r="S954" s="239"/>
      <c r="T954" s="239"/>
      <c r="U954" s="239"/>
      <c r="V954" s="239"/>
      <c r="W954" s="239"/>
      <c r="X954" s="239"/>
      <c r="Y954" s="239"/>
      <c r="Z954" s="239"/>
      <c r="AA954" s="239"/>
      <c r="AB954" s="239"/>
      <c r="AC954" s="239"/>
      <c r="AD954" s="239"/>
      <c r="AE954" s="239"/>
      <c r="AF954" s="239"/>
      <c r="AG954" s="239"/>
      <c r="AH954" s="239"/>
      <c r="AI954" s="239"/>
      <c r="AJ954" s="239"/>
      <c r="AK954" s="239"/>
      <c r="AL954" s="239"/>
      <c r="AM954" s="239"/>
      <c r="AN954" s="239"/>
      <c r="AO954" s="239"/>
      <c r="AP954" s="287"/>
      <c r="AQ954" s="287"/>
      <c r="AR954" s="287"/>
      <c r="AS954" s="287"/>
      <c r="AT954" s="287">
        <v>1</v>
      </c>
      <c r="AU954" s="287" t="s">
        <v>2997</v>
      </c>
      <c r="AV954" s="287"/>
      <c r="AW954" s="287">
        <v>1</v>
      </c>
      <c r="AX954" s="204" t="s">
        <v>1127</v>
      </c>
    </row>
    <row r="955" spans="1:50" ht="409.5">
      <c r="A955" s="285">
        <v>1081</v>
      </c>
      <c r="B955" s="285" t="s">
        <v>4917</v>
      </c>
      <c r="C955" s="286" t="s">
        <v>4918</v>
      </c>
      <c r="D955" s="285" t="s">
        <v>4919</v>
      </c>
      <c r="E955" s="285">
        <v>2015</v>
      </c>
      <c r="F955" s="285"/>
      <c r="G955" s="285"/>
      <c r="H955" s="285" t="s">
        <v>4920</v>
      </c>
      <c r="I955" s="286" t="s">
        <v>4921</v>
      </c>
      <c r="J955" s="509"/>
      <c r="K955" s="510">
        <v>1</v>
      </c>
      <c r="L955" s="511" t="s">
        <v>3319</v>
      </c>
      <c r="M955" s="239"/>
      <c r="N955" s="239"/>
      <c r="O955" s="239"/>
      <c r="P955" s="239"/>
      <c r="Q955" s="239"/>
      <c r="R955" s="239"/>
      <c r="S955" s="239"/>
      <c r="T955" s="239"/>
      <c r="U955" s="239"/>
      <c r="V955" s="239"/>
      <c r="W955" s="239"/>
      <c r="X955" s="239"/>
      <c r="Y955" s="239"/>
      <c r="Z955" s="239"/>
      <c r="AA955" s="239"/>
      <c r="AB955" s="239"/>
      <c r="AC955" s="239"/>
      <c r="AD955" s="239"/>
      <c r="AE955" s="239"/>
      <c r="AF955" s="239"/>
      <c r="AG955" s="239"/>
      <c r="AH955" s="239"/>
      <c r="AI955" s="239"/>
      <c r="AJ955" s="239"/>
      <c r="AK955" s="239"/>
      <c r="AL955" s="239"/>
      <c r="AM955" s="239"/>
      <c r="AN955" s="239"/>
      <c r="AO955" s="239"/>
      <c r="AP955" s="287"/>
      <c r="AQ955" s="287"/>
      <c r="AR955" s="287"/>
      <c r="AS955" s="287"/>
      <c r="AT955" s="287">
        <v>1</v>
      </c>
      <c r="AU955" s="287" t="s">
        <v>2997</v>
      </c>
      <c r="AV955" s="287"/>
      <c r="AW955" s="287">
        <v>1</v>
      </c>
      <c r="AX955" s="204" t="s">
        <v>1127</v>
      </c>
    </row>
    <row r="956" spans="1:50" ht="409.5">
      <c r="A956" s="285">
        <v>1082</v>
      </c>
      <c r="B956" s="285" t="s">
        <v>4922</v>
      </c>
      <c r="C956" s="286" t="s">
        <v>4923</v>
      </c>
      <c r="D956" s="285" t="s">
        <v>4924</v>
      </c>
      <c r="E956" s="285">
        <v>2005</v>
      </c>
      <c r="F956" s="285">
        <v>46</v>
      </c>
      <c r="G956" s="285">
        <v>1</v>
      </c>
      <c r="H956" s="285">
        <v>22</v>
      </c>
      <c r="I956" s="286" t="s">
        <v>4925</v>
      </c>
      <c r="J956" s="509"/>
      <c r="K956" s="510">
        <v>1</v>
      </c>
      <c r="L956" s="511" t="s">
        <v>3319</v>
      </c>
      <c r="M956" s="239"/>
      <c r="N956" s="239"/>
      <c r="O956" s="239"/>
      <c r="P956" s="239"/>
      <c r="Q956" s="239"/>
      <c r="R956" s="239"/>
      <c r="S956" s="239"/>
      <c r="T956" s="239"/>
      <c r="U956" s="239"/>
      <c r="V956" s="239"/>
      <c r="W956" s="239"/>
      <c r="X956" s="239"/>
      <c r="Y956" s="239"/>
      <c r="Z956" s="239"/>
      <c r="AA956" s="239"/>
      <c r="AB956" s="239"/>
      <c r="AC956" s="239"/>
      <c r="AD956" s="239"/>
      <c r="AE956" s="239"/>
      <c r="AF956" s="239"/>
      <c r="AG956" s="239"/>
      <c r="AH956" s="239"/>
      <c r="AI956" s="239"/>
      <c r="AJ956" s="239"/>
      <c r="AK956" s="239"/>
      <c r="AL956" s="239"/>
      <c r="AM956" s="239"/>
      <c r="AN956" s="239"/>
      <c r="AO956" s="239"/>
      <c r="AP956" s="287"/>
      <c r="AQ956" s="287"/>
      <c r="AR956" s="287"/>
      <c r="AS956" s="287"/>
      <c r="AT956" s="287">
        <v>1</v>
      </c>
      <c r="AU956" s="287" t="s">
        <v>2997</v>
      </c>
      <c r="AV956" s="287"/>
      <c r="AW956" s="287">
        <v>1</v>
      </c>
      <c r="AX956" s="204" t="s">
        <v>1127</v>
      </c>
    </row>
    <row r="957" spans="1:50" ht="409.5">
      <c r="A957" s="285">
        <v>1083</v>
      </c>
      <c r="B957" s="285" t="s">
        <v>4926</v>
      </c>
      <c r="C957" s="286" t="s">
        <v>4927</v>
      </c>
      <c r="D957" s="285" t="s">
        <v>3753</v>
      </c>
      <c r="E957" s="285">
        <v>2012</v>
      </c>
      <c r="F957" s="285">
        <v>75</v>
      </c>
      <c r="G957" s="285">
        <v>1</v>
      </c>
      <c r="H957" s="285">
        <v>8</v>
      </c>
      <c r="I957" s="286" t="s">
        <v>4928</v>
      </c>
      <c r="J957" s="509"/>
      <c r="K957" s="510">
        <v>1</v>
      </c>
      <c r="L957" s="511" t="s">
        <v>3319</v>
      </c>
      <c r="M957" s="239"/>
      <c r="N957" s="239"/>
      <c r="O957" s="239"/>
      <c r="P957" s="239"/>
      <c r="Q957" s="239"/>
      <c r="R957" s="239"/>
      <c r="S957" s="239"/>
      <c r="T957" s="239"/>
      <c r="U957" s="239"/>
      <c r="V957" s="239"/>
      <c r="W957" s="239"/>
      <c r="X957" s="239"/>
      <c r="Y957" s="239"/>
      <c r="Z957" s="239"/>
      <c r="AA957" s="239"/>
      <c r="AB957" s="239"/>
      <c r="AC957" s="239"/>
      <c r="AD957" s="239"/>
      <c r="AE957" s="239"/>
      <c r="AF957" s="239"/>
      <c r="AG957" s="239"/>
      <c r="AH957" s="239"/>
      <c r="AI957" s="239"/>
      <c r="AJ957" s="239"/>
      <c r="AK957" s="239"/>
      <c r="AL957" s="239"/>
      <c r="AM957" s="239"/>
      <c r="AN957" s="239"/>
      <c r="AO957" s="239"/>
      <c r="AP957" s="287"/>
      <c r="AQ957" s="287"/>
      <c r="AR957" s="287"/>
      <c r="AS957" s="287"/>
      <c r="AT957" s="287">
        <v>1</v>
      </c>
      <c r="AU957" s="287" t="s">
        <v>2997</v>
      </c>
      <c r="AV957" s="287"/>
      <c r="AW957" s="287">
        <v>1</v>
      </c>
      <c r="AX957" s="204" t="s">
        <v>490</v>
      </c>
    </row>
    <row r="958" spans="1:50" ht="409.5">
      <c r="A958" s="285">
        <v>1084</v>
      </c>
      <c r="B958" s="285" t="s">
        <v>4929</v>
      </c>
      <c r="C958" s="286" t="s">
        <v>4930</v>
      </c>
      <c r="D958" s="285" t="s">
        <v>4931</v>
      </c>
      <c r="E958" s="285">
        <v>2012</v>
      </c>
      <c r="F958" s="285">
        <v>143</v>
      </c>
      <c r="G958" s="285">
        <v>12</v>
      </c>
      <c r="H958" s="285">
        <v>1343</v>
      </c>
      <c r="I958" s="286" t="s">
        <v>4932</v>
      </c>
      <c r="J958" s="509"/>
      <c r="K958" s="510">
        <v>1</v>
      </c>
      <c r="L958" s="511" t="s">
        <v>3319</v>
      </c>
      <c r="M958" s="239"/>
      <c r="N958" s="239"/>
      <c r="O958" s="239"/>
      <c r="P958" s="239"/>
      <c r="Q958" s="239"/>
      <c r="R958" s="239"/>
      <c r="S958" s="239"/>
      <c r="T958" s="239"/>
      <c r="U958" s="239"/>
      <c r="V958" s="239"/>
      <c r="W958" s="239"/>
      <c r="X958" s="239"/>
      <c r="Y958" s="239"/>
      <c r="Z958" s="239"/>
      <c r="AA958" s="239"/>
      <c r="AB958" s="239"/>
      <c r="AC958" s="239"/>
      <c r="AD958" s="239"/>
      <c r="AE958" s="239"/>
      <c r="AF958" s="239"/>
      <c r="AG958" s="239"/>
      <c r="AH958" s="239"/>
      <c r="AI958" s="239"/>
      <c r="AJ958" s="239"/>
      <c r="AK958" s="239"/>
      <c r="AL958" s="239"/>
      <c r="AM958" s="239"/>
      <c r="AN958" s="239"/>
      <c r="AO958" s="239"/>
      <c r="AP958" s="287"/>
      <c r="AQ958" s="287"/>
      <c r="AR958" s="287"/>
      <c r="AS958" s="287"/>
      <c r="AT958" s="287">
        <v>1</v>
      </c>
      <c r="AU958" s="287" t="s">
        <v>2997</v>
      </c>
      <c r="AV958" s="287"/>
      <c r="AW958" s="287">
        <v>1</v>
      </c>
      <c r="AX958" s="204" t="s">
        <v>1127</v>
      </c>
    </row>
    <row r="959" spans="1:50" ht="360">
      <c r="A959" s="285">
        <v>1085</v>
      </c>
      <c r="B959" s="285" t="s">
        <v>4933</v>
      </c>
      <c r="C959" s="286" t="s">
        <v>4934</v>
      </c>
      <c r="D959" s="285" t="s">
        <v>4935</v>
      </c>
      <c r="E959" s="285">
        <v>2006</v>
      </c>
      <c r="F959" s="285">
        <v>13</v>
      </c>
      <c r="G959" s="285">
        <v>3</v>
      </c>
      <c r="H959" s="285">
        <v>203</v>
      </c>
      <c r="I959" s="286" t="s">
        <v>4936</v>
      </c>
      <c r="J959" s="509"/>
      <c r="K959" s="510">
        <v>1</v>
      </c>
      <c r="L959" s="511" t="s">
        <v>3319</v>
      </c>
      <c r="M959" s="239"/>
      <c r="N959" s="239"/>
      <c r="O959" s="239"/>
      <c r="P959" s="239"/>
      <c r="Q959" s="239"/>
      <c r="R959" s="239"/>
      <c r="S959" s="239"/>
      <c r="T959" s="239"/>
      <c r="U959" s="239"/>
      <c r="V959" s="239"/>
      <c r="W959" s="239"/>
      <c r="X959" s="239"/>
      <c r="Y959" s="239"/>
      <c r="Z959" s="239"/>
      <c r="AA959" s="239"/>
      <c r="AB959" s="239"/>
      <c r="AC959" s="239"/>
      <c r="AD959" s="239"/>
      <c r="AE959" s="239"/>
      <c r="AF959" s="239"/>
      <c r="AG959" s="239"/>
      <c r="AH959" s="239"/>
      <c r="AI959" s="239"/>
      <c r="AJ959" s="239"/>
      <c r="AK959" s="239"/>
      <c r="AL959" s="239"/>
      <c r="AM959" s="239"/>
      <c r="AN959" s="239"/>
      <c r="AO959" s="239"/>
      <c r="AP959" s="287"/>
      <c r="AQ959" s="287"/>
      <c r="AR959" s="287"/>
      <c r="AS959" s="287"/>
      <c r="AT959" s="287">
        <v>1</v>
      </c>
      <c r="AU959" s="287" t="s">
        <v>2997</v>
      </c>
      <c r="AV959" s="287"/>
      <c r="AW959" s="287">
        <v>1</v>
      </c>
      <c r="AX959" s="204" t="s">
        <v>1127</v>
      </c>
    </row>
    <row r="960" spans="1:50" ht="409.5">
      <c r="A960" s="285">
        <v>1086</v>
      </c>
      <c r="B960" s="285" t="s">
        <v>4937</v>
      </c>
      <c r="C960" s="286" t="s">
        <v>4938</v>
      </c>
      <c r="D960" s="285" t="s">
        <v>1062</v>
      </c>
      <c r="E960" s="285">
        <v>2011</v>
      </c>
      <c r="F960" s="285">
        <v>11</v>
      </c>
      <c r="G960" s="285">
        <v>2</v>
      </c>
      <c r="H960" s="285">
        <v>1</v>
      </c>
      <c r="I960" s="286" t="s">
        <v>4939</v>
      </c>
      <c r="J960" s="509"/>
      <c r="K960" s="510">
        <v>1</v>
      </c>
      <c r="L960" s="511" t="s">
        <v>3319</v>
      </c>
      <c r="M960" s="239"/>
      <c r="N960" s="239"/>
      <c r="O960" s="239"/>
      <c r="P960" s="239"/>
      <c r="Q960" s="239"/>
      <c r="R960" s="239"/>
      <c r="S960" s="239"/>
      <c r="T960" s="239"/>
      <c r="U960" s="239"/>
      <c r="V960" s="239"/>
      <c r="W960" s="239"/>
      <c r="X960" s="239"/>
      <c r="Y960" s="239"/>
      <c r="Z960" s="239"/>
      <c r="AA960" s="239"/>
      <c r="AB960" s="239"/>
      <c r="AC960" s="239"/>
      <c r="AD960" s="239"/>
      <c r="AE960" s="239"/>
      <c r="AF960" s="239"/>
      <c r="AG960" s="239"/>
      <c r="AH960" s="239"/>
      <c r="AI960" s="239"/>
      <c r="AJ960" s="239"/>
      <c r="AK960" s="239"/>
      <c r="AL960" s="239"/>
      <c r="AM960" s="239"/>
      <c r="AN960" s="239"/>
      <c r="AO960" s="239"/>
      <c r="AP960" s="287"/>
      <c r="AQ960" s="287"/>
      <c r="AR960" s="287"/>
      <c r="AS960" s="287"/>
      <c r="AT960" s="287">
        <v>1</v>
      </c>
      <c r="AU960" s="287" t="s">
        <v>2997</v>
      </c>
      <c r="AV960" s="287"/>
      <c r="AW960" s="287">
        <v>1</v>
      </c>
      <c r="AX960" s="204" t="s">
        <v>1166</v>
      </c>
    </row>
    <row r="961" spans="1:50" ht="409.5">
      <c r="A961" s="285">
        <v>1087</v>
      </c>
      <c r="B961" s="285" t="s">
        <v>4940</v>
      </c>
      <c r="C961" s="286" t="s">
        <v>4941</v>
      </c>
      <c r="D961" s="285" t="s">
        <v>393</v>
      </c>
      <c r="E961" s="285">
        <v>2012</v>
      </c>
      <c r="F961" s="285">
        <v>12</v>
      </c>
      <c r="G961" s="285">
        <v>1</v>
      </c>
      <c r="H961" s="285">
        <v>105</v>
      </c>
      <c r="I961" s="286" t="s">
        <v>4942</v>
      </c>
      <c r="J961" s="509"/>
      <c r="K961" s="510">
        <v>1</v>
      </c>
      <c r="L961" s="511" t="s">
        <v>3319</v>
      </c>
      <c r="M961" s="239"/>
      <c r="N961" s="239"/>
      <c r="O961" s="239"/>
      <c r="P961" s="239"/>
      <c r="Q961" s="239"/>
      <c r="R961" s="239"/>
      <c r="S961" s="239"/>
      <c r="T961" s="239"/>
      <c r="U961" s="239"/>
      <c r="V961" s="239"/>
      <c r="W961" s="239"/>
      <c r="X961" s="239"/>
      <c r="Y961" s="239"/>
      <c r="Z961" s="239"/>
      <c r="AA961" s="239"/>
      <c r="AB961" s="239"/>
      <c r="AC961" s="239"/>
      <c r="AD961" s="239"/>
      <c r="AE961" s="239"/>
      <c r="AF961" s="239"/>
      <c r="AG961" s="239"/>
      <c r="AH961" s="239"/>
      <c r="AI961" s="239"/>
      <c r="AJ961" s="239"/>
      <c r="AK961" s="239"/>
      <c r="AL961" s="239"/>
      <c r="AM961" s="239"/>
      <c r="AN961" s="239"/>
      <c r="AO961" s="239"/>
      <c r="AP961" s="287"/>
      <c r="AQ961" s="287"/>
      <c r="AR961" s="287"/>
      <c r="AS961" s="287"/>
      <c r="AT961" s="287">
        <v>1</v>
      </c>
      <c r="AU961" s="287" t="s">
        <v>2997</v>
      </c>
      <c r="AV961" s="287"/>
      <c r="AW961" s="287">
        <v>1</v>
      </c>
      <c r="AX961" s="204" t="s">
        <v>1127</v>
      </c>
    </row>
    <row r="962" spans="1:50" ht="409.5">
      <c r="A962" s="285">
        <v>1088</v>
      </c>
      <c r="B962" s="285" t="s">
        <v>4944</v>
      </c>
      <c r="C962" s="286" t="s">
        <v>4945</v>
      </c>
      <c r="D962" s="285" t="s">
        <v>4946</v>
      </c>
      <c r="E962" s="285">
        <v>2011</v>
      </c>
      <c r="F962" s="285">
        <v>20</v>
      </c>
      <c r="G962" s="285">
        <v>6</v>
      </c>
      <c r="H962" s="285">
        <v>572</v>
      </c>
      <c r="I962" s="286" t="s">
        <v>4947</v>
      </c>
      <c r="J962" s="509"/>
      <c r="K962" s="510">
        <v>1</v>
      </c>
      <c r="L962" s="511" t="s">
        <v>3319</v>
      </c>
      <c r="M962" s="239"/>
      <c r="N962" s="239"/>
      <c r="O962" s="239"/>
      <c r="P962" s="239"/>
      <c r="Q962" s="239"/>
      <c r="R962" s="239"/>
      <c r="S962" s="239"/>
      <c r="T962" s="239"/>
      <c r="U962" s="239"/>
      <c r="V962" s="239"/>
      <c r="W962" s="239"/>
      <c r="X962" s="239"/>
      <c r="Y962" s="239"/>
      <c r="Z962" s="239"/>
      <c r="AA962" s="239"/>
      <c r="AB962" s="239"/>
      <c r="AC962" s="239"/>
      <c r="AD962" s="239"/>
      <c r="AE962" s="239"/>
      <c r="AF962" s="239"/>
      <c r="AG962" s="239"/>
      <c r="AH962" s="239"/>
      <c r="AI962" s="239"/>
      <c r="AJ962" s="239"/>
      <c r="AK962" s="239"/>
      <c r="AL962" s="239"/>
      <c r="AM962" s="239"/>
      <c r="AN962" s="239"/>
      <c r="AO962" s="239"/>
      <c r="AP962" s="287"/>
      <c r="AQ962" s="287"/>
      <c r="AR962" s="287"/>
      <c r="AS962" s="287"/>
      <c r="AT962" s="287">
        <v>1</v>
      </c>
      <c r="AU962" s="287" t="s">
        <v>2997</v>
      </c>
      <c r="AV962" s="287"/>
      <c r="AW962" s="287">
        <v>1</v>
      </c>
      <c r="AX962" s="204" t="s">
        <v>1127</v>
      </c>
    </row>
    <row r="963" spans="1:50" ht="120">
      <c r="A963" s="285">
        <v>1089</v>
      </c>
      <c r="B963" s="285" t="s">
        <v>4948</v>
      </c>
      <c r="C963" s="286" t="s">
        <v>4949</v>
      </c>
      <c r="D963" s="285" t="s">
        <v>82</v>
      </c>
      <c r="E963" s="285">
        <v>2016</v>
      </c>
      <c r="F963" s="285">
        <v>19</v>
      </c>
      <c r="G963" s="285">
        <v>6</v>
      </c>
      <c r="H963" s="285">
        <v>1302</v>
      </c>
      <c r="I963" s="286" t="s">
        <v>4950</v>
      </c>
      <c r="J963" s="509"/>
      <c r="K963" s="510">
        <v>1</v>
      </c>
      <c r="L963" s="511" t="s">
        <v>3319</v>
      </c>
      <c r="M963" s="239"/>
      <c r="N963" s="239"/>
      <c r="O963" s="239"/>
      <c r="P963" s="239"/>
      <c r="Q963" s="239"/>
      <c r="R963" s="239"/>
      <c r="S963" s="239"/>
      <c r="T963" s="239"/>
      <c r="U963" s="239"/>
      <c r="V963" s="239"/>
      <c r="W963" s="239"/>
      <c r="X963" s="239"/>
      <c r="Y963" s="239"/>
      <c r="Z963" s="239"/>
      <c r="AA963" s="239"/>
      <c r="AB963" s="239"/>
      <c r="AC963" s="239"/>
      <c r="AD963" s="239"/>
      <c r="AE963" s="239"/>
      <c r="AF963" s="239"/>
      <c r="AG963" s="239"/>
      <c r="AH963" s="239"/>
      <c r="AI963" s="239"/>
      <c r="AJ963" s="239"/>
      <c r="AK963" s="239"/>
      <c r="AL963" s="239"/>
      <c r="AM963" s="239"/>
      <c r="AN963" s="239"/>
      <c r="AO963" s="239"/>
      <c r="AP963" s="287"/>
      <c r="AQ963" s="287"/>
      <c r="AR963" s="287"/>
      <c r="AS963" s="287"/>
      <c r="AT963" s="287">
        <v>1</v>
      </c>
      <c r="AU963" s="287" t="s">
        <v>3125</v>
      </c>
      <c r="AV963" s="287"/>
      <c r="AW963" s="287">
        <v>1</v>
      </c>
      <c r="AX963" s="204" t="s">
        <v>4426</v>
      </c>
    </row>
    <row r="964" spans="1:50" ht="409.5">
      <c r="A964" s="285">
        <v>1090</v>
      </c>
      <c r="B964" s="285" t="s">
        <v>4951</v>
      </c>
      <c r="C964" s="286" t="s">
        <v>4952</v>
      </c>
      <c r="D964" s="285" t="s">
        <v>4953</v>
      </c>
      <c r="E964" s="285">
        <v>2017</v>
      </c>
      <c r="F964" s="285">
        <v>31</v>
      </c>
      <c r="G964" s="285">
        <v>6</v>
      </c>
      <c r="H964" s="285">
        <v>443</v>
      </c>
      <c r="I964" s="286" t="s">
        <v>4954</v>
      </c>
      <c r="J964" s="509"/>
      <c r="K964" s="510">
        <v>1</v>
      </c>
      <c r="L964" s="511" t="s">
        <v>3319</v>
      </c>
      <c r="M964" s="239"/>
      <c r="N964" s="239"/>
      <c r="O964" s="239"/>
      <c r="P964" s="239"/>
      <c r="Q964" s="239"/>
      <c r="R964" s="239"/>
      <c r="S964" s="239"/>
      <c r="T964" s="239"/>
      <c r="U964" s="239"/>
      <c r="V964" s="239"/>
      <c r="W964" s="239"/>
      <c r="X964" s="239"/>
      <c r="Y964" s="239"/>
      <c r="Z964" s="239"/>
      <c r="AA964" s="239"/>
      <c r="AB964" s="239"/>
      <c r="AC964" s="239"/>
      <c r="AD964" s="239"/>
      <c r="AE964" s="239"/>
      <c r="AF964" s="239"/>
      <c r="AG964" s="239"/>
      <c r="AH964" s="239"/>
      <c r="AI964" s="239"/>
      <c r="AJ964" s="239"/>
      <c r="AK964" s="239"/>
      <c r="AL964" s="239"/>
      <c r="AM964" s="239"/>
      <c r="AN964" s="239"/>
      <c r="AO964" s="239"/>
      <c r="AP964" s="287"/>
      <c r="AQ964" s="287"/>
      <c r="AR964" s="287"/>
      <c r="AS964" s="287"/>
      <c r="AT964" s="287">
        <v>1</v>
      </c>
      <c r="AU964" s="287" t="s">
        <v>2997</v>
      </c>
      <c r="AV964" s="287"/>
      <c r="AW964" s="287">
        <v>1</v>
      </c>
      <c r="AX964" s="204" t="s">
        <v>1127</v>
      </c>
    </row>
    <row r="965" spans="1:50" ht="405">
      <c r="A965" s="285">
        <v>1091</v>
      </c>
      <c r="B965" s="285" t="s">
        <v>4955</v>
      </c>
      <c r="C965" s="286" t="s">
        <v>4956</v>
      </c>
      <c r="D965" s="285" t="s">
        <v>4957</v>
      </c>
      <c r="E965" s="285">
        <v>2017</v>
      </c>
      <c r="F965" s="285">
        <v>19</v>
      </c>
      <c r="G965" s="285">
        <v>4</v>
      </c>
      <c r="H965" s="285">
        <v>430</v>
      </c>
      <c r="I965" s="286" t="s">
        <v>4958</v>
      </c>
      <c r="J965" s="509"/>
      <c r="K965" s="510">
        <v>1</v>
      </c>
      <c r="L965" s="511" t="s">
        <v>3319</v>
      </c>
      <c r="M965" s="239"/>
      <c r="N965" s="239"/>
      <c r="O965" s="239"/>
      <c r="P965" s="239"/>
      <c r="Q965" s="239"/>
      <c r="R965" s="239"/>
      <c r="S965" s="239"/>
      <c r="T965" s="239"/>
      <c r="U965" s="239"/>
      <c r="V965" s="239"/>
      <c r="W965" s="239"/>
      <c r="X965" s="239"/>
      <c r="Y965" s="239"/>
      <c r="Z965" s="239"/>
      <c r="AA965" s="239"/>
      <c r="AB965" s="239"/>
      <c r="AC965" s="239"/>
      <c r="AD965" s="239"/>
      <c r="AE965" s="239"/>
      <c r="AF965" s="239"/>
      <c r="AG965" s="239"/>
      <c r="AH965" s="239"/>
      <c r="AI965" s="239"/>
      <c r="AJ965" s="239"/>
      <c r="AK965" s="239"/>
      <c r="AL965" s="239"/>
      <c r="AM965" s="239"/>
      <c r="AN965" s="239"/>
      <c r="AO965" s="239"/>
      <c r="AP965" s="287"/>
      <c r="AQ965" s="287"/>
      <c r="AR965" s="287"/>
      <c r="AS965" s="287"/>
      <c r="AT965" s="287">
        <v>1</v>
      </c>
      <c r="AU965" s="287" t="s">
        <v>2997</v>
      </c>
      <c r="AV965" s="287"/>
      <c r="AW965" s="287">
        <v>1</v>
      </c>
      <c r="AX965" s="204" t="s">
        <v>1127</v>
      </c>
    </row>
    <row r="966" spans="1:50" ht="345">
      <c r="A966" s="285">
        <v>1092</v>
      </c>
      <c r="B966" s="285" t="s">
        <v>4959</v>
      </c>
      <c r="C966" s="286" t="s">
        <v>4960</v>
      </c>
      <c r="D966" s="285" t="s">
        <v>4961</v>
      </c>
      <c r="E966" s="285">
        <v>2010</v>
      </c>
      <c r="F966" s="285">
        <v>20</v>
      </c>
      <c r="G966" s="285">
        <v>1</v>
      </c>
      <c r="H966" s="285">
        <v>1</v>
      </c>
      <c r="I966" s="286" t="s">
        <v>4962</v>
      </c>
      <c r="J966" s="509"/>
      <c r="K966" s="510">
        <v>1</v>
      </c>
      <c r="L966" s="511" t="s">
        <v>3319</v>
      </c>
      <c r="M966" s="239"/>
      <c r="N966" s="239"/>
      <c r="O966" s="239"/>
      <c r="P966" s="239"/>
      <c r="Q966" s="239"/>
      <c r="R966" s="239"/>
      <c r="S966" s="239"/>
      <c r="T966" s="239"/>
      <c r="U966" s="239"/>
      <c r="V966" s="239"/>
      <c r="W966" s="239"/>
      <c r="X966" s="239"/>
      <c r="Y966" s="239"/>
      <c r="Z966" s="239"/>
      <c r="AA966" s="239"/>
      <c r="AB966" s="239"/>
      <c r="AC966" s="239"/>
      <c r="AD966" s="239"/>
      <c r="AE966" s="239"/>
      <c r="AF966" s="239"/>
      <c r="AG966" s="239"/>
      <c r="AH966" s="239"/>
      <c r="AI966" s="239"/>
      <c r="AJ966" s="239"/>
      <c r="AK966" s="239"/>
      <c r="AL966" s="239"/>
      <c r="AM966" s="239"/>
      <c r="AN966" s="239"/>
      <c r="AO966" s="239"/>
      <c r="AP966" s="287"/>
      <c r="AQ966" s="287"/>
      <c r="AR966" s="287"/>
      <c r="AS966" s="287"/>
      <c r="AT966" s="287">
        <v>1</v>
      </c>
      <c r="AU966" s="287" t="s">
        <v>2997</v>
      </c>
      <c r="AV966" s="287"/>
      <c r="AW966" s="287">
        <v>1</v>
      </c>
      <c r="AX966" s="204" t="s">
        <v>1127</v>
      </c>
    </row>
    <row r="967" spans="1:50" ht="409.5">
      <c r="A967" s="285">
        <v>1093</v>
      </c>
      <c r="B967" s="285" t="s">
        <v>4963</v>
      </c>
      <c r="C967" s="286" t="s">
        <v>4964</v>
      </c>
      <c r="D967" s="285" t="s">
        <v>4965</v>
      </c>
      <c r="E967" s="285">
        <v>2012</v>
      </c>
      <c r="F967" s="285">
        <v>2</v>
      </c>
      <c r="G967" s="285">
        <v>2</v>
      </c>
      <c r="H967" s="285">
        <v>1</v>
      </c>
      <c r="I967" s="286" t="s">
        <v>4966</v>
      </c>
      <c r="J967" s="509"/>
      <c r="K967" s="510">
        <v>1</v>
      </c>
      <c r="L967" s="511" t="s">
        <v>3319</v>
      </c>
      <c r="M967" s="239"/>
      <c r="N967" s="239"/>
      <c r="O967" s="239"/>
      <c r="P967" s="239"/>
      <c r="Q967" s="239"/>
      <c r="R967" s="239"/>
      <c r="S967" s="239"/>
      <c r="T967" s="239"/>
      <c r="U967" s="239"/>
      <c r="V967" s="239"/>
      <c r="W967" s="239"/>
      <c r="X967" s="239"/>
      <c r="Y967" s="239"/>
      <c r="Z967" s="239"/>
      <c r="AA967" s="239"/>
      <c r="AB967" s="239"/>
      <c r="AC967" s="239"/>
      <c r="AD967" s="239"/>
      <c r="AE967" s="239"/>
      <c r="AF967" s="239"/>
      <c r="AG967" s="239"/>
      <c r="AH967" s="239"/>
      <c r="AI967" s="239"/>
      <c r="AJ967" s="239"/>
      <c r="AK967" s="239"/>
      <c r="AL967" s="239"/>
      <c r="AM967" s="239"/>
      <c r="AN967" s="239"/>
      <c r="AO967" s="239"/>
      <c r="AP967" s="287"/>
      <c r="AQ967" s="287"/>
      <c r="AR967" s="287"/>
      <c r="AS967" s="287"/>
      <c r="AT967" s="287">
        <v>1</v>
      </c>
      <c r="AU967" s="287" t="s">
        <v>2997</v>
      </c>
      <c r="AV967" s="287"/>
      <c r="AW967" s="287">
        <v>1</v>
      </c>
      <c r="AX967" s="204" t="s">
        <v>490</v>
      </c>
    </row>
    <row r="968" spans="1:50" ht="409.5">
      <c r="A968" s="285">
        <v>1094</v>
      </c>
      <c r="B968" s="285" t="s">
        <v>4967</v>
      </c>
      <c r="C968" s="286" t="s">
        <v>4968</v>
      </c>
      <c r="D968" s="285" t="s">
        <v>801</v>
      </c>
      <c r="E968" s="285">
        <v>2011</v>
      </c>
      <c r="F968" s="285" t="s">
        <v>4969</v>
      </c>
      <c r="G968" s="285">
        <v>9789</v>
      </c>
      <c r="H968" s="285">
        <v>412</v>
      </c>
      <c r="I968" s="286" t="s">
        <v>4970</v>
      </c>
      <c r="J968" s="509"/>
      <c r="K968" s="510">
        <v>1</v>
      </c>
      <c r="L968" s="511" t="s">
        <v>3319</v>
      </c>
      <c r="M968" s="239"/>
      <c r="N968" s="239"/>
      <c r="O968" s="239"/>
      <c r="P968" s="239"/>
      <c r="Q968" s="239"/>
      <c r="R968" s="239"/>
      <c r="S968" s="239"/>
      <c r="T968" s="239"/>
      <c r="U968" s="239"/>
      <c r="V968" s="239"/>
      <c r="W968" s="239"/>
      <c r="X968" s="239"/>
      <c r="Y968" s="239"/>
      <c r="Z968" s="239"/>
      <c r="AA968" s="239"/>
      <c r="AB968" s="239"/>
      <c r="AC968" s="239"/>
      <c r="AD968" s="239"/>
      <c r="AE968" s="239"/>
      <c r="AF968" s="239"/>
      <c r="AG968" s="239"/>
      <c r="AH968" s="239"/>
      <c r="AI968" s="239"/>
      <c r="AJ968" s="239"/>
      <c r="AK968" s="239"/>
      <c r="AL968" s="239"/>
      <c r="AM968" s="239"/>
      <c r="AN968" s="239"/>
      <c r="AO968" s="239"/>
      <c r="AP968" s="287"/>
      <c r="AQ968" s="287"/>
      <c r="AR968" s="287"/>
      <c r="AS968" s="287"/>
      <c r="AT968" s="287">
        <v>1</v>
      </c>
      <c r="AU968" s="287" t="s">
        <v>2997</v>
      </c>
      <c r="AV968" s="287"/>
      <c r="AW968" s="287">
        <v>1</v>
      </c>
      <c r="AX968" s="204" t="s">
        <v>1127</v>
      </c>
    </row>
    <row r="969" spans="1:50" ht="390">
      <c r="A969" s="285">
        <v>1095</v>
      </c>
      <c r="B969" s="285" t="s">
        <v>4971</v>
      </c>
      <c r="C969" s="286" t="s">
        <v>4972</v>
      </c>
      <c r="D969" s="285" t="s">
        <v>4973</v>
      </c>
      <c r="E969" s="285">
        <v>2011</v>
      </c>
      <c r="F969" s="285">
        <v>18</v>
      </c>
      <c r="G969" s="285">
        <v>4</v>
      </c>
      <c r="H969" s="285">
        <v>150</v>
      </c>
      <c r="I969" s="286" t="s">
        <v>4974</v>
      </c>
      <c r="J969" s="509"/>
      <c r="K969" s="510">
        <v>1</v>
      </c>
      <c r="L969" s="511" t="s">
        <v>3319</v>
      </c>
      <c r="M969" s="239"/>
      <c r="N969" s="239"/>
      <c r="O969" s="239"/>
      <c r="P969" s="239"/>
      <c r="Q969" s="239"/>
      <c r="R969" s="239"/>
      <c r="S969" s="239"/>
      <c r="T969" s="239"/>
      <c r="U969" s="239"/>
      <c r="V969" s="239"/>
      <c r="W969" s="239"/>
      <c r="X969" s="239"/>
      <c r="Y969" s="239"/>
      <c r="Z969" s="239"/>
      <c r="AA969" s="239"/>
      <c r="AB969" s="239"/>
      <c r="AC969" s="239"/>
      <c r="AD969" s="239"/>
      <c r="AE969" s="239"/>
      <c r="AF969" s="239"/>
      <c r="AG969" s="239"/>
      <c r="AH969" s="239"/>
      <c r="AI969" s="239"/>
      <c r="AJ969" s="239"/>
      <c r="AK969" s="239"/>
      <c r="AL969" s="239"/>
      <c r="AM969" s="239"/>
      <c r="AN969" s="239"/>
      <c r="AO969" s="239"/>
      <c r="AP969" s="287"/>
      <c r="AQ969" s="287"/>
      <c r="AR969" s="287"/>
      <c r="AS969" s="287"/>
      <c r="AT969" s="287">
        <v>1</v>
      </c>
      <c r="AU969" s="287" t="s">
        <v>2997</v>
      </c>
      <c r="AV969" s="287"/>
      <c r="AW969" s="287">
        <v>1</v>
      </c>
      <c r="AX969" s="204" t="s">
        <v>1166</v>
      </c>
    </row>
    <row r="970" spans="1:50" ht="409.5">
      <c r="A970" s="285">
        <v>1096</v>
      </c>
      <c r="B970" s="285" t="s">
        <v>4975</v>
      </c>
      <c r="C970" s="286" t="s">
        <v>4976</v>
      </c>
      <c r="D970" s="285" t="s">
        <v>4977</v>
      </c>
      <c r="E970" s="285">
        <v>2006</v>
      </c>
      <c r="F970" s="285">
        <v>13</v>
      </c>
      <c r="G970" s="285">
        <v>4</v>
      </c>
      <c r="H970" s="285">
        <v>365</v>
      </c>
      <c r="I970" s="286" t="s">
        <v>4978</v>
      </c>
      <c r="J970" s="509"/>
      <c r="K970" s="510">
        <v>1</v>
      </c>
      <c r="L970" s="511" t="s">
        <v>3319</v>
      </c>
      <c r="M970" s="239"/>
      <c r="N970" s="239"/>
      <c r="O970" s="239"/>
      <c r="P970" s="239"/>
      <c r="Q970" s="239"/>
      <c r="R970" s="239"/>
      <c r="S970" s="239"/>
      <c r="T970" s="239"/>
      <c r="U970" s="239"/>
      <c r="V970" s="239"/>
      <c r="W970" s="239"/>
      <c r="X970" s="239"/>
      <c r="Y970" s="239"/>
      <c r="Z970" s="239"/>
      <c r="AA970" s="239"/>
      <c r="AB970" s="239"/>
      <c r="AC970" s="239"/>
      <c r="AD970" s="239"/>
      <c r="AE970" s="239"/>
      <c r="AF970" s="239"/>
      <c r="AG970" s="239"/>
      <c r="AH970" s="239"/>
      <c r="AI970" s="239"/>
      <c r="AJ970" s="239"/>
      <c r="AK970" s="239"/>
      <c r="AL970" s="239"/>
      <c r="AM970" s="239"/>
      <c r="AN970" s="239"/>
      <c r="AO970" s="239"/>
      <c r="AP970" s="287"/>
      <c r="AQ970" s="287"/>
      <c r="AR970" s="287"/>
      <c r="AS970" s="287"/>
      <c r="AT970" s="287">
        <v>1</v>
      </c>
      <c r="AU970" s="287" t="s">
        <v>2997</v>
      </c>
      <c r="AV970" s="287"/>
      <c r="AW970" s="287">
        <v>1</v>
      </c>
      <c r="AX970" s="204" t="s">
        <v>4979</v>
      </c>
    </row>
    <row r="971" spans="1:50" ht="409.5">
      <c r="A971" s="285">
        <v>1097</v>
      </c>
      <c r="B971" s="285" t="s">
        <v>4980</v>
      </c>
      <c r="C971" s="286" t="s">
        <v>4981</v>
      </c>
      <c r="D971" s="285" t="s">
        <v>4982</v>
      </c>
      <c r="E971" s="285">
        <v>2017</v>
      </c>
      <c r="F971" s="285">
        <v>24</v>
      </c>
      <c r="G971" s="285">
        <v>3</v>
      </c>
      <c r="H971" s="285">
        <v>377</v>
      </c>
      <c r="I971" s="286" t="s">
        <v>4983</v>
      </c>
      <c r="J971" s="509"/>
      <c r="K971" s="510">
        <v>1</v>
      </c>
      <c r="L971" s="511" t="s">
        <v>3319</v>
      </c>
      <c r="M971" s="239"/>
      <c r="N971" s="239"/>
      <c r="O971" s="239"/>
      <c r="P971" s="239"/>
      <c r="Q971" s="239"/>
      <c r="R971" s="239"/>
      <c r="S971" s="239"/>
      <c r="T971" s="239"/>
      <c r="U971" s="239"/>
      <c r="V971" s="239"/>
      <c r="W971" s="239"/>
      <c r="X971" s="239"/>
      <c r="Y971" s="239"/>
      <c r="Z971" s="239"/>
      <c r="AA971" s="239"/>
      <c r="AB971" s="239"/>
      <c r="AC971" s="239"/>
      <c r="AD971" s="239"/>
      <c r="AE971" s="239"/>
      <c r="AF971" s="239"/>
      <c r="AG971" s="239"/>
      <c r="AH971" s="239"/>
      <c r="AI971" s="239"/>
      <c r="AJ971" s="239"/>
      <c r="AK971" s="239"/>
      <c r="AL971" s="239"/>
      <c r="AM971" s="239"/>
      <c r="AN971" s="239"/>
      <c r="AO971" s="239"/>
      <c r="AP971" s="287"/>
      <c r="AQ971" s="287"/>
      <c r="AR971" s="287"/>
      <c r="AS971" s="287"/>
      <c r="AT971" s="287">
        <v>1</v>
      </c>
      <c r="AU971" s="287" t="s">
        <v>2997</v>
      </c>
      <c r="AV971" s="287"/>
      <c r="AW971" s="287">
        <v>1</v>
      </c>
      <c r="AX971" s="204" t="s">
        <v>4984</v>
      </c>
    </row>
    <row r="972" spans="1:50" ht="390">
      <c r="A972" s="285">
        <v>1098</v>
      </c>
      <c r="B972" s="285" t="s">
        <v>4985</v>
      </c>
      <c r="C972" s="286" t="s">
        <v>4986</v>
      </c>
      <c r="D972" s="285" t="s">
        <v>4987</v>
      </c>
      <c r="E972" s="285">
        <v>2008</v>
      </c>
      <c r="F972" s="285">
        <v>15</v>
      </c>
      <c r="G972" s="285">
        <v>7</v>
      </c>
      <c r="H972" s="285">
        <v>306</v>
      </c>
      <c r="I972" s="286" t="s">
        <v>4988</v>
      </c>
      <c r="J972" s="509"/>
      <c r="K972" s="510">
        <v>1</v>
      </c>
      <c r="L972" s="511" t="s">
        <v>3319</v>
      </c>
      <c r="M972" s="239"/>
      <c r="N972" s="239"/>
      <c r="O972" s="239"/>
      <c r="P972" s="239"/>
      <c r="Q972" s="239"/>
      <c r="R972" s="239"/>
      <c r="S972" s="239"/>
      <c r="T972" s="239"/>
      <c r="U972" s="239"/>
      <c r="V972" s="239"/>
      <c r="W972" s="239"/>
      <c r="X972" s="239"/>
      <c r="Y972" s="239"/>
      <c r="Z972" s="239"/>
      <c r="AA972" s="239"/>
      <c r="AB972" s="239"/>
      <c r="AC972" s="239"/>
      <c r="AD972" s="239"/>
      <c r="AE972" s="239"/>
      <c r="AF972" s="239"/>
      <c r="AG972" s="239"/>
      <c r="AH972" s="239"/>
      <c r="AI972" s="239"/>
      <c r="AJ972" s="239"/>
      <c r="AK972" s="239"/>
      <c r="AL972" s="239"/>
      <c r="AM972" s="239"/>
      <c r="AN972" s="239"/>
      <c r="AO972" s="239"/>
      <c r="AP972" s="287"/>
      <c r="AQ972" s="287"/>
      <c r="AR972" s="287"/>
      <c r="AS972" s="287"/>
      <c r="AT972" s="287">
        <v>1</v>
      </c>
      <c r="AU972" s="287" t="s">
        <v>2997</v>
      </c>
      <c r="AV972" s="287"/>
      <c r="AW972" s="287">
        <v>1</v>
      </c>
      <c r="AX972" s="204" t="s">
        <v>1127</v>
      </c>
    </row>
    <row r="973" spans="1:50" ht="390">
      <c r="A973" s="285">
        <v>1099</v>
      </c>
      <c r="B973" s="285" t="s">
        <v>4989</v>
      </c>
      <c r="C973" s="286" t="s">
        <v>4990</v>
      </c>
      <c r="D973" s="285" t="s">
        <v>4991</v>
      </c>
      <c r="E973" s="285">
        <v>2007</v>
      </c>
      <c r="F973" s="285">
        <v>9</v>
      </c>
      <c r="G973" s="285">
        <v>2</v>
      </c>
      <c r="H973" s="285">
        <v>191</v>
      </c>
      <c r="I973" s="286" t="s">
        <v>4992</v>
      </c>
      <c r="J973" s="509"/>
      <c r="K973" s="510">
        <v>1</v>
      </c>
      <c r="L973" s="511" t="s">
        <v>3319</v>
      </c>
      <c r="M973" s="239"/>
      <c r="N973" s="239"/>
      <c r="O973" s="239"/>
      <c r="P973" s="239"/>
      <c r="Q973" s="239"/>
      <c r="R973" s="239"/>
      <c r="S973" s="239"/>
      <c r="T973" s="239"/>
      <c r="U973" s="239"/>
      <c r="V973" s="239"/>
      <c r="W973" s="239"/>
      <c r="X973" s="239"/>
      <c r="Y973" s="239"/>
      <c r="Z973" s="239"/>
      <c r="AA973" s="239"/>
      <c r="AB973" s="239"/>
      <c r="AC973" s="239"/>
      <c r="AD973" s="239"/>
      <c r="AE973" s="239"/>
      <c r="AF973" s="239"/>
      <c r="AG973" s="239"/>
      <c r="AH973" s="239"/>
      <c r="AI973" s="239"/>
      <c r="AJ973" s="239"/>
      <c r="AK973" s="239"/>
      <c r="AL973" s="239"/>
      <c r="AM973" s="239"/>
      <c r="AN973" s="239"/>
      <c r="AO973" s="239"/>
      <c r="AP973" s="287"/>
      <c r="AQ973" s="287"/>
      <c r="AR973" s="287"/>
      <c r="AS973" s="287"/>
      <c r="AT973" s="287">
        <v>1</v>
      </c>
      <c r="AU973" s="287" t="s">
        <v>2997</v>
      </c>
      <c r="AV973" s="287"/>
      <c r="AW973" s="287">
        <v>1</v>
      </c>
      <c r="AX973" s="204" t="s">
        <v>1127</v>
      </c>
    </row>
    <row r="974" spans="1:50" ht="409.5">
      <c r="A974" s="285">
        <v>1100</v>
      </c>
      <c r="B974" s="285" t="s">
        <v>4993</v>
      </c>
      <c r="C974" s="286" t="s">
        <v>4994</v>
      </c>
      <c r="D974" s="285" t="s">
        <v>1392</v>
      </c>
      <c r="E974" s="285">
        <v>2010</v>
      </c>
      <c r="F974" s="285">
        <v>16</v>
      </c>
      <c r="G974" s="285">
        <v>1</v>
      </c>
      <c r="H974" s="285">
        <v>4</v>
      </c>
      <c r="I974" s="286" t="s">
        <v>4995</v>
      </c>
      <c r="J974" s="509"/>
      <c r="K974" s="510">
        <v>1</v>
      </c>
      <c r="L974" s="511" t="s">
        <v>3319</v>
      </c>
      <c r="M974" s="239"/>
      <c r="N974" s="239"/>
      <c r="O974" s="239"/>
      <c r="P974" s="239"/>
      <c r="Q974" s="239"/>
      <c r="R974" s="239"/>
      <c r="S974" s="239"/>
      <c r="T974" s="239"/>
      <c r="U974" s="239"/>
      <c r="V974" s="239"/>
      <c r="W974" s="239"/>
      <c r="X974" s="239"/>
      <c r="Y974" s="239"/>
      <c r="Z974" s="239"/>
      <c r="AA974" s="239"/>
      <c r="AB974" s="239"/>
      <c r="AC974" s="239"/>
      <c r="AD974" s="239"/>
      <c r="AE974" s="239"/>
      <c r="AF974" s="239"/>
      <c r="AG974" s="239"/>
      <c r="AH974" s="239"/>
      <c r="AI974" s="239"/>
      <c r="AJ974" s="239"/>
      <c r="AK974" s="239"/>
      <c r="AL974" s="239"/>
      <c r="AM974" s="239"/>
      <c r="AN974" s="239"/>
      <c r="AO974" s="239"/>
      <c r="AP974" s="287"/>
      <c r="AQ974" s="287"/>
      <c r="AR974" s="287"/>
      <c r="AS974" s="287"/>
      <c r="AT974" s="287">
        <v>1</v>
      </c>
      <c r="AU974" s="287" t="s">
        <v>2997</v>
      </c>
      <c r="AV974" s="287"/>
      <c r="AW974" s="287">
        <v>1</v>
      </c>
      <c r="AX974" s="204" t="s">
        <v>1127</v>
      </c>
    </row>
    <row r="975" spans="1:50" ht="255">
      <c r="A975" s="285">
        <v>1101</v>
      </c>
      <c r="B975" s="285" t="s">
        <v>4996</v>
      </c>
      <c r="C975" s="286" t="s">
        <v>4997</v>
      </c>
      <c r="D975" s="285" t="s">
        <v>4777</v>
      </c>
      <c r="E975" s="285">
        <v>2002</v>
      </c>
      <c r="F975" s="285">
        <v>14</v>
      </c>
      <c r="G975" s="285">
        <v>1</v>
      </c>
      <c r="H975" s="285">
        <v>56</v>
      </c>
      <c r="I975" s="286" t="s">
        <v>4999</v>
      </c>
      <c r="J975" s="509"/>
      <c r="K975" s="510">
        <v>1</v>
      </c>
      <c r="L975" s="511" t="s">
        <v>3319</v>
      </c>
      <c r="M975" s="239"/>
      <c r="N975" s="239"/>
      <c r="O975" s="239"/>
      <c r="P975" s="239"/>
      <c r="Q975" s="239"/>
      <c r="R975" s="239"/>
      <c r="S975" s="239"/>
      <c r="T975" s="239"/>
      <c r="U975" s="239"/>
      <c r="V975" s="239"/>
      <c r="W975" s="239"/>
      <c r="X975" s="239"/>
      <c r="Y975" s="239"/>
      <c r="Z975" s="239"/>
      <c r="AA975" s="239"/>
      <c r="AB975" s="239"/>
      <c r="AC975" s="239"/>
      <c r="AD975" s="239"/>
      <c r="AE975" s="239"/>
      <c r="AF975" s="239"/>
      <c r="AG975" s="239"/>
      <c r="AH975" s="239"/>
      <c r="AI975" s="239"/>
      <c r="AJ975" s="239"/>
      <c r="AK975" s="239"/>
      <c r="AL975" s="239"/>
      <c r="AM975" s="239"/>
      <c r="AN975" s="239"/>
      <c r="AO975" s="239"/>
      <c r="AP975" s="287"/>
      <c r="AQ975" s="287"/>
      <c r="AR975" s="287"/>
      <c r="AS975" s="287"/>
      <c r="AT975" s="287">
        <v>1</v>
      </c>
      <c r="AU975" s="287" t="s">
        <v>3125</v>
      </c>
      <c r="AV975" s="287"/>
      <c r="AW975" s="287">
        <v>1</v>
      </c>
      <c r="AX975" s="204" t="s">
        <v>4426</v>
      </c>
    </row>
    <row r="976" spans="1:50" ht="409.5">
      <c r="A976" s="285">
        <v>1102</v>
      </c>
      <c r="B976" s="285" t="s">
        <v>5000</v>
      </c>
      <c r="C976" s="286" t="s">
        <v>5001</v>
      </c>
      <c r="D976" s="285" t="s">
        <v>852</v>
      </c>
      <c r="E976" s="285">
        <v>2012</v>
      </c>
      <c r="F976" s="285">
        <v>18</v>
      </c>
      <c r="G976" s="285">
        <v>2</v>
      </c>
      <c r="H976" s="285">
        <v>276</v>
      </c>
      <c r="I976" s="286" t="s">
        <v>5002</v>
      </c>
      <c r="J976" s="509"/>
      <c r="K976" s="510">
        <v>1</v>
      </c>
      <c r="L976" s="511" t="s">
        <v>3319</v>
      </c>
      <c r="M976" s="239"/>
      <c r="N976" s="239"/>
      <c r="O976" s="239"/>
      <c r="P976" s="239"/>
      <c r="Q976" s="239"/>
      <c r="R976" s="239"/>
      <c r="S976" s="239"/>
      <c r="T976" s="239"/>
      <c r="U976" s="239"/>
      <c r="V976" s="239"/>
      <c r="W976" s="239"/>
      <c r="X976" s="239"/>
      <c r="Y976" s="239"/>
      <c r="Z976" s="239"/>
      <c r="AA976" s="239"/>
      <c r="AB976" s="239"/>
      <c r="AC976" s="239"/>
      <c r="AD976" s="239"/>
      <c r="AE976" s="239"/>
      <c r="AF976" s="239"/>
      <c r="AG976" s="239"/>
      <c r="AH976" s="239"/>
      <c r="AI976" s="239"/>
      <c r="AJ976" s="239"/>
      <c r="AK976" s="239"/>
      <c r="AL976" s="239"/>
      <c r="AM976" s="239"/>
      <c r="AN976" s="239"/>
      <c r="AO976" s="239"/>
      <c r="AP976" s="287"/>
      <c r="AQ976" s="287"/>
      <c r="AR976" s="287"/>
      <c r="AS976" s="287"/>
      <c r="AT976" s="287">
        <v>1</v>
      </c>
      <c r="AU976" s="287" t="s">
        <v>2997</v>
      </c>
      <c r="AV976" s="287"/>
      <c r="AW976" s="287">
        <v>1</v>
      </c>
      <c r="AX976" s="204" t="s">
        <v>1166</v>
      </c>
    </row>
    <row r="977" spans="1:50" ht="360">
      <c r="A977" s="285">
        <v>1103</v>
      </c>
      <c r="B977" s="285" t="s">
        <v>5003</v>
      </c>
      <c r="C977" s="286" t="s">
        <v>5004</v>
      </c>
      <c r="D977" s="285" t="s">
        <v>5005</v>
      </c>
      <c r="E977" s="285">
        <v>2015</v>
      </c>
      <c r="F977" s="285">
        <v>36</v>
      </c>
      <c r="G977" s="285">
        <v>4</v>
      </c>
      <c r="H977" s="285">
        <v>284</v>
      </c>
      <c r="I977" s="286" t="s">
        <v>5006</v>
      </c>
      <c r="J977" s="509"/>
      <c r="K977" s="510">
        <v>1</v>
      </c>
      <c r="L977" s="511" t="s">
        <v>3319</v>
      </c>
      <c r="M977" s="239"/>
      <c r="N977" s="239"/>
      <c r="O977" s="239"/>
      <c r="P977" s="239"/>
      <c r="Q977" s="239"/>
      <c r="R977" s="239"/>
      <c r="S977" s="239"/>
      <c r="T977" s="239"/>
      <c r="U977" s="239"/>
      <c r="V977" s="239"/>
      <c r="W977" s="239"/>
      <c r="X977" s="239"/>
      <c r="Y977" s="239"/>
      <c r="Z977" s="239"/>
      <c r="AA977" s="239"/>
      <c r="AB977" s="239"/>
      <c r="AC977" s="239"/>
      <c r="AD977" s="239"/>
      <c r="AE977" s="239"/>
      <c r="AF977" s="239"/>
      <c r="AG977" s="239"/>
      <c r="AH977" s="239"/>
      <c r="AI977" s="239"/>
      <c r="AJ977" s="239"/>
      <c r="AK977" s="239"/>
      <c r="AL977" s="239"/>
      <c r="AM977" s="239"/>
      <c r="AN977" s="239"/>
      <c r="AO977" s="239"/>
      <c r="AP977" s="287"/>
      <c r="AQ977" s="287"/>
      <c r="AR977" s="287"/>
      <c r="AS977" s="287"/>
      <c r="AT977" s="287">
        <v>1</v>
      </c>
      <c r="AU977" s="287" t="s">
        <v>2997</v>
      </c>
      <c r="AV977" s="287"/>
      <c r="AW977" s="287">
        <v>1</v>
      </c>
      <c r="AX977" s="204" t="s">
        <v>4979</v>
      </c>
    </row>
    <row r="978" spans="1:50" ht="375">
      <c r="A978" s="285">
        <v>1104</v>
      </c>
      <c r="B978" s="285" t="s">
        <v>5007</v>
      </c>
      <c r="C978" s="286" t="s">
        <v>5008</v>
      </c>
      <c r="D978" s="285" t="s">
        <v>286</v>
      </c>
      <c r="E978" s="285">
        <v>2017</v>
      </c>
      <c r="F978" s="285">
        <v>25</v>
      </c>
      <c r="G978" s="285">
        <v>3</v>
      </c>
      <c r="H978" s="285">
        <v>225</v>
      </c>
      <c r="I978" s="286" t="s">
        <v>5009</v>
      </c>
      <c r="J978" s="509"/>
      <c r="K978" s="510">
        <v>1</v>
      </c>
      <c r="L978" s="511" t="s">
        <v>3319</v>
      </c>
      <c r="M978" s="239"/>
      <c r="N978" s="239"/>
      <c r="O978" s="239"/>
      <c r="P978" s="239"/>
      <c r="Q978" s="239"/>
      <c r="R978" s="239"/>
      <c r="S978" s="239"/>
      <c r="T978" s="239"/>
      <c r="U978" s="239"/>
      <c r="V978" s="239"/>
      <c r="W978" s="239"/>
      <c r="X978" s="239"/>
      <c r="Y978" s="239"/>
      <c r="Z978" s="239"/>
      <c r="AA978" s="239"/>
      <c r="AB978" s="239"/>
      <c r="AC978" s="239"/>
      <c r="AD978" s="239"/>
      <c r="AE978" s="239"/>
      <c r="AF978" s="239"/>
      <c r="AG978" s="239"/>
      <c r="AH978" s="239"/>
      <c r="AI978" s="239"/>
      <c r="AJ978" s="239"/>
      <c r="AK978" s="239"/>
      <c r="AL978" s="239"/>
      <c r="AM978" s="239"/>
      <c r="AN978" s="239"/>
      <c r="AO978" s="239"/>
      <c r="AP978" s="287"/>
      <c r="AQ978" s="287"/>
      <c r="AR978" s="287"/>
      <c r="AS978" s="287"/>
      <c r="AT978" s="287">
        <v>1</v>
      </c>
      <c r="AU978" s="287" t="s">
        <v>3125</v>
      </c>
      <c r="AV978" s="287"/>
      <c r="AW978" s="287">
        <v>1</v>
      </c>
      <c r="AX978" s="204" t="s">
        <v>4426</v>
      </c>
    </row>
    <row r="979" spans="1:50" ht="409.5">
      <c r="A979" s="285">
        <v>1105</v>
      </c>
      <c r="B979" s="285" t="s">
        <v>5011</v>
      </c>
      <c r="C979" s="286" t="s">
        <v>5012</v>
      </c>
      <c r="D979" s="285" t="s">
        <v>852</v>
      </c>
      <c r="E979" s="285">
        <v>2013</v>
      </c>
      <c r="F979" s="285">
        <v>19</v>
      </c>
      <c r="G979" s="285">
        <v>5</v>
      </c>
      <c r="H979" s="285">
        <v>840</v>
      </c>
      <c r="I979" s="286" t="s">
        <v>5014</v>
      </c>
      <c r="J979" s="509"/>
      <c r="K979" s="510">
        <v>1</v>
      </c>
      <c r="L979" s="511" t="s">
        <v>3319</v>
      </c>
      <c r="M979" s="239"/>
      <c r="N979" s="239"/>
      <c r="O979" s="239"/>
      <c r="P979" s="239"/>
      <c r="Q979" s="239"/>
      <c r="R979" s="239"/>
      <c r="S979" s="239"/>
      <c r="T979" s="239"/>
      <c r="U979" s="239"/>
      <c r="V979" s="239"/>
      <c r="W979" s="239"/>
      <c r="X979" s="239"/>
      <c r="Y979" s="239"/>
      <c r="Z979" s="239"/>
      <c r="AA979" s="239"/>
      <c r="AB979" s="239"/>
      <c r="AC979" s="239"/>
      <c r="AD979" s="239"/>
      <c r="AE979" s="239"/>
      <c r="AF979" s="239"/>
      <c r="AG979" s="239"/>
      <c r="AH979" s="239"/>
      <c r="AI979" s="239"/>
      <c r="AJ979" s="239"/>
      <c r="AK979" s="239"/>
      <c r="AL979" s="239"/>
      <c r="AM979" s="239"/>
      <c r="AN979" s="239"/>
      <c r="AO979" s="239"/>
      <c r="AP979" s="287"/>
      <c r="AQ979" s="287"/>
      <c r="AR979" s="287"/>
      <c r="AS979" s="287"/>
      <c r="AT979" s="287">
        <v>1</v>
      </c>
      <c r="AU979" s="287" t="s">
        <v>2997</v>
      </c>
      <c r="AV979" s="287"/>
      <c r="AW979" s="287">
        <v>1</v>
      </c>
      <c r="AX979" s="287" t="s">
        <v>1127</v>
      </c>
    </row>
    <row r="980" spans="1:50" ht="360">
      <c r="A980" s="285">
        <v>1106</v>
      </c>
      <c r="B980" s="285" t="s">
        <v>5015</v>
      </c>
      <c r="C980" s="286" t="s">
        <v>5016</v>
      </c>
      <c r="D980" s="285" t="s">
        <v>5017</v>
      </c>
      <c r="E980" s="285">
        <v>2003</v>
      </c>
      <c r="F980" s="285">
        <v>29</v>
      </c>
      <c r="G980" s="285">
        <v>2</v>
      </c>
      <c r="H980" s="285">
        <v>6</v>
      </c>
      <c r="I980" s="286" t="s">
        <v>5018</v>
      </c>
      <c r="J980" s="509"/>
      <c r="K980" s="510">
        <v>1</v>
      </c>
      <c r="L980" s="511" t="s">
        <v>3319</v>
      </c>
      <c r="M980" s="239"/>
      <c r="N980" s="239"/>
      <c r="O980" s="239"/>
      <c r="P980" s="239"/>
      <c r="Q980" s="239"/>
      <c r="R980" s="239"/>
      <c r="S980" s="239"/>
      <c r="T980" s="239"/>
      <c r="U980" s="239"/>
      <c r="V980" s="239"/>
      <c r="W980" s="239"/>
      <c r="X980" s="239"/>
      <c r="Y980" s="239"/>
      <c r="Z980" s="239"/>
      <c r="AA980" s="239"/>
      <c r="AB980" s="239"/>
      <c r="AC980" s="239"/>
      <c r="AD980" s="239"/>
      <c r="AE980" s="239"/>
      <c r="AF980" s="239"/>
      <c r="AG980" s="239"/>
      <c r="AH980" s="239"/>
      <c r="AI980" s="239"/>
      <c r="AJ980" s="239"/>
      <c r="AK980" s="239"/>
      <c r="AL980" s="239"/>
      <c r="AM980" s="239"/>
      <c r="AN980" s="239"/>
      <c r="AO980" s="239"/>
      <c r="AP980" s="287"/>
      <c r="AQ980" s="287"/>
      <c r="AR980" s="287"/>
      <c r="AS980" s="287"/>
      <c r="AT980" s="287">
        <v>1</v>
      </c>
      <c r="AU980" s="287" t="s">
        <v>2997</v>
      </c>
      <c r="AV980" s="287"/>
      <c r="AW980" s="287">
        <v>1</v>
      </c>
      <c r="AX980" s="204" t="s">
        <v>1127</v>
      </c>
    </row>
    <row r="981" spans="1:50" ht="409.5">
      <c r="A981" s="285">
        <v>1107</v>
      </c>
      <c r="B981" s="285" t="s">
        <v>5019</v>
      </c>
      <c r="C981" s="286" t="s">
        <v>5020</v>
      </c>
      <c r="D981" s="285" t="s">
        <v>4965</v>
      </c>
      <c r="E981" s="285">
        <v>2012</v>
      </c>
      <c r="F981" s="285">
        <v>2</v>
      </c>
      <c r="G981" s="285">
        <v>2</v>
      </c>
      <c r="H981" s="285">
        <v>1</v>
      </c>
      <c r="I981" s="286" t="s">
        <v>5021</v>
      </c>
      <c r="J981" s="509"/>
      <c r="K981" s="510">
        <v>1</v>
      </c>
      <c r="L981" s="511" t="s">
        <v>3319</v>
      </c>
      <c r="M981" s="239"/>
      <c r="N981" s="239"/>
      <c r="O981" s="239"/>
      <c r="P981" s="239"/>
      <c r="Q981" s="239"/>
      <c r="R981" s="239"/>
      <c r="S981" s="239"/>
      <c r="T981" s="239"/>
      <c r="U981" s="239"/>
      <c r="V981" s="239"/>
      <c r="W981" s="239"/>
      <c r="X981" s="239"/>
      <c r="Y981" s="239"/>
      <c r="Z981" s="239"/>
      <c r="AA981" s="239"/>
      <c r="AB981" s="239"/>
      <c r="AC981" s="239"/>
      <c r="AD981" s="239"/>
      <c r="AE981" s="239"/>
      <c r="AF981" s="239"/>
      <c r="AG981" s="239"/>
      <c r="AH981" s="239"/>
      <c r="AI981" s="239"/>
      <c r="AJ981" s="239"/>
      <c r="AK981" s="239"/>
      <c r="AL981" s="239"/>
      <c r="AM981" s="239"/>
      <c r="AN981" s="239"/>
      <c r="AO981" s="239"/>
      <c r="AP981" s="287"/>
      <c r="AQ981" s="287"/>
      <c r="AR981" s="287"/>
      <c r="AS981" s="287"/>
      <c r="AT981" s="287">
        <v>1</v>
      </c>
      <c r="AU981" s="287" t="s">
        <v>2997</v>
      </c>
      <c r="AV981" s="287"/>
      <c r="AW981" s="287">
        <v>1</v>
      </c>
      <c r="AX981" s="204" t="s">
        <v>1127</v>
      </c>
    </row>
    <row r="982" spans="1:50" ht="390">
      <c r="A982" s="285">
        <v>1108</v>
      </c>
      <c r="B982" s="285" t="s">
        <v>5022</v>
      </c>
      <c r="C982" s="286" t="s">
        <v>5023</v>
      </c>
      <c r="D982" s="285" t="s">
        <v>5024</v>
      </c>
      <c r="E982" s="285">
        <v>2008</v>
      </c>
      <c r="F982" s="285">
        <v>28</v>
      </c>
      <c r="G982" s="285">
        <v>4</v>
      </c>
      <c r="H982" s="285">
        <v>19</v>
      </c>
      <c r="I982" s="286" t="s">
        <v>5025</v>
      </c>
      <c r="J982" s="509"/>
      <c r="K982" s="510">
        <v>1</v>
      </c>
      <c r="L982" s="511" t="s">
        <v>3319</v>
      </c>
      <c r="M982" s="239"/>
      <c r="N982" s="239"/>
      <c r="O982" s="239"/>
      <c r="P982" s="239"/>
      <c r="Q982" s="239"/>
      <c r="R982" s="239"/>
      <c r="S982" s="239"/>
      <c r="T982" s="239"/>
      <c r="U982" s="239"/>
      <c r="V982" s="239"/>
      <c r="W982" s="239"/>
      <c r="X982" s="239"/>
      <c r="Y982" s="239"/>
      <c r="Z982" s="239"/>
      <c r="AA982" s="239"/>
      <c r="AB982" s="239"/>
      <c r="AC982" s="239"/>
      <c r="AD982" s="239"/>
      <c r="AE982" s="239"/>
      <c r="AF982" s="239"/>
      <c r="AG982" s="239"/>
      <c r="AH982" s="239"/>
      <c r="AI982" s="239"/>
      <c r="AJ982" s="239"/>
      <c r="AK982" s="239"/>
      <c r="AL982" s="239"/>
      <c r="AM982" s="239"/>
      <c r="AN982" s="239"/>
      <c r="AO982" s="239"/>
      <c r="AP982" s="287"/>
      <c r="AQ982" s="287"/>
      <c r="AR982" s="287"/>
      <c r="AS982" s="287"/>
      <c r="AT982" s="287">
        <v>1</v>
      </c>
      <c r="AU982" s="287" t="s">
        <v>2997</v>
      </c>
      <c r="AV982" s="287"/>
      <c r="AW982" s="287">
        <v>1</v>
      </c>
      <c r="AX982" s="204" t="s">
        <v>5026</v>
      </c>
    </row>
    <row r="983" spans="1:50" ht="409.5">
      <c r="A983" s="285">
        <v>1109</v>
      </c>
      <c r="B983" s="285" t="s">
        <v>5027</v>
      </c>
      <c r="C983" s="286" t="s">
        <v>5028</v>
      </c>
      <c r="D983" s="285" t="s">
        <v>1322</v>
      </c>
      <c r="E983" s="285">
        <v>2015</v>
      </c>
      <c r="F983" s="285">
        <v>15</v>
      </c>
      <c r="G983" s="285">
        <v>1</v>
      </c>
      <c r="H983" s="285">
        <v>1</v>
      </c>
      <c r="I983" s="286" t="s">
        <v>5029</v>
      </c>
      <c r="J983" s="509"/>
      <c r="K983" s="510">
        <v>1</v>
      </c>
      <c r="L983" s="511" t="s">
        <v>3319</v>
      </c>
      <c r="M983" s="239"/>
      <c r="N983" s="239"/>
      <c r="O983" s="239"/>
      <c r="P983" s="239"/>
      <c r="Q983" s="239"/>
      <c r="R983" s="239"/>
      <c r="S983" s="239"/>
      <c r="T983" s="239"/>
      <c r="U983" s="239"/>
      <c r="V983" s="239"/>
      <c r="W983" s="239"/>
      <c r="X983" s="239"/>
      <c r="Y983" s="239"/>
      <c r="Z983" s="239"/>
      <c r="AA983" s="239"/>
      <c r="AB983" s="239"/>
      <c r="AC983" s="239"/>
      <c r="AD983" s="239"/>
      <c r="AE983" s="239"/>
      <c r="AF983" s="239"/>
      <c r="AG983" s="239"/>
      <c r="AH983" s="239"/>
      <c r="AI983" s="239"/>
      <c r="AJ983" s="239"/>
      <c r="AK983" s="239"/>
      <c r="AL983" s="239"/>
      <c r="AM983" s="239"/>
      <c r="AN983" s="239"/>
      <c r="AO983" s="239"/>
      <c r="AP983" s="287"/>
      <c r="AQ983" s="287"/>
      <c r="AR983" s="287"/>
      <c r="AS983" s="287"/>
      <c r="AT983" s="287">
        <v>1</v>
      </c>
      <c r="AU983" s="287" t="s">
        <v>2997</v>
      </c>
      <c r="AV983" s="287"/>
      <c r="AW983" s="287">
        <v>1</v>
      </c>
      <c r="AX983" s="204" t="s">
        <v>1166</v>
      </c>
    </row>
    <row r="984" spans="1:50" ht="409.5">
      <c r="A984" s="285">
        <v>1110</v>
      </c>
      <c r="B984" s="285" t="s">
        <v>5030</v>
      </c>
      <c r="C984" s="286" t="s">
        <v>5031</v>
      </c>
      <c r="D984" s="285" t="s">
        <v>82</v>
      </c>
      <c r="E984" s="285">
        <v>2004</v>
      </c>
      <c r="F984" s="285">
        <v>7</v>
      </c>
      <c r="G984" s="285">
        <v>3</v>
      </c>
      <c r="H984" s="285">
        <v>235</v>
      </c>
      <c r="I984" s="286" t="s">
        <v>5032</v>
      </c>
      <c r="J984" s="509"/>
      <c r="K984" s="510">
        <v>1</v>
      </c>
      <c r="L984" s="511" t="s">
        <v>3319</v>
      </c>
      <c r="M984" s="239"/>
      <c r="N984" s="239"/>
      <c r="O984" s="239"/>
      <c r="P984" s="239"/>
      <c r="Q984" s="239"/>
      <c r="R984" s="239"/>
      <c r="S984" s="239"/>
      <c r="T984" s="239"/>
      <c r="U984" s="239"/>
      <c r="V984" s="239"/>
      <c r="W984" s="239"/>
      <c r="X984" s="239"/>
      <c r="Y984" s="239"/>
      <c r="Z984" s="239"/>
      <c r="AA984" s="239"/>
      <c r="AB984" s="239"/>
      <c r="AC984" s="239"/>
      <c r="AD984" s="239"/>
      <c r="AE984" s="239"/>
      <c r="AF984" s="239"/>
      <c r="AG984" s="239"/>
      <c r="AH984" s="239"/>
      <c r="AI984" s="239"/>
      <c r="AJ984" s="239"/>
      <c r="AK984" s="239"/>
      <c r="AL984" s="239"/>
      <c r="AM984" s="239"/>
      <c r="AN984" s="239"/>
      <c r="AO984" s="239"/>
      <c r="AP984" s="287"/>
      <c r="AQ984" s="287"/>
      <c r="AR984" s="287"/>
      <c r="AS984" s="287"/>
      <c r="AT984" s="287">
        <v>1</v>
      </c>
      <c r="AU984" s="287" t="s">
        <v>2997</v>
      </c>
      <c r="AV984" s="287"/>
      <c r="AW984" s="287">
        <v>1</v>
      </c>
      <c r="AX984" s="204" t="s">
        <v>1127</v>
      </c>
    </row>
    <row r="985" spans="1:50" ht="390">
      <c r="A985" s="285">
        <v>1111</v>
      </c>
      <c r="B985" s="285" t="s">
        <v>5033</v>
      </c>
      <c r="C985" s="286" t="s">
        <v>5034</v>
      </c>
      <c r="D985" s="285" t="s">
        <v>5035</v>
      </c>
      <c r="E985" s="285">
        <v>2014</v>
      </c>
      <c r="F985" s="285">
        <v>25</v>
      </c>
      <c r="G985" s="285">
        <v>4</v>
      </c>
      <c r="H985" s="285">
        <v>1679</v>
      </c>
      <c r="I985" s="286" t="s">
        <v>5036</v>
      </c>
      <c r="J985" s="509"/>
      <c r="K985" s="510">
        <v>1</v>
      </c>
      <c r="L985" s="511" t="s">
        <v>3319</v>
      </c>
      <c r="M985" s="239"/>
      <c r="N985" s="239"/>
      <c r="O985" s="239"/>
      <c r="P985" s="239"/>
      <c r="Q985" s="239"/>
      <c r="R985" s="239"/>
      <c r="S985" s="239"/>
      <c r="T985" s="239"/>
      <c r="U985" s="239"/>
      <c r="V985" s="239"/>
      <c r="W985" s="239"/>
      <c r="X985" s="239"/>
      <c r="Y985" s="239"/>
      <c r="Z985" s="239"/>
      <c r="AA985" s="239"/>
      <c r="AB985" s="239"/>
      <c r="AC985" s="239"/>
      <c r="AD985" s="239"/>
      <c r="AE985" s="239"/>
      <c r="AF985" s="239"/>
      <c r="AG985" s="239"/>
      <c r="AH985" s="239"/>
      <c r="AI985" s="239"/>
      <c r="AJ985" s="239"/>
      <c r="AK985" s="239"/>
      <c r="AL985" s="239"/>
      <c r="AM985" s="239"/>
      <c r="AN985" s="239"/>
      <c r="AO985" s="239"/>
      <c r="AP985" s="287"/>
      <c r="AQ985" s="287"/>
      <c r="AR985" s="287"/>
      <c r="AS985" s="287"/>
      <c r="AT985" s="287">
        <v>1</v>
      </c>
      <c r="AU985" s="287" t="s">
        <v>2997</v>
      </c>
      <c r="AV985" s="287"/>
      <c r="AW985" s="287">
        <v>1</v>
      </c>
      <c r="AX985" s="204" t="s">
        <v>1166</v>
      </c>
    </row>
    <row r="986" spans="1:50" ht="409.5">
      <c r="A986" s="285">
        <v>1112</v>
      </c>
      <c r="B986" s="285" t="s">
        <v>5037</v>
      </c>
      <c r="C986" s="286" t="s">
        <v>5038</v>
      </c>
      <c r="D986" s="285" t="s">
        <v>5039</v>
      </c>
      <c r="E986" s="285">
        <v>2015</v>
      </c>
      <c r="F986" s="285">
        <v>22</v>
      </c>
      <c r="G986" s="285">
        <v>5</v>
      </c>
      <c r="H986" s="285">
        <v>355</v>
      </c>
      <c r="I986" s="286" t="s">
        <v>5040</v>
      </c>
      <c r="J986" s="509"/>
      <c r="K986" s="510">
        <v>1</v>
      </c>
      <c r="L986" s="511" t="s">
        <v>3319</v>
      </c>
      <c r="M986" s="239"/>
      <c r="N986" s="239"/>
      <c r="O986" s="239"/>
      <c r="P986" s="239"/>
      <c r="Q986" s="239"/>
      <c r="R986" s="239"/>
      <c r="S986" s="239"/>
      <c r="T986" s="239"/>
      <c r="U986" s="239"/>
      <c r="V986" s="239"/>
      <c r="W986" s="239"/>
      <c r="X986" s="239"/>
      <c r="Y986" s="239"/>
      <c r="Z986" s="239"/>
      <c r="AA986" s="239"/>
      <c r="AB986" s="239"/>
      <c r="AC986" s="239"/>
      <c r="AD986" s="239"/>
      <c r="AE986" s="239"/>
      <c r="AF986" s="239"/>
      <c r="AG986" s="239"/>
      <c r="AH986" s="239"/>
      <c r="AI986" s="239"/>
      <c r="AJ986" s="239"/>
      <c r="AK986" s="239"/>
      <c r="AL986" s="239"/>
      <c r="AM986" s="239"/>
      <c r="AN986" s="239"/>
      <c r="AO986" s="239"/>
      <c r="AP986" s="287"/>
      <c r="AQ986" s="287"/>
      <c r="AR986" s="287"/>
      <c r="AS986" s="287"/>
      <c r="AT986" s="287">
        <v>1</v>
      </c>
      <c r="AU986" s="287" t="s">
        <v>2997</v>
      </c>
      <c r="AV986" s="287"/>
      <c r="AW986" s="287">
        <v>1</v>
      </c>
      <c r="AX986" s="204" t="s">
        <v>1127</v>
      </c>
    </row>
    <row r="987" spans="1:50" ht="409.5">
      <c r="A987" s="285">
        <v>1113</v>
      </c>
      <c r="B987" s="285" t="s">
        <v>5042</v>
      </c>
      <c r="C987" s="286" t="s">
        <v>5043</v>
      </c>
      <c r="D987" s="285" t="s">
        <v>1110</v>
      </c>
      <c r="E987" s="285">
        <v>2004</v>
      </c>
      <c r="F987" s="285">
        <v>126</v>
      </c>
      <c r="G987" s="285">
        <v>6</v>
      </c>
      <c r="H987" s="285">
        <v>1867</v>
      </c>
      <c r="I987" s="286" t="s">
        <v>5045</v>
      </c>
      <c r="J987" s="509"/>
      <c r="K987" s="510">
        <v>1</v>
      </c>
      <c r="L987" s="511" t="s">
        <v>3319</v>
      </c>
      <c r="M987" s="239"/>
      <c r="N987" s="239"/>
      <c r="O987" s="239"/>
      <c r="P987" s="239"/>
      <c r="Q987" s="239"/>
      <c r="R987" s="239"/>
      <c r="S987" s="239"/>
      <c r="T987" s="239"/>
      <c r="U987" s="239"/>
      <c r="V987" s="239"/>
      <c r="W987" s="239"/>
      <c r="X987" s="239"/>
      <c r="Y987" s="239"/>
      <c r="Z987" s="239"/>
      <c r="AA987" s="239"/>
      <c r="AB987" s="239"/>
      <c r="AC987" s="239"/>
      <c r="AD987" s="239"/>
      <c r="AE987" s="239"/>
      <c r="AF987" s="239"/>
      <c r="AG987" s="239"/>
      <c r="AH987" s="239"/>
      <c r="AI987" s="239"/>
      <c r="AJ987" s="239"/>
      <c r="AK987" s="239"/>
      <c r="AL987" s="239"/>
      <c r="AM987" s="239"/>
      <c r="AN987" s="239"/>
      <c r="AO987" s="239"/>
      <c r="AP987" s="287"/>
      <c r="AQ987" s="287"/>
      <c r="AR987" s="287"/>
      <c r="AS987" s="287"/>
      <c r="AT987" s="287">
        <v>1</v>
      </c>
      <c r="AU987" s="287" t="s">
        <v>2997</v>
      </c>
      <c r="AV987" s="287"/>
      <c r="AW987" s="287">
        <v>1</v>
      </c>
      <c r="AX987" s="204" t="s">
        <v>1127</v>
      </c>
    </row>
    <row r="988" spans="1:50" ht="345">
      <c r="A988" s="285">
        <v>1114</v>
      </c>
      <c r="B988" s="285" t="s">
        <v>5046</v>
      </c>
      <c r="C988" s="286" t="s">
        <v>5047</v>
      </c>
      <c r="D988" s="285" t="s">
        <v>3715</v>
      </c>
      <c r="E988" s="285">
        <v>2004</v>
      </c>
      <c r="F988" s="285">
        <v>13</v>
      </c>
      <c r="G988" s="285">
        <v>6</v>
      </c>
      <c r="H988" s="285">
        <v>549</v>
      </c>
      <c r="I988" s="286" t="s">
        <v>5048</v>
      </c>
      <c r="J988" s="509"/>
      <c r="K988" s="510">
        <v>1</v>
      </c>
      <c r="L988" s="511" t="s">
        <v>3319</v>
      </c>
      <c r="M988" s="239"/>
      <c r="N988" s="239"/>
      <c r="O988" s="239"/>
      <c r="P988" s="239"/>
      <c r="Q988" s="239"/>
      <c r="R988" s="239"/>
      <c r="S988" s="239"/>
      <c r="T988" s="239"/>
      <c r="U988" s="239"/>
      <c r="V988" s="239"/>
      <c r="W988" s="239"/>
      <c r="X988" s="239"/>
      <c r="Y988" s="239"/>
      <c r="Z988" s="239"/>
      <c r="AA988" s="239"/>
      <c r="AB988" s="239"/>
      <c r="AC988" s="239"/>
      <c r="AD988" s="239"/>
      <c r="AE988" s="239"/>
      <c r="AF988" s="239"/>
      <c r="AG988" s="239"/>
      <c r="AH988" s="239"/>
      <c r="AI988" s="239"/>
      <c r="AJ988" s="239"/>
      <c r="AK988" s="239"/>
      <c r="AL988" s="239"/>
      <c r="AM988" s="239"/>
      <c r="AN988" s="239"/>
      <c r="AO988" s="239"/>
      <c r="AP988" s="287"/>
      <c r="AQ988" s="287"/>
      <c r="AR988" s="287"/>
      <c r="AS988" s="287"/>
      <c r="AT988" s="287">
        <v>1</v>
      </c>
      <c r="AU988" s="287" t="s">
        <v>2997</v>
      </c>
      <c r="AV988" s="287"/>
      <c r="AW988" s="287">
        <v>1</v>
      </c>
      <c r="AX988" s="204" t="s">
        <v>490</v>
      </c>
    </row>
    <row r="989" spans="1:50" ht="409.5">
      <c r="A989" s="285">
        <v>1115</v>
      </c>
      <c r="B989" s="285" t="s">
        <v>5049</v>
      </c>
      <c r="C989" s="286" t="s">
        <v>5050</v>
      </c>
      <c r="D989" s="285" t="s">
        <v>1993</v>
      </c>
      <c r="E989" s="285">
        <v>2015</v>
      </c>
      <c r="F989" s="285">
        <v>17</v>
      </c>
      <c r="G989" s="285">
        <v>8</v>
      </c>
      <c r="H989" s="285">
        <v>908</v>
      </c>
      <c r="I989" s="286" t="s">
        <v>5051</v>
      </c>
      <c r="J989" s="509"/>
      <c r="K989" s="510">
        <v>1</v>
      </c>
      <c r="L989" s="511" t="s">
        <v>3319</v>
      </c>
      <c r="M989" s="239"/>
      <c r="N989" s="239"/>
      <c r="O989" s="239"/>
      <c r="P989" s="239"/>
      <c r="Q989" s="239"/>
      <c r="R989" s="239"/>
      <c r="S989" s="239"/>
      <c r="T989" s="239"/>
      <c r="U989" s="239"/>
      <c r="V989" s="239"/>
      <c r="W989" s="239"/>
      <c r="X989" s="239"/>
      <c r="Y989" s="239"/>
      <c r="Z989" s="239"/>
      <c r="AA989" s="239"/>
      <c r="AB989" s="239"/>
      <c r="AC989" s="239"/>
      <c r="AD989" s="239"/>
      <c r="AE989" s="239"/>
      <c r="AF989" s="239"/>
      <c r="AG989" s="239"/>
      <c r="AH989" s="239"/>
      <c r="AI989" s="239"/>
      <c r="AJ989" s="239"/>
      <c r="AK989" s="239"/>
      <c r="AL989" s="239"/>
      <c r="AM989" s="239"/>
      <c r="AN989" s="239"/>
      <c r="AO989" s="239"/>
      <c r="AP989" s="287"/>
      <c r="AQ989" s="287"/>
      <c r="AR989" s="287"/>
      <c r="AS989" s="287"/>
      <c r="AT989" s="287">
        <v>1</v>
      </c>
      <c r="AU989" s="287" t="s">
        <v>2997</v>
      </c>
      <c r="AV989" s="287"/>
      <c r="AW989" s="287">
        <v>1</v>
      </c>
      <c r="AX989" s="204" t="s">
        <v>4685</v>
      </c>
    </row>
    <row r="990" spans="1:50" ht="409.5">
      <c r="A990" s="285">
        <v>1116</v>
      </c>
      <c r="B990" s="285" t="s">
        <v>5052</v>
      </c>
      <c r="C990" s="286" t="s">
        <v>5053</v>
      </c>
      <c r="D990" s="285" t="s">
        <v>5055</v>
      </c>
      <c r="E990" s="285">
        <v>2012</v>
      </c>
      <c r="F990" s="285">
        <v>14</v>
      </c>
      <c r="G990" s="285">
        <v>2</v>
      </c>
      <c r="H990" s="285">
        <v>5</v>
      </c>
      <c r="I990" s="286" t="s">
        <v>5056</v>
      </c>
      <c r="J990" s="509"/>
      <c r="K990" s="510">
        <v>1</v>
      </c>
      <c r="L990" s="511" t="s">
        <v>3319</v>
      </c>
      <c r="M990" s="239"/>
      <c r="N990" s="239"/>
      <c r="O990" s="239"/>
      <c r="P990" s="239"/>
      <c r="Q990" s="239"/>
      <c r="R990" s="239"/>
      <c r="S990" s="239"/>
      <c r="T990" s="239"/>
      <c r="U990" s="239"/>
      <c r="V990" s="239"/>
      <c r="W990" s="239"/>
      <c r="X990" s="239"/>
      <c r="Y990" s="239"/>
      <c r="Z990" s="239"/>
      <c r="AA990" s="239"/>
      <c r="AB990" s="239"/>
      <c r="AC990" s="239"/>
      <c r="AD990" s="239"/>
      <c r="AE990" s="239"/>
      <c r="AF990" s="239"/>
      <c r="AG990" s="239"/>
      <c r="AH990" s="239"/>
      <c r="AI990" s="239"/>
      <c r="AJ990" s="239"/>
      <c r="AK990" s="239"/>
      <c r="AL990" s="239"/>
      <c r="AM990" s="239"/>
      <c r="AN990" s="239"/>
      <c r="AO990" s="239"/>
      <c r="AP990" s="287"/>
      <c r="AQ990" s="287"/>
      <c r="AR990" s="287"/>
      <c r="AS990" s="287"/>
      <c r="AT990" s="287">
        <v>1</v>
      </c>
      <c r="AU990" s="287" t="s">
        <v>2997</v>
      </c>
      <c r="AV990" s="287"/>
      <c r="AW990" s="287">
        <v>1</v>
      </c>
      <c r="AX990" s="204" t="s">
        <v>1127</v>
      </c>
    </row>
    <row r="991" spans="1:50" ht="409.5">
      <c r="A991" s="285">
        <v>1117</v>
      </c>
      <c r="B991" s="285" t="s">
        <v>5057</v>
      </c>
      <c r="C991" s="286" t="s">
        <v>5058</v>
      </c>
      <c r="D991" s="285" t="s">
        <v>5059</v>
      </c>
      <c r="E991" s="285">
        <v>2008</v>
      </c>
      <c r="F991" s="285">
        <v>14</v>
      </c>
      <c r="G991" s="285">
        <v>1</v>
      </c>
      <c r="H991" s="285">
        <v>60</v>
      </c>
      <c r="I991" s="286" t="s">
        <v>5060</v>
      </c>
      <c r="J991" s="509"/>
      <c r="K991" s="510">
        <v>1</v>
      </c>
      <c r="L991" s="511" t="s">
        <v>3319</v>
      </c>
      <c r="M991" s="239"/>
      <c r="N991" s="239"/>
      <c r="O991" s="239"/>
      <c r="P991" s="239"/>
      <c r="Q991" s="239"/>
      <c r="R991" s="239"/>
      <c r="S991" s="239"/>
      <c r="T991" s="239"/>
      <c r="U991" s="239"/>
      <c r="V991" s="239"/>
      <c r="W991" s="239"/>
      <c r="X991" s="239"/>
      <c r="Y991" s="239"/>
      <c r="Z991" s="239"/>
      <c r="AA991" s="239"/>
      <c r="AB991" s="239"/>
      <c r="AC991" s="239"/>
      <c r="AD991" s="239"/>
      <c r="AE991" s="239"/>
      <c r="AF991" s="239"/>
      <c r="AG991" s="239"/>
      <c r="AH991" s="239"/>
      <c r="AI991" s="239"/>
      <c r="AJ991" s="239"/>
      <c r="AK991" s="239"/>
      <c r="AL991" s="239"/>
      <c r="AM991" s="239"/>
      <c r="AN991" s="239"/>
      <c r="AO991" s="239"/>
      <c r="AP991" s="287"/>
      <c r="AQ991" s="287"/>
      <c r="AR991" s="287"/>
      <c r="AS991" s="287"/>
      <c r="AT991" s="287">
        <v>1</v>
      </c>
      <c r="AU991" s="287" t="s">
        <v>2997</v>
      </c>
      <c r="AV991" s="287"/>
      <c r="AW991" s="287">
        <v>1</v>
      </c>
      <c r="AX991" s="204" t="s">
        <v>1127</v>
      </c>
    </row>
    <row r="992" spans="1:50" ht="409.5">
      <c r="A992" s="285">
        <v>1118</v>
      </c>
      <c r="B992" s="285" t="s">
        <v>5061</v>
      </c>
      <c r="C992" s="286" t="s">
        <v>5062</v>
      </c>
      <c r="D992" s="285" t="s">
        <v>5063</v>
      </c>
      <c r="E992" s="285">
        <v>2013</v>
      </c>
      <c r="F992" s="285">
        <v>148</v>
      </c>
      <c r="G992" s="285">
        <v>3</v>
      </c>
      <c r="H992" s="285">
        <v>746</v>
      </c>
      <c r="I992" s="286" t="s">
        <v>5064</v>
      </c>
      <c r="J992" s="509"/>
      <c r="K992" s="510">
        <v>1</v>
      </c>
      <c r="L992" s="511" t="s">
        <v>3319</v>
      </c>
      <c r="M992" s="239"/>
      <c r="N992" s="239"/>
      <c r="O992" s="239"/>
      <c r="P992" s="239"/>
      <c r="Q992" s="239"/>
      <c r="R992" s="239"/>
      <c r="S992" s="239"/>
      <c r="T992" s="239"/>
      <c r="U992" s="239"/>
      <c r="V992" s="239"/>
      <c r="W992" s="239"/>
      <c r="X992" s="239"/>
      <c r="Y992" s="239"/>
      <c r="Z992" s="239"/>
      <c r="AA992" s="239"/>
      <c r="AB992" s="239"/>
      <c r="AC992" s="239"/>
      <c r="AD992" s="239"/>
      <c r="AE992" s="239"/>
      <c r="AF992" s="239"/>
      <c r="AG992" s="239"/>
      <c r="AH992" s="239"/>
      <c r="AI992" s="239"/>
      <c r="AJ992" s="239"/>
      <c r="AK992" s="239"/>
      <c r="AL992" s="239"/>
      <c r="AM992" s="239"/>
      <c r="AN992" s="239"/>
      <c r="AO992" s="239"/>
      <c r="AP992" s="287"/>
      <c r="AQ992" s="287"/>
      <c r="AR992" s="287"/>
      <c r="AS992" s="287"/>
      <c r="AT992" s="287">
        <v>1</v>
      </c>
      <c r="AU992" s="287" t="s">
        <v>2997</v>
      </c>
      <c r="AV992" s="287"/>
      <c r="AW992" s="287">
        <v>1</v>
      </c>
      <c r="AX992" s="204" t="s">
        <v>1127</v>
      </c>
    </row>
    <row r="993" spans="1:50" ht="409.5">
      <c r="A993" s="285">
        <v>1119</v>
      </c>
      <c r="B993" s="285" t="s">
        <v>5065</v>
      </c>
      <c r="C993" s="286" t="s">
        <v>5066</v>
      </c>
      <c r="D993" s="285" t="s">
        <v>551</v>
      </c>
      <c r="E993" s="285">
        <v>2011</v>
      </c>
      <c r="F993" s="285">
        <v>85</v>
      </c>
      <c r="G993" s="285">
        <v>3</v>
      </c>
      <c r="H993" s="285">
        <v>454</v>
      </c>
      <c r="I993" s="286" t="s">
        <v>5067</v>
      </c>
      <c r="J993" s="509"/>
      <c r="K993" s="510">
        <v>1</v>
      </c>
      <c r="L993" s="511" t="s">
        <v>3319</v>
      </c>
      <c r="M993" s="239"/>
      <c r="N993" s="239"/>
      <c r="O993" s="239"/>
      <c r="P993" s="239"/>
      <c r="Q993" s="239"/>
      <c r="R993" s="239"/>
      <c r="S993" s="239"/>
      <c r="T993" s="239"/>
      <c r="U993" s="239"/>
      <c r="V993" s="239"/>
      <c r="W993" s="239"/>
      <c r="X993" s="239"/>
      <c r="Y993" s="239"/>
      <c r="Z993" s="239"/>
      <c r="AA993" s="239"/>
      <c r="AB993" s="239"/>
      <c r="AC993" s="239"/>
      <c r="AD993" s="239"/>
      <c r="AE993" s="239"/>
      <c r="AF993" s="239"/>
      <c r="AG993" s="239"/>
      <c r="AH993" s="239"/>
      <c r="AI993" s="239"/>
      <c r="AJ993" s="239"/>
      <c r="AK993" s="239"/>
      <c r="AL993" s="239"/>
      <c r="AM993" s="239"/>
      <c r="AN993" s="239"/>
      <c r="AO993" s="239"/>
      <c r="AP993" s="287"/>
      <c r="AQ993" s="287"/>
      <c r="AR993" s="287"/>
      <c r="AS993" s="287"/>
      <c r="AT993" s="287">
        <v>1</v>
      </c>
      <c r="AU993" s="287" t="s">
        <v>2997</v>
      </c>
      <c r="AV993" s="287"/>
      <c r="AW993" s="287">
        <v>1</v>
      </c>
      <c r="AX993" s="204" t="s">
        <v>490</v>
      </c>
    </row>
    <row r="994" spans="1:50" ht="409.5">
      <c r="A994" s="285">
        <v>1120</v>
      </c>
      <c r="B994" s="285" t="s">
        <v>5068</v>
      </c>
      <c r="C994" s="286" t="s">
        <v>5069</v>
      </c>
      <c r="D994" s="285" t="s">
        <v>1667</v>
      </c>
      <c r="E994" s="285">
        <v>2008</v>
      </c>
      <c r="F994" s="285">
        <v>21</v>
      </c>
      <c r="G994" s="285">
        <v>5</v>
      </c>
      <c r="H994" s="285">
        <v>474</v>
      </c>
      <c r="I994" s="286" t="s">
        <v>5070</v>
      </c>
      <c r="J994" s="509"/>
      <c r="K994" s="510">
        <v>1</v>
      </c>
      <c r="L994" s="511" t="s">
        <v>3319</v>
      </c>
      <c r="M994" s="239"/>
      <c r="N994" s="239"/>
      <c r="O994" s="239"/>
      <c r="P994" s="239"/>
      <c r="Q994" s="239"/>
      <c r="R994" s="239"/>
      <c r="S994" s="239"/>
      <c r="T994" s="239"/>
      <c r="U994" s="239"/>
      <c r="V994" s="239"/>
      <c r="W994" s="239"/>
      <c r="X994" s="239"/>
      <c r="Y994" s="239"/>
      <c r="Z994" s="239"/>
      <c r="AA994" s="239"/>
      <c r="AB994" s="239"/>
      <c r="AC994" s="239"/>
      <c r="AD994" s="239"/>
      <c r="AE994" s="239"/>
      <c r="AF994" s="239"/>
      <c r="AG994" s="239"/>
      <c r="AH994" s="239"/>
      <c r="AI994" s="239"/>
      <c r="AJ994" s="239"/>
      <c r="AK994" s="239"/>
      <c r="AL994" s="239"/>
      <c r="AM994" s="239"/>
      <c r="AN994" s="239"/>
      <c r="AO994" s="239"/>
      <c r="AP994" s="287"/>
      <c r="AQ994" s="287"/>
      <c r="AR994" s="287"/>
      <c r="AS994" s="287"/>
      <c r="AT994" s="287">
        <v>1</v>
      </c>
      <c r="AU994" s="287" t="s">
        <v>2997</v>
      </c>
      <c r="AV994" s="287"/>
      <c r="AW994" s="287">
        <v>1</v>
      </c>
      <c r="AX994" s="204" t="s">
        <v>1166</v>
      </c>
    </row>
    <row r="995" spans="1:50" ht="409.5">
      <c r="A995" s="285">
        <v>1121</v>
      </c>
      <c r="B995" s="285" t="s">
        <v>5071</v>
      </c>
      <c r="C995" s="286" t="s">
        <v>5072</v>
      </c>
      <c r="D995" s="285" t="s">
        <v>5073</v>
      </c>
      <c r="E995" s="285">
        <v>2015</v>
      </c>
      <c r="F995" s="285">
        <v>28</v>
      </c>
      <c r="G995" s="285">
        <v>5</v>
      </c>
      <c r="H995" s="285">
        <v>535</v>
      </c>
      <c r="I995" s="286" t="s">
        <v>5074</v>
      </c>
      <c r="J995" s="509"/>
      <c r="K995" s="510">
        <v>1</v>
      </c>
      <c r="L995" s="511" t="s">
        <v>3319</v>
      </c>
      <c r="M995" s="239"/>
      <c r="N995" s="239"/>
      <c r="O995" s="239"/>
      <c r="P995" s="239"/>
      <c r="Q995" s="239"/>
      <c r="R995" s="239"/>
      <c r="S995" s="239"/>
      <c r="T995" s="239"/>
      <c r="U995" s="239"/>
      <c r="V995" s="239"/>
      <c r="W995" s="239"/>
      <c r="X995" s="239"/>
      <c r="Y995" s="239"/>
      <c r="Z995" s="239"/>
      <c r="AA995" s="239"/>
      <c r="AB995" s="239"/>
      <c r="AC995" s="239"/>
      <c r="AD995" s="239"/>
      <c r="AE995" s="239"/>
      <c r="AF995" s="239"/>
      <c r="AG995" s="239"/>
      <c r="AH995" s="239"/>
      <c r="AI995" s="239"/>
      <c r="AJ995" s="239"/>
      <c r="AK995" s="239"/>
      <c r="AL995" s="239"/>
      <c r="AM995" s="239"/>
      <c r="AN995" s="239"/>
      <c r="AO995" s="239"/>
      <c r="AP995" s="287"/>
      <c r="AQ995" s="287"/>
      <c r="AR995" s="287"/>
      <c r="AS995" s="287"/>
      <c r="AT995" s="287">
        <v>1</v>
      </c>
      <c r="AU995" s="287" t="s">
        <v>2997</v>
      </c>
      <c r="AV995" s="287"/>
      <c r="AW995" s="287">
        <v>1</v>
      </c>
      <c r="AX995" s="204" t="s">
        <v>1127</v>
      </c>
    </row>
    <row r="996" spans="1:50" ht="409.5">
      <c r="A996" s="285">
        <v>1122</v>
      </c>
      <c r="B996" s="285" t="s">
        <v>5075</v>
      </c>
      <c r="C996" s="286" t="s">
        <v>5076</v>
      </c>
      <c r="D996" s="285" t="s">
        <v>5077</v>
      </c>
      <c r="E996" s="285">
        <v>2007</v>
      </c>
      <c r="F996" s="285">
        <v>14</v>
      </c>
      <c r="G996" s="285">
        <v>1</v>
      </c>
      <c r="H996" s="285">
        <v>34</v>
      </c>
      <c r="I996" s="286" t="s">
        <v>5078</v>
      </c>
      <c r="J996" s="509"/>
      <c r="K996" s="510">
        <v>1</v>
      </c>
      <c r="L996" s="511" t="s">
        <v>3319</v>
      </c>
      <c r="M996" s="239"/>
      <c r="N996" s="239"/>
      <c r="O996" s="239"/>
      <c r="P996" s="239"/>
      <c r="Q996" s="239"/>
      <c r="R996" s="239"/>
      <c r="S996" s="239"/>
      <c r="T996" s="239"/>
      <c r="U996" s="239"/>
      <c r="V996" s="239"/>
      <c r="W996" s="239"/>
      <c r="X996" s="239"/>
      <c r="Y996" s="239"/>
      <c r="Z996" s="239"/>
      <c r="AA996" s="239"/>
      <c r="AB996" s="239"/>
      <c r="AC996" s="239"/>
      <c r="AD996" s="239"/>
      <c r="AE996" s="239"/>
      <c r="AF996" s="239"/>
      <c r="AG996" s="239"/>
      <c r="AH996" s="239"/>
      <c r="AI996" s="239"/>
      <c r="AJ996" s="239"/>
      <c r="AK996" s="239"/>
      <c r="AL996" s="239"/>
      <c r="AM996" s="239"/>
      <c r="AN996" s="239"/>
      <c r="AO996" s="239"/>
      <c r="AP996" s="287"/>
      <c r="AQ996" s="287"/>
      <c r="AR996" s="287"/>
      <c r="AS996" s="287"/>
      <c r="AT996" s="287">
        <v>1</v>
      </c>
      <c r="AU996" s="287" t="s">
        <v>2997</v>
      </c>
      <c r="AV996" s="287"/>
      <c r="AW996" s="287">
        <v>1</v>
      </c>
      <c r="AX996" s="204" t="s">
        <v>1127</v>
      </c>
    </row>
    <row r="997" spans="1:50" ht="409.5">
      <c r="A997" s="285">
        <v>1123</v>
      </c>
      <c r="B997" s="285" t="s">
        <v>5079</v>
      </c>
      <c r="C997" s="286" t="s">
        <v>5080</v>
      </c>
      <c r="D997" s="285" t="s">
        <v>5081</v>
      </c>
      <c r="E997" s="285">
        <v>2017</v>
      </c>
      <c r="F997" s="285">
        <v>76</v>
      </c>
      <c r="G997" s="285">
        <v>7</v>
      </c>
      <c r="H997" s="285">
        <v>763</v>
      </c>
      <c r="I997" s="286" t="s">
        <v>5082</v>
      </c>
      <c r="J997" s="509"/>
      <c r="K997" s="510">
        <v>1</v>
      </c>
      <c r="L997" s="511" t="s">
        <v>3319</v>
      </c>
      <c r="M997" s="239"/>
      <c r="N997" s="239"/>
      <c r="O997" s="239"/>
      <c r="P997" s="239"/>
      <c r="Q997" s="239"/>
      <c r="R997" s="239"/>
      <c r="S997" s="239"/>
      <c r="T997" s="239"/>
      <c r="U997" s="239"/>
      <c r="V997" s="239"/>
      <c r="W997" s="239"/>
      <c r="X997" s="239"/>
      <c r="Y997" s="239"/>
      <c r="Z997" s="239"/>
      <c r="AA997" s="239"/>
      <c r="AB997" s="239"/>
      <c r="AC997" s="239"/>
      <c r="AD997" s="239"/>
      <c r="AE997" s="239"/>
      <c r="AF997" s="239"/>
      <c r="AG997" s="239"/>
      <c r="AH997" s="239"/>
      <c r="AI997" s="239"/>
      <c r="AJ997" s="239"/>
      <c r="AK997" s="239"/>
      <c r="AL997" s="239"/>
      <c r="AM997" s="239"/>
      <c r="AN997" s="239"/>
      <c r="AO997" s="239"/>
      <c r="AP997" s="287"/>
      <c r="AQ997" s="287"/>
      <c r="AR997" s="287"/>
      <c r="AS997" s="287"/>
      <c r="AT997" s="287">
        <v>1</v>
      </c>
      <c r="AU997" s="287" t="s">
        <v>2997</v>
      </c>
      <c r="AV997" s="287"/>
      <c r="AW997" s="287">
        <v>1</v>
      </c>
      <c r="AX997" s="204" t="s">
        <v>490</v>
      </c>
    </row>
    <row r="998" spans="1:50" ht="345">
      <c r="A998" s="285">
        <v>1124</v>
      </c>
      <c r="B998" s="285" t="s">
        <v>5083</v>
      </c>
      <c r="C998" s="286" t="s">
        <v>5084</v>
      </c>
      <c r="D998" s="285" t="s">
        <v>3719</v>
      </c>
      <c r="E998" s="285">
        <v>2013</v>
      </c>
      <c r="F998" s="285">
        <v>103</v>
      </c>
      <c r="G998" s="285">
        <v>7</v>
      </c>
      <c r="H998" s="285">
        <v>1172</v>
      </c>
      <c r="I998" s="286" t="s">
        <v>5085</v>
      </c>
      <c r="J998" s="509"/>
      <c r="K998" s="510">
        <v>1</v>
      </c>
      <c r="L998" s="511" t="s">
        <v>3319</v>
      </c>
      <c r="M998" s="239"/>
      <c r="N998" s="239"/>
      <c r="O998" s="239"/>
      <c r="P998" s="239"/>
      <c r="Q998" s="239"/>
      <c r="R998" s="239"/>
      <c r="S998" s="239"/>
      <c r="T998" s="239"/>
      <c r="U998" s="239"/>
      <c r="V998" s="239"/>
      <c r="W998" s="239"/>
      <c r="X998" s="239"/>
      <c r="Y998" s="239"/>
      <c r="Z998" s="239"/>
      <c r="AA998" s="239"/>
      <c r="AB998" s="239"/>
      <c r="AC998" s="239"/>
      <c r="AD998" s="239"/>
      <c r="AE998" s="239"/>
      <c r="AF998" s="239"/>
      <c r="AG998" s="239"/>
      <c r="AH998" s="239"/>
      <c r="AI998" s="239"/>
      <c r="AJ998" s="239"/>
      <c r="AK998" s="239"/>
      <c r="AL998" s="239"/>
      <c r="AM998" s="239"/>
      <c r="AN998" s="239"/>
      <c r="AO998" s="239"/>
      <c r="AP998" s="287"/>
      <c r="AQ998" s="287"/>
      <c r="AR998" s="287"/>
      <c r="AS998" s="287"/>
      <c r="AT998" s="287">
        <v>1</v>
      </c>
      <c r="AU998" s="287" t="s">
        <v>2997</v>
      </c>
      <c r="AV998" s="287"/>
      <c r="AW998" s="287">
        <v>1</v>
      </c>
      <c r="AX998" s="204" t="s">
        <v>5087</v>
      </c>
    </row>
    <row r="999" spans="1:50" ht="255">
      <c r="A999" s="285">
        <v>1125</v>
      </c>
      <c r="B999" s="285" t="s">
        <v>5088</v>
      </c>
      <c r="C999" s="286" t="s">
        <v>5089</v>
      </c>
      <c r="D999" s="285" t="s">
        <v>852</v>
      </c>
      <c r="E999" s="285">
        <v>2014</v>
      </c>
      <c r="F999" s="285">
        <v>20</v>
      </c>
      <c r="G999" s="285">
        <v>6</v>
      </c>
      <c r="H999" s="285">
        <v>961</v>
      </c>
      <c r="I999" s="286" t="s">
        <v>5090</v>
      </c>
      <c r="J999" s="509"/>
      <c r="K999" s="510">
        <v>1</v>
      </c>
      <c r="L999" s="511" t="s">
        <v>3319</v>
      </c>
      <c r="M999" s="239"/>
      <c r="N999" s="239"/>
      <c r="O999" s="239"/>
      <c r="P999" s="239"/>
      <c r="Q999" s="239"/>
      <c r="R999" s="239"/>
      <c r="S999" s="239"/>
      <c r="T999" s="239"/>
      <c r="U999" s="239"/>
      <c r="V999" s="239"/>
      <c r="W999" s="239"/>
      <c r="X999" s="239"/>
      <c r="Y999" s="239"/>
      <c r="Z999" s="239"/>
      <c r="AA999" s="239"/>
      <c r="AB999" s="239"/>
      <c r="AC999" s="239"/>
      <c r="AD999" s="239"/>
      <c r="AE999" s="239"/>
      <c r="AF999" s="239"/>
      <c r="AG999" s="239"/>
      <c r="AH999" s="239"/>
      <c r="AI999" s="239"/>
      <c r="AJ999" s="239"/>
      <c r="AK999" s="239"/>
      <c r="AL999" s="239"/>
      <c r="AM999" s="239"/>
      <c r="AN999" s="239"/>
      <c r="AO999" s="239"/>
      <c r="AP999" s="287"/>
      <c r="AQ999" s="287"/>
      <c r="AR999" s="287"/>
      <c r="AS999" s="287"/>
      <c r="AT999" s="287">
        <v>1</v>
      </c>
      <c r="AU999" s="287" t="s">
        <v>2997</v>
      </c>
      <c r="AV999" s="287"/>
      <c r="AW999" s="287">
        <v>1</v>
      </c>
      <c r="AX999" s="204" t="s">
        <v>1127</v>
      </c>
    </row>
    <row r="1000" spans="1:50" ht="409.5">
      <c r="A1000" s="285">
        <v>1126</v>
      </c>
      <c r="B1000" s="285" t="s">
        <v>5091</v>
      </c>
      <c r="C1000" s="286" t="s">
        <v>5092</v>
      </c>
      <c r="D1000" s="285" t="s">
        <v>4893</v>
      </c>
      <c r="E1000" s="285">
        <v>2012</v>
      </c>
      <c r="F1000" s="285">
        <v>14</v>
      </c>
      <c r="G1000" s="285">
        <v>1</v>
      </c>
      <c r="H1000" s="285">
        <v>14</v>
      </c>
      <c r="I1000" s="286" t="s">
        <v>5093</v>
      </c>
      <c r="J1000" s="509"/>
      <c r="K1000" s="510">
        <v>1</v>
      </c>
      <c r="L1000" s="511" t="s">
        <v>3319</v>
      </c>
      <c r="M1000" s="239"/>
      <c r="N1000" s="239"/>
      <c r="O1000" s="239"/>
      <c r="P1000" s="239"/>
      <c r="Q1000" s="239"/>
      <c r="R1000" s="239"/>
      <c r="S1000" s="239"/>
      <c r="T1000" s="239"/>
      <c r="U1000" s="239"/>
      <c r="V1000" s="239"/>
      <c r="W1000" s="239"/>
      <c r="X1000" s="239"/>
      <c r="Y1000" s="239"/>
      <c r="Z1000" s="239"/>
      <c r="AA1000" s="239"/>
      <c r="AB1000" s="239"/>
      <c r="AC1000" s="239"/>
      <c r="AD1000" s="239"/>
      <c r="AE1000" s="239"/>
      <c r="AF1000" s="239"/>
      <c r="AG1000" s="239"/>
      <c r="AH1000" s="239"/>
      <c r="AI1000" s="239"/>
      <c r="AJ1000" s="239"/>
      <c r="AK1000" s="239"/>
      <c r="AL1000" s="239"/>
      <c r="AM1000" s="239"/>
      <c r="AN1000" s="239"/>
      <c r="AO1000" s="239"/>
      <c r="AP1000" s="287"/>
      <c r="AQ1000" s="287"/>
      <c r="AR1000" s="287"/>
      <c r="AS1000" s="287"/>
      <c r="AT1000" s="287">
        <v>1</v>
      </c>
      <c r="AU1000" s="287" t="s">
        <v>2997</v>
      </c>
      <c r="AV1000" s="287"/>
      <c r="AW1000" s="287">
        <v>1</v>
      </c>
      <c r="AX1000" s="204" t="s">
        <v>490</v>
      </c>
    </row>
    <row r="1001" spans="1:50" ht="409.5">
      <c r="A1001" s="285">
        <v>1127</v>
      </c>
      <c r="B1001" s="285" t="s">
        <v>5094</v>
      </c>
      <c r="C1001" s="286" t="s">
        <v>5095</v>
      </c>
      <c r="D1001" s="285" t="s">
        <v>2829</v>
      </c>
      <c r="E1001" s="285">
        <v>2011</v>
      </c>
      <c r="F1001" s="285">
        <v>88</v>
      </c>
      <c r="G1001" s="285">
        <v>3</v>
      </c>
      <c r="H1001" s="285">
        <v>517</v>
      </c>
      <c r="I1001" s="286" t="s">
        <v>5096</v>
      </c>
      <c r="J1001" s="509"/>
      <c r="K1001" s="510">
        <v>1</v>
      </c>
      <c r="L1001" s="511" t="s">
        <v>3319</v>
      </c>
      <c r="M1001" s="239"/>
      <c r="N1001" s="239"/>
      <c r="O1001" s="239"/>
      <c r="P1001" s="239"/>
      <c r="Q1001" s="239"/>
      <c r="R1001" s="239"/>
      <c r="S1001" s="239"/>
      <c r="T1001" s="239"/>
      <c r="U1001" s="239"/>
      <c r="V1001" s="239"/>
      <c r="W1001" s="239"/>
      <c r="X1001" s="239"/>
      <c r="Y1001" s="239"/>
      <c r="Z1001" s="239"/>
      <c r="AA1001" s="239"/>
      <c r="AB1001" s="239"/>
      <c r="AC1001" s="239"/>
      <c r="AD1001" s="239"/>
      <c r="AE1001" s="239"/>
      <c r="AF1001" s="239"/>
      <c r="AG1001" s="239"/>
      <c r="AH1001" s="239"/>
      <c r="AI1001" s="239"/>
      <c r="AJ1001" s="239"/>
      <c r="AK1001" s="239"/>
      <c r="AL1001" s="239"/>
      <c r="AM1001" s="239"/>
      <c r="AN1001" s="239"/>
      <c r="AO1001" s="239"/>
      <c r="AP1001" s="287"/>
      <c r="AQ1001" s="287"/>
      <c r="AR1001" s="287"/>
      <c r="AS1001" s="287"/>
      <c r="AT1001" s="287">
        <v>1</v>
      </c>
      <c r="AU1001" s="287" t="s">
        <v>2997</v>
      </c>
      <c r="AV1001" s="287"/>
      <c r="AW1001" s="287">
        <v>1</v>
      </c>
      <c r="AX1001" s="204" t="s">
        <v>1127</v>
      </c>
    </row>
    <row r="1002" spans="1:50" ht="409.5">
      <c r="A1002" s="285">
        <v>1128</v>
      </c>
      <c r="B1002" s="285" t="s">
        <v>5097</v>
      </c>
      <c r="C1002" s="286" t="s">
        <v>5098</v>
      </c>
      <c r="D1002" s="285" t="s">
        <v>4828</v>
      </c>
      <c r="E1002" s="285">
        <v>2008</v>
      </c>
      <c r="F1002" s="285">
        <v>22</v>
      </c>
      <c r="G1002" s="285">
        <v>8</v>
      </c>
      <c r="H1002" s="285">
        <v>619</v>
      </c>
      <c r="I1002" s="286" t="s">
        <v>5100</v>
      </c>
      <c r="J1002" s="509"/>
      <c r="K1002" s="510">
        <v>1</v>
      </c>
      <c r="L1002" s="511" t="s">
        <v>3319</v>
      </c>
      <c r="M1002" s="239"/>
      <c r="N1002" s="239"/>
      <c r="O1002" s="239"/>
      <c r="P1002" s="239"/>
      <c r="Q1002" s="239"/>
      <c r="R1002" s="239"/>
      <c r="S1002" s="239"/>
      <c r="T1002" s="239"/>
      <c r="U1002" s="239"/>
      <c r="V1002" s="239"/>
      <c r="W1002" s="239"/>
      <c r="X1002" s="239"/>
      <c r="Y1002" s="239"/>
      <c r="Z1002" s="239"/>
      <c r="AA1002" s="239"/>
      <c r="AB1002" s="239"/>
      <c r="AC1002" s="239"/>
      <c r="AD1002" s="239"/>
      <c r="AE1002" s="239"/>
      <c r="AF1002" s="239"/>
      <c r="AG1002" s="239"/>
      <c r="AH1002" s="239"/>
      <c r="AI1002" s="239"/>
      <c r="AJ1002" s="239"/>
      <c r="AK1002" s="239"/>
      <c r="AL1002" s="239"/>
      <c r="AM1002" s="239"/>
      <c r="AN1002" s="239"/>
      <c r="AO1002" s="239"/>
      <c r="AP1002" s="287"/>
      <c r="AQ1002" s="287"/>
      <c r="AR1002" s="287"/>
      <c r="AS1002" s="287"/>
      <c r="AT1002" s="287">
        <v>1</v>
      </c>
      <c r="AU1002" s="287" t="s">
        <v>2997</v>
      </c>
      <c r="AV1002" s="287"/>
      <c r="AW1002" s="287">
        <v>1</v>
      </c>
      <c r="AX1002" s="204" t="s">
        <v>1127</v>
      </c>
    </row>
    <row r="1003" spans="1:50" ht="409.5">
      <c r="A1003" s="285">
        <v>1129</v>
      </c>
      <c r="B1003" s="285" t="s">
        <v>5101</v>
      </c>
      <c r="C1003" s="286" t="s">
        <v>5102</v>
      </c>
      <c r="D1003" s="285" t="s">
        <v>1418</v>
      </c>
      <c r="E1003" s="285">
        <v>2013</v>
      </c>
      <c r="F1003" s="285">
        <v>50</v>
      </c>
      <c r="G1003" s="285">
        <v>6</v>
      </c>
      <c r="H1003" s="285">
        <v>727</v>
      </c>
      <c r="I1003" s="286" t="s">
        <v>5103</v>
      </c>
      <c r="J1003" s="509"/>
      <c r="K1003" s="510">
        <v>1</v>
      </c>
      <c r="L1003" s="511" t="s">
        <v>3319</v>
      </c>
      <c r="M1003" s="239"/>
      <c r="N1003" s="239"/>
      <c r="O1003" s="239"/>
      <c r="P1003" s="239"/>
      <c r="Q1003" s="239"/>
      <c r="R1003" s="239"/>
      <c r="S1003" s="239"/>
      <c r="T1003" s="239"/>
      <c r="U1003" s="239"/>
      <c r="V1003" s="239"/>
      <c r="W1003" s="239"/>
      <c r="X1003" s="239"/>
      <c r="Y1003" s="239"/>
      <c r="Z1003" s="239"/>
      <c r="AA1003" s="239"/>
      <c r="AB1003" s="239"/>
      <c r="AC1003" s="239"/>
      <c r="AD1003" s="239"/>
      <c r="AE1003" s="239"/>
      <c r="AF1003" s="239"/>
      <c r="AG1003" s="239"/>
      <c r="AH1003" s="239"/>
      <c r="AI1003" s="239"/>
      <c r="AJ1003" s="239"/>
      <c r="AK1003" s="239"/>
      <c r="AL1003" s="239"/>
      <c r="AM1003" s="239"/>
      <c r="AN1003" s="239"/>
      <c r="AO1003" s="239"/>
      <c r="AP1003" s="287"/>
      <c r="AQ1003" s="287"/>
      <c r="AR1003" s="287"/>
      <c r="AS1003" s="287"/>
      <c r="AT1003" s="287">
        <v>1</v>
      </c>
      <c r="AU1003" s="287" t="s">
        <v>2997</v>
      </c>
      <c r="AV1003" s="287"/>
      <c r="AW1003" s="287">
        <v>1</v>
      </c>
      <c r="AX1003" s="204" t="s">
        <v>1127</v>
      </c>
    </row>
    <row r="1004" spans="1:50" ht="360">
      <c r="A1004" s="285">
        <v>1130</v>
      </c>
      <c r="B1004" s="285" t="s">
        <v>5104</v>
      </c>
      <c r="C1004" s="286" t="s">
        <v>5105</v>
      </c>
      <c r="D1004" s="285" t="s">
        <v>5106</v>
      </c>
      <c r="E1004" s="285">
        <v>2014</v>
      </c>
      <c r="F1004" s="285">
        <v>42</v>
      </c>
      <c r="G1004" s="285">
        <v>2</v>
      </c>
      <c r="H1004" s="285">
        <v>125</v>
      </c>
      <c r="I1004" s="286" t="s">
        <v>5107</v>
      </c>
      <c r="J1004" s="509"/>
      <c r="K1004" s="510">
        <v>1</v>
      </c>
      <c r="L1004" s="511" t="s">
        <v>3319</v>
      </c>
      <c r="M1004" s="239"/>
      <c r="N1004" s="239"/>
      <c r="O1004" s="239"/>
      <c r="P1004" s="239"/>
      <c r="Q1004" s="239"/>
      <c r="R1004" s="239"/>
      <c r="S1004" s="239"/>
      <c r="T1004" s="239"/>
      <c r="U1004" s="239"/>
      <c r="V1004" s="239"/>
      <c r="W1004" s="239"/>
      <c r="X1004" s="239"/>
      <c r="Y1004" s="239"/>
      <c r="Z1004" s="239"/>
      <c r="AA1004" s="239"/>
      <c r="AB1004" s="239"/>
      <c r="AC1004" s="239"/>
      <c r="AD1004" s="239"/>
      <c r="AE1004" s="239"/>
      <c r="AF1004" s="239"/>
      <c r="AG1004" s="239"/>
      <c r="AH1004" s="239"/>
      <c r="AI1004" s="239"/>
      <c r="AJ1004" s="239"/>
      <c r="AK1004" s="239"/>
      <c r="AL1004" s="239"/>
      <c r="AM1004" s="239"/>
      <c r="AN1004" s="239"/>
      <c r="AO1004" s="239"/>
      <c r="AP1004" s="287"/>
      <c r="AQ1004" s="287"/>
      <c r="AR1004" s="287"/>
      <c r="AS1004" s="287"/>
      <c r="AT1004" s="287">
        <v>1</v>
      </c>
      <c r="AU1004" s="287" t="s">
        <v>2997</v>
      </c>
      <c r="AV1004" s="287"/>
      <c r="AW1004" s="287">
        <v>1</v>
      </c>
      <c r="AX1004" s="204" t="s">
        <v>1127</v>
      </c>
    </row>
    <row r="1005" spans="1:50" ht="315">
      <c r="A1005" s="285">
        <v>1131</v>
      </c>
      <c r="B1005" s="285" t="s">
        <v>5108</v>
      </c>
      <c r="C1005" s="286" t="s">
        <v>5109</v>
      </c>
      <c r="D1005" s="285" t="s">
        <v>5110</v>
      </c>
      <c r="E1005" s="285">
        <v>2002</v>
      </c>
      <c r="F1005" s="285">
        <v>12</v>
      </c>
      <c r="G1005" s="285">
        <v>6</v>
      </c>
      <c r="H1005" s="285">
        <v>752</v>
      </c>
      <c r="I1005" s="286" t="s">
        <v>5111</v>
      </c>
      <c r="J1005" s="509"/>
      <c r="K1005" s="510">
        <v>1</v>
      </c>
      <c r="L1005" s="511" t="s">
        <v>3319</v>
      </c>
      <c r="M1005" s="239"/>
      <c r="N1005" s="239"/>
      <c r="O1005" s="239"/>
      <c r="P1005" s="239"/>
      <c r="Q1005" s="239"/>
      <c r="R1005" s="239"/>
      <c r="S1005" s="239"/>
      <c r="T1005" s="239"/>
      <c r="U1005" s="239"/>
      <c r="V1005" s="239"/>
      <c r="W1005" s="239"/>
      <c r="X1005" s="239"/>
      <c r="Y1005" s="239"/>
      <c r="Z1005" s="239"/>
      <c r="AA1005" s="239"/>
      <c r="AB1005" s="239"/>
      <c r="AC1005" s="239"/>
      <c r="AD1005" s="239"/>
      <c r="AE1005" s="239"/>
      <c r="AF1005" s="239"/>
      <c r="AG1005" s="239"/>
      <c r="AH1005" s="239"/>
      <c r="AI1005" s="239"/>
      <c r="AJ1005" s="239"/>
      <c r="AK1005" s="239"/>
      <c r="AL1005" s="239"/>
      <c r="AM1005" s="239"/>
      <c r="AN1005" s="239"/>
      <c r="AO1005" s="239"/>
      <c r="AP1005" s="287"/>
      <c r="AQ1005" s="287"/>
      <c r="AR1005" s="287"/>
      <c r="AS1005" s="287"/>
      <c r="AT1005" s="287">
        <v>1</v>
      </c>
      <c r="AU1005" s="287" t="s">
        <v>2997</v>
      </c>
      <c r="AV1005" s="287"/>
      <c r="AW1005" s="287">
        <v>1</v>
      </c>
      <c r="AX1005" s="204" t="s">
        <v>1127</v>
      </c>
    </row>
    <row r="1006" spans="1:50" s="461" customFormat="1" ht="15">
      <c r="A1006" s="462"/>
      <c r="B1006" s="462"/>
      <c r="C1006" s="463"/>
      <c r="D1006" s="462"/>
      <c r="E1006" s="462"/>
      <c r="F1006" s="462"/>
      <c r="G1006" s="462"/>
      <c r="H1006" s="462"/>
      <c r="I1006" s="463"/>
      <c r="J1006" s="463"/>
      <c r="K1006" s="464"/>
      <c r="L1006" s="465"/>
      <c r="M1006" s="239"/>
      <c r="N1006" s="239"/>
      <c r="O1006" s="239"/>
      <c r="P1006" s="239"/>
      <c r="Q1006" s="239"/>
      <c r="R1006" s="239"/>
      <c r="S1006" s="239"/>
      <c r="T1006" s="239"/>
      <c r="U1006" s="239"/>
      <c r="V1006" s="239"/>
      <c r="W1006" s="239"/>
      <c r="X1006" s="239"/>
      <c r="Y1006" s="239"/>
      <c r="Z1006" s="239"/>
      <c r="AA1006" s="239"/>
      <c r="AB1006" s="239"/>
      <c r="AC1006" s="239"/>
      <c r="AD1006" s="239"/>
      <c r="AE1006" s="239"/>
      <c r="AF1006" s="239"/>
      <c r="AG1006" s="239"/>
      <c r="AH1006" s="239"/>
      <c r="AI1006" s="239"/>
      <c r="AJ1006" s="239"/>
      <c r="AK1006" s="239"/>
      <c r="AL1006" s="239"/>
      <c r="AM1006" s="239"/>
      <c r="AN1006" s="239"/>
      <c r="AO1006" s="239"/>
      <c r="AP1006" s="287"/>
      <c r="AQ1006" s="287"/>
      <c r="AR1006" s="287"/>
      <c r="AS1006" s="287"/>
      <c r="AT1006" s="287"/>
      <c r="AU1006" s="287"/>
      <c r="AV1006" s="287"/>
      <c r="AW1006" s="287"/>
      <c r="AX1006" s="204"/>
    </row>
    <row r="1007" spans="1:50" s="461" customFormat="1" ht="15">
      <c r="A1007" s="462"/>
      <c r="B1007" s="462"/>
      <c r="C1007" s="463"/>
      <c r="D1007" s="462"/>
      <c r="E1007" s="462"/>
      <c r="F1007" s="462"/>
      <c r="G1007" s="462"/>
      <c r="H1007" s="462"/>
      <c r="I1007" s="466" t="s">
        <v>8745</v>
      </c>
      <c r="J1007" s="463">
        <f>SUM(J9:J1006)</f>
        <v>41</v>
      </c>
      <c r="K1007" s="464">
        <f>SUM(K9:K1006)</f>
        <v>940</v>
      </c>
      <c r="L1007" s="465"/>
      <c r="M1007" s="239"/>
      <c r="N1007" s="239"/>
      <c r="O1007" s="239"/>
      <c r="P1007" s="239"/>
      <c r="Q1007" s="239"/>
      <c r="R1007" s="239"/>
      <c r="S1007" s="239"/>
      <c r="T1007" s="239"/>
      <c r="U1007" s="239"/>
      <c r="V1007" s="239"/>
      <c r="W1007" s="239"/>
      <c r="X1007" s="239"/>
      <c r="Y1007" s="239"/>
      <c r="Z1007" s="239"/>
      <c r="AA1007" s="239"/>
      <c r="AB1007" s="239"/>
      <c r="AC1007" s="239"/>
      <c r="AD1007" s="239"/>
      <c r="AE1007" s="239"/>
      <c r="AF1007" s="239"/>
      <c r="AG1007" s="239"/>
      <c r="AH1007" s="239"/>
      <c r="AI1007" s="239"/>
      <c r="AJ1007" s="239"/>
      <c r="AK1007" s="239"/>
      <c r="AL1007" s="239"/>
      <c r="AM1007" s="239"/>
      <c r="AN1007" s="239"/>
      <c r="AO1007" s="239"/>
      <c r="AP1007" s="287"/>
      <c r="AQ1007" s="287"/>
      <c r="AR1007" s="287"/>
      <c r="AS1007" s="287"/>
      <c r="AT1007" s="287"/>
      <c r="AU1007" s="287"/>
      <c r="AV1007" s="287"/>
      <c r="AW1007" s="287"/>
      <c r="AX1007" s="204"/>
    </row>
    <row r="1008" spans="1:50" s="461" customFormat="1" ht="60">
      <c r="A1008" s="462"/>
      <c r="B1008" s="462"/>
      <c r="C1008" s="463"/>
      <c r="D1008" s="462"/>
      <c r="E1008" s="462"/>
      <c r="F1008" s="462"/>
      <c r="G1008" s="462"/>
      <c r="H1008" s="462"/>
      <c r="I1008" s="463"/>
      <c r="J1008" s="463"/>
      <c r="K1008" s="465" t="s">
        <v>8795</v>
      </c>
      <c r="L1008" s="465"/>
      <c r="M1008" s="239"/>
      <c r="N1008" s="239"/>
      <c r="O1008" s="239"/>
      <c r="P1008" s="239"/>
      <c r="Q1008" s="239"/>
      <c r="R1008" s="239"/>
      <c r="S1008" s="239"/>
      <c r="T1008" s="239"/>
      <c r="U1008" s="239"/>
      <c r="V1008" s="239"/>
      <c r="W1008" s="239"/>
      <c r="X1008" s="239"/>
      <c r="Y1008" s="239"/>
      <c r="Z1008" s="239"/>
      <c r="AA1008" s="239"/>
      <c r="AB1008" s="239"/>
      <c r="AC1008" s="239"/>
      <c r="AD1008" s="239"/>
      <c r="AE1008" s="239"/>
      <c r="AF1008" s="239"/>
      <c r="AG1008" s="239"/>
      <c r="AH1008" s="239"/>
      <c r="AI1008" s="239"/>
      <c r="AJ1008" s="239"/>
      <c r="AK1008" s="239"/>
      <c r="AL1008" s="239"/>
      <c r="AM1008" s="239"/>
      <c r="AN1008" s="239"/>
      <c r="AO1008" s="239"/>
      <c r="AP1008" s="287"/>
      <c r="AQ1008" s="287"/>
      <c r="AR1008" s="287"/>
      <c r="AS1008" s="287"/>
      <c r="AT1008" s="287"/>
      <c r="AU1008" s="287"/>
      <c r="AV1008" s="287"/>
      <c r="AW1008" s="287"/>
      <c r="AX1008" s="204"/>
    </row>
    <row r="1009" spans="1:50" ht="372">
      <c r="A1009" s="79" t="s">
        <v>8796</v>
      </c>
      <c r="B1009" s="454" t="s">
        <v>8786</v>
      </c>
      <c r="C1009" s="290" t="s">
        <v>5112</v>
      </c>
      <c r="D1009" s="294" t="s">
        <v>5113</v>
      </c>
      <c r="E1009" s="256">
        <v>2012</v>
      </c>
      <c r="F1009" s="256">
        <v>26</v>
      </c>
      <c r="G1009" s="256"/>
      <c r="H1009" s="256"/>
      <c r="I1009" s="256" t="s">
        <v>5115</v>
      </c>
      <c r="J1009" s="256"/>
      <c r="K1009" s="303">
        <v>1</v>
      </c>
      <c r="L1009" s="190" t="s">
        <v>3319</v>
      </c>
      <c r="M1009" s="239"/>
      <c r="N1009" s="239"/>
      <c r="O1009" s="239"/>
      <c r="P1009" s="239"/>
      <c r="Q1009" s="239"/>
      <c r="R1009" s="239"/>
      <c r="S1009" s="239"/>
      <c r="T1009" s="239"/>
      <c r="U1009" s="239"/>
      <c r="V1009" s="239"/>
      <c r="W1009" s="239"/>
      <c r="X1009" s="239"/>
      <c r="Y1009" s="239"/>
      <c r="Z1009" s="239"/>
      <c r="AA1009" s="239"/>
      <c r="AB1009" s="239"/>
      <c r="AC1009" s="239"/>
      <c r="AD1009" s="239"/>
      <c r="AE1009" s="239"/>
      <c r="AF1009" s="239"/>
      <c r="AG1009" s="239"/>
      <c r="AH1009" s="239"/>
      <c r="AI1009" s="239"/>
      <c r="AJ1009" s="239"/>
      <c r="AK1009" s="239"/>
      <c r="AL1009" s="239"/>
      <c r="AM1009" s="239"/>
      <c r="AN1009" s="239"/>
      <c r="AO1009" s="239"/>
      <c r="AP1009" s="240"/>
      <c r="AQ1009" s="240">
        <v>1</v>
      </c>
      <c r="AR1009" s="295" t="s">
        <v>5116</v>
      </c>
      <c r="AS1009" s="240"/>
      <c r="AT1009" s="240">
        <v>1</v>
      </c>
      <c r="AU1009" s="240"/>
      <c r="AV1009" s="240"/>
      <c r="AW1009" s="240"/>
      <c r="AX1009" s="240"/>
    </row>
    <row r="1010" spans="1:50" ht="348">
      <c r="A1010" s="248" t="s">
        <v>5117</v>
      </c>
      <c r="B1010" s="457" t="s">
        <v>8787</v>
      </c>
      <c r="C1010" s="296" t="s">
        <v>5118</v>
      </c>
      <c r="D1010" s="294" t="s">
        <v>5119</v>
      </c>
      <c r="E1010" s="256">
        <v>2010</v>
      </c>
      <c r="F1010" s="256"/>
      <c r="G1010" s="256"/>
      <c r="H1010" s="256"/>
      <c r="I1010" s="256"/>
      <c r="J1010" s="256"/>
      <c r="K1010" s="303">
        <v>1</v>
      </c>
      <c r="L1010" s="190" t="s">
        <v>3319</v>
      </c>
      <c r="M1010" s="239"/>
      <c r="N1010" s="239"/>
      <c r="O1010" s="239"/>
      <c r="P1010" s="239"/>
      <c r="Q1010" s="239"/>
      <c r="R1010" s="239"/>
      <c r="S1010" s="239"/>
      <c r="T1010" s="239"/>
      <c r="U1010" s="239"/>
      <c r="V1010" s="239"/>
      <c r="W1010" s="239"/>
      <c r="X1010" s="239"/>
      <c r="Y1010" s="239"/>
      <c r="Z1010" s="239"/>
      <c r="AA1010" s="239"/>
      <c r="AB1010" s="239"/>
      <c r="AC1010" s="239"/>
      <c r="AD1010" s="239"/>
      <c r="AE1010" s="239"/>
      <c r="AF1010" s="239"/>
      <c r="AG1010" s="239"/>
      <c r="AH1010" s="239"/>
      <c r="AI1010" s="239"/>
      <c r="AJ1010" s="239"/>
      <c r="AK1010" s="239"/>
      <c r="AL1010" s="239"/>
      <c r="AM1010" s="239"/>
      <c r="AN1010" s="239"/>
      <c r="AO1010" s="239"/>
      <c r="AP1010" s="240"/>
      <c r="AQ1010" s="240">
        <v>1</v>
      </c>
      <c r="AR1010" s="295" t="s">
        <v>5120</v>
      </c>
      <c r="AS1010" s="240"/>
      <c r="AT1010" s="240">
        <v>1</v>
      </c>
      <c r="AU1010" s="240"/>
      <c r="AV1010" s="240"/>
      <c r="AW1010" s="240"/>
      <c r="AX1010" s="240"/>
    </row>
    <row r="1011" spans="1:50" ht="99.75">
      <c r="A1011" s="248" t="s">
        <v>5122</v>
      </c>
      <c r="B1011" s="454" t="s">
        <v>8788</v>
      </c>
      <c r="C1011" s="289" t="s">
        <v>5123</v>
      </c>
      <c r="D1011" s="290" t="s">
        <v>5124</v>
      </c>
      <c r="E1011" s="256">
        <v>2005</v>
      </c>
      <c r="F1011" s="256"/>
      <c r="G1011" s="256"/>
      <c r="H1011" s="256"/>
      <c r="I1011" s="256"/>
      <c r="J1011" s="256"/>
      <c r="K1011" s="303">
        <v>1</v>
      </c>
      <c r="L1011" s="190" t="s">
        <v>3319</v>
      </c>
      <c r="M1011" s="239"/>
      <c r="N1011" s="239"/>
      <c r="O1011" s="239"/>
      <c r="P1011" s="239"/>
      <c r="Q1011" s="239"/>
      <c r="R1011" s="239"/>
      <c r="S1011" s="239"/>
      <c r="T1011" s="239"/>
      <c r="U1011" s="239"/>
      <c r="V1011" s="239"/>
      <c r="W1011" s="239"/>
      <c r="X1011" s="239"/>
      <c r="Y1011" s="239"/>
      <c r="Z1011" s="239"/>
      <c r="AA1011" s="239"/>
      <c r="AB1011" s="239"/>
      <c r="AC1011" s="239"/>
      <c r="AD1011" s="239"/>
      <c r="AE1011" s="239"/>
      <c r="AF1011" s="239"/>
      <c r="AG1011" s="239"/>
      <c r="AH1011" s="239"/>
      <c r="AI1011" s="239"/>
      <c r="AJ1011" s="239"/>
      <c r="AK1011" s="239"/>
      <c r="AL1011" s="239"/>
      <c r="AM1011" s="239"/>
      <c r="AN1011" s="239"/>
      <c r="AO1011" s="239"/>
      <c r="AP1011" s="240"/>
      <c r="AQ1011" s="240">
        <v>1</v>
      </c>
      <c r="AR1011" s="291" t="s">
        <v>5125</v>
      </c>
      <c r="AS1011" s="240"/>
      <c r="AT1011" s="240">
        <v>1</v>
      </c>
      <c r="AU1011" s="240"/>
      <c r="AV1011" s="240"/>
      <c r="AW1011" s="240"/>
      <c r="AX1011" s="240"/>
    </row>
    <row r="1012" spans="1:50" ht="105">
      <c r="A1012" s="248" t="s">
        <v>5126</v>
      </c>
      <c r="B1012" s="458" t="s">
        <v>8789</v>
      </c>
      <c r="C1012" s="290" t="s">
        <v>5127</v>
      </c>
      <c r="D1012" s="290" t="s">
        <v>5128</v>
      </c>
      <c r="E1012" s="256">
        <v>2012</v>
      </c>
      <c r="F1012" s="256">
        <v>35</v>
      </c>
      <c r="G1012" s="256"/>
      <c r="H1012" s="256"/>
      <c r="I1012" s="256"/>
      <c r="J1012" s="256"/>
      <c r="K1012" s="303">
        <v>1</v>
      </c>
      <c r="L1012" s="190" t="s">
        <v>3599</v>
      </c>
      <c r="M1012" s="239"/>
      <c r="N1012" s="239"/>
      <c r="O1012" s="239"/>
      <c r="P1012" s="239"/>
      <c r="Q1012" s="239"/>
      <c r="R1012" s="239"/>
      <c r="S1012" s="239"/>
      <c r="T1012" s="239"/>
      <c r="U1012" s="239"/>
      <c r="V1012" s="239"/>
      <c r="W1012" s="239"/>
      <c r="X1012" s="239"/>
      <c r="Y1012" s="239"/>
      <c r="Z1012" s="239"/>
      <c r="AA1012" s="239"/>
      <c r="AB1012" s="239"/>
      <c r="AC1012" s="239"/>
      <c r="AD1012" s="239"/>
      <c r="AE1012" s="239"/>
      <c r="AF1012" s="239"/>
      <c r="AG1012" s="239"/>
      <c r="AH1012" s="239"/>
      <c r="AI1012" s="239"/>
      <c r="AJ1012" s="239"/>
      <c r="AK1012" s="239"/>
      <c r="AL1012" s="239"/>
      <c r="AM1012" s="239"/>
      <c r="AN1012" s="239"/>
      <c r="AO1012" s="239"/>
      <c r="AP1012" s="240"/>
      <c r="AQ1012" s="240">
        <v>1</v>
      </c>
      <c r="AR1012" s="256" t="s">
        <v>5130</v>
      </c>
      <c r="AS1012" s="240"/>
      <c r="AT1012" s="240">
        <v>1</v>
      </c>
      <c r="AU1012" s="240"/>
      <c r="AV1012" s="240"/>
      <c r="AW1012" s="240"/>
      <c r="AX1012" s="240"/>
    </row>
    <row r="1013" spans="1:50" ht="135">
      <c r="A1013" s="248" t="s">
        <v>5131</v>
      </c>
      <c r="B1013" s="289" t="s">
        <v>8736</v>
      </c>
      <c r="C1013" s="290" t="s">
        <v>5132</v>
      </c>
      <c r="D1013" s="297" t="s">
        <v>608</v>
      </c>
      <c r="E1013" s="256">
        <v>2003</v>
      </c>
      <c r="F1013" s="256">
        <v>29</v>
      </c>
      <c r="G1013" s="256"/>
      <c r="H1013" s="256"/>
      <c r="I1013" s="256"/>
      <c r="J1013" s="256"/>
      <c r="K1013" s="303">
        <v>1</v>
      </c>
      <c r="L1013" s="190" t="s">
        <v>3319</v>
      </c>
      <c r="M1013" s="239"/>
      <c r="N1013" s="239"/>
      <c r="O1013" s="239"/>
      <c r="P1013" s="239"/>
      <c r="Q1013" s="239"/>
      <c r="R1013" s="239"/>
      <c r="S1013" s="239"/>
      <c r="T1013" s="239"/>
      <c r="U1013" s="239"/>
      <c r="V1013" s="239"/>
      <c r="W1013" s="239"/>
      <c r="X1013" s="239"/>
      <c r="Y1013" s="239"/>
      <c r="Z1013" s="239"/>
      <c r="AA1013" s="239"/>
      <c r="AB1013" s="239"/>
      <c r="AC1013" s="239"/>
      <c r="AD1013" s="239"/>
      <c r="AE1013" s="239"/>
      <c r="AF1013" s="239"/>
      <c r="AG1013" s="239"/>
      <c r="AH1013" s="239"/>
      <c r="AI1013" s="239"/>
      <c r="AJ1013" s="239"/>
      <c r="AK1013" s="239"/>
      <c r="AL1013" s="239"/>
      <c r="AM1013" s="239"/>
      <c r="AN1013" s="239"/>
      <c r="AO1013" s="239"/>
      <c r="AP1013" s="240"/>
      <c r="AQ1013" s="240">
        <v>1</v>
      </c>
      <c r="AR1013" s="291" t="s">
        <v>5133</v>
      </c>
      <c r="AS1013" s="240"/>
      <c r="AT1013" s="240">
        <v>1</v>
      </c>
      <c r="AU1013" s="240"/>
      <c r="AV1013" s="240"/>
      <c r="AW1013" s="240"/>
      <c r="AX1013" s="240"/>
    </row>
    <row r="1014" spans="1:50" ht="180">
      <c r="A1014" s="248" t="s">
        <v>5134</v>
      </c>
      <c r="B1014" s="454" t="s">
        <v>8790</v>
      </c>
      <c r="C1014" s="290" t="s">
        <v>5135</v>
      </c>
      <c r="D1014" s="290" t="s">
        <v>608</v>
      </c>
      <c r="E1014" s="256">
        <v>2003</v>
      </c>
      <c r="F1014" s="256">
        <v>17</v>
      </c>
      <c r="G1014" s="256"/>
      <c r="H1014" s="256"/>
      <c r="I1014" s="256"/>
      <c r="J1014" s="256"/>
      <c r="K1014" s="303">
        <v>1</v>
      </c>
      <c r="L1014" s="190" t="s">
        <v>3319</v>
      </c>
      <c r="M1014" s="239"/>
      <c r="N1014" s="239"/>
      <c r="O1014" s="239"/>
      <c r="P1014" s="239"/>
      <c r="Q1014" s="239"/>
      <c r="R1014" s="239"/>
      <c r="S1014" s="239"/>
      <c r="T1014" s="239"/>
      <c r="U1014" s="239"/>
      <c r="V1014" s="239"/>
      <c r="W1014" s="239"/>
      <c r="X1014" s="239"/>
      <c r="Y1014" s="239"/>
      <c r="Z1014" s="239"/>
      <c r="AA1014" s="239"/>
      <c r="AB1014" s="239"/>
      <c r="AC1014" s="239"/>
      <c r="AD1014" s="239"/>
      <c r="AE1014" s="239"/>
      <c r="AF1014" s="239"/>
      <c r="AG1014" s="239"/>
      <c r="AH1014" s="239"/>
      <c r="AI1014" s="239"/>
      <c r="AJ1014" s="239"/>
      <c r="AK1014" s="239"/>
      <c r="AL1014" s="239"/>
      <c r="AM1014" s="239"/>
      <c r="AN1014" s="239"/>
      <c r="AO1014" s="239"/>
      <c r="AP1014" s="240"/>
      <c r="AQ1014" s="240">
        <v>1</v>
      </c>
      <c r="AR1014" s="291" t="s">
        <v>5133</v>
      </c>
      <c r="AS1014" s="240"/>
      <c r="AT1014" s="240">
        <v>1</v>
      </c>
      <c r="AU1014" s="240"/>
      <c r="AV1014" s="240"/>
      <c r="AW1014" s="240"/>
      <c r="AX1014" s="240"/>
    </row>
    <row r="1015" spans="1:50" ht="165">
      <c r="A1015" s="248" t="s">
        <v>5136</v>
      </c>
      <c r="B1015" s="454" t="s">
        <v>8791</v>
      </c>
      <c r="C1015" s="290" t="s">
        <v>5137</v>
      </c>
      <c r="D1015" s="290" t="s">
        <v>5138</v>
      </c>
      <c r="E1015" s="256">
        <v>2009</v>
      </c>
      <c r="F1015" s="256"/>
      <c r="G1015" s="256"/>
      <c r="H1015" s="256"/>
      <c r="I1015" s="256"/>
      <c r="J1015" s="256"/>
      <c r="K1015" s="303">
        <v>1</v>
      </c>
      <c r="L1015" s="190" t="s">
        <v>3319</v>
      </c>
      <c r="M1015" s="239"/>
      <c r="N1015" s="239"/>
      <c r="O1015" s="239"/>
      <c r="P1015" s="239"/>
      <c r="Q1015" s="239"/>
      <c r="R1015" s="239"/>
      <c r="S1015" s="239"/>
      <c r="T1015" s="239"/>
      <c r="U1015" s="239"/>
      <c r="V1015" s="239"/>
      <c r="W1015" s="239"/>
      <c r="X1015" s="239"/>
      <c r="Y1015" s="239"/>
      <c r="Z1015" s="239"/>
      <c r="AA1015" s="239"/>
      <c r="AB1015" s="239"/>
      <c r="AC1015" s="239"/>
      <c r="AD1015" s="239"/>
      <c r="AE1015" s="239"/>
      <c r="AF1015" s="239"/>
      <c r="AG1015" s="239"/>
      <c r="AH1015" s="239"/>
      <c r="AI1015" s="239"/>
      <c r="AJ1015" s="239"/>
      <c r="AK1015" s="239"/>
      <c r="AL1015" s="239"/>
      <c r="AM1015" s="239"/>
      <c r="AN1015" s="239"/>
      <c r="AO1015" s="239"/>
      <c r="AP1015" s="240"/>
      <c r="AQ1015" s="240">
        <v>1</v>
      </c>
      <c r="AR1015" s="291" t="s">
        <v>5139</v>
      </c>
      <c r="AS1015" s="240"/>
      <c r="AT1015" s="240">
        <v>1</v>
      </c>
      <c r="AU1015" s="240"/>
      <c r="AV1015" s="240"/>
      <c r="AW1015" s="240"/>
      <c r="AX1015" s="240"/>
    </row>
    <row r="1016" spans="1:50" ht="240">
      <c r="A1016" s="248" t="s">
        <v>5140</v>
      </c>
      <c r="B1016" s="455" t="s">
        <v>8792</v>
      </c>
      <c r="C1016" s="294" t="s">
        <v>5141</v>
      </c>
      <c r="D1016" s="290" t="s">
        <v>5142</v>
      </c>
      <c r="E1016" s="256">
        <v>2012</v>
      </c>
      <c r="F1016" s="256"/>
      <c r="G1016" s="256"/>
      <c r="H1016" s="256"/>
      <c r="I1016" s="256"/>
      <c r="J1016" s="256"/>
      <c r="K1016" s="303">
        <v>1</v>
      </c>
      <c r="L1016" s="190" t="s">
        <v>3319</v>
      </c>
      <c r="M1016" s="239"/>
      <c r="N1016" s="239"/>
      <c r="O1016" s="239"/>
      <c r="P1016" s="239"/>
      <c r="Q1016" s="239"/>
      <c r="R1016" s="239"/>
      <c r="S1016" s="239"/>
      <c r="T1016" s="239"/>
      <c r="U1016" s="239"/>
      <c r="V1016" s="239"/>
      <c r="W1016" s="239"/>
      <c r="X1016" s="239"/>
      <c r="Y1016" s="239"/>
      <c r="Z1016" s="239"/>
      <c r="AA1016" s="239"/>
      <c r="AB1016" s="239"/>
      <c r="AC1016" s="239"/>
      <c r="AD1016" s="239"/>
      <c r="AE1016" s="239"/>
      <c r="AF1016" s="239"/>
      <c r="AG1016" s="239"/>
      <c r="AH1016" s="239"/>
      <c r="AI1016" s="239"/>
      <c r="AJ1016" s="239"/>
      <c r="AK1016" s="239"/>
      <c r="AL1016" s="239"/>
      <c r="AM1016" s="239"/>
      <c r="AN1016" s="239"/>
      <c r="AO1016" s="239"/>
      <c r="AP1016" s="240"/>
      <c r="AQ1016" s="240">
        <v>1</v>
      </c>
      <c r="AR1016" s="291" t="s">
        <v>5143</v>
      </c>
      <c r="AS1016" s="240"/>
      <c r="AT1016" s="240">
        <v>1</v>
      </c>
      <c r="AU1016" s="240"/>
      <c r="AV1016" s="240"/>
      <c r="AW1016" s="240"/>
      <c r="AX1016" s="240"/>
    </row>
    <row r="1017" spans="1:50" ht="225">
      <c r="A1017" s="248" t="s">
        <v>5144</v>
      </c>
      <c r="B1017" s="289" t="s">
        <v>8793</v>
      </c>
      <c r="C1017" s="290" t="s">
        <v>5145</v>
      </c>
      <c r="D1017" s="290" t="s">
        <v>5146</v>
      </c>
      <c r="E1017" s="256">
        <v>2013</v>
      </c>
      <c r="F1017" s="256"/>
      <c r="G1017" s="256"/>
      <c r="H1017" s="256"/>
      <c r="I1017" s="256"/>
      <c r="J1017" s="256"/>
      <c r="K1017" s="303">
        <v>1</v>
      </c>
      <c r="L1017" s="190" t="s">
        <v>3319</v>
      </c>
      <c r="M1017" s="239"/>
      <c r="N1017" s="239"/>
      <c r="O1017" s="239"/>
      <c r="P1017" s="239"/>
      <c r="Q1017" s="239"/>
      <c r="R1017" s="239"/>
      <c r="S1017" s="239"/>
      <c r="T1017" s="239"/>
      <c r="U1017" s="239"/>
      <c r="V1017" s="239"/>
      <c r="W1017" s="239"/>
      <c r="X1017" s="239"/>
      <c r="Y1017" s="239"/>
      <c r="Z1017" s="239"/>
      <c r="AA1017" s="239"/>
      <c r="AB1017" s="239"/>
      <c r="AC1017" s="239"/>
      <c r="AD1017" s="239"/>
      <c r="AE1017" s="239"/>
      <c r="AF1017" s="239"/>
      <c r="AG1017" s="239"/>
      <c r="AH1017" s="239"/>
      <c r="AI1017" s="239"/>
      <c r="AJ1017" s="239"/>
      <c r="AK1017" s="239"/>
      <c r="AL1017" s="239"/>
      <c r="AM1017" s="239"/>
      <c r="AN1017" s="239"/>
      <c r="AO1017" s="239"/>
      <c r="AP1017" s="240"/>
      <c r="AQ1017" s="240">
        <v>1</v>
      </c>
      <c r="AR1017" s="240"/>
      <c r="AS1017" s="240"/>
      <c r="AT1017" s="240">
        <v>1</v>
      </c>
      <c r="AU1017" s="240"/>
      <c r="AV1017" s="240"/>
      <c r="AW1017" s="240"/>
      <c r="AX1017" s="240"/>
    </row>
    <row r="1018" spans="1:50" ht="12.75">
      <c r="C1018" s="67"/>
      <c r="I1018" s="67"/>
      <c r="J1018" s="67">
        <f>SUM(J8:J1017)</f>
        <v>83</v>
      </c>
      <c r="K1018" s="67">
        <f>SUM(K8:K1017)</f>
        <v>1889</v>
      </c>
      <c r="L1018" s="67"/>
      <c r="M1018" s="239"/>
      <c r="AP1018" s="47"/>
      <c r="AQ1018" s="47"/>
      <c r="AR1018" s="47"/>
      <c r="AS1018" s="47"/>
      <c r="AT1018" s="47"/>
      <c r="AU1018" s="47"/>
      <c r="AV1018" s="47"/>
      <c r="AW1018" s="47"/>
      <c r="AX1018" s="47"/>
    </row>
    <row r="1019" spans="1:50" ht="12.75">
      <c r="C1019" s="67"/>
      <c r="I1019" s="67"/>
      <c r="J1019" s="67"/>
      <c r="K1019" s="67"/>
      <c r="L1019" s="67"/>
      <c r="AP1019" s="47"/>
      <c r="AQ1019" s="47"/>
      <c r="AR1019" s="47"/>
      <c r="AS1019" s="47"/>
      <c r="AT1019" s="47"/>
      <c r="AU1019" s="47"/>
      <c r="AV1019" s="47"/>
      <c r="AW1019" s="47"/>
      <c r="AX1019" s="47"/>
    </row>
    <row r="1020" spans="1:50" ht="12.75">
      <c r="C1020" s="67"/>
      <c r="I1020" s="67"/>
      <c r="J1020" s="67"/>
      <c r="K1020" s="67"/>
      <c r="L1020" s="67"/>
      <c r="AP1020" s="47"/>
      <c r="AQ1020" s="47"/>
      <c r="AR1020" s="47"/>
      <c r="AS1020" s="47"/>
      <c r="AT1020" s="47"/>
      <c r="AU1020" s="47"/>
      <c r="AV1020" s="47"/>
      <c r="AW1020" s="47"/>
      <c r="AX1020" s="47"/>
    </row>
    <row r="1021" spans="1:50" ht="12.75">
      <c r="C1021" s="67"/>
      <c r="I1021" s="67"/>
      <c r="J1021" s="67"/>
      <c r="K1021" s="67"/>
      <c r="L1021" s="67"/>
      <c r="AP1021" s="47"/>
      <c r="AQ1021" s="47"/>
      <c r="AR1021" s="47"/>
      <c r="AS1021" s="47"/>
      <c r="AT1021" s="47"/>
      <c r="AU1021" s="47"/>
      <c r="AV1021" s="47"/>
      <c r="AW1021" s="47"/>
      <c r="AX1021" s="47"/>
    </row>
    <row r="1022" spans="1:50" ht="12.75">
      <c r="C1022" s="67"/>
      <c r="I1022" s="67"/>
      <c r="J1022" s="67"/>
      <c r="K1022" s="67"/>
      <c r="L1022" s="67"/>
      <c r="AP1022" s="47"/>
      <c r="AQ1022" s="47"/>
      <c r="AR1022" s="47"/>
      <c r="AS1022" s="47"/>
      <c r="AT1022" s="47"/>
      <c r="AU1022" s="47"/>
      <c r="AV1022" s="47"/>
      <c r="AW1022" s="47"/>
      <c r="AX1022" s="47"/>
    </row>
    <row r="1023" spans="1:50" ht="12.75">
      <c r="C1023" s="67"/>
      <c r="I1023" s="67"/>
      <c r="J1023" s="67"/>
      <c r="K1023" s="67"/>
      <c r="L1023" s="67"/>
      <c r="AP1023" s="47"/>
      <c r="AQ1023" s="47"/>
      <c r="AR1023" s="47"/>
      <c r="AS1023" s="47"/>
      <c r="AT1023" s="47"/>
      <c r="AU1023" s="47"/>
      <c r="AV1023" s="47"/>
      <c r="AW1023" s="47"/>
      <c r="AX1023" s="47"/>
    </row>
    <row r="1024" spans="1:50" ht="12.75">
      <c r="C1024" s="67"/>
      <c r="I1024" s="67"/>
      <c r="J1024" s="67"/>
      <c r="K1024" s="67"/>
      <c r="L1024" s="67"/>
      <c r="AP1024" s="47"/>
      <c r="AQ1024" s="47"/>
      <c r="AR1024" s="47"/>
      <c r="AS1024" s="47"/>
      <c r="AT1024" s="47"/>
      <c r="AU1024" s="47"/>
      <c r="AV1024" s="47"/>
      <c r="AW1024" s="47"/>
      <c r="AX1024" s="47"/>
    </row>
    <row r="1025" spans="3:50" ht="12.75">
      <c r="C1025" s="67"/>
      <c r="I1025" s="67"/>
      <c r="J1025" s="67"/>
      <c r="K1025" s="67"/>
      <c r="L1025" s="67"/>
      <c r="AP1025" s="47"/>
      <c r="AQ1025" s="47"/>
      <c r="AR1025" s="47"/>
      <c r="AS1025" s="47"/>
      <c r="AT1025" s="47"/>
      <c r="AU1025" s="47"/>
      <c r="AV1025" s="47"/>
      <c r="AW1025" s="47"/>
      <c r="AX1025" s="47"/>
    </row>
    <row r="1026" spans="3:50" ht="12.75">
      <c r="C1026" s="67"/>
      <c r="I1026" s="67"/>
      <c r="J1026" s="67"/>
      <c r="K1026" s="67"/>
      <c r="L1026" s="67"/>
      <c r="AP1026" s="47"/>
      <c r="AQ1026" s="47"/>
      <c r="AR1026" s="47"/>
      <c r="AS1026" s="47"/>
      <c r="AT1026" s="47"/>
      <c r="AU1026" s="47"/>
      <c r="AV1026" s="47"/>
      <c r="AW1026" s="47"/>
      <c r="AX1026" s="47"/>
    </row>
    <row r="1027" spans="3:50" ht="12.75">
      <c r="C1027" s="67"/>
      <c r="I1027" s="67"/>
      <c r="J1027" s="67"/>
      <c r="K1027" s="67"/>
      <c r="L1027" s="67"/>
      <c r="AP1027" s="47"/>
      <c r="AQ1027" s="47"/>
      <c r="AR1027" s="47"/>
      <c r="AS1027" s="47"/>
      <c r="AT1027" s="47"/>
      <c r="AU1027" s="47"/>
      <c r="AV1027" s="47"/>
      <c r="AW1027" s="47"/>
      <c r="AX1027" s="47"/>
    </row>
    <row r="1028" spans="3:50" ht="12.75">
      <c r="C1028" s="67"/>
      <c r="I1028" s="67"/>
      <c r="J1028" s="67"/>
      <c r="K1028" s="67"/>
      <c r="L1028" s="67"/>
      <c r="AP1028" s="47"/>
      <c r="AQ1028" s="47"/>
      <c r="AR1028" s="47"/>
      <c r="AS1028" s="47"/>
      <c r="AT1028" s="47"/>
      <c r="AU1028" s="47"/>
      <c r="AV1028" s="47"/>
      <c r="AW1028" s="47"/>
      <c r="AX1028" s="47"/>
    </row>
    <row r="1029" spans="3:50" ht="12.75">
      <c r="C1029" s="67"/>
      <c r="I1029" s="67"/>
      <c r="J1029" s="67"/>
      <c r="K1029" s="67"/>
      <c r="L1029" s="67"/>
      <c r="AP1029" s="47"/>
      <c r="AQ1029" s="47"/>
      <c r="AR1029" s="47"/>
      <c r="AS1029" s="47"/>
      <c r="AT1029" s="47"/>
      <c r="AU1029" s="47"/>
      <c r="AV1029" s="47"/>
      <c r="AW1029" s="47"/>
      <c r="AX1029" s="47"/>
    </row>
    <row r="1030" spans="3:50" ht="12.75">
      <c r="C1030" s="67"/>
      <c r="I1030" s="67"/>
      <c r="J1030" s="67"/>
      <c r="K1030" s="67"/>
      <c r="L1030" s="67"/>
      <c r="AP1030" s="47"/>
      <c r="AQ1030" s="47"/>
      <c r="AR1030" s="47"/>
      <c r="AS1030" s="47"/>
      <c r="AT1030" s="47"/>
      <c r="AU1030" s="47"/>
      <c r="AV1030" s="47"/>
      <c r="AW1030" s="47"/>
      <c r="AX1030" s="47"/>
    </row>
    <row r="1031" spans="3:50" ht="12.75">
      <c r="C1031" s="67"/>
      <c r="I1031" s="67"/>
      <c r="J1031" s="67"/>
      <c r="K1031" s="67"/>
      <c r="L1031" s="67"/>
      <c r="AP1031" s="47"/>
      <c r="AQ1031" s="47"/>
      <c r="AR1031" s="47"/>
      <c r="AS1031" s="47"/>
      <c r="AT1031" s="47"/>
      <c r="AU1031" s="47"/>
      <c r="AV1031" s="47"/>
      <c r="AW1031" s="47"/>
      <c r="AX1031" s="47"/>
    </row>
    <row r="1032" spans="3:50" ht="12.75">
      <c r="C1032" s="67"/>
      <c r="I1032" s="67"/>
      <c r="J1032" s="67"/>
      <c r="K1032" s="67"/>
      <c r="L1032" s="67"/>
      <c r="AP1032" s="47"/>
      <c r="AQ1032" s="47"/>
      <c r="AR1032" s="47"/>
      <c r="AS1032" s="47"/>
      <c r="AT1032" s="47"/>
      <c r="AU1032" s="47"/>
      <c r="AV1032" s="47"/>
      <c r="AW1032" s="47"/>
      <c r="AX1032" s="47"/>
    </row>
    <row r="1033" spans="3:50" ht="12.75">
      <c r="C1033" s="67"/>
      <c r="I1033" s="67"/>
      <c r="J1033" s="67"/>
      <c r="K1033" s="67"/>
      <c r="L1033" s="67"/>
      <c r="AP1033" s="47"/>
      <c r="AQ1033" s="47"/>
      <c r="AR1033" s="47"/>
      <c r="AS1033" s="47"/>
      <c r="AT1033" s="47"/>
      <c r="AU1033" s="47"/>
      <c r="AV1033" s="47"/>
      <c r="AW1033" s="47"/>
      <c r="AX1033" s="47"/>
    </row>
    <row r="1034" spans="3:50" ht="12.75">
      <c r="C1034" s="67"/>
      <c r="I1034" s="67"/>
      <c r="J1034" s="67"/>
      <c r="K1034" s="67"/>
      <c r="L1034" s="67"/>
      <c r="AP1034" s="47"/>
      <c r="AQ1034" s="47"/>
      <c r="AR1034" s="47"/>
      <c r="AS1034" s="47"/>
      <c r="AT1034" s="47"/>
      <c r="AU1034" s="47"/>
      <c r="AV1034" s="47"/>
      <c r="AW1034" s="47"/>
      <c r="AX1034" s="47"/>
    </row>
    <row r="1035" spans="3:50" ht="12.75">
      <c r="C1035" s="67"/>
      <c r="I1035" s="67"/>
      <c r="J1035" s="67"/>
      <c r="K1035" s="67"/>
      <c r="L1035" s="67"/>
      <c r="AP1035" s="47"/>
      <c r="AQ1035" s="47"/>
      <c r="AR1035" s="47"/>
      <c r="AS1035" s="47"/>
      <c r="AT1035" s="47"/>
      <c r="AU1035" s="47"/>
      <c r="AV1035" s="47"/>
      <c r="AW1035" s="47"/>
      <c r="AX1035" s="47"/>
    </row>
    <row r="1036" spans="3:50" ht="12.75">
      <c r="C1036" s="67"/>
      <c r="I1036" s="67"/>
      <c r="J1036" s="67"/>
      <c r="K1036" s="67"/>
      <c r="L1036" s="67"/>
      <c r="AP1036" s="47"/>
      <c r="AQ1036" s="47"/>
      <c r="AR1036" s="47"/>
      <c r="AS1036" s="47"/>
      <c r="AT1036" s="47"/>
      <c r="AU1036" s="47"/>
      <c r="AV1036" s="47"/>
      <c r="AW1036" s="47"/>
      <c r="AX1036" s="47"/>
    </row>
    <row r="1037" spans="3:50" ht="12.75">
      <c r="C1037" s="67"/>
      <c r="I1037" s="67"/>
      <c r="J1037" s="67"/>
      <c r="K1037" s="67"/>
      <c r="L1037" s="67"/>
      <c r="AP1037" s="47"/>
      <c r="AQ1037" s="47"/>
      <c r="AR1037" s="47"/>
      <c r="AS1037" s="47"/>
      <c r="AT1037" s="47"/>
      <c r="AU1037" s="47"/>
      <c r="AV1037" s="47"/>
      <c r="AW1037" s="47"/>
      <c r="AX1037" s="47"/>
    </row>
    <row r="1038" spans="3:50" ht="12.75">
      <c r="C1038" s="67"/>
      <c r="I1038" s="67"/>
      <c r="J1038" s="67"/>
      <c r="K1038" s="67"/>
      <c r="L1038" s="67"/>
      <c r="AP1038" s="47"/>
      <c r="AQ1038" s="47"/>
      <c r="AR1038" s="47"/>
      <c r="AS1038" s="47"/>
      <c r="AT1038" s="47"/>
      <c r="AU1038" s="47"/>
      <c r="AV1038" s="47"/>
      <c r="AW1038" s="47"/>
      <c r="AX1038" s="47"/>
    </row>
    <row r="1039" spans="3:50" ht="12.75">
      <c r="C1039" s="67"/>
      <c r="I1039" s="67"/>
      <c r="J1039" s="67"/>
      <c r="K1039" s="67"/>
      <c r="L1039" s="67"/>
      <c r="AP1039" s="47"/>
      <c r="AQ1039" s="47"/>
      <c r="AR1039" s="47"/>
      <c r="AS1039" s="47"/>
      <c r="AT1039" s="47"/>
      <c r="AU1039" s="47"/>
      <c r="AV1039" s="47"/>
      <c r="AW1039" s="47"/>
      <c r="AX1039" s="47"/>
    </row>
    <row r="1040" spans="3:50" ht="12.75">
      <c r="C1040" s="67"/>
      <c r="I1040" s="67"/>
      <c r="J1040" s="67"/>
      <c r="K1040" s="67"/>
      <c r="L1040" s="67"/>
      <c r="AP1040" s="47"/>
      <c r="AQ1040" s="47"/>
      <c r="AR1040" s="47"/>
      <c r="AS1040" s="47"/>
      <c r="AT1040" s="47"/>
      <c r="AU1040" s="47"/>
      <c r="AV1040" s="47"/>
      <c r="AW1040" s="47"/>
      <c r="AX1040" s="47"/>
    </row>
    <row r="1041" spans="3:50" ht="12.75">
      <c r="C1041" s="67"/>
      <c r="I1041" s="67"/>
      <c r="J1041" s="67"/>
      <c r="K1041" s="67"/>
      <c r="L1041" s="67"/>
      <c r="AP1041" s="47"/>
      <c r="AQ1041" s="47"/>
      <c r="AR1041" s="47"/>
      <c r="AS1041" s="47"/>
      <c r="AT1041" s="47"/>
      <c r="AU1041" s="47"/>
      <c r="AV1041" s="47"/>
      <c r="AW1041" s="47"/>
      <c r="AX1041" s="47"/>
    </row>
    <row r="1042" spans="3:50" ht="12.75">
      <c r="C1042" s="67"/>
      <c r="I1042" s="67"/>
      <c r="J1042" s="67"/>
      <c r="K1042" s="67"/>
      <c r="L1042" s="67"/>
      <c r="AP1042" s="47"/>
      <c r="AQ1042" s="47"/>
      <c r="AR1042" s="47"/>
      <c r="AS1042" s="47"/>
      <c r="AT1042" s="47"/>
      <c r="AU1042" s="47"/>
      <c r="AV1042" s="47"/>
      <c r="AW1042" s="47"/>
      <c r="AX1042" s="47"/>
    </row>
    <row r="1043" spans="3:50" ht="12.75">
      <c r="C1043" s="67"/>
      <c r="I1043" s="67"/>
      <c r="J1043" s="67"/>
      <c r="K1043" s="67"/>
      <c r="L1043" s="67"/>
      <c r="AP1043" s="47"/>
      <c r="AQ1043" s="47"/>
      <c r="AR1043" s="47"/>
      <c r="AS1043" s="47"/>
      <c r="AT1043" s="47"/>
      <c r="AU1043" s="47"/>
      <c r="AV1043" s="47"/>
      <c r="AW1043" s="47"/>
      <c r="AX1043" s="47"/>
    </row>
    <row r="1044" spans="3:50" ht="12.75">
      <c r="C1044" s="67"/>
      <c r="I1044" s="67"/>
      <c r="J1044" s="67"/>
      <c r="K1044" s="67"/>
      <c r="L1044" s="67"/>
      <c r="AP1044" s="47"/>
      <c r="AQ1044" s="47"/>
      <c r="AR1044" s="47"/>
      <c r="AS1044" s="47"/>
      <c r="AT1044" s="47"/>
      <c r="AU1044" s="47"/>
      <c r="AV1044" s="47"/>
      <c r="AW1044" s="47"/>
      <c r="AX1044" s="47"/>
    </row>
    <row r="1045" spans="3:50" ht="12.75">
      <c r="C1045" s="67"/>
      <c r="I1045" s="67"/>
      <c r="J1045" s="67"/>
      <c r="K1045" s="67"/>
      <c r="L1045" s="67"/>
      <c r="AP1045" s="47"/>
      <c r="AQ1045" s="47"/>
      <c r="AR1045" s="47"/>
      <c r="AS1045" s="47"/>
      <c r="AT1045" s="47"/>
      <c r="AU1045" s="47"/>
      <c r="AV1045" s="47"/>
      <c r="AW1045" s="47"/>
      <c r="AX1045" s="47"/>
    </row>
    <row r="1046" spans="3:50" ht="12.75">
      <c r="C1046" s="67"/>
      <c r="I1046" s="67"/>
      <c r="J1046" s="67"/>
      <c r="K1046" s="67"/>
      <c r="L1046" s="67"/>
      <c r="AP1046" s="47"/>
      <c r="AQ1046" s="47"/>
      <c r="AR1046" s="47"/>
      <c r="AS1046" s="47"/>
      <c r="AT1046" s="47"/>
      <c r="AU1046" s="47"/>
      <c r="AV1046" s="47"/>
      <c r="AW1046" s="47"/>
      <c r="AX1046" s="47"/>
    </row>
    <row r="1047" spans="3:50" ht="12.75">
      <c r="C1047" s="67"/>
      <c r="I1047" s="67"/>
      <c r="J1047" s="67"/>
      <c r="K1047" s="67"/>
      <c r="L1047" s="67"/>
      <c r="AP1047" s="47"/>
      <c r="AQ1047" s="47"/>
      <c r="AR1047" s="47"/>
      <c r="AS1047" s="47"/>
      <c r="AT1047" s="47"/>
      <c r="AU1047" s="47"/>
      <c r="AV1047" s="47"/>
      <c r="AW1047" s="47"/>
      <c r="AX1047" s="47"/>
    </row>
    <row r="1048" spans="3:50" ht="12.75">
      <c r="C1048" s="67"/>
      <c r="I1048" s="67"/>
      <c r="J1048" s="67"/>
      <c r="K1048" s="67"/>
      <c r="L1048" s="67"/>
      <c r="AP1048" s="47"/>
      <c r="AQ1048" s="47"/>
      <c r="AR1048" s="47"/>
      <c r="AS1048" s="47"/>
      <c r="AT1048" s="47"/>
      <c r="AU1048" s="47"/>
      <c r="AV1048" s="47"/>
      <c r="AW1048" s="47"/>
      <c r="AX1048" s="47"/>
    </row>
    <row r="1049" spans="3:50" ht="12.75">
      <c r="C1049" s="67"/>
      <c r="I1049" s="67"/>
      <c r="J1049" s="67"/>
      <c r="K1049" s="67"/>
      <c r="L1049" s="67"/>
      <c r="AP1049" s="47"/>
      <c r="AQ1049" s="47"/>
      <c r="AR1049" s="47"/>
      <c r="AS1049" s="47"/>
      <c r="AT1049" s="47"/>
      <c r="AU1049" s="47"/>
      <c r="AV1049" s="47"/>
      <c r="AW1049" s="47"/>
      <c r="AX1049" s="47"/>
    </row>
    <row r="1050" spans="3:50" ht="12.75">
      <c r="C1050" s="67"/>
      <c r="I1050" s="67"/>
      <c r="J1050" s="67"/>
      <c r="K1050" s="67"/>
      <c r="L1050" s="67"/>
      <c r="AP1050" s="47"/>
      <c r="AQ1050" s="47"/>
      <c r="AR1050" s="47"/>
      <c r="AS1050" s="47"/>
      <c r="AT1050" s="47"/>
      <c r="AU1050" s="47"/>
      <c r="AV1050" s="47"/>
      <c r="AW1050" s="47"/>
      <c r="AX1050" s="47"/>
    </row>
    <row r="1051" spans="3:50" ht="12.75">
      <c r="C1051" s="67"/>
      <c r="I1051" s="67"/>
      <c r="J1051" s="67"/>
      <c r="K1051" s="67"/>
      <c r="L1051" s="67"/>
      <c r="AP1051" s="47"/>
      <c r="AQ1051" s="47"/>
      <c r="AR1051" s="47"/>
      <c r="AS1051" s="47"/>
      <c r="AT1051" s="47"/>
      <c r="AU1051" s="47"/>
      <c r="AV1051" s="47"/>
      <c r="AW1051" s="47"/>
      <c r="AX1051" s="47"/>
    </row>
    <row r="1052" spans="3:50" ht="12.75">
      <c r="C1052" s="67"/>
      <c r="I1052" s="67"/>
      <c r="J1052" s="67"/>
      <c r="K1052" s="67"/>
      <c r="L1052" s="67"/>
      <c r="AP1052" s="47"/>
      <c r="AQ1052" s="47"/>
      <c r="AR1052" s="47"/>
      <c r="AS1052" s="47"/>
      <c r="AT1052" s="47"/>
      <c r="AU1052" s="47"/>
      <c r="AV1052" s="47"/>
      <c r="AW1052" s="47"/>
      <c r="AX1052" s="47"/>
    </row>
    <row r="1053" spans="3:50" ht="12.75">
      <c r="C1053" s="67"/>
      <c r="I1053" s="67"/>
      <c r="J1053" s="67"/>
      <c r="K1053" s="67"/>
      <c r="L1053" s="67"/>
      <c r="AP1053" s="47"/>
      <c r="AQ1053" s="47"/>
      <c r="AR1053" s="47"/>
      <c r="AS1053" s="47"/>
      <c r="AT1053" s="47"/>
      <c r="AU1053" s="47"/>
      <c r="AV1053" s="47"/>
      <c r="AW1053" s="47"/>
      <c r="AX1053" s="47"/>
    </row>
    <row r="1054" spans="3:50" ht="12.75">
      <c r="C1054" s="67"/>
      <c r="I1054" s="67"/>
      <c r="J1054" s="67"/>
      <c r="K1054" s="67"/>
      <c r="L1054" s="67"/>
      <c r="AP1054" s="47"/>
      <c r="AQ1054" s="47"/>
      <c r="AR1054" s="47"/>
      <c r="AS1054" s="47"/>
      <c r="AT1054" s="47"/>
      <c r="AU1054" s="47"/>
      <c r="AV1054" s="47"/>
      <c r="AW1054" s="47"/>
      <c r="AX1054" s="47"/>
    </row>
    <row r="1055" spans="3:50" ht="12.75">
      <c r="C1055" s="67"/>
      <c r="I1055" s="67"/>
      <c r="J1055" s="67"/>
      <c r="K1055" s="67"/>
      <c r="L1055" s="67"/>
      <c r="AP1055" s="47"/>
      <c r="AQ1055" s="47"/>
      <c r="AR1055" s="47"/>
      <c r="AS1055" s="47"/>
      <c r="AT1055" s="47"/>
      <c r="AU1055" s="47"/>
      <c r="AV1055" s="47"/>
      <c r="AW1055" s="47"/>
      <c r="AX1055" s="47"/>
    </row>
    <row r="1056" spans="3:50" ht="12.75">
      <c r="C1056" s="67"/>
      <c r="I1056" s="67"/>
      <c r="J1056" s="67"/>
      <c r="K1056" s="67"/>
      <c r="L1056" s="67"/>
      <c r="AP1056" s="47"/>
      <c r="AQ1056" s="47"/>
      <c r="AR1056" s="47"/>
      <c r="AS1056" s="47"/>
      <c r="AT1056" s="47"/>
      <c r="AU1056" s="47"/>
      <c r="AV1056" s="47"/>
      <c r="AW1056" s="47"/>
      <c r="AX1056" s="47"/>
    </row>
    <row r="1057" spans="3:50" ht="12.75">
      <c r="C1057" s="67"/>
      <c r="I1057" s="67"/>
      <c r="J1057" s="67"/>
      <c r="K1057" s="67"/>
      <c r="L1057" s="67"/>
      <c r="AP1057" s="47"/>
      <c r="AQ1057" s="47"/>
      <c r="AR1057" s="47"/>
      <c r="AS1057" s="47"/>
      <c r="AT1057" s="47"/>
      <c r="AU1057" s="47"/>
      <c r="AV1057" s="47"/>
      <c r="AW1057" s="47"/>
      <c r="AX1057" s="47"/>
    </row>
    <row r="1058" spans="3:50" ht="12.75">
      <c r="C1058" s="67"/>
      <c r="I1058" s="67"/>
      <c r="J1058" s="67"/>
      <c r="K1058" s="67"/>
      <c r="L1058" s="67"/>
      <c r="AP1058" s="47"/>
      <c r="AQ1058" s="47"/>
      <c r="AR1058" s="47"/>
      <c r="AS1058" s="47"/>
      <c r="AT1058" s="47"/>
      <c r="AU1058" s="47"/>
      <c r="AV1058" s="47"/>
      <c r="AW1058" s="47"/>
      <c r="AX1058" s="47"/>
    </row>
    <row r="1059" spans="3:50" ht="12.75">
      <c r="C1059" s="67"/>
      <c r="I1059" s="67"/>
      <c r="J1059" s="67"/>
      <c r="K1059" s="67"/>
      <c r="L1059" s="67"/>
      <c r="AP1059" s="47"/>
      <c r="AQ1059" s="47"/>
      <c r="AR1059" s="47"/>
      <c r="AS1059" s="47"/>
      <c r="AT1059" s="47"/>
      <c r="AU1059" s="47"/>
      <c r="AV1059" s="47"/>
      <c r="AW1059" s="47"/>
      <c r="AX1059" s="47"/>
    </row>
    <row r="1060" spans="3:50" ht="12.75">
      <c r="C1060" s="67"/>
      <c r="I1060" s="67"/>
      <c r="J1060" s="67"/>
      <c r="K1060" s="67"/>
      <c r="L1060" s="67"/>
      <c r="AP1060" s="47"/>
      <c r="AQ1060" s="47"/>
      <c r="AR1060" s="47"/>
      <c r="AS1060" s="47"/>
      <c r="AT1060" s="47"/>
      <c r="AU1060" s="47"/>
      <c r="AV1060" s="47"/>
      <c r="AW1060" s="47"/>
      <c r="AX1060" s="47"/>
    </row>
    <row r="1061" spans="3:50" ht="12.75">
      <c r="C1061" s="67"/>
      <c r="I1061" s="67"/>
      <c r="J1061" s="67"/>
      <c r="K1061" s="67"/>
      <c r="L1061" s="67"/>
      <c r="AP1061" s="47"/>
      <c r="AQ1061" s="47"/>
      <c r="AR1061" s="47"/>
      <c r="AS1061" s="47"/>
      <c r="AT1061" s="47"/>
      <c r="AU1061" s="47"/>
      <c r="AV1061" s="47"/>
      <c r="AW1061" s="47"/>
      <c r="AX1061" s="47"/>
    </row>
    <row r="1062" spans="3:50" ht="12.75">
      <c r="C1062" s="67"/>
      <c r="I1062" s="67"/>
      <c r="J1062" s="67"/>
      <c r="K1062" s="67"/>
      <c r="L1062" s="67"/>
      <c r="AP1062" s="47"/>
      <c r="AQ1062" s="47"/>
      <c r="AR1062" s="47"/>
      <c r="AS1062" s="47"/>
      <c r="AT1062" s="47"/>
      <c r="AU1062" s="47"/>
      <c r="AV1062" s="47"/>
      <c r="AW1062" s="47"/>
      <c r="AX1062" s="47"/>
    </row>
    <row r="1063" spans="3:50" ht="12.75">
      <c r="C1063" s="67"/>
      <c r="I1063" s="67"/>
      <c r="J1063" s="67"/>
      <c r="K1063" s="67"/>
      <c r="L1063" s="67"/>
      <c r="AP1063" s="47"/>
      <c r="AQ1063" s="47"/>
      <c r="AR1063" s="47"/>
      <c r="AS1063" s="47"/>
      <c r="AT1063" s="47"/>
      <c r="AU1063" s="47"/>
      <c r="AV1063" s="47"/>
      <c r="AW1063" s="47"/>
      <c r="AX1063" s="47"/>
    </row>
    <row r="1064" spans="3:50" ht="12.75">
      <c r="C1064" s="67"/>
      <c r="I1064" s="67"/>
      <c r="J1064" s="67"/>
      <c r="K1064" s="67"/>
      <c r="L1064" s="67"/>
      <c r="AP1064" s="47"/>
      <c r="AQ1064" s="47"/>
      <c r="AR1064" s="47"/>
      <c r="AS1064" s="47"/>
      <c r="AT1064" s="47"/>
      <c r="AU1064" s="47"/>
      <c r="AV1064" s="47"/>
      <c r="AW1064" s="47"/>
      <c r="AX1064" s="47"/>
    </row>
    <row r="1065" spans="3:50" ht="12.75">
      <c r="C1065" s="67"/>
      <c r="I1065" s="67"/>
      <c r="J1065" s="67"/>
      <c r="K1065" s="67"/>
      <c r="L1065" s="67"/>
      <c r="AP1065" s="47"/>
      <c r="AQ1065" s="47"/>
      <c r="AR1065" s="47"/>
      <c r="AS1065" s="47"/>
      <c r="AT1065" s="47"/>
      <c r="AU1065" s="47"/>
      <c r="AV1065" s="47"/>
      <c r="AW1065" s="47"/>
      <c r="AX1065" s="47"/>
    </row>
    <row r="1066" spans="3:50" ht="12.75">
      <c r="C1066" s="67"/>
      <c r="I1066" s="67"/>
      <c r="J1066" s="67"/>
      <c r="K1066" s="67"/>
      <c r="L1066" s="67"/>
      <c r="AP1066" s="47"/>
      <c r="AQ1066" s="47"/>
      <c r="AR1066" s="47"/>
      <c r="AS1066" s="47"/>
      <c r="AT1066" s="47"/>
      <c r="AU1066" s="47"/>
      <c r="AV1066" s="47"/>
      <c r="AW1066" s="47"/>
      <c r="AX1066" s="47"/>
    </row>
    <row r="1067" spans="3:50" ht="12.75">
      <c r="C1067" s="67"/>
      <c r="I1067" s="67"/>
      <c r="J1067" s="67"/>
      <c r="K1067" s="67"/>
      <c r="L1067" s="67"/>
      <c r="AP1067" s="47"/>
      <c r="AQ1067" s="47"/>
      <c r="AR1067" s="47"/>
      <c r="AS1067" s="47"/>
      <c r="AT1067" s="47"/>
      <c r="AU1067" s="47"/>
      <c r="AV1067" s="47"/>
      <c r="AW1067" s="47"/>
      <c r="AX1067" s="47"/>
    </row>
    <row r="1068" spans="3:50" ht="12.75">
      <c r="C1068" s="67"/>
      <c r="I1068" s="67"/>
      <c r="J1068" s="67"/>
      <c r="K1068" s="67"/>
      <c r="L1068" s="67"/>
      <c r="AP1068" s="47"/>
      <c r="AQ1068" s="47"/>
      <c r="AR1068" s="47"/>
      <c r="AS1068" s="47"/>
      <c r="AT1068" s="47"/>
      <c r="AU1068" s="47"/>
      <c r="AV1068" s="47"/>
      <c r="AW1068" s="47"/>
      <c r="AX1068" s="47"/>
    </row>
    <row r="1069" spans="3:50" ht="12.75">
      <c r="C1069" s="67"/>
      <c r="I1069" s="67"/>
      <c r="J1069" s="67"/>
      <c r="K1069" s="67"/>
      <c r="L1069" s="67"/>
      <c r="AP1069" s="47"/>
      <c r="AQ1069" s="47"/>
      <c r="AR1069" s="47"/>
      <c r="AS1069" s="47"/>
      <c r="AT1069" s="47"/>
      <c r="AU1069" s="47"/>
      <c r="AV1069" s="47"/>
      <c r="AW1069" s="47"/>
      <c r="AX1069" s="47"/>
    </row>
    <row r="1070" spans="3:50" ht="12.75">
      <c r="C1070" s="67"/>
      <c r="I1070" s="67"/>
      <c r="J1070" s="67"/>
      <c r="K1070" s="67"/>
      <c r="L1070" s="67"/>
      <c r="AP1070" s="47"/>
      <c r="AQ1070" s="47"/>
      <c r="AR1070" s="47"/>
      <c r="AS1070" s="47"/>
      <c r="AT1070" s="47"/>
      <c r="AU1070" s="47"/>
      <c r="AV1070" s="47"/>
      <c r="AW1070" s="47"/>
      <c r="AX1070" s="47"/>
    </row>
    <row r="1071" spans="3:50" ht="12.75">
      <c r="C1071" s="67"/>
      <c r="I1071" s="67"/>
      <c r="J1071" s="67"/>
      <c r="K1071" s="67"/>
      <c r="L1071" s="67"/>
      <c r="AP1071" s="47"/>
      <c r="AQ1071" s="47"/>
      <c r="AR1071" s="47"/>
      <c r="AS1071" s="47"/>
      <c r="AT1071" s="47"/>
      <c r="AU1071" s="47"/>
      <c r="AV1071" s="47"/>
      <c r="AW1071" s="47"/>
      <c r="AX1071" s="47"/>
    </row>
    <row r="1072" spans="3:50" ht="12.75">
      <c r="C1072" s="67"/>
      <c r="I1072" s="67"/>
      <c r="J1072" s="67"/>
      <c r="K1072" s="67"/>
      <c r="L1072" s="67"/>
      <c r="AP1072" s="47"/>
      <c r="AQ1072" s="47"/>
      <c r="AR1072" s="47"/>
      <c r="AS1072" s="47"/>
      <c r="AT1072" s="47"/>
      <c r="AU1072" s="47"/>
      <c r="AV1072" s="47"/>
      <c r="AW1072" s="47"/>
      <c r="AX1072" s="47"/>
    </row>
    <row r="1073" spans="3:50" ht="12.75">
      <c r="C1073" s="67"/>
      <c r="I1073" s="67"/>
      <c r="J1073" s="67"/>
      <c r="K1073" s="67"/>
      <c r="L1073" s="67"/>
      <c r="AP1073" s="47"/>
      <c r="AQ1073" s="47"/>
      <c r="AR1073" s="47"/>
      <c r="AS1073" s="47"/>
      <c r="AT1073" s="47"/>
      <c r="AU1073" s="47"/>
      <c r="AV1073" s="47"/>
      <c r="AW1073" s="47"/>
      <c r="AX1073" s="47"/>
    </row>
    <row r="1074" spans="3:50" ht="12.75">
      <c r="C1074" s="67"/>
      <c r="I1074" s="67"/>
      <c r="J1074" s="67"/>
      <c r="K1074" s="67"/>
      <c r="L1074" s="67"/>
      <c r="AP1074" s="47"/>
      <c r="AQ1074" s="47"/>
      <c r="AR1074" s="47"/>
      <c r="AS1074" s="47"/>
      <c r="AT1074" s="47"/>
      <c r="AU1074" s="47"/>
      <c r="AV1074" s="47"/>
      <c r="AW1074" s="47"/>
      <c r="AX1074" s="47"/>
    </row>
    <row r="1075" spans="3:50" ht="12.75">
      <c r="C1075" s="67"/>
      <c r="I1075" s="67"/>
      <c r="J1075" s="67"/>
      <c r="K1075" s="67"/>
      <c r="L1075" s="67"/>
      <c r="AP1075" s="47"/>
      <c r="AQ1075" s="47"/>
      <c r="AR1075" s="47"/>
      <c r="AS1075" s="47"/>
      <c r="AT1075" s="47"/>
      <c r="AU1075" s="47"/>
      <c r="AV1075" s="47"/>
      <c r="AW1075" s="47"/>
      <c r="AX1075" s="47"/>
    </row>
    <row r="1076" spans="3:50" ht="12.75">
      <c r="C1076" s="67"/>
      <c r="I1076" s="67"/>
      <c r="J1076" s="67"/>
      <c r="K1076" s="67"/>
      <c r="L1076" s="67"/>
      <c r="AP1076" s="47"/>
      <c r="AQ1076" s="47"/>
      <c r="AR1076" s="47"/>
      <c r="AS1076" s="47"/>
      <c r="AT1076" s="47"/>
      <c r="AU1076" s="47"/>
      <c r="AV1076" s="47"/>
      <c r="AW1076" s="47"/>
      <c r="AX1076" s="47"/>
    </row>
    <row r="1077" spans="3:50" ht="12.75">
      <c r="C1077" s="67"/>
      <c r="I1077" s="67"/>
      <c r="J1077" s="67"/>
      <c r="K1077" s="67"/>
      <c r="L1077" s="67"/>
      <c r="AP1077" s="47"/>
      <c r="AQ1077" s="47"/>
      <c r="AR1077" s="47"/>
      <c r="AS1077" s="47"/>
      <c r="AT1077" s="47"/>
      <c r="AU1077" s="47"/>
      <c r="AV1077" s="47"/>
      <c r="AW1077" s="47"/>
      <c r="AX1077" s="47"/>
    </row>
    <row r="1078" spans="3:50" ht="12.75">
      <c r="C1078" s="67"/>
      <c r="I1078" s="67"/>
      <c r="J1078" s="67"/>
      <c r="K1078" s="67"/>
      <c r="L1078" s="67"/>
      <c r="AP1078" s="47"/>
      <c r="AQ1078" s="47"/>
      <c r="AR1078" s="47"/>
      <c r="AS1078" s="47"/>
      <c r="AT1078" s="47"/>
      <c r="AU1078" s="47"/>
      <c r="AV1078" s="47"/>
      <c r="AW1078" s="47"/>
      <c r="AX1078" s="47"/>
    </row>
    <row r="1079" spans="3:50" ht="12.75">
      <c r="C1079" s="67"/>
      <c r="I1079" s="67"/>
      <c r="J1079" s="67"/>
      <c r="K1079" s="67"/>
      <c r="L1079" s="67"/>
      <c r="AP1079" s="47"/>
      <c r="AQ1079" s="47"/>
      <c r="AR1079" s="47"/>
      <c r="AS1079" s="47"/>
      <c r="AT1079" s="47"/>
      <c r="AU1079" s="47"/>
      <c r="AV1079" s="47"/>
      <c r="AW1079" s="47"/>
      <c r="AX1079" s="47"/>
    </row>
    <row r="1080" spans="3:50" ht="12.75">
      <c r="C1080" s="67"/>
      <c r="I1080" s="67"/>
      <c r="J1080" s="67"/>
      <c r="K1080" s="67"/>
      <c r="L1080" s="67"/>
      <c r="AP1080" s="47"/>
      <c r="AQ1080" s="47"/>
      <c r="AR1080" s="47"/>
      <c r="AS1080" s="47"/>
      <c r="AT1080" s="47"/>
      <c r="AU1080" s="47"/>
      <c r="AV1080" s="47"/>
      <c r="AW1080" s="47"/>
      <c r="AX1080" s="47"/>
    </row>
    <row r="1081" spans="3:50" ht="12.75">
      <c r="C1081" s="67"/>
      <c r="I1081" s="67"/>
      <c r="J1081" s="67"/>
      <c r="K1081" s="67"/>
      <c r="L1081" s="67"/>
      <c r="AP1081" s="47"/>
      <c r="AQ1081" s="47"/>
      <c r="AR1081" s="47"/>
      <c r="AS1081" s="47"/>
      <c r="AT1081" s="47"/>
      <c r="AU1081" s="47"/>
      <c r="AV1081" s="47"/>
      <c r="AW1081" s="47"/>
      <c r="AX1081" s="47"/>
    </row>
    <row r="1082" spans="3:50" ht="12.75">
      <c r="C1082" s="67"/>
      <c r="I1082" s="67"/>
      <c r="J1082" s="67"/>
      <c r="K1082" s="67"/>
      <c r="L1082" s="67"/>
      <c r="AP1082" s="47"/>
      <c r="AQ1082" s="47"/>
      <c r="AR1082" s="47"/>
      <c r="AS1082" s="47"/>
      <c r="AT1082" s="47"/>
      <c r="AU1082" s="47"/>
      <c r="AV1082" s="47"/>
      <c r="AW1082" s="47"/>
      <c r="AX1082" s="47"/>
    </row>
    <row r="1083" spans="3:50" ht="12.75">
      <c r="C1083" s="67"/>
      <c r="I1083" s="67"/>
      <c r="J1083" s="67"/>
      <c r="K1083" s="67"/>
      <c r="L1083" s="67"/>
      <c r="AP1083" s="47"/>
      <c r="AQ1083" s="47"/>
      <c r="AR1083" s="47"/>
      <c r="AS1083" s="47"/>
      <c r="AT1083" s="47"/>
      <c r="AU1083" s="47"/>
      <c r="AV1083" s="47"/>
      <c r="AW1083" s="47"/>
      <c r="AX1083" s="47"/>
    </row>
    <row r="1084" spans="3:50" ht="12.75">
      <c r="C1084" s="67"/>
      <c r="I1084" s="67"/>
      <c r="J1084" s="67"/>
      <c r="K1084" s="67"/>
      <c r="L1084" s="67"/>
      <c r="AP1084" s="47"/>
      <c r="AQ1084" s="47"/>
      <c r="AR1084" s="47"/>
      <c r="AS1084" s="47"/>
      <c r="AT1084" s="47"/>
      <c r="AU1084" s="47"/>
      <c r="AV1084" s="47"/>
      <c r="AW1084" s="47"/>
      <c r="AX1084" s="47"/>
    </row>
    <row r="1085" spans="3:50" ht="12.75">
      <c r="C1085" s="67"/>
      <c r="I1085" s="67"/>
      <c r="J1085" s="67"/>
      <c r="K1085" s="67"/>
      <c r="L1085" s="67"/>
      <c r="AP1085" s="47"/>
      <c r="AQ1085" s="47"/>
      <c r="AR1085" s="47"/>
      <c r="AS1085" s="47"/>
      <c r="AT1085" s="47"/>
      <c r="AU1085" s="47"/>
      <c r="AV1085" s="47"/>
      <c r="AW1085" s="47"/>
      <c r="AX1085" s="47"/>
    </row>
    <row r="1086" spans="3:50" ht="12.75">
      <c r="C1086" s="67"/>
      <c r="I1086" s="67"/>
      <c r="J1086" s="67"/>
      <c r="K1086" s="67"/>
      <c r="L1086" s="67"/>
      <c r="AP1086" s="47"/>
      <c r="AQ1086" s="47"/>
      <c r="AR1086" s="47"/>
      <c r="AS1086" s="47"/>
      <c r="AT1086" s="47"/>
      <c r="AU1086" s="47"/>
      <c r="AV1086" s="47"/>
      <c r="AW1086" s="47"/>
      <c r="AX1086" s="47"/>
    </row>
    <row r="1087" spans="3:50" ht="12.75">
      <c r="C1087" s="67"/>
      <c r="I1087" s="67"/>
      <c r="J1087" s="67"/>
      <c r="K1087" s="67"/>
      <c r="L1087" s="67"/>
      <c r="AP1087" s="47"/>
      <c r="AQ1087" s="47"/>
      <c r="AR1087" s="47"/>
      <c r="AS1087" s="47"/>
      <c r="AT1087" s="47"/>
      <c r="AU1087" s="47"/>
      <c r="AV1087" s="47"/>
      <c r="AW1087" s="47"/>
      <c r="AX1087" s="47"/>
    </row>
    <row r="1088" spans="3:50" ht="12.75">
      <c r="C1088" s="67"/>
      <c r="I1088" s="67"/>
      <c r="J1088" s="67"/>
      <c r="K1088" s="67"/>
      <c r="L1088" s="67"/>
      <c r="AP1088" s="47"/>
      <c r="AQ1088" s="47"/>
      <c r="AR1088" s="47"/>
      <c r="AS1088" s="47"/>
      <c r="AT1088" s="47"/>
      <c r="AU1088" s="47"/>
      <c r="AV1088" s="47"/>
      <c r="AW1088" s="47"/>
      <c r="AX1088" s="47"/>
    </row>
    <row r="1089" spans="3:50" ht="12.75">
      <c r="C1089" s="67"/>
      <c r="I1089" s="67"/>
      <c r="J1089" s="67"/>
      <c r="K1089" s="67"/>
      <c r="L1089" s="67"/>
      <c r="AP1089" s="47"/>
      <c r="AQ1089" s="47"/>
      <c r="AR1089" s="47"/>
      <c r="AS1089" s="47"/>
      <c r="AT1089" s="47"/>
      <c r="AU1089" s="47"/>
      <c r="AV1089" s="47"/>
      <c r="AW1089" s="47"/>
      <c r="AX1089" s="47"/>
    </row>
    <row r="1090" spans="3:50" ht="12.75">
      <c r="C1090" s="67"/>
      <c r="I1090" s="67"/>
      <c r="J1090" s="67"/>
      <c r="K1090" s="67"/>
      <c r="L1090" s="67"/>
      <c r="AP1090" s="47"/>
      <c r="AQ1090" s="47"/>
      <c r="AR1090" s="47"/>
      <c r="AS1090" s="47"/>
      <c r="AT1090" s="47"/>
      <c r="AU1090" s="47"/>
      <c r="AV1090" s="47"/>
      <c r="AW1090" s="47"/>
      <c r="AX1090" s="47"/>
    </row>
    <row r="1091" spans="3:50" ht="12.75">
      <c r="C1091" s="67"/>
      <c r="I1091" s="67"/>
      <c r="J1091" s="67"/>
      <c r="K1091" s="67"/>
      <c r="L1091" s="67"/>
      <c r="AP1091" s="47"/>
      <c r="AQ1091" s="47"/>
      <c r="AR1091" s="47"/>
      <c r="AS1091" s="47"/>
      <c r="AT1091" s="47"/>
      <c r="AU1091" s="47"/>
      <c r="AV1091" s="47"/>
      <c r="AW1091" s="47"/>
      <c r="AX1091" s="47"/>
    </row>
    <row r="1092" spans="3:50" ht="12.75">
      <c r="C1092" s="67"/>
      <c r="I1092" s="67"/>
      <c r="J1092" s="67"/>
      <c r="K1092" s="67"/>
      <c r="L1092" s="67"/>
      <c r="AP1092" s="47"/>
      <c r="AQ1092" s="47"/>
      <c r="AR1092" s="47"/>
      <c r="AS1092" s="47"/>
      <c r="AT1092" s="47"/>
      <c r="AU1092" s="47"/>
      <c r="AV1092" s="47"/>
      <c r="AW1092" s="47"/>
      <c r="AX1092" s="47"/>
    </row>
    <row r="1093" spans="3:50" ht="12.75">
      <c r="C1093" s="67"/>
      <c r="I1093" s="67"/>
      <c r="J1093" s="67"/>
      <c r="K1093" s="67"/>
      <c r="L1093" s="67"/>
      <c r="AP1093" s="47"/>
      <c r="AQ1093" s="47"/>
      <c r="AR1093" s="47"/>
      <c r="AS1093" s="47"/>
      <c r="AT1093" s="47"/>
      <c r="AU1093" s="47"/>
      <c r="AV1093" s="47"/>
      <c r="AW1093" s="47"/>
      <c r="AX1093" s="47"/>
    </row>
    <row r="1094" spans="3:50" ht="12.75">
      <c r="C1094" s="67"/>
      <c r="I1094" s="67"/>
      <c r="J1094" s="67"/>
      <c r="K1094" s="67"/>
      <c r="L1094" s="67"/>
      <c r="AP1094" s="47"/>
      <c r="AQ1094" s="47"/>
      <c r="AR1094" s="47"/>
      <c r="AS1094" s="47"/>
      <c r="AT1094" s="47"/>
      <c r="AU1094" s="47"/>
      <c r="AV1094" s="47"/>
      <c r="AW1094" s="47"/>
      <c r="AX1094" s="47"/>
    </row>
    <row r="1095" spans="3:50" ht="12.75">
      <c r="C1095" s="67"/>
      <c r="I1095" s="67"/>
      <c r="J1095" s="67"/>
      <c r="K1095" s="67"/>
      <c r="L1095" s="67"/>
      <c r="AP1095" s="47"/>
      <c r="AQ1095" s="47"/>
      <c r="AR1095" s="47"/>
      <c r="AS1095" s="47"/>
      <c r="AT1095" s="47"/>
      <c r="AU1095" s="47"/>
      <c r="AV1095" s="47"/>
      <c r="AW1095" s="47"/>
      <c r="AX1095" s="47"/>
    </row>
    <row r="1096" spans="3:50" ht="12.75">
      <c r="C1096" s="67"/>
      <c r="I1096" s="67"/>
      <c r="J1096" s="67"/>
      <c r="K1096" s="67"/>
      <c r="L1096" s="67"/>
      <c r="AP1096" s="47"/>
      <c r="AQ1096" s="47"/>
      <c r="AR1096" s="47"/>
      <c r="AS1096" s="47"/>
      <c r="AT1096" s="47"/>
      <c r="AU1096" s="47"/>
      <c r="AV1096" s="47"/>
      <c r="AW1096" s="47"/>
      <c r="AX1096" s="47"/>
    </row>
    <row r="1097" spans="3:50" ht="12.75">
      <c r="C1097" s="67"/>
      <c r="I1097" s="67"/>
      <c r="J1097" s="67"/>
      <c r="K1097" s="67"/>
      <c r="L1097" s="67"/>
      <c r="AP1097" s="47"/>
      <c r="AQ1097" s="47"/>
      <c r="AR1097" s="47"/>
      <c r="AS1097" s="47"/>
      <c r="AT1097" s="47"/>
      <c r="AU1097" s="47"/>
      <c r="AV1097" s="47"/>
      <c r="AW1097" s="47"/>
      <c r="AX1097" s="47"/>
    </row>
    <row r="1098" spans="3:50" ht="12.75">
      <c r="C1098" s="67"/>
      <c r="I1098" s="67"/>
      <c r="J1098" s="67"/>
      <c r="K1098" s="67"/>
      <c r="L1098" s="67"/>
      <c r="AP1098" s="47"/>
      <c r="AQ1098" s="47"/>
      <c r="AR1098" s="47"/>
      <c r="AS1098" s="47"/>
      <c r="AT1098" s="47"/>
      <c r="AU1098" s="47"/>
      <c r="AV1098" s="47"/>
      <c r="AW1098" s="47"/>
      <c r="AX1098" s="47"/>
    </row>
    <row r="1099" spans="3:50" ht="12.75">
      <c r="C1099" s="67"/>
      <c r="I1099" s="67"/>
      <c r="J1099" s="67"/>
      <c r="K1099" s="67"/>
      <c r="L1099" s="67"/>
      <c r="AP1099" s="47"/>
      <c r="AQ1099" s="47"/>
      <c r="AR1099" s="47"/>
      <c r="AS1099" s="47"/>
      <c r="AT1099" s="47"/>
      <c r="AU1099" s="47"/>
      <c r="AV1099" s="47"/>
      <c r="AW1099" s="47"/>
      <c r="AX1099" s="47"/>
    </row>
    <row r="1100" spans="3:50" ht="12.75">
      <c r="C1100" s="67"/>
      <c r="I1100" s="67"/>
      <c r="J1100" s="67"/>
      <c r="K1100" s="67"/>
      <c r="L1100" s="67"/>
      <c r="AP1100" s="47"/>
      <c r="AQ1100" s="47"/>
      <c r="AR1100" s="47"/>
      <c r="AS1100" s="47"/>
      <c r="AT1100" s="47"/>
      <c r="AU1100" s="47"/>
      <c r="AV1100" s="47"/>
      <c r="AW1100" s="47"/>
      <c r="AX1100" s="47"/>
    </row>
    <row r="1101" spans="3:50" ht="12.75">
      <c r="C1101" s="67"/>
      <c r="I1101" s="67"/>
      <c r="J1101" s="67"/>
      <c r="K1101" s="67"/>
      <c r="L1101" s="67"/>
      <c r="AP1101" s="47"/>
      <c r="AQ1101" s="47"/>
      <c r="AR1101" s="47"/>
      <c r="AS1101" s="47"/>
      <c r="AT1101" s="47"/>
      <c r="AU1101" s="47"/>
      <c r="AV1101" s="47"/>
      <c r="AW1101" s="47"/>
      <c r="AX1101" s="47"/>
    </row>
    <row r="1102" spans="3:50" ht="12.75">
      <c r="C1102" s="67"/>
      <c r="I1102" s="67"/>
      <c r="J1102" s="67"/>
      <c r="K1102" s="67"/>
      <c r="L1102" s="67"/>
      <c r="AP1102" s="47"/>
      <c r="AQ1102" s="47"/>
      <c r="AR1102" s="47"/>
      <c r="AS1102" s="47"/>
      <c r="AT1102" s="47"/>
      <c r="AU1102" s="47"/>
      <c r="AV1102" s="47"/>
      <c r="AW1102" s="47"/>
      <c r="AX1102" s="47"/>
    </row>
    <row r="1103" spans="3:50" ht="12.75">
      <c r="C1103" s="67"/>
      <c r="I1103" s="67"/>
      <c r="J1103" s="67"/>
      <c r="K1103" s="67"/>
      <c r="L1103" s="67"/>
      <c r="AP1103" s="47"/>
      <c r="AQ1103" s="47"/>
      <c r="AR1103" s="47"/>
      <c r="AS1103" s="47"/>
      <c r="AT1103" s="47"/>
      <c r="AU1103" s="47"/>
      <c r="AV1103" s="47"/>
      <c r="AW1103" s="47"/>
      <c r="AX1103" s="47"/>
    </row>
    <row r="1104" spans="3:50" ht="12.75">
      <c r="C1104" s="67"/>
      <c r="I1104" s="67"/>
      <c r="J1104" s="67"/>
      <c r="K1104" s="67"/>
      <c r="L1104" s="67"/>
      <c r="AP1104" s="47"/>
      <c r="AQ1104" s="47"/>
      <c r="AR1104" s="47"/>
      <c r="AS1104" s="47"/>
      <c r="AT1104" s="47"/>
      <c r="AU1104" s="47"/>
      <c r="AV1104" s="47"/>
      <c r="AW1104" s="47"/>
      <c r="AX1104" s="47"/>
    </row>
    <row r="1105" spans="3:50" ht="12.75">
      <c r="C1105" s="67"/>
      <c r="I1105" s="67"/>
      <c r="J1105" s="67"/>
      <c r="K1105" s="67"/>
      <c r="L1105" s="67"/>
      <c r="AP1105" s="47"/>
      <c r="AQ1105" s="47"/>
      <c r="AR1105" s="47"/>
      <c r="AS1105" s="47"/>
      <c r="AT1105" s="47"/>
      <c r="AU1105" s="47"/>
      <c r="AV1105" s="47"/>
      <c r="AW1105" s="47"/>
      <c r="AX1105" s="47"/>
    </row>
    <row r="1106" spans="3:50" ht="12.75">
      <c r="C1106" s="67"/>
      <c r="I1106" s="67"/>
      <c r="J1106" s="67"/>
      <c r="K1106" s="67"/>
      <c r="L1106" s="67"/>
      <c r="AP1106" s="47"/>
      <c r="AQ1106" s="47"/>
      <c r="AR1106" s="47"/>
      <c r="AS1106" s="47"/>
      <c r="AT1106" s="47"/>
      <c r="AU1106" s="47"/>
      <c r="AV1106" s="47"/>
      <c r="AW1106" s="47"/>
      <c r="AX1106" s="47"/>
    </row>
    <row r="1107" spans="3:50" ht="12.75">
      <c r="C1107" s="67"/>
      <c r="I1107" s="67"/>
      <c r="J1107" s="67"/>
      <c r="K1107" s="67"/>
      <c r="L1107" s="67"/>
      <c r="AP1107" s="47"/>
      <c r="AQ1107" s="47"/>
      <c r="AR1107" s="47"/>
      <c r="AS1107" s="47"/>
      <c r="AT1107" s="47"/>
      <c r="AU1107" s="47"/>
      <c r="AV1107" s="47"/>
      <c r="AW1107" s="47"/>
      <c r="AX1107" s="47"/>
    </row>
    <row r="1108" spans="3:50" ht="12.75">
      <c r="C1108" s="67"/>
      <c r="I1108" s="67"/>
      <c r="J1108" s="67"/>
      <c r="K1108" s="67"/>
      <c r="L1108" s="67"/>
      <c r="AP1108" s="47"/>
      <c r="AQ1108" s="47"/>
      <c r="AR1108" s="47"/>
      <c r="AS1108" s="47"/>
      <c r="AT1108" s="47"/>
      <c r="AU1108" s="47"/>
      <c r="AV1108" s="47"/>
      <c r="AW1108" s="47"/>
      <c r="AX1108" s="47"/>
    </row>
    <row r="1109" spans="3:50" ht="12.75">
      <c r="C1109" s="67"/>
      <c r="I1109" s="67"/>
      <c r="J1109" s="67"/>
      <c r="K1109" s="67"/>
      <c r="L1109" s="67"/>
      <c r="AP1109" s="47"/>
      <c r="AQ1109" s="47"/>
      <c r="AR1109" s="47"/>
      <c r="AS1109" s="47"/>
      <c r="AT1109" s="47"/>
      <c r="AU1109" s="47"/>
      <c r="AV1109" s="47"/>
      <c r="AW1109" s="47"/>
      <c r="AX1109" s="47"/>
    </row>
    <row r="1110" spans="3:50" ht="12.75">
      <c r="C1110" s="67"/>
      <c r="I1110" s="67"/>
      <c r="J1110" s="67"/>
      <c r="K1110" s="67"/>
      <c r="L1110" s="67"/>
      <c r="AP1110" s="47"/>
      <c r="AQ1110" s="47"/>
      <c r="AR1110" s="47"/>
      <c r="AS1110" s="47"/>
      <c r="AT1110" s="47"/>
      <c r="AU1110" s="47"/>
      <c r="AV1110" s="47"/>
      <c r="AW1110" s="47"/>
      <c r="AX1110" s="47"/>
    </row>
    <row r="1111" spans="3:50" ht="12.75">
      <c r="C1111" s="67"/>
      <c r="I1111" s="67"/>
      <c r="J1111" s="67"/>
      <c r="K1111" s="67"/>
      <c r="L1111" s="67"/>
      <c r="AP1111" s="47"/>
      <c r="AQ1111" s="47"/>
      <c r="AR1111" s="47"/>
      <c r="AS1111" s="47"/>
      <c r="AT1111" s="47"/>
      <c r="AU1111" s="47"/>
      <c r="AV1111" s="47"/>
      <c r="AW1111" s="47"/>
      <c r="AX1111" s="47"/>
    </row>
    <row r="1112" spans="3:50" ht="12.75">
      <c r="C1112" s="67"/>
      <c r="I1112" s="67"/>
      <c r="J1112" s="67"/>
      <c r="K1112" s="67"/>
      <c r="L1112" s="67"/>
      <c r="AP1112" s="47"/>
      <c r="AQ1112" s="47"/>
      <c r="AR1112" s="47"/>
      <c r="AS1112" s="47"/>
      <c r="AT1112" s="47"/>
      <c r="AU1112" s="47"/>
      <c r="AV1112" s="47"/>
      <c r="AW1112" s="47"/>
      <c r="AX1112" s="47"/>
    </row>
    <row r="1113" spans="3:50" ht="12.75">
      <c r="C1113" s="67"/>
      <c r="I1113" s="67"/>
      <c r="J1113" s="67"/>
      <c r="K1113" s="67"/>
      <c r="L1113" s="67"/>
      <c r="AP1113" s="47"/>
      <c r="AQ1113" s="47"/>
      <c r="AR1113" s="47"/>
      <c r="AS1113" s="47"/>
      <c r="AT1113" s="47"/>
      <c r="AU1113" s="47"/>
      <c r="AV1113" s="47"/>
      <c r="AW1113" s="47"/>
      <c r="AX1113" s="47"/>
    </row>
    <row r="1114" spans="3:50" ht="12.75">
      <c r="C1114" s="67"/>
      <c r="I1114" s="67"/>
      <c r="J1114" s="67"/>
      <c r="K1114" s="67"/>
      <c r="L1114" s="67"/>
      <c r="AP1114" s="47"/>
      <c r="AQ1114" s="47"/>
      <c r="AR1114" s="47"/>
      <c r="AS1114" s="47"/>
      <c r="AT1114" s="47"/>
      <c r="AU1114" s="47"/>
      <c r="AV1114" s="47"/>
      <c r="AW1114" s="47"/>
      <c r="AX1114" s="47"/>
    </row>
    <row r="1115" spans="3:50" ht="12.75">
      <c r="C1115" s="67"/>
      <c r="I1115" s="67"/>
      <c r="J1115" s="67"/>
      <c r="K1115" s="67"/>
      <c r="L1115" s="67"/>
      <c r="AP1115" s="47"/>
      <c r="AQ1115" s="47"/>
      <c r="AR1115" s="47"/>
      <c r="AS1115" s="47"/>
      <c r="AT1115" s="47"/>
      <c r="AU1115" s="47"/>
      <c r="AV1115" s="47"/>
      <c r="AW1115" s="47"/>
      <c r="AX1115" s="47"/>
    </row>
    <row r="1116" spans="3:50" ht="12.75">
      <c r="C1116" s="67"/>
      <c r="I1116" s="67"/>
      <c r="J1116" s="67"/>
      <c r="K1116" s="67"/>
      <c r="L1116" s="67"/>
      <c r="AP1116" s="47"/>
      <c r="AQ1116" s="47"/>
      <c r="AR1116" s="47"/>
      <c r="AS1116" s="47"/>
      <c r="AT1116" s="47"/>
      <c r="AU1116" s="47"/>
      <c r="AV1116" s="47"/>
      <c r="AW1116" s="47"/>
      <c r="AX1116" s="47"/>
    </row>
    <row r="1117" spans="3:50" ht="12.75">
      <c r="C1117" s="67"/>
      <c r="I1117" s="67"/>
      <c r="J1117" s="67"/>
      <c r="K1117" s="67"/>
      <c r="L1117" s="67"/>
      <c r="AP1117" s="47"/>
      <c r="AQ1117" s="47"/>
      <c r="AR1117" s="47"/>
      <c r="AS1117" s="47"/>
      <c r="AT1117" s="47"/>
      <c r="AU1117" s="47"/>
      <c r="AV1117" s="47"/>
      <c r="AW1117" s="47"/>
      <c r="AX1117" s="47"/>
    </row>
    <row r="1118" spans="3:50" ht="12.75">
      <c r="C1118" s="67"/>
      <c r="I1118" s="67"/>
      <c r="J1118" s="67"/>
      <c r="K1118" s="67"/>
      <c r="L1118" s="67"/>
      <c r="AP1118" s="47"/>
      <c r="AQ1118" s="47"/>
      <c r="AR1118" s="47"/>
      <c r="AS1118" s="47"/>
      <c r="AT1118" s="47"/>
      <c r="AU1118" s="47"/>
      <c r="AV1118" s="47"/>
      <c r="AW1118" s="47"/>
      <c r="AX1118" s="47"/>
    </row>
    <row r="1119" spans="3:50" ht="12.75">
      <c r="C1119" s="67"/>
      <c r="I1119" s="67"/>
      <c r="J1119" s="67"/>
      <c r="K1119" s="67"/>
      <c r="L1119" s="67"/>
      <c r="AP1119" s="47"/>
      <c r="AQ1119" s="47"/>
      <c r="AR1119" s="47"/>
      <c r="AS1119" s="47"/>
      <c r="AT1119" s="47"/>
      <c r="AU1119" s="47"/>
      <c r="AV1119" s="47"/>
      <c r="AW1119" s="47"/>
      <c r="AX1119" s="47"/>
    </row>
    <row r="1120" spans="3:50" ht="12.75">
      <c r="C1120" s="67"/>
      <c r="I1120" s="67"/>
      <c r="J1120" s="67"/>
      <c r="K1120" s="67"/>
      <c r="L1120" s="67"/>
      <c r="AP1120" s="47"/>
      <c r="AQ1120" s="47"/>
      <c r="AR1120" s="47"/>
      <c r="AS1120" s="47"/>
      <c r="AT1120" s="47"/>
      <c r="AU1120" s="47"/>
      <c r="AV1120" s="47"/>
      <c r="AW1120" s="47"/>
      <c r="AX1120" s="47"/>
    </row>
    <row r="1121" spans="3:50" ht="12.75">
      <c r="C1121" s="67"/>
      <c r="I1121" s="67"/>
      <c r="J1121" s="67"/>
      <c r="K1121" s="67"/>
      <c r="L1121" s="67"/>
      <c r="AP1121" s="47"/>
      <c r="AQ1121" s="47"/>
      <c r="AR1121" s="47"/>
      <c r="AS1121" s="47"/>
      <c r="AT1121" s="47"/>
      <c r="AU1121" s="47"/>
      <c r="AV1121" s="47"/>
      <c r="AW1121" s="47"/>
      <c r="AX1121" s="47"/>
    </row>
    <row r="1122" spans="3:50" ht="12.75">
      <c r="C1122" s="67"/>
      <c r="I1122" s="67"/>
      <c r="J1122" s="67"/>
      <c r="K1122" s="67"/>
      <c r="L1122" s="67"/>
      <c r="AP1122" s="47"/>
      <c r="AQ1122" s="47"/>
      <c r="AR1122" s="47"/>
      <c r="AS1122" s="47"/>
      <c r="AT1122" s="47"/>
      <c r="AU1122" s="47"/>
      <c r="AV1122" s="47"/>
      <c r="AW1122" s="47"/>
      <c r="AX1122" s="47"/>
    </row>
    <row r="1123" spans="3:50" ht="12.75">
      <c r="C1123" s="67"/>
      <c r="I1123" s="67"/>
      <c r="J1123" s="67"/>
      <c r="K1123" s="67"/>
      <c r="L1123" s="67"/>
      <c r="AP1123" s="47"/>
      <c r="AQ1123" s="47"/>
      <c r="AR1123" s="47"/>
      <c r="AS1123" s="47"/>
      <c r="AT1123" s="47"/>
      <c r="AU1123" s="47"/>
      <c r="AV1123" s="47"/>
      <c r="AW1123" s="47"/>
      <c r="AX1123" s="47"/>
    </row>
    <row r="1124" spans="3:50" ht="12.75">
      <c r="C1124" s="67"/>
      <c r="I1124" s="67"/>
      <c r="J1124" s="67"/>
      <c r="K1124" s="67"/>
      <c r="L1124" s="67"/>
      <c r="AP1124" s="47"/>
      <c r="AQ1124" s="47"/>
      <c r="AR1124" s="47"/>
      <c r="AS1124" s="47"/>
      <c r="AT1124" s="47"/>
      <c r="AU1124" s="47"/>
      <c r="AV1124" s="47"/>
      <c r="AW1124" s="47"/>
      <c r="AX1124" s="47"/>
    </row>
    <row r="1125" spans="3:50" ht="12.75">
      <c r="C1125" s="67"/>
      <c r="I1125" s="67"/>
      <c r="J1125" s="67"/>
      <c r="K1125" s="67"/>
      <c r="L1125" s="67"/>
      <c r="AP1125" s="47"/>
      <c r="AQ1125" s="47"/>
      <c r="AR1125" s="47"/>
      <c r="AS1125" s="47"/>
      <c r="AT1125" s="47"/>
      <c r="AU1125" s="47"/>
      <c r="AV1125" s="47"/>
      <c r="AW1125" s="47"/>
      <c r="AX1125" s="47"/>
    </row>
    <row r="1126" spans="3:50" ht="12.75">
      <c r="C1126" s="67"/>
      <c r="I1126" s="67"/>
      <c r="J1126" s="67"/>
      <c r="K1126" s="67"/>
      <c r="L1126" s="67"/>
      <c r="AP1126" s="47"/>
      <c r="AQ1126" s="47"/>
      <c r="AR1126" s="47"/>
      <c r="AS1126" s="47"/>
      <c r="AT1126" s="47"/>
      <c r="AU1126" s="47"/>
      <c r="AV1126" s="47"/>
      <c r="AW1126" s="47"/>
      <c r="AX1126" s="47"/>
    </row>
    <row r="1127" spans="3:50" ht="12.75">
      <c r="C1127" s="67"/>
      <c r="I1127" s="67"/>
      <c r="J1127" s="67"/>
      <c r="K1127" s="67"/>
      <c r="L1127" s="67"/>
      <c r="AP1127" s="47"/>
      <c r="AQ1127" s="47"/>
      <c r="AR1127" s="47"/>
      <c r="AS1127" s="47"/>
      <c r="AT1127" s="47"/>
      <c r="AU1127" s="47"/>
      <c r="AV1127" s="47"/>
      <c r="AW1127" s="47"/>
      <c r="AX1127" s="47"/>
    </row>
    <row r="1128" spans="3:50" ht="12.75">
      <c r="C1128" s="67"/>
      <c r="I1128" s="67"/>
      <c r="J1128" s="67"/>
      <c r="K1128" s="67"/>
      <c r="L1128" s="67"/>
      <c r="AP1128" s="47"/>
      <c r="AQ1128" s="47"/>
      <c r="AR1128" s="47"/>
      <c r="AS1128" s="47"/>
      <c r="AT1128" s="47"/>
      <c r="AU1128" s="47"/>
      <c r="AV1128" s="47"/>
      <c r="AW1128" s="47"/>
      <c r="AX1128" s="47"/>
    </row>
    <row r="1129" spans="3:50" ht="12.75">
      <c r="C1129" s="67"/>
      <c r="I1129" s="67"/>
      <c r="J1129" s="67"/>
      <c r="K1129" s="67"/>
      <c r="L1129" s="67"/>
      <c r="AP1129" s="47"/>
      <c r="AQ1129" s="47"/>
      <c r="AR1129" s="47"/>
      <c r="AS1129" s="47"/>
      <c r="AT1129" s="47"/>
      <c r="AU1129" s="47"/>
      <c r="AV1129" s="47"/>
      <c r="AW1129" s="47"/>
      <c r="AX1129" s="47"/>
    </row>
    <row r="1130" spans="3:50" ht="12.75">
      <c r="C1130" s="67"/>
      <c r="I1130" s="67"/>
      <c r="J1130" s="67"/>
      <c r="K1130" s="67"/>
      <c r="L1130" s="67"/>
      <c r="AP1130" s="47"/>
      <c r="AQ1130" s="47"/>
      <c r="AR1130" s="47"/>
      <c r="AS1130" s="47"/>
      <c r="AT1130" s="47"/>
      <c r="AU1130" s="47"/>
      <c r="AV1130" s="47"/>
      <c r="AW1130" s="47"/>
      <c r="AX1130" s="47"/>
    </row>
    <row r="1131" spans="3:50" ht="12.75">
      <c r="C1131" s="67"/>
      <c r="I1131" s="67"/>
      <c r="J1131" s="67"/>
      <c r="K1131" s="67"/>
      <c r="L1131" s="67"/>
      <c r="AP1131" s="47"/>
      <c r="AQ1131" s="47"/>
      <c r="AR1131" s="47"/>
      <c r="AS1131" s="47"/>
      <c r="AT1131" s="47"/>
      <c r="AU1131" s="47"/>
      <c r="AV1131" s="47"/>
      <c r="AW1131" s="47"/>
      <c r="AX1131" s="47"/>
    </row>
    <row r="1132" spans="3:50" ht="12.75">
      <c r="C1132" s="67"/>
      <c r="I1132" s="67"/>
      <c r="J1132" s="67"/>
      <c r="K1132" s="67"/>
      <c r="L1132" s="67"/>
      <c r="AP1132" s="47"/>
      <c r="AQ1132" s="47"/>
      <c r="AR1132" s="47"/>
      <c r="AS1132" s="47"/>
      <c r="AT1132" s="47"/>
      <c r="AU1132" s="47"/>
      <c r="AV1132" s="47"/>
      <c r="AW1132" s="47"/>
      <c r="AX1132" s="47"/>
    </row>
    <row r="1133" spans="3:50" ht="12.75">
      <c r="C1133" s="67"/>
      <c r="I1133" s="67"/>
      <c r="J1133" s="67"/>
      <c r="K1133" s="67"/>
      <c r="L1133" s="67"/>
      <c r="AP1133" s="47"/>
      <c r="AQ1133" s="47"/>
      <c r="AR1133" s="47"/>
      <c r="AS1133" s="47"/>
      <c r="AT1133" s="47"/>
      <c r="AU1133" s="47"/>
      <c r="AV1133" s="47"/>
      <c r="AW1133" s="47"/>
      <c r="AX1133" s="47"/>
    </row>
    <row r="1134" spans="3:50" ht="12.75">
      <c r="C1134" s="67"/>
      <c r="I1134" s="67"/>
      <c r="J1134" s="67"/>
      <c r="K1134" s="67"/>
      <c r="L1134" s="67"/>
      <c r="AP1134" s="47"/>
      <c r="AQ1134" s="47"/>
      <c r="AR1134" s="47"/>
      <c r="AS1134" s="47"/>
      <c r="AT1134" s="47"/>
      <c r="AU1134" s="47"/>
      <c r="AV1134" s="47"/>
      <c r="AW1134" s="47"/>
      <c r="AX1134" s="47"/>
    </row>
    <row r="1135" spans="3:50" ht="12.75">
      <c r="C1135" s="67"/>
      <c r="I1135" s="67"/>
      <c r="J1135" s="67"/>
      <c r="K1135" s="67"/>
      <c r="L1135" s="67"/>
      <c r="AP1135" s="47"/>
      <c r="AQ1135" s="47"/>
      <c r="AR1135" s="47"/>
      <c r="AS1135" s="47"/>
      <c r="AT1135" s="47"/>
      <c r="AU1135" s="47"/>
      <c r="AV1135" s="47"/>
      <c r="AW1135" s="47"/>
      <c r="AX1135" s="47"/>
    </row>
    <row r="1136" spans="3:50" ht="12.75">
      <c r="C1136" s="67"/>
      <c r="I1136" s="67"/>
      <c r="J1136" s="67"/>
      <c r="K1136" s="67"/>
      <c r="L1136" s="67"/>
      <c r="AP1136" s="47"/>
      <c r="AQ1136" s="47"/>
      <c r="AR1136" s="47"/>
      <c r="AS1136" s="47"/>
      <c r="AT1136" s="47"/>
      <c r="AU1136" s="47"/>
      <c r="AV1136" s="47"/>
      <c r="AW1136" s="47"/>
      <c r="AX1136" s="47"/>
    </row>
    <row r="1137" spans="3:50" ht="12.75">
      <c r="C1137" s="67"/>
      <c r="I1137" s="67"/>
      <c r="J1137" s="67"/>
      <c r="K1137" s="67"/>
      <c r="L1137" s="67"/>
      <c r="AP1137" s="47"/>
      <c r="AQ1137" s="47"/>
      <c r="AR1137" s="47"/>
      <c r="AS1137" s="47"/>
      <c r="AT1137" s="47"/>
      <c r="AU1137" s="47"/>
      <c r="AV1137" s="47"/>
      <c r="AW1137" s="47"/>
      <c r="AX1137" s="47"/>
    </row>
    <row r="1138" spans="3:50" ht="12.75">
      <c r="C1138" s="67"/>
      <c r="I1138" s="67"/>
      <c r="J1138" s="67"/>
      <c r="K1138" s="67"/>
      <c r="L1138" s="67"/>
      <c r="AP1138" s="47"/>
      <c r="AQ1138" s="47"/>
      <c r="AR1138" s="47"/>
      <c r="AS1138" s="47"/>
      <c r="AT1138" s="47"/>
      <c r="AU1138" s="47"/>
      <c r="AV1138" s="47"/>
      <c r="AW1138" s="47"/>
      <c r="AX1138" s="47"/>
    </row>
    <row r="1139" spans="3:50" ht="12.75">
      <c r="C1139" s="67"/>
      <c r="I1139" s="67"/>
      <c r="J1139" s="67"/>
      <c r="K1139" s="67"/>
      <c r="L1139" s="67"/>
      <c r="AP1139" s="47"/>
      <c r="AQ1139" s="47"/>
      <c r="AR1139" s="47"/>
      <c r="AS1139" s="47"/>
      <c r="AT1139" s="47"/>
      <c r="AU1139" s="47"/>
      <c r="AV1139" s="47"/>
      <c r="AW1139" s="47"/>
      <c r="AX1139" s="47"/>
    </row>
    <row r="1140" spans="3:50" ht="12.75">
      <c r="C1140" s="67"/>
      <c r="I1140" s="67"/>
      <c r="J1140" s="67"/>
      <c r="K1140" s="67"/>
      <c r="L1140" s="67"/>
      <c r="AP1140" s="47"/>
      <c r="AQ1140" s="47"/>
      <c r="AR1140" s="47"/>
      <c r="AS1140" s="47"/>
      <c r="AT1140" s="47"/>
      <c r="AU1140" s="47"/>
      <c r="AV1140" s="47"/>
      <c r="AW1140" s="47"/>
      <c r="AX1140" s="47"/>
    </row>
    <row r="1141" spans="3:50" ht="12.75">
      <c r="C1141" s="67"/>
      <c r="I1141" s="67"/>
      <c r="J1141" s="67"/>
      <c r="K1141" s="67"/>
      <c r="L1141" s="67"/>
      <c r="AP1141" s="47"/>
      <c r="AQ1141" s="47"/>
      <c r="AR1141" s="47"/>
      <c r="AS1141" s="47"/>
      <c r="AT1141" s="47"/>
      <c r="AU1141" s="47"/>
      <c r="AV1141" s="47"/>
      <c r="AW1141" s="47"/>
      <c r="AX1141" s="47"/>
    </row>
    <row r="1142" spans="3:50" ht="12.75">
      <c r="C1142" s="67"/>
      <c r="I1142" s="67"/>
      <c r="J1142" s="67"/>
      <c r="K1142" s="67"/>
      <c r="L1142" s="67"/>
      <c r="AP1142" s="47"/>
      <c r="AQ1142" s="47"/>
      <c r="AR1142" s="47"/>
      <c r="AS1142" s="47"/>
      <c r="AT1142" s="47"/>
      <c r="AU1142" s="47"/>
      <c r="AV1142" s="47"/>
      <c r="AW1142" s="47"/>
      <c r="AX1142" s="47"/>
    </row>
    <row r="1143" spans="3:50" ht="12.75">
      <c r="C1143" s="67"/>
      <c r="I1143" s="67"/>
      <c r="J1143" s="67"/>
      <c r="K1143" s="67"/>
      <c r="L1143" s="67"/>
      <c r="AP1143" s="47"/>
      <c r="AQ1143" s="47"/>
      <c r="AR1143" s="47"/>
      <c r="AS1143" s="47"/>
      <c r="AT1143" s="47"/>
      <c r="AU1143" s="47"/>
      <c r="AV1143" s="47"/>
      <c r="AW1143" s="47"/>
      <c r="AX1143" s="47"/>
    </row>
    <row r="1144" spans="3:50" ht="12.75">
      <c r="C1144" s="67"/>
      <c r="I1144" s="67"/>
      <c r="J1144" s="67"/>
      <c r="K1144" s="67"/>
      <c r="L1144" s="67"/>
      <c r="AP1144" s="47"/>
      <c r="AQ1144" s="47"/>
      <c r="AR1144" s="47"/>
      <c r="AS1144" s="47"/>
      <c r="AT1144" s="47"/>
      <c r="AU1144" s="47"/>
      <c r="AV1144" s="47"/>
      <c r="AW1144" s="47"/>
      <c r="AX1144" s="47"/>
    </row>
    <row r="1145" spans="3:50" ht="12.75">
      <c r="C1145" s="67"/>
      <c r="I1145" s="67"/>
      <c r="J1145" s="67"/>
      <c r="K1145" s="67"/>
      <c r="L1145" s="67"/>
      <c r="AP1145" s="47"/>
      <c r="AQ1145" s="47"/>
      <c r="AR1145" s="47"/>
      <c r="AS1145" s="47"/>
      <c r="AT1145" s="47"/>
      <c r="AU1145" s="47"/>
      <c r="AV1145" s="47"/>
      <c r="AW1145" s="47"/>
      <c r="AX1145" s="47"/>
    </row>
    <row r="1146" spans="3:50" ht="12.75">
      <c r="C1146" s="67"/>
      <c r="I1146" s="67"/>
      <c r="J1146" s="67"/>
      <c r="K1146" s="67"/>
      <c r="L1146" s="67"/>
      <c r="AP1146" s="47"/>
      <c r="AQ1146" s="47"/>
      <c r="AR1146" s="47"/>
      <c r="AS1146" s="47"/>
      <c r="AT1146" s="47"/>
      <c r="AU1146" s="47"/>
      <c r="AV1146" s="47"/>
      <c r="AW1146" s="47"/>
      <c r="AX1146" s="47"/>
    </row>
    <row r="1147" spans="3:50" ht="12.75">
      <c r="C1147" s="67"/>
      <c r="I1147" s="67"/>
      <c r="J1147" s="67"/>
      <c r="K1147" s="67"/>
      <c r="L1147" s="67"/>
      <c r="AP1147" s="47"/>
      <c r="AQ1147" s="47"/>
      <c r="AR1147" s="47"/>
      <c r="AS1147" s="47"/>
      <c r="AT1147" s="47"/>
      <c r="AU1147" s="47"/>
      <c r="AV1147" s="47"/>
      <c r="AW1147" s="47"/>
      <c r="AX1147" s="47"/>
    </row>
    <row r="1148" spans="3:50" ht="12.75">
      <c r="C1148" s="67"/>
      <c r="I1148" s="67"/>
      <c r="J1148" s="67"/>
      <c r="K1148" s="67"/>
      <c r="L1148" s="67"/>
      <c r="AP1148" s="47"/>
      <c r="AQ1148" s="47"/>
      <c r="AR1148" s="47"/>
      <c r="AS1148" s="47"/>
      <c r="AT1148" s="47"/>
      <c r="AU1148" s="47"/>
      <c r="AV1148" s="47"/>
      <c r="AW1148" s="47"/>
      <c r="AX1148" s="47"/>
    </row>
    <row r="1149" spans="3:50" ht="12.75">
      <c r="C1149" s="67"/>
      <c r="I1149" s="67"/>
      <c r="J1149" s="67"/>
      <c r="K1149" s="67"/>
      <c r="L1149" s="67"/>
      <c r="AP1149" s="47"/>
      <c r="AQ1149" s="47"/>
      <c r="AR1149" s="47"/>
      <c r="AS1149" s="47"/>
      <c r="AT1149" s="47"/>
      <c r="AU1149" s="47"/>
      <c r="AV1149" s="47"/>
      <c r="AW1149" s="47"/>
      <c r="AX1149" s="47"/>
    </row>
    <row r="1150" spans="3:50" ht="12.75">
      <c r="C1150" s="67"/>
      <c r="I1150" s="67"/>
      <c r="J1150" s="67"/>
      <c r="K1150" s="67"/>
      <c r="L1150" s="67"/>
      <c r="AP1150" s="47"/>
      <c r="AQ1150" s="47"/>
      <c r="AR1150" s="47"/>
      <c r="AS1150" s="47"/>
      <c r="AT1150" s="47"/>
      <c r="AU1150" s="47"/>
      <c r="AV1150" s="47"/>
      <c r="AW1150" s="47"/>
      <c r="AX1150" s="47"/>
    </row>
    <row r="1151" spans="3:50" ht="12.75">
      <c r="C1151" s="67"/>
      <c r="I1151" s="67"/>
      <c r="J1151" s="67"/>
      <c r="K1151" s="67"/>
      <c r="L1151" s="67"/>
      <c r="AP1151" s="47"/>
      <c r="AQ1151" s="47"/>
      <c r="AR1151" s="47"/>
      <c r="AS1151" s="47"/>
      <c r="AT1151" s="47"/>
      <c r="AU1151" s="47"/>
      <c r="AV1151" s="47"/>
      <c r="AW1151" s="47"/>
      <c r="AX1151" s="47"/>
    </row>
    <row r="1152" spans="3:50" ht="12.75">
      <c r="C1152" s="67"/>
      <c r="I1152" s="67"/>
      <c r="J1152" s="67"/>
      <c r="K1152" s="67"/>
      <c r="L1152" s="67"/>
      <c r="AP1152" s="47"/>
      <c r="AQ1152" s="47"/>
      <c r="AR1152" s="47"/>
      <c r="AS1152" s="47"/>
      <c r="AT1152" s="47"/>
      <c r="AU1152" s="47"/>
      <c r="AV1152" s="47"/>
      <c r="AW1152" s="47"/>
      <c r="AX1152" s="47"/>
    </row>
    <row r="1153" spans="3:50" ht="12.75">
      <c r="C1153" s="67"/>
      <c r="I1153" s="67"/>
      <c r="J1153" s="67"/>
      <c r="K1153" s="67"/>
      <c r="L1153" s="67"/>
      <c r="AP1153" s="47"/>
      <c r="AQ1153" s="47"/>
      <c r="AR1153" s="47"/>
      <c r="AS1153" s="47"/>
      <c r="AT1153" s="47"/>
      <c r="AU1153" s="47"/>
      <c r="AV1153" s="47"/>
      <c r="AW1153" s="47"/>
      <c r="AX1153" s="47"/>
    </row>
    <row r="1154" spans="3:50" ht="12.75">
      <c r="C1154" s="67"/>
      <c r="I1154" s="67"/>
      <c r="J1154" s="67"/>
      <c r="K1154" s="67"/>
      <c r="L1154" s="67"/>
      <c r="AP1154" s="47"/>
      <c r="AQ1154" s="47"/>
      <c r="AR1154" s="47"/>
      <c r="AS1154" s="47"/>
      <c r="AT1154" s="47"/>
      <c r="AU1154" s="47"/>
      <c r="AV1154" s="47"/>
      <c r="AW1154" s="47"/>
      <c r="AX1154" s="47"/>
    </row>
    <row r="1155" spans="3:50" ht="12.75">
      <c r="C1155" s="67"/>
      <c r="I1155" s="67"/>
      <c r="J1155" s="67"/>
      <c r="K1155" s="67"/>
      <c r="L1155" s="67"/>
      <c r="AP1155" s="47"/>
      <c r="AQ1155" s="47"/>
      <c r="AR1155" s="47"/>
      <c r="AS1155" s="47"/>
      <c r="AT1155" s="47"/>
      <c r="AU1155" s="47"/>
      <c r="AV1155" s="47"/>
      <c r="AW1155" s="47"/>
      <c r="AX1155" s="47"/>
    </row>
    <row r="1156" spans="3:50" ht="12.75">
      <c r="C1156" s="67"/>
      <c r="I1156" s="67"/>
      <c r="J1156" s="67"/>
      <c r="K1156" s="67"/>
      <c r="L1156" s="67"/>
      <c r="AP1156" s="47"/>
      <c r="AQ1156" s="47"/>
      <c r="AR1156" s="47"/>
      <c r="AS1156" s="47"/>
      <c r="AT1156" s="47"/>
      <c r="AU1156" s="47"/>
      <c r="AV1156" s="47"/>
      <c r="AW1156" s="47"/>
      <c r="AX1156" s="47"/>
    </row>
    <row r="1157" spans="3:50" ht="12.75">
      <c r="C1157" s="67"/>
      <c r="I1157" s="67"/>
      <c r="J1157" s="67"/>
      <c r="K1157" s="67"/>
      <c r="L1157" s="67"/>
      <c r="AP1157" s="47"/>
      <c r="AQ1157" s="47"/>
      <c r="AR1157" s="47"/>
      <c r="AS1157" s="47"/>
      <c r="AT1157" s="47"/>
      <c r="AU1157" s="47"/>
      <c r="AV1157" s="47"/>
      <c r="AW1157" s="47"/>
      <c r="AX1157" s="47"/>
    </row>
    <row r="1158" spans="3:50" ht="12.75">
      <c r="C1158" s="67"/>
      <c r="I1158" s="67"/>
      <c r="J1158" s="67"/>
      <c r="K1158" s="67"/>
      <c r="L1158" s="67"/>
      <c r="AP1158" s="47"/>
      <c r="AQ1158" s="47"/>
      <c r="AR1158" s="47"/>
      <c r="AS1158" s="47"/>
      <c r="AT1158" s="47"/>
      <c r="AU1158" s="47"/>
      <c r="AV1158" s="47"/>
      <c r="AW1158" s="47"/>
      <c r="AX1158" s="47"/>
    </row>
    <row r="1159" spans="3:50" ht="12.75">
      <c r="C1159" s="67"/>
      <c r="I1159" s="67"/>
      <c r="J1159" s="67"/>
      <c r="K1159" s="67"/>
      <c r="L1159" s="67"/>
      <c r="AP1159" s="47"/>
      <c r="AQ1159" s="47"/>
      <c r="AR1159" s="47"/>
      <c r="AS1159" s="47"/>
      <c r="AT1159" s="47"/>
      <c r="AU1159" s="47"/>
      <c r="AV1159" s="47"/>
      <c r="AW1159" s="47"/>
      <c r="AX1159" s="47"/>
    </row>
    <row r="1160" spans="3:50" ht="12.75">
      <c r="C1160" s="67"/>
      <c r="I1160" s="67"/>
      <c r="J1160" s="67"/>
      <c r="K1160" s="67"/>
      <c r="L1160" s="67"/>
      <c r="AP1160" s="47"/>
      <c r="AQ1160" s="47"/>
      <c r="AR1160" s="47"/>
      <c r="AS1160" s="47"/>
      <c r="AT1160" s="47"/>
      <c r="AU1160" s="47"/>
      <c r="AV1160" s="47"/>
      <c r="AW1160" s="47"/>
      <c r="AX1160" s="47"/>
    </row>
    <row r="1161" spans="3:50" ht="12.75">
      <c r="C1161" s="67"/>
      <c r="I1161" s="67"/>
      <c r="J1161" s="67"/>
      <c r="K1161" s="67"/>
      <c r="L1161" s="67"/>
      <c r="AP1161" s="47"/>
      <c r="AQ1161" s="47"/>
      <c r="AR1161" s="47"/>
      <c r="AS1161" s="47"/>
      <c r="AT1161" s="47"/>
      <c r="AU1161" s="47"/>
      <c r="AV1161" s="47"/>
      <c r="AW1161" s="47"/>
      <c r="AX1161" s="47"/>
    </row>
    <row r="1162" spans="3:50" ht="12.75">
      <c r="C1162" s="67"/>
      <c r="I1162" s="67"/>
      <c r="J1162" s="67"/>
      <c r="K1162" s="67"/>
      <c r="L1162" s="67"/>
      <c r="AP1162" s="47"/>
      <c r="AQ1162" s="47"/>
      <c r="AR1162" s="47"/>
      <c r="AS1162" s="47"/>
      <c r="AT1162" s="47"/>
      <c r="AU1162" s="47"/>
      <c r="AV1162" s="47"/>
      <c r="AW1162" s="47"/>
      <c r="AX1162" s="47"/>
    </row>
    <row r="1163" spans="3:50" ht="12.75">
      <c r="C1163" s="67"/>
      <c r="I1163" s="67"/>
      <c r="J1163" s="67"/>
      <c r="K1163" s="67"/>
      <c r="L1163" s="67"/>
      <c r="AP1163" s="47"/>
      <c r="AQ1163" s="47"/>
      <c r="AR1163" s="47"/>
      <c r="AS1163" s="47"/>
      <c r="AT1163" s="47"/>
      <c r="AU1163" s="47"/>
      <c r="AV1163" s="47"/>
      <c r="AW1163" s="47"/>
      <c r="AX1163" s="47"/>
    </row>
    <row r="1164" spans="3:50" ht="12.75">
      <c r="C1164" s="67"/>
      <c r="I1164" s="67"/>
      <c r="J1164" s="67"/>
      <c r="K1164" s="67"/>
      <c r="L1164" s="67"/>
      <c r="AP1164" s="47"/>
      <c r="AQ1164" s="47"/>
      <c r="AR1164" s="47"/>
      <c r="AS1164" s="47"/>
      <c r="AT1164" s="47"/>
      <c r="AU1164" s="47"/>
      <c r="AV1164" s="47"/>
      <c r="AW1164" s="47"/>
      <c r="AX1164" s="47"/>
    </row>
    <row r="1165" spans="3:50" ht="12.75">
      <c r="C1165" s="67"/>
      <c r="I1165" s="67"/>
      <c r="J1165" s="67"/>
      <c r="K1165" s="67"/>
      <c r="L1165" s="67"/>
      <c r="AP1165" s="47"/>
      <c r="AQ1165" s="47"/>
      <c r="AR1165" s="47"/>
      <c r="AS1165" s="47"/>
      <c r="AT1165" s="47"/>
      <c r="AU1165" s="47"/>
      <c r="AV1165" s="47"/>
      <c r="AW1165" s="47"/>
      <c r="AX1165" s="47"/>
    </row>
    <row r="1166" spans="3:50" ht="12.75">
      <c r="C1166" s="67"/>
      <c r="I1166" s="67"/>
      <c r="J1166" s="67"/>
      <c r="K1166" s="67"/>
      <c r="L1166" s="67"/>
      <c r="AP1166" s="47"/>
      <c r="AQ1166" s="47"/>
      <c r="AR1166" s="47"/>
      <c r="AS1166" s="47"/>
      <c r="AT1166" s="47"/>
      <c r="AU1166" s="47"/>
      <c r="AV1166" s="47"/>
      <c r="AW1166" s="47"/>
      <c r="AX1166" s="47"/>
    </row>
    <row r="1167" spans="3:50" ht="12.75">
      <c r="C1167" s="67"/>
      <c r="I1167" s="67"/>
      <c r="J1167" s="67"/>
      <c r="K1167" s="67"/>
      <c r="L1167" s="67"/>
      <c r="AP1167" s="47"/>
      <c r="AQ1167" s="47"/>
      <c r="AR1167" s="47"/>
      <c r="AS1167" s="47"/>
      <c r="AT1167" s="47"/>
      <c r="AU1167" s="47"/>
      <c r="AV1167" s="47"/>
      <c r="AW1167" s="47"/>
      <c r="AX1167" s="47"/>
    </row>
    <row r="1168" spans="3:50" ht="12.75">
      <c r="C1168" s="67"/>
      <c r="I1168" s="67"/>
      <c r="J1168" s="67"/>
      <c r="K1168" s="67"/>
      <c r="L1168" s="67"/>
      <c r="AP1168" s="47"/>
      <c r="AQ1168" s="47"/>
      <c r="AR1168" s="47"/>
      <c r="AS1168" s="47"/>
      <c r="AT1168" s="47"/>
      <c r="AU1168" s="47"/>
      <c r="AV1168" s="47"/>
      <c r="AW1168" s="47"/>
      <c r="AX1168" s="47"/>
    </row>
    <row r="1169" spans="3:50" ht="12.75">
      <c r="C1169" s="67"/>
      <c r="I1169" s="67"/>
      <c r="J1169" s="67"/>
      <c r="K1169" s="67"/>
      <c r="L1169" s="67"/>
      <c r="AP1169" s="47"/>
      <c r="AQ1169" s="47"/>
      <c r="AR1169" s="47"/>
      <c r="AS1169" s="47"/>
      <c r="AT1169" s="47"/>
      <c r="AU1169" s="47"/>
      <c r="AV1169" s="47"/>
      <c r="AW1169" s="47"/>
      <c r="AX1169" s="47"/>
    </row>
    <row r="1170" spans="3:50" ht="12.75">
      <c r="C1170" s="67"/>
      <c r="I1170" s="67"/>
      <c r="J1170" s="67"/>
      <c r="K1170" s="67"/>
      <c r="L1170" s="67"/>
      <c r="AP1170" s="47"/>
      <c r="AQ1170" s="47"/>
      <c r="AR1170" s="47"/>
      <c r="AS1170" s="47"/>
      <c r="AT1170" s="47"/>
      <c r="AU1170" s="47"/>
      <c r="AV1170" s="47"/>
      <c r="AW1170" s="47"/>
      <c r="AX1170" s="47"/>
    </row>
    <row r="1171" spans="3:50" ht="12.75">
      <c r="C1171" s="67"/>
      <c r="I1171" s="67"/>
      <c r="J1171" s="67"/>
      <c r="K1171" s="67"/>
      <c r="L1171" s="67"/>
      <c r="AP1171" s="47"/>
      <c r="AQ1171" s="47"/>
      <c r="AR1171" s="47"/>
      <c r="AS1171" s="47"/>
      <c r="AT1171" s="47"/>
      <c r="AU1171" s="47"/>
      <c r="AV1171" s="47"/>
      <c r="AW1171" s="47"/>
      <c r="AX1171" s="47"/>
    </row>
    <row r="1172" spans="3:50" ht="12.75">
      <c r="C1172" s="67"/>
      <c r="I1172" s="67"/>
      <c r="J1172" s="67"/>
      <c r="K1172" s="67"/>
      <c r="L1172" s="67"/>
      <c r="AP1172" s="47"/>
      <c r="AQ1172" s="47"/>
      <c r="AR1172" s="47"/>
      <c r="AS1172" s="47"/>
      <c r="AT1172" s="47"/>
      <c r="AU1172" s="47"/>
      <c r="AV1172" s="47"/>
      <c r="AW1172" s="47"/>
      <c r="AX1172" s="47"/>
    </row>
    <row r="1173" spans="3:50" ht="12.75">
      <c r="C1173" s="67"/>
      <c r="I1173" s="67"/>
      <c r="J1173" s="67"/>
      <c r="K1173" s="67"/>
      <c r="L1173" s="67"/>
      <c r="AP1173" s="47"/>
      <c r="AQ1173" s="47"/>
      <c r="AR1173" s="47"/>
      <c r="AS1173" s="47"/>
      <c r="AT1173" s="47"/>
      <c r="AU1173" s="47"/>
      <c r="AV1173" s="47"/>
      <c r="AW1173" s="47"/>
      <c r="AX1173" s="47"/>
    </row>
    <row r="1174" spans="3:50" ht="12.75">
      <c r="C1174" s="67"/>
      <c r="I1174" s="67"/>
      <c r="J1174" s="67"/>
      <c r="K1174" s="67"/>
      <c r="L1174" s="67"/>
      <c r="AP1174" s="47"/>
      <c r="AQ1174" s="47"/>
      <c r="AR1174" s="47"/>
      <c r="AS1174" s="47"/>
      <c r="AT1174" s="47"/>
      <c r="AU1174" s="47"/>
      <c r="AV1174" s="47"/>
      <c r="AW1174" s="47"/>
      <c r="AX1174" s="47"/>
    </row>
    <row r="1175" spans="3:50" ht="12.75">
      <c r="C1175" s="67"/>
      <c r="I1175" s="67"/>
      <c r="J1175" s="67"/>
      <c r="K1175" s="67"/>
      <c r="L1175" s="67"/>
      <c r="AP1175" s="47"/>
      <c r="AQ1175" s="47"/>
      <c r="AR1175" s="47"/>
      <c r="AS1175" s="47"/>
      <c r="AT1175" s="47"/>
      <c r="AU1175" s="47"/>
      <c r="AV1175" s="47"/>
      <c r="AW1175" s="47"/>
      <c r="AX1175" s="47"/>
    </row>
    <row r="1176" spans="3:50" ht="12.75">
      <c r="C1176" s="67"/>
      <c r="I1176" s="67"/>
      <c r="J1176" s="67"/>
      <c r="K1176" s="67"/>
      <c r="L1176" s="67"/>
      <c r="AP1176" s="47"/>
      <c r="AQ1176" s="47"/>
      <c r="AR1176" s="47"/>
      <c r="AS1176" s="47"/>
      <c r="AT1176" s="47"/>
      <c r="AU1176" s="47"/>
      <c r="AV1176" s="47"/>
      <c r="AW1176" s="47"/>
      <c r="AX1176" s="47"/>
    </row>
    <row r="1177" spans="3:50" ht="12.75">
      <c r="C1177" s="67"/>
      <c r="I1177" s="67"/>
      <c r="J1177" s="67"/>
      <c r="K1177" s="67"/>
      <c r="L1177" s="67"/>
      <c r="AP1177" s="47"/>
      <c r="AQ1177" s="47"/>
      <c r="AR1177" s="47"/>
      <c r="AS1177" s="47"/>
      <c r="AT1177" s="47"/>
      <c r="AU1177" s="47"/>
      <c r="AV1177" s="47"/>
      <c r="AW1177" s="47"/>
      <c r="AX1177" s="47"/>
    </row>
    <row r="1178" spans="3:50" ht="12.75">
      <c r="C1178" s="67"/>
      <c r="I1178" s="67"/>
      <c r="J1178" s="67"/>
      <c r="K1178" s="67"/>
      <c r="L1178" s="67"/>
      <c r="AP1178" s="47"/>
      <c r="AQ1178" s="47"/>
      <c r="AR1178" s="47"/>
      <c r="AS1178" s="47"/>
      <c r="AT1178" s="47"/>
      <c r="AU1178" s="47"/>
      <c r="AV1178" s="47"/>
      <c r="AW1178" s="47"/>
      <c r="AX1178" s="47"/>
    </row>
    <row r="1179" spans="3:50" ht="12.75">
      <c r="C1179" s="67"/>
      <c r="I1179" s="67"/>
      <c r="J1179" s="67"/>
      <c r="K1179" s="67"/>
      <c r="L1179" s="67"/>
      <c r="AP1179" s="47"/>
      <c r="AQ1179" s="47"/>
      <c r="AR1179" s="47"/>
      <c r="AS1179" s="47"/>
      <c r="AT1179" s="47"/>
      <c r="AU1179" s="47"/>
      <c r="AV1179" s="47"/>
      <c r="AW1179" s="47"/>
      <c r="AX1179" s="47"/>
    </row>
    <row r="1180" spans="3:50" ht="12.75">
      <c r="C1180" s="67"/>
      <c r="I1180" s="67"/>
      <c r="J1180" s="67"/>
      <c r="K1180" s="67"/>
      <c r="L1180" s="67"/>
      <c r="AP1180" s="47"/>
      <c r="AQ1180" s="47"/>
      <c r="AR1180" s="47"/>
      <c r="AS1180" s="47"/>
      <c r="AT1180" s="47"/>
      <c r="AU1180" s="47"/>
      <c r="AV1180" s="47"/>
      <c r="AW1180" s="47"/>
      <c r="AX1180" s="47"/>
    </row>
    <row r="1181" spans="3:50" ht="12.75">
      <c r="C1181" s="67"/>
      <c r="I1181" s="67"/>
      <c r="J1181" s="67"/>
      <c r="K1181" s="67"/>
      <c r="L1181" s="67"/>
      <c r="AP1181" s="47"/>
      <c r="AQ1181" s="47"/>
      <c r="AR1181" s="47"/>
      <c r="AS1181" s="47"/>
      <c r="AT1181" s="47"/>
      <c r="AU1181" s="47"/>
      <c r="AV1181" s="47"/>
      <c r="AW1181" s="47"/>
      <c r="AX1181" s="47"/>
    </row>
    <row r="1182" spans="3:50" ht="12.75">
      <c r="C1182" s="67"/>
      <c r="I1182" s="67"/>
      <c r="J1182" s="67"/>
      <c r="K1182" s="67"/>
      <c r="L1182" s="67"/>
      <c r="AP1182" s="47"/>
      <c r="AQ1182" s="47"/>
      <c r="AR1182" s="47"/>
      <c r="AS1182" s="47"/>
      <c r="AT1182" s="47"/>
      <c r="AU1182" s="47"/>
      <c r="AV1182" s="47"/>
      <c r="AW1182" s="47"/>
      <c r="AX1182" s="47"/>
    </row>
    <row r="1183" spans="3:50" ht="12.75">
      <c r="C1183" s="67"/>
      <c r="I1183" s="67"/>
      <c r="J1183" s="67"/>
      <c r="K1183" s="67"/>
      <c r="L1183" s="67"/>
      <c r="AP1183" s="47"/>
      <c r="AQ1183" s="47"/>
      <c r="AR1183" s="47"/>
      <c r="AS1183" s="47"/>
      <c r="AT1183" s="47"/>
      <c r="AU1183" s="47"/>
      <c r="AV1183" s="47"/>
      <c r="AW1183" s="47"/>
      <c r="AX1183" s="47"/>
    </row>
    <row r="1184" spans="3:50" ht="12.75">
      <c r="C1184" s="67"/>
      <c r="I1184" s="67"/>
      <c r="J1184" s="67"/>
      <c r="K1184" s="67"/>
      <c r="L1184" s="67"/>
      <c r="AP1184" s="47"/>
      <c r="AQ1184" s="47"/>
      <c r="AR1184" s="47"/>
      <c r="AS1184" s="47"/>
      <c r="AT1184" s="47"/>
      <c r="AU1184" s="47"/>
      <c r="AV1184" s="47"/>
      <c r="AW1184" s="47"/>
      <c r="AX1184" s="47"/>
    </row>
    <row r="1185" spans="3:50" ht="12.75">
      <c r="C1185" s="67"/>
      <c r="I1185" s="67"/>
      <c r="J1185" s="67"/>
      <c r="K1185" s="67"/>
      <c r="L1185" s="67"/>
      <c r="AP1185" s="47"/>
      <c r="AQ1185" s="47"/>
      <c r="AR1185" s="47"/>
      <c r="AS1185" s="47"/>
      <c r="AT1185" s="47"/>
      <c r="AU1185" s="47"/>
      <c r="AV1185" s="47"/>
      <c r="AW1185" s="47"/>
      <c r="AX1185" s="47"/>
    </row>
    <row r="1186" spans="3:50" ht="12.75">
      <c r="C1186" s="67"/>
      <c r="I1186" s="67"/>
      <c r="J1186" s="67"/>
      <c r="K1186" s="67"/>
      <c r="L1186" s="67"/>
      <c r="AP1186" s="47"/>
      <c r="AQ1186" s="47"/>
      <c r="AR1186" s="47"/>
      <c r="AS1186" s="47"/>
      <c r="AT1186" s="47"/>
      <c r="AU1186" s="47"/>
      <c r="AV1186" s="47"/>
      <c r="AW1186" s="47"/>
      <c r="AX1186" s="47"/>
    </row>
    <row r="1187" spans="3:50" ht="12.75">
      <c r="C1187" s="67"/>
      <c r="I1187" s="67"/>
      <c r="J1187" s="67"/>
      <c r="K1187" s="67"/>
      <c r="L1187" s="67"/>
      <c r="AP1187" s="47"/>
      <c r="AQ1187" s="47"/>
      <c r="AR1187" s="47"/>
      <c r="AS1187" s="47"/>
      <c r="AT1187" s="47"/>
      <c r="AU1187" s="47"/>
      <c r="AV1187" s="47"/>
      <c r="AW1187" s="47"/>
      <c r="AX1187" s="47"/>
    </row>
    <row r="1188" spans="3:50" ht="12.75">
      <c r="C1188" s="67"/>
      <c r="I1188" s="67"/>
      <c r="J1188" s="67"/>
      <c r="K1188" s="67"/>
      <c r="L1188" s="67"/>
      <c r="AP1188" s="47"/>
      <c r="AQ1188" s="47"/>
      <c r="AR1188" s="47"/>
      <c r="AS1188" s="47"/>
      <c r="AT1188" s="47"/>
      <c r="AU1188" s="47"/>
      <c r="AV1188" s="47"/>
      <c r="AW1188" s="47"/>
      <c r="AX1188" s="47"/>
    </row>
    <row r="1189" spans="3:50" ht="12.75">
      <c r="C1189" s="67"/>
      <c r="I1189" s="67"/>
      <c r="J1189" s="67"/>
      <c r="K1189" s="67"/>
      <c r="L1189" s="67"/>
      <c r="AP1189" s="47"/>
      <c r="AQ1189" s="47"/>
      <c r="AR1189" s="47"/>
      <c r="AS1189" s="47"/>
      <c r="AT1189" s="47"/>
      <c r="AU1189" s="47"/>
      <c r="AV1189" s="47"/>
      <c r="AW1189" s="47"/>
      <c r="AX1189" s="47"/>
    </row>
    <row r="1190" spans="3:50" ht="12.75">
      <c r="C1190" s="67"/>
      <c r="I1190" s="67"/>
      <c r="J1190" s="67"/>
      <c r="K1190" s="67"/>
      <c r="L1190" s="67"/>
      <c r="AP1190" s="47"/>
      <c r="AQ1190" s="47"/>
      <c r="AR1190" s="47"/>
      <c r="AS1190" s="47"/>
      <c r="AT1190" s="47"/>
      <c r="AU1190" s="47"/>
      <c r="AV1190" s="47"/>
      <c r="AW1190" s="47"/>
      <c r="AX1190" s="47"/>
    </row>
    <row r="1191" spans="3:50" ht="12.75">
      <c r="C1191" s="67"/>
      <c r="I1191" s="67"/>
      <c r="J1191" s="67"/>
      <c r="K1191" s="67"/>
      <c r="L1191" s="67"/>
      <c r="AP1191" s="47"/>
      <c r="AQ1191" s="47"/>
      <c r="AR1191" s="47"/>
      <c r="AS1191" s="47"/>
      <c r="AT1191" s="47"/>
      <c r="AU1191" s="47"/>
      <c r="AV1191" s="47"/>
      <c r="AW1191" s="47"/>
      <c r="AX1191" s="47"/>
    </row>
    <row r="1192" spans="3:50" ht="12.75">
      <c r="C1192" s="67"/>
      <c r="I1192" s="67"/>
      <c r="J1192" s="67"/>
      <c r="K1192" s="67"/>
      <c r="L1192" s="67"/>
      <c r="AP1192" s="47"/>
      <c r="AQ1192" s="47"/>
      <c r="AR1192" s="47"/>
      <c r="AS1192" s="47"/>
      <c r="AT1192" s="47"/>
      <c r="AU1192" s="47"/>
      <c r="AV1192" s="47"/>
      <c r="AW1192" s="47"/>
      <c r="AX1192" s="47"/>
    </row>
    <row r="1193" spans="3:50" ht="12.75">
      <c r="C1193" s="67"/>
      <c r="I1193" s="67"/>
      <c r="J1193" s="67"/>
      <c r="K1193" s="67"/>
      <c r="L1193" s="67"/>
      <c r="AP1193" s="47"/>
      <c r="AQ1193" s="47"/>
      <c r="AR1193" s="47"/>
      <c r="AS1193" s="47"/>
      <c r="AT1193" s="47"/>
      <c r="AU1193" s="47"/>
      <c r="AV1193" s="47"/>
      <c r="AW1193" s="47"/>
      <c r="AX1193" s="47"/>
    </row>
    <row r="1194" spans="3:50" ht="12.75">
      <c r="C1194" s="67"/>
      <c r="I1194" s="67"/>
      <c r="J1194" s="67"/>
      <c r="K1194" s="67"/>
      <c r="L1194" s="67"/>
      <c r="AP1194" s="47"/>
      <c r="AQ1194" s="47"/>
      <c r="AR1194" s="47"/>
      <c r="AS1194" s="47"/>
      <c r="AT1194" s="47"/>
      <c r="AU1194" s="47"/>
      <c r="AV1194" s="47"/>
      <c r="AW1194" s="47"/>
      <c r="AX1194" s="47"/>
    </row>
    <row r="1195" spans="3:50" ht="12.75">
      <c r="C1195" s="67"/>
      <c r="I1195" s="67"/>
      <c r="J1195" s="67"/>
      <c r="K1195" s="67"/>
      <c r="L1195" s="67"/>
      <c r="AP1195" s="47"/>
      <c r="AQ1195" s="47"/>
      <c r="AR1195" s="47"/>
      <c r="AS1195" s="47"/>
      <c r="AT1195" s="47"/>
      <c r="AU1195" s="47"/>
      <c r="AV1195" s="47"/>
      <c r="AW1195" s="47"/>
      <c r="AX1195" s="47"/>
    </row>
    <row r="1196" spans="3:50" ht="12.75">
      <c r="C1196" s="67"/>
      <c r="I1196" s="67"/>
      <c r="J1196" s="67"/>
      <c r="K1196" s="67"/>
      <c r="L1196" s="67"/>
      <c r="AP1196" s="47"/>
      <c r="AQ1196" s="47"/>
      <c r="AR1196" s="47"/>
      <c r="AS1196" s="47"/>
      <c r="AT1196" s="47"/>
      <c r="AU1196" s="47"/>
      <c r="AV1196" s="47"/>
      <c r="AW1196" s="47"/>
      <c r="AX1196" s="47"/>
    </row>
    <row r="1197" spans="3:50" ht="12.75">
      <c r="C1197" s="67"/>
      <c r="I1197" s="67"/>
      <c r="J1197" s="67"/>
      <c r="K1197" s="67"/>
      <c r="L1197" s="67"/>
      <c r="AP1197" s="47"/>
      <c r="AQ1197" s="47"/>
      <c r="AR1197" s="47"/>
      <c r="AS1197" s="47"/>
      <c r="AT1197" s="47"/>
      <c r="AU1197" s="47"/>
      <c r="AV1197" s="47"/>
      <c r="AW1197" s="47"/>
      <c r="AX1197" s="47"/>
    </row>
    <row r="1198" spans="3:50" ht="12.75">
      <c r="C1198" s="67"/>
      <c r="I1198" s="67"/>
      <c r="J1198" s="67"/>
      <c r="K1198" s="67"/>
      <c r="L1198" s="67"/>
      <c r="AP1198" s="47"/>
      <c r="AQ1198" s="47"/>
      <c r="AR1198" s="47"/>
      <c r="AS1198" s="47"/>
      <c r="AT1198" s="47"/>
      <c r="AU1198" s="47"/>
      <c r="AV1198" s="47"/>
      <c r="AW1198" s="47"/>
      <c r="AX1198" s="47"/>
    </row>
    <row r="1199" spans="3:50" ht="12.75">
      <c r="C1199" s="67"/>
      <c r="I1199" s="67"/>
      <c r="J1199" s="67"/>
      <c r="K1199" s="67"/>
      <c r="L1199" s="67"/>
      <c r="AP1199" s="47"/>
      <c r="AQ1199" s="47"/>
      <c r="AR1199" s="47"/>
      <c r="AS1199" s="47"/>
      <c r="AT1199" s="47"/>
      <c r="AU1199" s="47"/>
      <c r="AV1199" s="47"/>
      <c r="AW1199" s="47"/>
      <c r="AX1199" s="47"/>
    </row>
    <row r="1200" spans="3:50" ht="12.75">
      <c r="C1200" s="67"/>
      <c r="I1200" s="67"/>
      <c r="J1200" s="67"/>
      <c r="K1200" s="67"/>
      <c r="L1200" s="67"/>
      <c r="AP1200" s="47"/>
      <c r="AQ1200" s="47"/>
      <c r="AR1200" s="47"/>
      <c r="AS1200" s="47"/>
      <c r="AT1200" s="47"/>
      <c r="AU1200" s="47"/>
      <c r="AV1200" s="47"/>
      <c r="AW1200" s="47"/>
      <c r="AX1200" s="47"/>
    </row>
    <row r="1201" spans="3:50" ht="12.75">
      <c r="C1201" s="67"/>
      <c r="I1201" s="67"/>
      <c r="J1201" s="67"/>
      <c r="K1201" s="67"/>
      <c r="L1201" s="67"/>
      <c r="AP1201" s="47"/>
      <c r="AQ1201" s="47"/>
      <c r="AR1201" s="47"/>
      <c r="AS1201" s="47"/>
      <c r="AT1201" s="47"/>
      <c r="AU1201" s="47"/>
      <c r="AV1201" s="47"/>
      <c r="AW1201" s="47"/>
      <c r="AX1201" s="47"/>
    </row>
    <row r="1202" spans="3:50" ht="12.75">
      <c r="C1202" s="67"/>
      <c r="I1202" s="67"/>
      <c r="J1202" s="67"/>
      <c r="K1202" s="67"/>
      <c r="L1202" s="67"/>
      <c r="AP1202" s="47"/>
      <c r="AQ1202" s="47"/>
      <c r="AR1202" s="47"/>
      <c r="AS1202" s="47"/>
      <c r="AT1202" s="47"/>
      <c r="AU1202" s="47"/>
      <c r="AV1202" s="47"/>
      <c r="AW1202" s="47"/>
      <c r="AX1202" s="47"/>
    </row>
    <row r="1203" spans="3:50" ht="12.75">
      <c r="C1203" s="67"/>
      <c r="I1203" s="67"/>
      <c r="J1203" s="67"/>
      <c r="K1203" s="67"/>
      <c r="L1203" s="67"/>
      <c r="AP1203" s="47"/>
      <c r="AQ1203" s="47"/>
      <c r="AR1203" s="47"/>
      <c r="AS1203" s="47"/>
      <c r="AT1203" s="47"/>
      <c r="AU1203" s="47"/>
      <c r="AV1203" s="47"/>
      <c r="AW1203" s="47"/>
      <c r="AX1203" s="47"/>
    </row>
    <row r="1204" spans="3:50" ht="12.75">
      <c r="C1204" s="67"/>
      <c r="I1204" s="67"/>
      <c r="J1204" s="67"/>
      <c r="K1204" s="67"/>
      <c r="L1204" s="67"/>
      <c r="AP1204" s="47"/>
      <c r="AQ1204" s="47"/>
      <c r="AR1204" s="47"/>
      <c r="AS1204" s="47"/>
      <c r="AT1204" s="47"/>
      <c r="AU1204" s="47"/>
      <c r="AV1204" s="47"/>
      <c r="AW1204" s="47"/>
      <c r="AX1204" s="47"/>
    </row>
    <row r="1205" spans="3:50" ht="12.75">
      <c r="C1205" s="67"/>
      <c r="I1205" s="67"/>
      <c r="J1205" s="67"/>
      <c r="K1205" s="67"/>
      <c r="L1205" s="67"/>
      <c r="AP1205" s="47"/>
      <c r="AQ1205" s="47"/>
      <c r="AR1205" s="47"/>
      <c r="AS1205" s="47"/>
      <c r="AT1205" s="47"/>
      <c r="AU1205" s="47"/>
      <c r="AV1205" s="47"/>
      <c r="AW1205" s="47"/>
      <c r="AX1205" s="47"/>
    </row>
    <row r="1206" spans="3:50" ht="12.75">
      <c r="C1206" s="67"/>
      <c r="I1206" s="67"/>
      <c r="J1206" s="67"/>
      <c r="K1206" s="67"/>
      <c r="L1206" s="67"/>
      <c r="AP1206" s="47"/>
      <c r="AQ1206" s="47"/>
      <c r="AR1206" s="47"/>
      <c r="AS1206" s="47"/>
      <c r="AT1206" s="47"/>
      <c r="AU1206" s="47"/>
      <c r="AV1206" s="47"/>
      <c r="AW1206" s="47"/>
      <c r="AX1206" s="47"/>
    </row>
    <row r="1207" spans="3:50" ht="12.75">
      <c r="C1207" s="67"/>
      <c r="I1207" s="67"/>
      <c r="J1207" s="67"/>
      <c r="K1207" s="67"/>
      <c r="L1207" s="67"/>
      <c r="AP1207" s="47"/>
      <c r="AQ1207" s="47"/>
      <c r="AR1207" s="47"/>
      <c r="AS1207" s="47"/>
      <c r="AT1207" s="47"/>
      <c r="AU1207" s="47"/>
      <c r="AV1207" s="47"/>
      <c r="AW1207" s="47"/>
      <c r="AX1207" s="47"/>
    </row>
    <row r="1208" spans="3:50" ht="12.75">
      <c r="C1208" s="67"/>
      <c r="I1208" s="67"/>
      <c r="J1208" s="67"/>
      <c r="K1208" s="67"/>
      <c r="L1208" s="67"/>
      <c r="AP1208" s="47"/>
      <c r="AQ1208" s="47"/>
      <c r="AR1208" s="47"/>
      <c r="AS1208" s="47"/>
      <c r="AT1208" s="47"/>
      <c r="AU1208" s="47"/>
      <c r="AV1208" s="47"/>
      <c r="AW1208" s="47"/>
      <c r="AX1208" s="47"/>
    </row>
    <row r="1209" spans="3:50" ht="12.75">
      <c r="C1209" s="67"/>
      <c r="I1209" s="67"/>
      <c r="J1209" s="67"/>
      <c r="K1209" s="67"/>
      <c r="L1209" s="67"/>
      <c r="AP1209" s="47"/>
      <c r="AQ1209" s="47"/>
      <c r="AR1209" s="47"/>
      <c r="AS1209" s="47"/>
      <c r="AT1209" s="47"/>
      <c r="AU1209" s="47"/>
      <c r="AV1209" s="47"/>
      <c r="AW1209" s="47"/>
      <c r="AX1209" s="47"/>
    </row>
    <row r="1210" spans="3:50" ht="12.75">
      <c r="C1210" s="67"/>
      <c r="I1210" s="67"/>
      <c r="J1210" s="67"/>
      <c r="K1210" s="67"/>
      <c r="L1210" s="67"/>
      <c r="AP1210" s="47"/>
      <c r="AQ1210" s="47"/>
      <c r="AR1210" s="47"/>
      <c r="AS1210" s="47"/>
      <c r="AT1210" s="47"/>
      <c r="AU1210" s="47"/>
      <c r="AV1210" s="47"/>
      <c r="AW1210" s="47"/>
      <c r="AX1210" s="47"/>
    </row>
    <row r="1211" spans="3:50" ht="12.75">
      <c r="C1211" s="67"/>
      <c r="I1211" s="67"/>
      <c r="J1211" s="67"/>
      <c r="K1211" s="67"/>
      <c r="L1211" s="67"/>
      <c r="AP1211" s="47"/>
      <c r="AQ1211" s="47"/>
      <c r="AR1211" s="47"/>
      <c r="AS1211" s="47"/>
      <c r="AT1211" s="47"/>
      <c r="AU1211" s="47"/>
      <c r="AV1211" s="47"/>
      <c r="AW1211" s="47"/>
      <c r="AX1211" s="47"/>
    </row>
    <row r="1212" spans="3:50" ht="12.75">
      <c r="C1212" s="67"/>
      <c r="I1212" s="67"/>
      <c r="J1212" s="67"/>
      <c r="K1212" s="67"/>
      <c r="L1212" s="67"/>
      <c r="AP1212" s="47"/>
      <c r="AQ1212" s="47"/>
      <c r="AR1212" s="47"/>
      <c r="AS1212" s="47"/>
      <c r="AT1212" s="47"/>
      <c r="AU1212" s="47"/>
      <c r="AV1212" s="47"/>
      <c r="AW1212" s="47"/>
      <c r="AX1212" s="47"/>
    </row>
    <row r="1213" spans="3:50" ht="12.75">
      <c r="C1213" s="67"/>
      <c r="I1213" s="67"/>
      <c r="J1213" s="67"/>
      <c r="K1213" s="67"/>
      <c r="L1213" s="67"/>
      <c r="AP1213" s="47"/>
      <c r="AQ1213" s="47"/>
      <c r="AR1213" s="47"/>
      <c r="AS1213" s="47"/>
      <c r="AT1213" s="47"/>
      <c r="AU1213" s="47"/>
      <c r="AV1213" s="47"/>
      <c r="AW1213" s="47"/>
      <c r="AX1213" s="47"/>
    </row>
    <row r="1214" spans="3:50" ht="12.75">
      <c r="C1214" s="67"/>
      <c r="I1214" s="67"/>
      <c r="J1214" s="67"/>
      <c r="K1214" s="67"/>
      <c r="L1214" s="67"/>
      <c r="AP1214" s="47"/>
      <c r="AQ1214" s="47"/>
      <c r="AR1214" s="47"/>
      <c r="AS1214" s="47"/>
      <c r="AT1214" s="47"/>
      <c r="AU1214" s="47"/>
      <c r="AV1214" s="47"/>
      <c r="AW1214" s="47"/>
      <c r="AX1214" s="47"/>
    </row>
    <row r="1215" spans="3:50" ht="12.75">
      <c r="C1215" s="67"/>
      <c r="I1215" s="67"/>
      <c r="J1215" s="67"/>
      <c r="K1215" s="67"/>
      <c r="L1215" s="67"/>
      <c r="AP1215" s="47"/>
      <c r="AQ1215" s="47"/>
      <c r="AR1215" s="47"/>
      <c r="AS1215" s="47"/>
      <c r="AT1215" s="47"/>
      <c r="AU1215" s="47"/>
      <c r="AV1215" s="47"/>
      <c r="AW1215" s="47"/>
      <c r="AX1215" s="47"/>
    </row>
    <row r="1216" spans="3:50" ht="12.75">
      <c r="C1216" s="67"/>
      <c r="I1216" s="67"/>
      <c r="J1216" s="67"/>
      <c r="K1216" s="67"/>
      <c r="L1216" s="67"/>
      <c r="AP1216" s="47"/>
      <c r="AQ1216" s="47"/>
      <c r="AR1216" s="47"/>
      <c r="AS1216" s="47"/>
      <c r="AT1216" s="47"/>
      <c r="AU1216" s="47"/>
      <c r="AV1216" s="47"/>
      <c r="AW1216" s="47"/>
      <c r="AX1216" s="47"/>
    </row>
    <row r="1217" spans="3:50" ht="12.75">
      <c r="C1217" s="67"/>
      <c r="I1217" s="67"/>
      <c r="J1217" s="67"/>
      <c r="K1217" s="67"/>
      <c r="L1217" s="67"/>
      <c r="AP1217" s="47"/>
      <c r="AQ1217" s="47"/>
      <c r="AR1217" s="47"/>
      <c r="AS1217" s="47"/>
      <c r="AT1217" s="47"/>
      <c r="AU1217" s="47"/>
      <c r="AV1217" s="47"/>
      <c r="AW1217" s="47"/>
      <c r="AX1217" s="47"/>
    </row>
    <row r="1218" spans="3:50" ht="12.75">
      <c r="C1218" s="67"/>
      <c r="I1218" s="67"/>
      <c r="J1218" s="67"/>
      <c r="K1218" s="67"/>
      <c r="L1218" s="67"/>
      <c r="AP1218" s="47"/>
      <c r="AQ1218" s="47"/>
      <c r="AR1218" s="47"/>
      <c r="AS1218" s="47"/>
      <c r="AT1218" s="47"/>
      <c r="AU1218" s="47"/>
      <c r="AV1218" s="47"/>
      <c r="AW1218" s="47"/>
      <c r="AX1218" s="47"/>
    </row>
    <row r="1219" spans="3:50" ht="12.75">
      <c r="C1219" s="67"/>
      <c r="I1219" s="67"/>
      <c r="J1219" s="67"/>
      <c r="K1219" s="67"/>
      <c r="L1219" s="67"/>
      <c r="AP1219" s="47"/>
      <c r="AQ1219" s="47"/>
      <c r="AR1219" s="47"/>
      <c r="AS1219" s="47"/>
      <c r="AT1219" s="47"/>
      <c r="AU1219" s="47"/>
      <c r="AV1219" s="47"/>
      <c r="AW1219" s="47"/>
      <c r="AX1219" s="47"/>
    </row>
    <row r="1220" spans="3:50" ht="12.75">
      <c r="C1220" s="67"/>
      <c r="I1220" s="67"/>
      <c r="J1220" s="67"/>
      <c r="K1220" s="67"/>
      <c r="L1220" s="67"/>
      <c r="AP1220" s="47"/>
      <c r="AQ1220" s="47"/>
      <c r="AR1220" s="47"/>
      <c r="AS1220" s="47"/>
      <c r="AT1220" s="47"/>
      <c r="AU1220" s="47"/>
      <c r="AV1220" s="47"/>
      <c r="AW1220" s="47"/>
      <c r="AX1220" s="47"/>
    </row>
    <row r="1221" spans="3:50" ht="12.75">
      <c r="C1221" s="67"/>
      <c r="I1221" s="67"/>
      <c r="J1221" s="67"/>
      <c r="K1221" s="67"/>
      <c r="L1221" s="67"/>
      <c r="AP1221" s="47"/>
      <c r="AQ1221" s="47"/>
      <c r="AR1221" s="47"/>
      <c r="AS1221" s="47"/>
      <c r="AT1221" s="47"/>
      <c r="AU1221" s="47"/>
      <c r="AV1221" s="47"/>
      <c r="AW1221" s="47"/>
      <c r="AX1221" s="47"/>
    </row>
    <row r="1222" spans="3:50" ht="12.75">
      <c r="C1222" s="67"/>
      <c r="I1222" s="67"/>
      <c r="J1222" s="67"/>
      <c r="K1222" s="67"/>
      <c r="L1222" s="67"/>
      <c r="AP1222" s="47"/>
      <c r="AQ1222" s="47"/>
      <c r="AR1222" s="47"/>
      <c r="AS1222" s="47"/>
      <c r="AT1222" s="47"/>
      <c r="AU1222" s="47"/>
      <c r="AV1222" s="47"/>
      <c r="AW1222" s="47"/>
      <c r="AX1222" s="47"/>
    </row>
    <row r="1223" spans="3:50" ht="12.75">
      <c r="C1223" s="67"/>
      <c r="I1223" s="67"/>
      <c r="J1223" s="67"/>
      <c r="K1223" s="67"/>
      <c r="L1223" s="67"/>
      <c r="AP1223" s="47"/>
      <c r="AQ1223" s="47"/>
      <c r="AR1223" s="47"/>
      <c r="AS1223" s="47"/>
      <c r="AT1223" s="47"/>
      <c r="AU1223" s="47"/>
      <c r="AV1223" s="47"/>
      <c r="AW1223" s="47"/>
      <c r="AX1223" s="47"/>
    </row>
    <row r="1224" spans="3:50" ht="12.75">
      <c r="C1224" s="67"/>
      <c r="I1224" s="67"/>
      <c r="J1224" s="67"/>
      <c r="K1224" s="67"/>
      <c r="L1224" s="67"/>
      <c r="AP1224" s="47"/>
      <c r="AQ1224" s="47"/>
      <c r="AR1224" s="47"/>
      <c r="AS1224" s="47"/>
      <c r="AT1224" s="47"/>
      <c r="AU1224" s="47"/>
      <c r="AV1224" s="47"/>
      <c r="AW1224" s="47"/>
      <c r="AX1224" s="47"/>
    </row>
    <row r="1225" spans="3:50" ht="12.75">
      <c r="C1225" s="67"/>
      <c r="I1225" s="67"/>
      <c r="J1225" s="67"/>
      <c r="K1225" s="67"/>
      <c r="L1225" s="67"/>
      <c r="AP1225" s="47"/>
      <c r="AQ1225" s="47"/>
      <c r="AR1225" s="47"/>
      <c r="AS1225" s="47"/>
      <c r="AT1225" s="47"/>
      <c r="AU1225" s="47"/>
      <c r="AV1225" s="47"/>
      <c r="AW1225" s="47"/>
      <c r="AX1225" s="47"/>
    </row>
    <row r="1226" spans="3:50" ht="12.75">
      <c r="C1226" s="67"/>
      <c r="I1226" s="67"/>
      <c r="J1226" s="67"/>
      <c r="K1226" s="67"/>
      <c r="L1226" s="67"/>
      <c r="AP1226" s="47"/>
      <c r="AQ1226" s="47"/>
      <c r="AR1226" s="47"/>
      <c r="AS1226" s="47"/>
      <c r="AT1226" s="47"/>
      <c r="AU1226" s="47"/>
      <c r="AV1226" s="47"/>
      <c r="AW1226" s="47"/>
      <c r="AX1226" s="47"/>
    </row>
    <row r="1227" spans="3:50" ht="12.75">
      <c r="C1227" s="67"/>
      <c r="I1227" s="67"/>
      <c r="J1227" s="67"/>
      <c r="K1227" s="67"/>
      <c r="L1227" s="67"/>
      <c r="AP1227" s="47"/>
      <c r="AQ1227" s="47"/>
      <c r="AR1227" s="47"/>
      <c r="AS1227" s="47"/>
      <c r="AT1227" s="47"/>
      <c r="AU1227" s="47"/>
      <c r="AV1227" s="47"/>
      <c r="AW1227" s="47"/>
      <c r="AX1227" s="47"/>
    </row>
    <row r="1228" spans="3:50" ht="12.75">
      <c r="C1228" s="67"/>
      <c r="I1228" s="67"/>
      <c r="J1228" s="67"/>
      <c r="K1228" s="67"/>
      <c r="L1228" s="67"/>
      <c r="AP1228" s="47"/>
      <c r="AQ1228" s="47"/>
      <c r="AR1228" s="47"/>
      <c r="AS1228" s="47"/>
      <c r="AT1228" s="47"/>
      <c r="AU1228" s="47"/>
      <c r="AV1228" s="47"/>
      <c r="AW1228" s="47"/>
      <c r="AX1228" s="47"/>
    </row>
    <row r="1229" spans="3:50" ht="12.75">
      <c r="C1229" s="67"/>
      <c r="I1229" s="67"/>
      <c r="J1229" s="67"/>
      <c r="K1229" s="67"/>
      <c r="L1229" s="67"/>
      <c r="AP1229" s="47"/>
      <c r="AQ1229" s="47"/>
      <c r="AR1229" s="47"/>
      <c r="AS1229" s="47"/>
      <c r="AT1229" s="47"/>
      <c r="AU1229" s="47"/>
      <c r="AV1229" s="47"/>
      <c r="AW1229" s="47"/>
      <c r="AX1229" s="47"/>
    </row>
    <row r="1230" spans="3:50" ht="12.75">
      <c r="C1230" s="67"/>
      <c r="I1230" s="67"/>
      <c r="J1230" s="67"/>
      <c r="K1230" s="67"/>
      <c r="L1230" s="67"/>
      <c r="AP1230" s="47"/>
      <c r="AQ1230" s="47"/>
      <c r="AR1230" s="47"/>
      <c r="AS1230" s="47"/>
      <c r="AT1230" s="47"/>
      <c r="AU1230" s="47"/>
      <c r="AV1230" s="47"/>
      <c r="AW1230" s="47"/>
      <c r="AX1230" s="47"/>
    </row>
    <row r="1231" spans="3:50" ht="12.75">
      <c r="C1231" s="67"/>
      <c r="I1231" s="67"/>
      <c r="J1231" s="67"/>
      <c r="K1231" s="67"/>
      <c r="L1231" s="67"/>
      <c r="AP1231" s="47"/>
      <c r="AQ1231" s="47"/>
      <c r="AR1231" s="47"/>
      <c r="AS1231" s="47"/>
      <c r="AT1231" s="47"/>
      <c r="AU1231" s="47"/>
      <c r="AV1231" s="47"/>
      <c r="AW1231" s="47"/>
      <c r="AX1231" s="47"/>
    </row>
    <row r="1232" spans="3:50" ht="12.75">
      <c r="C1232" s="67"/>
      <c r="I1232" s="67"/>
      <c r="J1232" s="67"/>
      <c r="K1232" s="67"/>
      <c r="L1232" s="67"/>
      <c r="AP1232" s="47"/>
      <c r="AQ1232" s="47"/>
      <c r="AR1232" s="47"/>
      <c r="AS1232" s="47"/>
      <c r="AT1232" s="47"/>
      <c r="AU1232" s="47"/>
      <c r="AV1232" s="47"/>
      <c r="AW1232" s="47"/>
      <c r="AX1232" s="47"/>
    </row>
    <row r="1233" spans="3:50" ht="12.75">
      <c r="C1233" s="67"/>
      <c r="I1233" s="67"/>
      <c r="J1233" s="67"/>
      <c r="K1233" s="67"/>
      <c r="L1233" s="67"/>
      <c r="AP1233" s="47"/>
      <c r="AQ1233" s="47"/>
      <c r="AR1233" s="47"/>
      <c r="AS1233" s="47"/>
      <c r="AT1233" s="47"/>
      <c r="AU1233" s="47"/>
      <c r="AV1233" s="47"/>
      <c r="AW1233" s="47"/>
      <c r="AX1233" s="47"/>
    </row>
    <row r="1234" spans="3:50" ht="12.75">
      <c r="C1234" s="67"/>
      <c r="I1234" s="67"/>
      <c r="J1234" s="67"/>
      <c r="K1234" s="67"/>
      <c r="L1234" s="67"/>
      <c r="AP1234" s="47"/>
      <c r="AQ1234" s="47"/>
      <c r="AR1234" s="47"/>
      <c r="AS1234" s="47"/>
      <c r="AT1234" s="47"/>
      <c r="AU1234" s="47"/>
      <c r="AV1234" s="47"/>
      <c r="AW1234" s="47"/>
      <c r="AX1234" s="47"/>
    </row>
    <row r="1235" spans="3:50" ht="12.75">
      <c r="C1235" s="67"/>
      <c r="I1235" s="67"/>
      <c r="J1235" s="67"/>
      <c r="K1235" s="67"/>
      <c r="L1235" s="67"/>
      <c r="AP1235" s="47"/>
      <c r="AQ1235" s="47"/>
      <c r="AR1235" s="47"/>
      <c r="AS1235" s="47"/>
      <c r="AT1235" s="47"/>
      <c r="AU1235" s="47"/>
      <c r="AV1235" s="47"/>
      <c r="AW1235" s="47"/>
      <c r="AX1235" s="47"/>
    </row>
    <row r="1236" spans="3:50" ht="12.75">
      <c r="C1236" s="67"/>
      <c r="I1236" s="67"/>
      <c r="J1236" s="67"/>
      <c r="K1236" s="67"/>
      <c r="L1236" s="67"/>
      <c r="AP1236" s="47"/>
      <c r="AQ1236" s="47"/>
      <c r="AR1236" s="47"/>
      <c r="AS1236" s="47"/>
      <c r="AT1236" s="47"/>
      <c r="AU1236" s="47"/>
      <c r="AV1236" s="47"/>
      <c r="AW1236" s="47"/>
      <c r="AX1236" s="47"/>
    </row>
    <row r="1237" spans="3:50" ht="12.75">
      <c r="C1237" s="67"/>
      <c r="I1237" s="67"/>
      <c r="J1237" s="67"/>
      <c r="K1237" s="67"/>
      <c r="L1237" s="67"/>
      <c r="AP1237" s="47"/>
      <c r="AQ1237" s="47"/>
      <c r="AR1237" s="47"/>
      <c r="AS1237" s="47"/>
      <c r="AT1237" s="47"/>
      <c r="AU1237" s="47"/>
      <c r="AV1237" s="47"/>
      <c r="AW1237" s="47"/>
      <c r="AX1237" s="47"/>
    </row>
    <row r="1238" spans="3:50" ht="12.75">
      <c r="C1238" s="67"/>
      <c r="I1238" s="67"/>
      <c r="J1238" s="67"/>
      <c r="K1238" s="67"/>
      <c r="L1238" s="67"/>
      <c r="AP1238" s="47"/>
      <c r="AQ1238" s="47"/>
      <c r="AR1238" s="47"/>
      <c r="AS1238" s="47"/>
      <c r="AT1238" s="47"/>
      <c r="AU1238" s="47"/>
      <c r="AV1238" s="47"/>
      <c r="AW1238" s="47"/>
      <c r="AX1238" s="47"/>
    </row>
    <row r="1239" spans="3:50" ht="12.75">
      <c r="C1239" s="67"/>
      <c r="I1239" s="67"/>
      <c r="J1239" s="67"/>
      <c r="K1239" s="67"/>
      <c r="L1239" s="67"/>
      <c r="AP1239" s="47"/>
      <c r="AQ1239" s="47"/>
      <c r="AR1239" s="47"/>
      <c r="AS1239" s="47"/>
      <c r="AT1239" s="47"/>
      <c r="AU1239" s="47"/>
      <c r="AV1239" s="47"/>
      <c r="AW1239" s="47"/>
      <c r="AX1239" s="47"/>
    </row>
    <row r="1240" spans="3:50" ht="12.75">
      <c r="C1240" s="67"/>
      <c r="I1240" s="67"/>
      <c r="J1240" s="67"/>
      <c r="K1240" s="67"/>
      <c r="L1240" s="67"/>
      <c r="AP1240" s="47"/>
      <c r="AQ1240" s="47"/>
      <c r="AR1240" s="47"/>
      <c r="AS1240" s="47"/>
      <c r="AT1240" s="47"/>
      <c r="AU1240" s="47"/>
      <c r="AV1240" s="47"/>
      <c r="AW1240" s="47"/>
      <c r="AX1240" s="47"/>
    </row>
    <row r="1241" spans="3:50" ht="12.75">
      <c r="C1241" s="67"/>
      <c r="I1241" s="67"/>
      <c r="J1241" s="67"/>
      <c r="K1241" s="67"/>
      <c r="L1241" s="67"/>
      <c r="AP1241" s="47"/>
      <c r="AQ1241" s="47"/>
      <c r="AR1241" s="47"/>
      <c r="AS1241" s="47"/>
      <c r="AT1241" s="47"/>
      <c r="AU1241" s="47"/>
      <c r="AV1241" s="47"/>
      <c r="AW1241" s="47"/>
      <c r="AX1241" s="47"/>
    </row>
    <row r="1242" spans="3:50" ht="12.75">
      <c r="C1242" s="67"/>
      <c r="I1242" s="67"/>
      <c r="J1242" s="67"/>
      <c r="K1242" s="67"/>
      <c r="L1242" s="67"/>
      <c r="AP1242" s="47"/>
      <c r="AQ1242" s="47"/>
      <c r="AR1242" s="47"/>
      <c r="AS1242" s="47"/>
      <c r="AT1242" s="47"/>
      <c r="AU1242" s="47"/>
      <c r="AV1242" s="47"/>
      <c r="AW1242" s="47"/>
      <c r="AX1242" s="47"/>
    </row>
    <row r="1243" spans="3:50" ht="12.75">
      <c r="C1243" s="67"/>
      <c r="I1243" s="67"/>
      <c r="J1243" s="67"/>
      <c r="K1243" s="67"/>
      <c r="L1243" s="67"/>
      <c r="AP1243" s="47"/>
      <c r="AQ1243" s="47"/>
      <c r="AR1243" s="47"/>
      <c r="AS1243" s="47"/>
      <c r="AT1243" s="47"/>
      <c r="AU1243" s="47"/>
      <c r="AV1243" s="47"/>
      <c r="AW1243" s="47"/>
      <c r="AX1243" s="47"/>
    </row>
    <row r="1244" spans="3:50" ht="12.75">
      <c r="C1244" s="67"/>
      <c r="I1244" s="67"/>
      <c r="J1244" s="67"/>
      <c r="K1244" s="67"/>
      <c r="L1244" s="67"/>
      <c r="AP1244" s="47"/>
      <c r="AQ1244" s="47"/>
      <c r="AR1244" s="47"/>
      <c r="AS1244" s="47"/>
      <c r="AT1244" s="47"/>
      <c r="AU1244" s="47"/>
      <c r="AV1244" s="47"/>
      <c r="AW1244" s="47"/>
      <c r="AX1244" s="47"/>
    </row>
    <row r="1245" spans="3:50" ht="12.75">
      <c r="C1245" s="67"/>
      <c r="I1245" s="67"/>
      <c r="J1245" s="67"/>
      <c r="K1245" s="67"/>
      <c r="L1245" s="67"/>
      <c r="AP1245" s="47"/>
      <c r="AQ1245" s="47"/>
      <c r="AR1245" s="47"/>
      <c r="AS1245" s="47"/>
      <c r="AT1245" s="47"/>
      <c r="AU1245" s="47"/>
      <c r="AV1245" s="47"/>
      <c r="AW1245" s="47"/>
      <c r="AX1245" s="47"/>
    </row>
    <row r="1246" spans="3:50" ht="12.75">
      <c r="C1246" s="67"/>
      <c r="I1246" s="67"/>
      <c r="J1246" s="67"/>
      <c r="K1246" s="67"/>
      <c r="L1246" s="67"/>
      <c r="AP1246" s="47"/>
      <c r="AQ1246" s="47"/>
      <c r="AR1246" s="47"/>
      <c r="AS1246" s="47"/>
      <c r="AT1246" s="47"/>
      <c r="AU1246" s="47"/>
      <c r="AV1246" s="47"/>
      <c r="AW1246" s="47"/>
      <c r="AX1246" s="47"/>
    </row>
    <row r="1247" spans="3:50" ht="12.75">
      <c r="C1247" s="67"/>
      <c r="I1247" s="67"/>
      <c r="J1247" s="67"/>
      <c r="K1247" s="67"/>
      <c r="L1247" s="67"/>
      <c r="AP1247" s="47"/>
      <c r="AQ1247" s="47"/>
      <c r="AR1247" s="47"/>
      <c r="AS1247" s="47"/>
      <c r="AT1247" s="47"/>
      <c r="AU1247" s="47"/>
      <c r="AV1247" s="47"/>
      <c r="AW1247" s="47"/>
      <c r="AX1247" s="47"/>
    </row>
    <row r="1248" spans="3:50" ht="12.75">
      <c r="C1248" s="67"/>
      <c r="I1248" s="67"/>
      <c r="J1248" s="67"/>
      <c r="K1248" s="67"/>
      <c r="L1248" s="67"/>
      <c r="AP1248" s="47"/>
      <c r="AQ1248" s="47"/>
      <c r="AR1248" s="47"/>
      <c r="AS1248" s="47"/>
      <c r="AT1248" s="47"/>
      <c r="AU1248" s="47"/>
      <c r="AV1248" s="47"/>
      <c r="AW1248" s="47"/>
      <c r="AX1248" s="47"/>
    </row>
    <row r="1249" spans="3:50" ht="12.75">
      <c r="C1249" s="67"/>
      <c r="I1249" s="67"/>
      <c r="J1249" s="67"/>
      <c r="K1249" s="67"/>
      <c r="L1249" s="67"/>
      <c r="AP1249" s="47"/>
      <c r="AQ1249" s="47"/>
      <c r="AR1249" s="47"/>
      <c r="AS1249" s="47"/>
      <c r="AT1249" s="47"/>
      <c r="AU1249" s="47"/>
      <c r="AV1249" s="47"/>
      <c r="AW1249" s="47"/>
      <c r="AX1249" s="47"/>
    </row>
    <row r="1250" spans="3:50" ht="12.75">
      <c r="C1250" s="67"/>
      <c r="I1250" s="67"/>
      <c r="J1250" s="67"/>
      <c r="K1250" s="67"/>
      <c r="L1250" s="67"/>
      <c r="AP1250" s="47"/>
      <c r="AQ1250" s="47"/>
      <c r="AR1250" s="47"/>
      <c r="AS1250" s="47"/>
      <c r="AT1250" s="47"/>
      <c r="AU1250" s="47"/>
      <c r="AV1250" s="47"/>
      <c r="AW1250" s="47"/>
      <c r="AX1250" s="47"/>
    </row>
    <row r="1251" spans="3:50" ht="12.75">
      <c r="C1251" s="67"/>
      <c r="I1251" s="67"/>
      <c r="J1251" s="67"/>
      <c r="K1251" s="67"/>
      <c r="L1251" s="67"/>
      <c r="AP1251" s="47"/>
      <c r="AQ1251" s="47"/>
      <c r="AR1251" s="47"/>
      <c r="AS1251" s="47"/>
      <c r="AT1251" s="47"/>
      <c r="AU1251" s="47"/>
      <c r="AV1251" s="47"/>
      <c r="AW1251" s="47"/>
      <c r="AX1251" s="47"/>
    </row>
    <row r="1252" spans="3:50" ht="12.75">
      <c r="C1252" s="67"/>
      <c r="I1252" s="67"/>
      <c r="J1252" s="67"/>
      <c r="K1252" s="67"/>
      <c r="L1252" s="67"/>
      <c r="AP1252" s="47"/>
      <c r="AQ1252" s="47"/>
      <c r="AR1252" s="47"/>
      <c r="AS1252" s="47"/>
      <c r="AT1252" s="47"/>
      <c r="AU1252" s="47"/>
      <c r="AV1252" s="47"/>
      <c r="AW1252" s="47"/>
      <c r="AX1252" s="47"/>
    </row>
    <row r="1253" spans="3:50" ht="12.75">
      <c r="C1253" s="67"/>
      <c r="I1253" s="67"/>
      <c r="J1253" s="67"/>
      <c r="K1253" s="67"/>
      <c r="L1253" s="67"/>
      <c r="AP1253" s="47"/>
      <c r="AQ1253" s="47"/>
      <c r="AR1253" s="47"/>
      <c r="AS1253" s="47"/>
      <c r="AT1253" s="47"/>
      <c r="AU1253" s="47"/>
      <c r="AV1253" s="47"/>
      <c r="AW1253" s="47"/>
      <c r="AX1253" s="47"/>
    </row>
    <row r="1254" spans="3:50" ht="12.75">
      <c r="C1254" s="67"/>
      <c r="I1254" s="67"/>
      <c r="J1254" s="67"/>
      <c r="K1254" s="67"/>
      <c r="L1254" s="67"/>
      <c r="AP1254" s="47"/>
      <c r="AQ1254" s="47"/>
      <c r="AR1254" s="47"/>
      <c r="AS1254" s="47"/>
      <c r="AT1254" s="47"/>
      <c r="AU1254" s="47"/>
      <c r="AV1254" s="47"/>
      <c r="AW1254" s="47"/>
      <c r="AX1254" s="47"/>
    </row>
    <row r="1255" spans="3:50" ht="12.75">
      <c r="C1255" s="67"/>
      <c r="I1255" s="67"/>
      <c r="J1255" s="67"/>
      <c r="K1255" s="67"/>
      <c r="L1255" s="67"/>
      <c r="AP1255" s="47"/>
      <c r="AQ1255" s="47"/>
      <c r="AR1255" s="47"/>
      <c r="AS1255" s="47"/>
      <c r="AT1255" s="47"/>
      <c r="AU1255" s="47"/>
      <c r="AV1255" s="47"/>
      <c r="AW1255" s="47"/>
      <c r="AX1255" s="47"/>
    </row>
    <row r="1256" spans="3:50" ht="12.75">
      <c r="C1256" s="67"/>
      <c r="I1256" s="67"/>
      <c r="J1256" s="67"/>
      <c r="K1256" s="67"/>
      <c r="L1256" s="67"/>
      <c r="AP1256" s="47"/>
      <c r="AQ1256" s="47"/>
      <c r="AR1256" s="47"/>
      <c r="AS1256" s="47"/>
      <c r="AT1256" s="47"/>
      <c r="AU1256" s="47"/>
      <c r="AV1256" s="47"/>
      <c r="AW1256" s="47"/>
      <c r="AX1256" s="47"/>
    </row>
    <row r="1257" spans="3:50" ht="12.75">
      <c r="C1257" s="67"/>
      <c r="I1257" s="67"/>
      <c r="J1257" s="67"/>
      <c r="K1257" s="67"/>
      <c r="L1257" s="67"/>
      <c r="AP1257" s="47"/>
      <c r="AQ1257" s="47"/>
      <c r="AR1257" s="47"/>
      <c r="AS1257" s="47"/>
      <c r="AT1257" s="47"/>
      <c r="AU1257" s="47"/>
      <c r="AV1257" s="47"/>
      <c r="AW1257" s="47"/>
      <c r="AX1257" s="47"/>
    </row>
    <row r="1258" spans="3:50" ht="12.75">
      <c r="C1258" s="67"/>
      <c r="I1258" s="67"/>
      <c r="J1258" s="67"/>
      <c r="K1258" s="67"/>
      <c r="L1258" s="67"/>
      <c r="AP1258" s="47"/>
      <c r="AQ1258" s="47"/>
      <c r="AR1258" s="47"/>
      <c r="AS1258" s="47"/>
      <c r="AT1258" s="47"/>
      <c r="AU1258" s="47"/>
      <c r="AV1258" s="47"/>
      <c r="AW1258" s="47"/>
      <c r="AX1258" s="47"/>
    </row>
    <row r="1259" spans="3:50" ht="12.75">
      <c r="C1259" s="67"/>
      <c r="I1259" s="67"/>
      <c r="J1259" s="67"/>
      <c r="K1259" s="67"/>
      <c r="L1259" s="67"/>
      <c r="AP1259" s="47"/>
      <c r="AQ1259" s="47"/>
      <c r="AR1259" s="47"/>
      <c r="AS1259" s="47"/>
      <c r="AT1259" s="47"/>
      <c r="AU1259" s="47"/>
      <c r="AV1259" s="47"/>
      <c r="AW1259" s="47"/>
      <c r="AX1259" s="47"/>
    </row>
    <row r="1260" spans="3:50" ht="12.75">
      <c r="C1260" s="67"/>
      <c r="I1260" s="67"/>
      <c r="J1260" s="67"/>
      <c r="K1260" s="67"/>
      <c r="L1260" s="67"/>
      <c r="AP1260" s="47"/>
      <c r="AQ1260" s="47"/>
      <c r="AR1260" s="47"/>
      <c r="AS1260" s="47"/>
      <c r="AT1260" s="47"/>
      <c r="AU1260" s="47"/>
      <c r="AV1260" s="47"/>
      <c r="AW1260" s="47"/>
      <c r="AX1260" s="47"/>
    </row>
    <row r="1261" spans="3:50" ht="12.75">
      <c r="C1261" s="67"/>
      <c r="I1261" s="67"/>
      <c r="J1261" s="67"/>
      <c r="K1261" s="67"/>
      <c r="L1261" s="67"/>
      <c r="AP1261" s="47"/>
      <c r="AQ1261" s="47"/>
      <c r="AR1261" s="47"/>
      <c r="AS1261" s="47"/>
      <c r="AT1261" s="47"/>
      <c r="AU1261" s="47"/>
      <c r="AV1261" s="47"/>
      <c r="AW1261" s="47"/>
      <c r="AX1261" s="47"/>
    </row>
    <row r="1262" spans="3:50" ht="12.75">
      <c r="C1262" s="67"/>
      <c r="I1262" s="67"/>
      <c r="J1262" s="67"/>
      <c r="K1262" s="67"/>
      <c r="L1262" s="67"/>
      <c r="AP1262" s="47"/>
      <c r="AQ1262" s="47"/>
      <c r="AR1262" s="47"/>
      <c r="AS1262" s="47"/>
      <c r="AT1262" s="47"/>
      <c r="AU1262" s="47"/>
      <c r="AV1262" s="47"/>
      <c r="AW1262" s="47"/>
      <c r="AX1262" s="47"/>
    </row>
    <row r="1263" spans="3:50" ht="12.75">
      <c r="C1263" s="67"/>
      <c r="I1263" s="67"/>
      <c r="J1263" s="67"/>
      <c r="K1263" s="67"/>
      <c r="L1263" s="67"/>
      <c r="AP1263" s="47"/>
      <c r="AQ1263" s="47"/>
      <c r="AR1263" s="47"/>
      <c r="AS1263" s="47"/>
      <c r="AT1263" s="47"/>
      <c r="AU1263" s="47"/>
      <c r="AV1263" s="47"/>
      <c r="AW1263" s="47"/>
      <c r="AX1263" s="47"/>
    </row>
    <row r="1264" spans="3:50" ht="12.75">
      <c r="C1264" s="67"/>
      <c r="I1264" s="67"/>
      <c r="J1264" s="67"/>
      <c r="K1264" s="67"/>
      <c r="L1264" s="67"/>
      <c r="AP1264" s="47"/>
      <c r="AQ1264" s="47"/>
      <c r="AR1264" s="47"/>
      <c r="AS1264" s="47"/>
      <c r="AT1264" s="47"/>
      <c r="AU1264" s="47"/>
      <c r="AV1264" s="47"/>
      <c r="AW1264" s="47"/>
      <c r="AX1264" s="47"/>
    </row>
    <row r="1265" spans="3:50" ht="12.75">
      <c r="C1265" s="67"/>
      <c r="I1265" s="67"/>
      <c r="J1265" s="67"/>
      <c r="K1265" s="67"/>
      <c r="L1265" s="67"/>
      <c r="AP1265" s="47"/>
      <c r="AQ1265" s="47"/>
      <c r="AR1265" s="47"/>
      <c r="AS1265" s="47"/>
      <c r="AT1265" s="47"/>
      <c r="AU1265" s="47"/>
      <c r="AV1265" s="47"/>
      <c r="AW1265" s="47"/>
      <c r="AX1265" s="47"/>
    </row>
    <row r="1266" spans="3:50" ht="12.75">
      <c r="C1266" s="67"/>
      <c r="I1266" s="67"/>
      <c r="J1266" s="67"/>
      <c r="K1266" s="67"/>
      <c r="L1266" s="67"/>
      <c r="AP1266" s="47"/>
      <c r="AQ1266" s="47"/>
      <c r="AR1266" s="47"/>
      <c r="AS1266" s="47"/>
      <c r="AT1266" s="47"/>
      <c r="AU1266" s="47"/>
      <c r="AV1266" s="47"/>
      <c r="AW1266" s="47"/>
      <c r="AX1266" s="47"/>
    </row>
    <row r="1267" spans="3:50" ht="12.75">
      <c r="C1267" s="67"/>
      <c r="I1267" s="67"/>
      <c r="J1267" s="67"/>
      <c r="K1267" s="67"/>
      <c r="L1267" s="67"/>
      <c r="AP1267" s="47"/>
      <c r="AQ1267" s="47"/>
      <c r="AR1267" s="47"/>
      <c r="AS1267" s="47"/>
      <c r="AT1267" s="47"/>
      <c r="AU1267" s="47"/>
      <c r="AV1267" s="47"/>
      <c r="AW1267" s="47"/>
      <c r="AX1267" s="47"/>
    </row>
    <row r="1268" spans="3:50" ht="12.75">
      <c r="C1268" s="67"/>
      <c r="I1268" s="67"/>
      <c r="J1268" s="67"/>
      <c r="K1268" s="67"/>
      <c r="L1268" s="67"/>
      <c r="AP1268" s="47"/>
      <c r="AQ1268" s="47"/>
      <c r="AR1268" s="47"/>
      <c r="AS1268" s="47"/>
      <c r="AT1268" s="47"/>
      <c r="AU1268" s="47"/>
      <c r="AV1268" s="47"/>
      <c r="AW1268" s="47"/>
      <c r="AX1268" s="47"/>
    </row>
    <row r="1269" spans="3:50" ht="12.75">
      <c r="C1269" s="67"/>
      <c r="I1269" s="67"/>
      <c r="J1269" s="67"/>
      <c r="K1269" s="67"/>
      <c r="L1269" s="67"/>
      <c r="AP1269" s="47"/>
      <c r="AQ1269" s="47"/>
      <c r="AR1269" s="47"/>
      <c r="AS1269" s="47"/>
      <c r="AT1269" s="47"/>
      <c r="AU1269" s="47"/>
      <c r="AV1269" s="47"/>
      <c r="AW1269" s="47"/>
      <c r="AX1269" s="47"/>
    </row>
    <row r="1270" spans="3:50" ht="12.75">
      <c r="C1270" s="67"/>
      <c r="I1270" s="67"/>
      <c r="J1270" s="67"/>
      <c r="K1270" s="67"/>
      <c r="L1270" s="67"/>
      <c r="AP1270" s="47"/>
      <c r="AQ1270" s="47"/>
      <c r="AR1270" s="47"/>
      <c r="AS1270" s="47"/>
      <c r="AT1270" s="47"/>
      <c r="AU1270" s="47"/>
      <c r="AV1270" s="47"/>
      <c r="AW1270" s="47"/>
      <c r="AX1270" s="47"/>
    </row>
    <row r="1271" spans="3:50" ht="12.75">
      <c r="C1271" s="67"/>
      <c r="I1271" s="67"/>
      <c r="J1271" s="67"/>
      <c r="K1271" s="67"/>
      <c r="L1271" s="67"/>
      <c r="AP1271" s="47"/>
      <c r="AQ1271" s="47"/>
      <c r="AR1271" s="47"/>
      <c r="AS1271" s="47"/>
      <c r="AT1271" s="47"/>
      <c r="AU1271" s="47"/>
      <c r="AV1271" s="47"/>
      <c r="AW1271" s="47"/>
      <c r="AX1271" s="47"/>
    </row>
    <row r="1272" spans="3:50" ht="12.75">
      <c r="C1272" s="67"/>
      <c r="I1272" s="67"/>
      <c r="J1272" s="67"/>
      <c r="K1272" s="67"/>
      <c r="L1272" s="67"/>
      <c r="AP1272" s="47"/>
      <c r="AQ1272" s="47"/>
      <c r="AR1272" s="47"/>
      <c r="AS1272" s="47"/>
      <c r="AT1272" s="47"/>
      <c r="AU1272" s="47"/>
      <c r="AV1272" s="47"/>
      <c r="AW1272" s="47"/>
      <c r="AX1272" s="47"/>
    </row>
    <row r="1273" spans="3:50" ht="12.75">
      <c r="C1273" s="67"/>
      <c r="I1273" s="67"/>
      <c r="J1273" s="67"/>
      <c r="K1273" s="67"/>
      <c r="L1273" s="67"/>
      <c r="AP1273" s="47"/>
      <c r="AQ1273" s="47"/>
      <c r="AR1273" s="47"/>
      <c r="AS1273" s="47"/>
      <c r="AT1273" s="47"/>
      <c r="AU1273" s="47"/>
      <c r="AV1273" s="47"/>
      <c r="AW1273" s="47"/>
      <c r="AX1273" s="47"/>
    </row>
    <row r="1274" spans="3:50" ht="12.75">
      <c r="C1274" s="67"/>
      <c r="I1274" s="67"/>
      <c r="J1274" s="67"/>
      <c r="K1274" s="67"/>
      <c r="L1274" s="67"/>
      <c r="AP1274" s="47"/>
      <c r="AQ1274" s="47"/>
      <c r="AR1274" s="47"/>
      <c r="AS1274" s="47"/>
      <c r="AT1274" s="47"/>
      <c r="AU1274" s="47"/>
      <c r="AV1274" s="47"/>
      <c r="AW1274" s="47"/>
      <c r="AX1274" s="47"/>
    </row>
    <row r="1275" spans="3:50" ht="12.75">
      <c r="C1275" s="67"/>
      <c r="I1275" s="67"/>
      <c r="J1275" s="67"/>
      <c r="K1275" s="67"/>
      <c r="L1275" s="67"/>
      <c r="AP1275" s="47"/>
      <c r="AQ1275" s="47"/>
      <c r="AR1275" s="47"/>
      <c r="AS1275" s="47"/>
      <c r="AT1275" s="47"/>
      <c r="AU1275" s="47"/>
      <c r="AV1275" s="47"/>
      <c r="AW1275" s="47"/>
      <c r="AX1275" s="47"/>
    </row>
    <row r="1276" spans="3:50" ht="12.75">
      <c r="C1276" s="67"/>
      <c r="I1276" s="67"/>
      <c r="J1276" s="67"/>
      <c r="K1276" s="67"/>
      <c r="L1276" s="67"/>
      <c r="AP1276" s="47"/>
      <c r="AQ1276" s="47"/>
      <c r="AR1276" s="47"/>
      <c r="AS1276" s="47"/>
      <c r="AT1276" s="47"/>
      <c r="AU1276" s="47"/>
      <c r="AV1276" s="47"/>
      <c r="AW1276" s="47"/>
      <c r="AX1276" s="47"/>
    </row>
    <row r="1277" spans="3:50" ht="12.75">
      <c r="C1277" s="67"/>
      <c r="I1277" s="67"/>
      <c r="J1277" s="67"/>
      <c r="K1277" s="67"/>
      <c r="L1277" s="67"/>
      <c r="AP1277" s="47"/>
      <c r="AQ1277" s="47"/>
      <c r="AR1277" s="47"/>
      <c r="AS1277" s="47"/>
      <c r="AT1277" s="47"/>
      <c r="AU1277" s="47"/>
      <c r="AV1277" s="47"/>
      <c r="AW1277" s="47"/>
      <c r="AX1277" s="47"/>
    </row>
    <row r="1278" spans="3:50" ht="12.75">
      <c r="C1278" s="67"/>
      <c r="I1278" s="67"/>
      <c r="J1278" s="67"/>
      <c r="K1278" s="67"/>
      <c r="L1278" s="67"/>
      <c r="AP1278" s="47"/>
      <c r="AQ1278" s="47"/>
      <c r="AR1278" s="47"/>
      <c r="AS1278" s="47"/>
      <c r="AT1278" s="47"/>
      <c r="AU1278" s="47"/>
      <c r="AV1278" s="47"/>
      <c r="AW1278" s="47"/>
      <c r="AX1278" s="47"/>
    </row>
    <row r="1279" spans="3:50" ht="12.75">
      <c r="C1279" s="67"/>
      <c r="I1279" s="67"/>
      <c r="J1279" s="67"/>
      <c r="K1279" s="67"/>
      <c r="L1279" s="67"/>
      <c r="AP1279" s="47"/>
      <c r="AQ1279" s="47"/>
      <c r="AR1279" s="47"/>
      <c r="AS1279" s="47"/>
      <c r="AT1279" s="47"/>
      <c r="AU1279" s="47"/>
      <c r="AV1279" s="47"/>
      <c r="AW1279" s="47"/>
      <c r="AX1279" s="47"/>
    </row>
    <row r="1280" spans="3:50" ht="12.75">
      <c r="C1280" s="67"/>
      <c r="I1280" s="67"/>
      <c r="J1280" s="67"/>
      <c r="K1280" s="67"/>
      <c r="L1280" s="67"/>
      <c r="AP1280" s="47"/>
      <c r="AQ1280" s="47"/>
      <c r="AR1280" s="47"/>
      <c r="AS1280" s="47"/>
      <c r="AT1280" s="47"/>
      <c r="AU1280" s="47"/>
      <c r="AV1280" s="47"/>
      <c r="AW1280" s="47"/>
      <c r="AX1280" s="47"/>
    </row>
    <row r="1281" spans="3:50" ht="12.75">
      <c r="C1281" s="67"/>
      <c r="I1281" s="67"/>
      <c r="J1281" s="67"/>
      <c r="K1281" s="67"/>
      <c r="L1281" s="67"/>
      <c r="AP1281" s="47"/>
      <c r="AQ1281" s="47"/>
      <c r="AR1281" s="47"/>
      <c r="AS1281" s="47"/>
      <c r="AT1281" s="47"/>
      <c r="AU1281" s="47"/>
      <c r="AV1281" s="47"/>
      <c r="AW1281" s="47"/>
      <c r="AX1281" s="47"/>
    </row>
    <row r="1282" spans="3:50" ht="12.75">
      <c r="C1282" s="67"/>
      <c r="I1282" s="67"/>
      <c r="J1282" s="67"/>
      <c r="K1282" s="67"/>
      <c r="L1282" s="67"/>
      <c r="AP1282" s="47"/>
      <c r="AQ1282" s="47"/>
      <c r="AR1282" s="47"/>
      <c r="AS1282" s="47"/>
      <c r="AT1282" s="47"/>
      <c r="AU1282" s="47"/>
      <c r="AV1282" s="47"/>
      <c r="AW1282" s="47"/>
      <c r="AX1282" s="47"/>
    </row>
    <row r="1283" spans="3:50" ht="12.75">
      <c r="C1283" s="67"/>
      <c r="I1283" s="67"/>
      <c r="J1283" s="67"/>
      <c r="K1283" s="67"/>
      <c r="L1283" s="67"/>
      <c r="AP1283" s="47"/>
      <c r="AQ1283" s="47"/>
      <c r="AR1283" s="47"/>
      <c r="AS1283" s="47"/>
      <c r="AT1283" s="47"/>
      <c r="AU1283" s="47"/>
      <c r="AV1283" s="47"/>
      <c r="AW1283" s="47"/>
      <c r="AX1283" s="47"/>
    </row>
    <row r="1284" spans="3:50" ht="12.75">
      <c r="C1284" s="67"/>
      <c r="I1284" s="67"/>
      <c r="J1284" s="67"/>
      <c r="K1284" s="67"/>
      <c r="L1284" s="67"/>
      <c r="AP1284" s="47"/>
      <c r="AQ1284" s="47"/>
      <c r="AR1284" s="47"/>
      <c r="AS1284" s="47"/>
      <c r="AT1284" s="47"/>
      <c r="AU1284" s="47"/>
      <c r="AV1284" s="47"/>
      <c r="AW1284" s="47"/>
      <c r="AX1284" s="47"/>
    </row>
    <row r="1285" spans="3:50" ht="12.75">
      <c r="C1285" s="67"/>
      <c r="I1285" s="67"/>
      <c r="J1285" s="67"/>
      <c r="K1285" s="67"/>
      <c r="L1285" s="67"/>
      <c r="AP1285" s="47"/>
      <c r="AQ1285" s="47"/>
      <c r="AR1285" s="47"/>
      <c r="AS1285" s="47"/>
      <c r="AT1285" s="47"/>
      <c r="AU1285" s="47"/>
      <c r="AV1285" s="47"/>
      <c r="AW1285" s="47"/>
      <c r="AX1285" s="47"/>
    </row>
    <row r="1286" spans="3:50" ht="12.75">
      <c r="C1286" s="67"/>
      <c r="I1286" s="67"/>
      <c r="J1286" s="67"/>
      <c r="K1286" s="67"/>
      <c r="L1286" s="67"/>
      <c r="AP1286" s="47"/>
      <c r="AQ1286" s="47"/>
      <c r="AR1286" s="47"/>
      <c r="AS1286" s="47"/>
      <c r="AT1286" s="47"/>
      <c r="AU1286" s="47"/>
      <c r="AV1286" s="47"/>
      <c r="AW1286" s="47"/>
      <c r="AX1286" s="47"/>
    </row>
    <row r="1287" spans="3:50" ht="12.75">
      <c r="C1287" s="67"/>
      <c r="I1287" s="67"/>
      <c r="J1287" s="67"/>
      <c r="K1287" s="67"/>
      <c r="L1287" s="67"/>
      <c r="AP1287" s="47"/>
      <c r="AQ1287" s="47"/>
      <c r="AR1287" s="47"/>
      <c r="AS1287" s="47"/>
      <c r="AT1287" s="47"/>
      <c r="AU1287" s="47"/>
      <c r="AV1287" s="47"/>
      <c r="AW1287" s="47"/>
      <c r="AX1287" s="47"/>
    </row>
    <row r="1288" spans="3:50" ht="12.75">
      <c r="C1288" s="67"/>
      <c r="I1288" s="67"/>
      <c r="J1288" s="67"/>
      <c r="K1288" s="67"/>
      <c r="L1288" s="67"/>
      <c r="AP1288" s="47"/>
      <c r="AQ1288" s="47"/>
      <c r="AR1288" s="47"/>
      <c r="AS1288" s="47"/>
      <c r="AT1288" s="47"/>
      <c r="AU1288" s="47"/>
      <c r="AV1288" s="47"/>
      <c r="AW1288" s="47"/>
      <c r="AX1288" s="47"/>
    </row>
    <row r="1289" spans="3:50" ht="12.75">
      <c r="C1289" s="67"/>
      <c r="I1289" s="67"/>
      <c r="J1289" s="67"/>
      <c r="K1289" s="67"/>
      <c r="L1289" s="67"/>
      <c r="AP1289" s="47"/>
      <c r="AQ1289" s="47"/>
      <c r="AR1289" s="47"/>
      <c r="AS1289" s="47"/>
      <c r="AT1289" s="47"/>
      <c r="AU1289" s="47"/>
      <c r="AV1289" s="47"/>
      <c r="AW1289" s="47"/>
      <c r="AX1289" s="47"/>
    </row>
    <row r="1290" spans="3:50" ht="12.75">
      <c r="C1290" s="67"/>
      <c r="I1290" s="67"/>
      <c r="J1290" s="67"/>
      <c r="K1290" s="67"/>
      <c r="L1290" s="67"/>
      <c r="AP1290" s="47"/>
      <c r="AQ1290" s="47"/>
      <c r="AR1290" s="47"/>
      <c r="AS1290" s="47"/>
      <c r="AT1290" s="47"/>
      <c r="AU1290" s="47"/>
      <c r="AV1290" s="47"/>
      <c r="AW1290" s="47"/>
      <c r="AX1290" s="47"/>
    </row>
    <row r="1291" spans="3:50" ht="12.75">
      <c r="C1291" s="67"/>
      <c r="I1291" s="67"/>
      <c r="J1291" s="67"/>
      <c r="K1291" s="67"/>
      <c r="L1291" s="67"/>
      <c r="AP1291" s="47"/>
      <c r="AQ1291" s="47"/>
      <c r="AR1291" s="47"/>
      <c r="AS1291" s="47"/>
      <c r="AT1291" s="47"/>
      <c r="AU1291" s="47"/>
      <c r="AV1291" s="47"/>
      <c r="AW1291" s="47"/>
      <c r="AX1291" s="47"/>
    </row>
    <row r="1292" spans="3:50" ht="12.75">
      <c r="C1292" s="67"/>
      <c r="I1292" s="67"/>
      <c r="J1292" s="67"/>
      <c r="K1292" s="67"/>
      <c r="L1292" s="67"/>
      <c r="AP1292" s="47"/>
      <c r="AQ1292" s="47"/>
      <c r="AR1292" s="47"/>
      <c r="AS1292" s="47"/>
      <c r="AT1292" s="47"/>
      <c r="AU1292" s="47"/>
      <c r="AV1292" s="47"/>
      <c r="AW1292" s="47"/>
      <c r="AX1292" s="47"/>
    </row>
    <row r="1293" spans="3:50" ht="12.75">
      <c r="C1293" s="67"/>
      <c r="I1293" s="67"/>
      <c r="J1293" s="67"/>
      <c r="K1293" s="67"/>
      <c r="L1293" s="67"/>
      <c r="AP1293" s="47"/>
      <c r="AQ1293" s="47"/>
      <c r="AR1293" s="47"/>
      <c r="AS1293" s="47"/>
      <c r="AT1293" s="47"/>
      <c r="AU1293" s="47"/>
      <c r="AV1293" s="47"/>
      <c r="AW1293" s="47"/>
      <c r="AX1293" s="47"/>
    </row>
    <row r="1294" spans="3:50" ht="12.75">
      <c r="C1294" s="67"/>
      <c r="I1294" s="67"/>
      <c r="J1294" s="67"/>
      <c r="K1294" s="67"/>
      <c r="L1294" s="67"/>
      <c r="AP1294" s="47"/>
      <c r="AQ1294" s="47"/>
      <c r="AR1294" s="47"/>
      <c r="AS1294" s="47"/>
      <c r="AT1294" s="47"/>
      <c r="AU1294" s="47"/>
      <c r="AV1294" s="47"/>
      <c r="AW1294" s="47"/>
      <c r="AX1294" s="47"/>
    </row>
    <row r="1295" spans="3:50" ht="12.75">
      <c r="C1295" s="67"/>
      <c r="I1295" s="67"/>
      <c r="J1295" s="67"/>
      <c r="K1295" s="67"/>
      <c r="L1295" s="67"/>
      <c r="AP1295" s="47"/>
      <c r="AQ1295" s="47"/>
      <c r="AR1295" s="47"/>
      <c r="AS1295" s="47"/>
      <c r="AT1295" s="47"/>
      <c r="AU1295" s="47"/>
      <c r="AV1295" s="47"/>
      <c r="AW1295" s="47"/>
      <c r="AX1295" s="47"/>
    </row>
    <row r="1296" spans="3:50" ht="12.75">
      <c r="C1296" s="67"/>
      <c r="I1296" s="67"/>
      <c r="J1296" s="67"/>
      <c r="K1296" s="67"/>
      <c r="L1296" s="67"/>
      <c r="AP1296" s="47"/>
      <c r="AQ1296" s="47"/>
      <c r="AR1296" s="47"/>
      <c r="AS1296" s="47"/>
      <c r="AT1296" s="47"/>
      <c r="AU1296" s="47"/>
      <c r="AV1296" s="47"/>
      <c r="AW1296" s="47"/>
      <c r="AX1296" s="47"/>
    </row>
    <row r="1297" spans="3:50" ht="12.75">
      <c r="C1297" s="67"/>
      <c r="I1297" s="67"/>
      <c r="J1297" s="67"/>
      <c r="K1297" s="67"/>
      <c r="L1297" s="67"/>
      <c r="AP1297" s="47"/>
      <c r="AQ1297" s="47"/>
      <c r="AR1297" s="47"/>
      <c r="AS1297" s="47"/>
      <c r="AT1297" s="47"/>
      <c r="AU1297" s="47"/>
      <c r="AV1297" s="47"/>
      <c r="AW1297" s="47"/>
      <c r="AX1297" s="47"/>
    </row>
    <row r="1298" spans="3:50" ht="12.75">
      <c r="C1298" s="67"/>
      <c r="I1298" s="67"/>
      <c r="J1298" s="67"/>
      <c r="K1298" s="67"/>
      <c r="L1298" s="67"/>
      <c r="AP1298" s="47"/>
      <c r="AQ1298" s="47"/>
      <c r="AR1298" s="47"/>
      <c r="AS1298" s="47"/>
      <c r="AT1298" s="47"/>
      <c r="AU1298" s="47"/>
      <c r="AV1298" s="47"/>
      <c r="AW1298" s="47"/>
      <c r="AX1298" s="47"/>
    </row>
    <row r="1299" spans="3:50" ht="12.75">
      <c r="C1299" s="67"/>
      <c r="I1299" s="67"/>
      <c r="J1299" s="67"/>
      <c r="K1299" s="67"/>
      <c r="L1299" s="67"/>
      <c r="AP1299" s="47"/>
      <c r="AQ1299" s="47"/>
      <c r="AR1299" s="47"/>
      <c r="AS1299" s="47"/>
      <c r="AT1299" s="47"/>
      <c r="AU1299" s="47"/>
      <c r="AV1299" s="47"/>
      <c r="AW1299" s="47"/>
      <c r="AX1299" s="47"/>
    </row>
    <row r="1300" spans="3:50" ht="12.75">
      <c r="C1300" s="67"/>
      <c r="I1300" s="67"/>
      <c r="J1300" s="67"/>
      <c r="K1300" s="67"/>
      <c r="L1300" s="67"/>
      <c r="AP1300" s="47"/>
      <c r="AQ1300" s="47"/>
      <c r="AR1300" s="47"/>
      <c r="AS1300" s="47"/>
      <c r="AT1300" s="47"/>
      <c r="AU1300" s="47"/>
      <c r="AV1300" s="47"/>
      <c r="AW1300" s="47"/>
      <c r="AX1300" s="47"/>
    </row>
    <row r="1301" spans="3:50" ht="12.75">
      <c r="C1301" s="67"/>
      <c r="I1301" s="67"/>
      <c r="J1301" s="67"/>
      <c r="K1301" s="67"/>
      <c r="L1301" s="67"/>
      <c r="AP1301" s="47"/>
      <c r="AQ1301" s="47"/>
      <c r="AR1301" s="47"/>
      <c r="AS1301" s="47"/>
      <c r="AT1301" s="47"/>
      <c r="AU1301" s="47"/>
      <c r="AV1301" s="47"/>
      <c r="AW1301" s="47"/>
      <c r="AX1301" s="47"/>
    </row>
    <row r="1302" spans="3:50" ht="12.75">
      <c r="C1302" s="67"/>
      <c r="I1302" s="67"/>
      <c r="J1302" s="67"/>
      <c r="K1302" s="67"/>
      <c r="L1302" s="67"/>
      <c r="AP1302" s="47"/>
      <c r="AQ1302" s="47"/>
      <c r="AR1302" s="47"/>
      <c r="AS1302" s="47"/>
      <c r="AT1302" s="47"/>
      <c r="AU1302" s="47"/>
      <c r="AV1302" s="47"/>
      <c r="AW1302" s="47"/>
      <c r="AX1302" s="47"/>
    </row>
    <row r="1303" spans="3:50" ht="12.75">
      <c r="C1303" s="67"/>
      <c r="I1303" s="67"/>
      <c r="J1303" s="67"/>
      <c r="K1303" s="67"/>
      <c r="L1303" s="67"/>
      <c r="AP1303" s="47"/>
      <c r="AQ1303" s="47"/>
      <c r="AR1303" s="47"/>
      <c r="AS1303" s="47"/>
      <c r="AT1303" s="47"/>
      <c r="AU1303" s="47"/>
      <c r="AV1303" s="47"/>
      <c r="AW1303" s="47"/>
      <c r="AX1303" s="47"/>
    </row>
    <row r="1304" spans="3:50" ht="12.75">
      <c r="C1304" s="67"/>
      <c r="I1304" s="67"/>
      <c r="J1304" s="67"/>
      <c r="K1304" s="67"/>
      <c r="L1304" s="67"/>
      <c r="AP1304" s="47"/>
      <c r="AQ1304" s="47"/>
      <c r="AR1304" s="47"/>
      <c r="AS1304" s="47"/>
      <c r="AT1304" s="47"/>
      <c r="AU1304" s="47"/>
      <c r="AV1304" s="47"/>
      <c r="AW1304" s="47"/>
      <c r="AX1304" s="47"/>
    </row>
    <row r="1305" spans="3:50" ht="12.75">
      <c r="C1305" s="67"/>
      <c r="I1305" s="67"/>
      <c r="J1305" s="67"/>
      <c r="K1305" s="67"/>
      <c r="L1305" s="67"/>
      <c r="AP1305" s="47"/>
      <c r="AQ1305" s="47"/>
      <c r="AR1305" s="47"/>
      <c r="AS1305" s="47"/>
      <c r="AT1305" s="47"/>
      <c r="AU1305" s="47"/>
      <c r="AV1305" s="47"/>
      <c r="AW1305" s="47"/>
      <c r="AX1305" s="47"/>
    </row>
    <row r="1306" spans="3:50" ht="12.75">
      <c r="C1306" s="67"/>
      <c r="I1306" s="67"/>
      <c r="J1306" s="67"/>
      <c r="K1306" s="67"/>
      <c r="L1306" s="67"/>
      <c r="AP1306" s="47"/>
      <c r="AQ1306" s="47"/>
      <c r="AR1306" s="47"/>
      <c r="AS1306" s="47"/>
      <c r="AT1306" s="47"/>
      <c r="AU1306" s="47"/>
      <c r="AV1306" s="47"/>
      <c r="AW1306" s="47"/>
      <c r="AX1306" s="47"/>
    </row>
    <row r="1307" spans="3:50" ht="12.75">
      <c r="C1307" s="67"/>
      <c r="I1307" s="67"/>
      <c r="J1307" s="67"/>
      <c r="K1307" s="67"/>
      <c r="L1307" s="67"/>
      <c r="AP1307" s="47"/>
      <c r="AQ1307" s="47"/>
      <c r="AR1307" s="47"/>
      <c r="AS1307" s="47"/>
      <c r="AT1307" s="47"/>
      <c r="AU1307" s="47"/>
      <c r="AV1307" s="47"/>
      <c r="AW1307" s="47"/>
      <c r="AX1307" s="47"/>
    </row>
    <row r="1308" spans="3:50" ht="12.75">
      <c r="C1308" s="67"/>
      <c r="I1308" s="67"/>
      <c r="J1308" s="67"/>
      <c r="K1308" s="67"/>
      <c r="L1308" s="67"/>
      <c r="AP1308" s="47"/>
      <c r="AQ1308" s="47"/>
      <c r="AR1308" s="47"/>
      <c r="AS1308" s="47"/>
      <c r="AT1308" s="47"/>
      <c r="AU1308" s="47"/>
      <c r="AV1308" s="47"/>
      <c r="AW1308" s="47"/>
      <c r="AX1308" s="47"/>
    </row>
    <row r="1309" spans="3:50" ht="12.75">
      <c r="C1309" s="67"/>
      <c r="I1309" s="67"/>
      <c r="J1309" s="67"/>
      <c r="K1309" s="67"/>
      <c r="L1309" s="67"/>
      <c r="AP1309" s="47"/>
      <c r="AQ1309" s="47"/>
      <c r="AR1309" s="47"/>
      <c r="AS1309" s="47"/>
      <c r="AT1309" s="47"/>
      <c r="AU1309" s="47"/>
      <c r="AV1309" s="47"/>
      <c r="AW1309" s="47"/>
      <c r="AX1309" s="47"/>
    </row>
    <row r="1310" spans="3:50" ht="12.75">
      <c r="C1310" s="67"/>
      <c r="I1310" s="67"/>
      <c r="J1310" s="67"/>
      <c r="K1310" s="67"/>
      <c r="L1310" s="67"/>
      <c r="AP1310" s="47"/>
      <c r="AQ1310" s="47"/>
      <c r="AR1310" s="47"/>
      <c r="AS1310" s="47"/>
      <c r="AT1310" s="47"/>
      <c r="AU1310" s="47"/>
      <c r="AV1310" s="47"/>
      <c r="AW1310" s="47"/>
      <c r="AX1310" s="47"/>
    </row>
    <row r="1311" spans="3:50" ht="12.75">
      <c r="C1311" s="67"/>
      <c r="I1311" s="67"/>
      <c r="J1311" s="67"/>
      <c r="K1311" s="67"/>
      <c r="L1311" s="67"/>
      <c r="AP1311" s="47"/>
      <c r="AQ1311" s="47"/>
      <c r="AR1311" s="47"/>
      <c r="AS1311" s="47"/>
      <c r="AT1311" s="47"/>
      <c r="AU1311" s="47"/>
      <c r="AV1311" s="47"/>
      <c r="AW1311" s="47"/>
      <c r="AX1311" s="47"/>
    </row>
    <row r="1312" spans="3:50" ht="12.75">
      <c r="C1312" s="67"/>
      <c r="I1312" s="67"/>
      <c r="J1312" s="67"/>
      <c r="K1312" s="67"/>
      <c r="L1312" s="67"/>
      <c r="AP1312" s="47"/>
      <c r="AQ1312" s="47"/>
      <c r="AR1312" s="47"/>
      <c r="AS1312" s="47"/>
      <c r="AT1312" s="47"/>
      <c r="AU1312" s="47"/>
      <c r="AV1312" s="47"/>
      <c r="AW1312" s="47"/>
      <c r="AX1312" s="47"/>
    </row>
    <row r="1313" spans="3:50" ht="12.75">
      <c r="C1313" s="67"/>
      <c r="I1313" s="67"/>
      <c r="J1313" s="67"/>
      <c r="K1313" s="67"/>
      <c r="L1313" s="67"/>
      <c r="AP1313" s="47"/>
      <c r="AQ1313" s="47"/>
      <c r="AR1313" s="47"/>
      <c r="AS1313" s="47"/>
      <c r="AT1313" s="47"/>
      <c r="AU1313" s="47"/>
      <c r="AV1313" s="47"/>
      <c r="AW1313" s="47"/>
      <c r="AX1313" s="47"/>
    </row>
    <row r="1314" spans="3:50" ht="12.75">
      <c r="C1314" s="67"/>
      <c r="I1314" s="67"/>
      <c r="J1314" s="67"/>
      <c r="K1314" s="67"/>
      <c r="L1314" s="67"/>
      <c r="AP1314" s="47"/>
      <c r="AQ1314" s="47"/>
      <c r="AR1314" s="47"/>
      <c r="AS1314" s="47"/>
      <c r="AT1314" s="47"/>
      <c r="AU1314" s="47"/>
      <c r="AV1314" s="47"/>
      <c r="AW1314" s="47"/>
      <c r="AX1314" s="47"/>
    </row>
    <row r="1315" spans="3:50" ht="12.75">
      <c r="C1315" s="67"/>
      <c r="I1315" s="67"/>
      <c r="J1315" s="67"/>
      <c r="K1315" s="67"/>
      <c r="L1315" s="67"/>
      <c r="AP1315" s="47"/>
      <c r="AQ1315" s="47"/>
      <c r="AR1315" s="47"/>
      <c r="AS1315" s="47"/>
      <c r="AT1315" s="47"/>
      <c r="AU1315" s="47"/>
      <c r="AV1315" s="47"/>
      <c r="AW1315" s="47"/>
      <c r="AX1315" s="47"/>
    </row>
    <row r="1316" spans="3:50" ht="12.75">
      <c r="C1316" s="67"/>
      <c r="I1316" s="67"/>
      <c r="J1316" s="67"/>
      <c r="K1316" s="67"/>
      <c r="L1316" s="67"/>
      <c r="AP1316" s="47"/>
      <c r="AQ1316" s="47"/>
      <c r="AR1316" s="47"/>
      <c r="AS1316" s="47"/>
      <c r="AT1316" s="47"/>
      <c r="AU1316" s="47"/>
      <c r="AV1316" s="47"/>
      <c r="AW1316" s="47"/>
      <c r="AX1316" s="47"/>
    </row>
    <row r="1317" spans="3:50" ht="12.75">
      <c r="C1317" s="67"/>
      <c r="I1317" s="67"/>
      <c r="J1317" s="67"/>
      <c r="K1317" s="67"/>
      <c r="L1317" s="67"/>
      <c r="AP1317" s="47"/>
      <c r="AQ1317" s="47"/>
      <c r="AR1317" s="47"/>
      <c r="AS1317" s="47"/>
      <c r="AT1317" s="47"/>
      <c r="AU1317" s="47"/>
      <c r="AV1317" s="47"/>
      <c r="AW1317" s="47"/>
      <c r="AX1317" s="47"/>
    </row>
    <row r="1318" spans="3:50" ht="12.75">
      <c r="C1318" s="67"/>
      <c r="I1318" s="67"/>
      <c r="J1318" s="67"/>
      <c r="K1318" s="67"/>
      <c r="L1318" s="67"/>
      <c r="AP1318" s="47"/>
      <c r="AQ1318" s="47"/>
      <c r="AR1318" s="47"/>
      <c r="AS1318" s="47"/>
      <c r="AT1318" s="47"/>
      <c r="AU1318" s="47"/>
      <c r="AV1318" s="47"/>
      <c r="AW1318" s="47"/>
      <c r="AX1318" s="47"/>
    </row>
    <row r="1319" spans="3:50" ht="12.75">
      <c r="C1319" s="67"/>
      <c r="I1319" s="67"/>
      <c r="J1319" s="67"/>
      <c r="K1319" s="67"/>
      <c r="L1319" s="67"/>
      <c r="AP1319" s="47"/>
      <c r="AQ1319" s="47"/>
      <c r="AR1319" s="47"/>
      <c r="AS1319" s="47"/>
      <c r="AT1319" s="47"/>
      <c r="AU1319" s="47"/>
      <c r="AV1319" s="47"/>
      <c r="AW1319" s="47"/>
      <c r="AX1319" s="47"/>
    </row>
    <row r="1320" spans="3:50" ht="12.75">
      <c r="C1320" s="67"/>
      <c r="I1320" s="67"/>
      <c r="J1320" s="67"/>
      <c r="K1320" s="67"/>
      <c r="L1320" s="67"/>
      <c r="AP1320" s="47"/>
      <c r="AQ1320" s="47"/>
      <c r="AR1320" s="47"/>
      <c r="AS1320" s="47"/>
      <c r="AT1320" s="47"/>
      <c r="AU1320" s="47"/>
      <c r="AV1320" s="47"/>
      <c r="AW1320" s="47"/>
      <c r="AX1320" s="47"/>
    </row>
    <row r="1321" spans="3:50" ht="12.75">
      <c r="C1321" s="67"/>
      <c r="I1321" s="67"/>
      <c r="J1321" s="67"/>
      <c r="K1321" s="67"/>
      <c r="L1321" s="67"/>
      <c r="AP1321" s="47"/>
      <c r="AQ1321" s="47"/>
      <c r="AR1321" s="47"/>
      <c r="AS1321" s="47"/>
      <c r="AT1321" s="47"/>
      <c r="AU1321" s="47"/>
      <c r="AV1321" s="47"/>
      <c r="AW1321" s="47"/>
      <c r="AX1321" s="47"/>
    </row>
    <row r="1322" spans="3:50" ht="12.75">
      <c r="C1322" s="67"/>
      <c r="I1322" s="67"/>
      <c r="J1322" s="67"/>
      <c r="K1322" s="67"/>
      <c r="L1322" s="67"/>
      <c r="AP1322" s="47"/>
      <c r="AQ1322" s="47"/>
      <c r="AR1322" s="47"/>
      <c r="AS1322" s="47"/>
      <c r="AT1322" s="47"/>
      <c r="AU1322" s="47"/>
      <c r="AV1322" s="47"/>
      <c r="AW1322" s="47"/>
      <c r="AX1322" s="47"/>
    </row>
    <row r="1323" spans="3:50" ht="12.75">
      <c r="C1323" s="67"/>
      <c r="I1323" s="67"/>
      <c r="J1323" s="67"/>
      <c r="K1323" s="67"/>
      <c r="L1323" s="67"/>
      <c r="AP1323" s="47"/>
      <c r="AQ1323" s="47"/>
      <c r="AR1323" s="47"/>
      <c r="AS1323" s="47"/>
      <c r="AT1323" s="47"/>
      <c r="AU1323" s="47"/>
      <c r="AV1323" s="47"/>
      <c r="AW1323" s="47"/>
      <c r="AX1323" s="47"/>
    </row>
    <row r="1324" spans="3:50" ht="12.75">
      <c r="C1324" s="67"/>
      <c r="I1324" s="67"/>
      <c r="J1324" s="67"/>
      <c r="K1324" s="67"/>
      <c r="L1324" s="67"/>
      <c r="AP1324" s="47"/>
      <c r="AQ1324" s="47"/>
      <c r="AR1324" s="47"/>
      <c r="AS1324" s="47"/>
      <c r="AT1324" s="47"/>
      <c r="AU1324" s="47"/>
      <c r="AV1324" s="47"/>
      <c r="AW1324" s="47"/>
      <c r="AX1324" s="47"/>
    </row>
    <row r="1325" spans="3:50" ht="12.75">
      <c r="C1325" s="67"/>
      <c r="I1325" s="67"/>
      <c r="J1325" s="67"/>
      <c r="K1325" s="67"/>
      <c r="L1325" s="67"/>
      <c r="AP1325" s="47"/>
      <c r="AQ1325" s="47"/>
      <c r="AR1325" s="47"/>
      <c r="AS1325" s="47"/>
      <c r="AT1325" s="47"/>
      <c r="AU1325" s="47"/>
      <c r="AV1325" s="47"/>
      <c r="AW1325" s="47"/>
      <c r="AX1325" s="47"/>
    </row>
    <row r="1326" spans="3:50" ht="12.75">
      <c r="C1326" s="67"/>
      <c r="I1326" s="67"/>
      <c r="J1326" s="67"/>
      <c r="K1326" s="67"/>
      <c r="L1326" s="67"/>
      <c r="AP1326" s="47"/>
      <c r="AQ1326" s="47"/>
      <c r="AR1326" s="47"/>
      <c r="AS1326" s="47"/>
      <c r="AT1326" s="47"/>
      <c r="AU1326" s="47"/>
      <c r="AV1326" s="47"/>
      <c r="AW1326" s="47"/>
      <c r="AX1326" s="47"/>
    </row>
    <row r="1327" spans="3:50" ht="12.75">
      <c r="C1327" s="67"/>
      <c r="I1327" s="67"/>
      <c r="J1327" s="67"/>
      <c r="K1327" s="67"/>
      <c r="L1327" s="67"/>
      <c r="AP1327" s="47"/>
      <c r="AQ1327" s="47"/>
      <c r="AR1327" s="47"/>
      <c r="AS1327" s="47"/>
      <c r="AT1327" s="47"/>
      <c r="AU1327" s="47"/>
      <c r="AV1327" s="47"/>
      <c r="AW1327" s="47"/>
      <c r="AX1327" s="47"/>
    </row>
    <row r="1328" spans="3:50" ht="12.75">
      <c r="C1328" s="67"/>
      <c r="I1328" s="67"/>
      <c r="J1328" s="67"/>
      <c r="K1328" s="67"/>
      <c r="L1328" s="67"/>
      <c r="AP1328" s="47"/>
      <c r="AQ1328" s="47"/>
      <c r="AR1328" s="47"/>
      <c r="AS1328" s="47"/>
      <c r="AT1328" s="47"/>
      <c r="AU1328" s="47"/>
      <c r="AV1328" s="47"/>
      <c r="AW1328" s="47"/>
      <c r="AX1328" s="47"/>
    </row>
    <row r="1329" spans="3:50" ht="12.75">
      <c r="C1329" s="67"/>
      <c r="I1329" s="67"/>
      <c r="J1329" s="67"/>
      <c r="K1329" s="67"/>
      <c r="L1329" s="67"/>
      <c r="AP1329" s="47"/>
      <c r="AQ1329" s="47"/>
      <c r="AR1329" s="47"/>
      <c r="AS1329" s="47"/>
      <c r="AT1329" s="47"/>
      <c r="AU1329" s="47"/>
      <c r="AV1329" s="47"/>
      <c r="AW1329" s="47"/>
      <c r="AX1329" s="47"/>
    </row>
    <row r="1330" spans="3:50" ht="12.75">
      <c r="C1330" s="67"/>
      <c r="I1330" s="67"/>
      <c r="J1330" s="67"/>
      <c r="K1330" s="67"/>
      <c r="L1330" s="67"/>
      <c r="AP1330" s="47"/>
      <c r="AQ1330" s="47"/>
      <c r="AR1330" s="47"/>
      <c r="AS1330" s="47"/>
      <c r="AT1330" s="47"/>
      <c r="AU1330" s="47"/>
      <c r="AV1330" s="47"/>
      <c r="AW1330" s="47"/>
      <c r="AX1330" s="47"/>
    </row>
    <row r="1331" spans="3:50" ht="12.75">
      <c r="C1331" s="67"/>
      <c r="I1331" s="67"/>
      <c r="J1331" s="67"/>
      <c r="K1331" s="67"/>
      <c r="L1331" s="67"/>
      <c r="AP1331" s="47"/>
      <c r="AQ1331" s="47"/>
      <c r="AR1331" s="47"/>
      <c r="AS1331" s="47"/>
      <c r="AT1331" s="47"/>
      <c r="AU1331" s="47"/>
      <c r="AV1331" s="47"/>
      <c r="AW1331" s="47"/>
      <c r="AX1331" s="47"/>
    </row>
    <row r="1332" spans="3:50" ht="12.75">
      <c r="C1332" s="67"/>
      <c r="I1332" s="67"/>
      <c r="J1332" s="67"/>
      <c r="K1332" s="67"/>
      <c r="L1332" s="67"/>
      <c r="AP1332" s="47"/>
      <c r="AQ1332" s="47"/>
      <c r="AR1332" s="47"/>
      <c r="AS1332" s="47"/>
      <c r="AT1332" s="47"/>
      <c r="AU1332" s="47"/>
      <c r="AV1332" s="47"/>
      <c r="AW1332" s="47"/>
      <c r="AX1332" s="47"/>
    </row>
    <row r="1333" spans="3:50" ht="12.75">
      <c r="C1333" s="67"/>
      <c r="I1333" s="67"/>
      <c r="J1333" s="67"/>
      <c r="K1333" s="67"/>
      <c r="L1333" s="67"/>
      <c r="AP1333" s="47"/>
      <c r="AQ1333" s="47"/>
      <c r="AR1333" s="47"/>
      <c r="AS1333" s="47"/>
      <c r="AT1333" s="47"/>
      <c r="AU1333" s="47"/>
      <c r="AV1333" s="47"/>
      <c r="AW1333" s="47"/>
      <c r="AX1333" s="47"/>
    </row>
    <row r="1334" spans="3:50" ht="12.75">
      <c r="C1334" s="67"/>
      <c r="I1334" s="67"/>
      <c r="J1334" s="67"/>
      <c r="K1334" s="67"/>
      <c r="L1334" s="67"/>
      <c r="AP1334" s="47"/>
      <c r="AQ1334" s="47"/>
      <c r="AR1334" s="47"/>
      <c r="AS1334" s="47"/>
      <c r="AT1334" s="47"/>
      <c r="AU1334" s="47"/>
      <c r="AV1334" s="47"/>
      <c r="AW1334" s="47"/>
      <c r="AX1334" s="47"/>
    </row>
    <row r="1335" spans="3:50" ht="12.75">
      <c r="C1335" s="67"/>
      <c r="I1335" s="67"/>
      <c r="J1335" s="67"/>
      <c r="K1335" s="67"/>
      <c r="L1335" s="67"/>
      <c r="AP1335" s="47"/>
      <c r="AQ1335" s="47"/>
      <c r="AR1335" s="47"/>
      <c r="AS1335" s="47"/>
      <c r="AT1335" s="47"/>
      <c r="AU1335" s="47"/>
      <c r="AV1335" s="47"/>
      <c r="AW1335" s="47"/>
      <c r="AX1335" s="47"/>
    </row>
    <row r="1336" spans="3:50" ht="12.75">
      <c r="C1336" s="67"/>
      <c r="I1336" s="67"/>
      <c r="J1336" s="67"/>
      <c r="K1336" s="67"/>
      <c r="L1336" s="67"/>
      <c r="AP1336" s="47"/>
      <c r="AQ1336" s="47"/>
      <c r="AR1336" s="47"/>
      <c r="AS1336" s="47"/>
      <c r="AT1336" s="47"/>
      <c r="AU1336" s="47"/>
      <c r="AV1336" s="47"/>
      <c r="AW1336" s="47"/>
      <c r="AX1336" s="47"/>
    </row>
    <row r="1337" spans="3:50" ht="12.75">
      <c r="C1337" s="67"/>
      <c r="I1337" s="67"/>
      <c r="J1337" s="67"/>
      <c r="K1337" s="67"/>
      <c r="L1337" s="67"/>
      <c r="AP1337" s="47"/>
      <c r="AQ1337" s="47"/>
      <c r="AR1337" s="47"/>
      <c r="AS1337" s="47"/>
      <c r="AT1337" s="47"/>
      <c r="AU1337" s="47"/>
      <c r="AV1337" s="47"/>
      <c r="AW1337" s="47"/>
      <c r="AX1337" s="47"/>
    </row>
    <row r="1338" spans="3:50" ht="12.75">
      <c r="C1338" s="67"/>
      <c r="I1338" s="67"/>
      <c r="J1338" s="67"/>
      <c r="K1338" s="67"/>
      <c r="L1338" s="67"/>
      <c r="AP1338" s="47"/>
      <c r="AQ1338" s="47"/>
      <c r="AR1338" s="47"/>
      <c r="AS1338" s="47"/>
      <c r="AT1338" s="47"/>
      <c r="AU1338" s="47"/>
      <c r="AV1338" s="47"/>
      <c r="AW1338" s="47"/>
      <c r="AX1338" s="47"/>
    </row>
    <row r="1339" spans="3:50" ht="12.75">
      <c r="C1339" s="67"/>
      <c r="I1339" s="67"/>
      <c r="J1339" s="67"/>
      <c r="K1339" s="67"/>
      <c r="L1339" s="67"/>
      <c r="AP1339" s="47"/>
      <c r="AQ1339" s="47"/>
      <c r="AR1339" s="47"/>
      <c r="AS1339" s="47"/>
      <c r="AT1339" s="47"/>
      <c r="AU1339" s="47"/>
      <c r="AV1339" s="47"/>
      <c r="AW1339" s="47"/>
      <c r="AX1339" s="47"/>
    </row>
    <row r="1340" spans="3:50" ht="12.75">
      <c r="C1340" s="67"/>
      <c r="I1340" s="67"/>
      <c r="J1340" s="67"/>
      <c r="K1340" s="67"/>
      <c r="L1340" s="67"/>
      <c r="AP1340" s="47"/>
      <c r="AQ1340" s="47"/>
      <c r="AR1340" s="47"/>
      <c r="AS1340" s="47"/>
      <c r="AT1340" s="47"/>
      <c r="AU1340" s="47"/>
      <c r="AV1340" s="47"/>
      <c r="AW1340" s="47"/>
      <c r="AX1340" s="47"/>
    </row>
    <row r="1341" spans="3:50" ht="12.75">
      <c r="C1341" s="67"/>
      <c r="I1341" s="67"/>
      <c r="J1341" s="67"/>
      <c r="K1341" s="67"/>
      <c r="L1341" s="67"/>
      <c r="AP1341" s="47"/>
      <c r="AQ1341" s="47"/>
      <c r="AR1341" s="47"/>
      <c r="AS1341" s="47"/>
      <c r="AT1341" s="47"/>
      <c r="AU1341" s="47"/>
      <c r="AV1341" s="47"/>
      <c r="AW1341" s="47"/>
      <c r="AX1341" s="47"/>
    </row>
    <row r="1342" spans="3:50" ht="12.75">
      <c r="C1342" s="67"/>
      <c r="I1342" s="67"/>
      <c r="J1342" s="67"/>
      <c r="K1342" s="67"/>
      <c r="L1342" s="67"/>
      <c r="AP1342" s="47"/>
      <c r="AQ1342" s="47"/>
      <c r="AR1342" s="47"/>
      <c r="AS1342" s="47"/>
      <c r="AT1342" s="47"/>
      <c r="AU1342" s="47"/>
      <c r="AV1342" s="47"/>
      <c r="AW1342" s="47"/>
      <c r="AX1342" s="47"/>
    </row>
    <row r="1343" spans="3:50" ht="12.75">
      <c r="C1343" s="67"/>
      <c r="I1343" s="67"/>
      <c r="J1343" s="67"/>
      <c r="K1343" s="67"/>
      <c r="L1343" s="67"/>
      <c r="AP1343" s="47"/>
      <c r="AQ1343" s="47"/>
      <c r="AR1343" s="47"/>
      <c r="AS1343" s="47"/>
      <c r="AT1343" s="47"/>
      <c r="AU1343" s="47"/>
      <c r="AV1343" s="47"/>
      <c r="AW1343" s="47"/>
      <c r="AX1343" s="47"/>
    </row>
    <row r="1344" spans="3:50" ht="12.75">
      <c r="C1344" s="67"/>
      <c r="I1344" s="67"/>
      <c r="J1344" s="67"/>
      <c r="K1344" s="67"/>
      <c r="L1344" s="67"/>
      <c r="AP1344" s="47"/>
      <c r="AQ1344" s="47"/>
      <c r="AR1344" s="47"/>
      <c r="AS1344" s="47"/>
      <c r="AT1344" s="47"/>
      <c r="AU1344" s="47"/>
      <c r="AV1344" s="47"/>
      <c r="AW1344" s="47"/>
      <c r="AX1344" s="47"/>
    </row>
    <row r="1345" spans="3:50" ht="12.75">
      <c r="C1345" s="67"/>
      <c r="I1345" s="67"/>
      <c r="J1345" s="67"/>
      <c r="K1345" s="67"/>
      <c r="L1345" s="67"/>
      <c r="AP1345" s="47"/>
      <c r="AQ1345" s="47"/>
      <c r="AR1345" s="47"/>
      <c r="AS1345" s="47"/>
      <c r="AT1345" s="47"/>
      <c r="AU1345" s="47"/>
      <c r="AV1345" s="47"/>
      <c r="AW1345" s="47"/>
      <c r="AX1345" s="47"/>
    </row>
    <row r="1346" spans="3:50" ht="12.75">
      <c r="C1346" s="67"/>
      <c r="I1346" s="67"/>
      <c r="J1346" s="67"/>
      <c r="K1346" s="67"/>
      <c r="L1346" s="67"/>
      <c r="AP1346" s="47"/>
      <c r="AQ1346" s="47"/>
      <c r="AR1346" s="47"/>
      <c r="AS1346" s="47"/>
      <c r="AT1346" s="47"/>
      <c r="AU1346" s="47"/>
      <c r="AV1346" s="47"/>
      <c r="AW1346" s="47"/>
      <c r="AX1346" s="47"/>
    </row>
    <row r="1347" spans="3:50" ht="12.75">
      <c r="C1347" s="67"/>
      <c r="I1347" s="67"/>
      <c r="J1347" s="67"/>
      <c r="K1347" s="67"/>
      <c r="L1347" s="67"/>
      <c r="AP1347" s="47"/>
      <c r="AQ1347" s="47"/>
      <c r="AR1347" s="47"/>
      <c r="AS1347" s="47"/>
      <c r="AT1347" s="47"/>
      <c r="AU1347" s="47"/>
      <c r="AV1347" s="47"/>
      <c r="AW1347" s="47"/>
      <c r="AX1347" s="47"/>
    </row>
    <row r="1348" spans="3:50" ht="12.75">
      <c r="C1348" s="67"/>
      <c r="I1348" s="67"/>
      <c r="J1348" s="67"/>
      <c r="K1348" s="67"/>
      <c r="L1348" s="67"/>
      <c r="AP1348" s="47"/>
      <c r="AQ1348" s="47"/>
      <c r="AR1348" s="47"/>
      <c r="AS1348" s="47"/>
      <c r="AT1348" s="47"/>
      <c r="AU1348" s="47"/>
      <c r="AV1348" s="47"/>
      <c r="AW1348" s="47"/>
      <c r="AX1348" s="47"/>
    </row>
    <row r="1349" spans="3:50" ht="12.75">
      <c r="C1349" s="67"/>
      <c r="I1349" s="67"/>
      <c r="J1349" s="67"/>
      <c r="K1349" s="67"/>
      <c r="L1349" s="67"/>
      <c r="AP1349" s="47"/>
      <c r="AQ1349" s="47"/>
      <c r="AR1349" s="47"/>
      <c r="AS1349" s="47"/>
      <c r="AT1349" s="47"/>
      <c r="AU1349" s="47"/>
      <c r="AV1349" s="47"/>
      <c r="AW1349" s="47"/>
      <c r="AX1349" s="47"/>
    </row>
    <row r="1350" spans="3:50" ht="12.75">
      <c r="C1350" s="67"/>
      <c r="I1350" s="67"/>
      <c r="J1350" s="67"/>
      <c r="K1350" s="67"/>
      <c r="L1350" s="67"/>
      <c r="AP1350" s="47"/>
      <c r="AQ1350" s="47"/>
      <c r="AR1350" s="47"/>
      <c r="AS1350" s="47"/>
      <c r="AT1350" s="47"/>
      <c r="AU1350" s="47"/>
      <c r="AV1350" s="47"/>
      <c r="AW1350" s="47"/>
      <c r="AX1350" s="47"/>
    </row>
    <row r="1351" spans="3:50" ht="12.75">
      <c r="C1351" s="67"/>
      <c r="I1351" s="67"/>
      <c r="J1351" s="67"/>
      <c r="K1351" s="67"/>
      <c r="L1351" s="67"/>
      <c r="AP1351" s="47"/>
      <c r="AQ1351" s="47"/>
      <c r="AR1351" s="47"/>
      <c r="AS1351" s="47"/>
      <c r="AT1351" s="47"/>
      <c r="AU1351" s="47"/>
      <c r="AV1351" s="47"/>
      <c r="AW1351" s="47"/>
      <c r="AX1351" s="47"/>
    </row>
    <row r="1352" spans="3:50" ht="12.75">
      <c r="C1352" s="67"/>
      <c r="I1352" s="67"/>
      <c r="J1352" s="67"/>
      <c r="K1352" s="67"/>
      <c r="L1352" s="67"/>
      <c r="AP1352" s="47"/>
      <c r="AQ1352" s="47"/>
      <c r="AR1352" s="47"/>
      <c r="AS1352" s="47"/>
      <c r="AT1352" s="47"/>
      <c r="AU1352" s="47"/>
      <c r="AV1352" s="47"/>
      <c r="AW1352" s="47"/>
      <c r="AX1352" s="47"/>
    </row>
    <row r="1353" spans="3:50" ht="12.75">
      <c r="C1353" s="67"/>
      <c r="I1353" s="67"/>
      <c r="J1353" s="67"/>
      <c r="K1353" s="67"/>
      <c r="L1353" s="67"/>
      <c r="AP1353" s="47"/>
      <c r="AQ1353" s="47"/>
      <c r="AR1353" s="47"/>
      <c r="AS1353" s="47"/>
      <c r="AT1353" s="47"/>
      <c r="AU1353" s="47"/>
      <c r="AV1353" s="47"/>
      <c r="AW1353" s="47"/>
      <c r="AX1353" s="47"/>
    </row>
    <row r="1354" spans="3:50" ht="12.75">
      <c r="C1354" s="67"/>
      <c r="I1354" s="67"/>
      <c r="J1354" s="67"/>
      <c r="K1354" s="67"/>
      <c r="L1354" s="67"/>
      <c r="AP1354" s="47"/>
      <c r="AQ1354" s="47"/>
      <c r="AR1354" s="47"/>
      <c r="AS1354" s="47"/>
      <c r="AT1354" s="47"/>
      <c r="AU1354" s="47"/>
      <c r="AV1354" s="47"/>
      <c r="AW1354" s="47"/>
      <c r="AX1354" s="47"/>
    </row>
    <row r="1355" spans="3:50" ht="12.75">
      <c r="C1355" s="67"/>
      <c r="I1355" s="67"/>
      <c r="J1355" s="67"/>
      <c r="K1355" s="67"/>
      <c r="L1355" s="67"/>
      <c r="AP1355" s="47"/>
      <c r="AQ1355" s="47"/>
      <c r="AR1355" s="47"/>
      <c r="AS1355" s="47"/>
      <c r="AT1355" s="47"/>
      <c r="AU1355" s="47"/>
      <c r="AV1355" s="47"/>
      <c r="AW1355" s="47"/>
      <c r="AX1355" s="47"/>
    </row>
    <row r="1356" spans="3:50" ht="12.75">
      <c r="C1356" s="67"/>
      <c r="I1356" s="67"/>
      <c r="J1356" s="67"/>
      <c r="K1356" s="67"/>
      <c r="L1356" s="67"/>
      <c r="AP1356" s="47"/>
      <c r="AQ1356" s="47"/>
      <c r="AR1356" s="47"/>
      <c r="AS1356" s="47"/>
      <c r="AT1356" s="47"/>
      <c r="AU1356" s="47"/>
      <c r="AV1356" s="47"/>
      <c r="AW1356" s="47"/>
      <c r="AX1356" s="47"/>
    </row>
    <row r="1357" spans="3:50" ht="12.75">
      <c r="C1357" s="67"/>
      <c r="I1357" s="67"/>
      <c r="J1357" s="67"/>
      <c r="K1357" s="67"/>
      <c r="L1357" s="67"/>
      <c r="AP1357" s="47"/>
      <c r="AQ1357" s="47"/>
      <c r="AR1357" s="47"/>
      <c r="AS1357" s="47"/>
      <c r="AT1357" s="47"/>
      <c r="AU1357" s="47"/>
      <c r="AV1357" s="47"/>
      <c r="AW1357" s="47"/>
      <c r="AX1357" s="47"/>
    </row>
    <row r="1358" spans="3:50" ht="12.75">
      <c r="C1358" s="67"/>
      <c r="I1358" s="67"/>
      <c r="J1358" s="67"/>
      <c r="K1358" s="67"/>
      <c r="L1358" s="67"/>
      <c r="AP1358" s="47"/>
      <c r="AQ1358" s="47"/>
      <c r="AR1358" s="47"/>
      <c r="AS1358" s="47"/>
      <c r="AT1358" s="47"/>
      <c r="AU1358" s="47"/>
      <c r="AV1358" s="47"/>
      <c r="AW1358" s="47"/>
      <c r="AX1358" s="47"/>
    </row>
    <row r="1359" spans="3:50" ht="12.75">
      <c r="C1359" s="67"/>
      <c r="I1359" s="67"/>
      <c r="J1359" s="67"/>
      <c r="K1359" s="67"/>
      <c r="L1359" s="67"/>
      <c r="AP1359" s="47"/>
      <c r="AQ1359" s="47"/>
      <c r="AR1359" s="47"/>
      <c r="AS1359" s="47"/>
      <c r="AT1359" s="47"/>
      <c r="AU1359" s="47"/>
      <c r="AV1359" s="47"/>
      <c r="AW1359" s="47"/>
      <c r="AX1359" s="47"/>
    </row>
    <row r="1360" spans="3:50" ht="12.75">
      <c r="C1360" s="67"/>
      <c r="I1360" s="67"/>
      <c r="J1360" s="67"/>
      <c r="K1360" s="67"/>
      <c r="L1360" s="67"/>
      <c r="AP1360" s="47"/>
      <c r="AQ1360" s="47"/>
      <c r="AR1360" s="47"/>
      <c r="AS1360" s="47"/>
      <c r="AT1360" s="47"/>
      <c r="AU1360" s="47"/>
      <c r="AV1360" s="47"/>
      <c r="AW1360" s="47"/>
      <c r="AX1360" s="47"/>
    </row>
    <row r="1361" spans="3:50" ht="12.75">
      <c r="C1361" s="67"/>
      <c r="I1361" s="67"/>
      <c r="J1361" s="67"/>
      <c r="K1361" s="67"/>
      <c r="L1361" s="67"/>
      <c r="AP1361" s="47"/>
      <c r="AQ1361" s="47"/>
      <c r="AR1361" s="47"/>
      <c r="AS1361" s="47"/>
      <c r="AT1361" s="47"/>
      <c r="AU1361" s="47"/>
      <c r="AV1361" s="47"/>
      <c r="AW1361" s="47"/>
      <c r="AX1361" s="47"/>
    </row>
    <row r="1362" spans="3:50" ht="12.75">
      <c r="C1362" s="67"/>
      <c r="I1362" s="67"/>
      <c r="J1362" s="67"/>
      <c r="K1362" s="67"/>
      <c r="L1362" s="67"/>
      <c r="AP1362" s="47"/>
      <c r="AQ1362" s="47"/>
      <c r="AR1362" s="47"/>
      <c r="AS1362" s="47"/>
      <c r="AT1362" s="47"/>
      <c r="AU1362" s="47"/>
      <c r="AV1362" s="47"/>
      <c r="AW1362" s="47"/>
      <c r="AX1362" s="47"/>
    </row>
    <row r="1363" spans="3:50" ht="12.75">
      <c r="C1363" s="67"/>
      <c r="I1363" s="67"/>
      <c r="J1363" s="67"/>
      <c r="K1363" s="67"/>
      <c r="L1363" s="67"/>
      <c r="AP1363" s="47"/>
      <c r="AQ1363" s="47"/>
      <c r="AR1363" s="47"/>
      <c r="AS1363" s="47"/>
      <c r="AT1363" s="47"/>
      <c r="AU1363" s="47"/>
      <c r="AV1363" s="47"/>
      <c r="AW1363" s="47"/>
      <c r="AX1363" s="47"/>
    </row>
    <row r="1364" spans="3:50" ht="12.75">
      <c r="C1364" s="67"/>
      <c r="I1364" s="67"/>
      <c r="J1364" s="67"/>
      <c r="K1364" s="67"/>
      <c r="L1364" s="67"/>
      <c r="AP1364" s="47"/>
      <c r="AQ1364" s="47"/>
      <c r="AR1364" s="47"/>
      <c r="AS1364" s="47"/>
      <c r="AT1364" s="47"/>
      <c r="AU1364" s="47"/>
      <c r="AV1364" s="47"/>
      <c r="AW1364" s="47"/>
      <c r="AX1364" s="47"/>
    </row>
    <row r="1365" spans="3:50" ht="12.75">
      <c r="C1365" s="67"/>
      <c r="I1365" s="67"/>
      <c r="J1365" s="67"/>
      <c r="K1365" s="67"/>
      <c r="L1365" s="67"/>
      <c r="AP1365" s="47"/>
      <c r="AQ1365" s="47"/>
      <c r="AR1365" s="47"/>
      <c r="AS1365" s="47"/>
      <c r="AT1365" s="47"/>
      <c r="AU1365" s="47"/>
      <c r="AV1365" s="47"/>
      <c r="AW1365" s="47"/>
      <c r="AX1365" s="47"/>
    </row>
    <row r="1366" spans="3:50" ht="12.75">
      <c r="C1366" s="67"/>
      <c r="I1366" s="67"/>
      <c r="J1366" s="67"/>
      <c r="K1366" s="67"/>
      <c r="L1366" s="67"/>
      <c r="AP1366" s="47"/>
      <c r="AQ1366" s="47"/>
      <c r="AR1366" s="47"/>
      <c r="AS1366" s="47"/>
      <c r="AT1366" s="47"/>
      <c r="AU1366" s="47"/>
      <c r="AV1366" s="47"/>
      <c r="AW1366" s="47"/>
      <c r="AX1366" s="47"/>
    </row>
    <row r="1367" spans="3:50" ht="12.75">
      <c r="C1367" s="67"/>
      <c r="I1367" s="67"/>
      <c r="J1367" s="67"/>
      <c r="K1367" s="67"/>
      <c r="L1367" s="67"/>
      <c r="AP1367" s="47"/>
      <c r="AQ1367" s="47"/>
      <c r="AR1367" s="47"/>
      <c r="AS1367" s="47"/>
      <c r="AT1367" s="47"/>
      <c r="AU1367" s="47"/>
      <c r="AV1367" s="47"/>
      <c r="AW1367" s="47"/>
      <c r="AX1367" s="47"/>
    </row>
    <row r="1368" spans="3:50" ht="12.75">
      <c r="C1368" s="67"/>
      <c r="I1368" s="67"/>
      <c r="J1368" s="67"/>
      <c r="K1368" s="67"/>
      <c r="L1368" s="67"/>
      <c r="AP1368" s="47"/>
      <c r="AQ1368" s="47"/>
      <c r="AR1368" s="47"/>
      <c r="AS1368" s="47"/>
      <c r="AT1368" s="47"/>
      <c r="AU1368" s="47"/>
      <c r="AV1368" s="47"/>
      <c r="AW1368" s="47"/>
      <c r="AX1368" s="47"/>
    </row>
    <row r="1369" spans="3:50" ht="12.75">
      <c r="C1369" s="67"/>
      <c r="I1369" s="67"/>
      <c r="J1369" s="67"/>
      <c r="K1369" s="67"/>
      <c r="L1369" s="67"/>
      <c r="AP1369" s="47"/>
      <c r="AQ1369" s="47"/>
      <c r="AR1369" s="47"/>
      <c r="AS1369" s="47"/>
      <c r="AT1369" s="47"/>
      <c r="AU1369" s="47"/>
      <c r="AV1369" s="47"/>
      <c r="AW1369" s="47"/>
      <c r="AX1369" s="47"/>
    </row>
    <row r="1370" spans="3:50" ht="12.75">
      <c r="C1370" s="67"/>
      <c r="I1370" s="67"/>
      <c r="J1370" s="67"/>
      <c r="K1370" s="67"/>
      <c r="L1370" s="67"/>
      <c r="AP1370" s="47"/>
      <c r="AQ1370" s="47"/>
      <c r="AR1370" s="47"/>
      <c r="AS1370" s="47"/>
      <c r="AT1370" s="47"/>
      <c r="AU1370" s="47"/>
      <c r="AV1370" s="47"/>
      <c r="AW1370" s="47"/>
      <c r="AX1370" s="47"/>
    </row>
    <row r="1371" spans="3:50" ht="12.75">
      <c r="C1371" s="67"/>
      <c r="I1371" s="67"/>
      <c r="J1371" s="67"/>
      <c r="K1371" s="67"/>
      <c r="L1371" s="67"/>
      <c r="AP1371" s="47"/>
      <c r="AQ1371" s="47"/>
      <c r="AR1371" s="47"/>
      <c r="AS1371" s="47"/>
      <c r="AT1371" s="47"/>
      <c r="AU1371" s="47"/>
      <c r="AV1371" s="47"/>
      <c r="AW1371" s="47"/>
      <c r="AX1371" s="47"/>
    </row>
    <row r="1372" spans="3:50" ht="12.75">
      <c r="C1372" s="67"/>
      <c r="I1372" s="67"/>
      <c r="J1372" s="67"/>
      <c r="K1372" s="67"/>
      <c r="L1372" s="67"/>
      <c r="AP1372" s="47"/>
      <c r="AQ1372" s="47"/>
      <c r="AR1372" s="47"/>
      <c r="AS1372" s="47"/>
      <c r="AT1372" s="47"/>
      <c r="AU1372" s="47"/>
      <c r="AV1372" s="47"/>
      <c r="AW1372" s="47"/>
      <c r="AX1372" s="47"/>
    </row>
    <row r="1373" spans="3:50" ht="12.75">
      <c r="C1373" s="67"/>
      <c r="I1373" s="67"/>
      <c r="J1373" s="67"/>
      <c r="K1373" s="67"/>
      <c r="L1373" s="67"/>
      <c r="AP1373" s="47"/>
      <c r="AQ1373" s="47"/>
      <c r="AR1373" s="47"/>
      <c r="AS1373" s="47"/>
      <c r="AT1373" s="47"/>
      <c r="AU1373" s="47"/>
      <c r="AV1373" s="47"/>
      <c r="AW1373" s="47"/>
      <c r="AX1373" s="47"/>
    </row>
    <row r="1374" spans="3:50" ht="12.75">
      <c r="C1374" s="67"/>
      <c r="I1374" s="67"/>
      <c r="J1374" s="67"/>
      <c r="K1374" s="67"/>
      <c r="L1374" s="67"/>
      <c r="AP1374" s="47"/>
      <c r="AQ1374" s="47"/>
      <c r="AR1374" s="47"/>
      <c r="AS1374" s="47"/>
      <c r="AT1374" s="47"/>
      <c r="AU1374" s="47"/>
      <c r="AV1374" s="47"/>
      <c r="AW1374" s="47"/>
      <c r="AX1374" s="47"/>
    </row>
    <row r="1375" spans="3:50" ht="12.75">
      <c r="C1375" s="67"/>
      <c r="I1375" s="67"/>
      <c r="J1375" s="67"/>
      <c r="K1375" s="67"/>
      <c r="L1375" s="67"/>
      <c r="AP1375" s="47"/>
      <c r="AQ1375" s="47"/>
      <c r="AR1375" s="47"/>
      <c r="AS1375" s="47"/>
      <c r="AT1375" s="47"/>
      <c r="AU1375" s="47"/>
      <c r="AV1375" s="47"/>
      <c r="AW1375" s="47"/>
      <c r="AX1375" s="47"/>
    </row>
    <row r="1376" spans="3:50" ht="12.75">
      <c r="C1376" s="67"/>
      <c r="I1376" s="67"/>
      <c r="J1376" s="67"/>
      <c r="K1376" s="67"/>
      <c r="L1376" s="67"/>
      <c r="AP1376" s="47"/>
      <c r="AQ1376" s="47"/>
      <c r="AR1376" s="47"/>
      <c r="AS1376" s="47"/>
      <c r="AT1376" s="47"/>
      <c r="AU1376" s="47"/>
      <c r="AV1376" s="47"/>
      <c r="AW1376" s="47"/>
      <c r="AX1376" s="47"/>
    </row>
    <row r="1377" spans="3:50" ht="12.75">
      <c r="C1377" s="67"/>
      <c r="I1377" s="67"/>
      <c r="J1377" s="67"/>
      <c r="K1377" s="67"/>
      <c r="L1377" s="67"/>
      <c r="AP1377" s="47"/>
      <c r="AQ1377" s="47"/>
      <c r="AR1377" s="47"/>
      <c r="AS1377" s="47"/>
      <c r="AT1377" s="47"/>
      <c r="AU1377" s="47"/>
      <c r="AV1377" s="47"/>
      <c r="AW1377" s="47"/>
      <c r="AX1377" s="47"/>
    </row>
    <row r="1378" spans="3:50" ht="12.75">
      <c r="C1378" s="67"/>
      <c r="I1378" s="67"/>
      <c r="J1378" s="67"/>
      <c r="K1378" s="67"/>
      <c r="L1378" s="67"/>
      <c r="AP1378" s="47"/>
      <c r="AQ1378" s="47"/>
      <c r="AR1378" s="47"/>
      <c r="AS1378" s="47"/>
      <c r="AT1378" s="47"/>
      <c r="AU1378" s="47"/>
      <c r="AV1378" s="47"/>
      <c r="AW1378" s="47"/>
      <c r="AX1378" s="47"/>
    </row>
    <row r="1379" spans="3:50" ht="12.75">
      <c r="C1379" s="67"/>
      <c r="I1379" s="67"/>
      <c r="J1379" s="67"/>
      <c r="K1379" s="67"/>
      <c r="L1379" s="67"/>
      <c r="AP1379" s="47"/>
      <c r="AQ1379" s="47"/>
      <c r="AR1379" s="47"/>
      <c r="AS1379" s="47"/>
      <c r="AT1379" s="47"/>
      <c r="AU1379" s="47"/>
      <c r="AV1379" s="47"/>
      <c r="AW1379" s="47"/>
      <c r="AX1379" s="47"/>
    </row>
    <row r="1380" spans="3:50" ht="12.75">
      <c r="C1380" s="67"/>
      <c r="I1380" s="67"/>
      <c r="J1380" s="67"/>
      <c r="K1380" s="67"/>
      <c r="L1380" s="67"/>
      <c r="AP1380" s="47"/>
      <c r="AQ1380" s="47"/>
      <c r="AR1380" s="47"/>
      <c r="AS1380" s="47"/>
      <c r="AT1380" s="47"/>
      <c r="AU1380" s="47"/>
      <c r="AV1380" s="47"/>
      <c r="AW1380" s="47"/>
      <c r="AX1380" s="47"/>
    </row>
    <row r="1381" spans="3:50" ht="12.75">
      <c r="C1381" s="67"/>
      <c r="I1381" s="67"/>
      <c r="J1381" s="67"/>
      <c r="K1381" s="67"/>
      <c r="L1381" s="67"/>
      <c r="AP1381" s="47"/>
      <c r="AQ1381" s="47"/>
      <c r="AR1381" s="47"/>
      <c r="AS1381" s="47"/>
      <c r="AT1381" s="47"/>
      <c r="AU1381" s="47"/>
      <c r="AV1381" s="47"/>
      <c r="AW1381" s="47"/>
      <c r="AX1381" s="47"/>
    </row>
    <row r="1382" spans="3:50" ht="12.75">
      <c r="C1382" s="67"/>
      <c r="I1382" s="67"/>
      <c r="J1382" s="67"/>
      <c r="K1382" s="67"/>
      <c r="L1382" s="67"/>
      <c r="AP1382" s="47"/>
      <c r="AQ1382" s="47"/>
      <c r="AR1382" s="47"/>
      <c r="AS1382" s="47"/>
      <c r="AT1382" s="47"/>
      <c r="AU1382" s="47"/>
      <c r="AV1382" s="47"/>
      <c r="AW1382" s="47"/>
      <c r="AX1382" s="47"/>
    </row>
    <row r="1383" spans="3:50" ht="12.75">
      <c r="C1383" s="67"/>
      <c r="I1383" s="67"/>
      <c r="J1383" s="67"/>
      <c r="K1383" s="67"/>
      <c r="L1383" s="67"/>
      <c r="AP1383" s="47"/>
      <c r="AQ1383" s="47"/>
      <c r="AR1383" s="47"/>
      <c r="AS1383" s="47"/>
      <c r="AT1383" s="47"/>
      <c r="AU1383" s="47"/>
      <c r="AV1383" s="47"/>
      <c r="AW1383" s="47"/>
      <c r="AX1383" s="47"/>
    </row>
    <row r="1384" spans="3:50" ht="12.75">
      <c r="C1384" s="67"/>
      <c r="I1384" s="67"/>
      <c r="J1384" s="67"/>
      <c r="K1384" s="67"/>
      <c r="L1384" s="67"/>
      <c r="AP1384" s="47"/>
      <c r="AQ1384" s="47"/>
      <c r="AR1384" s="47"/>
      <c r="AS1384" s="47"/>
      <c r="AT1384" s="47"/>
      <c r="AU1384" s="47"/>
      <c r="AV1384" s="47"/>
      <c r="AW1384" s="47"/>
      <c r="AX1384" s="47"/>
    </row>
    <row r="1385" spans="3:50" ht="12.75">
      <c r="C1385" s="67"/>
      <c r="I1385" s="67"/>
      <c r="J1385" s="67"/>
      <c r="K1385" s="67"/>
      <c r="L1385" s="67"/>
      <c r="AP1385" s="47"/>
      <c r="AQ1385" s="47"/>
      <c r="AR1385" s="47"/>
      <c r="AS1385" s="47"/>
      <c r="AT1385" s="47"/>
      <c r="AU1385" s="47"/>
      <c r="AV1385" s="47"/>
      <c r="AW1385" s="47"/>
      <c r="AX1385" s="47"/>
    </row>
    <row r="1386" spans="3:50" ht="12.75">
      <c r="C1386" s="67"/>
      <c r="I1386" s="67"/>
      <c r="J1386" s="67"/>
      <c r="K1386" s="67"/>
      <c r="L1386" s="67"/>
      <c r="AP1386" s="47"/>
      <c r="AQ1386" s="47"/>
      <c r="AR1386" s="47"/>
      <c r="AS1386" s="47"/>
      <c r="AT1386" s="47"/>
      <c r="AU1386" s="47"/>
      <c r="AV1386" s="47"/>
      <c r="AW1386" s="47"/>
      <c r="AX1386" s="47"/>
    </row>
    <row r="1387" spans="3:50" ht="12.75">
      <c r="C1387" s="67"/>
      <c r="I1387" s="67"/>
      <c r="J1387" s="67"/>
      <c r="K1387" s="67"/>
      <c r="L1387" s="67"/>
      <c r="AP1387" s="47"/>
      <c r="AQ1387" s="47"/>
      <c r="AR1387" s="47"/>
      <c r="AS1387" s="47"/>
      <c r="AT1387" s="47"/>
      <c r="AU1387" s="47"/>
      <c r="AV1387" s="47"/>
      <c r="AW1387" s="47"/>
      <c r="AX1387" s="47"/>
    </row>
    <row r="1388" spans="3:50" ht="12.75">
      <c r="C1388" s="67"/>
      <c r="I1388" s="67"/>
      <c r="J1388" s="67"/>
      <c r="K1388" s="67"/>
      <c r="L1388" s="67"/>
      <c r="AP1388" s="47"/>
      <c r="AQ1388" s="47"/>
      <c r="AR1388" s="47"/>
      <c r="AS1388" s="47"/>
      <c r="AT1388" s="47"/>
      <c r="AU1388" s="47"/>
      <c r="AV1388" s="47"/>
      <c r="AW1388" s="47"/>
      <c r="AX1388" s="47"/>
    </row>
    <row r="1389" spans="3:50" ht="12.75">
      <c r="C1389" s="67"/>
      <c r="I1389" s="67"/>
      <c r="J1389" s="67"/>
      <c r="K1389" s="67"/>
      <c r="L1389" s="67"/>
      <c r="AP1389" s="47"/>
      <c r="AQ1389" s="47"/>
      <c r="AR1389" s="47"/>
      <c r="AS1389" s="47"/>
      <c r="AT1389" s="47"/>
      <c r="AU1389" s="47"/>
      <c r="AV1389" s="47"/>
      <c r="AW1389" s="47"/>
      <c r="AX1389" s="47"/>
    </row>
    <row r="1390" spans="3:50" ht="12.75">
      <c r="C1390" s="67"/>
      <c r="I1390" s="67"/>
      <c r="J1390" s="67"/>
      <c r="K1390" s="67"/>
      <c r="L1390" s="67"/>
      <c r="AP1390" s="47"/>
      <c r="AQ1390" s="47"/>
      <c r="AR1390" s="47"/>
      <c r="AS1390" s="47"/>
      <c r="AT1390" s="47"/>
      <c r="AU1390" s="47"/>
      <c r="AV1390" s="47"/>
      <c r="AW1390" s="47"/>
      <c r="AX1390" s="47"/>
    </row>
    <row r="1391" spans="3:50" ht="12.75">
      <c r="C1391" s="67"/>
      <c r="I1391" s="67"/>
      <c r="J1391" s="67"/>
      <c r="K1391" s="67"/>
      <c r="L1391" s="67"/>
      <c r="AP1391" s="47"/>
      <c r="AQ1391" s="47"/>
      <c r="AR1391" s="47"/>
      <c r="AS1391" s="47"/>
      <c r="AT1391" s="47"/>
      <c r="AU1391" s="47"/>
      <c r="AV1391" s="47"/>
      <c r="AW1391" s="47"/>
      <c r="AX1391" s="47"/>
    </row>
    <row r="1392" spans="3:50" ht="12.75">
      <c r="C1392" s="67"/>
      <c r="I1392" s="67"/>
      <c r="J1392" s="67"/>
      <c r="K1392" s="67"/>
      <c r="L1392" s="67"/>
      <c r="AP1392" s="47"/>
      <c r="AQ1392" s="47"/>
      <c r="AR1392" s="47"/>
      <c r="AS1392" s="47"/>
      <c r="AT1392" s="47"/>
      <c r="AU1392" s="47"/>
      <c r="AV1392" s="47"/>
      <c r="AW1392" s="47"/>
      <c r="AX1392" s="47"/>
    </row>
    <row r="1393" spans="3:50" ht="12.75">
      <c r="C1393" s="67"/>
      <c r="I1393" s="67"/>
      <c r="J1393" s="67"/>
      <c r="K1393" s="67"/>
      <c r="L1393" s="67"/>
      <c r="AP1393" s="47"/>
      <c r="AQ1393" s="47"/>
      <c r="AR1393" s="47"/>
      <c r="AS1393" s="47"/>
      <c r="AT1393" s="47"/>
      <c r="AU1393" s="47"/>
      <c r="AV1393" s="47"/>
      <c r="AW1393" s="47"/>
      <c r="AX1393" s="47"/>
    </row>
    <row r="1394" spans="3:50" ht="12.75">
      <c r="C1394" s="67"/>
      <c r="I1394" s="67"/>
      <c r="J1394" s="67"/>
      <c r="K1394" s="67"/>
      <c r="L1394" s="67"/>
      <c r="AP1394" s="47"/>
      <c r="AQ1394" s="47"/>
      <c r="AR1394" s="47"/>
      <c r="AS1394" s="47"/>
      <c r="AT1394" s="47"/>
      <c r="AU1394" s="47"/>
      <c r="AV1394" s="47"/>
      <c r="AW1394" s="47"/>
      <c r="AX1394" s="47"/>
    </row>
    <row r="1395" spans="3:50" ht="12.75">
      <c r="C1395" s="67"/>
      <c r="I1395" s="67"/>
      <c r="J1395" s="67"/>
      <c r="K1395" s="67"/>
      <c r="L1395" s="67"/>
      <c r="AP1395" s="47"/>
      <c r="AQ1395" s="47"/>
      <c r="AR1395" s="47"/>
      <c r="AS1395" s="47"/>
      <c r="AT1395" s="47"/>
      <c r="AU1395" s="47"/>
      <c r="AV1395" s="47"/>
      <c r="AW1395" s="47"/>
      <c r="AX1395" s="47"/>
    </row>
    <row r="1396" spans="3:50" ht="12.75">
      <c r="C1396" s="67"/>
      <c r="I1396" s="67"/>
      <c r="J1396" s="67"/>
      <c r="K1396" s="67"/>
      <c r="L1396" s="67"/>
      <c r="AP1396" s="47"/>
      <c r="AQ1396" s="47"/>
      <c r="AR1396" s="47"/>
      <c r="AS1396" s="47"/>
      <c r="AT1396" s="47"/>
      <c r="AU1396" s="47"/>
      <c r="AV1396" s="47"/>
      <c r="AW1396" s="47"/>
      <c r="AX1396" s="47"/>
    </row>
    <row r="1397" spans="3:50" ht="12.75">
      <c r="C1397" s="67"/>
      <c r="I1397" s="67"/>
      <c r="J1397" s="67"/>
      <c r="K1397" s="67"/>
      <c r="L1397" s="67"/>
      <c r="AP1397" s="47"/>
      <c r="AQ1397" s="47"/>
      <c r="AR1397" s="47"/>
      <c r="AS1397" s="47"/>
      <c r="AT1397" s="47"/>
      <c r="AU1397" s="47"/>
      <c r="AV1397" s="47"/>
      <c r="AW1397" s="47"/>
      <c r="AX1397" s="47"/>
    </row>
    <row r="1398" spans="3:50" ht="12.75">
      <c r="C1398" s="67"/>
      <c r="I1398" s="67"/>
      <c r="J1398" s="67"/>
      <c r="K1398" s="67"/>
      <c r="L1398" s="67"/>
      <c r="AP1398" s="47"/>
      <c r="AQ1398" s="47"/>
      <c r="AR1398" s="47"/>
      <c r="AS1398" s="47"/>
      <c r="AT1398" s="47"/>
      <c r="AU1398" s="47"/>
      <c r="AV1398" s="47"/>
      <c r="AW1398" s="47"/>
      <c r="AX1398" s="47"/>
    </row>
    <row r="1399" spans="3:50" ht="12.75">
      <c r="C1399" s="67"/>
      <c r="I1399" s="67"/>
      <c r="J1399" s="67"/>
      <c r="K1399" s="67"/>
      <c r="L1399" s="67"/>
      <c r="AP1399" s="47"/>
      <c r="AQ1399" s="47"/>
      <c r="AR1399" s="47"/>
      <c r="AS1399" s="47"/>
      <c r="AT1399" s="47"/>
      <c r="AU1399" s="47"/>
      <c r="AV1399" s="47"/>
      <c r="AW1399" s="47"/>
      <c r="AX1399" s="47"/>
    </row>
    <row r="1400" spans="3:50" ht="12.75">
      <c r="C1400" s="67"/>
      <c r="I1400" s="67"/>
      <c r="J1400" s="67"/>
      <c r="K1400" s="67"/>
      <c r="L1400" s="67"/>
      <c r="AP1400" s="47"/>
      <c r="AQ1400" s="47"/>
      <c r="AR1400" s="47"/>
      <c r="AS1400" s="47"/>
      <c r="AT1400" s="47"/>
      <c r="AU1400" s="47"/>
      <c r="AV1400" s="47"/>
      <c r="AW1400" s="47"/>
      <c r="AX1400" s="47"/>
    </row>
    <row r="1401" spans="3:50" ht="12.75">
      <c r="C1401" s="67"/>
      <c r="I1401" s="67"/>
      <c r="J1401" s="67"/>
      <c r="K1401" s="67"/>
      <c r="L1401" s="67"/>
      <c r="AP1401" s="47"/>
      <c r="AQ1401" s="47"/>
      <c r="AR1401" s="47"/>
      <c r="AS1401" s="47"/>
      <c r="AT1401" s="47"/>
      <c r="AU1401" s="47"/>
      <c r="AV1401" s="47"/>
      <c r="AW1401" s="47"/>
      <c r="AX1401" s="47"/>
    </row>
    <row r="1402" spans="3:50" ht="12.75">
      <c r="C1402" s="67"/>
      <c r="I1402" s="67"/>
      <c r="J1402" s="67"/>
      <c r="K1402" s="67"/>
      <c r="L1402" s="67"/>
      <c r="AP1402" s="47"/>
      <c r="AQ1402" s="47"/>
      <c r="AR1402" s="47"/>
      <c r="AS1402" s="47"/>
      <c r="AT1402" s="47"/>
      <c r="AU1402" s="47"/>
      <c r="AV1402" s="47"/>
      <c r="AW1402" s="47"/>
      <c r="AX1402" s="47"/>
    </row>
    <row r="1403" spans="3:50" ht="12.75">
      <c r="C1403" s="67"/>
      <c r="I1403" s="67"/>
      <c r="J1403" s="67"/>
      <c r="K1403" s="67"/>
      <c r="L1403" s="67"/>
      <c r="AP1403" s="47"/>
      <c r="AQ1403" s="47"/>
      <c r="AR1403" s="47"/>
      <c r="AS1403" s="47"/>
      <c r="AT1403" s="47"/>
      <c r="AU1403" s="47"/>
      <c r="AV1403" s="47"/>
      <c r="AW1403" s="47"/>
      <c r="AX1403" s="47"/>
    </row>
    <row r="1404" spans="3:50" ht="12.75">
      <c r="C1404" s="67"/>
      <c r="I1404" s="67"/>
      <c r="J1404" s="67"/>
      <c r="K1404" s="67"/>
      <c r="L1404" s="67"/>
      <c r="AP1404" s="47"/>
      <c r="AQ1404" s="47"/>
      <c r="AR1404" s="47"/>
      <c r="AS1404" s="47"/>
      <c r="AT1404" s="47"/>
      <c r="AU1404" s="47"/>
      <c r="AV1404" s="47"/>
      <c r="AW1404" s="47"/>
      <c r="AX1404" s="47"/>
    </row>
    <row r="1405" spans="3:50" ht="12.75">
      <c r="C1405" s="67"/>
      <c r="I1405" s="67"/>
      <c r="J1405" s="67"/>
      <c r="K1405" s="67"/>
      <c r="L1405" s="67"/>
      <c r="AP1405" s="47"/>
      <c r="AQ1405" s="47"/>
      <c r="AR1405" s="47"/>
      <c r="AS1405" s="47"/>
      <c r="AT1405" s="47"/>
      <c r="AU1405" s="47"/>
      <c r="AV1405" s="47"/>
      <c r="AW1405" s="47"/>
      <c r="AX1405" s="47"/>
    </row>
    <row r="1406" spans="3:50" ht="12.75">
      <c r="C1406" s="67"/>
      <c r="I1406" s="67"/>
      <c r="J1406" s="67"/>
      <c r="K1406" s="67"/>
      <c r="L1406" s="67"/>
      <c r="AP1406" s="47"/>
      <c r="AQ1406" s="47"/>
      <c r="AR1406" s="47"/>
      <c r="AS1406" s="47"/>
      <c r="AT1406" s="47"/>
      <c r="AU1406" s="47"/>
      <c r="AV1406" s="47"/>
      <c r="AW1406" s="47"/>
      <c r="AX1406" s="47"/>
    </row>
    <row r="1407" spans="3:50" ht="12.75">
      <c r="C1407" s="67"/>
      <c r="I1407" s="67"/>
      <c r="J1407" s="67"/>
      <c r="K1407" s="67"/>
      <c r="L1407" s="67"/>
      <c r="AP1407" s="47"/>
      <c r="AQ1407" s="47"/>
      <c r="AR1407" s="47"/>
      <c r="AS1407" s="47"/>
      <c r="AT1407" s="47"/>
      <c r="AU1407" s="47"/>
      <c r="AV1407" s="47"/>
      <c r="AW1407" s="47"/>
      <c r="AX1407" s="47"/>
    </row>
    <row r="1408" spans="3:50" ht="12.75">
      <c r="C1408" s="67"/>
      <c r="I1408" s="67"/>
      <c r="J1408" s="67"/>
      <c r="K1408" s="67"/>
      <c r="L1408" s="67"/>
      <c r="AP1408" s="47"/>
      <c r="AQ1408" s="47"/>
      <c r="AR1408" s="47"/>
      <c r="AS1408" s="47"/>
      <c r="AT1408" s="47"/>
      <c r="AU1408" s="47"/>
      <c r="AV1408" s="47"/>
      <c r="AW1408" s="47"/>
      <c r="AX1408" s="47"/>
    </row>
    <row r="1409" spans="3:50" ht="12.75">
      <c r="C1409" s="67"/>
      <c r="I1409" s="67"/>
      <c r="J1409" s="67"/>
      <c r="K1409" s="67"/>
      <c r="L1409" s="67"/>
      <c r="AP1409" s="47"/>
      <c r="AQ1409" s="47"/>
      <c r="AR1409" s="47"/>
      <c r="AS1409" s="47"/>
      <c r="AT1409" s="47"/>
      <c r="AU1409" s="47"/>
      <c r="AV1409" s="47"/>
      <c r="AW1409" s="47"/>
      <c r="AX1409" s="47"/>
    </row>
    <row r="1410" spans="3:50" ht="12.75">
      <c r="C1410" s="67"/>
      <c r="I1410" s="67"/>
      <c r="J1410" s="67"/>
      <c r="K1410" s="67"/>
      <c r="L1410" s="67"/>
      <c r="AP1410" s="47"/>
      <c r="AQ1410" s="47"/>
      <c r="AR1410" s="47"/>
      <c r="AS1410" s="47"/>
      <c r="AT1410" s="47"/>
      <c r="AU1410" s="47"/>
      <c r="AV1410" s="47"/>
      <c r="AW1410" s="47"/>
      <c r="AX1410" s="47"/>
    </row>
    <row r="1411" spans="3:50" ht="12.75">
      <c r="C1411" s="67"/>
      <c r="I1411" s="67"/>
      <c r="J1411" s="67"/>
      <c r="K1411" s="67"/>
      <c r="L1411" s="67"/>
      <c r="AP1411" s="47"/>
      <c r="AQ1411" s="47"/>
      <c r="AR1411" s="47"/>
      <c r="AS1411" s="47"/>
      <c r="AT1411" s="47"/>
      <c r="AU1411" s="47"/>
      <c r="AV1411" s="47"/>
      <c r="AW1411" s="47"/>
      <c r="AX1411" s="47"/>
    </row>
    <row r="1412" spans="3:50" ht="12.75">
      <c r="C1412" s="67"/>
      <c r="I1412" s="67"/>
      <c r="J1412" s="67"/>
      <c r="K1412" s="67"/>
      <c r="L1412" s="67"/>
      <c r="AP1412" s="47"/>
      <c r="AQ1412" s="47"/>
      <c r="AR1412" s="47"/>
      <c r="AS1412" s="47"/>
      <c r="AT1412" s="47"/>
      <c r="AU1412" s="47"/>
      <c r="AV1412" s="47"/>
      <c r="AW1412" s="47"/>
      <c r="AX1412" s="47"/>
    </row>
    <row r="1413" spans="3:50" ht="12.75">
      <c r="C1413" s="67"/>
      <c r="I1413" s="67"/>
      <c r="J1413" s="67"/>
      <c r="K1413" s="67"/>
      <c r="L1413" s="67"/>
      <c r="AP1413" s="47"/>
      <c r="AQ1413" s="47"/>
      <c r="AR1413" s="47"/>
      <c r="AS1413" s="47"/>
      <c r="AT1413" s="47"/>
      <c r="AU1413" s="47"/>
      <c r="AV1413" s="47"/>
      <c r="AW1413" s="47"/>
      <c r="AX1413" s="47"/>
    </row>
    <row r="1414" spans="3:50" ht="12.75">
      <c r="C1414" s="67"/>
      <c r="I1414" s="67"/>
      <c r="J1414" s="67"/>
      <c r="K1414" s="67"/>
      <c r="L1414" s="67"/>
      <c r="AP1414" s="47"/>
      <c r="AQ1414" s="47"/>
      <c r="AR1414" s="47"/>
      <c r="AS1414" s="47"/>
      <c r="AT1414" s="47"/>
      <c r="AU1414" s="47"/>
      <c r="AV1414" s="47"/>
      <c r="AW1414" s="47"/>
      <c r="AX1414" s="47"/>
    </row>
    <row r="1415" spans="3:50" ht="12.75">
      <c r="C1415" s="67"/>
      <c r="I1415" s="67"/>
      <c r="J1415" s="67"/>
      <c r="K1415" s="67"/>
      <c r="L1415" s="67"/>
      <c r="AP1415" s="47"/>
      <c r="AQ1415" s="47"/>
      <c r="AR1415" s="47"/>
      <c r="AS1415" s="47"/>
      <c r="AT1415" s="47"/>
      <c r="AU1415" s="47"/>
      <c r="AV1415" s="47"/>
      <c r="AW1415" s="47"/>
      <c r="AX1415" s="47"/>
    </row>
    <row r="1416" spans="3:50" ht="12.75">
      <c r="C1416" s="67"/>
      <c r="I1416" s="67"/>
      <c r="J1416" s="67"/>
      <c r="K1416" s="67"/>
      <c r="L1416" s="67"/>
      <c r="AP1416" s="47"/>
      <c r="AQ1416" s="47"/>
      <c r="AR1416" s="47"/>
      <c r="AS1416" s="47"/>
      <c r="AT1416" s="47"/>
      <c r="AU1416" s="47"/>
      <c r="AV1416" s="47"/>
      <c r="AW1416" s="47"/>
      <c r="AX1416" s="47"/>
    </row>
    <row r="1417" spans="3:50" ht="12.75">
      <c r="C1417" s="67"/>
      <c r="I1417" s="67"/>
      <c r="J1417" s="67"/>
      <c r="K1417" s="67"/>
      <c r="L1417" s="67"/>
      <c r="AP1417" s="47"/>
      <c r="AQ1417" s="47"/>
      <c r="AR1417" s="47"/>
      <c r="AS1417" s="47"/>
      <c r="AT1417" s="47"/>
      <c r="AU1417" s="47"/>
      <c r="AV1417" s="47"/>
      <c r="AW1417" s="47"/>
      <c r="AX1417" s="47"/>
    </row>
    <row r="1418" spans="3:50" ht="12.75">
      <c r="C1418" s="67"/>
      <c r="I1418" s="67"/>
      <c r="J1418" s="67"/>
      <c r="K1418" s="67"/>
      <c r="L1418" s="67"/>
      <c r="AP1418" s="47"/>
      <c r="AQ1418" s="47"/>
      <c r="AR1418" s="47"/>
      <c r="AS1418" s="47"/>
      <c r="AT1418" s="47"/>
      <c r="AU1418" s="47"/>
      <c r="AV1418" s="47"/>
      <c r="AW1418" s="47"/>
      <c r="AX1418" s="47"/>
    </row>
    <row r="1419" spans="3:50" ht="12.75">
      <c r="C1419" s="67"/>
      <c r="I1419" s="67"/>
      <c r="J1419" s="67"/>
      <c r="K1419" s="67"/>
      <c r="L1419" s="67"/>
      <c r="AP1419" s="47"/>
      <c r="AQ1419" s="47"/>
      <c r="AR1419" s="47"/>
      <c r="AS1419" s="47"/>
      <c r="AT1419" s="47"/>
      <c r="AU1419" s="47"/>
      <c r="AV1419" s="47"/>
      <c r="AW1419" s="47"/>
      <c r="AX1419" s="47"/>
    </row>
    <row r="1420" spans="3:50" ht="12.75">
      <c r="C1420" s="67"/>
      <c r="I1420" s="67"/>
      <c r="J1420" s="67"/>
      <c r="K1420" s="67"/>
      <c r="L1420" s="67"/>
      <c r="AP1420" s="47"/>
      <c r="AQ1420" s="47"/>
      <c r="AR1420" s="47"/>
      <c r="AS1420" s="47"/>
      <c r="AT1420" s="47"/>
      <c r="AU1420" s="47"/>
      <c r="AV1420" s="47"/>
      <c r="AW1420" s="47"/>
      <c r="AX1420" s="47"/>
    </row>
    <row r="1421" spans="3:50" ht="12.75">
      <c r="C1421" s="67"/>
      <c r="I1421" s="67"/>
      <c r="J1421" s="67"/>
      <c r="K1421" s="67"/>
      <c r="L1421" s="67"/>
      <c r="AP1421" s="47"/>
      <c r="AQ1421" s="47"/>
      <c r="AR1421" s="47"/>
      <c r="AS1421" s="47"/>
      <c r="AT1421" s="47"/>
      <c r="AU1421" s="47"/>
      <c r="AV1421" s="47"/>
      <c r="AW1421" s="47"/>
      <c r="AX1421" s="47"/>
    </row>
    <row r="1422" spans="3:50" ht="12.75">
      <c r="C1422" s="67"/>
      <c r="I1422" s="67"/>
      <c r="J1422" s="67"/>
      <c r="K1422" s="67"/>
      <c r="L1422" s="67"/>
      <c r="AP1422" s="47"/>
      <c r="AQ1422" s="47"/>
      <c r="AR1422" s="47"/>
      <c r="AS1422" s="47"/>
      <c r="AT1422" s="47"/>
      <c r="AU1422" s="47"/>
      <c r="AV1422" s="47"/>
      <c r="AW1422" s="47"/>
      <c r="AX1422" s="47"/>
    </row>
    <row r="1423" spans="3:50" ht="12.75">
      <c r="C1423" s="67"/>
      <c r="I1423" s="67"/>
      <c r="J1423" s="67"/>
      <c r="K1423" s="67"/>
      <c r="L1423" s="67"/>
      <c r="AP1423" s="47"/>
      <c r="AQ1423" s="47"/>
      <c r="AR1423" s="47"/>
      <c r="AS1423" s="47"/>
      <c r="AT1423" s="47"/>
      <c r="AU1423" s="47"/>
      <c r="AV1423" s="47"/>
      <c r="AW1423" s="47"/>
      <c r="AX1423" s="47"/>
    </row>
    <row r="1424" spans="3:50" ht="12.75">
      <c r="C1424" s="67"/>
      <c r="I1424" s="67"/>
      <c r="J1424" s="67"/>
      <c r="K1424" s="67"/>
      <c r="L1424" s="67"/>
      <c r="AP1424" s="47"/>
      <c r="AQ1424" s="47"/>
      <c r="AR1424" s="47"/>
      <c r="AS1424" s="47"/>
      <c r="AT1424" s="47"/>
      <c r="AU1424" s="47"/>
      <c r="AV1424" s="47"/>
      <c r="AW1424" s="47"/>
      <c r="AX1424" s="47"/>
    </row>
    <row r="1425" spans="3:50" ht="12.75">
      <c r="C1425" s="67"/>
      <c r="I1425" s="67"/>
      <c r="J1425" s="67"/>
      <c r="K1425" s="67"/>
      <c r="L1425" s="67"/>
      <c r="AP1425" s="47"/>
      <c r="AQ1425" s="47"/>
      <c r="AR1425" s="47"/>
      <c r="AS1425" s="47"/>
      <c r="AT1425" s="47"/>
      <c r="AU1425" s="47"/>
      <c r="AV1425" s="47"/>
      <c r="AW1425" s="47"/>
      <c r="AX1425" s="47"/>
    </row>
    <row r="1426" spans="3:50" ht="12.75">
      <c r="C1426" s="67"/>
      <c r="I1426" s="67"/>
      <c r="J1426" s="67"/>
      <c r="K1426" s="67"/>
      <c r="L1426" s="67"/>
      <c r="AP1426" s="47"/>
      <c r="AQ1426" s="47"/>
      <c r="AR1426" s="47"/>
      <c r="AS1426" s="47"/>
      <c r="AT1426" s="47"/>
      <c r="AU1426" s="47"/>
      <c r="AV1426" s="47"/>
      <c r="AW1426" s="47"/>
      <c r="AX1426" s="47"/>
    </row>
    <row r="1427" spans="3:50" ht="12.75">
      <c r="C1427" s="67"/>
      <c r="I1427" s="67"/>
      <c r="J1427" s="67"/>
      <c r="K1427" s="67"/>
      <c r="L1427" s="67"/>
      <c r="AP1427" s="47"/>
      <c r="AQ1427" s="47"/>
      <c r="AR1427" s="47"/>
      <c r="AS1427" s="47"/>
      <c r="AT1427" s="47"/>
      <c r="AU1427" s="47"/>
      <c r="AV1427" s="47"/>
      <c r="AW1427" s="47"/>
      <c r="AX1427" s="47"/>
    </row>
    <row r="1428" spans="3:50" ht="12.75">
      <c r="C1428" s="67"/>
      <c r="I1428" s="67"/>
      <c r="J1428" s="67"/>
      <c r="K1428" s="67"/>
      <c r="L1428" s="67"/>
      <c r="AP1428" s="47"/>
      <c r="AQ1428" s="47"/>
      <c r="AR1428" s="47"/>
      <c r="AS1428" s="47"/>
      <c r="AT1428" s="47"/>
      <c r="AU1428" s="47"/>
      <c r="AV1428" s="47"/>
      <c r="AW1428" s="47"/>
      <c r="AX1428" s="47"/>
    </row>
    <row r="1429" spans="3:50" ht="12.75">
      <c r="C1429" s="67"/>
      <c r="I1429" s="67"/>
      <c r="J1429" s="67"/>
      <c r="K1429" s="67"/>
      <c r="L1429" s="67"/>
      <c r="AP1429" s="47"/>
      <c r="AQ1429" s="47"/>
      <c r="AR1429" s="47"/>
      <c r="AS1429" s="47"/>
      <c r="AT1429" s="47"/>
      <c r="AU1429" s="47"/>
      <c r="AV1429" s="47"/>
      <c r="AW1429" s="47"/>
      <c r="AX1429" s="47"/>
    </row>
    <row r="1430" spans="3:50" ht="12.75">
      <c r="C1430" s="67"/>
      <c r="I1430" s="67"/>
      <c r="J1430" s="67"/>
      <c r="K1430" s="67"/>
      <c r="L1430" s="67"/>
      <c r="AP1430" s="47"/>
      <c r="AQ1430" s="47"/>
      <c r="AR1430" s="47"/>
      <c r="AS1430" s="47"/>
      <c r="AT1430" s="47"/>
      <c r="AU1430" s="47"/>
      <c r="AV1430" s="47"/>
      <c r="AW1430" s="47"/>
      <c r="AX1430" s="47"/>
    </row>
    <row r="1431" spans="3:50" ht="12.75">
      <c r="C1431" s="67"/>
      <c r="I1431" s="67"/>
      <c r="J1431" s="67"/>
      <c r="K1431" s="67"/>
      <c r="L1431" s="67"/>
      <c r="AP1431" s="47"/>
      <c r="AQ1431" s="47"/>
      <c r="AR1431" s="47"/>
      <c r="AS1431" s="47"/>
      <c r="AT1431" s="47"/>
      <c r="AU1431" s="47"/>
      <c r="AV1431" s="47"/>
      <c r="AW1431" s="47"/>
      <c r="AX1431" s="47"/>
    </row>
    <row r="1432" spans="3:50" ht="12.75">
      <c r="C1432" s="67"/>
      <c r="I1432" s="67"/>
      <c r="J1432" s="67"/>
      <c r="K1432" s="67"/>
      <c r="L1432" s="67"/>
      <c r="AP1432" s="47"/>
      <c r="AQ1432" s="47"/>
      <c r="AR1432" s="47"/>
      <c r="AS1432" s="47"/>
      <c r="AT1432" s="47"/>
      <c r="AU1432" s="47"/>
      <c r="AV1432" s="47"/>
      <c r="AW1432" s="47"/>
      <c r="AX1432" s="47"/>
    </row>
    <row r="1433" spans="3:50" ht="12.75">
      <c r="C1433" s="67"/>
      <c r="I1433" s="67"/>
      <c r="J1433" s="67"/>
      <c r="K1433" s="67"/>
      <c r="L1433" s="67"/>
      <c r="AP1433" s="47"/>
      <c r="AQ1433" s="47"/>
      <c r="AR1433" s="47"/>
      <c r="AS1433" s="47"/>
      <c r="AT1433" s="47"/>
      <c r="AU1433" s="47"/>
      <c r="AV1433" s="47"/>
      <c r="AW1433" s="47"/>
      <c r="AX1433" s="47"/>
    </row>
    <row r="1434" spans="3:50" ht="12.75">
      <c r="C1434" s="67"/>
      <c r="I1434" s="67"/>
      <c r="J1434" s="67"/>
      <c r="K1434" s="67"/>
      <c r="L1434" s="67"/>
      <c r="AP1434" s="47"/>
      <c r="AQ1434" s="47"/>
      <c r="AR1434" s="47"/>
      <c r="AS1434" s="47"/>
      <c r="AT1434" s="47"/>
      <c r="AU1434" s="47"/>
      <c r="AV1434" s="47"/>
      <c r="AW1434" s="47"/>
      <c r="AX1434" s="47"/>
    </row>
    <row r="1435" spans="3:50" ht="12.75">
      <c r="C1435" s="67"/>
      <c r="I1435" s="67"/>
      <c r="J1435" s="67"/>
      <c r="K1435" s="67"/>
      <c r="L1435" s="67"/>
      <c r="AP1435" s="47"/>
      <c r="AQ1435" s="47"/>
      <c r="AR1435" s="47"/>
      <c r="AS1435" s="47"/>
      <c r="AT1435" s="47"/>
      <c r="AU1435" s="47"/>
      <c r="AV1435" s="47"/>
      <c r="AW1435" s="47"/>
      <c r="AX1435" s="47"/>
    </row>
    <row r="1436" spans="3:50" ht="12.75">
      <c r="C1436" s="67"/>
      <c r="I1436" s="67"/>
      <c r="J1436" s="67"/>
      <c r="K1436" s="67"/>
      <c r="L1436" s="67"/>
      <c r="AP1436" s="47"/>
      <c r="AQ1436" s="47"/>
      <c r="AR1436" s="47"/>
      <c r="AS1436" s="47"/>
      <c r="AT1436" s="47"/>
      <c r="AU1436" s="47"/>
      <c r="AV1436" s="47"/>
      <c r="AW1436" s="47"/>
      <c r="AX1436" s="47"/>
    </row>
    <row r="1437" spans="3:50" ht="12.75">
      <c r="C1437" s="67"/>
      <c r="I1437" s="67"/>
      <c r="J1437" s="67"/>
      <c r="K1437" s="67"/>
      <c r="L1437" s="67"/>
      <c r="AP1437" s="47"/>
      <c r="AQ1437" s="47"/>
      <c r="AR1437" s="47"/>
      <c r="AS1437" s="47"/>
      <c r="AT1437" s="47"/>
      <c r="AU1437" s="47"/>
      <c r="AV1437" s="47"/>
      <c r="AW1437" s="47"/>
      <c r="AX1437" s="47"/>
    </row>
    <row r="1438" spans="3:50" ht="12.75">
      <c r="C1438" s="67"/>
      <c r="I1438" s="67"/>
      <c r="J1438" s="67"/>
      <c r="K1438" s="67"/>
      <c r="L1438" s="67"/>
      <c r="AP1438" s="47"/>
      <c r="AQ1438" s="47"/>
      <c r="AR1438" s="47"/>
      <c r="AS1438" s="47"/>
      <c r="AT1438" s="47"/>
      <c r="AU1438" s="47"/>
      <c r="AV1438" s="47"/>
      <c r="AW1438" s="47"/>
      <c r="AX1438" s="47"/>
    </row>
    <row r="1439" spans="3:50" ht="12.75">
      <c r="C1439" s="67"/>
      <c r="I1439" s="67"/>
      <c r="J1439" s="67"/>
      <c r="K1439" s="67"/>
      <c r="L1439" s="67"/>
      <c r="AP1439" s="47"/>
      <c r="AQ1439" s="47"/>
      <c r="AR1439" s="47"/>
      <c r="AS1439" s="47"/>
      <c r="AT1439" s="47"/>
      <c r="AU1439" s="47"/>
      <c r="AV1439" s="47"/>
      <c r="AW1439" s="47"/>
      <c r="AX1439" s="47"/>
    </row>
    <row r="1440" spans="3:50" ht="12.75">
      <c r="C1440" s="67"/>
      <c r="I1440" s="67"/>
      <c r="J1440" s="67"/>
      <c r="K1440" s="67"/>
      <c r="L1440" s="67"/>
      <c r="AP1440" s="47"/>
      <c r="AQ1440" s="47"/>
      <c r="AR1440" s="47"/>
      <c r="AS1440" s="47"/>
      <c r="AT1440" s="47"/>
      <c r="AU1440" s="47"/>
      <c r="AV1440" s="47"/>
      <c r="AW1440" s="47"/>
      <c r="AX1440" s="47"/>
    </row>
    <row r="1441" spans="3:50" ht="12.75">
      <c r="C1441" s="67"/>
      <c r="I1441" s="67"/>
      <c r="J1441" s="67"/>
      <c r="K1441" s="67"/>
      <c r="L1441" s="67"/>
      <c r="AP1441" s="47"/>
      <c r="AQ1441" s="47"/>
      <c r="AR1441" s="47"/>
      <c r="AS1441" s="47"/>
      <c r="AT1441" s="47"/>
      <c r="AU1441" s="47"/>
      <c r="AV1441" s="47"/>
      <c r="AW1441" s="47"/>
      <c r="AX1441" s="47"/>
    </row>
    <row r="1442" spans="3:50" ht="12.75">
      <c r="C1442" s="67"/>
      <c r="I1442" s="67"/>
      <c r="J1442" s="67"/>
      <c r="K1442" s="67"/>
      <c r="L1442" s="67"/>
      <c r="AP1442" s="47"/>
      <c r="AQ1442" s="47"/>
      <c r="AR1442" s="47"/>
      <c r="AS1442" s="47"/>
      <c r="AT1442" s="47"/>
      <c r="AU1442" s="47"/>
      <c r="AV1442" s="47"/>
      <c r="AW1442" s="47"/>
      <c r="AX1442" s="47"/>
    </row>
    <row r="1443" spans="3:50" ht="12.75">
      <c r="C1443" s="67"/>
      <c r="I1443" s="67"/>
      <c r="J1443" s="67"/>
      <c r="K1443" s="67"/>
      <c r="L1443" s="67"/>
      <c r="AP1443" s="47"/>
      <c r="AQ1443" s="47"/>
      <c r="AR1443" s="47"/>
      <c r="AS1443" s="47"/>
      <c r="AT1443" s="47"/>
      <c r="AU1443" s="47"/>
      <c r="AV1443" s="47"/>
      <c r="AW1443" s="47"/>
      <c r="AX1443" s="47"/>
    </row>
    <row r="1444" spans="3:50" ht="12.75">
      <c r="C1444" s="67"/>
      <c r="I1444" s="67"/>
      <c r="J1444" s="67"/>
      <c r="K1444" s="67"/>
      <c r="L1444" s="67"/>
      <c r="AP1444" s="47"/>
      <c r="AQ1444" s="47"/>
      <c r="AR1444" s="47"/>
      <c r="AS1444" s="47"/>
      <c r="AT1444" s="47"/>
      <c r="AU1444" s="47"/>
      <c r="AV1444" s="47"/>
      <c r="AW1444" s="47"/>
      <c r="AX1444" s="47"/>
    </row>
    <row r="1445" spans="3:50" ht="12.75">
      <c r="C1445" s="67"/>
      <c r="I1445" s="67"/>
      <c r="J1445" s="67"/>
      <c r="K1445" s="67"/>
      <c r="L1445" s="67"/>
      <c r="AP1445" s="47"/>
      <c r="AQ1445" s="47"/>
      <c r="AR1445" s="47"/>
      <c r="AS1445" s="47"/>
      <c r="AT1445" s="47"/>
      <c r="AU1445" s="47"/>
      <c r="AV1445" s="47"/>
      <c r="AW1445" s="47"/>
      <c r="AX1445" s="47"/>
    </row>
    <row r="1446" spans="3:50" ht="12.75">
      <c r="C1446" s="67"/>
      <c r="I1446" s="67"/>
      <c r="J1446" s="67"/>
      <c r="K1446" s="67"/>
      <c r="L1446" s="67"/>
      <c r="AP1446" s="47"/>
      <c r="AQ1446" s="47"/>
      <c r="AR1446" s="47"/>
      <c r="AS1446" s="47"/>
      <c r="AT1446" s="47"/>
      <c r="AU1446" s="47"/>
      <c r="AV1446" s="47"/>
      <c r="AW1446" s="47"/>
      <c r="AX1446" s="47"/>
    </row>
    <row r="1447" spans="3:50" ht="12.75">
      <c r="C1447" s="67"/>
      <c r="I1447" s="67"/>
      <c r="J1447" s="67"/>
      <c r="K1447" s="67"/>
      <c r="L1447" s="67"/>
      <c r="AP1447" s="47"/>
      <c r="AQ1447" s="47"/>
      <c r="AR1447" s="47"/>
      <c r="AS1447" s="47"/>
      <c r="AT1447" s="47"/>
      <c r="AU1447" s="47"/>
      <c r="AV1447" s="47"/>
      <c r="AW1447" s="47"/>
      <c r="AX1447" s="47"/>
    </row>
    <row r="1448" spans="3:50" ht="12.75">
      <c r="C1448" s="67"/>
      <c r="I1448" s="67"/>
      <c r="J1448" s="67"/>
      <c r="K1448" s="67"/>
      <c r="L1448" s="67"/>
      <c r="AP1448" s="47"/>
      <c r="AQ1448" s="47"/>
      <c r="AR1448" s="47"/>
      <c r="AS1448" s="47"/>
      <c r="AT1448" s="47"/>
      <c r="AU1448" s="47"/>
      <c r="AV1448" s="47"/>
      <c r="AW1448" s="47"/>
      <c r="AX1448" s="47"/>
    </row>
    <row r="1449" spans="3:50" ht="12.75">
      <c r="C1449" s="67"/>
      <c r="I1449" s="67"/>
      <c r="J1449" s="67"/>
      <c r="K1449" s="67"/>
      <c r="L1449" s="67"/>
      <c r="AP1449" s="47"/>
      <c r="AQ1449" s="47"/>
      <c r="AR1449" s="47"/>
      <c r="AS1449" s="47"/>
      <c r="AT1449" s="47"/>
      <c r="AU1449" s="47"/>
      <c r="AV1449" s="47"/>
      <c r="AW1449" s="47"/>
      <c r="AX1449" s="47"/>
    </row>
    <row r="1450" spans="3:50" ht="12.75">
      <c r="C1450" s="67"/>
      <c r="I1450" s="67"/>
      <c r="J1450" s="67"/>
      <c r="K1450" s="67"/>
      <c r="L1450" s="67"/>
      <c r="AP1450" s="47"/>
      <c r="AQ1450" s="47"/>
      <c r="AR1450" s="47"/>
      <c r="AS1450" s="47"/>
      <c r="AT1450" s="47"/>
      <c r="AU1450" s="47"/>
      <c r="AV1450" s="47"/>
      <c r="AW1450" s="47"/>
      <c r="AX1450" s="47"/>
    </row>
    <row r="1451" spans="3:50" ht="12.75">
      <c r="C1451" s="67"/>
      <c r="I1451" s="67"/>
      <c r="J1451" s="67"/>
      <c r="K1451" s="67"/>
      <c r="L1451" s="67"/>
      <c r="AP1451" s="47"/>
      <c r="AQ1451" s="47"/>
      <c r="AR1451" s="47"/>
      <c r="AS1451" s="47"/>
      <c r="AT1451" s="47"/>
      <c r="AU1451" s="47"/>
      <c r="AV1451" s="47"/>
      <c r="AW1451" s="47"/>
      <c r="AX1451" s="47"/>
    </row>
    <row r="1452" spans="3:50" ht="12.75">
      <c r="C1452" s="67"/>
      <c r="I1452" s="67"/>
      <c r="J1452" s="67"/>
      <c r="K1452" s="67"/>
      <c r="L1452" s="67"/>
      <c r="AP1452" s="47"/>
      <c r="AQ1452" s="47"/>
      <c r="AR1452" s="47"/>
      <c r="AS1452" s="47"/>
      <c r="AT1452" s="47"/>
      <c r="AU1452" s="47"/>
      <c r="AV1452" s="47"/>
      <c r="AW1452" s="47"/>
      <c r="AX1452" s="47"/>
    </row>
    <row r="1453" spans="3:50" ht="12.75">
      <c r="C1453" s="67"/>
      <c r="I1453" s="67"/>
      <c r="J1453" s="67"/>
      <c r="K1453" s="67"/>
      <c r="L1453" s="67"/>
      <c r="AP1453" s="47"/>
      <c r="AQ1453" s="47"/>
      <c r="AR1453" s="47"/>
      <c r="AS1453" s="47"/>
      <c r="AT1453" s="47"/>
      <c r="AU1453" s="47"/>
      <c r="AV1453" s="47"/>
      <c r="AW1453" s="47"/>
      <c r="AX1453" s="47"/>
    </row>
    <row r="1454" spans="3:50" ht="12.75">
      <c r="C1454" s="67"/>
      <c r="I1454" s="67"/>
      <c r="J1454" s="67"/>
      <c r="K1454" s="67"/>
      <c r="L1454" s="67"/>
      <c r="AP1454" s="47"/>
      <c r="AQ1454" s="47"/>
      <c r="AR1454" s="47"/>
      <c r="AS1454" s="47"/>
      <c r="AT1454" s="47"/>
      <c r="AU1454" s="47"/>
      <c r="AV1454" s="47"/>
      <c r="AW1454" s="47"/>
      <c r="AX1454" s="47"/>
    </row>
    <row r="1455" spans="3:50" ht="12.75">
      <c r="C1455" s="67"/>
      <c r="I1455" s="67"/>
      <c r="J1455" s="67"/>
      <c r="K1455" s="67"/>
      <c r="L1455" s="67"/>
      <c r="AP1455" s="47"/>
      <c r="AQ1455" s="47"/>
      <c r="AR1455" s="47"/>
      <c r="AS1455" s="47"/>
      <c r="AT1455" s="47"/>
      <c r="AU1455" s="47"/>
      <c r="AV1455" s="47"/>
      <c r="AW1455" s="47"/>
      <c r="AX1455" s="47"/>
    </row>
    <row r="1456" spans="3:50" ht="12.75">
      <c r="C1456" s="67"/>
      <c r="I1456" s="67"/>
      <c r="J1456" s="67"/>
      <c r="K1456" s="67"/>
      <c r="L1456" s="67"/>
      <c r="AP1456" s="47"/>
      <c r="AQ1456" s="47"/>
      <c r="AR1456" s="47"/>
      <c r="AS1456" s="47"/>
      <c r="AT1456" s="47"/>
      <c r="AU1456" s="47"/>
      <c r="AV1456" s="47"/>
      <c r="AW1456" s="47"/>
      <c r="AX1456" s="47"/>
    </row>
    <row r="1457" spans="3:50" ht="12.75">
      <c r="C1457" s="67"/>
      <c r="I1457" s="67"/>
      <c r="J1457" s="67"/>
      <c r="K1457" s="67"/>
      <c r="L1457" s="67"/>
      <c r="AP1457" s="47"/>
      <c r="AQ1457" s="47"/>
      <c r="AR1457" s="47"/>
      <c r="AS1457" s="47"/>
      <c r="AT1457" s="47"/>
      <c r="AU1457" s="47"/>
      <c r="AV1457" s="47"/>
      <c r="AW1457" s="47"/>
      <c r="AX1457" s="47"/>
    </row>
    <row r="1458" spans="3:50" ht="12.75">
      <c r="C1458" s="67"/>
      <c r="I1458" s="67"/>
      <c r="J1458" s="67"/>
      <c r="K1458" s="67"/>
      <c r="L1458" s="67"/>
      <c r="AP1458" s="47"/>
      <c r="AQ1458" s="47"/>
      <c r="AR1458" s="47"/>
      <c r="AS1458" s="47"/>
      <c r="AT1458" s="47"/>
      <c r="AU1458" s="47"/>
      <c r="AV1458" s="47"/>
      <c r="AW1458" s="47"/>
      <c r="AX1458" s="47"/>
    </row>
    <row r="1459" spans="3:50" ht="12.75">
      <c r="C1459" s="67"/>
      <c r="I1459" s="67"/>
      <c r="J1459" s="67"/>
      <c r="K1459" s="67"/>
      <c r="L1459" s="67"/>
      <c r="AP1459" s="47"/>
      <c r="AQ1459" s="47"/>
      <c r="AR1459" s="47"/>
      <c r="AS1459" s="47"/>
      <c r="AT1459" s="47"/>
      <c r="AU1459" s="47"/>
      <c r="AV1459" s="47"/>
      <c r="AW1459" s="47"/>
      <c r="AX1459" s="47"/>
    </row>
    <row r="1460" spans="3:50" ht="12.75">
      <c r="C1460" s="67"/>
      <c r="I1460" s="67"/>
      <c r="J1460" s="67"/>
      <c r="K1460" s="67"/>
      <c r="L1460" s="67"/>
      <c r="AP1460" s="47"/>
      <c r="AQ1460" s="47"/>
      <c r="AR1460" s="47"/>
      <c r="AS1460" s="47"/>
      <c r="AT1460" s="47"/>
      <c r="AU1460" s="47"/>
      <c r="AV1460" s="47"/>
      <c r="AW1460" s="47"/>
      <c r="AX1460" s="47"/>
    </row>
    <row r="1461" spans="3:50" ht="12.75">
      <c r="C1461" s="67"/>
      <c r="I1461" s="67"/>
      <c r="J1461" s="67"/>
      <c r="K1461" s="67"/>
      <c r="L1461" s="67"/>
      <c r="AP1461" s="47"/>
      <c r="AQ1461" s="47"/>
      <c r="AR1461" s="47"/>
      <c r="AS1461" s="47"/>
      <c r="AT1461" s="47"/>
      <c r="AU1461" s="47"/>
      <c r="AV1461" s="47"/>
      <c r="AW1461" s="47"/>
      <c r="AX1461" s="47"/>
    </row>
    <row r="1462" spans="3:50" ht="12.75">
      <c r="C1462" s="67"/>
      <c r="I1462" s="67"/>
      <c r="J1462" s="67"/>
      <c r="K1462" s="67"/>
      <c r="L1462" s="67"/>
      <c r="AP1462" s="47"/>
      <c r="AQ1462" s="47"/>
      <c r="AR1462" s="47"/>
      <c r="AS1462" s="47"/>
      <c r="AT1462" s="47"/>
      <c r="AU1462" s="47"/>
      <c r="AV1462" s="47"/>
      <c r="AW1462" s="47"/>
      <c r="AX1462" s="47"/>
    </row>
    <row r="1463" spans="3:50" ht="12.75">
      <c r="C1463" s="67"/>
      <c r="I1463" s="67"/>
      <c r="J1463" s="67"/>
      <c r="K1463" s="67"/>
      <c r="L1463" s="67"/>
      <c r="AP1463" s="47"/>
      <c r="AQ1463" s="47"/>
      <c r="AR1463" s="47"/>
      <c r="AS1463" s="47"/>
      <c r="AT1463" s="47"/>
      <c r="AU1463" s="47"/>
      <c r="AV1463" s="47"/>
      <c r="AW1463" s="47"/>
      <c r="AX1463" s="47"/>
    </row>
    <row r="1464" spans="3:50" ht="12.75">
      <c r="C1464" s="67"/>
      <c r="I1464" s="67"/>
      <c r="J1464" s="67"/>
      <c r="K1464" s="67"/>
      <c r="L1464" s="67"/>
      <c r="AP1464" s="47"/>
      <c r="AQ1464" s="47"/>
      <c r="AR1464" s="47"/>
      <c r="AS1464" s="47"/>
      <c r="AT1464" s="47"/>
      <c r="AU1464" s="47"/>
      <c r="AV1464" s="47"/>
      <c r="AW1464" s="47"/>
      <c r="AX1464" s="47"/>
    </row>
    <row r="1465" spans="3:50" ht="12.75">
      <c r="C1465" s="67"/>
      <c r="I1465" s="67"/>
      <c r="J1465" s="67"/>
      <c r="K1465" s="67"/>
      <c r="L1465" s="67"/>
      <c r="AP1465" s="47"/>
      <c r="AQ1465" s="47"/>
      <c r="AR1465" s="47"/>
      <c r="AS1465" s="47"/>
      <c r="AT1465" s="47"/>
      <c r="AU1465" s="47"/>
      <c r="AV1465" s="47"/>
      <c r="AW1465" s="47"/>
      <c r="AX1465" s="47"/>
    </row>
    <row r="1466" spans="3:50" ht="12.75">
      <c r="C1466" s="67"/>
      <c r="I1466" s="67"/>
      <c r="J1466" s="67"/>
      <c r="K1466" s="67"/>
      <c r="L1466" s="67"/>
      <c r="AP1466" s="47"/>
      <c r="AQ1466" s="47"/>
      <c r="AR1466" s="47"/>
      <c r="AS1466" s="47"/>
      <c r="AT1466" s="47"/>
      <c r="AU1466" s="47"/>
      <c r="AV1466" s="47"/>
      <c r="AW1466" s="47"/>
      <c r="AX1466" s="47"/>
    </row>
    <row r="1467" spans="3:50" ht="12.75">
      <c r="C1467" s="67"/>
      <c r="I1467" s="67"/>
      <c r="J1467" s="67"/>
      <c r="K1467" s="67"/>
      <c r="L1467" s="67"/>
      <c r="AP1467" s="47"/>
      <c r="AQ1467" s="47"/>
      <c r="AR1467" s="47"/>
      <c r="AS1467" s="47"/>
      <c r="AT1467" s="47"/>
      <c r="AU1467" s="47"/>
      <c r="AV1467" s="47"/>
      <c r="AW1467" s="47"/>
      <c r="AX1467" s="47"/>
    </row>
    <row r="1468" spans="3:50" ht="12.75">
      <c r="C1468" s="67"/>
      <c r="I1468" s="67"/>
      <c r="J1468" s="67"/>
      <c r="K1468" s="67"/>
      <c r="L1468" s="67"/>
      <c r="AP1468" s="47"/>
      <c r="AQ1468" s="47"/>
      <c r="AR1468" s="47"/>
      <c r="AS1468" s="47"/>
      <c r="AT1468" s="47"/>
      <c r="AU1468" s="47"/>
      <c r="AV1468" s="47"/>
      <c r="AW1468" s="47"/>
      <c r="AX1468" s="47"/>
    </row>
    <row r="1469" spans="3:50" ht="12.75">
      <c r="C1469" s="67"/>
      <c r="I1469" s="67"/>
      <c r="J1469" s="67"/>
      <c r="K1469" s="67"/>
      <c r="L1469" s="67"/>
      <c r="AP1469" s="47"/>
      <c r="AQ1469" s="47"/>
      <c r="AR1469" s="47"/>
      <c r="AS1469" s="47"/>
      <c r="AT1469" s="47"/>
      <c r="AU1469" s="47"/>
      <c r="AV1469" s="47"/>
      <c r="AW1469" s="47"/>
      <c r="AX1469" s="47"/>
    </row>
    <row r="1470" spans="3:50" ht="12.75">
      <c r="C1470" s="67"/>
      <c r="I1470" s="67"/>
      <c r="J1470" s="67"/>
      <c r="K1470" s="67"/>
      <c r="L1470" s="67"/>
      <c r="AP1470" s="47"/>
      <c r="AQ1470" s="47"/>
      <c r="AR1470" s="47"/>
      <c r="AS1470" s="47"/>
      <c r="AT1470" s="47"/>
      <c r="AU1470" s="47"/>
      <c r="AV1470" s="47"/>
      <c r="AW1470" s="47"/>
      <c r="AX1470" s="47"/>
    </row>
    <row r="1471" spans="3:50" ht="12.75">
      <c r="C1471" s="67"/>
      <c r="I1471" s="67"/>
      <c r="J1471" s="67"/>
      <c r="K1471" s="67"/>
      <c r="L1471" s="67"/>
      <c r="AP1471" s="47"/>
      <c r="AQ1471" s="47"/>
      <c r="AR1471" s="47"/>
      <c r="AS1471" s="47"/>
      <c r="AT1471" s="47"/>
      <c r="AU1471" s="47"/>
      <c r="AV1471" s="47"/>
      <c r="AW1471" s="47"/>
      <c r="AX1471" s="47"/>
    </row>
    <row r="1472" spans="3:50" ht="12.75">
      <c r="C1472" s="67"/>
      <c r="I1472" s="67"/>
      <c r="J1472" s="67"/>
      <c r="K1472" s="67"/>
      <c r="L1472" s="67"/>
      <c r="AP1472" s="47"/>
      <c r="AQ1472" s="47"/>
      <c r="AR1472" s="47"/>
      <c r="AS1472" s="47"/>
      <c r="AT1472" s="47"/>
      <c r="AU1472" s="47"/>
      <c r="AV1472" s="47"/>
      <c r="AW1472" s="47"/>
      <c r="AX1472" s="47"/>
    </row>
    <row r="1473" spans="3:50" ht="12.75">
      <c r="C1473" s="67"/>
      <c r="I1473" s="67"/>
      <c r="J1473" s="67"/>
      <c r="K1473" s="67"/>
      <c r="L1473" s="67"/>
      <c r="AP1473" s="47"/>
      <c r="AQ1473" s="47"/>
      <c r="AR1473" s="47"/>
      <c r="AS1473" s="47"/>
      <c r="AT1473" s="47"/>
      <c r="AU1473" s="47"/>
      <c r="AV1473" s="47"/>
      <c r="AW1473" s="47"/>
      <c r="AX1473" s="47"/>
    </row>
    <row r="1474" spans="3:50" ht="12.75">
      <c r="C1474" s="67"/>
      <c r="I1474" s="67"/>
      <c r="J1474" s="67"/>
      <c r="K1474" s="67"/>
      <c r="L1474" s="67"/>
      <c r="AP1474" s="47"/>
      <c r="AQ1474" s="47"/>
      <c r="AR1474" s="47"/>
      <c r="AS1474" s="47"/>
      <c r="AT1474" s="47"/>
      <c r="AU1474" s="47"/>
      <c r="AV1474" s="47"/>
      <c r="AW1474" s="47"/>
      <c r="AX1474" s="47"/>
    </row>
    <row r="1475" spans="3:50" ht="12.75">
      <c r="C1475" s="67"/>
      <c r="I1475" s="67"/>
      <c r="J1475" s="67"/>
      <c r="K1475" s="67"/>
      <c r="L1475" s="67"/>
      <c r="AP1475" s="47"/>
      <c r="AQ1475" s="47"/>
      <c r="AR1475" s="47"/>
      <c r="AS1475" s="47"/>
      <c r="AT1475" s="47"/>
      <c r="AU1475" s="47"/>
      <c r="AV1475" s="47"/>
      <c r="AW1475" s="47"/>
      <c r="AX1475" s="47"/>
    </row>
    <row r="1476" spans="3:50" ht="12.75">
      <c r="C1476" s="67"/>
      <c r="I1476" s="67"/>
      <c r="J1476" s="67"/>
      <c r="K1476" s="67"/>
      <c r="L1476" s="67"/>
      <c r="AP1476" s="47"/>
      <c r="AQ1476" s="47"/>
      <c r="AR1476" s="47"/>
      <c r="AS1476" s="47"/>
      <c r="AT1476" s="47"/>
      <c r="AU1476" s="47"/>
      <c r="AV1476" s="47"/>
      <c r="AW1476" s="47"/>
      <c r="AX1476" s="47"/>
    </row>
    <row r="1477" spans="3:50" ht="12.75">
      <c r="C1477" s="67"/>
      <c r="I1477" s="67"/>
      <c r="J1477" s="67"/>
      <c r="K1477" s="67"/>
      <c r="L1477" s="67"/>
      <c r="AP1477" s="47"/>
      <c r="AQ1477" s="47"/>
      <c r="AR1477" s="47"/>
      <c r="AS1477" s="47"/>
      <c r="AT1477" s="47"/>
      <c r="AU1477" s="47"/>
      <c r="AV1477" s="47"/>
      <c r="AW1477" s="47"/>
      <c r="AX1477" s="47"/>
    </row>
    <row r="1478" spans="3:50" ht="12.75">
      <c r="C1478" s="67"/>
      <c r="I1478" s="67"/>
      <c r="J1478" s="67"/>
      <c r="K1478" s="67"/>
      <c r="L1478" s="67"/>
      <c r="AP1478" s="47"/>
      <c r="AQ1478" s="47"/>
      <c r="AR1478" s="47"/>
      <c r="AS1478" s="47"/>
      <c r="AT1478" s="47"/>
      <c r="AU1478" s="47"/>
      <c r="AV1478" s="47"/>
      <c r="AW1478" s="47"/>
      <c r="AX1478" s="47"/>
    </row>
    <row r="1479" spans="3:50" ht="12.75">
      <c r="C1479" s="67"/>
      <c r="I1479" s="67"/>
      <c r="J1479" s="67"/>
      <c r="K1479" s="67"/>
      <c r="L1479" s="67"/>
      <c r="AP1479" s="47"/>
      <c r="AQ1479" s="47"/>
      <c r="AR1479" s="47"/>
      <c r="AS1479" s="47"/>
      <c r="AT1479" s="47"/>
      <c r="AU1479" s="47"/>
      <c r="AV1479" s="47"/>
      <c r="AW1479" s="47"/>
      <c r="AX1479" s="47"/>
    </row>
    <row r="1480" spans="3:50" ht="12.75">
      <c r="C1480" s="67"/>
      <c r="I1480" s="67"/>
      <c r="J1480" s="67"/>
      <c r="K1480" s="67"/>
      <c r="L1480" s="67"/>
      <c r="AP1480" s="47"/>
      <c r="AQ1480" s="47"/>
      <c r="AR1480" s="47"/>
      <c r="AS1480" s="47"/>
      <c r="AT1480" s="47"/>
      <c r="AU1480" s="47"/>
      <c r="AV1480" s="47"/>
      <c r="AW1480" s="47"/>
      <c r="AX1480" s="47"/>
    </row>
    <row r="1481" spans="3:50" ht="12.75">
      <c r="C1481" s="67"/>
      <c r="I1481" s="67"/>
      <c r="J1481" s="67"/>
      <c r="K1481" s="67"/>
      <c r="L1481" s="67"/>
      <c r="AP1481" s="47"/>
      <c r="AQ1481" s="47"/>
      <c r="AR1481" s="47"/>
      <c r="AS1481" s="47"/>
      <c r="AT1481" s="47"/>
      <c r="AU1481" s="47"/>
      <c r="AV1481" s="47"/>
      <c r="AW1481" s="47"/>
      <c r="AX1481" s="47"/>
    </row>
    <row r="1482" spans="3:50" ht="12.75">
      <c r="C1482" s="67"/>
      <c r="I1482" s="67"/>
      <c r="J1482" s="67"/>
      <c r="K1482" s="67"/>
      <c r="L1482" s="67"/>
      <c r="AP1482" s="47"/>
      <c r="AQ1482" s="47"/>
      <c r="AR1482" s="47"/>
      <c r="AS1482" s="47"/>
      <c r="AT1482" s="47"/>
      <c r="AU1482" s="47"/>
      <c r="AV1482" s="47"/>
      <c r="AW1482" s="47"/>
      <c r="AX1482" s="47"/>
    </row>
    <row r="1483" spans="3:50" ht="12.75">
      <c r="C1483" s="67"/>
      <c r="I1483" s="67"/>
      <c r="J1483" s="67"/>
      <c r="K1483" s="67"/>
      <c r="L1483" s="67"/>
      <c r="AP1483" s="47"/>
      <c r="AQ1483" s="47"/>
      <c r="AR1483" s="47"/>
      <c r="AS1483" s="47"/>
      <c r="AT1483" s="47"/>
      <c r="AU1483" s="47"/>
      <c r="AV1483" s="47"/>
      <c r="AW1483" s="47"/>
      <c r="AX1483" s="47"/>
    </row>
    <row r="1484" spans="3:50" ht="12.75">
      <c r="C1484" s="67"/>
      <c r="I1484" s="67"/>
      <c r="J1484" s="67"/>
      <c r="K1484" s="67"/>
      <c r="L1484" s="67"/>
      <c r="AP1484" s="47"/>
      <c r="AQ1484" s="47"/>
      <c r="AR1484" s="47"/>
      <c r="AS1484" s="47"/>
      <c r="AT1484" s="47"/>
      <c r="AU1484" s="47"/>
      <c r="AV1484" s="47"/>
      <c r="AW1484" s="47"/>
      <c r="AX1484" s="47"/>
    </row>
    <row r="1485" spans="3:50" ht="12.75">
      <c r="C1485" s="67"/>
      <c r="I1485" s="67"/>
      <c r="J1485" s="67"/>
      <c r="K1485" s="67"/>
      <c r="L1485" s="67"/>
      <c r="AP1485" s="47"/>
      <c r="AQ1485" s="47"/>
      <c r="AR1485" s="47"/>
      <c r="AS1485" s="47"/>
      <c r="AT1485" s="47"/>
      <c r="AU1485" s="47"/>
      <c r="AV1485" s="47"/>
      <c r="AW1485" s="47"/>
      <c r="AX1485" s="47"/>
    </row>
    <row r="1486" spans="3:50" ht="12.75">
      <c r="C1486" s="67"/>
      <c r="I1486" s="67"/>
      <c r="J1486" s="67"/>
      <c r="K1486" s="67"/>
      <c r="L1486" s="67"/>
      <c r="AP1486" s="47"/>
      <c r="AQ1486" s="47"/>
      <c r="AR1486" s="47"/>
      <c r="AS1486" s="47"/>
      <c r="AT1486" s="47"/>
      <c r="AU1486" s="47"/>
      <c r="AV1486" s="47"/>
      <c r="AW1486" s="47"/>
      <c r="AX1486" s="47"/>
    </row>
    <row r="1487" spans="3:50" ht="12.75">
      <c r="C1487" s="67"/>
      <c r="I1487" s="67"/>
      <c r="J1487" s="67"/>
      <c r="K1487" s="67"/>
      <c r="L1487" s="67"/>
      <c r="AP1487" s="47"/>
      <c r="AQ1487" s="47"/>
      <c r="AR1487" s="47"/>
      <c r="AS1487" s="47"/>
      <c r="AT1487" s="47"/>
      <c r="AU1487" s="47"/>
      <c r="AV1487" s="47"/>
      <c r="AW1487" s="47"/>
      <c r="AX1487" s="47"/>
    </row>
    <row r="1488" spans="3:50" ht="12.75">
      <c r="C1488" s="67"/>
      <c r="I1488" s="67"/>
      <c r="J1488" s="67"/>
      <c r="K1488" s="67"/>
      <c r="L1488" s="67"/>
      <c r="AP1488" s="47"/>
      <c r="AQ1488" s="47"/>
      <c r="AR1488" s="47"/>
      <c r="AS1488" s="47"/>
      <c r="AT1488" s="47"/>
      <c r="AU1488" s="47"/>
      <c r="AV1488" s="47"/>
      <c r="AW1488" s="47"/>
      <c r="AX1488" s="47"/>
    </row>
    <row r="1489" spans="3:50" ht="12.75">
      <c r="C1489" s="67"/>
      <c r="I1489" s="67"/>
      <c r="J1489" s="67"/>
      <c r="K1489" s="67"/>
      <c r="L1489" s="67"/>
      <c r="AP1489" s="47"/>
      <c r="AQ1489" s="47"/>
      <c r="AR1489" s="47"/>
      <c r="AS1489" s="47"/>
      <c r="AT1489" s="47"/>
      <c r="AU1489" s="47"/>
      <c r="AV1489" s="47"/>
      <c r="AW1489" s="47"/>
      <c r="AX1489" s="47"/>
    </row>
    <row r="1490" spans="3:50" ht="12.75">
      <c r="C1490" s="67"/>
      <c r="I1490" s="67"/>
      <c r="J1490" s="67"/>
      <c r="K1490" s="67"/>
      <c r="L1490" s="67"/>
      <c r="AP1490" s="47"/>
      <c r="AQ1490" s="47"/>
      <c r="AR1490" s="47"/>
      <c r="AS1490" s="47"/>
      <c r="AT1490" s="47"/>
      <c r="AU1490" s="47"/>
      <c r="AV1490" s="47"/>
      <c r="AW1490" s="47"/>
      <c r="AX1490" s="47"/>
    </row>
    <row r="1491" spans="3:50" ht="12.75">
      <c r="C1491" s="67"/>
      <c r="I1491" s="67"/>
      <c r="J1491" s="67"/>
      <c r="K1491" s="67"/>
      <c r="L1491" s="67"/>
      <c r="AP1491" s="47"/>
      <c r="AQ1491" s="47"/>
      <c r="AR1491" s="47"/>
      <c r="AS1491" s="47"/>
      <c r="AT1491" s="47"/>
      <c r="AU1491" s="47"/>
      <c r="AV1491" s="47"/>
      <c r="AW1491" s="47"/>
      <c r="AX1491" s="47"/>
    </row>
    <row r="1492" spans="3:50" ht="12.75">
      <c r="C1492" s="67"/>
      <c r="I1492" s="67"/>
      <c r="J1492" s="67"/>
      <c r="K1492" s="67"/>
      <c r="L1492" s="67"/>
      <c r="AP1492" s="47"/>
      <c r="AQ1492" s="47"/>
      <c r="AR1492" s="47"/>
      <c r="AS1492" s="47"/>
      <c r="AT1492" s="47"/>
      <c r="AU1492" s="47"/>
      <c r="AV1492" s="47"/>
      <c r="AW1492" s="47"/>
      <c r="AX1492" s="47"/>
    </row>
    <row r="1493" spans="3:50" ht="12.75">
      <c r="C1493" s="67"/>
      <c r="I1493" s="67"/>
      <c r="J1493" s="67"/>
      <c r="K1493" s="67"/>
      <c r="L1493" s="67"/>
      <c r="AP1493" s="47"/>
      <c r="AQ1493" s="47"/>
      <c r="AR1493" s="47"/>
      <c r="AS1493" s="47"/>
      <c r="AT1493" s="47"/>
      <c r="AU1493" s="47"/>
      <c r="AV1493" s="47"/>
      <c r="AW1493" s="47"/>
      <c r="AX1493" s="47"/>
    </row>
    <row r="1494" spans="3:50" ht="12.75">
      <c r="C1494" s="67"/>
      <c r="I1494" s="67"/>
      <c r="J1494" s="67"/>
      <c r="K1494" s="67"/>
      <c r="L1494" s="67"/>
      <c r="AP1494" s="47"/>
      <c r="AQ1494" s="47"/>
      <c r="AR1494" s="47"/>
      <c r="AS1494" s="47"/>
      <c r="AT1494" s="47"/>
      <c r="AU1494" s="47"/>
      <c r="AV1494" s="47"/>
      <c r="AW1494" s="47"/>
      <c r="AX1494" s="47"/>
    </row>
    <row r="1495" spans="3:50" ht="12.75">
      <c r="C1495" s="67"/>
      <c r="I1495" s="67"/>
      <c r="J1495" s="67"/>
      <c r="K1495" s="67"/>
      <c r="L1495" s="67"/>
      <c r="AP1495" s="47"/>
      <c r="AQ1495" s="47"/>
      <c r="AR1495" s="47"/>
      <c r="AS1495" s="47"/>
      <c r="AT1495" s="47"/>
      <c r="AU1495" s="47"/>
      <c r="AV1495" s="47"/>
      <c r="AW1495" s="47"/>
      <c r="AX1495" s="47"/>
    </row>
    <row r="1496" spans="3:50" ht="12.75">
      <c r="C1496" s="67"/>
      <c r="I1496" s="67"/>
      <c r="J1496" s="67"/>
      <c r="K1496" s="67"/>
      <c r="L1496" s="67"/>
      <c r="AP1496" s="47"/>
      <c r="AQ1496" s="47"/>
      <c r="AR1496" s="47"/>
      <c r="AS1496" s="47"/>
      <c r="AT1496" s="47"/>
      <c r="AU1496" s="47"/>
      <c r="AV1496" s="47"/>
      <c r="AW1496" s="47"/>
      <c r="AX1496" s="47"/>
    </row>
    <row r="1497" spans="3:50" ht="12.75">
      <c r="C1497" s="67"/>
      <c r="I1497" s="67"/>
      <c r="J1497" s="67"/>
      <c r="K1497" s="67"/>
      <c r="L1497" s="67"/>
      <c r="AP1497" s="47"/>
      <c r="AQ1497" s="47"/>
      <c r="AR1497" s="47"/>
      <c r="AS1497" s="47"/>
      <c r="AT1497" s="47"/>
      <c r="AU1497" s="47"/>
      <c r="AV1497" s="47"/>
      <c r="AW1497" s="47"/>
      <c r="AX1497" s="47"/>
    </row>
    <row r="1498" spans="3:50" ht="12.75">
      <c r="C1498" s="67"/>
      <c r="I1498" s="67"/>
      <c r="J1498" s="67"/>
      <c r="K1498" s="67"/>
      <c r="L1498" s="67"/>
      <c r="AP1498" s="47"/>
      <c r="AQ1498" s="47"/>
      <c r="AR1498" s="47"/>
      <c r="AS1498" s="47"/>
      <c r="AT1498" s="47"/>
      <c r="AU1498" s="47"/>
      <c r="AV1498" s="47"/>
      <c r="AW1498" s="47"/>
      <c r="AX1498" s="47"/>
    </row>
    <row r="1499" spans="3:50" ht="12.75">
      <c r="C1499" s="67"/>
      <c r="I1499" s="67"/>
      <c r="J1499" s="67"/>
      <c r="K1499" s="67"/>
      <c r="L1499" s="67"/>
      <c r="AP1499" s="47"/>
      <c r="AQ1499" s="47"/>
      <c r="AR1499" s="47"/>
      <c r="AS1499" s="47"/>
      <c r="AT1499" s="47"/>
      <c r="AU1499" s="47"/>
      <c r="AV1499" s="47"/>
      <c r="AW1499" s="47"/>
      <c r="AX1499" s="47"/>
    </row>
    <row r="1500" spans="3:50" ht="12.75">
      <c r="C1500" s="67"/>
      <c r="I1500" s="67"/>
      <c r="J1500" s="67"/>
      <c r="K1500" s="67"/>
      <c r="L1500" s="67"/>
      <c r="AP1500" s="47"/>
      <c r="AQ1500" s="47"/>
      <c r="AR1500" s="47"/>
      <c r="AS1500" s="47"/>
      <c r="AT1500" s="47"/>
      <c r="AU1500" s="47"/>
      <c r="AV1500" s="47"/>
      <c r="AW1500" s="47"/>
      <c r="AX1500" s="47"/>
    </row>
    <row r="1501" spans="3:50" ht="12.75">
      <c r="C1501" s="67"/>
      <c r="I1501" s="67"/>
      <c r="J1501" s="67"/>
      <c r="K1501" s="67"/>
      <c r="L1501" s="67"/>
      <c r="AP1501" s="47"/>
      <c r="AQ1501" s="47"/>
      <c r="AR1501" s="47"/>
      <c r="AS1501" s="47"/>
      <c r="AT1501" s="47"/>
      <c r="AU1501" s="47"/>
      <c r="AV1501" s="47"/>
      <c r="AW1501" s="47"/>
      <c r="AX1501" s="47"/>
    </row>
    <row r="1502" spans="3:50" ht="12.75">
      <c r="C1502" s="67"/>
      <c r="I1502" s="67"/>
      <c r="J1502" s="67"/>
      <c r="K1502" s="67"/>
      <c r="L1502" s="67"/>
      <c r="AP1502" s="47"/>
      <c r="AQ1502" s="47"/>
      <c r="AR1502" s="47"/>
      <c r="AS1502" s="47"/>
      <c r="AT1502" s="47"/>
      <c r="AU1502" s="47"/>
      <c r="AV1502" s="47"/>
      <c r="AW1502" s="47"/>
      <c r="AX1502" s="47"/>
    </row>
    <row r="1503" spans="3:50" ht="12.75">
      <c r="C1503" s="67"/>
      <c r="I1503" s="67"/>
      <c r="J1503" s="67"/>
      <c r="K1503" s="67"/>
      <c r="L1503" s="67"/>
      <c r="AP1503" s="47"/>
      <c r="AQ1503" s="47"/>
      <c r="AR1503" s="47"/>
      <c r="AS1503" s="47"/>
      <c r="AT1503" s="47"/>
      <c r="AU1503" s="47"/>
      <c r="AV1503" s="47"/>
      <c r="AW1503" s="47"/>
      <c r="AX1503" s="47"/>
    </row>
    <row r="1504" spans="3:50" ht="12.75">
      <c r="C1504" s="67"/>
      <c r="I1504" s="67"/>
      <c r="J1504" s="67"/>
      <c r="K1504" s="67"/>
      <c r="L1504" s="67"/>
      <c r="AP1504" s="47"/>
      <c r="AQ1504" s="47"/>
      <c r="AR1504" s="47"/>
      <c r="AS1504" s="47"/>
      <c r="AT1504" s="47"/>
      <c r="AU1504" s="47"/>
      <c r="AV1504" s="47"/>
      <c r="AW1504" s="47"/>
      <c r="AX1504" s="47"/>
    </row>
    <row r="1505" spans="3:50" ht="12.75">
      <c r="C1505" s="67"/>
      <c r="I1505" s="67"/>
      <c r="J1505" s="67"/>
      <c r="K1505" s="67"/>
      <c r="L1505" s="67"/>
      <c r="AP1505" s="47"/>
      <c r="AQ1505" s="47"/>
      <c r="AR1505" s="47"/>
      <c r="AS1505" s="47"/>
      <c r="AT1505" s="47"/>
      <c r="AU1505" s="47"/>
      <c r="AV1505" s="47"/>
      <c r="AW1505" s="47"/>
      <c r="AX1505" s="47"/>
    </row>
    <row r="1506" spans="3:50" ht="12.75">
      <c r="C1506" s="67"/>
      <c r="I1506" s="67"/>
      <c r="J1506" s="67"/>
      <c r="K1506" s="67"/>
      <c r="L1506" s="67"/>
      <c r="AP1506" s="47"/>
      <c r="AQ1506" s="47"/>
      <c r="AR1506" s="47"/>
      <c r="AS1506" s="47"/>
      <c r="AT1506" s="47"/>
      <c r="AU1506" s="47"/>
      <c r="AV1506" s="47"/>
      <c r="AW1506" s="47"/>
      <c r="AX1506" s="47"/>
    </row>
    <row r="1507" spans="3:50" ht="12.75">
      <c r="C1507" s="67"/>
      <c r="I1507" s="67"/>
      <c r="J1507" s="67"/>
      <c r="K1507" s="67"/>
      <c r="L1507" s="67"/>
      <c r="AP1507" s="47"/>
      <c r="AQ1507" s="47"/>
      <c r="AR1507" s="47"/>
      <c r="AS1507" s="47"/>
      <c r="AT1507" s="47"/>
      <c r="AU1507" s="47"/>
      <c r="AV1507" s="47"/>
      <c r="AW1507" s="47"/>
      <c r="AX1507" s="47"/>
    </row>
    <row r="1508" spans="3:50" ht="12.75">
      <c r="C1508" s="67"/>
      <c r="I1508" s="67"/>
      <c r="J1508" s="67"/>
      <c r="K1508" s="67"/>
      <c r="L1508" s="67"/>
      <c r="AP1508" s="47"/>
      <c r="AQ1508" s="47"/>
      <c r="AR1508" s="47"/>
      <c r="AS1508" s="47"/>
      <c r="AT1508" s="47"/>
      <c r="AU1508" s="47"/>
      <c r="AV1508" s="47"/>
      <c r="AW1508" s="47"/>
      <c r="AX1508" s="47"/>
    </row>
    <row r="1509" spans="3:50" ht="12.75">
      <c r="C1509" s="67"/>
      <c r="I1509" s="67"/>
      <c r="J1509" s="67"/>
      <c r="K1509" s="67"/>
      <c r="L1509" s="67"/>
      <c r="AP1509" s="47"/>
      <c r="AQ1509" s="47"/>
      <c r="AR1509" s="47"/>
      <c r="AS1509" s="47"/>
      <c r="AT1509" s="47"/>
      <c r="AU1509" s="47"/>
      <c r="AV1509" s="47"/>
      <c r="AW1509" s="47"/>
      <c r="AX1509" s="47"/>
    </row>
    <row r="1510" spans="3:50" ht="12.75">
      <c r="C1510" s="67"/>
      <c r="I1510" s="67"/>
      <c r="J1510" s="67"/>
      <c r="K1510" s="67"/>
      <c r="L1510" s="67"/>
      <c r="AP1510" s="47"/>
      <c r="AQ1510" s="47"/>
      <c r="AR1510" s="47"/>
      <c r="AS1510" s="47"/>
      <c r="AT1510" s="47"/>
      <c r="AU1510" s="47"/>
      <c r="AV1510" s="47"/>
      <c r="AW1510" s="47"/>
      <c r="AX1510" s="47"/>
    </row>
    <row r="1511" spans="3:50" ht="12.75">
      <c r="C1511" s="67"/>
      <c r="I1511" s="67"/>
      <c r="J1511" s="67"/>
      <c r="K1511" s="67"/>
      <c r="L1511" s="67"/>
      <c r="AP1511" s="47"/>
      <c r="AQ1511" s="47"/>
      <c r="AR1511" s="47"/>
      <c r="AS1511" s="47"/>
      <c r="AT1511" s="47"/>
      <c r="AU1511" s="47"/>
      <c r="AV1511" s="47"/>
      <c r="AW1511" s="47"/>
      <c r="AX1511" s="47"/>
    </row>
    <row r="1512" spans="3:50" ht="12.75">
      <c r="C1512" s="67"/>
      <c r="I1512" s="67"/>
      <c r="J1512" s="67"/>
      <c r="K1512" s="67"/>
      <c r="L1512" s="67"/>
      <c r="AP1512" s="47"/>
      <c r="AQ1512" s="47"/>
      <c r="AR1512" s="47"/>
      <c r="AS1512" s="47"/>
      <c r="AT1512" s="47"/>
      <c r="AU1512" s="47"/>
      <c r="AV1512" s="47"/>
      <c r="AW1512" s="47"/>
      <c r="AX1512" s="47"/>
    </row>
    <row r="1513" spans="3:50" ht="12.75">
      <c r="C1513" s="67"/>
      <c r="I1513" s="67"/>
      <c r="J1513" s="67"/>
      <c r="K1513" s="67"/>
      <c r="L1513" s="67"/>
      <c r="AP1513" s="47"/>
      <c r="AQ1513" s="47"/>
      <c r="AR1513" s="47"/>
      <c r="AS1513" s="47"/>
      <c r="AT1513" s="47"/>
      <c r="AU1513" s="47"/>
      <c r="AV1513" s="47"/>
      <c r="AW1513" s="47"/>
      <c r="AX1513" s="47"/>
    </row>
    <row r="1514" spans="3:50" ht="12.75">
      <c r="C1514" s="67"/>
      <c r="I1514" s="67"/>
      <c r="J1514" s="67"/>
      <c r="K1514" s="67"/>
      <c r="L1514" s="67"/>
      <c r="AP1514" s="47"/>
      <c r="AQ1514" s="47"/>
      <c r="AR1514" s="47"/>
      <c r="AS1514" s="47"/>
      <c r="AT1514" s="47"/>
      <c r="AU1514" s="47"/>
      <c r="AV1514" s="47"/>
      <c r="AW1514" s="47"/>
      <c r="AX1514" s="47"/>
    </row>
    <row r="1515" spans="3:50" ht="12.75">
      <c r="C1515" s="67"/>
      <c r="I1515" s="67"/>
      <c r="J1515" s="67"/>
      <c r="K1515" s="67"/>
      <c r="L1515" s="67"/>
      <c r="AP1515" s="47"/>
      <c r="AQ1515" s="47"/>
      <c r="AR1515" s="47"/>
      <c r="AS1515" s="47"/>
      <c r="AT1515" s="47"/>
      <c r="AU1515" s="47"/>
      <c r="AV1515" s="47"/>
      <c r="AW1515" s="47"/>
      <c r="AX1515" s="47"/>
    </row>
    <row r="1516" spans="3:50" ht="12.75">
      <c r="C1516" s="67"/>
      <c r="I1516" s="67"/>
      <c r="J1516" s="67"/>
      <c r="K1516" s="67"/>
      <c r="L1516" s="67"/>
      <c r="AP1516" s="47"/>
      <c r="AQ1516" s="47"/>
      <c r="AR1516" s="47"/>
      <c r="AS1516" s="47"/>
      <c r="AT1516" s="47"/>
      <c r="AU1516" s="47"/>
      <c r="AV1516" s="47"/>
      <c r="AW1516" s="47"/>
      <c r="AX1516" s="47"/>
    </row>
    <row r="1517" spans="3:50" ht="12.75">
      <c r="C1517" s="67"/>
      <c r="I1517" s="67"/>
      <c r="J1517" s="67"/>
      <c r="K1517" s="67"/>
      <c r="L1517" s="67"/>
      <c r="AP1517" s="47"/>
      <c r="AQ1517" s="47"/>
      <c r="AR1517" s="47"/>
      <c r="AS1517" s="47"/>
      <c r="AT1517" s="47"/>
      <c r="AU1517" s="47"/>
      <c r="AV1517" s="47"/>
      <c r="AW1517" s="47"/>
      <c r="AX1517" s="47"/>
    </row>
    <row r="1518" spans="3:50" ht="12.75">
      <c r="C1518" s="67"/>
      <c r="I1518" s="67"/>
      <c r="J1518" s="67"/>
      <c r="K1518" s="67"/>
      <c r="L1518" s="67"/>
      <c r="AP1518" s="47"/>
      <c r="AQ1518" s="47"/>
      <c r="AR1518" s="47"/>
      <c r="AS1518" s="47"/>
      <c r="AT1518" s="47"/>
      <c r="AU1518" s="47"/>
      <c r="AV1518" s="47"/>
      <c r="AW1518" s="47"/>
      <c r="AX1518" s="47"/>
    </row>
    <row r="1519" spans="3:50" ht="12.75">
      <c r="C1519" s="67"/>
      <c r="I1519" s="67"/>
      <c r="J1519" s="67"/>
      <c r="K1519" s="67"/>
      <c r="L1519" s="67"/>
      <c r="AP1519" s="47"/>
      <c r="AQ1519" s="47"/>
      <c r="AR1519" s="47"/>
      <c r="AS1519" s="47"/>
      <c r="AT1519" s="47"/>
      <c r="AU1519" s="47"/>
      <c r="AV1519" s="47"/>
      <c r="AW1519" s="47"/>
      <c r="AX1519" s="47"/>
    </row>
    <row r="1520" spans="3:50" ht="12.75">
      <c r="C1520" s="67"/>
      <c r="I1520" s="67"/>
      <c r="J1520" s="67"/>
      <c r="K1520" s="67"/>
      <c r="L1520" s="67"/>
      <c r="AP1520" s="47"/>
      <c r="AQ1520" s="47"/>
      <c r="AR1520" s="47"/>
      <c r="AS1520" s="47"/>
      <c r="AT1520" s="47"/>
      <c r="AU1520" s="47"/>
      <c r="AV1520" s="47"/>
      <c r="AW1520" s="47"/>
      <c r="AX1520" s="47"/>
    </row>
    <row r="1521" spans="3:50" ht="12.75">
      <c r="C1521" s="67"/>
      <c r="I1521" s="67"/>
      <c r="J1521" s="67"/>
      <c r="K1521" s="67"/>
      <c r="L1521" s="67"/>
      <c r="AP1521" s="47"/>
      <c r="AQ1521" s="47"/>
      <c r="AR1521" s="47"/>
      <c r="AS1521" s="47"/>
      <c r="AT1521" s="47"/>
      <c r="AU1521" s="47"/>
      <c r="AV1521" s="47"/>
      <c r="AW1521" s="47"/>
      <c r="AX1521" s="47"/>
    </row>
    <row r="1522" spans="3:50" ht="12.75">
      <c r="C1522" s="67"/>
      <c r="I1522" s="67"/>
      <c r="J1522" s="67"/>
      <c r="K1522" s="67"/>
      <c r="L1522" s="67"/>
      <c r="AP1522" s="47"/>
      <c r="AQ1522" s="47"/>
      <c r="AR1522" s="47"/>
      <c r="AS1522" s="47"/>
      <c r="AT1522" s="47"/>
      <c r="AU1522" s="47"/>
      <c r="AV1522" s="47"/>
      <c r="AW1522" s="47"/>
      <c r="AX1522" s="47"/>
    </row>
    <row r="1523" spans="3:50" ht="12.75">
      <c r="C1523" s="67"/>
      <c r="I1523" s="67"/>
      <c r="J1523" s="67"/>
      <c r="K1523" s="67"/>
      <c r="L1523" s="67"/>
      <c r="AP1523" s="47"/>
      <c r="AQ1523" s="47"/>
      <c r="AR1523" s="47"/>
      <c r="AS1523" s="47"/>
      <c r="AT1523" s="47"/>
      <c r="AU1523" s="47"/>
      <c r="AV1523" s="47"/>
      <c r="AW1523" s="47"/>
      <c r="AX1523" s="47"/>
    </row>
    <row r="1524" spans="3:50" ht="12.75">
      <c r="C1524" s="67"/>
      <c r="I1524" s="67"/>
      <c r="J1524" s="67"/>
      <c r="K1524" s="67"/>
      <c r="L1524" s="67"/>
      <c r="AP1524" s="47"/>
      <c r="AQ1524" s="47"/>
      <c r="AR1524" s="47"/>
      <c r="AS1524" s="47"/>
      <c r="AT1524" s="47"/>
      <c r="AU1524" s="47"/>
      <c r="AV1524" s="47"/>
      <c r="AW1524" s="47"/>
      <c r="AX1524" s="47"/>
    </row>
    <row r="1525" spans="3:50" ht="12.75">
      <c r="C1525" s="67"/>
      <c r="I1525" s="67"/>
      <c r="J1525" s="67"/>
      <c r="K1525" s="67"/>
      <c r="L1525" s="67"/>
      <c r="AP1525" s="47"/>
      <c r="AQ1525" s="47"/>
      <c r="AR1525" s="47"/>
      <c r="AS1525" s="47"/>
      <c r="AT1525" s="47"/>
      <c r="AU1525" s="47"/>
      <c r="AV1525" s="47"/>
      <c r="AW1525" s="47"/>
      <c r="AX1525" s="47"/>
    </row>
    <row r="1526" spans="3:50" ht="12.75">
      <c r="C1526" s="67"/>
      <c r="I1526" s="67"/>
      <c r="J1526" s="67"/>
      <c r="K1526" s="67"/>
      <c r="L1526" s="67"/>
      <c r="AP1526" s="47"/>
      <c r="AQ1526" s="47"/>
      <c r="AR1526" s="47"/>
      <c r="AS1526" s="47"/>
      <c r="AT1526" s="47"/>
      <c r="AU1526" s="47"/>
      <c r="AV1526" s="47"/>
      <c r="AW1526" s="47"/>
      <c r="AX1526" s="47"/>
    </row>
    <row r="1527" spans="3:50" ht="12.75">
      <c r="C1527" s="67"/>
      <c r="I1527" s="67"/>
      <c r="J1527" s="67"/>
      <c r="K1527" s="67"/>
      <c r="L1527" s="67"/>
      <c r="AP1527" s="47"/>
      <c r="AQ1527" s="47"/>
      <c r="AR1527" s="47"/>
      <c r="AS1527" s="47"/>
      <c r="AT1527" s="47"/>
      <c r="AU1527" s="47"/>
      <c r="AV1527" s="47"/>
      <c r="AW1527" s="47"/>
      <c r="AX1527" s="47"/>
    </row>
    <row r="1528" spans="3:50" ht="12.75">
      <c r="C1528" s="67"/>
      <c r="I1528" s="67"/>
      <c r="J1528" s="67"/>
      <c r="K1528" s="67"/>
      <c r="L1528" s="67"/>
      <c r="AP1528" s="47"/>
      <c r="AQ1528" s="47"/>
      <c r="AR1528" s="47"/>
      <c r="AS1528" s="47"/>
      <c r="AT1528" s="47"/>
      <c r="AU1528" s="47"/>
      <c r="AV1528" s="47"/>
      <c r="AW1528" s="47"/>
      <c r="AX1528" s="47"/>
    </row>
    <row r="1529" spans="3:50" ht="12.75">
      <c r="C1529" s="67"/>
      <c r="I1529" s="67"/>
      <c r="J1529" s="67"/>
      <c r="K1529" s="67"/>
      <c r="L1529" s="67"/>
      <c r="AP1529" s="47"/>
      <c r="AQ1529" s="47"/>
      <c r="AR1529" s="47"/>
      <c r="AS1529" s="47"/>
      <c r="AT1529" s="47"/>
      <c r="AU1529" s="47"/>
      <c r="AV1529" s="47"/>
      <c r="AW1529" s="47"/>
      <c r="AX1529" s="47"/>
    </row>
    <row r="1530" spans="3:50" ht="12.75">
      <c r="C1530" s="67"/>
      <c r="I1530" s="67"/>
      <c r="J1530" s="67"/>
      <c r="K1530" s="67"/>
      <c r="L1530" s="67"/>
      <c r="AP1530" s="47"/>
      <c r="AQ1530" s="47"/>
      <c r="AR1530" s="47"/>
      <c r="AS1530" s="47"/>
      <c r="AT1530" s="47"/>
      <c r="AU1530" s="47"/>
      <c r="AV1530" s="47"/>
      <c r="AW1530" s="47"/>
      <c r="AX1530" s="47"/>
    </row>
    <row r="1531" spans="3:50" ht="12.75">
      <c r="C1531" s="67"/>
      <c r="I1531" s="67"/>
      <c r="J1531" s="67"/>
      <c r="K1531" s="67"/>
      <c r="L1531" s="67"/>
      <c r="AP1531" s="47"/>
      <c r="AQ1531" s="47"/>
      <c r="AR1531" s="47"/>
      <c r="AS1531" s="47"/>
      <c r="AT1531" s="47"/>
      <c r="AU1531" s="47"/>
      <c r="AV1531" s="47"/>
      <c r="AW1531" s="47"/>
      <c r="AX1531" s="47"/>
    </row>
    <row r="1532" spans="3:50" ht="12.75">
      <c r="C1532" s="67"/>
      <c r="I1532" s="67"/>
      <c r="J1532" s="67"/>
      <c r="K1532" s="67"/>
      <c r="L1532" s="67"/>
      <c r="AP1532" s="47"/>
      <c r="AQ1532" s="47"/>
      <c r="AR1532" s="47"/>
      <c r="AS1532" s="47"/>
      <c r="AT1532" s="47"/>
      <c r="AU1532" s="47"/>
      <c r="AV1532" s="47"/>
      <c r="AW1532" s="47"/>
      <c r="AX1532" s="47"/>
    </row>
    <row r="1533" spans="3:50" ht="12.75">
      <c r="C1533" s="67"/>
      <c r="I1533" s="67"/>
      <c r="J1533" s="67"/>
      <c r="K1533" s="67"/>
      <c r="L1533" s="67"/>
      <c r="AP1533" s="47"/>
      <c r="AQ1533" s="47"/>
      <c r="AR1533" s="47"/>
      <c r="AS1533" s="47"/>
      <c r="AT1533" s="47"/>
      <c r="AU1533" s="47"/>
      <c r="AV1533" s="47"/>
      <c r="AW1533" s="47"/>
      <c r="AX1533" s="47"/>
    </row>
    <row r="1534" spans="3:50" ht="12.75">
      <c r="C1534" s="67"/>
      <c r="I1534" s="67"/>
      <c r="J1534" s="67"/>
      <c r="K1534" s="67"/>
      <c r="L1534" s="67"/>
      <c r="AP1534" s="47"/>
      <c r="AQ1534" s="47"/>
      <c r="AR1534" s="47"/>
      <c r="AS1534" s="47"/>
      <c r="AT1534" s="47"/>
      <c r="AU1534" s="47"/>
      <c r="AV1534" s="47"/>
      <c r="AW1534" s="47"/>
      <c r="AX1534" s="47"/>
    </row>
    <row r="1535" spans="3:50" ht="12.75">
      <c r="C1535" s="67"/>
      <c r="I1535" s="67"/>
      <c r="J1535" s="67"/>
      <c r="K1535" s="67"/>
      <c r="L1535" s="67"/>
      <c r="AP1535" s="47"/>
      <c r="AQ1535" s="47"/>
      <c r="AR1535" s="47"/>
      <c r="AS1535" s="47"/>
      <c r="AT1535" s="47"/>
      <c r="AU1535" s="47"/>
      <c r="AV1535" s="47"/>
      <c r="AW1535" s="47"/>
      <c r="AX1535" s="47"/>
    </row>
    <row r="1536" spans="3:50" ht="12.75">
      <c r="C1536" s="67"/>
      <c r="I1536" s="67"/>
      <c r="J1536" s="67"/>
      <c r="K1536" s="67"/>
      <c r="L1536" s="67"/>
      <c r="AP1536" s="47"/>
      <c r="AQ1536" s="47"/>
      <c r="AR1536" s="47"/>
      <c r="AS1536" s="47"/>
      <c r="AT1536" s="47"/>
      <c r="AU1536" s="47"/>
      <c r="AV1536" s="47"/>
      <c r="AW1536" s="47"/>
      <c r="AX1536" s="47"/>
    </row>
    <row r="1537" spans="3:50" ht="12.75">
      <c r="C1537" s="67"/>
      <c r="I1537" s="67"/>
      <c r="J1537" s="67"/>
      <c r="K1537" s="67"/>
      <c r="L1537" s="67"/>
      <c r="AP1537" s="47"/>
      <c r="AQ1537" s="47"/>
      <c r="AR1537" s="47"/>
      <c r="AS1537" s="47"/>
      <c r="AT1537" s="47"/>
      <c r="AU1537" s="47"/>
      <c r="AV1537" s="47"/>
      <c r="AW1537" s="47"/>
      <c r="AX1537" s="47"/>
    </row>
    <row r="1538" spans="3:50" ht="12.75">
      <c r="C1538" s="67"/>
      <c r="I1538" s="67"/>
      <c r="J1538" s="67"/>
      <c r="K1538" s="67"/>
      <c r="L1538" s="67"/>
      <c r="AP1538" s="47"/>
      <c r="AQ1538" s="47"/>
      <c r="AR1538" s="47"/>
      <c r="AS1538" s="47"/>
      <c r="AT1538" s="47"/>
      <c r="AU1538" s="47"/>
      <c r="AV1538" s="47"/>
      <c r="AW1538" s="47"/>
      <c r="AX1538" s="47"/>
    </row>
    <row r="1539" spans="3:50" ht="12.75">
      <c r="C1539" s="67"/>
      <c r="I1539" s="67"/>
      <c r="J1539" s="67"/>
      <c r="K1539" s="67"/>
      <c r="L1539" s="67"/>
      <c r="AP1539" s="47"/>
      <c r="AQ1539" s="47"/>
      <c r="AR1539" s="47"/>
      <c r="AS1539" s="47"/>
      <c r="AT1539" s="47"/>
      <c r="AU1539" s="47"/>
      <c r="AV1539" s="47"/>
      <c r="AW1539" s="47"/>
      <c r="AX1539" s="47"/>
    </row>
    <row r="1540" spans="3:50" ht="12.75">
      <c r="C1540" s="67"/>
      <c r="I1540" s="67"/>
      <c r="J1540" s="67"/>
      <c r="K1540" s="67"/>
      <c r="L1540" s="67"/>
      <c r="AP1540" s="47"/>
      <c r="AQ1540" s="47"/>
      <c r="AR1540" s="47"/>
      <c r="AS1540" s="47"/>
      <c r="AT1540" s="47"/>
      <c r="AU1540" s="47"/>
      <c r="AV1540" s="47"/>
      <c r="AW1540" s="47"/>
      <c r="AX1540" s="47"/>
    </row>
    <row r="1541" spans="3:50" ht="12.75">
      <c r="C1541" s="67"/>
      <c r="I1541" s="67"/>
      <c r="J1541" s="67"/>
      <c r="K1541" s="67"/>
      <c r="L1541" s="67"/>
      <c r="AP1541" s="47"/>
      <c r="AQ1541" s="47"/>
      <c r="AR1541" s="47"/>
      <c r="AS1541" s="47"/>
      <c r="AT1541" s="47"/>
      <c r="AU1541" s="47"/>
      <c r="AV1541" s="47"/>
      <c r="AW1541" s="47"/>
      <c r="AX1541" s="47"/>
    </row>
    <row r="1542" spans="3:50" ht="12.75">
      <c r="C1542" s="67"/>
      <c r="I1542" s="67"/>
      <c r="J1542" s="67"/>
      <c r="K1542" s="67"/>
      <c r="L1542" s="67"/>
      <c r="AP1542" s="47"/>
      <c r="AQ1542" s="47"/>
      <c r="AR1542" s="47"/>
      <c r="AS1542" s="47"/>
      <c r="AT1542" s="47"/>
      <c r="AU1542" s="47"/>
      <c r="AV1542" s="47"/>
      <c r="AW1542" s="47"/>
      <c r="AX1542" s="47"/>
    </row>
    <row r="1543" spans="3:50" ht="12.75">
      <c r="C1543" s="67"/>
      <c r="I1543" s="67"/>
      <c r="J1543" s="67"/>
      <c r="K1543" s="67"/>
      <c r="L1543" s="67"/>
      <c r="AP1543" s="47"/>
      <c r="AQ1543" s="47"/>
      <c r="AR1543" s="47"/>
      <c r="AS1543" s="47"/>
      <c r="AT1543" s="47"/>
      <c r="AU1543" s="47"/>
      <c r="AV1543" s="47"/>
      <c r="AW1543" s="47"/>
      <c r="AX1543" s="47"/>
    </row>
    <row r="1544" spans="3:50" ht="12.75">
      <c r="C1544" s="67"/>
      <c r="I1544" s="67"/>
      <c r="J1544" s="67"/>
      <c r="K1544" s="67"/>
      <c r="L1544" s="67"/>
      <c r="AP1544" s="47"/>
      <c r="AQ1544" s="47"/>
      <c r="AR1544" s="47"/>
      <c r="AS1544" s="47"/>
      <c r="AT1544" s="47"/>
      <c r="AU1544" s="47"/>
      <c r="AV1544" s="47"/>
      <c r="AW1544" s="47"/>
      <c r="AX1544" s="47"/>
    </row>
    <row r="1545" spans="3:50" ht="12.75">
      <c r="C1545" s="67"/>
      <c r="I1545" s="67"/>
      <c r="J1545" s="67"/>
      <c r="K1545" s="67"/>
      <c r="L1545" s="67"/>
      <c r="AP1545" s="47"/>
      <c r="AQ1545" s="47"/>
      <c r="AR1545" s="47"/>
      <c r="AS1545" s="47"/>
      <c r="AT1545" s="47"/>
      <c r="AU1545" s="47"/>
      <c r="AV1545" s="47"/>
      <c r="AW1545" s="47"/>
      <c r="AX1545" s="47"/>
    </row>
    <row r="1546" spans="3:50" ht="12.75">
      <c r="C1546" s="67"/>
      <c r="I1546" s="67"/>
      <c r="J1546" s="67"/>
      <c r="K1546" s="67"/>
      <c r="L1546" s="67"/>
      <c r="AP1546" s="47"/>
      <c r="AQ1546" s="47"/>
      <c r="AR1546" s="47"/>
      <c r="AS1546" s="47"/>
      <c r="AT1546" s="47"/>
      <c r="AU1546" s="47"/>
      <c r="AV1546" s="47"/>
      <c r="AW1546" s="47"/>
      <c r="AX1546" s="47"/>
    </row>
    <row r="1547" spans="3:50" ht="12.75">
      <c r="C1547" s="67"/>
      <c r="I1547" s="67"/>
      <c r="J1547" s="67"/>
      <c r="K1547" s="67"/>
      <c r="L1547" s="67"/>
      <c r="AP1547" s="47"/>
      <c r="AQ1547" s="47"/>
      <c r="AR1547" s="47"/>
      <c r="AS1547" s="47"/>
      <c r="AT1547" s="47"/>
      <c r="AU1547" s="47"/>
      <c r="AV1547" s="47"/>
      <c r="AW1547" s="47"/>
      <c r="AX1547" s="47"/>
    </row>
    <row r="1548" spans="3:50" ht="12.75">
      <c r="C1548" s="67"/>
      <c r="I1548" s="67"/>
      <c r="J1548" s="67"/>
      <c r="K1548" s="67"/>
      <c r="L1548" s="67"/>
      <c r="AP1548" s="47"/>
      <c r="AQ1548" s="47"/>
      <c r="AR1548" s="47"/>
      <c r="AS1548" s="47"/>
      <c r="AT1548" s="47"/>
      <c r="AU1548" s="47"/>
      <c r="AV1548" s="47"/>
      <c r="AW1548" s="47"/>
      <c r="AX1548" s="47"/>
    </row>
    <row r="1549" spans="3:50" ht="12.75">
      <c r="C1549" s="67"/>
      <c r="I1549" s="67"/>
      <c r="J1549" s="67"/>
      <c r="K1549" s="67"/>
      <c r="L1549" s="67"/>
      <c r="AP1549" s="47"/>
      <c r="AQ1549" s="47"/>
      <c r="AR1549" s="47"/>
      <c r="AS1549" s="47"/>
      <c r="AT1549" s="47"/>
      <c r="AU1549" s="47"/>
      <c r="AV1549" s="47"/>
      <c r="AW1549" s="47"/>
      <c r="AX1549" s="47"/>
    </row>
    <row r="1550" spans="3:50" ht="12.75">
      <c r="C1550" s="67"/>
      <c r="I1550" s="67"/>
      <c r="J1550" s="67"/>
      <c r="K1550" s="67"/>
      <c r="L1550" s="67"/>
      <c r="AP1550" s="47"/>
      <c r="AQ1550" s="47"/>
      <c r="AR1550" s="47"/>
      <c r="AS1550" s="47"/>
      <c r="AT1550" s="47"/>
      <c r="AU1550" s="47"/>
      <c r="AV1550" s="47"/>
      <c r="AW1550" s="47"/>
      <c r="AX1550" s="47"/>
    </row>
    <row r="1551" spans="3:50" ht="12.75">
      <c r="C1551" s="67"/>
      <c r="I1551" s="67"/>
      <c r="J1551" s="67"/>
      <c r="K1551" s="67"/>
      <c r="L1551" s="67"/>
      <c r="AP1551" s="47"/>
      <c r="AQ1551" s="47"/>
      <c r="AR1551" s="47"/>
      <c r="AS1551" s="47"/>
      <c r="AT1551" s="47"/>
      <c r="AU1551" s="47"/>
      <c r="AV1551" s="47"/>
      <c r="AW1551" s="47"/>
      <c r="AX1551" s="47"/>
    </row>
    <row r="1552" spans="3:50" ht="12.75">
      <c r="C1552" s="67"/>
      <c r="I1552" s="67"/>
      <c r="J1552" s="67"/>
      <c r="K1552" s="67"/>
      <c r="L1552" s="67"/>
      <c r="AP1552" s="47"/>
      <c r="AQ1552" s="47"/>
      <c r="AR1552" s="47"/>
      <c r="AS1552" s="47"/>
      <c r="AT1552" s="47"/>
      <c r="AU1552" s="47"/>
      <c r="AV1552" s="47"/>
      <c r="AW1552" s="47"/>
      <c r="AX1552" s="47"/>
    </row>
    <row r="1553" spans="3:50" ht="12.75">
      <c r="C1553" s="67"/>
      <c r="I1553" s="67"/>
      <c r="J1553" s="67"/>
      <c r="K1553" s="67"/>
      <c r="L1553" s="67"/>
      <c r="AP1553" s="47"/>
      <c r="AQ1553" s="47"/>
      <c r="AR1553" s="47"/>
      <c r="AS1553" s="47"/>
      <c r="AT1553" s="47"/>
      <c r="AU1553" s="47"/>
      <c r="AV1553" s="47"/>
      <c r="AW1553" s="47"/>
      <c r="AX1553" s="47"/>
    </row>
    <row r="1554" spans="3:50" ht="12.75">
      <c r="C1554" s="67"/>
      <c r="I1554" s="67"/>
      <c r="J1554" s="67"/>
      <c r="K1554" s="67"/>
      <c r="L1554" s="67"/>
      <c r="AP1554" s="47"/>
      <c r="AQ1554" s="47"/>
      <c r="AR1554" s="47"/>
      <c r="AS1554" s="47"/>
      <c r="AT1554" s="47"/>
      <c r="AU1554" s="47"/>
      <c r="AV1554" s="47"/>
      <c r="AW1554" s="47"/>
      <c r="AX1554" s="47"/>
    </row>
    <row r="1555" spans="3:50" ht="12.75">
      <c r="C1555" s="67"/>
      <c r="I1555" s="67"/>
      <c r="J1555" s="67"/>
      <c r="K1555" s="67"/>
      <c r="L1555" s="67"/>
      <c r="AP1555" s="47"/>
      <c r="AQ1555" s="47"/>
      <c r="AR1555" s="47"/>
      <c r="AS1555" s="47"/>
      <c r="AT1555" s="47"/>
      <c r="AU1555" s="47"/>
      <c r="AV1555" s="47"/>
      <c r="AW1555" s="47"/>
      <c r="AX1555" s="47"/>
    </row>
    <row r="1556" spans="3:50" ht="12.75">
      <c r="C1556" s="67"/>
      <c r="I1556" s="67"/>
      <c r="J1556" s="67"/>
      <c r="K1556" s="67"/>
      <c r="L1556" s="67"/>
      <c r="AP1556" s="47"/>
      <c r="AQ1556" s="47"/>
      <c r="AR1556" s="47"/>
      <c r="AS1556" s="47"/>
      <c r="AT1556" s="47"/>
      <c r="AU1556" s="47"/>
      <c r="AV1556" s="47"/>
      <c r="AW1556" s="47"/>
      <c r="AX1556" s="47"/>
    </row>
    <row r="1557" spans="3:50" ht="12.75">
      <c r="C1557" s="67"/>
      <c r="I1557" s="67"/>
      <c r="J1557" s="67"/>
      <c r="K1557" s="67"/>
      <c r="L1557" s="67"/>
      <c r="AP1557" s="47"/>
      <c r="AQ1557" s="47"/>
      <c r="AR1557" s="47"/>
      <c r="AS1557" s="47"/>
      <c r="AT1557" s="47"/>
      <c r="AU1557" s="47"/>
      <c r="AV1557" s="47"/>
      <c r="AW1557" s="47"/>
      <c r="AX1557" s="47"/>
    </row>
    <row r="1558" spans="3:50" ht="12.75">
      <c r="C1558" s="67"/>
      <c r="I1558" s="67"/>
      <c r="J1558" s="67"/>
      <c r="K1558" s="67"/>
      <c r="L1558" s="67"/>
      <c r="AP1558" s="47"/>
      <c r="AQ1558" s="47"/>
      <c r="AR1558" s="47"/>
      <c r="AS1558" s="47"/>
      <c r="AT1558" s="47"/>
      <c r="AU1558" s="47"/>
      <c r="AV1558" s="47"/>
      <c r="AW1558" s="47"/>
      <c r="AX1558" s="47"/>
    </row>
    <row r="1559" spans="3:50" ht="12.75">
      <c r="C1559" s="67"/>
      <c r="I1559" s="67"/>
      <c r="J1559" s="67"/>
      <c r="K1559" s="67"/>
      <c r="L1559" s="67"/>
      <c r="AP1559" s="47"/>
      <c r="AQ1559" s="47"/>
      <c r="AR1559" s="47"/>
      <c r="AS1559" s="47"/>
      <c r="AT1559" s="47"/>
      <c r="AU1559" s="47"/>
      <c r="AV1559" s="47"/>
      <c r="AW1559" s="47"/>
      <c r="AX1559" s="47"/>
    </row>
    <row r="1560" spans="3:50" ht="12.75">
      <c r="C1560" s="67"/>
      <c r="I1560" s="67"/>
      <c r="J1560" s="67"/>
      <c r="K1560" s="67"/>
      <c r="L1560" s="67"/>
      <c r="AP1560" s="47"/>
      <c r="AQ1560" s="47"/>
      <c r="AR1560" s="47"/>
      <c r="AS1560" s="47"/>
      <c r="AT1560" s="47"/>
      <c r="AU1560" s="47"/>
      <c r="AV1560" s="47"/>
      <c r="AW1560" s="47"/>
      <c r="AX1560" s="47"/>
    </row>
    <row r="1561" spans="3:50" ht="12.75">
      <c r="C1561" s="67"/>
      <c r="I1561" s="67"/>
      <c r="J1561" s="67"/>
      <c r="K1561" s="67"/>
      <c r="L1561" s="67"/>
      <c r="AP1561" s="47"/>
      <c r="AQ1561" s="47"/>
      <c r="AR1561" s="47"/>
      <c r="AS1561" s="47"/>
      <c r="AT1561" s="47"/>
      <c r="AU1561" s="47"/>
      <c r="AV1561" s="47"/>
      <c r="AW1561" s="47"/>
      <c r="AX1561" s="47"/>
    </row>
    <row r="1562" spans="3:50" ht="12.75">
      <c r="C1562" s="67"/>
      <c r="I1562" s="67"/>
      <c r="J1562" s="67"/>
      <c r="K1562" s="67"/>
      <c r="L1562" s="67"/>
      <c r="AP1562" s="47"/>
      <c r="AQ1562" s="47"/>
      <c r="AR1562" s="47"/>
      <c r="AS1562" s="47"/>
      <c r="AT1562" s="47"/>
      <c r="AU1562" s="47"/>
      <c r="AV1562" s="47"/>
      <c r="AW1562" s="47"/>
      <c r="AX1562" s="47"/>
    </row>
    <row r="1563" spans="3:50" ht="12.75">
      <c r="C1563" s="67"/>
      <c r="I1563" s="67"/>
      <c r="J1563" s="67"/>
      <c r="K1563" s="67"/>
      <c r="L1563" s="67"/>
      <c r="AP1563" s="47"/>
      <c r="AQ1563" s="47"/>
      <c r="AR1563" s="47"/>
      <c r="AS1563" s="47"/>
      <c r="AT1563" s="47"/>
      <c r="AU1563" s="47"/>
      <c r="AV1563" s="47"/>
      <c r="AW1563" s="47"/>
      <c r="AX1563" s="47"/>
    </row>
    <row r="1564" spans="3:50" ht="12.75">
      <c r="C1564" s="67"/>
      <c r="I1564" s="67"/>
      <c r="J1564" s="67"/>
      <c r="K1564" s="67"/>
      <c r="L1564" s="67"/>
      <c r="AP1564" s="47"/>
      <c r="AQ1564" s="47"/>
      <c r="AR1564" s="47"/>
      <c r="AS1564" s="47"/>
      <c r="AT1564" s="47"/>
      <c r="AU1564" s="47"/>
      <c r="AV1564" s="47"/>
      <c r="AW1564" s="47"/>
      <c r="AX1564" s="47"/>
    </row>
    <row r="1565" spans="3:50" ht="12.75">
      <c r="C1565" s="67"/>
      <c r="I1565" s="67"/>
      <c r="J1565" s="67"/>
      <c r="K1565" s="67"/>
      <c r="L1565" s="67"/>
      <c r="AP1565" s="47"/>
      <c r="AQ1565" s="47"/>
      <c r="AR1565" s="47"/>
      <c r="AS1565" s="47"/>
      <c r="AT1565" s="47"/>
      <c r="AU1565" s="47"/>
      <c r="AV1565" s="47"/>
      <c r="AW1565" s="47"/>
      <c r="AX1565" s="47"/>
    </row>
    <row r="1566" spans="3:50" ht="12.75">
      <c r="C1566" s="67"/>
      <c r="I1566" s="67"/>
      <c r="J1566" s="67"/>
      <c r="K1566" s="67"/>
      <c r="L1566" s="67"/>
      <c r="AP1566" s="47"/>
      <c r="AQ1566" s="47"/>
      <c r="AR1566" s="47"/>
      <c r="AS1566" s="47"/>
      <c r="AT1566" s="47"/>
      <c r="AU1566" s="47"/>
      <c r="AV1566" s="47"/>
      <c r="AW1566" s="47"/>
      <c r="AX1566" s="47"/>
    </row>
    <row r="1567" spans="3:50" ht="12.75">
      <c r="C1567" s="67"/>
      <c r="I1567" s="67"/>
      <c r="J1567" s="67"/>
      <c r="K1567" s="67"/>
      <c r="L1567" s="67"/>
      <c r="AP1567" s="47"/>
      <c r="AQ1567" s="47"/>
      <c r="AR1567" s="47"/>
      <c r="AS1567" s="47"/>
      <c r="AT1567" s="47"/>
      <c r="AU1567" s="47"/>
      <c r="AV1567" s="47"/>
      <c r="AW1567" s="47"/>
      <c r="AX1567" s="47"/>
    </row>
    <row r="1568" spans="3:50" ht="12.75">
      <c r="C1568" s="67"/>
      <c r="I1568" s="67"/>
      <c r="J1568" s="67"/>
      <c r="K1568" s="67"/>
      <c r="L1568" s="67"/>
      <c r="AP1568" s="47"/>
      <c r="AQ1568" s="47"/>
      <c r="AR1568" s="47"/>
      <c r="AS1568" s="47"/>
      <c r="AT1568" s="47"/>
      <c r="AU1568" s="47"/>
      <c r="AV1568" s="47"/>
      <c r="AW1568" s="47"/>
      <c r="AX1568" s="47"/>
    </row>
    <row r="1569" spans="3:50" ht="12.75">
      <c r="C1569" s="67"/>
      <c r="I1569" s="67"/>
      <c r="J1569" s="67"/>
      <c r="K1569" s="67"/>
      <c r="L1569" s="67"/>
      <c r="AP1569" s="47"/>
      <c r="AQ1569" s="47"/>
      <c r="AR1569" s="47"/>
      <c r="AS1569" s="47"/>
      <c r="AT1569" s="47"/>
      <c r="AU1569" s="47"/>
      <c r="AV1569" s="47"/>
      <c r="AW1569" s="47"/>
      <c r="AX1569" s="47"/>
    </row>
    <row r="1570" spans="3:50" ht="12.75">
      <c r="C1570" s="67"/>
      <c r="I1570" s="67"/>
      <c r="J1570" s="67"/>
      <c r="K1570" s="67"/>
      <c r="L1570" s="67"/>
      <c r="AP1570" s="47"/>
      <c r="AQ1570" s="47"/>
      <c r="AR1570" s="47"/>
      <c r="AS1570" s="47"/>
      <c r="AT1570" s="47"/>
      <c r="AU1570" s="47"/>
      <c r="AV1570" s="47"/>
      <c r="AW1570" s="47"/>
      <c r="AX1570" s="47"/>
    </row>
    <row r="1571" spans="3:50" ht="12.75">
      <c r="C1571" s="67"/>
      <c r="I1571" s="67"/>
      <c r="J1571" s="67"/>
      <c r="K1571" s="67"/>
      <c r="L1571" s="67"/>
      <c r="AP1571" s="47"/>
      <c r="AQ1571" s="47"/>
      <c r="AR1571" s="47"/>
      <c r="AS1571" s="47"/>
      <c r="AT1571" s="47"/>
      <c r="AU1571" s="47"/>
      <c r="AV1571" s="47"/>
      <c r="AW1571" s="47"/>
      <c r="AX1571" s="47"/>
    </row>
    <row r="1572" spans="3:50" ht="12.75">
      <c r="C1572" s="67"/>
      <c r="I1572" s="67"/>
      <c r="J1572" s="67"/>
      <c r="K1572" s="67"/>
      <c r="L1572" s="67"/>
      <c r="AP1572" s="47"/>
      <c r="AQ1572" s="47"/>
      <c r="AR1572" s="47"/>
      <c r="AS1572" s="47"/>
      <c r="AT1572" s="47"/>
      <c r="AU1572" s="47"/>
      <c r="AV1572" s="47"/>
      <c r="AW1572" s="47"/>
      <c r="AX1572" s="47"/>
    </row>
    <row r="1573" spans="3:50" ht="12.75">
      <c r="C1573" s="67"/>
      <c r="I1573" s="67"/>
      <c r="J1573" s="67"/>
      <c r="K1573" s="67"/>
      <c r="L1573" s="67"/>
      <c r="AP1573" s="47"/>
      <c r="AQ1573" s="47"/>
      <c r="AR1573" s="47"/>
      <c r="AS1573" s="47"/>
      <c r="AT1573" s="47"/>
      <c r="AU1573" s="47"/>
      <c r="AV1573" s="47"/>
      <c r="AW1573" s="47"/>
      <c r="AX1573" s="47"/>
    </row>
    <row r="1574" spans="3:50" ht="12.75">
      <c r="C1574" s="67"/>
      <c r="I1574" s="67"/>
      <c r="J1574" s="67"/>
      <c r="K1574" s="67"/>
      <c r="L1574" s="67"/>
      <c r="AP1574" s="47"/>
      <c r="AQ1574" s="47"/>
      <c r="AR1574" s="47"/>
      <c r="AS1574" s="47"/>
      <c r="AT1574" s="47"/>
      <c r="AU1574" s="47"/>
      <c r="AV1574" s="47"/>
      <c r="AW1574" s="47"/>
      <c r="AX1574" s="47"/>
    </row>
    <row r="1575" spans="3:50" ht="12.75">
      <c r="C1575" s="67"/>
      <c r="I1575" s="67"/>
      <c r="J1575" s="67"/>
      <c r="K1575" s="67"/>
      <c r="L1575" s="67"/>
      <c r="AP1575" s="47"/>
      <c r="AQ1575" s="47"/>
      <c r="AR1575" s="47"/>
      <c r="AS1575" s="47"/>
      <c r="AT1575" s="47"/>
      <c r="AU1575" s="47"/>
      <c r="AV1575" s="47"/>
      <c r="AW1575" s="47"/>
      <c r="AX1575" s="47"/>
    </row>
    <row r="1576" spans="3:50" ht="12.75">
      <c r="C1576" s="67"/>
      <c r="I1576" s="67"/>
      <c r="J1576" s="67"/>
      <c r="K1576" s="67"/>
      <c r="L1576" s="67"/>
      <c r="AP1576" s="47"/>
      <c r="AQ1576" s="47"/>
      <c r="AR1576" s="47"/>
      <c r="AS1576" s="47"/>
      <c r="AT1576" s="47"/>
      <c r="AU1576" s="47"/>
      <c r="AV1576" s="47"/>
      <c r="AW1576" s="47"/>
      <c r="AX1576" s="47"/>
    </row>
    <row r="1577" spans="3:50" ht="12.75">
      <c r="C1577" s="67"/>
      <c r="I1577" s="67"/>
      <c r="J1577" s="67"/>
      <c r="K1577" s="67"/>
      <c r="L1577" s="67"/>
      <c r="AP1577" s="47"/>
      <c r="AQ1577" s="47"/>
      <c r="AR1577" s="47"/>
      <c r="AS1577" s="47"/>
      <c r="AT1577" s="47"/>
      <c r="AU1577" s="47"/>
      <c r="AV1577" s="47"/>
      <c r="AW1577" s="47"/>
      <c r="AX1577" s="47"/>
    </row>
    <row r="1578" spans="3:50" ht="12.75">
      <c r="C1578" s="67"/>
      <c r="I1578" s="67"/>
      <c r="J1578" s="67"/>
      <c r="K1578" s="67"/>
      <c r="L1578" s="67"/>
      <c r="AP1578" s="47"/>
      <c r="AQ1578" s="47"/>
      <c r="AR1578" s="47"/>
      <c r="AS1578" s="47"/>
      <c r="AT1578" s="47"/>
      <c r="AU1578" s="47"/>
      <c r="AV1578" s="47"/>
      <c r="AW1578" s="47"/>
      <c r="AX1578" s="47"/>
    </row>
    <row r="1579" spans="3:50" ht="12.75">
      <c r="C1579" s="67"/>
      <c r="I1579" s="67"/>
      <c r="J1579" s="67"/>
      <c r="K1579" s="67"/>
      <c r="L1579" s="67"/>
      <c r="AP1579" s="47"/>
      <c r="AQ1579" s="47"/>
      <c r="AR1579" s="47"/>
      <c r="AS1579" s="47"/>
      <c r="AT1579" s="47"/>
      <c r="AU1579" s="47"/>
      <c r="AV1579" s="47"/>
      <c r="AW1579" s="47"/>
      <c r="AX1579" s="47"/>
    </row>
    <row r="1580" spans="3:50" ht="12.75">
      <c r="C1580" s="67"/>
      <c r="I1580" s="67"/>
      <c r="J1580" s="67"/>
      <c r="K1580" s="67"/>
      <c r="L1580" s="67"/>
      <c r="AP1580" s="47"/>
      <c r="AQ1580" s="47"/>
      <c r="AR1580" s="47"/>
      <c r="AS1580" s="47"/>
      <c r="AT1580" s="47"/>
      <c r="AU1580" s="47"/>
      <c r="AV1580" s="47"/>
      <c r="AW1580" s="47"/>
      <c r="AX1580" s="47"/>
    </row>
    <row r="1581" spans="3:50" ht="12.75">
      <c r="C1581" s="67"/>
      <c r="I1581" s="67"/>
      <c r="J1581" s="67"/>
      <c r="K1581" s="67"/>
      <c r="L1581" s="67"/>
      <c r="AP1581" s="47"/>
      <c r="AQ1581" s="47"/>
      <c r="AR1581" s="47"/>
      <c r="AS1581" s="47"/>
      <c r="AT1581" s="47"/>
      <c r="AU1581" s="47"/>
      <c r="AV1581" s="47"/>
      <c r="AW1581" s="47"/>
      <c r="AX1581" s="47"/>
    </row>
    <row r="1582" spans="3:50" ht="12.75">
      <c r="C1582" s="67"/>
      <c r="I1582" s="67"/>
      <c r="J1582" s="67"/>
      <c r="K1582" s="67"/>
      <c r="L1582" s="67"/>
      <c r="AP1582" s="47"/>
      <c r="AQ1582" s="47"/>
      <c r="AR1582" s="47"/>
      <c r="AS1582" s="47"/>
      <c r="AT1582" s="47"/>
      <c r="AU1582" s="47"/>
      <c r="AV1582" s="47"/>
      <c r="AW1582" s="47"/>
      <c r="AX1582" s="47"/>
    </row>
    <row r="1583" spans="3:50" ht="12.75">
      <c r="C1583" s="67"/>
      <c r="I1583" s="67"/>
      <c r="J1583" s="67"/>
      <c r="K1583" s="67"/>
      <c r="L1583" s="67"/>
      <c r="AP1583" s="47"/>
      <c r="AQ1583" s="47"/>
      <c r="AR1583" s="47"/>
      <c r="AS1583" s="47"/>
      <c r="AT1583" s="47"/>
      <c r="AU1583" s="47"/>
      <c r="AV1583" s="47"/>
      <c r="AW1583" s="47"/>
      <c r="AX1583" s="47"/>
    </row>
    <row r="1584" spans="3:50" ht="12.75">
      <c r="C1584" s="67"/>
      <c r="I1584" s="67"/>
      <c r="J1584" s="67"/>
      <c r="K1584" s="67"/>
      <c r="L1584" s="67"/>
      <c r="AP1584" s="47"/>
      <c r="AQ1584" s="47"/>
      <c r="AR1584" s="47"/>
      <c r="AS1584" s="47"/>
      <c r="AT1584" s="47"/>
      <c r="AU1584" s="47"/>
      <c r="AV1584" s="47"/>
      <c r="AW1584" s="47"/>
      <c r="AX1584" s="47"/>
    </row>
    <row r="1585" spans="3:50" ht="12.75">
      <c r="C1585" s="67"/>
      <c r="I1585" s="67"/>
      <c r="J1585" s="67"/>
      <c r="K1585" s="67"/>
      <c r="L1585" s="67"/>
      <c r="AP1585" s="47"/>
      <c r="AQ1585" s="47"/>
      <c r="AR1585" s="47"/>
      <c r="AS1585" s="47"/>
      <c r="AT1585" s="47"/>
      <c r="AU1585" s="47"/>
      <c r="AV1585" s="47"/>
      <c r="AW1585" s="47"/>
      <c r="AX1585" s="47"/>
    </row>
    <row r="1586" spans="3:50" ht="12.75">
      <c r="C1586" s="67"/>
      <c r="I1586" s="67"/>
      <c r="J1586" s="67"/>
      <c r="K1586" s="67"/>
      <c r="L1586" s="67"/>
      <c r="AP1586" s="47"/>
      <c r="AQ1586" s="47"/>
      <c r="AR1586" s="47"/>
      <c r="AS1586" s="47"/>
      <c r="AT1586" s="47"/>
      <c r="AU1586" s="47"/>
      <c r="AV1586" s="47"/>
      <c r="AW1586" s="47"/>
      <c r="AX1586" s="47"/>
    </row>
    <row r="1587" spans="3:50" ht="12.75">
      <c r="C1587" s="67"/>
      <c r="I1587" s="67"/>
      <c r="J1587" s="67"/>
      <c r="K1587" s="67"/>
      <c r="L1587" s="67"/>
      <c r="AP1587" s="47"/>
      <c r="AQ1587" s="47"/>
      <c r="AR1587" s="47"/>
      <c r="AS1587" s="47"/>
      <c r="AT1587" s="47"/>
      <c r="AU1587" s="47"/>
      <c r="AV1587" s="47"/>
      <c r="AW1587" s="47"/>
      <c r="AX1587" s="47"/>
    </row>
    <row r="1588" spans="3:50" ht="12.75">
      <c r="C1588" s="67"/>
      <c r="I1588" s="67"/>
      <c r="J1588" s="67"/>
      <c r="K1588" s="67"/>
      <c r="L1588" s="67"/>
      <c r="AP1588" s="47"/>
      <c r="AQ1588" s="47"/>
      <c r="AR1588" s="47"/>
      <c r="AS1588" s="47"/>
      <c r="AT1588" s="47"/>
      <c r="AU1588" s="47"/>
      <c r="AV1588" s="47"/>
      <c r="AW1588" s="47"/>
      <c r="AX1588" s="47"/>
    </row>
    <row r="1589" spans="3:50" ht="12.75">
      <c r="C1589" s="67"/>
      <c r="I1589" s="67"/>
      <c r="J1589" s="67"/>
      <c r="K1589" s="67"/>
      <c r="L1589" s="67"/>
      <c r="AP1589" s="47"/>
      <c r="AQ1589" s="47"/>
      <c r="AR1589" s="47"/>
      <c r="AS1589" s="47"/>
      <c r="AT1589" s="47"/>
      <c r="AU1589" s="47"/>
      <c r="AV1589" s="47"/>
      <c r="AW1589" s="47"/>
      <c r="AX1589" s="47"/>
    </row>
    <row r="1590" spans="3:50" ht="12.75">
      <c r="C1590" s="67"/>
      <c r="I1590" s="67"/>
      <c r="J1590" s="67"/>
      <c r="K1590" s="67"/>
      <c r="L1590" s="67"/>
      <c r="AP1590" s="47"/>
      <c r="AQ1590" s="47"/>
      <c r="AR1590" s="47"/>
      <c r="AS1590" s="47"/>
      <c r="AT1590" s="47"/>
      <c r="AU1590" s="47"/>
      <c r="AV1590" s="47"/>
      <c r="AW1590" s="47"/>
      <c r="AX1590" s="47"/>
    </row>
    <row r="1591" spans="3:50" ht="12.75">
      <c r="C1591" s="67"/>
      <c r="I1591" s="67"/>
      <c r="J1591" s="67"/>
      <c r="K1591" s="67"/>
      <c r="L1591" s="67"/>
      <c r="AP1591" s="47"/>
      <c r="AQ1591" s="47"/>
      <c r="AR1591" s="47"/>
      <c r="AS1591" s="47"/>
      <c r="AT1591" s="47"/>
      <c r="AU1591" s="47"/>
      <c r="AV1591" s="47"/>
      <c r="AW1591" s="47"/>
      <c r="AX1591" s="47"/>
    </row>
    <row r="1592" spans="3:50" ht="12.75">
      <c r="C1592" s="67"/>
      <c r="I1592" s="67"/>
      <c r="J1592" s="67"/>
      <c r="K1592" s="67"/>
      <c r="L1592" s="67"/>
      <c r="AP1592" s="47"/>
      <c r="AQ1592" s="47"/>
      <c r="AR1592" s="47"/>
      <c r="AS1592" s="47"/>
      <c r="AT1592" s="47"/>
      <c r="AU1592" s="47"/>
      <c r="AV1592" s="47"/>
      <c r="AW1592" s="47"/>
      <c r="AX1592" s="47"/>
    </row>
    <row r="1593" spans="3:50" ht="12.75">
      <c r="C1593" s="67"/>
      <c r="I1593" s="67"/>
      <c r="J1593" s="67"/>
      <c r="K1593" s="67"/>
      <c r="L1593" s="67"/>
      <c r="AP1593" s="47"/>
      <c r="AQ1593" s="47"/>
      <c r="AR1593" s="47"/>
      <c r="AS1593" s="47"/>
      <c r="AT1593" s="47"/>
      <c r="AU1593" s="47"/>
      <c r="AV1593" s="47"/>
      <c r="AW1593" s="47"/>
      <c r="AX1593" s="47"/>
    </row>
    <row r="1594" spans="3:50" ht="12.75">
      <c r="C1594" s="67"/>
      <c r="I1594" s="67"/>
      <c r="J1594" s="67"/>
      <c r="K1594" s="67"/>
      <c r="L1594" s="67"/>
      <c r="AP1594" s="47"/>
      <c r="AQ1594" s="47"/>
      <c r="AR1594" s="47"/>
      <c r="AS1594" s="47"/>
      <c r="AT1594" s="47"/>
      <c r="AU1594" s="47"/>
      <c r="AV1594" s="47"/>
      <c r="AW1594" s="47"/>
      <c r="AX1594" s="47"/>
    </row>
    <row r="1595" spans="3:50" ht="12.75">
      <c r="C1595" s="67"/>
      <c r="I1595" s="67"/>
      <c r="J1595" s="67"/>
      <c r="K1595" s="67"/>
      <c r="L1595" s="67"/>
      <c r="AP1595" s="47"/>
      <c r="AQ1595" s="47"/>
      <c r="AR1595" s="47"/>
      <c r="AS1595" s="47"/>
      <c r="AT1595" s="47"/>
      <c r="AU1595" s="47"/>
      <c r="AV1595" s="47"/>
      <c r="AW1595" s="47"/>
      <c r="AX1595" s="47"/>
    </row>
    <row r="1596" spans="3:50" ht="12.75">
      <c r="C1596" s="67"/>
      <c r="I1596" s="67"/>
      <c r="J1596" s="67"/>
      <c r="K1596" s="67"/>
      <c r="L1596" s="67"/>
      <c r="AP1596" s="47"/>
      <c r="AQ1596" s="47"/>
      <c r="AR1596" s="47"/>
      <c r="AS1596" s="47"/>
      <c r="AT1596" s="47"/>
      <c r="AU1596" s="47"/>
      <c r="AV1596" s="47"/>
      <c r="AW1596" s="47"/>
      <c r="AX1596" s="47"/>
    </row>
    <row r="1597" spans="3:50" ht="12.75">
      <c r="C1597" s="67"/>
      <c r="I1597" s="67"/>
      <c r="J1597" s="67"/>
      <c r="K1597" s="67"/>
      <c r="L1597" s="67"/>
      <c r="AP1597" s="47"/>
      <c r="AQ1597" s="47"/>
      <c r="AR1597" s="47"/>
      <c r="AS1597" s="47"/>
      <c r="AT1597" s="47"/>
      <c r="AU1597" s="47"/>
      <c r="AV1597" s="47"/>
      <c r="AW1597" s="47"/>
      <c r="AX1597" s="47"/>
    </row>
    <row r="1598" spans="3:50" ht="12.75">
      <c r="C1598" s="67"/>
      <c r="I1598" s="67"/>
      <c r="J1598" s="67"/>
      <c r="K1598" s="67"/>
      <c r="L1598" s="67"/>
      <c r="AP1598" s="47"/>
      <c r="AQ1598" s="47"/>
      <c r="AR1598" s="47"/>
      <c r="AS1598" s="47"/>
      <c r="AT1598" s="47"/>
      <c r="AU1598" s="47"/>
      <c r="AV1598" s="47"/>
      <c r="AW1598" s="47"/>
      <c r="AX1598" s="47"/>
    </row>
    <row r="1599" spans="3:50" ht="12.75">
      <c r="C1599" s="67"/>
      <c r="I1599" s="67"/>
      <c r="J1599" s="67"/>
      <c r="K1599" s="67"/>
      <c r="L1599" s="67"/>
      <c r="AP1599" s="47"/>
      <c r="AQ1599" s="47"/>
      <c r="AR1599" s="47"/>
      <c r="AS1599" s="47"/>
      <c r="AT1599" s="47"/>
      <c r="AU1599" s="47"/>
      <c r="AV1599" s="47"/>
      <c r="AW1599" s="47"/>
      <c r="AX1599" s="47"/>
    </row>
    <row r="1600" spans="3:50" ht="12.75">
      <c r="C1600" s="67"/>
      <c r="I1600" s="67"/>
      <c r="J1600" s="67"/>
      <c r="K1600" s="67"/>
      <c r="L1600" s="67"/>
      <c r="AP1600" s="47"/>
      <c r="AQ1600" s="47"/>
      <c r="AR1600" s="47"/>
      <c r="AS1600" s="47"/>
      <c r="AT1600" s="47"/>
      <c r="AU1600" s="47"/>
      <c r="AV1600" s="47"/>
      <c r="AW1600" s="47"/>
      <c r="AX1600" s="47"/>
    </row>
    <row r="1601" spans="3:50" ht="12.75">
      <c r="C1601" s="67"/>
      <c r="I1601" s="67"/>
      <c r="J1601" s="67"/>
      <c r="K1601" s="67"/>
      <c r="L1601" s="67"/>
      <c r="AP1601" s="47"/>
      <c r="AQ1601" s="47"/>
      <c r="AR1601" s="47"/>
      <c r="AS1601" s="47"/>
      <c r="AT1601" s="47"/>
      <c r="AU1601" s="47"/>
      <c r="AV1601" s="47"/>
      <c r="AW1601" s="47"/>
      <c r="AX1601" s="47"/>
    </row>
    <row r="1602" spans="3:50" ht="12.75">
      <c r="C1602" s="67"/>
      <c r="I1602" s="67"/>
      <c r="J1602" s="67"/>
      <c r="K1602" s="67"/>
      <c r="L1602" s="67"/>
      <c r="AP1602" s="47"/>
      <c r="AQ1602" s="47"/>
      <c r="AR1602" s="47"/>
      <c r="AS1602" s="47"/>
      <c r="AT1602" s="47"/>
      <c r="AU1602" s="47"/>
      <c r="AV1602" s="47"/>
      <c r="AW1602" s="47"/>
      <c r="AX1602" s="47"/>
    </row>
    <row r="1603" spans="3:50" ht="12.75">
      <c r="C1603" s="67"/>
      <c r="I1603" s="67"/>
      <c r="J1603" s="67"/>
      <c r="K1603" s="67"/>
      <c r="L1603" s="67"/>
      <c r="AP1603" s="47"/>
      <c r="AQ1603" s="47"/>
      <c r="AR1603" s="47"/>
      <c r="AS1603" s="47"/>
      <c r="AT1603" s="47"/>
      <c r="AU1603" s="47"/>
      <c r="AV1603" s="47"/>
      <c r="AW1603" s="47"/>
      <c r="AX1603" s="47"/>
    </row>
    <row r="1604" spans="3:50" ht="12.75">
      <c r="C1604" s="67"/>
      <c r="I1604" s="67"/>
      <c r="J1604" s="67"/>
      <c r="K1604" s="67"/>
      <c r="L1604" s="67"/>
      <c r="AP1604" s="47"/>
      <c r="AQ1604" s="47"/>
      <c r="AR1604" s="47"/>
      <c r="AS1604" s="47"/>
      <c r="AT1604" s="47"/>
      <c r="AU1604" s="47"/>
      <c r="AV1604" s="47"/>
      <c r="AW1604" s="47"/>
      <c r="AX1604" s="47"/>
    </row>
    <row r="1605" spans="3:50" ht="12.75">
      <c r="C1605" s="67"/>
      <c r="I1605" s="67"/>
      <c r="J1605" s="67"/>
      <c r="K1605" s="67"/>
      <c r="L1605" s="67"/>
      <c r="AP1605" s="47"/>
      <c r="AQ1605" s="47"/>
      <c r="AR1605" s="47"/>
      <c r="AS1605" s="47"/>
      <c r="AT1605" s="47"/>
      <c r="AU1605" s="47"/>
      <c r="AV1605" s="47"/>
      <c r="AW1605" s="47"/>
      <c r="AX1605" s="47"/>
    </row>
    <row r="1606" spans="3:50" ht="12.75">
      <c r="C1606" s="67"/>
      <c r="I1606" s="67"/>
      <c r="J1606" s="67"/>
      <c r="K1606" s="67"/>
      <c r="L1606" s="67"/>
      <c r="AP1606" s="47"/>
      <c r="AQ1606" s="47"/>
      <c r="AR1606" s="47"/>
      <c r="AS1606" s="47"/>
      <c r="AT1606" s="47"/>
      <c r="AU1606" s="47"/>
      <c r="AV1606" s="47"/>
      <c r="AW1606" s="47"/>
      <c r="AX1606" s="47"/>
    </row>
    <row r="1607" spans="3:50" ht="12.75">
      <c r="C1607" s="67"/>
      <c r="I1607" s="67"/>
      <c r="J1607" s="67"/>
      <c r="K1607" s="67"/>
      <c r="L1607" s="67"/>
      <c r="AP1607" s="47"/>
      <c r="AQ1607" s="47"/>
      <c r="AR1607" s="47"/>
      <c r="AS1607" s="47"/>
      <c r="AT1607" s="47"/>
      <c r="AU1607" s="47"/>
      <c r="AV1607" s="47"/>
      <c r="AW1607" s="47"/>
      <c r="AX1607" s="47"/>
    </row>
    <row r="1608" spans="3:50" ht="12.75">
      <c r="C1608" s="67"/>
      <c r="I1608" s="67"/>
      <c r="J1608" s="67"/>
      <c r="K1608" s="67"/>
      <c r="L1608" s="67"/>
      <c r="AP1608" s="47"/>
      <c r="AQ1608" s="47"/>
      <c r="AR1608" s="47"/>
      <c r="AS1608" s="47"/>
      <c r="AT1608" s="47"/>
      <c r="AU1608" s="47"/>
      <c r="AV1608" s="47"/>
      <c r="AW1608" s="47"/>
      <c r="AX1608" s="47"/>
    </row>
    <row r="1609" spans="3:50" ht="12.75">
      <c r="C1609" s="67"/>
      <c r="I1609" s="67"/>
      <c r="J1609" s="67"/>
      <c r="K1609" s="67"/>
      <c r="L1609" s="67"/>
      <c r="AP1609" s="47"/>
      <c r="AQ1609" s="47"/>
      <c r="AR1609" s="47"/>
      <c r="AS1609" s="47"/>
      <c r="AT1609" s="47"/>
      <c r="AU1609" s="47"/>
      <c r="AV1609" s="47"/>
      <c r="AW1609" s="47"/>
      <c r="AX1609" s="47"/>
    </row>
    <row r="1610" spans="3:50" ht="12.75">
      <c r="C1610" s="67"/>
      <c r="I1610" s="67"/>
      <c r="J1610" s="67"/>
      <c r="K1610" s="67"/>
      <c r="L1610" s="67"/>
      <c r="AP1610" s="47"/>
      <c r="AQ1610" s="47"/>
      <c r="AR1610" s="47"/>
      <c r="AS1610" s="47"/>
      <c r="AT1610" s="47"/>
      <c r="AU1610" s="47"/>
      <c r="AV1610" s="47"/>
      <c r="AW1610" s="47"/>
      <c r="AX1610" s="47"/>
    </row>
    <row r="1611" spans="3:50" ht="12.75">
      <c r="C1611" s="67"/>
      <c r="I1611" s="67"/>
      <c r="J1611" s="67"/>
      <c r="K1611" s="67"/>
      <c r="L1611" s="67"/>
      <c r="AP1611" s="47"/>
      <c r="AQ1611" s="47"/>
      <c r="AR1611" s="47"/>
      <c r="AS1611" s="47"/>
      <c r="AT1611" s="47"/>
      <c r="AU1611" s="47"/>
      <c r="AV1611" s="47"/>
      <c r="AW1611" s="47"/>
      <c r="AX1611" s="47"/>
    </row>
    <row r="1612" spans="3:50" ht="12.75">
      <c r="C1612" s="67"/>
      <c r="I1612" s="67"/>
      <c r="J1612" s="67"/>
      <c r="K1612" s="67"/>
      <c r="L1612" s="67"/>
      <c r="AP1612" s="47"/>
      <c r="AQ1612" s="47"/>
      <c r="AR1612" s="47"/>
      <c r="AS1612" s="47"/>
      <c r="AT1612" s="47"/>
      <c r="AU1612" s="47"/>
      <c r="AV1612" s="47"/>
      <c r="AW1612" s="47"/>
      <c r="AX1612" s="47"/>
    </row>
    <row r="1613" spans="3:50" ht="12.75">
      <c r="C1613" s="67"/>
      <c r="I1613" s="67"/>
      <c r="J1613" s="67"/>
      <c r="K1613" s="67"/>
      <c r="L1613" s="67"/>
      <c r="AP1613" s="47"/>
      <c r="AQ1613" s="47"/>
      <c r="AR1613" s="47"/>
      <c r="AS1613" s="47"/>
      <c r="AT1613" s="47"/>
      <c r="AU1613" s="47"/>
      <c r="AV1613" s="47"/>
      <c r="AW1613" s="47"/>
      <c r="AX1613" s="47"/>
    </row>
    <row r="1614" spans="3:50" ht="12.75">
      <c r="C1614" s="67"/>
      <c r="I1614" s="67"/>
      <c r="J1614" s="67"/>
      <c r="K1614" s="67"/>
      <c r="L1614" s="67"/>
      <c r="AP1614" s="47"/>
      <c r="AQ1614" s="47"/>
      <c r="AR1614" s="47"/>
      <c r="AS1614" s="47"/>
      <c r="AT1614" s="47"/>
      <c r="AU1614" s="47"/>
      <c r="AV1614" s="47"/>
      <c r="AW1614" s="47"/>
      <c r="AX1614" s="47"/>
    </row>
    <row r="1615" spans="3:50" ht="12.75">
      <c r="C1615" s="67"/>
      <c r="I1615" s="67"/>
      <c r="J1615" s="67"/>
      <c r="K1615" s="67"/>
      <c r="L1615" s="67"/>
      <c r="AP1615" s="47"/>
      <c r="AQ1615" s="47"/>
      <c r="AR1615" s="47"/>
      <c r="AS1615" s="47"/>
      <c r="AT1615" s="47"/>
      <c r="AU1615" s="47"/>
      <c r="AV1615" s="47"/>
      <c r="AW1615" s="47"/>
      <c r="AX1615" s="47"/>
    </row>
    <row r="1616" spans="3:50" ht="12.75">
      <c r="C1616" s="67"/>
      <c r="I1616" s="67"/>
      <c r="J1616" s="67"/>
      <c r="K1616" s="67"/>
      <c r="L1616" s="67"/>
      <c r="AP1616" s="47"/>
      <c r="AQ1616" s="47"/>
      <c r="AR1616" s="47"/>
      <c r="AS1616" s="47"/>
      <c r="AT1616" s="47"/>
      <c r="AU1616" s="47"/>
      <c r="AV1616" s="47"/>
      <c r="AW1616" s="47"/>
      <c r="AX1616" s="47"/>
    </row>
    <row r="1617" spans="3:50" ht="12.75">
      <c r="C1617" s="67"/>
      <c r="I1617" s="67"/>
      <c r="J1617" s="67"/>
      <c r="K1617" s="67"/>
      <c r="L1617" s="67"/>
      <c r="AP1617" s="47"/>
      <c r="AQ1617" s="47"/>
      <c r="AR1617" s="47"/>
      <c r="AS1617" s="47"/>
      <c r="AT1617" s="47"/>
      <c r="AU1617" s="47"/>
      <c r="AV1617" s="47"/>
      <c r="AW1617" s="47"/>
      <c r="AX1617" s="47"/>
    </row>
    <row r="1618" spans="3:50" ht="12.75">
      <c r="C1618" s="67"/>
      <c r="I1618" s="67"/>
      <c r="J1618" s="67"/>
      <c r="K1618" s="67"/>
      <c r="L1618" s="67"/>
      <c r="AP1618" s="47"/>
      <c r="AQ1618" s="47"/>
      <c r="AR1618" s="47"/>
      <c r="AS1618" s="47"/>
      <c r="AT1618" s="47"/>
      <c r="AU1618" s="47"/>
      <c r="AV1618" s="47"/>
      <c r="AW1618" s="47"/>
      <c r="AX1618" s="47"/>
    </row>
    <row r="1619" spans="3:50" ht="12.75">
      <c r="C1619" s="67"/>
      <c r="I1619" s="67"/>
      <c r="J1619" s="67"/>
      <c r="K1619" s="67"/>
      <c r="L1619" s="67"/>
      <c r="AP1619" s="47"/>
      <c r="AQ1619" s="47"/>
      <c r="AR1619" s="47"/>
      <c r="AS1619" s="47"/>
      <c r="AT1619" s="47"/>
      <c r="AU1619" s="47"/>
      <c r="AV1619" s="47"/>
      <c r="AW1619" s="47"/>
      <c r="AX1619" s="47"/>
    </row>
    <row r="1620" spans="3:50" ht="12.75">
      <c r="C1620" s="67"/>
      <c r="I1620" s="67"/>
      <c r="J1620" s="67"/>
      <c r="K1620" s="67"/>
      <c r="L1620" s="67"/>
      <c r="AP1620" s="47"/>
      <c r="AQ1620" s="47"/>
      <c r="AR1620" s="47"/>
      <c r="AS1620" s="47"/>
      <c r="AT1620" s="47"/>
      <c r="AU1620" s="47"/>
      <c r="AV1620" s="47"/>
      <c r="AW1620" s="47"/>
      <c r="AX1620" s="47"/>
    </row>
    <row r="1621" spans="3:50" ht="12.75">
      <c r="C1621" s="67"/>
      <c r="I1621" s="67"/>
      <c r="J1621" s="67"/>
      <c r="K1621" s="67"/>
      <c r="L1621" s="67"/>
      <c r="AP1621" s="47"/>
      <c r="AQ1621" s="47"/>
      <c r="AR1621" s="47"/>
      <c r="AS1621" s="47"/>
      <c r="AT1621" s="47"/>
      <c r="AU1621" s="47"/>
      <c r="AV1621" s="47"/>
      <c r="AW1621" s="47"/>
      <c r="AX1621" s="47"/>
    </row>
    <row r="1622" spans="3:50" ht="12.75">
      <c r="C1622" s="67"/>
      <c r="I1622" s="67"/>
      <c r="J1622" s="67"/>
      <c r="K1622" s="67"/>
      <c r="L1622" s="67"/>
      <c r="AP1622" s="47"/>
      <c r="AQ1622" s="47"/>
      <c r="AR1622" s="47"/>
      <c r="AS1622" s="47"/>
      <c r="AT1622" s="47"/>
      <c r="AU1622" s="47"/>
      <c r="AV1622" s="47"/>
      <c r="AW1622" s="47"/>
      <c r="AX1622" s="47"/>
    </row>
    <row r="1623" spans="3:50" ht="12.75">
      <c r="C1623" s="67"/>
      <c r="I1623" s="67"/>
      <c r="J1623" s="67"/>
      <c r="K1623" s="67"/>
      <c r="L1623" s="67"/>
      <c r="AP1623" s="47"/>
      <c r="AQ1623" s="47"/>
      <c r="AR1623" s="47"/>
      <c r="AS1623" s="47"/>
      <c r="AT1623" s="47"/>
      <c r="AU1623" s="47"/>
      <c r="AV1623" s="47"/>
      <c r="AW1623" s="47"/>
      <c r="AX1623" s="47"/>
    </row>
    <row r="1624" spans="3:50" ht="12.75">
      <c r="C1624" s="67"/>
      <c r="I1624" s="67"/>
      <c r="J1624" s="67"/>
      <c r="K1624" s="67"/>
      <c r="L1624" s="67"/>
      <c r="AP1624" s="47"/>
      <c r="AQ1624" s="47"/>
      <c r="AR1624" s="47"/>
      <c r="AS1624" s="47"/>
      <c r="AT1624" s="47"/>
      <c r="AU1624" s="47"/>
      <c r="AV1624" s="47"/>
      <c r="AW1624" s="47"/>
      <c r="AX1624" s="47"/>
    </row>
    <row r="1625" spans="3:50" ht="12.75">
      <c r="C1625" s="67"/>
      <c r="I1625" s="67"/>
      <c r="J1625" s="67"/>
      <c r="K1625" s="67"/>
      <c r="L1625" s="67"/>
      <c r="AP1625" s="47"/>
      <c r="AQ1625" s="47"/>
      <c r="AR1625" s="47"/>
      <c r="AS1625" s="47"/>
      <c r="AT1625" s="47"/>
      <c r="AU1625" s="47"/>
      <c r="AV1625" s="47"/>
      <c r="AW1625" s="47"/>
      <c r="AX1625" s="47"/>
    </row>
    <row r="1626" spans="3:50" ht="12.75">
      <c r="C1626" s="67"/>
      <c r="I1626" s="67"/>
      <c r="J1626" s="67"/>
      <c r="K1626" s="67"/>
      <c r="L1626" s="67"/>
      <c r="AP1626" s="47"/>
      <c r="AQ1626" s="47"/>
      <c r="AR1626" s="47"/>
      <c r="AS1626" s="47"/>
      <c r="AT1626" s="47"/>
      <c r="AU1626" s="47"/>
      <c r="AV1626" s="47"/>
      <c r="AW1626" s="47"/>
      <c r="AX1626" s="47"/>
    </row>
    <row r="1627" spans="3:50" ht="12.75">
      <c r="C1627" s="67"/>
      <c r="I1627" s="67"/>
      <c r="J1627" s="67"/>
      <c r="K1627" s="67"/>
      <c r="L1627" s="67"/>
      <c r="AP1627" s="47"/>
      <c r="AQ1627" s="47"/>
      <c r="AR1627" s="47"/>
      <c r="AS1627" s="47"/>
      <c r="AT1627" s="47"/>
      <c r="AU1627" s="47"/>
      <c r="AV1627" s="47"/>
      <c r="AW1627" s="47"/>
      <c r="AX1627" s="47"/>
    </row>
    <row r="1628" spans="3:50" ht="12.75">
      <c r="C1628" s="67"/>
      <c r="I1628" s="67"/>
      <c r="J1628" s="67"/>
      <c r="K1628" s="67"/>
      <c r="L1628" s="67"/>
      <c r="AP1628" s="47"/>
      <c r="AQ1628" s="47"/>
      <c r="AR1628" s="47"/>
      <c r="AS1628" s="47"/>
      <c r="AT1628" s="47"/>
      <c r="AU1628" s="47"/>
      <c r="AV1628" s="47"/>
      <c r="AW1628" s="47"/>
      <c r="AX1628" s="47"/>
    </row>
    <row r="1629" spans="3:50" ht="12.75">
      <c r="C1629" s="67"/>
      <c r="I1629" s="67"/>
      <c r="J1629" s="67"/>
      <c r="K1629" s="67"/>
      <c r="L1629" s="67"/>
      <c r="AP1629" s="47"/>
      <c r="AQ1629" s="47"/>
      <c r="AR1629" s="47"/>
      <c r="AS1629" s="47"/>
      <c r="AT1629" s="47"/>
      <c r="AU1629" s="47"/>
      <c r="AV1629" s="47"/>
      <c r="AW1629" s="47"/>
      <c r="AX1629" s="47"/>
    </row>
    <row r="1630" spans="3:50" ht="12.75">
      <c r="C1630" s="67"/>
      <c r="I1630" s="67"/>
      <c r="J1630" s="67"/>
      <c r="K1630" s="67"/>
      <c r="L1630" s="67"/>
      <c r="AP1630" s="47"/>
      <c r="AQ1630" s="47"/>
      <c r="AR1630" s="47"/>
      <c r="AS1630" s="47"/>
      <c r="AT1630" s="47"/>
      <c r="AU1630" s="47"/>
      <c r="AV1630" s="47"/>
      <c r="AW1630" s="47"/>
      <c r="AX1630" s="47"/>
    </row>
    <row r="1631" spans="3:50" ht="12.75">
      <c r="C1631" s="67"/>
      <c r="I1631" s="67"/>
      <c r="J1631" s="67"/>
      <c r="K1631" s="67"/>
      <c r="L1631" s="67"/>
      <c r="AP1631" s="47"/>
      <c r="AQ1631" s="47"/>
      <c r="AR1631" s="47"/>
      <c r="AS1631" s="47"/>
      <c r="AT1631" s="47"/>
      <c r="AU1631" s="47"/>
      <c r="AV1631" s="47"/>
      <c r="AW1631" s="47"/>
      <c r="AX1631" s="47"/>
    </row>
    <row r="1632" spans="3:50" ht="12.75">
      <c r="C1632" s="67"/>
      <c r="I1632" s="67"/>
      <c r="J1632" s="67"/>
      <c r="K1632" s="67"/>
      <c r="L1632" s="67"/>
      <c r="AP1632" s="47"/>
      <c r="AQ1632" s="47"/>
      <c r="AR1632" s="47"/>
      <c r="AS1632" s="47"/>
      <c r="AT1632" s="47"/>
      <c r="AU1632" s="47"/>
      <c r="AV1632" s="47"/>
      <c r="AW1632" s="47"/>
      <c r="AX1632" s="47"/>
    </row>
    <row r="1633" spans="3:50" ht="12.75">
      <c r="C1633" s="67"/>
      <c r="I1633" s="67"/>
      <c r="J1633" s="67"/>
      <c r="K1633" s="67"/>
      <c r="L1633" s="67"/>
      <c r="AP1633" s="47"/>
      <c r="AQ1633" s="47"/>
      <c r="AR1633" s="47"/>
      <c r="AS1633" s="47"/>
      <c r="AT1633" s="47"/>
      <c r="AU1633" s="47"/>
      <c r="AV1633" s="47"/>
      <c r="AW1633" s="47"/>
      <c r="AX1633" s="47"/>
    </row>
    <row r="1634" spans="3:50" ht="12.75">
      <c r="C1634" s="67"/>
      <c r="I1634" s="67"/>
      <c r="J1634" s="67"/>
      <c r="K1634" s="67"/>
      <c r="L1634" s="67"/>
      <c r="AP1634" s="47"/>
      <c r="AQ1634" s="47"/>
      <c r="AR1634" s="47"/>
      <c r="AS1634" s="47"/>
      <c r="AT1634" s="47"/>
      <c r="AU1634" s="47"/>
      <c r="AV1634" s="47"/>
      <c r="AW1634" s="47"/>
      <c r="AX1634" s="47"/>
    </row>
    <row r="1635" spans="3:50" ht="12.75">
      <c r="C1635" s="67"/>
      <c r="I1635" s="67"/>
      <c r="J1635" s="67"/>
      <c r="K1635" s="67"/>
      <c r="L1635" s="67"/>
      <c r="AP1635" s="47"/>
      <c r="AQ1635" s="47"/>
      <c r="AR1635" s="47"/>
      <c r="AS1635" s="47"/>
      <c r="AT1635" s="47"/>
      <c r="AU1635" s="47"/>
      <c r="AV1635" s="47"/>
      <c r="AW1635" s="47"/>
      <c r="AX1635" s="47"/>
    </row>
    <row r="1636" spans="3:50" ht="12.75">
      <c r="C1636" s="67"/>
      <c r="I1636" s="67"/>
      <c r="J1636" s="67"/>
      <c r="K1636" s="67"/>
      <c r="L1636" s="67"/>
      <c r="AP1636" s="47"/>
      <c r="AQ1636" s="47"/>
      <c r="AR1636" s="47"/>
      <c r="AS1636" s="47"/>
      <c r="AT1636" s="47"/>
      <c r="AU1636" s="47"/>
      <c r="AV1636" s="47"/>
      <c r="AW1636" s="47"/>
      <c r="AX1636" s="47"/>
    </row>
    <row r="1637" spans="3:50" ht="12.75">
      <c r="C1637" s="67"/>
      <c r="I1637" s="67"/>
      <c r="J1637" s="67"/>
      <c r="K1637" s="67"/>
      <c r="L1637" s="67"/>
      <c r="AP1637" s="47"/>
      <c r="AQ1637" s="47"/>
      <c r="AR1637" s="47"/>
      <c r="AS1637" s="47"/>
      <c r="AT1637" s="47"/>
      <c r="AU1637" s="47"/>
      <c r="AV1637" s="47"/>
      <c r="AW1637" s="47"/>
      <c r="AX1637" s="47"/>
    </row>
    <row r="1638" spans="3:50" ht="12.75">
      <c r="C1638" s="67"/>
      <c r="I1638" s="67"/>
      <c r="J1638" s="67"/>
      <c r="K1638" s="67"/>
      <c r="L1638" s="67"/>
      <c r="AP1638" s="47"/>
      <c r="AQ1638" s="47"/>
      <c r="AR1638" s="47"/>
      <c r="AS1638" s="47"/>
      <c r="AT1638" s="47"/>
      <c r="AU1638" s="47"/>
      <c r="AV1638" s="47"/>
      <c r="AW1638" s="47"/>
      <c r="AX1638" s="47"/>
    </row>
    <row r="1639" spans="3:50" ht="12.75">
      <c r="C1639" s="67"/>
      <c r="I1639" s="67"/>
      <c r="J1639" s="67"/>
      <c r="K1639" s="67"/>
      <c r="L1639" s="67"/>
      <c r="AP1639" s="47"/>
      <c r="AQ1639" s="47"/>
      <c r="AR1639" s="47"/>
      <c r="AS1639" s="47"/>
      <c r="AT1639" s="47"/>
      <c r="AU1639" s="47"/>
      <c r="AV1639" s="47"/>
      <c r="AW1639" s="47"/>
      <c r="AX1639" s="47"/>
    </row>
    <row r="1640" spans="3:50" ht="12.75">
      <c r="C1640" s="67"/>
      <c r="I1640" s="67"/>
      <c r="J1640" s="67"/>
      <c r="K1640" s="67"/>
      <c r="L1640" s="67"/>
      <c r="AP1640" s="47"/>
      <c r="AQ1640" s="47"/>
      <c r="AR1640" s="47"/>
      <c r="AS1640" s="47"/>
      <c r="AT1640" s="47"/>
      <c r="AU1640" s="47"/>
      <c r="AV1640" s="47"/>
      <c r="AW1640" s="47"/>
      <c r="AX1640" s="47"/>
    </row>
    <row r="1641" spans="3:50" ht="12.75">
      <c r="C1641" s="67"/>
      <c r="I1641" s="67"/>
      <c r="J1641" s="67"/>
      <c r="K1641" s="67"/>
      <c r="L1641" s="67"/>
      <c r="AP1641" s="47"/>
      <c r="AQ1641" s="47"/>
      <c r="AR1641" s="47"/>
      <c r="AS1641" s="47"/>
      <c r="AT1641" s="47"/>
      <c r="AU1641" s="47"/>
      <c r="AV1641" s="47"/>
      <c r="AW1641" s="47"/>
      <c r="AX1641" s="47"/>
    </row>
    <row r="1642" spans="3:50" ht="12.75">
      <c r="C1642" s="67"/>
      <c r="I1642" s="67"/>
      <c r="J1642" s="67"/>
      <c r="K1642" s="67"/>
      <c r="L1642" s="67"/>
      <c r="AP1642" s="47"/>
      <c r="AQ1642" s="47"/>
      <c r="AR1642" s="47"/>
      <c r="AS1642" s="47"/>
      <c r="AT1642" s="47"/>
      <c r="AU1642" s="47"/>
      <c r="AV1642" s="47"/>
      <c r="AW1642" s="47"/>
      <c r="AX1642" s="47"/>
    </row>
    <row r="1643" spans="3:50" ht="12.75">
      <c r="C1643" s="67"/>
      <c r="I1643" s="67"/>
      <c r="J1643" s="67"/>
      <c r="K1643" s="67"/>
      <c r="L1643" s="67"/>
      <c r="AP1643" s="47"/>
      <c r="AQ1643" s="47"/>
      <c r="AR1643" s="47"/>
      <c r="AS1643" s="47"/>
      <c r="AT1643" s="47"/>
      <c r="AU1643" s="47"/>
      <c r="AV1643" s="47"/>
      <c r="AW1643" s="47"/>
      <c r="AX1643" s="47"/>
    </row>
    <row r="1644" spans="3:50" ht="12.75">
      <c r="C1644" s="67"/>
      <c r="I1644" s="67"/>
      <c r="J1644" s="67"/>
      <c r="K1644" s="67"/>
      <c r="L1644" s="67"/>
      <c r="AP1644" s="47"/>
      <c r="AQ1644" s="47"/>
      <c r="AR1644" s="47"/>
      <c r="AS1644" s="47"/>
      <c r="AT1644" s="47"/>
      <c r="AU1644" s="47"/>
      <c r="AV1644" s="47"/>
      <c r="AW1644" s="47"/>
      <c r="AX1644" s="47"/>
    </row>
    <row r="1645" spans="3:50" ht="12.75">
      <c r="C1645" s="67"/>
      <c r="I1645" s="67"/>
      <c r="J1645" s="67"/>
      <c r="K1645" s="67"/>
      <c r="L1645" s="67"/>
      <c r="AP1645" s="47"/>
      <c r="AQ1645" s="47"/>
      <c r="AR1645" s="47"/>
      <c r="AS1645" s="47"/>
      <c r="AT1645" s="47"/>
      <c r="AU1645" s="47"/>
      <c r="AV1645" s="47"/>
      <c r="AW1645" s="47"/>
      <c r="AX1645" s="47"/>
    </row>
    <row r="1646" spans="3:50" ht="12.75">
      <c r="C1646" s="67"/>
      <c r="I1646" s="67"/>
      <c r="J1646" s="67"/>
      <c r="K1646" s="67"/>
      <c r="L1646" s="67"/>
      <c r="AP1646" s="47"/>
      <c r="AQ1646" s="47"/>
      <c r="AR1646" s="47"/>
      <c r="AS1646" s="47"/>
      <c r="AT1646" s="47"/>
      <c r="AU1646" s="47"/>
      <c r="AV1646" s="47"/>
      <c r="AW1646" s="47"/>
      <c r="AX1646" s="47"/>
    </row>
    <row r="1647" spans="3:50" ht="12.75">
      <c r="C1647" s="67"/>
      <c r="I1647" s="67"/>
      <c r="J1647" s="67"/>
      <c r="K1647" s="67"/>
      <c r="L1647" s="67"/>
      <c r="AP1647" s="47"/>
      <c r="AQ1647" s="47"/>
      <c r="AR1647" s="47"/>
      <c r="AS1647" s="47"/>
      <c r="AT1647" s="47"/>
      <c r="AU1647" s="47"/>
      <c r="AV1647" s="47"/>
      <c r="AW1647" s="47"/>
      <c r="AX1647" s="47"/>
    </row>
    <row r="1648" spans="3:50" ht="12.75">
      <c r="C1648" s="67"/>
      <c r="I1648" s="67"/>
      <c r="J1648" s="67"/>
      <c r="K1648" s="67"/>
      <c r="L1648" s="67"/>
      <c r="AP1648" s="47"/>
      <c r="AQ1648" s="47"/>
      <c r="AR1648" s="47"/>
      <c r="AS1648" s="47"/>
      <c r="AT1648" s="47"/>
      <c r="AU1648" s="47"/>
      <c r="AV1648" s="47"/>
      <c r="AW1648" s="47"/>
      <c r="AX1648" s="47"/>
    </row>
    <row r="1649" spans="3:50" ht="12.75">
      <c r="C1649" s="67"/>
      <c r="I1649" s="67"/>
      <c r="J1649" s="67"/>
      <c r="K1649" s="67"/>
      <c r="L1649" s="67"/>
      <c r="AP1649" s="47"/>
      <c r="AQ1649" s="47"/>
      <c r="AR1649" s="47"/>
      <c r="AS1649" s="47"/>
      <c r="AT1649" s="47"/>
      <c r="AU1649" s="47"/>
      <c r="AV1649" s="47"/>
      <c r="AW1649" s="47"/>
      <c r="AX1649" s="47"/>
    </row>
    <row r="1650" spans="3:50" ht="12.75">
      <c r="C1650" s="67"/>
      <c r="I1650" s="67"/>
      <c r="J1650" s="67"/>
      <c r="K1650" s="67"/>
      <c r="L1650" s="67"/>
      <c r="AP1650" s="47"/>
      <c r="AQ1650" s="47"/>
      <c r="AR1650" s="47"/>
      <c r="AS1650" s="47"/>
      <c r="AT1650" s="47"/>
      <c r="AU1650" s="47"/>
      <c r="AV1650" s="47"/>
      <c r="AW1650" s="47"/>
      <c r="AX1650" s="47"/>
    </row>
    <row r="1651" spans="3:50" ht="12.75">
      <c r="C1651" s="67"/>
      <c r="I1651" s="67"/>
      <c r="J1651" s="67"/>
      <c r="K1651" s="67"/>
      <c r="L1651" s="67"/>
      <c r="AP1651" s="47"/>
      <c r="AQ1651" s="47"/>
      <c r="AR1651" s="47"/>
      <c r="AS1651" s="47"/>
      <c r="AT1651" s="47"/>
      <c r="AU1651" s="47"/>
      <c r="AV1651" s="47"/>
      <c r="AW1651" s="47"/>
      <c r="AX1651" s="47"/>
    </row>
    <row r="1652" spans="3:50" ht="12.75">
      <c r="C1652" s="67"/>
      <c r="I1652" s="67"/>
      <c r="J1652" s="67"/>
      <c r="K1652" s="67"/>
      <c r="L1652" s="67"/>
      <c r="AP1652" s="47"/>
      <c r="AQ1652" s="47"/>
      <c r="AR1652" s="47"/>
      <c r="AS1652" s="47"/>
      <c r="AT1652" s="47"/>
      <c r="AU1652" s="47"/>
      <c r="AV1652" s="47"/>
      <c r="AW1652" s="47"/>
      <c r="AX1652" s="47"/>
    </row>
    <row r="1653" spans="3:50" ht="12.75">
      <c r="C1653" s="67"/>
      <c r="I1653" s="67"/>
      <c r="J1653" s="67"/>
      <c r="K1653" s="67"/>
      <c r="L1653" s="67"/>
      <c r="AP1653" s="47"/>
      <c r="AQ1653" s="47"/>
      <c r="AR1653" s="47"/>
      <c r="AS1653" s="47"/>
      <c r="AT1653" s="47"/>
      <c r="AU1653" s="47"/>
      <c r="AV1653" s="47"/>
      <c r="AW1653" s="47"/>
      <c r="AX1653" s="47"/>
    </row>
    <row r="1654" spans="3:50" ht="12.75">
      <c r="C1654" s="67"/>
      <c r="I1654" s="67"/>
      <c r="J1654" s="67"/>
      <c r="K1654" s="67"/>
      <c r="L1654" s="67"/>
      <c r="AP1654" s="47"/>
      <c r="AQ1654" s="47"/>
      <c r="AR1654" s="47"/>
      <c r="AS1654" s="47"/>
      <c r="AT1654" s="47"/>
      <c r="AU1654" s="47"/>
      <c r="AV1654" s="47"/>
      <c r="AW1654" s="47"/>
      <c r="AX1654" s="47"/>
    </row>
    <row r="1655" spans="3:50" ht="12.75">
      <c r="C1655" s="67"/>
      <c r="I1655" s="67"/>
      <c r="J1655" s="67"/>
      <c r="K1655" s="67"/>
      <c r="L1655" s="67"/>
      <c r="AP1655" s="47"/>
      <c r="AQ1655" s="47"/>
      <c r="AR1655" s="47"/>
      <c r="AS1655" s="47"/>
      <c r="AT1655" s="47"/>
      <c r="AU1655" s="47"/>
      <c r="AV1655" s="47"/>
      <c r="AW1655" s="47"/>
      <c r="AX1655" s="47"/>
    </row>
    <row r="1656" spans="3:50" ht="12.75">
      <c r="C1656" s="67"/>
      <c r="I1656" s="67"/>
      <c r="J1656" s="67"/>
      <c r="K1656" s="67"/>
      <c r="L1656" s="67"/>
      <c r="AP1656" s="47"/>
      <c r="AQ1656" s="47"/>
      <c r="AR1656" s="47"/>
      <c r="AS1656" s="47"/>
      <c r="AT1656" s="47"/>
      <c r="AU1656" s="47"/>
      <c r="AV1656" s="47"/>
      <c r="AW1656" s="47"/>
      <c r="AX1656" s="47"/>
    </row>
    <row r="1657" spans="3:50" ht="12.75">
      <c r="C1657" s="67"/>
      <c r="I1657" s="67"/>
      <c r="J1657" s="67"/>
      <c r="K1657" s="67"/>
      <c r="L1657" s="67"/>
      <c r="AP1657" s="47"/>
      <c r="AQ1657" s="47"/>
      <c r="AR1657" s="47"/>
      <c r="AS1657" s="47"/>
      <c r="AT1657" s="47"/>
      <c r="AU1657" s="47"/>
      <c r="AV1657" s="47"/>
      <c r="AW1657" s="47"/>
      <c r="AX1657" s="47"/>
    </row>
    <row r="1658" spans="3:50" ht="12.75">
      <c r="C1658" s="67"/>
      <c r="I1658" s="67"/>
      <c r="J1658" s="67"/>
      <c r="K1658" s="67"/>
      <c r="L1658" s="67"/>
      <c r="AP1658" s="47"/>
      <c r="AQ1658" s="47"/>
      <c r="AR1658" s="47"/>
      <c r="AS1658" s="47"/>
      <c r="AT1658" s="47"/>
      <c r="AU1658" s="47"/>
      <c r="AV1658" s="47"/>
      <c r="AW1658" s="47"/>
      <c r="AX1658" s="47"/>
    </row>
    <row r="1659" spans="3:50" ht="12.75">
      <c r="C1659" s="67"/>
      <c r="I1659" s="67"/>
      <c r="J1659" s="67"/>
      <c r="K1659" s="67"/>
      <c r="L1659" s="67"/>
      <c r="AP1659" s="47"/>
      <c r="AQ1659" s="47"/>
      <c r="AR1659" s="47"/>
      <c r="AS1659" s="47"/>
      <c r="AT1659" s="47"/>
      <c r="AU1659" s="47"/>
      <c r="AV1659" s="47"/>
      <c r="AW1659" s="47"/>
      <c r="AX1659" s="47"/>
    </row>
    <row r="1660" spans="3:50" ht="12.75">
      <c r="C1660" s="67"/>
      <c r="I1660" s="67"/>
      <c r="J1660" s="67"/>
      <c r="K1660" s="67"/>
      <c r="L1660" s="67"/>
      <c r="AP1660" s="47"/>
      <c r="AQ1660" s="47"/>
      <c r="AR1660" s="47"/>
      <c r="AS1660" s="47"/>
      <c r="AT1660" s="47"/>
      <c r="AU1660" s="47"/>
      <c r="AV1660" s="47"/>
      <c r="AW1660" s="47"/>
      <c r="AX1660" s="47"/>
    </row>
    <row r="1661" spans="3:50" ht="12.75">
      <c r="C1661" s="67"/>
      <c r="I1661" s="67"/>
      <c r="J1661" s="67"/>
      <c r="K1661" s="67"/>
      <c r="L1661" s="67"/>
      <c r="AP1661" s="47"/>
      <c r="AQ1661" s="47"/>
      <c r="AR1661" s="47"/>
      <c r="AS1661" s="47"/>
      <c r="AT1661" s="47"/>
      <c r="AU1661" s="47"/>
      <c r="AV1661" s="47"/>
      <c r="AW1661" s="47"/>
      <c r="AX1661" s="47"/>
    </row>
    <row r="1662" spans="3:50" ht="12.75">
      <c r="C1662" s="67"/>
      <c r="I1662" s="67"/>
      <c r="J1662" s="67"/>
      <c r="K1662" s="67"/>
      <c r="L1662" s="67"/>
      <c r="AP1662" s="47"/>
      <c r="AQ1662" s="47"/>
      <c r="AR1662" s="47"/>
      <c r="AS1662" s="47"/>
      <c r="AT1662" s="47"/>
      <c r="AU1662" s="47"/>
      <c r="AV1662" s="47"/>
      <c r="AW1662" s="47"/>
      <c r="AX1662" s="47"/>
    </row>
    <row r="1663" spans="3:50" ht="12.75">
      <c r="C1663" s="67"/>
      <c r="I1663" s="67"/>
      <c r="J1663" s="67"/>
      <c r="K1663" s="67"/>
      <c r="L1663" s="67"/>
      <c r="AP1663" s="47"/>
      <c r="AQ1663" s="47"/>
      <c r="AR1663" s="47"/>
      <c r="AS1663" s="47"/>
      <c r="AT1663" s="47"/>
      <c r="AU1663" s="47"/>
      <c r="AV1663" s="47"/>
      <c r="AW1663" s="47"/>
      <c r="AX1663" s="47"/>
    </row>
    <row r="1664" spans="3:50" ht="12.75">
      <c r="C1664" s="67"/>
      <c r="I1664" s="67"/>
      <c r="J1664" s="67"/>
      <c r="K1664" s="67"/>
      <c r="L1664" s="67"/>
      <c r="AP1664" s="47"/>
      <c r="AQ1664" s="47"/>
      <c r="AR1664" s="47"/>
      <c r="AS1664" s="47"/>
      <c r="AT1664" s="47"/>
      <c r="AU1664" s="47"/>
      <c r="AV1664" s="47"/>
      <c r="AW1664" s="47"/>
      <c r="AX1664" s="47"/>
    </row>
    <row r="1665" spans="3:50" ht="12.75">
      <c r="C1665" s="67"/>
      <c r="I1665" s="67"/>
      <c r="J1665" s="67"/>
      <c r="K1665" s="67"/>
      <c r="L1665" s="67"/>
      <c r="AP1665" s="47"/>
      <c r="AQ1665" s="47"/>
      <c r="AR1665" s="47"/>
      <c r="AS1665" s="47"/>
      <c r="AT1665" s="47"/>
      <c r="AU1665" s="47"/>
      <c r="AV1665" s="47"/>
      <c r="AW1665" s="47"/>
      <c r="AX1665" s="47"/>
    </row>
    <row r="1666" spans="3:50" ht="12.75">
      <c r="C1666" s="67"/>
      <c r="I1666" s="67"/>
      <c r="J1666" s="67"/>
      <c r="K1666" s="67"/>
      <c r="L1666" s="67"/>
      <c r="AP1666" s="47"/>
      <c r="AQ1666" s="47"/>
      <c r="AR1666" s="47"/>
      <c r="AS1666" s="47"/>
      <c r="AT1666" s="47"/>
      <c r="AU1666" s="47"/>
      <c r="AV1666" s="47"/>
      <c r="AW1666" s="47"/>
      <c r="AX1666" s="47"/>
    </row>
    <row r="1667" spans="3:50" ht="12.75">
      <c r="C1667" s="67"/>
      <c r="I1667" s="67"/>
      <c r="J1667" s="67"/>
      <c r="K1667" s="67"/>
      <c r="L1667" s="67"/>
      <c r="AP1667" s="47"/>
      <c r="AQ1667" s="47"/>
      <c r="AR1667" s="47"/>
      <c r="AS1667" s="47"/>
      <c r="AT1667" s="47"/>
      <c r="AU1667" s="47"/>
      <c r="AV1667" s="47"/>
      <c r="AW1667" s="47"/>
      <c r="AX1667" s="47"/>
    </row>
    <row r="1668" spans="3:50" ht="12.75">
      <c r="C1668" s="67"/>
      <c r="I1668" s="67"/>
      <c r="J1668" s="67"/>
      <c r="K1668" s="67"/>
      <c r="L1668" s="67"/>
      <c r="AP1668" s="47"/>
      <c r="AQ1668" s="47"/>
      <c r="AR1668" s="47"/>
      <c r="AS1668" s="47"/>
      <c r="AT1668" s="47"/>
      <c r="AU1668" s="47"/>
      <c r="AV1668" s="47"/>
      <c r="AW1668" s="47"/>
      <c r="AX1668" s="47"/>
    </row>
    <row r="1669" spans="3:50" ht="12.75">
      <c r="C1669" s="67"/>
      <c r="I1669" s="67"/>
      <c r="J1669" s="67"/>
      <c r="K1669" s="67"/>
      <c r="L1669" s="67"/>
      <c r="AP1669" s="47"/>
      <c r="AQ1669" s="47"/>
      <c r="AR1669" s="47"/>
      <c r="AS1669" s="47"/>
      <c r="AT1669" s="47"/>
      <c r="AU1669" s="47"/>
      <c r="AV1669" s="47"/>
      <c r="AW1669" s="47"/>
      <c r="AX1669" s="47"/>
    </row>
    <row r="1670" spans="3:50" ht="12.75">
      <c r="C1670" s="67"/>
      <c r="I1670" s="67"/>
      <c r="J1670" s="67"/>
      <c r="K1670" s="67"/>
      <c r="L1670" s="67"/>
      <c r="AP1670" s="47"/>
      <c r="AQ1670" s="47"/>
      <c r="AR1670" s="47"/>
      <c r="AS1670" s="47"/>
      <c r="AT1670" s="47"/>
      <c r="AU1670" s="47"/>
      <c r="AV1670" s="47"/>
      <c r="AW1670" s="47"/>
      <c r="AX1670" s="47"/>
    </row>
    <row r="1671" spans="3:50" ht="12.75">
      <c r="C1671" s="67"/>
      <c r="I1671" s="67"/>
      <c r="J1671" s="67"/>
      <c r="K1671" s="67"/>
      <c r="L1671" s="67"/>
      <c r="AP1671" s="47"/>
      <c r="AQ1671" s="47"/>
      <c r="AR1671" s="47"/>
      <c r="AS1671" s="47"/>
      <c r="AT1671" s="47"/>
      <c r="AU1671" s="47"/>
      <c r="AV1671" s="47"/>
      <c r="AW1671" s="47"/>
      <c r="AX1671" s="47"/>
    </row>
    <row r="1672" spans="3:50" ht="12.75">
      <c r="C1672" s="67"/>
      <c r="I1672" s="67"/>
      <c r="J1672" s="67"/>
      <c r="K1672" s="67"/>
      <c r="L1672" s="67"/>
      <c r="AP1672" s="47"/>
      <c r="AQ1672" s="47"/>
      <c r="AR1672" s="47"/>
      <c r="AS1672" s="47"/>
      <c r="AT1672" s="47"/>
      <c r="AU1672" s="47"/>
      <c r="AV1672" s="47"/>
      <c r="AW1672" s="47"/>
      <c r="AX1672" s="47"/>
    </row>
    <row r="1673" spans="3:50" ht="12.75">
      <c r="C1673" s="67"/>
      <c r="I1673" s="67"/>
      <c r="J1673" s="67"/>
      <c r="K1673" s="67"/>
      <c r="L1673" s="67"/>
      <c r="AP1673" s="47"/>
      <c r="AQ1673" s="47"/>
      <c r="AR1673" s="47"/>
      <c r="AS1673" s="47"/>
      <c r="AT1673" s="47"/>
      <c r="AU1673" s="47"/>
      <c r="AV1673" s="47"/>
      <c r="AW1673" s="47"/>
      <c r="AX1673" s="47"/>
    </row>
    <row r="1674" spans="3:50" ht="12.75">
      <c r="C1674" s="67"/>
      <c r="I1674" s="67"/>
      <c r="J1674" s="67"/>
      <c r="K1674" s="67"/>
      <c r="L1674" s="67"/>
      <c r="AP1674" s="47"/>
      <c r="AQ1674" s="47"/>
      <c r="AR1674" s="47"/>
      <c r="AS1674" s="47"/>
      <c r="AT1674" s="47"/>
      <c r="AU1674" s="47"/>
      <c r="AV1674" s="47"/>
      <c r="AW1674" s="47"/>
      <c r="AX1674" s="47"/>
    </row>
    <row r="1675" spans="3:50" ht="12.75">
      <c r="C1675" s="67"/>
      <c r="I1675" s="67"/>
      <c r="J1675" s="67"/>
      <c r="K1675" s="67"/>
      <c r="L1675" s="67"/>
      <c r="AP1675" s="47"/>
      <c r="AQ1675" s="47"/>
      <c r="AR1675" s="47"/>
      <c r="AS1675" s="47"/>
      <c r="AT1675" s="47"/>
      <c r="AU1675" s="47"/>
      <c r="AV1675" s="47"/>
      <c r="AW1675" s="47"/>
      <c r="AX1675" s="47"/>
    </row>
    <row r="1676" spans="3:50" ht="12.75">
      <c r="C1676" s="67"/>
      <c r="I1676" s="67"/>
      <c r="J1676" s="67"/>
      <c r="K1676" s="67"/>
      <c r="L1676" s="67"/>
      <c r="AP1676" s="47"/>
      <c r="AQ1676" s="47"/>
      <c r="AR1676" s="47"/>
      <c r="AS1676" s="47"/>
      <c r="AT1676" s="47"/>
      <c r="AU1676" s="47"/>
      <c r="AV1676" s="47"/>
      <c r="AW1676" s="47"/>
      <c r="AX1676" s="47"/>
    </row>
    <row r="1677" spans="3:50" ht="12.75">
      <c r="C1677" s="67"/>
      <c r="I1677" s="67"/>
      <c r="J1677" s="67"/>
      <c r="K1677" s="67"/>
      <c r="L1677" s="67"/>
      <c r="AP1677" s="47"/>
      <c r="AQ1677" s="47"/>
      <c r="AR1677" s="47"/>
      <c r="AS1677" s="47"/>
      <c r="AT1677" s="47"/>
      <c r="AU1677" s="47"/>
      <c r="AV1677" s="47"/>
      <c r="AW1677" s="47"/>
      <c r="AX1677" s="47"/>
    </row>
    <row r="1678" spans="3:50" ht="12.75">
      <c r="C1678" s="67"/>
      <c r="I1678" s="67"/>
      <c r="J1678" s="67"/>
      <c r="K1678" s="67"/>
      <c r="L1678" s="67"/>
      <c r="AP1678" s="47"/>
      <c r="AQ1678" s="47"/>
      <c r="AR1678" s="47"/>
      <c r="AS1678" s="47"/>
      <c r="AT1678" s="47"/>
      <c r="AU1678" s="47"/>
      <c r="AV1678" s="47"/>
      <c r="AW1678" s="47"/>
      <c r="AX1678" s="47"/>
    </row>
    <row r="1679" spans="3:50" ht="12.75">
      <c r="C1679" s="67"/>
      <c r="I1679" s="67"/>
      <c r="J1679" s="67"/>
      <c r="K1679" s="67"/>
      <c r="L1679" s="67"/>
      <c r="AP1679" s="47"/>
      <c r="AQ1679" s="47"/>
      <c r="AR1679" s="47"/>
      <c r="AS1679" s="47"/>
      <c r="AT1679" s="47"/>
      <c r="AU1679" s="47"/>
      <c r="AV1679" s="47"/>
      <c r="AW1679" s="47"/>
      <c r="AX1679" s="47"/>
    </row>
    <row r="1680" spans="3:50" ht="12.75">
      <c r="C1680" s="67"/>
      <c r="I1680" s="67"/>
      <c r="J1680" s="67"/>
      <c r="K1680" s="67"/>
      <c r="L1680" s="67"/>
      <c r="AP1680" s="47"/>
      <c r="AQ1680" s="47"/>
      <c r="AR1680" s="47"/>
      <c r="AS1680" s="47"/>
      <c r="AT1680" s="47"/>
      <c r="AU1680" s="47"/>
      <c r="AV1680" s="47"/>
      <c r="AW1680" s="47"/>
      <c r="AX1680" s="47"/>
    </row>
    <row r="1681" spans="3:50" ht="12.75">
      <c r="C1681" s="67"/>
      <c r="I1681" s="67"/>
      <c r="J1681" s="67"/>
      <c r="K1681" s="67"/>
      <c r="L1681" s="67"/>
      <c r="AP1681" s="47"/>
      <c r="AQ1681" s="47"/>
      <c r="AR1681" s="47"/>
      <c r="AS1681" s="47"/>
      <c r="AT1681" s="47"/>
      <c r="AU1681" s="47"/>
      <c r="AV1681" s="47"/>
      <c r="AW1681" s="47"/>
      <c r="AX1681" s="47"/>
    </row>
    <row r="1682" spans="3:50" ht="12.75">
      <c r="C1682" s="67"/>
      <c r="I1682" s="67"/>
      <c r="J1682" s="67"/>
      <c r="K1682" s="67"/>
      <c r="L1682" s="67"/>
      <c r="AP1682" s="47"/>
      <c r="AQ1682" s="47"/>
      <c r="AR1682" s="47"/>
      <c r="AS1682" s="47"/>
      <c r="AT1682" s="47"/>
      <c r="AU1682" s="47"/>
      <c r="AV1682" s="47"/>
      <c r="AW1682" s="47"/>
      <c r="AX1682" s="47"/>
    </row>
    <row r="1683" spans="3:50" ht="12.75">
      <c r="C1683" s="67"/>
      <c r="I1683" s="67"/>
      <c r="J1683" s="67"/>
      <c r="K1683" s="67"/>
      <c r="L1683" s="67"/>
      <c r="AP1683" s="47"/>
      <c r="AQ1683" s="47"/>
      <c r="AR1683" s="47"/>
      <c r="AS1683" s="47"/>
      <c r="AT1683" s="47"/>
      <c r="AU1683" s="47"/>
      <c r="AV1683" s="47"/>
      <c r="AW1683" s="47"/>
      <c r="AX1683" s="47"/>
    </row>
    <row r="1684" spans="3:50" ht="12.75">
      <c r="C1684" s="67"/>
      <c r="I1684" s="67"/>
      <c r="J1684" s="67"/>
      <c r="K1684" s="67"/>
      <c r="L1684" s="67"/>
      <c r="AP1684" s="47"/>
      <c r="AQ1684" s="47"/>
      <c r="AR1684" s="47"/>
      <c r="AS1684" s="47"/>
      <c r="AT1684" s="47"/>
      <c r="AU1684" s="47"/>
      <c r="AV1684" s="47"/>
      <c r="AW1684" s="47"/>
      <c r="AX1684" s="47"/>
    </row>
    <row r="1685" spans="3:50" ht="12.75">
      <c r="C1685" s="67"/>
      <c r="I1685" s="67"/>
      <c r="J1685" s="67"/>
      <c r="K1685" s="67"/>
      <c r="L1685" s="67"/>
      <c r="AP1685" s="47"/>
      <c r="AQ1685" s="47"/>
      <c r="AR1685" s="47"/>
      <c r="AS1685" s="47"/>
      <c r="AT1685" s="47"/>
      <c r="AU1685" s="47"/>
      <c r="AV1685" s="47"/>
      <c r="AW1685" s="47"/>
      <c r="AX1685" s="47"/>
    </row>
    <row r="1686" spans="3:50" ht="12.75">
      <c r="C1686" s="67"/>
      <c r="I1686" s="67"/>
      <c r="J1686" s="67"/>
      <c r="K1686" s="67"/>
      <c r="L1686" s="67"/>
      <c r="AP1686" s="47"/>
      <c r="AQ1686" s="47"/>
      <c r="AR1686" s="47"/>
      <c r="AS1686" s="47"/>
      <c r="AT1686" s="47"/>
      <c r="AU1686" s="47"/>
      <c r="AV1686" s="47"/>
      <c r="AW1686" s="47"/>
      <c r="AX1686" s="47"/>
    </row>
    <row r="1687" spans="3:50" ht="12.75">
      <c r="C1687" s="67"/>
      <c r="I1687" s="67"/>
      <c r="J1687" s="67"/>
      <c r="K1687" s="67"/>
      <c r="L1687" s="67"/>
      <c r="AP1687" s="47"/>
      <c r="AQ1687" s="47"/>
      <c r="AR1687" s="47"/>
      <c r="AS1687" s="47"/>
      <c r="AT1687" s="47"/>
      <c r="AU1687" s="47"/>
      <c r="AV1687" s="47"/>
      <c r="AW1687" s="47"/>
      <c r="AX1687" s="47"/>
    </row>
    <row r="1688" spans="3:50" ht="12.75">
      <c r="C1688" s="67"/>
      <c r="I1688" s="67"/>
      <c r="J1688" s="67"/>
      <c r="K1688" s="67"/>
      <c r="L1688" s="67"/>
      <c r="AP1688" s="47"/>
      <c r="AQ1688" s="47"/>
      <c r="AR1688" s="47"/>
      <c r="AS1688" s="47"/>
      <c r="AT1688" s="47"/>
      <c r="AU1688" s="47"/>
      <c r="AV1688" s="47"/>
      <c r="AW1688" s="47"/>
      <c r="AX1688" s="47"/>
    </row>
    <row r="1689" spans="3:50" ht="12.75">
      <c r="C1689" s="67"/>
      <c r="I1689" s="67"/>
      <c r="J1689" s="67"/>
      <c r="K1689" s="67"/>
      <c r="L1689" s="67"/>
      <c r="AP1689" s="47"/>
      <c r="AQ1689" s="47"/>
      <c r="AR1689" s="47"/>
      <c r="AS1689" s="47"/>
      <c r="AT1689" s="47"/>
      <c r="AU1689" s="47"/>
      <c r="AV1689" s="47"/>
      <c r="AW1689" s="47"/>
      <c r="AX1689" s="47"/>
    </row>
    <row r="1690" spans="3:50" ht="12.75">
      <c r="C1690" s="67"/>
      <c r="I1690" s="67"/>
      <c r="J1690" s="67"/>
      <c r="K1690" s="67"/>
      <c r="L1690" s="67"/>
      <c r="AP1690" s="47"/>
      <c r="AQ1690" s="47"/>
      <c r="AR1690" s="47"/>
      <c r="AS1690" s="47"/>
      <c r="AT1690" s="47"/>
      <c r="AU1690" s="47"/>
      <c r="AV1690" s="47"/>
      <c r="AW1690" s="47"/>
      <c r="AX1690" s="47"/>
    </row>
    <row r="1691" spans="3:50" ht="12.75">
      <c r="C1691" s="67"/>
      <c r="I1691" s="67"/>
      <c r="J1691" s="67"/>
      <c r="K1691" s="67"/>
      <c r="L1691" s="67"/>
      <c r="AP1691" s="47"/>
      <c r="AQ1691" s="47"/>
      <c r="AR1691" s="47"/>
      <c r="AS1691" s="47"/>
      <c r="AT1691" s="47"/>
      <c r="AU1691" s="47"/>
      <c r="AV1691" s="47"/>
      <c r="AW1691" s="47"/>
      <c r="AX1691" s="47"/>
    </row>
    <row r="1692" spans="3:50" ht="12.75">
      <c r="C1692" s="67"/>
      <c r="I1692" s="67"/>
      <c r="J1692" s="67"/>
      <c r="K1692" s="67"/>
      <c r="L1692" s="67"/>
      <c r="AP1692" s="47"/>
      <c r="AQ1692" s="47"/>
      <c r="AR1692" s="47"/>
      <c r="AS1692" s="47"/>
      <c r="AT1692" s="47"/>
      <c r="AU1692" s="47"/>
      <c r="AV1692" s="47"/>
      <c r="AW1692" s="47"/>
      <c r="AX1692" s="47"/>
    </row>
    <row r="1693" spans="3:50" ht="12.75">
      <c r="C1693" s="67"/>
      <c r="I1693" s="67"/>
      <c r="J1693" s="67"/>
      <c r="K1693" s="67"/>
      <c r="L1693" s="67"/>
      <c r="AP1693" s="47"/>
      <c r="AQ1693" s="47"/>
      <c r="AR1693" s="47"/>
      <c r="AS1693" s="47"/>
      <c r="AT1693" s="47"/>
      <c r="AU1693" s="47"/>
      <c r="AV1693" s="47"/>
      <c r="AW1693" s="47"/>
      <c r="AX1693" s="47"/>
    </row>
    <row r="1694" spans="3:50" ht="12.75">
      <c r="C1694" s="67"/>
      <c r="I1694" s="67"/>
      <c r="J1694" s="67"/>
      <c r="K1694" s="67"/>
      <c r="L1694" s="67"/>
      <c r="AP1694" s="47"/>
      <c r="AQ1694" s="47"/>
      <c r="AR1694" s="47"/>
      <c r="AS1694" s="47"/>
      <c r="AT1694" s="47"/>
      <c r="AU1694" s="47"/>
      <c r="AV1694" s="47"/>
      <c r="AW1694" s="47"/>
      <c r="AX1694" s="47"/>
    </row>
    <row r="1695" spans="3:50" ht="12.75">
      <c r="C1695" s="67"/>
      <c r="I1695" s="67"/>
      <c r="J1695" s="67"/>
      <c r="K1695" s="67"/>
      <c r="L1695" s="67"/>
      <c r="AP1695" s="47"/>
      <c r="AQ1695" s="47"/>
      <c r="AR1695" s="47"/>
      <c r="AS1695" s="47"/>
      <c r="AT1695" s="47"/>
      <c r="AU1695" s="47"/>
      <c r="AV1695" s="47"/>
      <c r="AW1695" s="47"/>
      <c r="AX1695" s="47"/>
    </row>
    <row r="1696" spans="3:50" ht="12.75">
      <c r="C1696" s="67"/>
      <c r="I1696" s="67"/>
      <c r="J1696" s="67"/>
      <c r="K1696" s="67"/>
      <c r="L1696" s="67"/>
      <c r="AP1696" s="47"/>
      <c r="AQ1696" s="47"/>
      <c r="AR1696" s="47"/>
      <c r="AS1696" s="47"/>
      <c r="AT1696" s="47"/>
      <c r="AU1696" s="47"/>
      <c r="AV1696" s="47"/>
      <c r="AW1696" s="47"/>
      <c r="AX1696" s="47"/>
    </row>
    <row r="1697" spans="3:50" ht="12.75">
      <c r="C1697" s="67"/>
      <c r="I1697" s="67"/>
      <c r="J1697" s="67"/>
      <c r="K1697" s="67"/>
      <c r="L1697" s="67"/>
      <c r="AP1697" s="47"/>
      <c r="AQ1697" s="47"/>
      <c r="AR1697" s="47"/>
      <c r="AS1697" s="47"/>
      <c r="AT1697" s="47"/>
      <c r="AU1697" s="47"/>
      <c r="AV1697" s="47"/>
      <c r="AW1697" s="47"/>
      <c r="AX1697" s="47"/>
    </row>
    <row r="1698" spans="3:50" ht="12.75">
      <c r="C1698" s="67"/>
      <c r="I1698" s="67"/>
      <c r="J1698" s="67"/>
      <c r="K1698" s="67"/>
      <c r="L1698" s="67"/>
      <c r="AP1698" s="47"/>
      <c r="AQ1698" s="47"/>
      <c r="AR1698" s="47"/>
      <c r="AS1698" s="47"/>
      <c r="AT1698" s="47"/>
      <c r="AU1698" s="47"/>
      <c r="AV1698" s="47"/>
      <c r="AW1698" s="47"/>
      <c r="AX1698" s="47"/>
    </row>
    <row r="1699" spans="3:50" ht="12.75">
      <c r="C1699" s="67"/>
      <c r="I1699" s="67"/>
      <c r="J1699" s="67"/>
      <c r="K1699" s="67"/>
      <c r="L1699" s="67"/>
      <c r="AP1699" s="47"/>
      <c r="AQ1699" s="47"/>
      <c r="AR1699" s="47"/>
      <c r="AS1699" s="47"/>
      <c r="AT1699" s="47"/>
      <c r="AU1699" s="47"/>
      <c r="AV1699" s="47"/>
      <c r="AW1699" s="47"/>
      <c r="AX1699" s="47"/>
    </row>
    <row r="1700" spans="3:50" ht="12.75">
      <c r="C1700" s="67"/>
      <c r="I1700" s="67"/>
      <c r="J1700" s="67"/>
      <c r="K1700" s="67"/>
      <c r="L1700" s="67"/>
      <c r="AP1700" s="47"/>
      <c r="AQ1700" s="47"/>
      <c r="AR1700" s="47"/>
      <c r="AS1700" s="47"/>
      <c r="AT1700" s="47"/>
      <c r="AU1700" s="47"/>
      <c r="AV1700" s="47"/>
      <c r="AW1700" s="47"/>
      <c r="AX1700" s="47"/>
    </row>
    <row r="1701" spans="3:50" ht="12.75">
      <c r="C1701" s="67"/>
      <c r="I1701" s="67"/>
      <c r="J1701" s="67"/>
      <c r="K1701" s="67"/>
      <c r="L1701" s="67"/>
      <c r="AP1701" s="47"/>
      <c r="AQ1701" s="47"/>
      <c r="AR1701" s="47"/>
      <c r="AS1701" s="47"/>
      <c r="AT1701" s="47"/>
      <c r="AU1701" s="47"/>
      <c r="AV1701" s="47"/>
      <c r="AW1701" s="47"/>
      <c r="AX1701" s="47"/>
    </row>
    <row r="1702" spans="3:50" ht="12.75">
      <c r="C1702" s="67"/>
      <c r="I1702" s="67"/>
      <c r="J1702" s="67"/>
      <c r="K1702" s="67"/>
      <c r="L1702" s="67"/>
      <c r="AP1702" s="47"/>
      <c r="AQ1702" s="47"/>
      <c r="AR1702" s="47"/>
      <c r="AS1702" s="47"/>
      <c r="AT1702" s="47"/>
      <c r="AU1702" s="47"/>
      <c r="AV1702" s="47"/>
      <c r="AW1702" s="47"/>
      <c r="AX1702" s="47"/>
    </row>
    <row r="1703" spans="3:50" ht="12.75">
      <c r="C1703" s="67"/>
      <c r="I1703" s="67"/>
      <c r="J1703" s="67"/>
      <c r="K1703" s="67"/>
      <c r="L1703" s="67"/>
      <c r="AP1703" s="47"/>
      <c r="AQ1703" s="47"/>
      <c r="AR1703" s="47"/>
      <c r="AS1703" s="47"/>
      <c r="AT1703" s="47"/>
      <c r="AU1703" s="47"/>
      <c r="AV1703" s="47"/>
      <c r="AW1703" s="47"/>
      <c r="AX1703" s="47"/>
    </row>
    <row r="1704" spans="3:50" ht="12.75">
      <c r="C1704" s="67"/>
      <c r="I1704" s="67"/>
      <c r="J1704" s="67"/>
      <c r="K1704" s="67"/>
      <c r="L1704" s="67"/>
      <c r="AP1704" s="47"/>
      <c r="AQ1704" s="47"/>
      <c r="AR1704" s="47"/>
      <c r="AS1704" s="47"/>
      <c r="AT1704" s="47"/>
      <c r="AU1704" s="47"/>
      <c r="AV1704" s="47"/>
      <c r="AW1704" s="47"/>
      <c r="AX1704" s="47"/>
    </row>
    <row r="1705" spans="3:50" ht="12.75">
      <c r="C1705" s="67"/>
      <c r="I1705" s="67"/>
      <c r="J1705" s="67"/>
      <c r="K1705" s="67"/>
      <c r="L1705" s="67"/>
      <c r="AP1705" s="47"/>
      <c r="AQ1705" s="47"/>
      <c r="AR1705" s="47"/>
      <c r="AS1705" s="47"/>
      <c r="AT1705" s="47"/>
      <c r="AU1705" s="47"/>
      <c r="AV1705" s="47"/>
      <c r="AW1705" s="47"/>
      <c r="AX1705" s="47"/>
    </row>
    <row r="1706" spans="3:50" ht="12.75">
      <c r="C1706" s="67"/>
      <c r="I1706" s="67"/>
      <c r="J1706" s="67"/>
      <c r="K1706" s="67"/>
      <c r="L1706" s="67"/>
      <c r="AP1706" s="47"/>
      <c r="AQ1706" s="47"/>
      <c r="AR1706" s="47"/>
      <c r="AS1706" s="47"/>
      <c r="AT1706" s="47"/>
      <c r="AU1706" s="47"/>
      <c r="AV1706" s="47"/>
      <c r="AW1706" s="47"/>
      <c r="AX1706" s="47"/>
    </row>
    <row r="1707" spans="3:50" ht="12.75">
      <c r="C1707" s="67"/>
      <c r="I1707" s="67"/>
      <c r="J1707" s="67"/>
      <c r="K1707" s="67"/>
      <c r="L1707" s="67"/>
      <c r="AP1707" s="47"/>
      <c r="AQ1707" s="47"/>
      <c r="AR1707" s="47"/>
      <c r="AS1707" s="47"/>
      <c r="AT1707" s="47"/>
      <c r="AU1707" s="47"/>
      <c r="AV1707" s="47"/>
      <c r="AW1707" s="47"/>
      <c r="AX1707" s="47"/>
    </row>
    <row r="1708" spans="3:50" ht="12.75">
      <c r="C1708" s="67"/>
      <c r="I1708" s="67"/>
      <c r="J1708" s="67"/>
      <c r="K1708" s="67"/>
      <c r="L1708" s="67"/>
      <c r="AP1708" s="47"/>
      <c r="AQ1708" s="47"/>
      <c r="AR1708" s="47"/>
      <c r="AS1708" s="47"/>
      <c r="AT1708" s="47"/>
      <c r="AU1708" s="47"/>
      <c r="AV1708" s="47"/>
      <c r="AW1708" s="47"/>
      <c r="AX1708" s="47"/>
    </row>
    <row r="1709" spans="3:50" ht="12.75">
      <c r="C1709" s="67"/>
      <c r="I1709" s="67"/>
      <c r="J1709" s="67"/>
      <c r="K1709" s="67"/>
      <c r="L1709" s="67"/>
      <c r="AP1709" s="47"/>
      <c r="AQ1709" s="47"/>
      <c r="AR1709" s="47"/>
      <c r="AS1709" s="47"/>
      <c r="AT1709" s="47"/>
      <c r="AU1709" s="47"/>
      <c r="AV1709" s="47"/>
      <c r="AW1709" s="47"/>
      <c r="AX1709" s="47"/>
    </row>
    <row r="1710" spans="3:50" ht="12.75">
      <c r="C1710" s="67"/>
      <c r="I1710" s="67"/>
      <c r="J1710" s="67"/>
      <c r="K1710" s="67"/>
      <c r="L1710" s="67"/>
      <c r="AP1710" s="47"/>
      <c r="AQ1710" s="47"/>
      <c r="AR1710" s="47"/>
      <c r="AS1710" s="47"/>
      <c r="AT1710" s="47"/>
      <c r="AU1710" s="47"/>
      <c r="AV1710" s="47"/>
      <c r="AW1710" s="47"/>
      <c r="AX1710" s="47"/>
    </row>
    <row r="1711" spans="3:50" ht="12.75">
      <c r="C1711" s="67"/>
      <c r="I1711" s="67"/>
      <c r="J1711" s="67"/>
      <c r="K1711" s="67"/>
      <c r="L1711" s="67"/>
      <c r="AP1711" s="47"/>
      <c r="AQ1711" s="47"/>
      <c r="AR1711" s="47"/>
      <c r="AS1711" s="47"/>
      <c r="AT1711" s="47"/>
      <c r="AU1711" s="47"/>
      <c r="AV1711" s="47"/>
      <c r="AW1711" s="47"/>
      <c r="AX1711" s="47"/>
    </row>
    <row r="1712" spans="3:50" ht="12.75">
      <c r="C1712" s="67"/>
      <c r="I1712" s="67"/>
      <c r="J1712" s="67"/>
      <c r="K1712" s="67"/>
      <c r="L1712" s="67"/>
      <c r="AP1712" s="47"/>
      <c r="AQ1712" s="47"/>
      <c r="AR1712" s="47"/>
      <c r="AS1712" s="47"/>
      <c r="AT1712" s="47"/>
      <c r="AU1712" s="47"/>
      <c r="AV1712" s="47"/>
      <c r="AW1712" s="47"/>
      <c r="AX1712" s="47"/>
    </row>
    <row r="1713" spans="3:50" ht="12.75">
      <c r="C1713" s="67"/>
      <c r="I1713" s="67"/>
      <c r="J1713" s="67"/>
      <c r="K1713" s="67"/>
      <c r="L1713" s="67"/>
      <c r="AP1713" s="47"/>
      <c r="AQ1713" s="47"/>
      <c r="AR1713" s="47"/>
      <c r="AS1713" s="47"/>
      <c r="AT1713" s="47"/>
      <c r="AU1713" s="47"/>
      <c r="AV1713" s="47"/>
      <c r="AW1713" s="47"/>
      <c r="AX1713" s="47"/>
    </row>
    <row r="1714" spans="3:50" ht="12.75">
      <c r="C1714" s="67"/>
      <c r="I1714" s="67"/>
      <c r="J1714" s="67"/>
      <c r="K1714" s="67"/>
      <c r="L1714" s="67"/>
      <c r="AP1714" s="47"/>
      <c r="AQ1714" s="47"/>
      <c r="AR1714" s="47"/>
      <c r="AS1714" s="47"/>
      <c r="AT1714" s="47"/>
      <c r="AU1714" s="47"/>
      <c r="AV1714" s="47"/>
      <c r="AW1714" s="47"/>
      <c r="AX1714" s="47"/>
    </row>
    <row r="1715" spans="3:50" ht="12.75">
      <c r="C1715" s="67"/>
      <c r="I1715" s="67"/>
      <c r="J1715" s="67"/>
      <c r="K1715" s="67"/>
      <c r="L1715" s="67"/>
      <c r="AP1715" s="47"/>
      <c r="AQ1715" s="47"/>
      <c r="AR1715" s="47"/>
      <c r="AS1715" s="47"/>
      <c r="AT1715" s="47"/>
      <c r="AU1715" s="47"/>
      <c r="AV1715" s="47"/>
      <c r="AW1715" s="47"/>
      <c r="AX1715" s="47"/>
    </row>
    <row r="1716" spans="3:50" ht="12.75">
      <c r="C1716" s="67"/>
      <c r="I1716" s="67"/>
      <c r="J1716" s="67"/>
      <c r="K1716" s="67"/>
      <c r="L1716" s="67"/>
      <c r="AP1716" s="47"/>
      <c r="AQ1716" s="47"/>
      <c r="AR1716" s="47"/>
      <c r="AS1716" s="47"/>
      <c r="AT1716" s="47"/>
      <c r="AU1716" s="47"/>
      <c r="AV1716" s="47"/>
      <c r="AW1716" s="47"/>
      <c r="AX1716" s="47"/>
    </row>
    <row r="1717" spans="3:50" ht="12.75">
      <c r="C1717" s="67"/>
      <c r="I1717" s="67"/>
      <c r="J1717" s="67"/>
      <c r="K1717" s="67"/>
      <c r="L1717" s="67"/>
      <c r="AP1717" s="47"/>
      <c r="AQ1717" s="47"/>
      <c r="AR1717" s="47"/>
      <c r="AS1717" s="47"/>
      <c r="AT1717" s="47"/>
      <c r="AU1717" s="47"/>
      <c r="AV1717" s="47"/>
      <c r="AW1717" s="47"/>
      <c r="AX1717" s="47"/>
    </row>
    <row r="1718" spans="3:50" ht="12.75">
      <c r="C1718" s="67"/>
      <c r="I1718" s="67"/>
      <c r="J1718" s="67"/>
      <c r="K1718" s="67"/>
      <c r="L1718" s="67"/>
      <c r="AP1718" s="47"/>
      <c r="AQ1718" s="47"/>
      <c r="AR1718" s="47"/>
      <c r="AS1718" s="47"/>
      <c r="AT1718" s="47"/>
      <c r="AU1718" s="47"/>
      <c r="AV1718" s="47"/>
      <c r="AW1718" s="47"/>
      <c r="AX1718" s="47"/>
    </row>
    <row r="1719" spans="3:50" ht="12.75">
      <c r="C1719" s="67"/>
      <c r="I1719" s="67"/>
      <c r="J1719" s="67"/>
      <c r="K1719" s="67"/>
      <c r="L1719" s="67"/>
      <c r="AP1719" s="47"/>
      <c r="AQ1719" s="47"/>
      <c r="AR1719" s="47"/>
      <c r="AS1719" s="47"/>
      <c r="AT1719" s="47"/>
      <c r="AU1719" s="47"/>
      <c r="AV1719" s="47"/>
      <c r="AW1719" s="47"/>
      <c r="AX1719" s="47"/>
    </row>
    <row r="1720" spans="3:50" ht="12.75">
      <c r="C1720" s="67"/>
      <c r="I1720" s="67"/>
      <c r="J1720" s="67"/>
      <c r="K1720" s="67"/>
      <c r="L1720" s="67"/>
      <c r="AP1720" s="47"/>
      <c r="AQ1720" s="47"/>
      <c r="AR1720" s="47"/>
      <c r="AS1720" s="47"/>
      <c r="AT1720" s="47"/>
      <c r="AU1720" s="47"/>
      <c r="AV1720" s="47"/>
      <c r="AW1720" s="47"/>
      <c r="AX1720" s="47"/>
    </row>
    <row r="1721" spans="3:50" ht="12.75">
      <c r="C1721" s="67"/>
      <c r="I1721" s="67"/>
      <c r="J1721" s="67"/>
      <c r="K1721" s="67"/>
      <c r="L1721" s="67"/>
      <c r="AP1721" s="47"/>
      <c r="AQ1721" s="47"/>
      <c r="AR1721" s="47"/>
      <c r="AS1721" s="47"/>
      <c r="AT1721" s="47"/>
      <c r="AU1721" s="47"/>
      <c r="AV1721" s="47"/>
      <c r="AW1721" s="47"/>
      <c r="AX1721" s="47"/>
    </row>
    <row r="1722" spans="3:50" ht="12.75">
      <c r="C1722" s="67"/>
      <c r="I1722" s="67"/>
      <c r="J1722" s="67"/>
      <c r="K1722" s="67"/>
      <c r="L1722" s="67"/>
      <c r="AP1722" s="47"/>
      <c r="AQ1722" s="47"/>
      <c r="AR1722" s="47"/>
      <c r="AS1722" s="47"/>
      <c r="AT1722" s="47"/>
      <c r="AU1722" s="47"/>
      <c r="AV1722" s="47"/>
      <c r="AW1722" s="47"/>
      <c r="AX1722" s="47"/>
    </row>
    <row r="1723" spans="3:50" ht="12.75">
      <c r="C1723" s="67"/>
      <c r="I1723" s="67"/>
      <c r="J1723" s="67"/>
      <c r="K1723" s="67"/>
      <c r="L1723" s="67"/>
      <c r="AP1723" s="47"/>
      <c r="AQ1723" s="47"/>
      <c r="AR1723" s="47"/>
      <c r="AS1723" s="47"/>
      <c r="AT1723" s="47"/>
      <c r="AU1723" s="47"/>
      <c r="AV1723" s="47"/>
      <c r="AW1723" s="47"/>
      <c r="AX1723" s="47"/>
    </row>
    <row r="1724" spans="3:50" ht="12.75">
      <c r="C1724" s="67"/>
      <c r="I1724" s="67"/>
      <c r="J1724" s="67"/>
      <c r="K1724" s="67"/>
      <c r="L1724" s="67"/>
      <c r="AP1724" s="47"/>
      <c r="AQ1724" s="47"/>
      <c r="AR1724" s="47"/>
      <c r="AS1724" s="47"/>
      <c r="AT1724" s="47"/>
      <c r="AU1724" s="47"/>
      <c r="AV1724" s="47"/>
      <c r="AW1724" s="47"/>
      <c r="AX1724" s="47"/>
    </row>
    <row r="1725" spans="3:50" ht="12.75">
      <c r="C1725" s="67"/>
      <c r="I1725" s="67"/>
      <c r="J1725" s="67"/>
      <c r="K1725" s="67"/>
      <c r="L1725" s="67"/>
      <c r="AP1725" s="47"/>
      <c r="AQ1725" s="47"/>
      <c r="AR1725" s="47"/>
      <c r="AS1725" s="47"/>
      <c r="AT1725" s="47"/>
      <c r="AU1725" s="47"/>
      <c r="AV1725" s="47"/>
      <c r="AW1725" s="47"/>
      <c r="AX1725" s="47"/>
    </row>
    <row r="1726" spans="3:50" ht="12.75">
      <c r="C1726" s="67"/>
      <c r="I1726" s="67"/>
      <c r="J1726" s="67"/>
      <c r="K1726" s="67"/>
      <c r="L1726" s="67"/>
      <c r="AP1726" s="47"/>
      <c r="AQ1726" s="47"/>
      <c r="AR1726" s="47"/>
      <c r="AS1726" s="47"/>
      <c r="AT1726" s="47"/>
      <c r="AU1726" s="47"/>
      <c r="AV1726" s="47"/>
      <c r="AW1726" s="47"/>
      <c r="AX1726" s="47"/>
    </row>
    <row r="1727" spans="3:50" ht="12.75">
      <c r="C1727" s="67"/>
      <c r="I1727" s="67"/>
      <c r="J1727" s="67"/>
      <c r="K1727" s="67"/>
      <c r="L1727" s="67"/>
      <c r="AP1727" s="47"/>
      <c r="AQ1727" s="47"/>
      <c r="AR1727" s="47"/>
      <c r="AS1727" s="47"/>
      <c r="AT1727" s="47"/>
      <c r="AU1727" s="47"/>
      <c r="AV1727" s="47"/>
      <c r="AW1727" s="47"/>
      <c r="AX1727" s="47"/>
    </row>
    <row r="1728" spans="3:50" ht="12.75">
      <c r="C1728" s="67"/>
      <c r="I1728" s="67"/>
      <c r="J1728" s="67"/>
      <c r="K1728" s="67"/>
      <c r="L1728" s="67"/>
      <c r="AP1728" s="47"/>
      <c r="AQ1728" s="47"/>
      <c r="AR1728" s="47"/>
      <c r="AS1728" s="47"/>
      <c r="AT1728" s="47"/>
      <c r="AU1728" s="47"/>
      <c r="AV1728" s="47"/>
      <c r="AW1728" s="47"/>
      <c r="AX1728" s="47"/>
    </row>
    <row r="1729" spans="3:50" ht="12.75">
      <c r="C1729" s="67"/>
      <c r="I1729" s="67"/>
      <c r="J1729" s="67"/>
      <c r="K1729" s="67"/>
      <c r="L1729" s="67"/>
      <c r="AP1729" s="47"/>
      <c r="AQ1729" s="47"/>
      <c r="AR1729" s="47"/>
      <c r="AS1729" s="47"/>
      <c r="AT1729" s="47"/>
      <c r="AU1729" s="47"/>
      <c r="AV1729" s="47"/>
      <c r="AW1729" s="47"/>
      <c r="AX1729" s="47"/>
    </row>
    <row r="1730" spans="3:50" ht="12.75">
      <c r="C1730" s="67"/>
      <c r="I1730" s="67"/>
      <c r="J1730" s="67"/>
      <c r="K1730" s="67"/>
      <c r="L1730" s="67"/>
      <c r="AP1730" s="47"/>
      <c r="AQ1730" s="47"/>
      <c r="AR1730" s="47"/>
      <c r="AS1730" s="47"/>
      <c r="AT1730" s="47"/>
      <c r="AU1730" s="47"/>
      <c r="AV1730" s="47"/>
      <c r="AW1730" s="47"/>
      <c r="AX1730" s="47"/>
    </row>
    <row r="1731" spans="3:50" ht="12.75">
      <c r="C1731" s="67"/>
      <c r="I1731" s="67"/>
      <c r="J1731" s="67"/>
      <c r="K1731" s="67"/>
      <c r="L1731" s="67"/>
      <c r="AP1731" s="47"/>
      <c r="AQ1731" s="47"/>
      <c r="AR1731" s="47"/>
      <c r="AS1731" s="47"/>
      <c r="AT1731" s="47"/>
      <c r="AU1731" s="47"/>
      <c r="AV1731" s="47"/>
      <c r="AW1731" s="47"/>
      <c r="AX1731" s="47"/>
    </row>
    <row r="1732" spans="3:50" ht="12.75">
      <c r="C1732" s="67"/>
      <c r="I1732" s="67"/>
      <c r="J1732" s="67"/>
      <c r="K1732" s="67"/>
      <c r="L1732" s="67"/>
      <c r="AP1732" s="47"/>
      <c r="AQ1732" s="47"/>
      <c r="AR1732" s="47"/>
      <c r="AS1732" s="47"/>
      <c r="AT1732" s="47"/>
      <c r="AU1732" s="47"/>
      <c r="AV1732" s="47"/>
      <c r="AW1732" s="47"/>
      <c r="AX1732" s="47"/>
    </row>
    <row r="1733" spans="3:50" ht="12.75">
      <c r="C1733" s="67"/>
      <c r="I1733" s="67"/>
      <c r="J1733" s="67"/>
      <c r="K1733" s="67"/>
      <c r="L1733" s="67"/>
      <c r="AP1733" s="47"/>
      <c r="AQ1733" s="47"/>
      <c r="AR1733" s="47"/>
      <c r="AS1733" s="47"/>
      <c r="AT1733" s="47"/>
      <c r="AU1733" s="47"/>
      <c r="AV1733" s="47"/>
      <c r="AW1733" s="47"/>
      <c r="AX1733" s="47"/>
    </row>
    <row r="1734" spans="3:50" ht="12.75">
      <c r="C1734" s="67"/>
      <c r="I1734" s="67"/>
      <c r="J1734" s="67"/>
      <c r="K1734" s="67"/>
      <c r="L1734" s="67"/>
      <c r="AP1734" s="47"/>
      <c r="AQ1734" s="47"/>
      <c r="AR1734" s="47"/>
      <c r="AS1734" s="47"/>
      <c r="AT1734" s="47"/>
      <c r="AU1734" s="47"/>
      <c r="AV1734" s="47"/>
      <c r="AW1734" s="47"/>
      <c r="AX1734" s="47"/>
    </row>
    <row r="1735" spans="3:50" ht="12.75">
      <c r="C1735" s="67"/>
      <c r="I1735" s="67"/>
      <c r="J1735" s="67"/>
      <c r="K1735" s="67"/>
      <c r="L1735" s="67"/>
      <c r="AP1735" s="47"/>
      <c r="AQ1735" s="47"/>
      <c r="AR1735" s="47"/>
      <c r="AS1735" s="47"/>
      <c r="AT1735" s="47"/>
      <c r="AU1735" s="47"/>
      <c r="AV1735" s="47"/>
      <c r="AW1735" s="47"/>
      <c r="AX1735" s="47"/>
    </row>
    <row r="1736" spans="3:50" ht="12.75">
      <c r="C1736" s="67"/>
      <c r="I1736" s="67"/>
      <c r="J1736" s="67"/>
      <c r="K1736" s="67"/>
      <c r="L1736" s="67"/>
      <c r="AP1736" s="47"/>
      <c r="AQ1736" s="47"/>
      <c r="AR1736" s="47"/>
      <c r="AS1736" s="47"/>
      <c r="AT1736" s="47"/>
      <c r="AU1736" s="47"/>
      <c r="AV1736" s="47"/>
      <c r="AW1736" s="47"/>
      <c r="AX1736" s="47"/>
    </row>
    <row r="1737" spans="3:50" ht="12.75">
      <c r="C1737" s="67"/>
      <c r="I1737" s="67"/>
      <c r="J1737" s="67"/>
      <c r="K1737" s="67"/>
      <c r="L1737" s="67"/>
      <c r="AP1737" s="47"/>
      <c r="AQ1737" s="47"/>
      <c r="AR1737" s="47"/>
      <c r="AS1737" s="47"/>
      <c r="AT1737" s="47"/>
      <c r="AU1737" s="47"/>
      <c r="AV1737" s="47"/>
      <c r="AW1737" s="47"/>
      <c r="AX1737" s="47"/>
    </row>
    <row r="1738" spans="3:50" ht="12.75">
      <c r="C1738" s="67"/>
      <c r="I1738" s="67"/>
      <c r="J1738" s="67"/>
      <c r="K1738" s="67"/>
      <c r="L1738" s="67"/>
      <c r="AP1738" s="47"/>
      <c r="AQ1738" s="47"/>
      <c r="AR1738" s="47"/>
      <c r="AS1738" s="47"/>
      <c r="AT1738" s="47"/>
      <c r="AU1738" s="47"/>
      <c r="AV1738" s="47"/>
      <c r="AW1738" s="47"/>
      <c r="AX1738" s="47"/>
    </row>
    <row r="1739" spans="3:50" ht="12.75">
      <c r="C1739" s="67"/>
      <c r="I1739" s="67"/>
      <c r="J1739" s="67"/>
      <c r="K1739" s="67"/>
      <c r="L1739" s="67"/>
      <c r="AP1739" s="47"/>
      <c r="AQ1739" s="47"/>
      <c r="AR1739" s="47"/>
      <c r="AS1739" s="47"/>
      <c r="AT1739" s="47"/>
      <c r="AU1739" s="47"/>
      <c r="AV1739" s="47"/>
      <c r="AW1739" s="47"/>
      <c r="AX1739" s="47"/>
    </row>
    <row r="1740" spans="3:50" ht="12.75">
      <c r="C1740" s="67"/>
      <c r="I1740" s="67"/>
      <c r="J1740" s="67"/>
      <c r="K1740" s="67"/>
      <c r="L1740" s="67"/>
      <c r="AP1740" s="47"/>
      <c r="AQ1740" s="47"/>
      <c r="AR1740" s="47"/>
      <c r="AS1740" s="47"/>
      <c r="AT1740" s="47"/>
      <c r="AU1740" s="47"/>
      <c r="AV1740" s="47"/>
      <c r="AW1740" s="47"/>
      <c r="AX1740" s="47"/>
    </row>
    <row r="1741" spans="3:50" ht="12.75">
      <c r="C1741" s="67"/>
      <c r="I1741" s="67"/>
      <c r="J1741" s="67"/>
      <c r="K1741" s="67"/>
      <c r="L1741" s="67"/>
      <c r="AP1741" s="47"/>
      <c r="AQ1741" s="47"/>
      <c r="AR1741" s="47"/>
      <c r="AS1741" s="47"/>
      <c r="AT1741" s="47"/>
      <c r="AU1741" s="47"/>
      <c r="AV1741" s="47"/>
      <c r="AW1741" s="47"/>
      <c r="AX1741" s="47"/>
    </row>
    <row r="1742" spans="3:50" ht="12.75">
      <c r="C1742" s="67"/>
      <c r="I1742" s="67"/>
      <c r="J1742" s="67"/>
      <c r="K1742" s="67"/>
      <c r="L1742" s="67"/>
      <c r="AP1742" s="47"/>
      <c r="AQ1742" s="47"/>
      <c r="AR1742" s="47"/>
      <c r="AS1742" s="47"/>
      <c r="AT1742" s="47"/>
      <c r="AU1742" s="47"/>
      <c r="AV1742" s="47"/>
      <c r="AW1742" s="47"/>
      <c r="AX1742" s="47"/>
    </row>
    <row r="1743" spans="3:50" ht="12.75">
      <c r="C1743" s="67"/>
      <c r="I1743" s="67"/>
      <c r="J1743" s="67"/>
      <c r="K1743" s="67"/>
      <c r="L1743" s="67"/>
      <c r="AP1743" s="47"/>
      <c r="AQ1743" s="47"/>
      <c r="AR1743" s="47"/>
      <c r="AS1743" s="47"/>
      <c r="AT1743" s="47"/>
      <c r="AU1743" s="47"/>
      <c r="AV1743" s="47"/>
      <c r="AW1743" s="47"/>
      <c r="AX1743" s="47"/>
    </row>
    <row r="1744" spans="3:50" ht="12.75">
      <c r="C1744" s="67"/>
      <c r="I1744" s="67"/>
      <c r="J1744" s="67"/>
      <c r="K1744" s="67"/>
      <c r="L1744" s="67"/>
      <c r="AP1744" s="47"/>
      <c r="AQ1744" s="47"/>
      <c r="AR1744" s="47"/>
      <c r="AS1744" s="47"/>
      <c r="AT1744" s="47"/>
      <c r="AU1744" s="47"/>
      <c r="AV1744" s="47"/>
      <c r="AW1744" s="47"/>
      <c r="AX1744" s="47"/>
    </row>
    <row r="1745" spans="3:50" ht="12.75">
      <c r="C1745" s="67"/>
      <c r="I1745" s="67"/>
      <c r="J1745" s="67"/>
      <c r="K1745" s="67"/>
      <c r="L1745" s="67"/>
      <c r="AP1745" s="47"/>
      <c r="AQ1745" s="47"/>
      <c r="AR1745" s="47"/>
      <c r="AS1745" s="47"/>
      <c r="AT1745" s="47"/>
      <c r="AU1745" s="47"/>
      <c r="AV1745" s="47"/>
      <c r="AW1745" s="47"/>
      <c r="AX1745" s="47"/>
    </row>
    <row r="1746" spans="3:50" ht="12.75">
      <c r="C1746" s="67"/>
      <c r="I1746" s="67"/>
      <c r="J1746" s="67"/>
      <c r="K1746" s="67"/>
      <c r="L1746" s="67"/>
      <c r="AP1746" s="47"/>
      <c r="AQ1746" s="47"/>
      <c r="AR1746" s="47"/>
      <c r="AS1746" s="47"/>
      <c r="AT1746" s="47"/>
      <c r="AU1746" s="47"/>
      <c r="AV1746" s="47"/>
      <c r="AW1746" s="47"/>
      <c r="AX1746" s="47"/>
    </row>
    <row r="1747" spans="3:50" ht="12.75">
      <c r="C1747" s="67"/>
      <c r="I1747" s="67"/>
      <c r="J1747" s="67"/>
      <c r="K1747" s="67"/>
      <c r="L1747" s="67"/>
      <c r="AP1747" s="47"/>
      <c r="AQ1747" s="47"/>
      <c r="AR1747" s="47"/>
      <c r="AS1747" s="47"/>
      <c r="AT1747" s="47"/>
      <c r="AU1747" s="47"/>
      <c r="AV1747" s="47"/>
      <c r="AW1747" s="47"/>
      <c r="AX1747" s="47"/>
    </row>
    <row r="1748" spans="3:50" ht="12.75">
      <c r="C1748" s="67"/>
      <c r="I1748" s="67"/>
      <c r="J1748" s="67"/>
      <c r="K1748" s="67"/>
      <c r="L1748" s="67"/>
      <c r="AP1748" s="47"/>
      <c r="AQ1748" s="47"/>
      <c r="AR1748" s="47"/>
      <c r="AS1748" s="47"/>
      <c r="AT1748" s="47"/>
      <c r="AU1748" s="47"/>
      <c r="AV1748" s="47"/>
      <c r="AW1748" s="47"/>
      <c r="AX1748" s="47"/>
    </row>
    <row r="1749" spans="3:50" ht="12.75">
      <c r="C1749" s="67"/>
      <c r="I1749" s="67"/>
      <c r="J1749" s="67"/>
      <c r="K1749" s="67"/>
      <c r="L1749" s="67"/>
      <c r="AP1749" s="47"/>
      <c r="AQ1749" s="47"/>
      <c r="AR1749" s="47"/>
      <c r="AS1749" s="47"/>
      <c r="AT1749" s="47"/>
      <c r="AU1749" s="47"/>
      <c r="AV1749" s="47"/>
      <c r="AW1749" s="47"/>
      <c r="AX1749" s="47"/>
    </row>
    <row r="1750" spans="3:50" ht="12.75">
      <c r="C1750" s="67"/>
      <c r="I1750" s="67"/>
      <c r="J1750" s="67"/>
      <c r="K1750" s="67"/>
      <c r="L1750" s="67"/>
      <c r="AP1750" s="47"/>
      <c r="AQ1750" s="47"/>
      <c r="AR1750" s="47"/>
      <c r="AS1750" s="47"/>
      <c r="AT1750" s="47"/>
      <c r="AU1750" s="47"/>
      <c r="AV1750" s="47"/>
      <c r="AW1750" s="47"/>
      <c r="AX1750" s="47"/>
    </row>
    <row r="1751" spans="3:50" ht="12.75">
      <c r="C1751" s="67"/>
      <c r="I1751" s="67"/>
      <c r="J1751" s="67"/>
      <c r="K1751" s="67"/>
      <c r="L1751" s="67"/>
      <c r="AP1751" s="47"/>
      <c r="AQ1751" s="47"/>
      <c r="AR1751" s="47"/>
      <c r="AS1751" s="47"/>
      <c r="AT1751" s="47"/>
      <c r="AU1751" s="47"/>
      <c r="AV1751" s="47"/>
      <c r="AW1751" s="47"/>
      <c r="AX1751" s="47"/>
    </row>
    <row r="1752" spans="3:50" ht="12.75">
      <c r="C1752" s="67"/>
      <c r="I1752" s="67"/>
      <c r="J1752" s="67"/>
      <c r="K1752" s="67"/>
      <c r="L1752" s="67"/>
      <c r="AP1752" s="47"/>
      <c r="AQ1752" s="47"/>
      <c r="AR1752" s="47"/>
      <c r="AS1752" s="47"/>
      <c r="AT1752" s="47"/>
      <c r="AU1752" s="47"/>
      <c r="AV1752" s="47"/>
      <c r="AW1752" s="47"/>
      <c r="AX1752" s="47"/>
    </row>
    <row r="1753" spans="3:50" ht="12.75">
      <c r="C1753" s="67"/>
      <c r="I1753" s="67"/>
      <c r="J1753" s="67"/>
      <c r="K1753" s="67"/>
      <c r="L1753" s="67"/>
      <c r="AP1753" s="47"/>
      <c r="AQ1753" s="47"/>
      <c r="AR1753" s="47"/>
      <c r="AS1753" s="47"/>
      <c r="AT1753" s="47"/>
      <c r="AU1753" s="47"/>
      <c r="AV1753" s="47"/>
      <c r="AW1753" s="47"/>
      <c r="AX1753" s="47"/>
    </row>
    <row r="1754" spans="3:50" ht="12.75">
      <c r="C1754" s="67"/>
      <c r="I1754" s="67"/>
      <c r="J1754" s="67"/>
      <c r="K1754" s="67"/>
      <c r="L1754" s="67"/>
      <c r="AP1754" s="47"/>
      <c r="AQ1754" s="47"/>
      <c r="AR1754" s="47"/>
      <c r="AS1754" s="47"/>
      <c r="AT1754" s="47"/>
      <c r="AU1754" s="47"/>
      <c r="AV1754" s="47"/>
      <c r="AW1754" s="47"/>
      <c r="AX1754" s="47"/>
    </row>
    <row r="1755" spans="3:50" ht="12.75">
      <c r="C1755" s="67"/>
      <c r="I1755" s="67"/>
      <c r="J1755" s="67"/>
      <c r="K1755" s="67"/>
      <c r="L1755" s="67"/>
      <c r="AP1755" s="47"/>
      <c r="AQ1755" s="47"/>
      <c r="AR1755" s="47"/>
      <c r="AS1755" s="47"/>
      <c r="AT1755" s="47"/>
      <c r="AU1755" s="47"/>
      <c r="AV1755" s="47"/>
      <c r="AW1755" s="47"/>
      <c r="AX1755" s="47"/>
    </row>
    <row r="1756" spans="3:50" ht="12.75">
      <c r="C1756" s="67"/>
      <c r="I1756" s="67"/>
      <c r="J1756" s="67"/>
      <c r="K1756" s="67"/>
      <c r="L1756" s="67"/>
      <c r="AP1756" s="47"/>
      <c r="AQ1756" s="47"/>
      <c r="AR1756" s="47"/>
      <c r="AS1756" s="47"/>
      <c r="AT1756" s="47"/>
      <c r="AU1756" s="47"/>
      <c r="AV1756" s="47"/>
      <c r="AW1756" s="47"/>
      <c r="AX1756" s="47"/>
    </row>
    <row r="1757" spans="3:50" ht="12.75">
      <c r="C1757" s="67"/>
      <c r="I1757" s="67"/>
      <c r="J1757" s="67"/>
      <c r="K1757" s="67"/>
      <c r="L1757" s="67"/>
      <c r="AP1757" s="47"/>
      <c r="AQ1757" s="47"/>
      <c r="AR1757" s="47"/>
      <c r="AS1757" s="47"/>
      <c r="AT1757" s="47"/>
      <c r="AU1757" s="47"/>
      <c r="AV1757" s="47"/>
      <c r="AW1757" s="47"/>
      <c r="AX1757" s="47"/>
    </row>
    <row r="1758" spans="3:50" ht="12.75">
      <c r="C1758" s="67"/>
      <c r="I1758" s="67"/>
      <c r="J1758" s="67"/>
      <c r="K1758" s="67"/>
      <c r="L1758" s="67"/>
      <c r="AP1758" s="47"/>
      <c r="AQ1758" s="47"/>
      <c r="AR1758" s="47"/>
      <c r="AS1758" s="47"/>
      <c r="AT1758" s="47"/>
      <c r="AU1758" s="47"/>
      <c r="AV1758" s="47"/>
      <c r="AW1758" s="47"/>
      <c r="AX1758" s="47"/>
    </row>
    <row r="1759" spans="3:50" ht="12.75">
      <c r="C1759" s="67"/>
      <c r="I1759" s="67"/>
      <c r="J1759" s="67"/>
      <c r="K1759" s="67"/>
      <c r="L1759" s="67"/>
      <c r="AP1759" s="47"/>
      <c r="AQ1759" s="47"/>
      <c r="AR1759" s="47"/>
      <c r="AS1759" s="47"/>
      <c r="AT1759" s="47"/>
      <c r="AU1759" s="47"/>
      <c r="AV1759" s="47"/>
      <c r="AW1759" s="47"/>
      <c r="AX1759" s="47"/>
    </row>
    <row r="1760" spans="3:50" ht="12.75">
      <c r="C1760" s="67"/>
      <c r="I1760" s="67"/>
      <c r="J1760" s="67"/>
      <c r="K1760" s="67"/>
      <c r="L1760" s="67"/>
      <c r="AP1760" s="47"/>
      <c r="AQ1760" s="47"/>
      <c r="AR1760" s="47"/>
      <c r="AS1760" s="47"/>
      <c r="AT1760" s="47"/>
      <c r="AU1760" s="47"/>
      <c r="AV1760" s="47"/>
      <c r="AW1760" s="47"/>
      <c r="AX1760" s="47"/>
    </row>
    <row r="1761" spans="3:50" ht="12.75">
      <c r="C1761" s="67"/>
      <c r="I1761" s="67"/>
      <c r="J1761" s="67"/>
      <c r="K1761" s="67"/>
      <c r="L1761" s="67"/>
      <c r="AP1761" s="47"/>
      <c r="AQ1761" s="47"/>
      <c r="AR1761" s="47"/>
      <c r="AS1761" s="47"/>
      <c r="AT1761" s="47"/>
      <c r="AU1761" s="47"/>
      <c r="AV1761" s="47"/>
      <c r="AW1761" s="47"/>
      <c r="AX1761" s="47"/>
    </row>
    <row r="1762" spans="3:50" ht="12.75">
      <c r="C1762" s="67"/>
      <c r="I1762" s="67"/>
      <c r="J1762" s="67"/>
      <c r="K1762" s="67"/>
      <c r="L1762" s="67"/>
      <c r="AP1762" s="47"/>
      <c r="AQ1762" s="47"/>
      <c r="AR1762" s="47"/>
      <c r="AS1762" s="47"/>
      <c r="AT1762" s="47"/>
      <c r="AU1762" s="47"/>
      <c r="AV1762" s="47"/>
      <c r="AW1762" s="47"/>
      <c r="AX1762" s="47"/>
    </row>
    <row r="1763" spans="3:50" ht="12.75">
      <c r="C1763" s="67"/>
      <c r="I1763" s="67"/>
      <c r="J1763" s="67"/>
      <c r="K1763" s="67"/>
      <c r="L1763" s="67"/>
      <c r="AP1763" s="47"/>
      <c r="AQ1763" s="47"/>
      <c r="AR1763" s="47"/>
      <c r="AS1763" s="47"/>
      <c r="AT1763" s="47"/>
      <c r="AU1763" s="47"/>
      <c r="AV1763" s="47"/>
      <c r="AW1763" s="47"/>
      <c r="AX1763" s="47"/>
    </row>
    <row r="1764" spans="3:50" ht="12.75">
      <c r="C1764" s="67"/>
      <c r="I1764" s="67"/>
      <c r="J1764" s="67"/>
      <c r="K1764" s="67"/>
      <c r="L1764" s="67"/>
      <c r="AP1764" s="47"/>
      <c r="AQ1764" s="47"/>
      <c r="AR1764" s="47"/>
      <c r="AS1764" s="47"/>
      <c r="AT1764" s="47"/>
      <c r="AU1764" s="47"/>
      <c r="AV1764" s="47"/>
      <c r="AW1764" s="47"/>
      <c r="AX1764" s="47"/>
    </row>
    <row r="1765" spans="3:50" ht="12.75">
      <c r="C1765" s="67"/>
      <c r="I1765" s="67"/>
      <c r="J1765" s="67"/>
      <c r="K1765" s="67"/>
      <c r="L1765" s="67"/>
      <c r="AP1765" s="47"/>
      <c r="AQ1765" s="47"/>
      <c r="AR1765" s="47"/>
      <c r="AS1765" s="47"/>
      <c r="AT1765" s="47"/>
      <c r="AU1765" s="47"/>
      <c r="AV1765" s="47"/>
      <c r="AW1765" s="47"/>
      <c r="AX1765" s="47"/>
    </row>
    <row r="1766" spans="3:50" ht="12.75">
      <c r="C1766" s="67"/>
      <c r="I1766" s="67"/>
      <c r="J1766" s="67"/>
      <c r="K1766" s="67"/>
      <c r="L1766" s="67"/>
      <c r="AP1766" s="47"/>
      <c r="AQ1766" s="47"/>
      <c r="AR1766" s="47"/>
      <c r="AS1766" s="47"/>
      <c r="AT1766" s="47"/>
      <c r="AU1766" s="47"/>
      <c r="AV1766" s="47"/>
      <c r="AW1766" s="47"/>
      <c r="AX1766" s="47"/>
    </row>
    <row r="1767" spans="3:50" ht="12.75">
      <c r="C1767" s="67"/>
      <c r="I1767" s="67"/>
      <c r="J1767" s="67"/>
      <c r="K1767" s="67"/>
      <c r="L1767" s="67"/>
      <c r="AP1767" s="47"/>
      <c r="AQ1767" s="47"/>
      <c r="AR1767" s="47"/>
      <c r="AS1767" s="47"/>
      <c r="AT1767" s="47"/>
      <c r="AU1767" s="47"/>
      <c r="AV1767" s="47"/>
      <c r="AW1767" s="47"/>
      <c r="AX1767" s="47"/>
    </row>
    <row r="1768" spans="3:50" ht="12.75">
      <c r="C1768" s="67"/>
      <c r="I1768" s="67"/>
      <c r="J1768" s="67"/>
      <c r="K1768" s="67"/>
      <c r="L1768" s="67"/>
      <c r="AP1768" s="47"/>
      <c r="AQ1768" s="47"/>
      <c r="AR1768" s="47"/>
      <c r="AS1768" s="47"/>
      <c r="AT1768" s="47"/>
      <c r="AU1768" s="47"/>
      <c r="AV1768" s="47"/>
      <c r="AW1768" s="47"/>
      <c r="AX1768" s="47"/>
    </row>
    <row r="1769" spans="3:50" ht="12.75">
      <c r="C1769" s="67"/>
      <c r="I1769" s="67"/>
      <c r="J1769" s="67"/>
      <c r="K1769" s="67"/>
      <c r="L1769" s="67"/>
      <c r="AP1769" s="47"/>
      <c r="AQ1769" s="47"/>
      <c r="AR1769" s="47"/>
      <c r="AS1769" s="47"/>
      <c r="AT1769" s="47"/>
      <c r="AU1769" s="47"/>
      <c r="AV1769" s="47"/>
      <c r="AW1769" s="47"/>
      <c r="AX1769" s="47"/>
    </row>
    <row r="1770" spans="3:50" ht="12.75">
      <c r="C1770" s="67"/>
      <c r="I1770" s="67"/>
      <c r="J1770" s="67"/>
      <c r="K1770" s="67"/>
      <c r="L1770" s="67"/>
      <c r="AP1770" s="47"/>
      <c r="AQ1770" s="47"/>
      <c r="AR1770" s="47"/>
      <c r="AS1770" s="47"/>
      <c r="AT1770" s="47"/>
      <c r="AU1770" s="47"/>
      <c r="AV1770" s="47"/>
      <c r="AW1770" s="47"/>
      <c r="AX1770" s="47"/>
    </row>
    <row r="1771" spans="3:50" ht="12.75">
      <c r="C1771" s="67"/>
      <c r="I1771" s="67"/>
      <c r="J1771" s="67"/>
      <c r="K1771" s="67"/>
      <c r="L1771" s="67"/>
      <c r="AP1771" s="47"/>
      <c r="AQ1771" s="47"/>
      <c r="AR1771" s="47"/>
      <c r="AS1771" s="47"/>
      <c r="AT1771" s="47"/>
      <c r="AU1771" s="47"/>
      <c r="AV1771" s="47"/>
      <c r="AW1771" s="47"/>
      <c r="AX1771" s="47"/>
    </row>
    <row r="1772" spans="3:50" ht="12.75">
      <c r="C1772" s="67"/>
      <c r="I1772" s="67"/>
      <c r="J1772" s="67"/>
      <c r="K1772" s="67"/>
      <c r="L1772" s="67"/>
      <c r="AP1772" s="47"/>
      <c r="AQ1772" s="47"/>
      <c r="AR1772" s="47"/>
      <c r="AS1772" s="47"/>
      <c r="AT1772" s="47"/>
      <c r="AU1772" s="47"/>
      <c r="AV1772" s="47"/>
      <c r="AW1772" s="47"/>
      <c r="AX1772" s="47"/>
    </row>
    <row r="1773" spans="3:50" ht="12.75">
      <c r="C1773" s="67"/>
      <c r="I1773" s="67"/>
      <c r="J1773" s="67"/>
      <c r="K1773" s="67"/>
      <c r="L1773" s="67"/>
      <c r="AP1773" s="47"/>
      <c r="AQ1773" s="47"/>
      <c r="AR1773" s="47"/>
      <c r="AS1773" s="47"/>
      <c r="AT1773" s="47"/>
      <c r="AU1773" s="47"/>
      <c r="AV1773" s="47"/>
      <c r="AW1773" s="47"/>
      <c r="AX1773" s="47"/>
    </row>
    <row r="1774" spans="3:50" ht="12.75">
      <c r="C1774" s="67"/>
      <c r="I1774" s="67"/>
      <c r="J1774" s="67"/>
      <c r="K1774" s="67"/>
      <c r="L1774" s="67"/>
      <c r="AP1774" s="47"/>
      <c r="AQ1774" s="47"/>
      <c r="AR1774" s="47"/>
      <c r="AS1774" s="47"/>
      <c r="AT1774" s="47"/>
      <c r="AU1774" s="47"/>
      <c r="AV1774" s="47"/>
      <c r="AW1774" s="47"/>
      <c r="AX1774" s="47"/>
    </row>
    <row r="1775" spans="3:50" ht="12.75">
      <c r="C1775" s="67"/>
      <c r="I1775" s="67"/>
      <c r="J1775" s="67"/>
      <c r="K1775" s="67"/>
      <c r="L1775" s="67"/>
      <c r="AP1775" s="47"/>
      <c r="AQ1775" s="47"/>
      <c r="AR1775" s="47"/>
      <c r="AS1775" s="47"/>
      <c r="AT1775" s="47"/>
      <c r="AU1775" s="47"/>
      <c r="AV1775" s="47"/>
      <c r="AW1775" s="47"/>
      <c r="AX1775" s="47"/>
    </row>
    <row r="1776" spans="3:50" ht="12.75">
      <c r="C1776" s="67"/>
      <c r="I1776" s="67"/>
      <c r="J1776" s="67"/>
      <c r="K1776" s="67"/>
      <c r="L1776" s="67"/>
      <c r="AP1776" s="47"/>
      <c r="AQ1776" s="47"/>
      <c r="AR1776" s="47"/>
      <c r="AS1776" s="47"/>
      <c r="AT1776" s="47"/>
      <c r="AU1776" s="47"/>
      <c r="AV1776" s="47"/>
      <c r="AW1776" s="47"/>
      <c r="AX1776" s="47"/>
    </row>
    <row r="1777" spans="3:50" ht="12.75">
      <c r="C1777" s="67"/>
      <c r="I1777" s="67"/>
      <c r="J1777" s="67"/>
      <c r="K1777" s="67"/>
      <c r="L1777" s="67"/>
      <c r="AP1777" s="47"/>
      <c r="AQ1777" s="47"/>
      <c r="AR1777" s="47"/>
      <c r="AS1777" s="47"/>
      <c r="AT1777" s="47"/>
      <c r="AU1777" s="47"/>
      <c r="AV1777" s="47"/>
      <c r="AW1777" s="47"/>
      <c r="AX1777" s="47"/>
    </row>
    <row r="1778" spans="3:50" ht="12.75">
      <c r="C1778" s="67"/>
      <c r="I1778" s="67"/>
      <c r="J1778" s="67"/>
      <c r="K1778" s="67"/>
      <c r="L1778" s="67"/>
      <c r="AP1778" s="47"/>
      <c r="AQ1778" s="47"/>
      <c r="AR1778" s="47"/>
      <c r="AS1778" s="47"/>
      <c r="AT1778" s="47"/>
      <c r="AU1778" s="47"/>
      <c r="AV1778" s="47"/>
      <c r="AW1778" s="47"/>
      <c r="AX1778" s="47"/>
    </row>
    <row r="1779" spans="3:50" ht="12.75">
      <c r="C1779" s="67"/>
      <c r="I1779" s="67"/>
      <c r="J1779" s="67"/>
      <c r="K1779" s="67"/>
      <c r="L1779" s="67"/>
      <c r="AP1779" s="47"/>
      <c r="AQ1779" s="47"/>
      <c r="AR1779" s="47"/>
      <c r="AS1779" s="47"/>
      <c r="AT1779" s="47"/>
      <c r="AU1779" s="47"/>
      <c r="AV1779" s="47"/>
      <c r="AW1779" s="47"/>
      <c r="AX1779" s="47"/>
    </row>
    <row r="1780" spans="3:50" ht="12.75">
      <c r="C1780" s="67"/>
      <c r="I1780" s="67"/>
      <c r="J1780" s="67"/>
      <c r="K1780" s="67"/>
      <c r="L1780" s="67"/>
      <c r="AP1780" s="47"/>
      <c r="AQ1780" s="47"/>
      <c r="AR1780" s="47"/>
      <c r="AS1780" s="47"/>
      <c r="AT1780" s="47"/>
      <c r="AU1780" s="47"/>
      <c r="AV1780" s="47"/>
      <c r="AW1780" s="47"/>
      <c r="AX1780" s="47"/>
    </row>
    <row r="1781" spans="3:50" ht="12.75">
      <c r="C1781" s="67"/>
      <c r="I1781" s="67"/>
      <c r="J1781" s="67"/>
      <c r="K1781" s="67"/>
      <c r="L1781" s="67"/>
      <c r="AP1781" s="47"/>
      <c r="AQ1781" s="47"/>
      <c r="AR1781" s="47"/>
      <c r="AS1781" s="47"/>
      <c r="AT1781" s="47"/>
      <c r="AU1781" s="47"/>
      <c r="AV1781" s="47"/>
      <c r="AW1781" s="47"/>
      <c r="AX1781" s="47"/>
    </row>
    <row r="1782" spans="3:50" ht="12.75">
      <c r="C1782" s="67"/>
      <c r="I1782" s="67"/>
      <c r="J1782" s="67"/>
      <c r="K1782" s="67"/>
      <c r="L1782" s="67"/>
      <c r="AP1782" s="47"/>
      <c r="AQ1782" s="47"/>
      <c r="AR1782" s="47"/>
      <c r="AS1782" s="47"/>
      <c r="AT1782" s="47"/>
      <c r="AU1782" s="47"/>
      <c r="AV1782" s="47"/>
      <c r="AW1782" s="47"/>
      <c r="AX1782" s="47"/>
    </row>
    <row r="1783" spans="3:50" ht="12.75">
      <c r="C1783" s="67"/>
      <c r="I1783" s="67"/>
      <c r="J1783" s="67"/>
      <c r="K1783" s="67"/>
      <c r="L1783" s="67"/>
      <c r="AP1783" s="47"/>
      <c r="AQ1783" s="47"/>
      <c r="AR1783" s="47"/>
      <c r="AS1783" s="47"/>
      <c r="AT1783" s="47"/>
      <c r="AU1783" s="47"/>
      <c r="AV1783" s="47"/>
      <c r="AW1783" s="47"/>
      <c r="AX1783" s="47"/>
    </row>
    <row r="1784" spans="3:50" ht="12.75">
      <c r="C1784" s="67"/>
      <c r="I1784" s="67"/>
      <c r="J1784" s="67"/>
      <c r="K1784" s="67"/>
      <c r="L1784" s="67"/>
      <c r="AP1784" s="47"/>
      <c r="AQ1784" s="47"/>
      <c r="AR1784" s="47"/>
      <c r="AS1784" s="47"/>
      <c r="AT1784" s="47"/>
      <c r="AU1784" s="47"/>
      <c r="AV1784" s="47"/>
      <c r="AW1784" s="47"/>
      <c r="AX1784" s="47"/>
    </row>
    <row r="1785" spans="3:50" ht="12.75">
      <c r="C1785" s="67"/>
      <c r="I1785" s="67"/>
      <c r="J1785" s="67"/>
      <c r="K1785" s="67"/>
      <c r="L1785" s="67"/>
      <c r="AP1785" s="47"/>
      <c r="AQ1785" s="47"/>
      <c r="AR1785" s="47"/>
      <c r="AS1785" s="47"/>
      <c r="AT1785" s="47"/>
      <c r="AU1785" s="47"/>
      <c r="AV1785" s="47"/>
      <c r="AW1785" s="47"/>
      <c r="AX1785" s="47"/>
    </row>
    <row r="1786" spans="3:50" ht="12.75">
      <c r="C1786" s="67"/>
      <c r="I1786" s="67"/>
      <c r="J1786" s="67"/>
      <c r="K1786" s="67"/>
      <c r="L1786" s="67"/>
      <c r="AP1786" s="47"/>
      <c r="AQ1786" s="47"/>
      <c r="AR1786" s="47"/>
      <c r="AS1786" s="47"/>
      <c r="AT1786" s="47"/>
      <c r="AU1786" s="47"/>
      <c r="AV1786" s="47"/>
      <c r="AW1786" s="47"/>
      <c r="AX1786" s="47"/>
    </row>
    <row r="1787" spans="3:50" ht="12.75">
      <c r="C1787" s="67"/>
      <c r="I1787" s="67"/>
      <c r="J1787" s="67"/>
      <c r="K1787" s="67"/>
      <c r="L1787" s="67"/>
      <c r="AP1787" s="47"/>
      <c r="AQ1787" s="47"/>
      <c r="AR1787" s="47"/>
      <c r="AS1787" s="47"/>
      <c r="AT1787" s="47"/>
      <c r="AU1787" s="47"/>
      <c r="AV1787" s="47"/>
      <c r="AW1787" s="47"/>
      <c r="AX1787" s="47"/>
    </row>
    <row r="1788" spans="3:50" ht="12.75">
      <c r="C1788" s="67"/>
      <c r="I1788" s="67"/>
      <c r="J1788" s="67"/>
      <c r="K1788" s="67"/>
      <c r="L1788" s="67"/>
      <c r="AP1788" s="47"/>
      <c r="AQ1788" s="47"/>
      <c r="AR1788" s="47"/>
      <c r="AS1788" s="47"/>
      <c r="AT1788" s="47"/>
      <c r="AU1788" s="47"/>
      <c r="AV1788" s="47"/>
      <c r="AW1788" s="47"/>
      <c r="AX1788" s="47"/>
    </row>
    <row r="1789" spans="3:50" ht="12.75">
      <c r="C1789" s="67"/>
      <c r="I1789" s="67"/>
      <c r="J1789" s="67"/>
      <c r="K1789" s="67"/>
      <c r="L1789" s="67"/>
      <c r="AP1789" s="47"/>
      <c r="AQ1789" s="47"/>
      <c r="AR1789" s="47"/>
      <c r="AS1789" s="47"/>
      <c r="AT1789" s="47"/>
      <c r="AU1789" s="47"/>
      <c r="AV1789" s="47"/>
      <c r="AW1789" s="47"/>
      <c r="AX1789" s="47"/>
    </row>
    <row r="1790" spans="3:50" ht="12.75">
      <c r="C1790" s="67"/>
      <c r="I1790" s="67"/>
      <c r="J1790" s="67"/>
      <c r="K1790" s="67"/>
      <c r="L1790" s="67"/>
      <c r="AP1790" s="47"/>
      <c r="AQ1790" s="47"/>
      <c r="AR1790" s="47"/>
      <c r="AS1790" s="47"/>
      <c r="AT1790" s="47"/>
      <c r="AU1790" s="47"/>
      <c r="AV1790" s="47"/>
      <c r="AW1790" s="47"/>
      <c r="AX1790" s="47"/>
    </row>
    <row r="1791" spans="3:50" ht="12.75">
      <c r="C1791" s="67"/>
      <c r="I1791" s="67"/>
      <c r="J1791" s="67"/>
      <c r="K1791" s="67"/>
      <c r="L1791" s="67"/>
      <c r="AP1791" s="47"/>
      <c r="AQ1791" s="47"/>
      <c r="AR1791" s="47"/>
      <c r="AS1791" s="47"/>
      <c r="AT1791" s="47"/>
      <c r="AU1791" s="47"/>
      <c r="AV1791" s="47"/>
      <c r="AW1791" s="47"/>
      <c r="AX1791" s="47"/>
    </row>
    <row r="1792" spans="3:50" ht="12.75">
      <c r="C1792" s="67"/>
      <c r="I1792" s="67"/>
      <c r="J1792" s="67"/>
      <c r="K1792" s="67"/>
      <c r="L1792" s="67"/>
      <c r="AP1792" s="47"/>
      <c r="AQ1792" s="47"/>
      <c r="AR1792" s="47"/>
      <c r="AS1792" s="47"/>
      <c r="AT1792" s="47"/>
      <c r="AU1792" s="47"/>
      <c r="AV1792" s="47"/>
      <c r="AW1792" s="47"/>
      <c r="AX1792" s="47"/>
    </row>
    <row r="1793" spans="3:50" ht="12.75">
      <c r="C1793" s="67"/>
      <c r="I1793" s="67"/>
      <c r="J1793" s="67"/>
      <c r="K1793" s="67"/>
      <c r="L1793" s="67"/>
      <c r="AP1793" s="47"/>
      <c r="AQ1793" s="47"/>
      <c r="AR1793" s="47"/>
      <c r="AS1793" s="47"/>
      <c r="AT1793" s="47"/>
      <c r="AU1793" s="47"/>
      <c r="AV1793" s="47"/>
      <c r="AW1793" s="47"/>
      <c r="AX1793" s="47"/>
    </row>
    <row r="1794" spans="3:50" ht="12.75">
      <c r="C1794" s="67"/>
      <c r="I1794" s="67"/>
      <c r="J1794" s="67"/>
      <c r="K1794" s="67"/>
      <c r="L1794" s="67"/>
      <c r="AP1794" s="47"/>
      <c r="AQ1794" s="47"/>
      <c r="AR1794" s="47"/>
      <c r="AS1794" s="47"/>
      <c r="AT1794" s="47"/>
      <c r="AU1794" s="47"/>
      <c r="AV1794" s="47"/>
      <c r="AW1794" s="47"/>
      <c r="AX1794" s="47"/>
    </row>
    <row r="1795" spans="3:50" ht="12.75">
      <c r="C1795" s="67"/>
      <c r="I1795" s="67"/>
      <c r="J1795" s="67"/>
      <c r="K1795" s="67"/>
      <c r="L1795" s="67"/>
      <c r="AP1795" s="47"/>
      <c r="AQ1795" s="47"/>
      <c r="AR1795" s="47"/>
      <c r="AS1795" s="47"/>
      <c r="AT1795" s="47"/>
      <c r="AU1795" s="47"/>
      <c r="AV1795" s="47"/>
      <c r="AW1795" s="47"/>
      <c r="AX1795" s="47"/>
    </row>
    <row r="1796" spans="3:50" ht="12.75">
      <c r="C1796" s="67"/>
      <c r="I1796" s="67"/>
      <c r="J1796" s="67"/>
      <c r="K1796" s="67"/>
      <c r="L1796" s="67"/>
      <c r="AP1796" s="47"/>
      <c r="AQ1796" s="47"/>
      <c r="AR1796" s="47"/>
      <c r="AS1796" s="47"/>
      <c r="AT1796" s="47"/>
      <c r="AU1796" s="47"/>
      <c r="AV1796" s="47"/>
      <c r="AW1796" s="47"/>
      <c r="AX1796" s="47"/>
    </row>
    <row r="1797" spans="3:50" ht="12.75">
      <c r="C1797" s="67"/>
      <c r="I1797" s="67"/>
      <c r="J1797" s="67"/>
      <c r="K1797" s="67"/>
      <c r="L1797" s="67"/>
      <c r="AP1797" s="47"/>
      <c r="AQ1797" s="47"/>
      <c r="AR1797" s="47"/>
      <c r="AS1797" s="47"/>
      <c r="AT1797" s="47"/>
      <c r="AU1797" s="47"/>
      <c r="AV1797" s="47"/>
      <c r="AW1797" s="47"/>
      <c r="AX1797" s="47"/>
    </row>
    <row r="1798" spans="3:50" ht="12.75">
      <c r="C1798" s="67"/>
      <c r="I1798" s="67"/>
      <c r="J1798" s="67"/>
      <c r="K1798" s="67"/>
      <c r="L1798" s="67"/>
      <c r="AP1798" s="47"/>
      <c r="AQ1798" s="47"/>
      <c r="AR1798" s="47"/>
      <c r="AS1798" s="47"/>
      <c r="AT1798" s="47"/>
      <c r="AU1798" s="47"/>
      <c r="AV1798" s="47"/>
      <c r="AW1798" s="47"/>
      <c r="AX1798" s="47"/>
    </row>
    <row r="1799" spans="3:50" ht="12.75">
      <c r="C1799" s="67"/>
      <c r="I1799" s="67"/>
      <c r="J1799" s="67"/>
      <c r="K1799" s="67"/>
      <c r="L1799" s="67"/>
      <c r="AP1799" s="47"/>
      <c r="AQ1799" s="47"/>
      <c r="AR1799" s="47"/>
      <c r="AS1799" s="47"/>
      <c r="AT1799" s="47"/>
      <c r="AU1799" s="47"/>
      <c r="AV1799" s="47"/>
      <c r="AW1799" s="47"/>
      <c r="AX1799" s="47"/>
    </row>
    <row r="1800" spans="3:50" ht="12.75">
      <c r="C1800" s="67"/>
      <c r="I1800" s="67"/>
      <c r="J1800" s="67"/>
      <c r="K1800" s="67"/>
      <c r="L1800" s="67"/>
      <c r="AP1800" s="47"/>
      <c r="AQ1800" s="47"/>
      <c r="AR1800" s="47"/>
      <c r="AS1800" s="47"/>
      <c r="AT1800" s="47"/>
      <c r="AU1800" s="47"/>
      <c r="AV1800" s="47"/>
      <c r="AW1800" s="47"/>
      <c r="AX1800" s="47"/>
    </row>
    <row r="1801" spans="3:50" ht="12.75">
      <c r="C1801" s="67"/>
      <c r="I1801" s="67"/>
      <c r="J1801" s="67"/>
      <c r="K1801" s="67"/>
      <c r="L1801" s="67"/>
      <c r="AP1801" s="47"/>
      <c r="AQ1801" s="47"/>
      <c r="AR1801" s="47"/>
      <c r="AS1801" s="47"/>
      <c r="AT1801" s="47"/>
      <c r="AU1801" s="47"/>
      <c r="AV1801" s="47"/>
      <c r="AW1801" s="47"/>
      <c r="AX1801" s="47"/>
    </row>
    <row r="1802" spans="3:50" ht="12.75">
      <c r="C1802" s="67"/>
      <c r="I1802" s="67"/>
      <c r="J1802" s="67"/>
      <c r="K1802" s="67"/>
      <c r="L1802" s="67"/>
      <c r="AP1802" s="47"/>
      <c r="AQ1802" s="47"/>
      <c r="AR1802" s="47"/>
      <c r="AS1802" s="47"/>
      <c r="AT1802" s="47"/>
      <c r="AU1802" s="47"/>
      <c r="AV1802" s="47"/>
      <c r="AW1802" s="47"/>
      <c r="AX1802" s="47"/>
    </row>
    <row r="1803" spans="3:50" ht="12.75">
      <c r="C1803" s="67"/>
      <c r="I1803" s="67"/>
      <c r="J1803" s="67"/>
      <c r="K1803" s="67"/>
      <c r="L1803" s="67"/>
      <c r="AP1803" s="47"/>
      <c r="AQ1803" s="47"/>
      <c r="AR1803" s="47"/>
      <c r="AS1803" s="47"/>
      <c r="AT1803" s="47"/>
      <c r="AU1803" s="47"/>
      <c r="AV1803" s="47"/>
      <c r="AW1803" s="47"/>
      <c r="AX1803" s="47"/>
    </row>
    <row r="1804" spans="3:50" ht="12.75">
      <c r="C1804" s="67"/>
      <c r="I1804" s="67"/>
      <c r="J1804" s="67"/>
      <c r="K1804" s="67"/>
      <c r="L1804" s="67"/>
      <c r="AP1804" s="47"/>
      <c r="AQ1804" s="47"/>
      <c r="AR1804" s="47"/>
      <c r="AS1804" s="47"/>
      <c r="AT1804" s="47"/>
      <c r="AU1804" s="47"/>
      <c r="AV1804" s="47"/>
      <c r="AW1804" s="47"/>
      <c r="AX1804" s="47"/>
    </row>
    <row r="1805" spans="3:50" ht="12.75">
      <c r="C1805" s="67"/>
      <c r="I1805" s="67"/>
      <c r="J1805" s="67"/>
      <c r="K1805" s="67"/>
      <c r="L1805" s="67"/>
      <c r="AP1805" s="47"/>
      <c r="AQ1805" s="47"/>
      <c r="AR1805" s="47"/>
      <c r="AS1805" s="47"/>
      <c r="AT1805" s="47"/>
      <c r="AU1805" s="47"/>
      <c r="AV1805" s="47"/>
      <c r="AW1805" s="47"/>
      <c r="AX1805" s="47"/>
    </row>
    <row r="1806" spans="3:50" ht="12.75">
      <c r="C1806" s="67"/>
      <c r="I1806" s="67"/>
      <c r="J1806" s="67"/>
      <c r="K1806" s="67"/>
      <c r="L1806" s="67"/>
      <c r="AP1806" s="47"/>
      <c r="AQ1806" s="47"/>
      <c r="AR1806" s="47"/>
      <c r="AS1806" s="47"/>
      <c r="AT1806" s="47"/>
      <c r="AU1806" s="47"/>
      <c r="AV1806" s="47"/>
      <c r="AW1806" s="47"/>
      <c r="AX1806" s="47"/>
    </row>
    <row r="1807" spans="3:50" ht="12.75">
      <c r="C1807" s="67"/>
      <c r="I1807" s="67"/>
      <c r="J1807" s="67"/>
      <c r="K1807" s="67"/>
      <c r="L1807" s="67"/>
      <c r="AP1807" s="47"/>
      <c r="AQ1807" s="47"/>
      <c r="AR1807" s="47"/>
      <c r="AS1807" s="47"/>
      <c r="AT1807" s="47"/>
      <c r="AU1807" s="47"/>
      <c r="AV1807" s="47"/>
      <c r="AW1807" s="47"/>
      <c r="AX1807" s="47"/>
    </row>
    <row r="1808" spans="3:50" ht="12.75">
      <c r="C1808" s="67"/>
      <c r="I1808" s="67"/>
      <c r="J1808" s="67"/>
      <c r="K1808" s="67"/>
      <c r="L1808" s="67"/>
      <c r="AP1808" s="47"/>
      <c r="AQ1808" s="47"/>
      <c r="AR1808" s="47"/>
      <c r="AS1808" s="47"/>
      <c r="AT1808" s="47"/>
      <c r="AU1808" s="47"/>
      <c r="AV1808" s="47"/>
      <c r="AW1808" s="47"/>
      <c r="AX1808" s="47"/>
    </row>
    <row r="1809" spans="3:50" ht="12.75">
      <c r="C1809" s="67"/>
      <c r="I1809" s="67"/>
      <c r="J1809" s="67"/>
      <c r="K1809" s="67"/>
      <c r="L1809" s="67"/>
      <c r="AP1809" s="47"/>
      <c r="AQ1809" s="47"/>
      <c r="AR1809" s="47"/>
      <c r="AS1809" s="47"/>
      <c r="AT1809" s="47"/>
      <c r="AU1809" s="47"/>
      <c r="AV1809" s="47"/>
      <c r="AW1809" s="47"/>
      <c r="AX1809" s="47"/>
    </row>
    <row r="1810" spans="3:50" ht="12.75">
      <c r="C1810" s="67"/>
      <c r="I1810" s="67"/>
      <c r="J1810" s="67"/>
      <c r="K1810" s="67"/>
      <c r="L1810" s="67"/>
      <c r="AP1810" s="47"/>
      <c r="AQ1810" s="47"/>
      <c r="AR1810" s="47"/>
      <c r="AS1810" s="47"/>
      <c r="AT1810" s="47"/>
      <c r="AU1810" s="47"/>
      <c r="AV1810" s="47"/>
      <c r="AW1810" s="47"/>
      <c r="AX1810" s="47"/>
    </row>
    <row r="1811" spans="3:50" ht="12.75">
      <c r="C1811" s="67"/>
      <c r="I1811" s="67"/>
      <c r="J1811" s="67"/>
      <c r="K1811" s="67"/>
      <c r="L1811" s="67"/>
      <c r="AP1811" s="47"/>
      <c r="AQ1811" s="47"/>
      <c r="AR1811" s="47"/>
      <c r="AS1811" s="47"/>
      <c r="AT1811" s="47"/>
      <c r="AU1811" s="47"/>
      <c r="AV1811" s="47"/>
      <c r="AW1811" s="47"/>
      <c r="AX1811" s="47"/>
    </row>
    <row r="1812" spans="3:50" ht="12.75">
      <c r="C1812" s="67"/>
      <c r="I1812" s="67"/>
      <c r="J1812" s="67"/>
      <c r="K1812" s="67"/>
      <c r="L1812" s="67"/>
      <c r="AP1812" s="47"/>
      <c r="AQ1812" s="47"/>
      <c r="AR1812" s="47"/>
      <c r="AS1812" s="47"/>
      <c r="AT1812" s="47"/>
      <c r="AU1812" s="47"/>
      <c r="AV1812" s="47"/>
      <c r="AW1812" s="47"/>
      <c r="AX1812" s="47"/>
    </row>
    <row r="1813" spans="3:50" ht="12.75">
      <c r="C1813" s="67"/>
      <c r="I1813" s="67"/>
      <c r="J1813" s="67"/>
      <c r="K1813" s="67"/>
      <c r="L1813" s="67"/>
      <c r="AP1813" s="47"/>
      <c r="AQ1813" s="47"/>
      <c r="AR1813" s="47"/>
      <c r="AS1813" s="47"/>
      <c r="AT1813" s="47"/>
      <c r="AU1813" s="47"/>
      <c r="AV1813" s="47"/>
      <c r="AW1813" s="47"/>
      <c r="AX1813" s="47"/>
    </row>
    <row r="1814" spans="3:50" ht="12.75">
      <c r="C1814" s="67"/>
      <c r="I1814" s="67"/>
      <c r="J1814" s="67"/>
      <c r="K1814" s="67"/>
      <c r="L1814" s="67"/>
      <c r="AP1814" s="47"/>
      <c r="AQ1814" s="47"/>
      <c r="AR1814" s="47"/>
      <c r="AS1814" s="47"/>
      <c r="AT1814" s="47"/>
      <c r="AU1814" s="47"/>
      <c r="AV1814" s="47"/>
      <c r="AW1814" s="47"/>
      <c r="AX1814" s="47"/>
    </row>
    <row r="1815" spans="3:50" ht="12.75">
      <c r="C1815" s="67"/>
      <c r="I1815" s="67"/>
      <c r="J1815" s="67"/>
      <c r="K1815" s="67"/>
      <c r="L1815" s="67"/>
      <c r="AP1815" s="47"/>
      <c r="AQ1815" s="47"/>
      <c r="AR1815" s="47"/>
      <c r="AS1815" s="47"/>
      <c r="AT1815" s="47"/>
      <c r="AU1815" s="47"/>
      <c r="AV1815" s="47"/>
      <c r="AW1815" s="47"/>
      <c r="AX1815" s="47"/>
    </row>
    <row r="1816" spans="3:50" ht="12.75">
      <c r="C1816" s="67"/>
      <c r="I1816" s="67"/>
      <c r="J1816" s="67"/>
      <c r="K1816" s="67"/>
      <c r="L1816" s="67"/>
      <c r="AP1816" s="47"/>
      <c r="AQ1816" s="47"/>
      <c r="AR1816" s="47"/>
      <c r="AS1816" s="47"/>
      <c r="AT1816" s="47"/>
      <c r="AU1816" s="47"/>
      <c r="AV1816" s="47"/>
      <c r="AW1816" s="47"/>
      <c r="AX1816" s="47"/>
    </row>
    <row r="1817" spans="3:50" ht="12.75">
      <c r="C1817" s="67"/>
      <c r="I1817" s="67"/>
      <c r="J1817" s="67"/>
      <c r="K1817" s="67"/>
      <c r="L1817" s="67"/>
      <c r="AP1817" s="47"/>
      <c r="AQ1817" s="47"/>
      <c r="AR1817" s="47"/>
      <c r="AS1817" s="47"/>
      <c r="AT1817" s="47"/>
      <c r="AU1817" s="47"/>
      <c r="AV1817" s="47"/>
      <c r="AW1817" s="47"/>
      <c r="AX1817" s="47"/>
    </row>
    <row r="1818" spans="3:50" ht="12.75">
      <c r="C1818" s="67"/>
      <c r="I1818" s="67"/>
      <c r="J1818" s="67"/>
      <c r="K1818" s="67"/>
      <c r="L1818" s="67"/>
      <c r="AP1818" s="47"/>
      <c r="AQ1818" s="47"/>
      <c r="AR1818" s="47"/>
      <c r="AS1818" s="47"/>
      <c r="AT1818" s="47"/>
      <c r="AU1818" s="47"/>
      <c r="AV1818" s="47"/>
      <c r="AW1818" s="47"/>
      <c r="AX1818" s="47"/>
    </row>
    <row r="1819" spans="3:50" ht="12.75">
      <c r="C1819" s="67"/>
      <c r="I1819" s="67"/>
      <c r="J1819" s="67"/>
      <c r="K1819" s="67"/>
      <c r="L1819" s="67"/>
      <c r="AP1819" s="47"/>
      <c r="AQ1819" s="47"/>
      <c r="AR1819" s="47"/>
      <c r="AS1819" s="47"/>
      <c r="AT1819" s="47"/>
      <c r="AU1819" s="47"/>
      <c r="AV1819" s="47"/>
      <c r="AW1819" s="47"/>
      <c r="AX1819" s="47"/>
    </row>
    <row r="1820" spans="3:50" ht="12.75">
      <c r="C1820" s="67"/>
      <c r="I1820" s="67"/>
      <c r="J1820" s="67"/>
      <c r="K1820" s="67"/>
      <c r="L1820" s="67"/>
      <c r="AP1820" s="47"/>
      <c r="AQ1820" s="47"/>
      <c r="AR1820" s="47"/>
      <c r="AS1820" s="47"/>
      <c r="AT1820" s="47"/>
      <c r="AU1820" s="47"/>
      <c r="AV1820" s="47"/>
      <c r="AW1820" s="47"/>
      <c r="AX1820" s="47"/>
    </row>
    <row r="1821" spans="3:50" ht="12.75">
      <c r="C1821" s="67"/>
      <c r="I1821" s="67"/>
      <c r="J1821" s="67"/>
      <c r="K1821" s="67"/>
      <c r="L1821" s="67"/>
      <c r="AP1821" s="47"/>
      <c r="AQ1821" s="47"/>
      <c r="AR1821" s="47"/>
      <c r="AS1821" s="47"/>
      <c r="AT1821" s="47"/>
      <c r="AU1821" s="47"/>
      <c r="AV1821" s="47"/>
      <c r="AW1821" s="47"/>
      <c r="AX1821" s="47"/>
    </row>
    <row r="1822" spans="3:50" ht="12.75">
      <c r="C1822" s="67"/>
      <c r="I1822" s="67"/>
      <c r="J1822" s="67"/>
      <c r="K1822" s="67"/>
      <c r="L1822" s="67"/>
      <c r="AP1822" s="47"/>
      <c r="AQ1822" s="47"/>
      <c r="AR1822" s="47"/>
      <c r="AS1822" s="47"/>
      <c r="AT1822" s="47"/>
      <c r="AU1822" s="47"/>
      <c r="AV1822" s="47"/>
      <c r="AW1822" s="47"/>
      <c r="AX1822" s="47"/>
    </row>
    <row r="1823" spans="3:50" ht="12.75">
      <c r="C1823" s="67"/>
      <c r="I1823" s="67"/>
      <c r="J1823" s="67"/>
      <c r="K1823" s="67"/>
      <c r="L1823" s="67"/>
      <c r="AP1823" s="47"/>
      <c r="AQ1823" s="47"/>
      <c r="AR1823" s="47"/>
      <c r="AS1823" s="47"/>
      <c r="AT1823" s="47"/>
      <c r="AU1823" s="47"/>
      <c r="AV1823" s="47"/>
      <c r="AW1823" s="47"/>
      <c r="AX1823" s="47"/>
    </row>
    <row r="1824" spans="3:50" ht="12.75">
      <c r="C1824" s="67"/>
      <c r="I1824" s="67"/>
      <c r="J1824" s="67"/>
      <c r="K1824" s="67"/>
      <c r="L1824" s="67"/>
      <c r="AP1824" s="47"/>
      <c r="AQ1824" s="47"/>
      <c r="AR1824" s="47"/>
      <c r="AS1824" s="47"/>
      <c r="AT1824" s="47"/>
      <c r="AU1824" s="47"/>
      <c r="AV1824" s="47"/>
      <c r="AW1824" s="47"/>
      <c r="AX1824" s="47"/>
    </row>
    <row r="1825" spans="3:50" ht="12.75">
      <c r="C1825" s="67"/>
      <c r="I1825" s="67"/>
      <c r="J1825" s="67"/>
      <c r="K1825" s="67"/>
      <c r="L1825" s="67"/>
      <c r="AP1825" s="47"/>
      <c r="AQ1825" s="47"/>
      <c r="AR1825" s="47"/>
      <c r="AS1825" s="47"/>
      <c r="AT1825" s="47"/>
      <c r="AU1825" s="47"/>
      <c r="AV1825" s="47"/>
      <c r="AW1825" s="47"/>
      <c r="AX1825" s="47"/>
    </row>
    <row r="1826" spans="3:50" ht="12.75">
      <c r="C1826" s="67"/>
      <c r="I1826" s="67"/>
      <c r="J1826" s="67"/>
      <c r="K1826" s="67"/>
      <c r="L1826" s="67"/>
      <c r="AP1826" s="47"/>
      <c r="AQ1826" s="47"/>
      <c r="AR1826" s="47"/>
      <c r="AS1826" s="47"/>
      <c r="AT1826" s="47"/>
      <c r="AU1826" s="47"/>
      <c r="AV1826" s="47"/>
      <c r="AW1826" s="47"/>
      <c r="AX1826" s="47"/>
    </row>
    <row r="1827" spans="3:50" ht="12.75">
      <c r="C1827" s="67"/>
      <c r="I1827" s="67"/>
      <c r="J1827" s="67"/>
      <c r="K1827" s="67"/>
      <c r="L1827" s="67"/>
      <c r="AP1827" s="47"/>
      <c r="AQ1827" s="47"/>
      <c r="AR1827" s="47"/>
      <c r="AS1827" s="47"/>
      <c r="AT1827" s="47"/>
      <c r="AU1827" s="47"/>
      <c r="AV1827" s="47"/>
      <c r="AW1827" s="47"/>
      <c r="AX1827" s="47"/>
    </row>
    <row r="1828" spans="3:50" ht="12.75">
      <c r="C1828" s="67"/>
      <c r="I1828" s="67"/>
      <c r="J1828" s="67"/>
      <c r="K1828" s="67"/>
      <c r="L1828" s="67"/>
      <c r="AP1828" s="47"/>
      <c r="AQ1828" s="47"/>
      <c r="AR1828" s="47"/>
      <c r="AS1828" s="47"/>
      <c r="AT1828" s="47"/>
      <c r="AU1828" s="47"/>
      <c r="AV1828" s="47"/>
      <c r="AW1828" s="47"/>
      <c r="AX1828" s="47"/>
    </row>
    <row r="1829" spans="3:50" ht="12.75">
      <c r="C1829" s="67"/>
      <c r="I1829" s="67"/>
      <c r="J1829" s="67"/>
      <c r="K1829" s="67"/>
      <c r="L1829" s="67"/>
      <c r="AP1829" s="47"/>
      <c r="AQ1829" s="47"/>
      <c r="AR1829" s="47"/>
      <c r="AS1829" s="47"/>
      <c r="AT1829" s="47"/>
      <c r="AU1829" s="47"/>
      <c r="AV1829" s="47"/>
      <c r="AW1829" s="47"/>
      <c r="AX1829" s="47"/>
    </row>
    <row r="1830" spans="3:50" ht="12.75">
      <c r="C1830" s="67"/>
      <c r="I1830" s="67"/>
      <c r="J1830" s="67"/>
      <c r="K1830" s="67"/>
      <c r="L1830" s="67"/>
      <c r="AP1830" s="47"/>
      <c r="AQ1830" s="47"/>
      <c r="AR1830" s="47"/>
      <c r="AS1830" s="47"/>
      <c r="AT1830" s="47"/>
      <c r="AU1830" s="47"/>
      <c r="AV1830" s="47"/>
      <c r="AW1830" s="47"/>
      <c r="AX1830" s="47"/>
    </row>
    <row r="1831" spans="3:50" ht="12.75">
      <c r="C1831" s="67"/>
      <c r="I1831" s="67"/>
      <c r="J1831" s="67"/>
      <c r="K1831" s="67"/>
      <c r="L1831" s="67"/>
      <c r="AP1831" s="47"/>
      <c r="AQ1831" s="47"/>
      <c r="AR1831" s="47"/>
      <c r="AS1831" s="47"/>
      <c r="AT1831" s="47"/>
      <c r="AU1831" s="47"/>
      <c r="AV1831" s="47"/>
      <c r="AW1831" s="47"/>
      <c r="AX1831" s="47"/>
    </row>
    <row r="1832" spans="3:50" ht="12.75">
      <c r="C1832" s="67"/>
      <c r="I1832" s="67"/>
      <c r="J1832" s="67"/>
      <c r="K1832" s="67"/>
      <c r="L1832" s="67"/>
      <c r="AP1832" s="47"/>
      <c r="AQ1832" s="47"/>
      <c r="AR1832" s="47"/>
      <c r="AS1832" s="47"/>
      <c r="AT1832" s="47"/>
      <c r="AU1832" s="47"/>
      <c r="AV1832" s="47"/>
      <c r="AW1832" s="47"/>
      <c r="AX1832" s="47"/>
    </row>
    <row r="1833" spans="3:50" ht="12.75">
      <c r="C1833" s="67"/>
      <c r="I1833" s="67"/>
      <c r="J1833" s="67"/>
      <c r="K1833" s="67"/>
      <c r="L1833" s="67"/>
      <c r="AP1833" s="47"/>
      <c r="AQ1833" s="47"/>
      <c r="AR1833" s="47"/>
      <c r="AS1833" s="47"/>
      <c r="AT1833" s="47"/>
      <c r="AU1833" s="47"/>
      <c r="AV1833" s="47"/>
      <c r="AW1833" s="47"/>
      <c r="AX1833" s="47"/>
    </row>
    <row r="1834" spans="3:50" ht="12.75">
      <c r="C1834" s="67"/>
      <c r="I1834" s="67"/>
      <c r="J1834" s="67"/>
      <c r="K1834" s="67"/>
      <c r="L1834" s="67"/>
      <c r="AP1834" s="47"/>
      <c r="AQ1834" s="47"/>
      <c r="AR1834" s="47"/>
      <c r="AS1834" s="47"/>
      <c r="AT1834" s="47"/>
      <c r="AU1834" s="47"/>
      <c r="AV1834" s="47"/>
      <c r="AW1834" s="47"/>
      <c r="AX1834" s="47"/>
    </row>
    <row r="1835" spans="3:50" ht="12.75">
      <c r="C1835" s="67"/>
      <c r="I1835" s="67"/>
      <c r="J1835" s="67"/>
      <c r="K1835" s="67"/>
      <c r="L1835" s="67"/>
      <c r="AP1835" s="47"/>
      <c r="AQ1835" s="47"/>
      <c r="AR1835" s="47"/>
      <c r="AS1835" s="47"/>
      <c r="AT1835" s="47"/>
      <c r="AU1835" s="47"/>
      <c r="AV1835" s="47"/>
      <c r="AW1835" s="47"/>
      <c r="AX1835" s="47"/>
    </row>
    <row r="1836" spans="3:50" ht="12.75">
      <c r="C1836" s="67"/>
      <c r="I1836" s="67"/>
      <c r="J1836" s="67"/>
      <c r="K1836" s="67"/>
      <c r="L1836" s="67"/>
      <c r="AP1836" s="47"/>
      <c r="AQ1836" s="47"/>
      <c r="AR1836" s="47"/>
      <c r="AS1836" s="47"/>
      <c r="AT1836" s="47"/>
      <c r="AU1836" s="47"/>
      <c r="AV1836" s="47"/>
      <c r="AW1836" s="47"/>
      <c r="AX1836" s="47"/>
    </row>
    <row r="1837" spans="3:50" ht="12.75">
      <c r="C1837" s="67"/>
      <c r="I1837" s="67"/>
      <c r="J1837" s="67"/>
      <c r="K1837" s="67"/>
      <c r="L1837" s="67"/>
      <c r="AP1837" s="47"/>
      <c r="AQ1837" s="47"/>
      <c r="AR1837" s="47"/>
      <c r="AS1837" s="47"/>
      <c r="AT1837" s="47"/>
      <c r="AU1837" s="47"/>
      <c r="AV1837" s="47"/>
      <c r="AW1837" s="47"/>
      <c r="AX1837" s="47"/>
    </row>
    <row r="1838" spans="3:50" ht="12.75">
      <c r="C1838" s="67"/>
      <c r="I1838" s="67"/>
      <c r="J1838" s="67"/>
      <c r="K1838" s="67"/>
      <c r="L1838" s="67"/>
      <c r="AP1838" s="47"/>
      <c r="AQ1838" s="47"/>
      <c r="AR1838" s="47"/>
      <c r="AS1838" s="47"/>
      <c r="AT1838" s="47"/>
      <c r="AU1838" s="47"/>
      <c r="AV1838" s="47"/>
      <c r="AW1838" s="47"/>
      <c r="AX1838" s="47"/>
    </row>
    <row r="1839" spans="3:50" ht="12.75">
      <c r="C1839" s="67"/>
      <c r="I1839" s="67"/>
      <c r="J1839" s="67"/>
      <c r="K1839" s="67"/>
      <c r="L1839" s="67"/>
      <c r="AP1839" s="47"/>
      <c r="AQ1839" s="47"/>
      <c r="AR1839" s="47"/>
      <c r="AS1839" s="47"/>
      <c r="AT1839" s="47"/>
      <c r="AU1839" s="47"/>
      <c r="AV1839" s="47"/>
      <c r="AW1839" s="47"/>
      <c r="AX1839" s="47"/>
    </row>
    <row r="1840" spans="3:50" ht="12.75">
      <c r="C1840" s="67"/>
      <c r="I1840" s="67"/>
      <c r="J1840" s="67"/>
      <c r="K1840" s="67"/>
      <c r="L1840" s="67"/>
      <c r="AP1840" s="47"/>
      <c r="AQ1840" s="47"/>
      <c r="AR1840" s="47"/>
      <c r="AS1840" s="47"/>
      <c r="AT1840" s="47"/>
      <c r="AU1840" s="47"/>
      <c r="AV1840" s="47"/>
      <c r="AW1840" s="47"/>
      <c r="AX1840" s="47"/>
    </row>
    <row r="1841" spans="3:50" ht="12.75">
      <c r="C1841" s="67"/>
      <c r="I1841" s="67"/>
      <c r="J1841" s="67"/>
      <c r="K1841" s="67"/>
      <c r="L1841" s="67"/>
      <c r="AP1841" s="47"/>
      <c r="AQ1841" s="47"/>
      <c r="AR1841" s="47"/>
      <c r="AS1841" s="47"/>
      <c r="AT1841" s="47"/>
      <c r="AU1841" s="47"/>
      <c r="AV1841" s="47"/>
      <c r="AW1841" s="47"/>
      <c r="AX1841" s="47"/>
    </row>
    <row r="1842" spans="3:50" ht="12.75">
      <c r="C1842" s="67"/>
      <c r="I1842" s="67"/>
      <c r="J1842" s="67"/>
      <c r="K1842" s="67"/>
      <c r="L1842" s="67"/>
      <c r="AP1842" s="47"/>
      <c r="AQ1842" s="47"/>
      <c r="AR1842" s="47"/>
      <c r="AS1842" s="47"/>
      <c r="AT1842" s="47"/>
      <c r="AU1842" s="47"/>
      <c r="AV1842" s="47"/>
      <c r="AW1842" s="47"/>
      <c r="AX1842" s="47"/>
    </row>
    <row r="1843" spans="3:50" ht="12.75">
      <c r="C1843" s="67"/>
      <c r="I1843" s="67"/>
      <c r="J1843" s="67"/>
      <c r="K1843" s="67"/>
      <c r="L1843" s="67"/>
      <c r="AP1843" s="47"/>
      <c r="AQ1843" s="47"/>
      <c r="AR1843" s="47"/>
      <c r="AS1843" s="47"/>
      <c r="AT1843" s="47"/>
      <c r="AU1843" s="47"/>
      <c r="AV1843" s="47"/>
      <c r="AW1843" s="47"/>
      <c r="AX1843" s="47"/>
    </row>
    <row r="1844" spans="3:50" ht="12.75">
      <c r="C1844" s="67"/>
      <c r="I1844" s="67"/>
      <c r="J1844" s="67"/>
      <c r="K1844" s="67"/>
      <c r="L1844" s="67"/>
      <c r="AP1844" s="47"/>
      <c r="AQ1844" s="47"/>
      <c r="AR1844" s="47"/>
      <c r="AS1844" s="47"/>
      <c r="AT1844" s="47"/>
      <c r="AU1844" s="47"/>
      <c r="AV1844" s="47"/>
      <c r="AW1844" s="47"/>
      <c r="AX1844" s="47"/>
    </row>
    <row r="1845" spans="3:50" ht="12.75">
      <c r="C1845" s="67"/>
      <c r="I1845" s="67"/>
      <c r="J1845" s="67"/>
      <c r="K1845" s="67"/>
      <c r="L1845" s="67"/>
      <c r="AP1845" s="47"/>
      <c r="AQ1845" s="47"/>
      <c r="AR1845" s="47"/>
      <c r="AS1845" s="47"/>
      <c r="AT1845" s="47"/>
      <c r="AU1845" s="47"/>
      <c r="AV1845" s="47"/>
      <c r="AW1845" s="47"/>
      <c r="AX1845" s="47"/>
    </row>
    <row r="1846" spans="3:50" ht="12.75">
      <c r="C1846" s="67"/>
      <c r="I1846" s="67"/>
      <c r="J1846" s="67"/>
      <c r="K1846" s="67"/>
      <c r="L1846" s="67"/>
      <c r="AP1846" s="47"/>
      <c r="AQ1846" s="47"/>
      <c r="AR1846" s="47"/>
      <c r="AS1846" s="47"/>
      <c r="AT1846" s="47"/>
      <c r="AU1846" s="47"/>
      <c r="AV1846" s="47"/>
      <c r="AW1846" s="47"/>
      <c r="AX1846" s="47"/>
    </row>
    <row r="1847" spans="3:50" ht="12.75">
      <c r="C1847" s="67"/>
      <c r="I1847" s="67"/>
      <c r="J1847" s="67"/>
      <c r="K1847" s="67"/>
      <c r="L1847" s="67"/>
      <c r="AP1847" s="47"/>
      <c r="AQ1847" s="47"/>
      <c r="AR1847" s="47"/>
      <c r="AS1847" s="47"/>
      <c r="AT1847" s="47"/>
      <c r="AU1847" s="47"/>
      <c r="AV1847" s="47"/>
      <c r="AW1847" s="47"/>
      <c r="AX1847" s="47"/>
    </row>
    <row r="1848" spans="3:50" ht="12.75">
      <c r="C1848" s="67"/>
      <c r="I1848" s="67"/>
      <c r="J1848" s="67"/>
      <c r="K1848" s="67"/>
      <c r="L1848" s="67"/>
      <c r="AP1848" s="47"/>
      <c r="AQ1848" s="47"/>
      <c r="AR1848" s="47"/>
      <c r="AS1848" s="47"/>
      <c r="AT1848" s="47"/>
      <c r="AU1848" s="47"/>
      <c r="AV1848" s="47"/>
      <c r="AW1848" s="47"/>
      <c r="AX1848" s="47"/>
    </row>
    <row r="1849" spans="3:50" ht="12.75">
      <c r="C1849" s="67"/>
      <c r="I1849" s="67"/>
      <c r="J1849" s="67"/>
      <c r="K1849" s="67"/>
      <c r="L1849" s="67"/>
      <c r="AP1849" s="47"/>
      <c r="AQ1849" s="47"/>
      <c r="AR1849" s="47"/>
      <c r="AS1849" s="47"/>
      <c r="AT1849" s="47"/>
      <c r="AU1849" s="47"/>
      <c r="AV1849" s="47"/>
      <c r="AW1849" s="47"/>
      <c r="AX1849" s="47"/>
    </row>
    <row r="1850" spans="3:50" ht="12.75">
      <c r="C1850" s="67"/>
      <c r="I1850" s="67"/>
      <c r="J1850" s="67"/>
      <c r="K1850" s="67"/>
      <c r="L1850" s="67"/>
      <c r="AP1850" s="47"/>
      <c r="AQ1850" s="47"/>
      <c r="AR1850" s="47"/>
      <c r="AS1850" s="47"/>
      <c r="AT1850" s="47"/>
      <c r="AU1850" s="47"/>
      <c r="AV1850" s="47"/>
      <c r="AW1850" s="47"/>
      <c r="AX1850" s="47"/>
    </row>
    <row r="1851" spans="3:50" ht="12.75">
      <c r="C1851" s="67"/>
      <c r="I1851" s="67"/>
      <c r="J1851" s="67"/>
      <c r="K1851" s="67"/>
      <c r="L1851" s="67"/>
      <c r="AP1851" s="47"/>
      <c r="AQ1851" s="47"/>
      <c r="AR1851" s="47"/>
      <c r="AS1851" s="47"/>
      <c r="AT1851" s="47"/>
      <c r="AU1851" s="47"/>
      <c r="AV1851" s="47"/>
      <c r="AW1851" s="47"/>
      <c r="AX1851" s="47"/>
    </row>
    <row r="1852" spans="3:50" ht="12.75">
      <c r="C1852" s="67"/>
      <c r="I1852" s="67"/>
      <c r="J1852" s="67"/>
      <c r="K1852" s="67"/>
      <c r="L1852" s="67"/>
      <c r="AP1852" s="47"/>
      <c r="AQ1852" s="47"/>
      <c r="AR1852" s="47"/>
      <c r="AS1852" s="47"/>
      <c r="AT1852" s="47"/>
      <c r="AU1852" s="47"/>
      <c r="AV1852" s="47"/>
      <c r="AW1852" s="47"/>
      <c r="AX1852" s="47"/>
    </row>
    <row r="1853" spans="3:50" ht="12.75">
      <c r="C1853" s="67"/>
      <c r="I1853" s="67"/>
      <c r="J1853" s="67"/>
      <c r="K1853" s="67"/>
      <c r="L1853" s="67"/>
      <c r="AP1853" s="47"/>
      <c r="AQ1853" s="47"/>
      <c r="AR1853" s="47"/>
      <c r="AS1853" s="47"/>
      <c r="AT1853" s="47"/>
      <c r="AU1853" s="47"/>
      <c r="AV1853" s="47"/>
      <c r="AW1853" s="47"/>
      <c r="AX1853" s="47"/>
    </row>
    <row r="1854" spans="3:50" ht="12.75">
      <c r="C1854" s="67"/>
      <c r="I1854" s="67"/>
      <c r="J1854" s="67"/>
      <c r="K1854" s="67"/>
      <c r="L1854" s="67"/>
      <c r="AP1854" s="47"/>
      <c r="AQ1854" s="47"/>
      <c r="AR1854" s="47"/>
      <c r="AS1854" s="47"/>
      <c r="AT1854" s="47"/>
      <c r="AU1854" s="47"/>
      <c r="AV1854" s="47"/>
      <c r="AW1854" s="47"/>
      <c r="AX1854" s="47"/>
    </row>
    <row r="1855" spans="3:50" ht="12.75">
      <c r="C1855" s="67"/>
      <c r="I1855" s="67"/>
      <c r="J1855" s="67"/>
      <c r="K1855" s="67"/>
      <c r="L1855" s="67"/>
      <c r="AP1855" s="47"/>
      <c r="AQ1855" s="47"/>
      <c r="AR1855" s="47"/>
      <c r="AS1855" s="47"/>
      <c r="AT1855" s="47"/>
      <c r="AU1855" s="47"/>
      <c r="AV1855" s="47"/>
      <c r="AW1855" s="47"/>
      <c r="AX1855" s="47"/>
    </row>
    <row r="1856" spans="3:50" ht="12.75">
      <c r="C1856" s="67"/>
      <c r="I1856" s="67"/>
      <c r="J1856" s="67"/>
      <c r="K1856" s="67"/>
      <c r="L1856" s="67"/>
      <c r="AP1856" s="47"/>
      <c r="AQ1856" s="47"/>
      <c r="AR1856" s="47"/>
      <c r="AS1856" s="47"/>
      <c r="AT1856" s="47"/>
      <c r="AU1856" s="47"/>
      <c r="AV1856" s="47"/>
      <c r="AW1856" s="47"/>
      <c r="AX1856" s="47"/>
    </row>
    <row r="1857" spans="3:50" ht="12.75">
      <c r="C1857" s="67"/>
      <c r="I1857" s="67"/>
      <c r="J1857" s="67"/>
      <c r="K1857" s="67"/>
      <c r="L1857" s="67"/>
      <c r="AP1857" s="47"/>
      <c r="AQ1857" s="47"/>
      <c r="AR1857" s="47"/>
      <c r="AS1857" s="47"/>
      <c r="AT1857" s="47"/>
      <c r="AU1857" s="47"/>
      <c r="AV1857" s="47"/>
      <c r="AW1857" s="47"/>
      <c r="AX1857" s="47"/>
    </row>
    <row r="1858" spans="3:50" ht="12.75">
      <c r="C1858" s="67"/>
      <c r="I1858" s="67"/>
      <c r="J1858" s="67"/>
      <c r="K1858" s="67"/>
      <c r="L1858" s="67"/>
      <c r="AP1858" s="47"/>
      <c r="AQ1858" s="47"/>
      <c r="AR1858" s="47"/>
      <c r="AS1858" s="47"/>
      <c r="AT1858" s="47"/>
      <c r="AU1858" s="47"/>
      <c r="AV1858" s="47"/>
      <c r="AW1858" s="47"/>
      <c r="AX1858" s="47"/>
    </row>
    <row r="1859" spans="3:50" ht="12.75">
      <c r="C1859" s="67"/>
      <c r="I1859" s="67"/>
      <c r="J1859" s="67"/>
      <c r="K1859" s="67"/>
      <c r="L1859" s="67"/>
      <c r="AP1859" s="47"/>
      <c r="AQ1859" s="47"/>
      <c r="AR1859" s="47"/>
      <c r="AS1859" s="47"/>
      <c r="AT1859" s="47"/>
      <c r="AU1859" s="47"/>
      <c r="AV1859" s="47"/>
      <c r="AW1859" s="47"/>
      <c r="AX1859" s="47"/>
    </row>
    <row r="1860" spans="3:50" ht="12.75">
      <c r="C1860" s="67"/>
      <c r="I1860" s="67"/>
      <c r="J1860" s="67"/>
      <c r="K1860" s="67"/>
      <c r="L1860" s="67"/>
      <c r="AP1860" s="47"/>
      <c r="AQ1860" s="47"/>
      <c r="AR1860" s="47"/>
      <c r="AS1860" s="47"/>
      <c r="AT1860" s="47"/>
      <c r="AU1860" s="47"/>
      <c r="AV1860" s="47"/>
      <c r="AW1860" s="47"/>
      <c r="AX1860" s="47"/>
    </row>
    <row r="1861" spans="3:50" ht="12.75">
      <c r="C1861" s="67"/>
      <c r="I1861" s="67"/>
      <c r="J1861" s="67"/>
      <c r="K1861" s="67"/>
      <c r="L1861" s="67"/>
      <c r="AP1861" s="47"/>
      <c r="AQ1861" s="47"/>
      <c r="AR1861" s="47"/>
      <c r="AS1861" s="47"/>
      <c r="AT1861" s="47"/>
      <c r="AU1861" s="47"/>
      <c r="AV1861" s="47"/>
      <c r="AW1861" s="47"/>
      <c r="AX1861" s="47"/>
    </row>
    <row r="1862" spans="3:50" ht="12.75">
      <c r="C1862" s="67"/>
      <c r="I1862" s="67"/>
      <c r="J1862" s="67"/>
      <c r="K1862" s="67"/>
      <c r="L1862" s="67"/>
      <c r="AP1862" s="47"/>
      <c r="AQ1862" s="47"/>
      <c r="AR1862" s="47"/>
      <c r="AS1862" s="47"/>
      <c r="AT1862" s="47"/>
      <c r="AU1862" s="47"/>
      <c r="AV1862" s="47"/>
      <c r="AW1862" s="47"/>
      <c r="AX1862" s="47"/>
    </row>
    <row r="1863" spans="3:50" ht="12.75">
      <c r="C1863" s="67"/>
      <c r="I1863" s="67"/>
      <c r="J1863" s="67"/>
      <c r="K1863" s="67"/>
      <c r="L1863" s="67"/>
      <c r="AP1863" s="47"/>
      <c r="AQ1863" s="47"/>
      <c r="AR1863" s="47"/>
      <c r="AS1863" s="47"/>
      <c r="AT1863" s="47"/>
      <c r="AU1863" s="47"/>
      <c r="AV1863" s="47"/>
      <c r="AW1863" s="47"/>
      <c r="AX1863" s="47"/>
    </row>
    <row r="1864" spans="3:50" ht="12.75">
      <c r="C1864" s="67"/>
      <c r="I1864" s="67"/>
      <c r="J1864" s="67"/>
      <c r="K1864" s="67"/>
      <c r="L1864" s="67"/>
      <c r="AP1864" s="47"/>
      <c r="AQ1864" s="47"/>
      <c r="AR1864" s="47"/>
      <c r="AS1864" s="47"/>
      <c r="AT1864" s="47"/>
      <c r="AU1864" s="47"/>
      <c r="AV1864" s="47"/>
      <c r="AW1864" s="47"/>
      <c r="AX1864" s="47"/>
    </row>
    <row r="1865" spans="3:50" ht="12.75">
      <c r="C1865" s="67"/>
      <c r="I1865" s="67"/>
      <c r="J1865" s="67"/>
      <c r="K1865" s="67"/>
      <c r="L1865" s="67"/>
      <c r="AP1865" s="47"/>
      <c r="AQ1865" s="47"/>
      <c r="AR1865" s="47"/>
      <c r="AS1865" s="47"/>
      <c r="AT1865" s="47"/>
      <c r="AU1865" s="47"/>
      <c r="AV1865" s="47"/>
      <c r="AW1865" s="47"/>
      <c r="AX1865" s="47"/>
    </row>
    <row r="1866" spans="3:50" ht="12.75">
      <c r="C1866" s="67"/>
      <c r="I1866" s="67"/>
      <c r="J1866" s="67"/>
      <c r="K1866" s="67"/>
      <c r="L1866" s="67"/>
      <c r="AP1866" s="47"/>
      <c r="AQ1866" s="47"/>
      <c r="AR1866" s="47"/>
      <c r="AS1866" s="47"/>
      <c r="AT1866" s="47"/>
      <c r="AU1866" s="47"/>
      <c r="AV1866" s="47"/>
      <c r="AW1866" s="47"/>
      <c r="AX1866" s="47"/>
    </row>
    <row r="1867" spans="3:50" ht="12.75">
      <c r="C1867" s="67"/>
      <c r="I1867" s="67"/>
      <c r="J1867" s="67"/>
      <c r="K1867" s="67"/>
      <c r="L1867" s="67"/>
      <c r="AP1867" s="47"/>
      <c r="AQ1867" s="47"/>
      <c r="AR1867" s="47"/>
      <c r="AS1867" s="47"/>
      <c r="AT1867" s="47"/>
      <c r="AU1867" s="47"/>
      <c r="AV1867" s="47"/>
      <c r="AW1867" s="47"/>
      <c r="AX1867" s="47"/>
    </row>
    <row r="1868" spans="3:50" ht="12.75">
      <c r="C1868" s="67"/>
      <c r="I1868" s="67"/>
      <c r="J1868" s="67"/>
      <c r="K1868" s="67"/>
      <c r="L1868" s="67"/>
      <c r="AP1868" s="47"/>
      <c r="AQ1868" s="47"/>
      <c r="AR1868" s="47"/>
      <c r="AS1868" s="47"/>
      <c r="AT1868" s="47"/>
      <c r="AU1868" s="47"/>
      <c r="AV1868" s="47"/>
      <c r="AW1868" s="47"/>
      <c r="AX1868" s="47"/>
    </row>
    <row r="1869" spans="3:50" ht="12.75">
      <c r="C1869" s="67"/>
      <c r="I1869" s="67"/>
      <c r="J1869" s="67"/>
      <c r="K1869" s="67"/>
      <c r="L1869" s="67"/>
      <c r="AP1869" s="47"/>
      <c r="AQ1869" s="47"/>
      <c r="AR1869" s="47"/>
      <c r="AS1869" s="47"/>
      <c r="AT1869" s="47"/>
      <c r="AU1869" s="47"/>
      <c r="AV1869" s="47"/>
      <c r="AW1869" s="47"/>
      <c r="AX1869" s="47"/>
    </row>
    <row r="1870" spans="3:50" ht="12.75">
      <c r="C1870" s="67"/>
      <c r="I1870" s="67"/>
      <c r="J1870" s="67"/>
      <c r="K1870" s="67"/>
      <c r="L1870" s="67"/>
      <c r="AP1870" s="47"/>
      <c r="AQ1870" s="47"/>
      <c r="AR1870" s="47"/>
      <c r="AS1870" s="47"/>
      <c r="AT1870" s="47"/>
      <c r="AU1870" s="47"/>
      <c r="AV1870" s="47"/>
      <c r="AW1870" s="47"/>
      <c r="AX1870" s="47"/>
    </row>
    <row r="1871" spans="3:50" ht="12.75">
      <c r="C1871" s="67"/>
      <c r="I1871" s="67"/>
      <c r="J1871" s="67"/>
      <c r="K1871" s="67"/>
      <c r="L1871" s="67"/>
      <c r="AP1871" s="47"/>
      <c r="AQ1871" s="47"/>
      <c r="AR1871" s="47"/>
      <c r="AS1871" s="47"/>
      <c r="AT1871" s="47"/>
      <c r="AU1871" s="47"/>
      <c r="AV1871" s="47"/>
      <c r="AW1871" s="47"/>
      <c r="AX1871" s="47"/>
    </row>
    <row r="1872" spans="3:50" ht="12.75">
      <c r="C1872" s="67"/>
      <c r="I1872" s="67"/>
      <c r="J1872" s="67"/>
      <c r="K1872" s="67"/>
      <c r="L1872" s="67"/>
      <c r="AP1872" s="47"/>
      <c r="AQ1872" s="47"/>
      <c r="AR1872" s="47"/>
      <c r="AS1872" s="47"/>
      <c r="AT1872" s="47"/>
      <c r="AU1872" s="47"/>
      <c r="AV1872" s="47"/>
      <c r="AW1872" s="47"/>
      <c r="AX1872" s="47"/>
    </row>
    <row r="1873" spans="3:50" ht="12.75">
      <c r="C1873" s="67"/>
      <c r="I1873" s="67"/>
      <c r="J1873" s="67"/>
      <c r="K1873" s="67"/>
      <c r="L1873" s="67"/>
      <c r="AP1873" s="47"/>
      <c r="AQ1873" s="47"/>
      <c r="AR1873" s="47"/>
      <c r="AS1873" s="47"/>
      <c r="AT1873" s="47"/>
      <c r="AU1873" s="47"/>
      <c r="AV1873" s="47"/>
      <c r="AW1873" s="47"/>
      <c r="AX1873" s="47"/>
    </row>
    <row r="1874" spans="3:50" ht="12.75">
      <c r="C1874" s="67"/>
      <c r="I1874" s="67"/>
      <c r="J1874" s="67"/>
      <c r="K1874" s="67"/>
      <c r="L1874" s="67"/>
      <c r="AP1874" s="47"/>
      <c r="AQ1874" s="47"/>
      <c r="AR1874" s="47"/>
      <c r="AS1874" s="47"/>
      <c r="AT1874" s="47"/>
      <c r="AU1874" s="47"/>
      <c r="AV1874" s="47"/>
      <c r="AW1874" s="47"/>
      <c r="AX1874" s="47"/>
    </row>
    <row r="1875" spans="3:50" ht="12.75">
      <c r="C1875" s="67"/>
      <c r="I1875" s="67"/>
      <c r="J1875" s="67"/>
      <c r="K1875" s="67"/>
      <c r="L1875" s="67"/>
      <c r="AP1875" s="47"/>
      <c r="AQ1875" s="47"/>
      <c r="AR1875" s="47"/>
      <c r="AS1875" s="47"/>
      <c r="AT1875" s="47"/>
      <c r="AU1875" s="47"/>
      <c r="AV1875" s="47"/>
      <c r="AW1875" s="47"/>
      <c r="AX1875" s="47"/>
    </row>
    <row r="1876" spans="3:50" ht="12.75">
      <c r="C1876" s="67"/>
      <c r="I1876" s="67"/>
      <c r="J1876" s="67"/>
      <c r="K1876" s="67"/>
      <c r="L1876" s="67"/>
      <c r="AP1876" s="47"/>
      <c r="AQ1876" s="47"/>
      <c r="AR1876" s="47"/>
      <c r="AS1876" s="47"/>
      <c r="AT1876" s="47"/>
      <c r="AU1876" s="47"/>
      <c r="AV1876" s="47"/>
      <c r="AW1876" s="47"/>
      <c r="AX1876" s="47"/>
    </row>
    <row r="1877" spans="3:50" ht="12.75">
      <c r="C1877" s="67"/>
      <c r="I1877" s="67"/>
      <c r="J1877" s="67"/>
      <c r="K1877" s="67"/>
      <c r="L1877" s="67"/>
      <c r="AP1877" s="47"/>
      <c r="AQ1877" s="47"/>
      <c r="AR1877" s="47"/>
      <c r="AS1877" s="47"/>
      <c r="AT1877" s="47"/>
      <c r="AU1877" s="47"/>
      <c r="AV1877" s="47"/>
      <c r="AW1877" s="47"/>
      <c r="AX1877" s="47"/>
    </row>
    <row r="1878" spans="3:50" ht="12.75">
      <c r="C1878" s="67"/>
      <c r="I1878" s="67"/>
      <c r="J1878" s="67"/>
      <c r="K1878" s="67"/>
      <c r="L1878" s="67"/>
      <c r="AP1878" s="47"/>
      <c r="AQ1878" s="47"/>
      <c r="AR1878" s="47"/>
      <c r="AS1878" s="47"/>
      <c r="AT1878" s="47"/>
      <c r="AU1878" s="47"/>
      <c r="AV1878" s="47"/>
      <c r="AW1878" s="47"/>
      <c r="AX1878" s="47"/>
    </row>
    <row r="1879" spans="3:50" ht="12.75">
      <c r="C1879" s="67"/>
      <c r="I1879" s="67"/>
      <c r="J1879" s="67"/>
      <c r="K1879" s="67"/>
      <c r="L1879" s="67"/>
      <c r="AP1879" s="47"/>
      <c r="AQ1879" s="47"/>
      <c r="AR1879" s="47"/>
      <c r="AS1879" s="47"/>
      <c r="AT1879" s="47"/>
      <c r="AU1879" s="47"/>
      <c r="AV1879" s="47"/>
      <c r="AW1879" s="47"/>
      <c r="AX1879" s="47"/>
    </row>
    <row r="1880" spans="3:50" ht="12.75">
      <c r="C1880" s="67"/>
      <c r="I1880" s="67"/>
      <c r="J1880" s="67"/>
      <c r="K1880" s="67"/>
      <c r="L1880" s="67"/>
      <c r="AP1880" s="47"/>
      <c r="AQ1880" s="47"/>
      <c r="AR1880" s="47"/>
      <c r="AS1880" s="47"/>
      <c r="AT1880" s="47"/>
      <c r="AU1880" s="47"/>
      <c r="AV1880" s="47"/>
      <c r="AW1880" s="47"/>
      <c r="AX1880" s="47"/>
    </row>
    <row r="1881" spans="3:50" ht="12.75">
      <c r="C1881" s="67"/>
      <c r="I1881" s="67"/>
      <c r="J1881" s="67"/>
      <c r="K1881" s="67"/>
      <c r="L1881" s="67"/>
      <c r="AP1881" s="47"/>
      <c r="AQ1881" s="47"/>
      <c r="AR1881" s="47"/>
      <c r="AS1881" s="47"/>
      <c r="AT1881" s="47"/>
      <c r="AU1881" s="47"/>
      <c r="AV1881" s="47"/>
      <c r="AW1881" s="47"/>
      <c r="AX1881" s="47"/>
    </row>
    <row r="1882" spans="3:50" ht="12.75">
      <c r="C1882" s="67"/>
      <c r="I1882" s="67"/>
      <c r="J1882" s="67"/>
      <c r="K1882" s="67"/>
      <c r="L1882" s="67"/>
      <c r="AP1882" s="47"/>
      <c r="AQ1882" s="47"/>
      <c r="AR1882" s="47"/>
      <c r="AS1882" s="47"/>
      <c r="AT1882" s="47"/>
      <c r="AU1882" s="47"/>
      <c r="AV1882" s="47"/>
      <c r="AW1882" s="47"/>
      <c r="AX1882" s="47"/>
    </row>
    <row r="1883" spans="3:50" ht="12.75">
      <c r="C1883" s="67"/>
      <c r="I1883" s="67"/>
      <c r="J1883" s="67"/>
      <c r="K1883" s="67"/>
      <c r="L1883" s="67"/>
      <c r="AP1883" s="47"/>
      <c r="AQ1883" s="47"/>
      <c r="AR1883" s="47"/>
      <c r="AS1883" s="47"/>
      <c r="AT1883" s="47"/>
      <c r="AU1883" s="47"/>
      <c r="AV1883" s="47"/>
      <c r="AW1883" s="47"/>
      <c r="AX1883" s="47"/>
    </row>
    <row r="1884" spans="3:50" ht="12.75">
      <c r="C1884" s="67"/>
      <c r="I1884" s="67"/>
      <c r="J1884" s="67"/>
      <c r="K1884" s="67"/>
      <c r="L1884" s="67"/>
      <c r="AP1884" s="47"/>
      <c r="AQ1884" s="47"/>
      <c r="AR1884" s="47"/>
      <c r="AS1884" s="47"/>
      <c r="AT1884" s="47"/>
      <c r="AU1884" s="47"/>
      <c r="AV1884" s="47"/>
      <c r="AW1884" s="47"/>
      <c r="AX1884" s="47"/>
    </row>
    <row r="1885" spans="3:50" ht="12.75">
      <c r="C1885" s="67"/>
      <c r="I1885" s="67"/>
      <c r="J1885" s="67"/>
      <c r="K1885" s="67"/>
      <c r="L1885" s="67"/>
      <c r="AP1885" s="47"/>
      <c r="AQ1885" s="47"/>
      <c r="AR1885" s="47"/>
      <c r="AS1885" s="47"/>
      <c r="AT1885" s="47"/>
      <c r="AU1885" s="47"/>
      <c r="AV1885" s="47"/>
      <c r="AW1885" s="47"/>
      <c r="AX1885" s="47"/>
    </row>
    <row r="1886" spans="3:50" ht="12.75">
      <c r="C1886" s="67"/>
      <c r="I1886" s="67"/>
      <c r="J1886" s="67"/>
      <c r="K1886" s="67"/>
      <c r="L1886" s="67"/>
      <c r="AP1886" s="47"/>
      <c r="AQ1886" s="47"/>
      <c r="AR1886" s="47"/>
      <c r="AS1886" s="47"/>
      <c r="AT1886" s="47"/>
      <c r="AU1886" s="47"/>
      <c r="AV1886" s="47"/>
      <c r="AW1886" s="47"/>
      <c r="AX1886" s="47"/>
    </row>
    <row r="1887" spans="3:50" ht="12.75">
      <c r="C1887" s="67"/>
      <c r="I1887" s="67"/>
      <c r="J1887" s="67"/>
      <c r="K1887" s="67"/>
      <c r="L1887" s="67"/>
      <c r="AP1887" s="47"/>
      <c r="AQ1887" s="47"/>
      <c r="AR1887" s="47"/>
      <c r="AS1887" s="47"/>
      <c r="AT1887" s="47"/>
      <c r="AU1887" s="47"/>
      <c r="AV1887" s="47"/>
      <c r="AW1887" s="47"/>
      <c r="AX1887" s="47"/>
    </row>
    <row r="1888" spans="3:50" ht="12.75">
      <c r="C1888" s="67"/>
      <c r="I1888" s="67"/>
      <c r="J1888" s="67"/>
      <c r="K1888" s="67"/>
      <c r="L1888" s="67"/>
      <c r="AP1888" s="47"/>
      <c r="AQ1888" s="47"/>
      <c r="AR1888" s="47"/>
      <c r="AS1888" s="47"/>
      <c r="AT1888" s="47"/>
      <c r="AU1888" s="47"/>
      <c r="AV1888" s="47"/>
      <c r="AW1888" s="47"/>
      <c r="AX1888" s="47"/>
    </row>
    <row r="1889" spans="3:50" ht="12.75">
      <c r="C1889" s="67"/>
      <c r="I1889" s="67"/>
      <c r="J1889" s="67"/>
      <c r="K1889" s="67"/>
      <c r="L1889" s="67"/>
      <c r="AP1889" s="47"/>
      <c r="AQ1889" s="47"/>
      <c r="AR1889" s="47"/>
      <c r="AS1889" s="47"/>
      <c r="AT1889" s="47"/>
      <c r="AU1889" s="47"/>
      <c r="AV1889" s="47"/>
      <c r="AW1889" s="47"/>
      <c r="AX1889" s="47"/>
    </row>
    <row r="1890" spans="3:50" ht="12.75">
      <c r="C1890" s="67"/>
      <c r="I1890" s="67"/>
      <c r="J1890" s="67"/>
      <c r="K1890" s="67"/>
      <c r="L1890" s="67"/>
      <c r="AP1890" s="47"/>
      <c r="AQ1890" s="47"/>
      <c r="AR1890" s="47"/>
      <c r="AS1890" s="47"/>
      <c r="AT1890" s="47"/>
      <c r="AU1890" s="47"/>
      <c r="AV1890" s="47"/>
      <c r="AW1890" s="47"/>
      <c r="AX1890" s="47"/>
    </row>
    <row r="1891" spans="3:50" ht="12.75">
      <c r="C1891" s="67"/>
      <c r="I1891" s="67"/>
      <c r="J1891" s="67"/>
      <c r="K1891" s="67"/>
      <c r="L1891" s="67"/>
      <c r="AP1891" s="47"/>
      <c r="AQ1891" s="47"/>
      <c r="AR1891" s="47"/>
      <c r="AS1891" s="47"/>
      <c r="AT1891" s="47"/>
      <c r="AU1891" s="47"/>
      <c r="AV1891" s="47"/>
      <c r="AW1891" s="47"/>
      <c r="AX1891" s="47"/>
    </row>
    <row r="1892" spans="3:50" ht="12.75">
      <c r="C1892" s="67"/>
      <c r="I1892" s="67"/>
      <c r="J1892" s="67"/>
      <c r="K1892" s="67"/>
      <c r="L1892" s="67"/>
      <c r="AP1892" s="47"/>
      <c r="AQ1892" s="47"/>
      <c r="AR1892" s="47"/>
      <c r="AS1892" s="47"/>
      <c r="AT1892" s="47"/>
      <c r="AU1892" s="47"/>
      <c r="AV1892" s="47"/>
      <c r="AW1892" s="47"/>
      <c r="AX1892" s="47"/>
    </row>
    <row r="1893" spans="3:50" ht="12.75">
      <c r="C1893" s="67"/>
      <c r="I1893" s="67"/>
      <c r="J1893" s="67"/>
      <c r="K1893" s="67"/>
      <c r="L1893" s="67"/>
      <c r="AP1893" s="47"/>
      <c r="AQ1893" s="47"/>
      <c r="AR1893" s="47"/>
      <c r="AS1893" s="47"/>
      <c r="AT1893" s="47"/>
      <c r="AU1893" s="47"/>
      <c r="AV1893" s="47"/>
      <c r="AW1893" s="47"/>
      <c r="AX1893" s="47"/>
    </row>
    <row r="1894" spans="3:50" ht="12.75">
      <c r="C1894" s="67"/>
      <c r="I1894" s="67"/>
      <c r="J1894" s="67"/>
      <c r="K1894" s="67"/>
      <c r="L1894" s="67"/>
      <c r="AP1894" s="47"/>
      <c r="AQ1894" s="47"/>
      <c r="AR1894" s="47"/>
      <c r="AS1894" s="47"/>
      <c r="AT1894" s="47"/>
      <c r="AU1894" s="47"/>
      <c r="AV1894" s="47"/>
      <c r="AW1894" s="47"/>
      <c r="AX1894" s="47"/>
    </row>
    <row r="1895" spans="3:50" ht="12.75">
      <c r="C1895" s="67"/>
      <c r="I1895" s="67"/>
      <c r="J1895" s="67"/>
      <c r="K1895" s="67"/>
      <c r="L1895" s="67"/>
      <c r="AP1895" s="47"/>
      <c r="AQ1895" s="47"/>
      <c r="AR1895" s="47"/>
      <c r="AS1895" s="47"/>
      <c r="AT1895" s="47"/>
      <c r="AU1895" s="47"/>
      <c r="AV1895" s="47"/>
      <c r="AW1895" s="47"/>
      <c r="AX1895" s="47"/>
    </row>
    <row r="1896" spans="3:50" ht="12.75">
      <c r="C1896" s="67"/>
      <c r="I1896" s="67"/>
      <c r="J1896" s="67"/>
      <c r="K1896" s="67"/>
      <c r="L1896" s="67"/>
      <c r="AP1896" s="47"/>
      <c r="AQ1896" s="47"/>
      <c r="AR1896" s="47"/>
      <c r="AS1896" s="47"/>
      <c r="AT1896" s="47"/>
      <c r="AU1896" s="47"/>
      <c r="AV1896" s="47"/>
      <c r="AW1896" s="47"/>
      <c r="AX1896" s="47"/>
    </row>
    <row r="1897" spans="3:50" ht="12.75">
      <c r="C1897" s="67"/>
      <c r="I1897" s="67"/>
      <c r="J1897" s="67"/>
      <c r="K1897" s="67"/>
      <c r="L1897" s="67"/>
      <c r="AP1897" s="47"/>
      <c r="AQ1897" s="47"/>
      <c r="AR1897" s="47"/>
      <c r="AS1897" s="47"/>
      <c r="AT1897" s="47"/>
      <c r="AU1897" s="47"/>
      <c r="AV1897" s="47"/>
      <c r="AW1897" s="47"/>
      <c r="AX1897" s="47"/>
    </row>
    <row r="1898" spans="3:50" ht="12.75">
      <c r="C1898" s="67"/>
      <c r="I1898" s="67"/>
      <c r="J1898" s="67"/>
      <c r="K1898" s="67"/>
      <c r="L1898" s="67"/>
      <c r="AP1898" s="47"/>
      <c r="AQ1898" s="47"/>
      <c r="AR1898" s="47"/>
      <c r="AS1898" s="47"/>
      <c r="AT1898" s="47"/>
      <c r="AU1898" s="47"/>
      <c r="AV1898" s="47"/>
      <c r="AW1898" s="47"/>
      <c r="AX1898" s="47"/>
    </row>
    <row r="1899" spans="3:50" ht="12.75">
      <c r="C1899" s="67"/>
      <c r="I1899" s="67"/>
      <c r="J1899" s="67"/>
      <c r="K1899" s="67"/>
      <c r="L1899" s="67"/>
      <c r="AP1899" s="47"/>
      <c r="AQ1899" s="47"/>
      <c r="AR1899" s="47"/>
      <c r="AS1899" s="47"/>
      <c r="AT1899" s="47"/>
      <c r="AU1899" s="47"/>
      <c r="AV1899" s="47"/>
      <c r="AW1899" s="47"/>
      <c r="AX1899" s="47"/>
    </row>
    <row r="1900" spans="3:50" ht="12.75">
      <c r="C1900" s="67"/>
      <c r="I1900" s="67"/>
      <c r="J1900" s="67"/>
      <c r="K1900" s="67"/>
      <c r="L1900" s="67"/>
      <c r="AP1900" s="47"/>
      <c r="AQ1900" s="47"/>
      <c r="AR1900" s="47"/>
      <c r="AS1900" s="47"/>
      <c r="AT1900" s="47"/>
      <c r="AU1900" s="47"/>
      <c r="AV1900" s="47"/>
      <c r="AW1900" s="47"/>
      <c r="AX1900" s="47"/>
    </row>
    <row r="1901" spans="3:50" ht="12.75">
      <c r="C1901" s="67"/>
      <c r="I1901" s="67"/>
      <c r="J1901" s="67"/>
      <c r="K1901" s="67"/>
      <c r="L1901" s="67"/>
      <c r="AP1901" s="47"/>
      <c r="AQ1901" s="47"/>
      <c r="AR1901" s="47"/>
      <c r="AS1901" s="47"/>
      <c r="AT1901" s="47"/>
      <c r="AU1901" s="47"/>
      <c r="AV1901" s="47"/>
      <c r="AW1901" s="47"/>
      <c r="AX1901" s="47"/>
    </row>
    <row r="1902" spans="3:50" ht="12.75">
      <c r="C1902" s="67"/>
      <c r="I1902" s="67"/>
      <c r="J1902" s="67"/>
      <c r="K1902" s="67"/>
      <c r="L1902" s="67"/>
      <c r="AP1902" s="47"/>
      <c r="AQ1902" s="47"/>
      <c r="AR1902" s="47"/>
      <c r="AS1902" s="47"/>
      <c r="AT1902" s="47"/>
      <c r="AU1902" s="47"/>
      <c r="AV1902" s="47"/>
      <c r="AW1902" s="47"/>
      <c r="AX1902" s="47"/>
    </row>
    <row r="1903" spans="3:50" ht="12.75">
      <c r="C1903" s="67"/>
      <c r="I1903" s="67"/>
      <c r="J1903" s="67"/>
      <c r="K1903" s="67"/>
      <c r="L1903" s="67"/>
      <c r="AP1903" s="47"/>
      <c r="AQ1903" s="47"/>
      <c r="AR1903" s="47"/>
      <c r="AS1903" s="47"/>
      <c r="AT1903" s="47"/>
      <c r="AU1903" s="47"/>
      <c r="AV1903" s="47"/>
      <c r="AW1903" s="47"/>
      <c r="AX1903" s="47"/>
    </row>
    <row r="1904" spans="3:50" ht="12.75">
      <c r="C1904" s="67"/>
      <c r="I1904" s="67"/>
      <c r="J1904" s="67"/>
      <c r="K1904" s="67"/>
      <c r="L1904" s="67"/>
      <c r="AP1904" s="47"/>
      <c r="AQ1904" s="47"/>
      <c r="AR1904" s="47"/>
      <c r="AS1904" s="47"/>
      <c r="AT1904" s="47"/>
      <c r="AU1904" s="47"/>
      <c r="AV1904" s="47"/>
      <c r="AW1904" s="47"/>
      <c r="AX1904" s="47"/>
    </row>
    <row r="1905" spans="3:50" ht="12.75">
      <c r="C1905" s="67"/>
      <c r="I1905" s="67"/>
      <c r="J1905" s="67"/>
      <c r="K1905" s="67"/>
      <c r="L1905" s="67"/>
      <c r="AP1905" s="47"/>
      <c r="AQ1905" s="47"/>
      <c r="AR1905" s="47"/>
      <c r="AS1905" s="47"/>
      <c r="AT1905" s="47"/>
      <c r="AU1905" s="47"/>
      <c r="AV1905" s="47"/>
      <c r="AW1905" s="47"/>
      <c r="AX1905" s="47"/>
    </row>
    <row r="1906" spans="3:50" ht="12.75">
      <c r="C1906" s="67"/>
      <c r="I1906" s="67"/>
      <c r="J1906" s="67"/>
      <c r="K1906" s="67"/>
      <c r="L1906" s="67"/>
      <c r="AP1906" s="47"/>
      <c r="AQ1906" s="47"/>
      <c r="AR1906" s="47"/>
      <c r="AS1906" s="47"/>
      <c r="AT1906" s="47"/>
      <c r="AU1906" s="47"/>
      <c r="AV1906" s="47"/>
      <c r="AW1906" s="47"/>
      <c r="AX1906" s="47"/>
    </row>
    <row r="1907" spans="3:50" ht="12.75">
      <c r="C1907" s="67"/>
      <c r="I1907" s="67"/>
      <c r="J1907" s="67"/>
      <c r="K1907" s="67"/>
      <c r="L1907" s="67"/>
      <c r="AP1907" s="47"/>
      <c r="AQ1907" s="47"/>
      <c r="AR1907" s="47"/>
      <c r="AS1907" s="47"/>
      <c r="AT1907" s="47"/>
      <c r="AU1907" s="47"/>
      <c r="AV1907" s="47"/>
      <c r="AW1907" s="47"/>
      <c r="AX1907" s="47"/>
    </row>
    <row r="1908" spans="3:50" ht="12.75">
      <c r="C1908" s="67"/>
      <c r="I1908" s="67"/>
      <c r="J1908" s="67"/>
      <c r="K1908" s="67"/>
      <c r="L1908" s="67"/>
      <c r="AP1908" s="47"/>
      <c r="AQ1908" s="47"/>
      <c r="AR1908" s="47"/>
      <c r="AS1908" s="47"/>
      <c r="AT1908" s="47"/>
      <c r="AU1908" s="47"/>
      <c r="AV1908" s="47"/>
      <c r="AW1908" s="47"/>
      <c r="AX1908" s="47"/>
    </row>
    <row r="1909" spans="3:50" ht="12.75">
      <c r="C1909" s="67"/>
      <c r="I1909" s="67"/>
      <c r="J1909" s="67"/>
      <c r="K1909" s="67"/>
      <c r="L1909" s="67"/>
      <c r="AP1909" s="47"/>
      <c r="AQ1909" s="47"/>
      <c r="AR1909" s="47"/>
      <c r="AS1909" s="47"/>
      <c r="AT1909" s="47"/>
      <c r="AU1909" s="47"/>
      <c r="AV1909" s="47"/>
      <c r="AW1909" s="47"/>
      <c r="AX1909" s="47"/>
    </row>
    <row r="1910" spans="3:50" ht="12.75">
      <c r="C1910" s="67"/>
      <c r="I1910" s="67"/>
      <c r="J1910" s="67"/>
      <c r="K1910" s="67"/>
      <c r="L1910" s="67"/>
      <c r="AP1910" s="47"/>
      <c r="AQ1910" s="47"/>
      <c r="AR1910" s="47"/>
      <c r="AS1910" s="47"/>
      <c r="AT1910" s="47"/>
      <c r="AU1910" s="47"/>
      <c r="AV1910" s="47"/>
      <c r="AW1910" s="47"/>
      <c r="AX1910" s="47"/>
    </row>
    <row r="1911" spans="3:50" ht="12.75">
      <c r="C1911" s="67"/>
      <c r="I1911" s="67"/>
      <c r="J1911" s="67"/>
      <c r="K1911" s="67"/>
      <c r="L1911" s="67"/>
      <c r="AP1911" s="47"/>
      <c r="AQ1911" s="47"/>
      <c r="AR1911" s="47"/>
      <c r="AS1911" s="47"/>
      <c r="AT1911" s="47"/>
      <c r="AU1911" s="47"/>
      <c r="AV1911" s="47"/>
      <c r="AW1911" s="47"/>
      <c r="AX1911" s="47"/>
    </row>
    <row r="1912" spans="3:50" ht="12.75">
      <c r="C1912" s="67"/>
      <c r="I1912" s="67"/>
      <c r="J1912" s="67"/>
      <c r="K1912" s="67"/>
      <c r="L1912" s="67"/>
      <c r="AP1912" s="47"/>
      <c r="AQ1912" s="47"/>
      <c r="AR1912" s="47"/>
      <c r="AS1912" s="47"/>
      <c r="AT1912" s="47"/>
      <c r="AU1912" s="47"/>
      <c r="AV1912" s="47"/>
      <c r="AW1912" s="47"/>
      <c r="AX1912" s="47"/>
    </row>
    <row r="1913" spans="3:50" ht="12.75">
      <c r="C1913" s="67"/>
      <c r="I1913" s="67"/>
      <c r="J1913" s="67"/>
      <c r="K1913" s="67"/>
      <c r="L1913" s="67"/>
      <c r="AP1913" s="47"/>
      <c r="AQ1913" s="47"/>
      <c r="AR1913" s="47"/>
      <c r="AS1913" s="47"/>
      <c r="AT1913" s="47"/>
      <c r="AU1913" s="47"/>
      <c r="AV1913" s="47"/>
      <c r="AW1913" s="47"/>
      <c r="AX1913" s="47"/>
    </row>
    <row r="1914" spans="3:50" ht="12.75">
      <c r="C1914" s="67"/>
      <c r="I1914" s="67"/>
      <c r="J1914" s="67"/>
      <c r="K1914" s="67"/>
      <c r="L1914" s="67"/>
      <c r="AP1914" s="47"/>
      <c r="AQ1914" s="47"/>
      <c r="AR1914" s="47"/>
      <c r="AS1914" s="47"/>
      <c r="AT1914" s="47"/>
      <c r="AU1914" s="47"/>
      <c r="AV1914" s="47"/>
      <c r="AW1914" s="47"/>
      <c r="AX1914" s="47"/>
    </row>
    <row r="1915" spans="3:50" ht="12.75">
      <c r="C1915" s="67"/>
      <c r="I1915" s="67"/>
      <c r="J1915" s="67"/>
      <c r="K1915" s="67"/>
      <c r="L1915" s="67"/>
      <c r="AP1915" s="47"/>
      <c r="AQ1915" s="47"/>
      <c r="AR1915" s="47"/>
      <c r="AS1915" s="47"/>
      <c r="AT1915" s="47"/>
      <c r="AU1915" s="47"/>
      <c r="AV1915" s="47"/>
      <c r="AW1915" s="47"/>
      <c r="AX1915" s="47"/>
    </row>
    <row r="1916" spans="3:50" ht="12.75">
      <c r="C1916" s="67"/>
      <c r="I1916" s="67"/>
      <c r="J1916" s="67"/>
      <c r="K1916" s="67"/>
      <c r="L1916" s="67"/>
      <c r="AP1916" s="47"/>
      <c r="AQ1916" s="47"/>
      <c r="AR1916" s="47"/>
      <c r="AS1916" s="47"/>
      <c r="AT1916" s="47"/>
      <c r="AU1916" s="47"/>
      <c r="AV1916" s="47"/>
      <c r="AW1916" s="47"/>
      <c r="AX1916" s="47"/>
    </row>
    <row r="1917" spans="3:50" ht="12.75">
      <c r="C1917" s="67"/>
      <c r="I1917" s="67"/>
      <c r="J1917" s="67"/>
      <c r="K1917" s="67"/>
      <c r="L1917" s="67"/>
      <c r="AP1917" s="47"/>
      <c r="AQ1917" s="47"/>
      <c r="AR1917" s="47"/>
      <c r="AS1917" s="47"/>
      <c r="AT1917" s="47"/>
      <c r="AU1917" s="47"/>
      <c r="AV1917" s="47"/>
      <c r="AW1917" s="47"/>
      <c r="AX1917" s="47"/>
    </row>
    <row r="1918" spans="3:50" ht="12.75">
      <c r="C1918" s="67"/>
      <c r="I1918" s="67"/>
      <c r="J1918" s="67"/>
      <c r="K1918" s="67"/>
      <c r="L1918" s="67"/>
      <c r="AP1918" s="47"/>
      <c r="AQ1918" s="47"/>
      <c r="AR1918" s="47"/>
      <c r="AS1918" s="47"/>
      <c r="AT1918" s="47"/>
      <c r="AU1918" s="47"/>
      <c r="AV1918" s="47"/>
      <c r="AW1918" s="47"/>
      <c r="AX1918" s="47"/>
    </row>
    <row r="1919" spans="3:50" ht="12.75">
      <c r="C1919" s="67"/>
      <c r="I1919" s="67"/>
      <c r="J1919" s="67"/>
      <c r="K1919" s="67"/>
      <c r="L1919" s="67"/>
      <c r="AP1919" s="47"/>
      <c r="AQ1919" s="47"/>
      <c r="AR1919" s="47"/>
      <c r="AS1919" s="47"/>
      <c r="AT1919" s="47"/>
      <c r="AU1919" s="47"/>
      <c r="AV1919" s="47"/>
      <c r="AW1919" s="47"/>
      <c r="AX1919" s="47"/>
    </row>
    <row r="1920" spans="3:50" ht="12.75">
      <c r="C1920" s="67"/>
      <c r="I1920" s="67"/>
      <c r="J1920" s="67"/>
      <c r="K1920" s="67"/>
      <c r="L1920" s="67"/>
      <c r="AP1920" s="47"/>
      <c r="AQ1920" s="47"/>
      <c r="AR1920" s="47"/>
      <c r="AS1920" s="47"/>
      <c r="AT1920" s="47"/>
      <c r="AU1920" s="47"/>
      <c r="AV1920" s="47"/>
      <c r="AW1920" s="47"/>
      <c r="AX1920" s="47"/>
    </row>
    <row r="1921" spans="3:50" ht="12.75">
      <c r="C1921" s="67"/>
      <c r="I1921" s="67"/>
      <c r="J1921" s="67"/>
      <c r="K1921" s="67"/>
      <c r="L1921" s="67"/>
      <c r="AP1921" s="47"/>
      <c r="AQ1921" s="47"/>
      <c r="AR1921" s="47"/>
      <c r="AS1921" s="47"/>
      <c r="AT1921" s="47"/>
      <c r="AU1921" s="47"/>
      <c r="AV1921" s="47"/>
      <c r="AW1921" s="47"/>
      <c r="AX1921" s="47"/>
    </row>
    <row r="1922" spans="3:50" ht="12.75">
      <c r="C1922" s="67"/>
      <c r="I1922" s="67"/>
      <c r="J1922" s="67"/>
      <c r="K1922" s="67"/>
      <c r="L1922" s="67"/>
      <c r="AP1922" s="47"/>
      <c r="AQ1922" s="47"/>
      <c r="AR1922" s="47"/>
      <c r="AS1922" s="47"/>
      <c r="AT1922" s="47"/>
      <c r="AU1922" s="47"/>
      <c r="AV1922" s="47"/>
      <c r="AW1922" s="47"/>
      <c r="AX1922" s="47"/>
    </row>
    <row r="1923" spans="3:50" ht="12.75">
      <c r="C1923" s="67"/>
      <c r="I1923" s="67"/>
      <c r="J1923" s="67"/>
      <c r="K1923" s="67"/>
      <c r="L1923" s="67"/>
      <c r="AP1923" s="47"/>
      <c r="AQ1923" s="47"/>
      <c r="AR1923" s="47"/>
      <c r="AS1923" s="47"/>
      <c r="AT1923" s="47"/>
      <c r="AU1923" s="47"/>
      <c r="AV1923" s="47"/>
      <c r="AW1923" s="47"/>
      <c r="AX1923" s="47"/>
    </row>
    <row r="1924" spans="3:50" ht="12.75">
      <c r="C1924" s="67"/>
      <c r="I1924" s="67"/>
      <c r="J1924" s="67"/>
      <c r="K1924" s="67"/>
      <c r="L1924" s="67"/>
      <c r="AP1924" s="47"/>
      <c r="AQ1924" s="47"/>
      <c r="AR1924" s="47"/>
      <c r="AS1924" s="47"/>
      <c r="AT1924" s="47"/>
      <c r="AU1924" s="47"/>
      <c r="AV1924" s="47"/>
      <c r="AW1924" s="47"/>
      <c r="AX1924" s="47"/>
    </row>
    <row r="1925" spans="3:50" ht="12.75">
      <c r="C1925" s="67"/>
      <c r="I1925" s="67"/>
      <c r="J1925" s="67"/>
      <c r="K1925" s="67"/>
      <c r="L1925" s="67"/>
      <c r="AP1925" s="47"/>
      <c r="AQ1925" s="47"/>
      <c r="AR1925" s="47"/>
      <c r="AS1925" s="47"/>
      <c r="AT1925" s="47"/>
      <c r="AU1925" s="47"/>
      <c r="AV1925" s="47"/>
      <c r="AW1925" s="47"/>
      <c r="AX1925" s="47"/>
    </row>
    <row r="1926" spans="3:50" ht="12.75">
      <c r="C1926" s="67"/>
      <c r="I1926" s="67"/>
      <c r="J1926" s="67"/>
      <c r="K1926" s="67"/>
      <c r="L1926" s="67"/>
      <c r="AP1926" s="47"/>
      <c r="AQ1926" s="47"/>
      <c r="AR1926" s="47"/>
      <c r="AS1926" s="47"/>
      <c r="AT1926" s="47"/>
      <c r="AU1926" s="47"/>
      <c r="AV1926" s="47"/>
      <c r="AW1926" s="47"/>
      <c r="AX1926" s="47"/>
    </row>
    <row r="1927" spans="3:50" ht="12.75">
      <c r="C1927" s="67"/>
      <c r="I1927" s="67"/>
      <c r="J1927" s="67"/>
      <c r="K1927" s="67"/>
      <c r="L1927" s="67"/>
      <c r="AP1927" s="47"/>
      <c r="AQ1927" s="47"/>
      <c r="AR1927" s="47"/>
      <c r="AS1927" s="47"/>
      <c r="AT1927" s="47"/>
      <c r="AU1927" s="47"/>
      <c r="AV1927" s="47"/>
      <c r="AW1927" s="47"/>
      <c r="AX1927" s="47"/>
    </row>
    <row r="1928" spans="3:50" ht="12.75">
      <c r="C1928" s="67"/>
      <c r="I1928" s="67"/>
      <c r="J1928" s="67"/>
      <c r="K1928" s="67"/>
      <c r="L1928" s="67"/>
      <c r="AP1928" s="47"/>
      <c r="AQ1928" s="47"/>
      <c r="AR1928" s="47"/>
      <c r="AS1928" s="47"/>
      <c r="AT1928" s="47"/>
      <c r="AU1928" s="47"/>
      <c r="AV1928" s="47"/>
      <c r="AW1928" s="47"/>
      <c r="AX1928" s="47"/>
    </row>
    <row r="1929" spans="3:50" ht="12.75">
      <c r="C1929" s="67"/>
      <c r="I1929" s="67"/>
      <c r="J1929" s="67"/>
      <c r="K1929" s="67"/>
      <c r="L1929" s="67"/>
      <c r="AP1929" s="47"/>
      <c r="AQ1929" s="47"/>
      <c r="AR1929" s="47"/>
      <c r="AS1929" s="47"/>
      <c r="AT1929" s="47"/>
      <c r="AU1929" s="47"/>
      <c r="AV1929" s="47"/>
      <c r="AW1929" s="47"/>
      <c r="AX1929" s="47"/>
    </row>
    <row r="1930" spans="3:50" ht="12.75">
      <c r="C1930" s="67"/>
      <c r="I1930" s="67"/>
      <c r="J1930" s="67"/>
      <c r="K1930" s="67"/>
      <c r="L1930" s="67"/>
      <c r="AP1930" s="47"/>
      <c r="AQ1930" s="47"/>
      <c r="AR1930" s="47"/>
      <c r="AS1930" s="47"/>
      <c r="AT1930" s="47"/>
      <c r="AU1930" s="47"/>
      <c r="AV1930" s="47"/>
      <c r="AW1930" s="47"/>
      <c r="AX1930" s="47"/>
    </row>
    <row r="1931" spans="3:50" ht="12.75">
      <c r="C1931" s="67"/>
      <c r="I1931" s="67"/>
      <c r="J1931" s="67"/>
      <c r="K1931" s="67"/>
      <c r="L1931" s="67"/>
      <c r="AP1931" s="47"/>
      <c r="AQ1931" s="47"/>
      <c r="AR1931" s="47"/>
      <c r="AS1931" s="47"/>
      <c r="AT1931" s="47"/>
      <c r="AU1931" s="47"/>
      <c r="AV1931" s="47"/>
      <c r="AW1931" s="47"/>
      <c r="AX1931" s="47"/>
    </row>
    <row r="1932" spans="3:50" ht="12.75">
      <c r="C1932" s="67"/>
      <c r="I1932" s="67"/>
      <c r="J1932" s="67"/>
      <c r="K1932" s="67"/>
      <c r="L1932" s="67"/>
      <c r="AP1932" s="47"/>
      <c r="AQ1932" s="47"/>
      <c r="AR1932" s="47"/>
      <c r="AS1932" s="47"/>
      <c r="AT1932" s="47"/>
      <c r="AU1932" s="47"/>
      <c r="AV1932" s="47"/>
      <c r="AW1932" s="47"/>
      <c r="AX1932" s="47"/>
    </row>
    <row r="1933" spans="3:50" ht="12.75">
      <c r="C1933" s="67"/>
      <c r="I1933" s="67"/>
      <c r="J1933" s="67"/>
      <c r="K1933" s="67"/>
      <c r="L1933" s="67"/>
      <c r="AP1933" s="47"/>
      <c r="AQ1933" s="47"/>
      <c r="AR1933" s="47"/>
      <c r="AS1933" s="47"/>
      <c r="AT1933" s="47"/>
      <c r="AU1933" s="47"/>
      <c r="AV1933" s="47"/>
      <c r="AW1933" s="47"/>
      <c r="AX1933" s="47"/>
    </row>
    <row r="1934" spans="3:50" ht="12.75">
      <c r="C1934" s="67"/>
      <c r="I1934" s="67"/>
      <c r="J1934" s="67"/>
      <c r="K1934" s="67"/>
      <c r="L1934" s="67"/>
      <c r="AP1934" s="47"/>
      <c r="AQ1934" s="47"/>
      <c r="AR1934" s="47"/>
      <c r="AS1934" s="47"/>
      <c r="AT1934" s="47"/>
      <c r="AU1934" s="47"/>
      <c r="AV1934" s="47"/>
      <c r="AW1934" s="47"/>
      <c r="AX1934" s="47"/>
    </row>
    <row r="1935" spans="3:50" ht="12.75">
      <c r="C1935" s="67"/>
      <c r="I1935" s="67"/>
      <c r="J1935" s="67"/>
      <c r="K1935" s="67"/>
      <c r="L1935" s="67"/>
      <c r="AP1935" s="47"/>
      <c r="AQ1935" s="47"/>
      <c r="AR1935" s="47"/>
      <c r="AS1935" s="47"/>
      <c r="AT1935" s="47"/>
      <c r="AU1935" s="47"/>
      <c r="AV1935" s="47"/>
      <c r="AW1935" s="47"/>
      <c r="AX1935" s="47"/>
    </row>
    <row r="1936" spans="3:50" ht="12.75">
      <c r="C1936" s="67"/>
      <c r="I1936" s="67"/>
      <c r="J1936" s="67"/>
      <c r="K1936" s="67"/>
      <c r="L1936" s="67"/>
      <c r="AP1936" s="47"/>
      <c r="AQ1936" s="47"/>
      <c r="AR1936" s="47"/>
      <c r="AS1936" s="47"/>
      <c r="AT1936" s="47"/>
      <c r="AU1936" s="47"/>
      <c r="AV1936" s="47"/>
      <c r="AW1936" s="47"/>
      <c r="AX1936" s="47"/>
    </row>
    <row r="1937" spans="3:50" ht="12.75">
      <c r="C1937" s="67"/>
      <c r="I1937" s="67"/>
      <c r="J1937" s="67"/>
      <c r="K1937" s="67"/>
      <c r="L1937" s="67"/>
      <c r="AP1937" s="47"/>
      <c r="AQ1937" s="47"/>
      <c r="AR1937" s="47"/>
      <c r="AS1937" s="47"/>
      <c r="AT1937" s="47"/>
      <c r="AU1937" s="47"/>
      <c r="AV1937" s="47"/>
      <c r="AW1937" s="47"/>
      <c r="AX1937" s="47"/>
    </row>
    <row r="1938" spans="3:50" ht="12.75">
      <c r="C1938" s="67"/>
      <c r="I1938" s="67"/>
      <c r="J1938" s="67"/>
      <c r="K1938" s="67"/>
      <c r="L1938" s="67"/>
      <c r="AP1938" s="47"/>
      <c r="AQ1938" s="47"/>
      <c r="AR1938" s="47"/>
      <c r="AS1938" s="47"/>
      <c r="AT1938" s="47"/>
      <c r="AU1938" s="47"/>
      <c r="AV1938" s="47"/>
      <c r="AW1938" s="47"/>
      <c r="AX1938" s="47"/>
    </row>
    <row r="1939" spans="3:50" ht="12.75">
      <c r="C1939" s="67"/>
      <c r="I1939" s="67"/>
      <c r="J1939" s="67"/>
      <c r="K1939" s="67"/>
      <c r="L1939" s="67"/>
      <c r="AP1939" s="47"/>
      <c r="AQ1939" s="47"/>
      <c r="AR1939" s="47"/>
      <c r="AS1939" s="47"/>
      <c r="AT1939" s="47"/>
      <c r="AU1939" s="47"/>
      <c r="AV1939" s="47"/>
      <c r="AW1939" s="47"/>
      <c r="AX1939" s="47"/>
    </row>
    <row r="1940" spans="3:50" ht="12.75">
      <c r="C1940" s="67"/>
      <c r="I1940" s="67"/>
      <c r="J1940" s="67"/>
      <c r="K1940" s="67"/>
      <c r="L1940" s="67"/>
      <c r="AP1940" s="47"/>
      <c r="AQ1940" s="47"/>
      <c r="AR1940" s="47"/>
      <c r="AS1940" s="47"/>
      <c r="AT1940" s="47"/>
      <c r="AU1940" s="47"/>
      <c r="AV1940" s="47"/>
      <c r="AW1940" s="47"/>
      <c r="AX1940" s="47"/>
    </row>
    <row r="1941" spans="3:50" ht="12.75">
      <c r="C1941" s="67"/>
      <c r="I1941" s="67"/>
      <c r="J1941" s="67"/>
      <c r="K1941" s="67"/>
      <c r="L1941" s="67"/>
      <c r="AP1941" s="47"/>
      <c r="AQ1941" s="47"/>
      <c r="AR1941" s="47"/>
      <c r="AS1941" s="47"/>
      <c r="AT1941" s="47"/>
      <c r="AU1941" s="47"/>
      <c r="AV1941" s="47"/>
      <c r="AW1941" s="47"/>
      <c r="AX1941" s="47"/>
    </row>
    <row r="1942" spans="3:50" ht="12.75">
      <c r="C1942" s="67"/>
      <c r="I1942" s="67"/>
      <c r="J1942" s="67"/>
      <c r="K1942" s="67"/>
      <c r="L1942" s="67"/>
      <c r="AP1942" s="47"/>
      <c r="AQ1942" s="47"/>
      <c r="AR1942" s="47"/>
      <c r="AS1942" s="47"/>
      <c r="AT1942" s="47"/>
      <c r="AU1942" s="47"/>
      <c r="AV1942" s="47"/>
      <c r="AW1942" s="47"/>
      <c r="AX1942" s="47"/>
    </row>
    <row r="1943" spans="3:50" ht="12.75">
      <c r="C1943" s="67"/>
      <c r="I1943" s="67"/>
      <c r="J1943" s="67"/>
      <c r="K1943" s="67"/>
      <c r="L1943" s="67"/>
      <c r="AP1943" s="47"/>
      <c r="AQ1943" s="47"/>
      <c r="AR1943" s="47"/>
      <c r="AS1943" s="47"/>
      <c r="AT1943" s="47"/>
      <c r="AU1943" s="47"/>
      <c r="AV1943" s="47"/>
      <c r="AW1943" s="47"/>
      <c r="AX1943" s="47"/>
    </row>
    <row r="1944" spans="3:50" ht="12.75">
      <c r="C1944" s="67"/>
      <c r="I1944" s="67"/>
      <c r="J1944" s="67"/>
      <c r="K1944" s="67"/>
      <c r="L1944" s="67"/>
      <c r="AP1944" s="47"/>
      <c r="AQ1944" s="47"/>
      <c r="AR1944" s="47"/>
      <c r="AS1944" s="47"/>
      <c r="AT1944" s="47"/>
      <c r="AU1944" s="47"/>
      <c r="AV1944" s="47"/>
      <c r="AW1944" s="47"/>
      <c r="AX1944" s="47"/>
    </row>
    <row r="1945" spans="3:50" ht="12.75">
      <c r="C1945" s="67"/>
      <c r="I1945" s="67"/>
      <c r="J1945" s="67"/>
      <c r="K1945" s="67"/>
      <c r="L1945" s="67"/>
      <c r="AP1945" s="47"/>
      <c r="AQ1945" s="47"/>
      <c r="AR1945" s="47"/>
      <c r="AS1945" s="47"/>
      <c r="AT1945" s="47"/>
      <c r="AU1945" s="47"/>
      <c r="AV1945" s="47"/>
      <c r="AW1945" s="47"/>
      <c r="AX1945" s="47"/>
    </row>
    <row r="1946" spans="3:50" ht="12.75">
      <c r="C1946" s="67"/>
      <c r="I1946" s="67"/>
      <c r="J1946" s="67"/>
      <c r="K1946" s="67"/>
      <c r="L1946" s="67"/>
      <c r="AP1946" s="47"/>
      <c r="AQ1946" s="47"/>
      <c r="AR1946" s="47"/>
      <c r="AS1946" s="47"/>
      <c r="AT1946" s="47"/>
      <c r="AU1946" s="47"/>
      <c r="AV1946" s="47"/>
      <c r="AW1946" s="47"/>
      <c r="AX1946" s="47"/>
    </row>
    <row r="1947" spans="3:50" ht="12.75">
      <c r="C1947" s="67"/>
      <c r="I1947" s="67"/>
      <c r="J1947" s="67"/>
      <c r="K1947" s="67"/>
      <c r="L1947" s="67"/>
      <c r="AP1947" s="47"/>
      <c r="AQ1947" s="47"/>
      <c r="AR1947" s="47"/>
      <c r="AS1947" s="47"/>
      <c r="AT1947" s="47"/>
      <c r="AU1947" s="47"/>
      <c r="AV1947" s="47"/>
      <c r="AW1947" s="47"/>
      <c r="AX1947" s="47"/>
    </row>
    <row r="1948" spans="3:50" ht="12.75">
      <c r="C1948" s="67"/>
      <c r="I1948" s="67"/>
      <c r="J1948" s="67"/>
      <c r="K1948" s="67"/>
      <c r="L1948" s="67"/>
      <c r="AP1948" s="47"/>
      <c r="AQ1948" s="47"/>
      <c r="AR1948" s="47"/>
      <c r="AS1948" s="47"/>
      <c r="AT1948" s="47"/>
      <c r="AU1948" s="47"/>
      <c r="AV1948" s="47"/>
      <c r="AW1948" s="47"/>
      <c r="AX1948" s="47"/>
    </row>
    <row r="1949" spans="3:50" ht="12.75">
      <c r="C1949" s="67"/>
      <c r="I1949" s="67"/>
      <c r="J1949" s="67"/>
      <c r="K1949" s="67"/>
      <c r="L1949" s="67"/>
      <c r="AP1949" s="47"/>
      <c r="AQ1949" s="47"/>
      <c r="AR1949" s="47"/>
      <c r="AS1949" s="47"/>
      <c r="AT1949" s="47"/>
      <c r="AU1949" s="47"/>
      <c r="AV1949" s="47"/>
      <c r="AW1949" s="47"/>
      <c r="AX1949" s="47"/>
    </row>
    <row r="1950" spans="3:50" ht="12.75">
      <c r="C1950" s="67"/>
      <c r="I1950" s="67"/>
      <c r="J1950" s="67"/>
      <c r="K1950" s="67"/>
      <c r="L1950" s="67"/>
      <c r="AP1950" s="47"/>
      <c r="AQ1950" s="47"/>
      <c r="AR1950" s="47"/>
      <c r="AS1950" s="47"/>
      <c r="AT1950" s="47"/>
      <c r="AU1950" s="47"/>
      <c r="AV1950" s="47"/>
      <c r="AW1950" s="47"/>
      <c r="AX1950" s="47"/>
    </row>
    <row r="1951" spans="3:50" ht="12.75">
      <c r="C1951" s="67"/>
      <c r="I1951" s="67"/>
      <c r="J1951" s="67"/>
      <c r="K1951" s="67"/>
      <c r="L1951" s="67"/>
      <c r="AP1951" s="47"/>
      <c r="AQ1951" s="47"/>
      <c r="AR1951" s="47"/>
      <c r="AS1951" s="47"/>
      <c r="AT1951" s="47"/>
      <c r="AU1951" s="47"/>
      <c r="AV1951" s="47"/>
      <c r="AW1951" s="47"/>
      <c r="AX1951" s="47"/>
    </row>
    <row r="1952" spans="3:50" ht="12.75">
      <c r="C1952" s="67"/>
      <c r="I1952" s="67"/>
      <c r="J1952" s="67"/>
      <c r="K1952" s="67"/>
      <c r="L1952" s="67"/>
      <c r="AP1952" s="47"/>
      <c r="AQ1952" s="47"/>
      <c r="AR1952" s="47"/>
      <c r="AS1952" s="47"/>
      <c r="AT1952" s="47"/>
      <c r="AU1952" s="47"/>
      <c r="AV1952" s="47"/>
      <c r="AW1952" s="47"/>
      <c r="AX1952" s="47"/>
    </row>
    <row r="1953" spans="3:50" ht="12.75">
      <c r="C1953" s="67"/>
      <c r="I1953" s="67"/>
      <c r="J1953" s="67"/>
      <c r="K1953" s="67"/>
      <c r="L1953" s="67"/>
      <c r="AP1953" s="47"/>
      <c r="AQ1953" s="47"/>
      <c r="AR1953" s="47"/>
      <c r="AS1953" s="47"/>
      <c r="AT1953" s="47"/>
      <c r="AU1953" s="47"/>
      <c r="AV1953" s="47"/>
      <c r="AW1953" s="47"/>
      <c r="AX1953" s="47"/>
    </row>
    <row r="1954" spans="3:50" ht="12.75">
      <c r="C1954" s="67"/>
      <c r="I1954" s="67"/>
      <c r="J1954" s="67"/>
      <c r="K1954" s="67"/>
      <c r="L1954" s="67"/>
      <c r="AP1954" s="47"/>
      <c r="AQ1954" s="47"/>
      <c r="AR1954" s="47"/>
      <c r="AS1954" s="47"/>
      <c r="AT1954" s="47"/>
      <c r="AU1954" s="47"/>
      <c r="AV1954" s="47"/>
      <c r="AW1954" s="47"/>
      <c r="AX1954" s="47"/>
    </row>
    <row r="1955" spans="3:50" ht="12.75">
      <c r="C1955" s="67"/>
      <c r="I1955" s="67"/>
      <c r="J1955" s="67"/>
      <c r="K1955" s="67"/>
      <c r="L1955" s="67"/>
      <c r="AP1955" s="47"/>
      <c r="AQ1955" s="47"/>
      <c r="AR1955" s="47"/>
      <c r="AS1955" s="47"/>
      <c r="AT1955" s="47"/>
      <c r="AU1955" s="47"/>
      <c r="AV1955" s="47"/>
      <c r="AW1955" s="47"/>
      <c r="AX1955" s="47"/>
    </row>
    <row r="1956" spans="3:50" ht="12.75">
      <c r="C1956" s="67"/>
      <c r="I1956" s="67"/>
      <c r="J1956" s="67"/>
      <c r="K1956" s="67"/>
      <c r="L1956" s="67"/>
      <c r="AP1956" s="47"/>
      <c r="AQ1956" s="47"/>
      <c r="AR1956" s="47"/>
      <c r="AS1956" s="47"/>
      <c r="AT1956" s="47"/>
      <c r="AU1956" s="47"/>
      <c r="AV1956" s="47"/>
      <c r="AW1956" s="47"/>
      <c r="AX1956" s="47"/>
    </row>
    <row r="1957" spans="3:50" ht="12.75">
      <c r="C1957" s="67"/>
      <c r="I1957" s="67"/>
      <c r="J1957" s="67"/>
      <c r="K1957" s="67"/>
      <c r="L1957" s="67"/>
      <c r="AP1957" s="47"/>
      <c r="AQ1957" s="47"/>
      <c r="AR1957" s="47"/>
      <c r="AS1957" s="47"/>
      <c r="AT1957" s="47"/>
      <c r="AU1957" s="47"/>
      <c r="AV1957" s="47"/>
      <c r="AW1957" s="47"/>
      <c r="AX1957" s="47"/>
    </row>
    <row r="1958" spans="3:50" ht="12.75">
      <c r="C1958" s="67"/>
      <c r="I1958" s="67"/>
      <c r="J1958" s="67"/>
      <c r="K1958" s="67"/>
      <c r="L1958" s="67"/>
      <c r="AP1958" s="47"/>
      <c r="AQ1958" s="47"/>
      <c r="AR1958" s="47"/>
      <c r="AS1958" s="47"/>
      <c r="AT1958" s="47"/>
      <c r="AU1958" s="47"/>
      <c r="AV1958" s="47"/>
      <c r="AW1958" s="47"/>
      <c r="AX1958" s="47"/>
    </row>
    <row r="1959" spans="3:50" ht="12.75">
      <c r="C1959" s="67"/>
      <c r="I1959" s="67"/>
      <c r="J1959" s="67"/>
      <c r="K1959" s="67"/>
      <c r="L1959" s="67"/>
      <c r="AP1959" s="47"/>
      <c r="AQ1959" s="47"/>
      <c r="AR1959" s="47"/>
      <c r="AS1959" s="47"/>
      <c r="AT1959" s="47"/>
      <c r="AU1959" s="47"/>
      <c r="AV1959" s="47"/>
      <c r="AW1959" s="47"/>
      <c r="AX1959" s="47"/>
    </row>
    <row r="1960" spans="3:50" ht="12.75">
      <c r="C1960" s="67"/>
      <c r="I1960" s="67"/>
      <c r="J1960" s="67"/>
      <c r="K1960" s="67"/>
      <c r="L1960" s="67"/>
      <c r="AP1960" s="47"/>
      <c r="AQ1960" s="47"/>
      <c r="AR1960" s="47"/>
      <c r="AS1960" s="47"/>
      <c r="AT1960" s="47"/>
      <c r="AU1960" s="47"/>
      <c r="AV1960" s="47"/>
      <c r="AW1960" s="47"/>
      <c r="AX1960" s="47"/>
    </row>
    <row r="1961" spans="3:50" ht="12.75">
      <c r="C1961" s="67"/>
      <c r="I1961" s="67"/>
      <c r="J1961" s="67"/>
      <c r="K1961" s="67"/>
      <c r="L1961" s="67"/>
      <c r="AP1961" s="47"/>
      <c r="AQ1961" s="47"/>
      <c r="AR1961" s="47"/>
      <c r="AS1961" s="47"/>
      <c r="AT1961" s="47"/>
      <c r="AU1961" s="47"/>
      <c r="AV1961" s="47"/>
      <c r="AW1961" s="47"/>
      <c r="AX1961" s="47"/>
    </row>
    <row r="1962" spans="3:50" ht="12.75">
      <c r="C1962" s="67"/>
      <c r="I1962" s="67"/>
      <c r="J1962" s="67"/>
      <c r="K1962" s="67"/>
      <c r="L1962" s="67"/>
      <c r="AP1962" s="47"/>
      <c r="AQ1962" s="47"/>
      <c r="AR1962" s="47"/>
      <c r="AS1962" s="47"/>
      <c r="AT1962" s="47"/>
      <c r="AU1962" s="47"/>
      <c r="AV1962" s="47"/>
      <c r="AW1962" s="47"/>
      <c r="AX1962" s="47"/>
    </row>
    <row r="1963" spans="3:50" ht="12.75">
      <c r="C1963" s="67"/>
      <c r="I1963" s="67"/>
      <c r="J1963" s="67"/>
      <c r="K1963" s="67"/>
      <c r="L1963" s="67"/>
      <c r="AP1963" s="47"/>
      <c r="AQ1963" s="47"/>
      <c r="AR1963" s="47"/>
      <c r="AS1963" s="47"/>
      <c r="AT1963" s="47"/>
      <c r="AU1963" s="47"/>
      <c r="AV1963" s="47"/>
      <c r="AW1963" s="47"/>
      <c r="AX1963" s="47"/>
    </row>
    <row r="1964" spans="3:50" ht="12.75">
      <c r="C1964" s="67"/>
      <c r="I1964" s="67"/>
      <c r="J1964" s="67"/>
      <c r="K1964" s="67"/>
      <c r="L1964" s="67"/>
      <c r="AP1964" s="47"/>
      <c r="AQ1964" s="47"/>
      <c r="AR1964" s="47"/>
      <c r="AS1964" s="47"/>
      <c r="AT1964" s="47"/>
      <c r="AU1964" s="47"/>
      <c r="AV1964" s="47"/>
      <c r="AW1964" s="47"/>
      <c r="AX1964" s="47"/>
    </row>
    <row r="1965" spans="3:50" ht="12.75">
      <c r="C1965" s="67"/>
      <c r="I1965" s="67"/>
      <c r="J1965" s="67"/>
      <c r="K1965" s="67"/>
      <c r="L1965" s="67"/>
      <c r="AP1965" s="47"/>
      <c r="AQ1965" s="47"/>
      <c r="AR1965" s="47"/>
      <c r="AS1965" s="47"/>
      <c r="AT1965" s="47"/>
      <c r="AU1965" s="47"/>
      <c r="AV1965" s="47"/>
      <c r="AW1965" s="47"/>
      <c r="AX1965" s="47"/>
    </row>
    <row r="1966" spans="3:50" ht="12.75">
      <c r="C1966" s="67"/>
      <c r="I1966" s="67"/>
      <c r="J1966" s="67"/>
      <c r="K1966" s="67"/>
      <c r="L1966" s="67"/>
      <c r="AP1966" s="47"/>
      <c r="AQ1966" s="47"/>
      <c r="AR1966" s="47"/>
      <c r="AS1966" s="47"/>
      <c r="AT1966" s="47"/>
      <c r="AU1966" s="47"/>
      <c r="AV1966" s="47"/>
      <c r="AW1966" s="47"/>
      <c r="AX1966" s="47"/>
    </row>
    <row r="1967" spans="3:50" ht="12.75">
      <c r="C1967" s="67"/>
      <c r="I1967" s="67"/>
      <c r="J1967" s="67"/>
      <c r="K1967" s="67"/>
      <c r="L1967" s="67"/>
      <c r="AP1967" s="47"/>
      <c r="AQ1967" s="47"/>
      <c r="AR1967" s="47"/>
      <c r="AS1967" s="47"/>
      <c r="AT1967" s="47"/>
      <c r="AU1967" s="47"/>
      <c r="AV1967" s="47"/>
      <c r="AW1967" s="47"/>
      <c r="AX1967" s="47"/>
    </row>
    <row r="1968" spans="3:50" ht="12.75">
      <c r="C1968" s="67"/>
      <c r="I1968" s="67"/>
      <c r="J1968" s="67"/>
      <c r="K1968" s="67"/>
      <c r="L1968" s="67"/>
      <c r="AP1968" s="47"/>
      <c r="AQ1968" s="47"/>
      <c r="AR1968" s="47"/>
      <c r="AS1968" s="47"/>
      <c r="AT1968" s="47"/>
      <c r="AU1968" s="47"/>
      <c r="AV1968" s="47"/>
      <c r="AW1968" s="47"/>
      <c r="AX1968" s="47"/>
    </row>
    <row r="1969" spans="3:50" ht="12.75">
      <c r="C1969" s="67"/>
      <c r="I1969" s="67"/>
      <c r="J1969" s="67"/>
      <c r="K1969" s="67"/>
      <c r="L1969" s="67"/>
      <c r="AP1969" s="47"/>
      <c r="AQ1969" s="47"/>
      <c r="AR1969" s="47"/>
      <c r="AS1969" s="47"/>
      <c r="AT1969" s="47"/>
      <c r="AU1969" s="47"/>
      <c r="AV1969" s="47"/>
      <c r="AW1969" s="47"/>
      <c r="AX1969" s="47"/>
    </row>
    <row r="1970" spans="3:50" ht="12.75">
      <c r="C1970" s="67"/>
      <c r="I1970" s="67"/>
      <c r="J1970" s="67"/>
      <c r="K1970" s="67"/>
      <c r="L1970" s="67"/>
      <c r="AP1970" s="47"/>
      <c r="AQ1970" s="47"/>
      <c r="AR1970" s="47"/>
      <c r="AS1970" s="47"/>
      <c r="AT1970" s="47"/>
      <c r="AU1970" s="47"/>
      <c r="AV1970" s="47"/>
      <c r="AW1970" s="47"/>
      <c r="AX1970" s="47"/>
    </row>
    <row r="1971" spans="3:50" ht="12.75">
      <c r="C1971" s="67"/>
      <c r="I1971" s="67"/>
      <c r="J1971" s="67"/>
      <c r="K1971" s="67"/>
      <c r="L1971" s="67"/>
      <c r="AP1971" s="47"/>
      <c r="AQ1971" s="47"/>
      <c r="AR1971" s="47"/>
      <c r="AS1971" s="47"/>
      <c r="AT1971" s="47"/>
      <c r="AU1971" s="47"/>
      <c r="AV1971" s="47"/>
      <c r="AW1971" s="47"/>
      <c r="AX1971" s="47"/>
    </row>
    <row r="1972" spans="3:50" ht="12.75">
      <c r="C1972" s="67"/>
      <c r="I1972" s="67"/>
      <c r="J1972" s="67"/>
      <c r="K1972" s="67"/>
      <c r="L1972" s="67"/>
      <c r="AP1972" s="47"/>
      <c r="AQ1972" s="47"/>
      <c r="AR1972" s="47"/>
      <c r="AS1972" s="47"/>
      <c r="AT1972" s="47"/>
      <c r="AU1972" s="47"/>
      <c r="AV1972" s="47"/>
      <c r="AW1972" s="47"/>
      <c r="AX1972" s="47"/>
    </row>
    <row r="1973" spans="3:50" ht="12.75">
      <c r="C1973" s="67"/>
      <c r="I1973" s="67"/>
      <c r="J1973" s="67"/>
      <c r="K1973" s="67"/>
      <c r="L1973" s="67"/>
      <c r="AP1973" s="47"/>
      <c r="AQ1973" s="47"/>
      <c r="AR1973" s="47"/>
      <c r="AS1973" s="47"/>
      <c r="AT1973" s="47"/>
      <c r="AU1973" s="47"/>
      <c r="AV1973" s="47"/>
      <c r="AW1973" s="47"/>
      <c r="AX1973" s="47"/>
    </row>
    <row r="1974" spans="3:50" ht="12.75">
      <c r="C1974" s="67"/>
      <c r="I1974" s="67"/>
      <c r="J1974" s="67"/>
      <c r="K1974" s="67"/>
      <c r="L1974" s="67"/>
      <c r="AP1974" s="47"/>
      <c r="AQ1974" s="47"/>
      <c r="AR1974" s="47"/>
      <c r="AS1974" s="47"/>
      <c r="AT1974" s="47"/>
      <c r="AU1974" s="47"/>
      <c r="AV1974" s="47"/>
      <c r="AW1974" s="47"/>
      <c r="AX1974" s="47"/>
    </row>
    <row r="1975" spans="3:50" ht="12.75">
      <c r="C1975" s="67"/>
      <c r="I1975" s="67"/>
      <c r="J1975" s="67"/>
      <c r="K1975" s="67"/>
      <c r="L1975" s="67"/>
      <c r="AP1975" s="47"/>
      <c r="AQ1975" s="47"/>
      <c r="AR1975" s="47"/>
      <c r="AS1975" s="47"/>
      <c r="AT1975" s="47"/>
      <c r="AU1975" s="47"/>
      <c r="AV1975" s="47"/>
      <c r="AW1975" s="47"/>
      <c r="AX1975" s="47"/>
    </row>
    <row r="1976" spans="3:50" ht="12.75">
      <c r="C1976" s="67"/>
      <c r="I1976" s="67"/>
      <c r="J1976" s="67"/>
      <c r="K1976" s="67"/>
      <c r="L1976" s="67"/>
      <c r="AP1976" s="47"/>
      <c r="AQ1976" s="47"/>
      <c r="AR1976" s="47"/>
      <c r="AS1976" s="47"/>
      <c r="AT1976" s="47"/>
      <c r="AU1976" s="47"/>
      <c r="AV1976" s="47"/>
      <c r="AW1976" s="47"/>
      <c r="AX1976" s="47"/>
    </row>
    <row r="1977" spans="3:50" ht="12.75">
      <c r="C1977" s="67"/>
      <c r="I1977" s="67"/>
      <c r="J1977" s="67"/>
      <c r="K1977" s="67"/>
      <c r="L1977" s="67"/>
      <c r="AP1977" s="47"/>
      <c r="AQ1977" s="47"/>
      <c r="AR1977" s="47"/>
      <c r="AS1977" s="47"/>
      <c r="AT1977" s="47"/>
      <c r="AU1977" s="47"/>
      <c r="AV1977" s="47"/>
      <c r="AW1977" s="47"/>
      <c r="AX1977" s="47"/>
    </row>
    <row r="1978" spans="3:50" ht="12.75">
      <c r="C1978" s="67"/>
      <c r="I1978" s="67"/>
      <c r="J1978" s="67"/>
      <c r="K1978" s="67"/>
      <c r="L1978" s="67"/>
      <c r="AP1978" s="47"/>
      <c r="AQ1978" s="47"/>
      <c r="AR1978" s="47"/>
      <c r="AS1978" s="47"/>
      <c r="AT1978" s="47"/>
      <c r="AU1978" s="47"/>
      <c r="AV1978" s="47"/>
      <c r="AW1978" s="47"/>
      <c r="AX1978" s="47"/>
    </row>
    <row r="1979" spans="3:50" ht="12.75">
      <c r="C1979" s="67"/>
      <c r="I1979" s="67"/>
      <c r="J1979" s="67"/>
      <c r="K1979" s="67"/>
      <c r="L1979" s="67"/>
      <c r="AP1979" s="47"/>
      <c r="AQ1979" s="47"/>
      <c r="AR1979" s="47"/>
      <c r="AS1979" s="47"/>
      <c r="AT1979" s="47"/>
      <c r="AU1979" s="47"/>
      <c r="AV1979" s="47"/>
      <c r="AW1979" s="47"/>
      <c r="AX1979" s="47"/>
    </row>
    <row r="1980" spans="3:50" ht="12.75">
      <c r="C1980" s="67"/>
      <c r="I1980" s="67"/>
      <c r="J1980" s="67"/>
      <c r="K1980" s="67"/>
      <c r="L1980" s="67"/>
      <c r="AP1980" s="47"/>
      <c r="AQ1980" s="47"/>
      <c r="AR1980" s="47"/>
      <c r="AS1980" s="47"/>
      <c r="AT1980" s="47"/>
      <c r="AU1980" s="47"/>
      <c r="AV1980" s="47"/>
      <c r="AW1980" s="47"/>
      <c r="AX1980" s="47"/>
    </row>
    <row r="1981" spans="3:50" ht="12.75">
      <c r="C1981" s="67"/>
      <c r="I1981" s="67"/>
      <c r="J1981" s="67"/>
      <c r="K1981" s="67"/>
      <c r="L1981" s="67"/>
      <c r="AP1981" s="47"/>
      <c r="AQ1981" s="47"/>
      <c r="AR1981" s="47"/>
      <c r="AS1981" s="47"/>
      <c r="AT1981" s="47"/>
      <c r="AU1981" s="47"/>
      <c r="AV1981" s="47"/>
      <c r="AW1981" s="47"/>
      <c r="AX1981" s="47"/>
    </row>
    <row r="1982" spans="3:50" ht="12.75">
      <c r="C1982" s="67"/>
      <c r="I1982" s="67"/>
      <c r="J1982" s="67"/>
      <c r="K1982" s="67"/>
      <c r="L1982" s="67"/>
      <c r="AP1982" s="47"/>
      <c r="AQ1982" s="47"/>
      <c r="AR1982" s="47"/>
      <c r="AS1982" s="47"/>
      <c r="AT1982" s="47"/>
      <c r="AU1982" s="47"/>
      <c r="AV1982" s="47"/>
      <c r="AW1982" s="47"/>
      <c r="AX1982" s="47"/>
    </row>
    <row r="1983" spans="3:50" ht="12.75">
      <c r="C1983" s="67"/>
      <c r="I1983" s="67"/>
      <c r="J1983" s="67"/>
      <c r="K1983" s="67"/>
      <c r="L1983" s="67"/>
      <c r="AP1983" s="47"/>
      <c r="AQ1983" s="47"/>
      <c r="AR1983" s="47"/>
      <c r="AS1983" s="47"/>
      <c r="AT1983" s="47"/>
      <c r="AU1983" s="47"/>
      <c r="AV1983" s="47"/>
      <c r="AW1983" s="47"/>
      <c r="AX1983" s="47"/>
    </row>
    <row r="1984" spans="3:50" ht="12.75">
      <c r="C1984" s="67"/>
      <c r="I1984" s="67"/>
      <c r="J1984" s="67"/>
      <c r="K1984" s="67"/>
      <c r="L1984" s="67"/>
      <c r="AP1984" s="47"/>
      <c r="AQ1984" s="47"/>
      <c r="AR1984" s="47"/>
      <c r="AS1984" s="47"/>
      <c r="AT1984" s="47"/>
      <c r="AU1984" s="47"/>
      <c r="AV1984" s="47"/>
      <c r="AW1984" s="47"/>
      <c r="AX1984" s="47"/>
    </row>
    <row r="1985" spans="3:50" ht="12.75">
      <c r="C1985" s="67"/>
      <c r="I1985" s="67"/>
      <c r="J1985" s="67"/>
      <c r="K1985" s="67"/>
      <c r="L1985" s="67"/>
      <c r="AP1985" s="47"/>
      <c r="AQ1985" s="47"/>
      <c r="AR1985" s="47"/>
      <c r="AS1985" s="47"/>
      <c r="AT1985" s="47"/>
      <c r="AU1985" s="47"/>
      <c r="AV1985" s="47"/>
      <c r="AW1985" s="47"/>
      <c r="AX1985" s="47"/>
    </row>
    <row r="1986" spans="3:50" ht="12.75">
      <c r="C1986" s="67"/>
      <c r="I1986" s="67"/>
      <c r="J1986" s="67"/>
      <c r="K1986" s="67"/>
      <c r="L1986" s="67"/>
      <c r="AP1986" s="47"/>
      <c r="AQ1986" s="47"/>
      <c r="AR1986" s="47"/>
      <c r="AS1986" s="47"/>
      <c r="AT1986" s="47"/>
      <c r="AU1986" s="47"/>
      <c r="AV1986" s="47"/>
      <c r="AW1986" s="47"/>
      <c r="AX1986" s="47"/>
    </row>
    <row r="1987" spans="3:50" ht="12.75">
      <c r="C1987" s="67"/>
      <c r="I1987" s="67"/>
      <c r="J1987" s="67"/>
      <c r="K1987" s="67"/>
      <c r="L1987" s="67"/>
      <c r="AP1987" s="47"/>
      <c r="AQ1987" s="47"/>
      <c r="AR1987" s="47"/>
      <c r="AS1987" s="47"/>
      <c r="AT1987" s="47"/>
      <c r="AU1987" s="47"/>
      <c r="AV1987" s="47"/>
      <c r="AW1987" s="47"/>
      <c r="AX1987" s="47"/>
    </row>
    <row r="1988" spans="3:50" ht="12.75">
      <c r="C1988" s="67"/>
      <c r="I1988" s="67"/>
      <c r="J1988" s="67"/>
      <c r="K1988" s="67"/>
      <c r="L1988" s="67"/>
      <c r="AP1988" s="47"/>
      <c r="AQ1988" s="47"/>
      <c r="AR1988" s="47"/>
      <c r="AS1988" s="47"/>
      <c r="AT1988" s="47"/>
      <c r="AU1988" s="47"/>
      <c r="AV1988" s="47"/>
      <c r="AW1988" s="47"/>
      <c r="AX1988" s="47"/>
    </row>
    <row r="1989" spans="3:50" ht="12.75">
      <c r="C1989" s="67"/>
      <c r="I1989" s="67"/>
      <c r="J1989" s="67"/>
      <c r="K1989" s="67"/>
      <c r="L1989" s="67"/>
      <c r="AP1989" s="47"/>
      <c r="AQ1989" s="47"/>
      <c r="AR1989" s="47"/>
      <c r="AS1989" s="47"/>
      <c r="AT1989" s="47"/>
      <c r="AU1989" s="47"/>
      <c r="AV1989" s="47"/>
      <c r="AW1989" s="47"/>
      <c r="AX1989" s="47"/>
    </row>
    <row r="1990" spans="3:50" ht="12.75">
      <c r="C1990" s="67"/>
      <c r="I1990" s="67"/>
      <c r="J1990" s="67"/>
      <c r="K1990" s="67"/>
      <c r="L1990" s="67"/>
      <c r="AP1990" s="47"/>
      <c r="AQ1990" s="47"/>
      <c r="AR1990" s="47"/>
      <c r="AS1990" s="47"/>
      <c r="AT1990" s="47"/>
      <c r="AU1990" s="47"/>
      <c r="AV1990" s="47"/>
      <c r="AW1990" s="47"/>
      <c r="AX1990" s="47"/>
    </row>
    <row r="1991" spans="3:50" ht="12.75">
      <c r="C1991" s="67"/>
      <c r="I1991" s="67"/>
      <c r="J1991" s="67"/>
      <c r="K1991" s="67"/>
      <c r="L1991" s="67"/>
      <c r="AP1991" s="47"/>
      <c r="AQ1991" s="47"/>
      <c r="AR1991" s="47"/>
      <c r="AS1991" s="47"/>
      <c r="AT1991" s="47"/>
      <c r="AU1991" s="47"/>
      <c r="AV1991" s="47"/>
      <c r="AW1991" s="47"/>
      <c r="AX1991" s="47"/>
    </row>
    <row r="1992" spans="3:50" ht="12.75">
      <c r="C1992" s="67"/>
      <c r="I1992" s="67"/>
      <c r="J1992" s="67"/>
      <c r="K1992" s="67"/>
      <c r="L1992" s="67"/>
      <c r="AP1992" s="47"/>
      <c r="AQ1992" s="47"/>
      <c r="AR1992" s="47"/>
      <c r="AS1992" s="47"/>
      <c r="AT1992" s="47"/>
      <c r="AU1992" s="47"/>
      <c r="AV1992" s="47"/>
      <c r="AW1992" s="47"/>
      <c r="AX1992" s="47"/>
    </row>
    <row r="1993" spans="3:50" ht="12.75">
      <c r="C1993" s="67"/>
      <c r="I1993" s="67"/>
      <c r="J1993" s="67"/>
      <c r="K1993" s="67"/>
      <c r="L1993" s="67"/>
      <c r="AP1993" s="47"/>
      <c r="AQ1993" s="47"/>
      <c r="AR1993" s="47"/>
      <c r="AS1993" s="47"/>
      <c r="AT1993" s="47"/>
      <c r="AU1993" s="47"/>
      <c r="AV1993" s="47"/>
      <c r="AW1993" s="47"/>
      <c r="AX1993" s="47"/>
    </row>
    <row r="1994" spans="3:50" ht="12.75">
      <c r="C1994" s="67"/>
      <c r="I1994" s="67"/>
      <c r="J1994" s="67"/>
      <c r="K1994" s="67"/>
      <c r="L1994" s="67"/>
      <c r="AP1994" s="47"/>
      <c r="AQ1994" s="47"/>
      <c r="AR1994" s="47"/>
      <c r="AS1994" s="47"/>
      <c r="AT1994" s="47"/>
      <c r="AU1994" s="47"/>
      <c r="AV1994" s="47"/>
      <c r="AW1994" s="47"/>
      <c r="AX1994" s="47"/>
    </row>
    <row r="1995" spans="3:50" ht="12.75">
      <c r="C1995" s="67"/>
      <c r="I1995" s="67"/>
      <c r="J1995" s="67"/>
      <c r="K1995" s="67"/>
      <c r="L1995" s="67"/>
      <c r="AP1995" s="47"/>
      <c r="AQ1995" s="47"/>
      <c r="AR1995" s="47"/>
      <c r="AS1995" s="47"/>
      <c r="AT1995" s="47"/>
      <c r="AU1995" s="47"/>
      <c r="AV1995" s="47"/>
      <c r="AW1995" s="47"/>
      <c r="AX1995" s="47"/>
    </row>
    <row r="1996" spans="3:50" ht="12.75">
      <c r="C1996" s="67"/>
      <c r="I1996" s="67"/>
      <c r="J1996" s="67"/>
      <c r="K1996" s="67"/>
      <c r="L1996" s="67"/>
      <c r="AP1996" s="47"/>
      <c r="AQ1996" s="47"/>
      <c r="AR1996" s="47"/>
      <c r="AS1996" s="47"/>
      <c r="AT1996" s="47"/>
      <c r="AU1996" s="47"/>
      <c r="AV1996" s="47"/>
      <c r="AW1996" s="47"/>
      <c r="AX1996" s="47"/>
    </row>
    <row r="1997" spans="3:50" ht="12.75">
      <c r="C1997" s="67"/>
      <c r="I1997" s="67"/>
      <c r="J1997" s="67"/>
      <c r="K1997" s="67"/>
      <c r="L1997" s="67"/>
      <c r="AP1997" s="47"/>
      <c r="AQ1997" s="47"/>
      <c r="AR1997" s="47"/>
      <c r="AS1997" s="47"/>
      <c r="AT1997" s="47"/>
      <c r="AU1997" s="47"/>
      <c r="AV1997" s="47"/>
      <c r="AW1997" s="47"/>
      <c r="AX1997" s="47"/>
    </row>
    <row r="1998" spans="3:50" ht="12.75">
      <c r="C1998" s="67"/>
      <c r="I1998" s="67"/>
      <c r="J1998" s="67"/>
      <c r="K1998" s="67"/>
      <c r="L1998" s="67"/>
      <c r="AP1998" s="47"/>
      <c r="AQ1998" s="47"/>
      <c r="AR1998" s="47"/>
      <c r="AS1998" s="47"/>
      <c r="AT1998" s="47"/>
      <c r="AU1998" s="47"/>
      <c r="AV1998" s="47"/>
      <c r="AW1998" s="47"/>
      <c r="AX1998" s="47"/>
    </row>
    <row r="1999" spans="3:50" ht="12.75">
      <c r="C1999" s="67"/>
      <c r="I1999" s="67"/>
      <c r="J1999" s="67"/>
      <c r="K1999" s="67"/>
      <c r="L1999" s="67"/>
      <c r="AP1999" s="47"/>
      <c r="AQ1999" s="47"/>
      <c r="AR1999" s="47"/>
      <c r="AS1999" s="47"/>
      <c r="AT1999" s="47"/>
      <c r="AU1999" s="47"/>
      <c r="AV1999" s="47"/>
      <c r="AW1999" s="47"/>
      <c r="AX1999" s="47"/>
    </row>
    <row r="2000" spans="3:50" ht="12.75">
      <c r="C2000" s="67"/>
      <c r="I2000" s="67"/>
      <c r="J2000" s="67"/>
      <c r="K2000" s="67"/>
      <c r="L2000" s="67"/>
      <c r="AP2000" s="47"/>
      <c r="AQ2000" s="47"/>
      <c r="AR2000" s="47"/>
      <c r="AS2000" s="47"/>
      <c r="AT2000" s="47"/>
      <c r="AU2000" s="47"/>
      <c r="AV2000" s="47"/>
      <c r="AW2000" s="47"/>
      <c r="AX2000" s="47"/>
    </row>
    <row r="2001" spans="3:50" ht="12.75">
      <c r="C2001" s="67"/>
      <c r="I2001" s="67"/>
      <c r="J2001" s="67"/>
      <c r="K2001" s="67"/>
      <c r="L2001" s="67"/>
      <c r="AP2001" s="47"/>
      <c r="AQ2001" s="47"/>
      <c r="AR2001" s="47"/>
      <c r="AS2001" s="47"/>
      <c r="AT2001" s="47"/>
      <c r="AU2001" s="47"/>
      <c r="AV2001" s="47"/>
      <c r="AW2001" s="47"/>
      <c r="AX2001" s="47"/>
    </row>
    <row r="2002" spans="3:50" ht="12.75">
      <c r="C2002" s="67"/>
      <c r="I2002" s="67"/>
      <c r="J2002" s="67"/>
      <c r="K2002" s="67"/>
      <c r="L2002" s="67"/>
      <c r="AP2002" s="47"/>
      <c r="AQ2002" s="47"/>
      <c r="AR2002" s="47"/>
      <c r="AS2002" s="47"/>
      <c r="AT2002" s="47"/>
      <c r="AU2002" s="47"/>
      <c r="AV2002" s="47"/>
      <c r="AW2002" s="47"/>
      <c r="AX2002" s="47"/>
    </row>
    <row r="2003" spans="3:50" ht="12.75">
      <c r="C2003" s="67"/>
      <c r="I2003" s="67"/>
      <c r="J2003" s="67"/>
      <c r="K2003" s="67"/>
      <c r="L2003" s="67"/>
      <c r="AP2003" s="47"/>
      <c r="AQ2003" s="47"/>
      <c r="AR2003" s="47"/>
      <c r="AS2003" s="47"/>
      <c r="AT2003" s="47"/>
      <c r="AU2003" s="47"/>
      <c r="AV2003" s="47"/>
      <c r="AW2003" s="47"/>
      <c r="AX2003" s="47"/>
    </row>
    <row r="2004" spans="3:50" ht="12.75">
      <c r="C2004" s="67"/>
      <c r="I2004" s="67"/>
      <c r="J2004" s="67"/>
      <c r="K2004" s="67"/>
      <c r="L2004" s="67"/>
      <c r="AP2004" s="47"/>
      <c r="AQ2004" s="47"/>
      <c r="AR2004" s="47"/>
      <c r="AS2004" s="47"/>
      <c r="AT2004" s="47"/>
      <c r="AU2004" s="47"/>
      <c r="AV2004" s="47"/>
      <c r="AW2004" s="47"/>
      <c r="AX2004" s="47"/>
    </row>
    <row r="2005" spans="3:50" ht="12.75">
      <c r="C2005" s="67"/>
      <c r="I2005" s="67"/>
      <c r="J2005" s="67"/>
      <c r="K2005" s="67"/>
      <c r="L2005" s="67"/>
      <c r="AP2005" s="47"/>
      <c r="AQ2005" s="47"/>
      <c r="AR2005" s="47"/>
      <c r="AS2005" s="47"/>
      <c r="AT2005" s="47"/>
      <c r="AU2005" s="47"/>
      <c r="AV2005" s="47"/>
      <c r="AW2005" s="47"/>
      <c r="AX2005" s="47"/>
    </row>
    <row r="2006" spans="3:50" ht="12.75">
      <c r="C2006" s="67"/>
      <c r="I2006" s="67"/>
      <c r="J2006" s="67"/>
      <c r="K2006" s="67"/>
      <c r="L2006" s="67"/>
      <c r="AP2006" s="47"/>
      <c r="AQ2006" s="47"/>
      <c r="AR2006" s="47"/>
      <c r="AS2006" s="47"/>
      <c r="AT2006" s="47"/>
      <c r="AU2006" s="47"/>
      <c r="AV2006" s="47"/>
      <c r="AW2006" s="47"/>
      <c r="AX2006" s="47"/>
    </row>
    <row r="2007" spans="3:50" ht="12.75">
      <c r="C2007" s="67"/>
      <c r="I2007" s="67"/>
      <c r="J2007" s="67"/>
      <c r="K2007" s="67"/>
      <c r="L2007" s="67"/>
      <c r="AP2007" s="47"/>
      <c r="AQ2007" s="47"/>
      <c r="AR2007" s="47"/>
      <c r="AS2007" s="47"/>
      <c r="AT2007" s="47"/>
      <c r="AU2007" s="47"/>
      <c r="AV2007" s="47"/>
      <c r="AW2007" s="47"/>
      <c r="AX2007" s="47"/>
    </row>
    <row r="2008" spans="3:50" ht="12.75">
      <c r="C2008" s="67"/>
      <c r="I2008" s="67"/>
      <c r="J2008" s="67"/>
      <c r="K2008" s="67"/>
      <c r="L2008" s="67"/>
      <c r="AP2008" s="47"/>
      <c r="AQ2008" s="47"/>
      <c r="AR2008" s="47"/>
      <c r="AS2008" s="47"/>
      <c r="AT2008" s="47"/>
      <c r="AU2008" s="47"/>
      <c r="AV2008" s="47"/>
      <c r="AW2008" s="47"/>
      <c r="AX2008" s="47"/>
    </row>
    <row r="2009" spans="3:50" ht="12.75">
      <c r="C2009" s="67"/>
      <c r="I2009" s="67"/>
      <c r="J2009" s="67"/>
      <c r="K2009" s="67"/>
      <c r="L2009" s="67"/>
      <c r="AP2009" s="47"/>
      <c r="AQ2009" s="47"/>
      <c r="AR2009" s="47"/>
      <c r="AS2009" s="47"/>
      <c r="AT2009" s="47"/>
      <c r="AU2009" s="47"/>
      <c r="AV2009" s="47"/>
      <c r="AW2009" s="47"/>
      <c r="AX2009" s="47"/>
    </row>
    <row r="2010" spans="3:50" ht="12.75">
      <c r="C2010" s="67"/>
      <c r="I2010" s="67"/>
      <c r="J2010" s="67"/>
      <c r="K2010" s="67"/>
      <c r="L2010" s="67"/>
      <c r="AP2010" s="47"/>
      <c r="AQ2010" s="47"/>
      <c r="AR2010" s="47"/>
      <c r="AS2010" s="47"/>
      <c r="AT2010" s="47"/>
      <c r="AU2010" s="47"/>
      <c r="AV2010" s="47"/>
      <c r="AW2010" s="47"/>
      <c r="AX2010" s="47"/>
    </row>
    <row r="2011" spans="3:50" ht="12.75">
      <c r="C2011" s="67"/>
      <c r="I2011" s="67"/>
      <c r="J2011" s="67"/>
      <c r="K2011" s="67"/>
      <c r="L2011" s="67"/>
      <c r="AP2011" s="47"/>
      <c r="AQ2011" s="47"/>
      <c r="AR2011" s="47"/>
      <c r="AS2011" s="47"/>
      <c r="AT2011" s="47"/>
      <c r="AU2011" s="47"/>
      <c r="AV2011" s="47"/>
      <c r="AW2011" s="47"/>
      <c r="AX2011" s="47"/>
    </row>
  </sheetData>
  <mergeCells count="17">
    <mergeCell ref="AS6:AU6"/>
    <mergeCell ref="AP6:AR6"/>
    <mergeCell ref="A4:O4"/>
    <mergeCell ref="A1:O1"/>
    <mergeCell ref="A2:O2"/>
    <mergeCell ref="AV6:AX6"/>
    <mergeCell ref="M6:O6"/>
    <mergeCell ref="U6:W6"/>
    <mergeCell ref="X6:Z6"/>
    <mergeCell ref="AE6:AG6"/>
    <mergeCell ref="AB6:AD6"/>
    <mergeCell ref="S6:T6"/>
    <mergeCell ref="P6:R6"/>
    <mergeCell ref="AL6:AN6"/>
    <mergeCell ref="A6:I6"/>
    <mergeCell ref="AI6:AK6"/>
    <mergeCell ref="J5:L5"/>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1"/>
  <sheetViews>
    <sheetView topLeftCell="B1" zoomScaleNormal="100" workbookViewId="0">
      <selection activeCell="B7" sqref="B7"/>
    </sheetView>
  </sheetViews>
  <sheetFormatPr defaultColWidth="14.42578125" defaultRowHeight="15.75" customHeight="1"/>
  <cols>
    <col min="1" max="1" width="8.140625" hidden="1" customWidth="1"/>
    <col min="3" max="3" width="28.85546875" customWidth="1"/>
    <col min="4" max="4" width="7.7109375" customWidth="1"/>
    <col min="5" max="5" width="8.140625" customWidth="1"/>
    <col min="6" max="6" width="7.7109375" customWidth="1"/>
    <col min="7" max="7" width="38.42578125" customWidth="1"/>
    <col min="8" max="8" width="11.7109375" customWidth="1"/>
    <col min="10" max="10" width="11.5703125" customWidth="1"/>
    <col min="12" max="12" width="18.42578125" customWidth="1"/>
  </cols>
  <sheetData>
    <row r="1" spans="1:26" ht="18">
      <c r="A1" s="626" t="s">
        <v>5228</v>
      </c>
      <c r="B1" s="627"/>
      <c r="C1" s="627"/>
      <c r="D1" s="627"/>
      <c r="E1" s="627"/>
      <c r="F1" s="627"/>
      <c r="G1" s="627"/>
      <c r="H1" s="627"/>
      <c r="I1" s="627"/>
      <c r="J1" s="627"/>
      <c r="K1" s="627"/>
      <c r="L1" s="627"/>
      <c r="M1" s="100"/>
      <c r="N1" s="100"/>
      <c r="O1" s="100"/>
      <c r="P1" s="100"/>
      <c r="Q1" s="100"/>
      <c r="R1" s="100"/>
      <c r="S1" s="100"/>
      <c r="T1" s="100"/>
      <c r="U1" s="100"/>
      <c r="V1" s="100"/>
      <c r="W1" s="100"/>
      <c r="X1" s="100"/>
      <c r="Y1" s="100"/>
      <c r="Z1" s="100"/>
    </row>
    <row r="2" spans="1:26" ht="18">
      <c r="A2" s="626" t="s">
        <v>5229</v>
      </c>
      <c r="B2" s="627"/>
      <c r="C2" s="627"/>
      <c r="D2" s="627"/>
      <c r="E2" s="627"/>
      <c r="F2" s="627"/>
      <c r="G2" s="627"/>
      <c r="H2" s="627"/>
      <c r="I2" s="627"/>
      <c r="J2" s="627"/>
      <c r="K2" s="627"/>
      <c r="L2" s="627"/>
      <c r="M2" s="100"/>
      <c r="N2" s="100"/>
      <c r="O2" s="100"/>
      <c r="P2" s="100"/>
      <c r="Q2" s="100"/>
      <c r="R2" s="100"/>
      <c r="S2" s="100"/>
      <c r="T2" s="100"/>
      <c r="U2" s="100"/>
      <c r="V2" s="100"/>
      <c r="W2" s="100"/>
      <c r="X2" s="100"/>
      <c r="Y2" s="100"/>
      <c r="Z2" s="100"/>
    </row>
    <row r="3" spans="1:26" ht="36.75" customHeight="1">
      <c r="A3" s="628" t="s">
        <v>8828</v>
      </c>
      <c r="B3" s="627"/>
      <c r="C3" s="627"/>
      <c r="D3" s="627"/>
      <c r="E3" s="627"/>
      <c r="F3" s="627"/>
      <c r="G3" s="627"/>
      <c r="H3" s="627"/>
      <c r="I3" s="627"/>
      <c r="J3" s="627"/>
      <c r="K3" s="627"/>
      <c r="L3" s="627"/>
    </row>
    <row r="4" spans="1:26" ht="38.25" customHeight="1">
      <c r="A4" s="101"/>
      <c r="B4" s="102" t="s">
        <v>11</v>
      </c>
      <c r="C4" s="102" t="s">
        <v>18</v>
      </c>
      <c r="D4" s="102" t="s">
        <v>19</v>
      </c>
      <c r="E4" s="102" t="s">
        <v>23</v>
      </c>
      <c r="F4" s="102" t="s">
        <v>5231</v>
      </c>
      <c r="G4" s="102" t="s">
        <v>24</v>
      </c>
      <c r="H4" s="102" t="s">
        <v>5232</v>
      </c>
      <c r="I4" s="102" t="s">
        <v>5233</v>
      </c>
      <c r="J4" s="102" t="s">
        <v>5234</v>
      </c>
      <c r="K4" s="102" t="s">
        <v>5235</v>
      </c>
      <c r="L4" s="102" t="s">
        <v>5236</v>
      </c>
      <c r="M4" s="103"/>
      <c r="N4" s="103"/>
      <c r="O4" s="103"/>
      <c r="P4" s="103"/>
      <c r="Q4" s="103"/>
      <c r="R4" s="103"/>
      <c r="S4" s="103"/>
      <c r="T4" s="103"/>
      <c r="U4" s="103"/>
      <c r="V4" s="103"/>
      <c r="W4" s="103"/>
      <c r="X4" s="103"/>
      <c r="Y4" s="103"/>
      <c r="Z4" s="103"/>
    </row>
    <row r="5" spans="1:26" ht="15.75" customHeight="1">
      <c r="A5" s="27"/>
      <c r="B5" s="27"/>
      <c r="C5" s="27"/>
      <c r="D5" s="27"/>
      <c r="E5" s="27"/>
      <c r="F5" s="27"/>
      <c r="G5" s="27"/>
      <c r="H5" s="27"/>
      <c r="I5" s="27"/>
      <c r="J5" s="27"/>
      <c r="K5" s="27"/>
      <c r="L5" s="27"/>
    </row>
    <row r="6" spans="1:26" s="593" customFormat="1" ht="63.75">
      <c r="A6" s="104"/>
      <c r="B6" s="104" t="s">
        <v>5237</v>
      </c>
      <c r="C6" s="104" t="s">
        <v>5238</v>
      </c>
      <c r="D6" s="104" t="s">
        <v>5239</v>
      </c>
      <c r="E6" s="104"/>
      <c r="F6" s="104"/>
      <c r="G6" s="104" t="s">
        <v>5240</v>
      </c>
      <c r="H6" s="104"/>
      <c r="I6" s="104"/>
      <c r="J6" s="104"/>
      <c r="K6" s="104"/>
      <c r="L6" s="104"/>
      <c r="M6" s="592" t="s">
        <v>8737</v>
      </c>
      <c r="N6" s="592" t="s">
        <v>8738</v>
      </c>
      <c r="O6" s="592" t="s">
        <v>8739</v>
      </c>
      <c r="P6" s="592" t="s">
        <v>8740</v>
      </c>
      <c r="Q6" s="592" t="s">
        <v>5241</v>
      </c>
      <c r="R6" s="592" t="s">
        <v>5242</v>
      </c>
      <c r="S6" s="592" t="s">
        <v>8741</v>
      </c>
    </row>
    <row r="7" spans="1:26" ht="409.5">
      <c r="A7" s="25" t="s">
        <v>5243</v>
      </c>
      <c r="B7" s="25" t="s">
        <v>5244</v>
      </c>
      <c r="C7" s="25" t="s">
        <v>5245</v>
      </c>
      <c r="D7" s="25">
        <v>2008</v>
      </c>
      <c r="E7" s="27"/>
      <c r="F7" s="27"/>
      <c r="G7" s="25" t="s">
        <v>5246</v>
      </c>
      <c r="H7" s="25" t="s">
        <v>5247</v>
      </c>
      <c r="I7" s="25" t="s">
        <v>5248</v>
      </c>
      <c r="J7" s="27"/>
      <c r="K7" s="27"/>
      <c r="L7" s="61" t="s">
        <v>5249</v>
      </c>
      <c r="M7" s="49">
        <v>0</v>
      </c>
      <c r="N7" s="49">
        <v>1</v>
      </c>
      <c r="O7" s="49">
        <v>0</v>
      </c>
      <c r="P7" s="49">
        <v>0</v>
      </c>
      <c r="Q7" s="49">
        <v>0</v>
      </c>
      <c r="R7" s="49">
        <v>0</v>
      </c>
    </row>
    <row r="8" spans="1:26" ht="60">
      <c r="A8" s="25" t="s">
        <v>5250</v>
      </c>
      <c r="B8" s="25" t="s">
        <v>5251</v>
      </c>
      <c r="C8" s="25" t="s">
        <v>5252</v>
      </c>
      <c r="D8" s="25">
        <v>2001</v>
      </c>
      <c r="E8" s="25">
        <v>1</v>
      </c>
      <c r="F8" s="25">
        <v>152</v>
      </c>
      <c r="G8" s="27"/>
      <c r="H8" s="27"/>
      <c r="I8" s="25" t="s">
        <v>5253</v>
      </c>
      <c r="J8" s="25" t="s">
        <v>5254</v>
      </c>
      <c r="K8" s="25" t="s">
        <v>5255</v>
      </c>
      <c r="L8" s="27"/>
      <c r="M8" s="79">
        <v>0</v>
      </c>
      <c r="N8" s="79">
        <v>0</v>
      </c>
      <c r="O8" s="79">
        <v>0</v>
      </c>
      <c r="P8" s="79">
        <v>0</v>
      </c>
      <c r="Q8" s="79">
        <v>0</v>
      </c>
      <c r="R8" s="79">
        <v>0</v>
      </c>
    </row>
    <row r="9" spans="1:26" ht="409.5">
      <c r="A9" s="25" t="s">
        <v>5256</v>
      </c>
      <c r="B9" s="25" t="s">
        <v>5257</v>
      </c>
      <c r="C9" s="25" t="s">
        <v>5258</v>
      </c>
      <c r="D9" s="25">
        <v>2006</v>
      </c>
      <c r="E9" s="25">
        <v>1</v>
      </c>
      <c r="F9" s="25">
        <v>20</v>
      </c>
      <c r="G9" s="25" t="s">
        <v>5259</v>
      </c>
      <c r="H9" s="27"/>
      <c r="I9" s="25" t="s">
        <v>5260</v>
      </c>
      <c r="J9" s="25" t="s">
        <v>5261</v>
      </c>
      <c r="K9" s="25" t="s">
        <v>5262</v>
      </c>
      <c r="L9" s="27"/>
      <c r="M9" s="79">
        <v>0</v>
      </c>
      <c r="N9" s="79">
        <v>0</v>
      </c>
      <c r="O9" s="79">
        <v>0</v>
      </c>
      <c r="P9" s="79">
        <v>0</v>
      </c>
      <c r="Q9" s="79">
        <v>0</v>
      </c>
      <c r="R9" s="79">
        <v>0</v>
      </c>
    </row>
    <row r="10" spans="1:26" ht="409.5">
      <c r="A10" s="25" t="s">
        <v>5263</v>
      </c>
      <c r="B10" s="25" t="s">
        <v>5264</v>
      </c>
      <c r="C10" s="25" t="s">
        <v>5265</v>
      </c>
      <c r="D10" s="25">
        <v>1998</v>
      </c>
      <c r="E10" s="27"/>
      <c r="F10" s="27"/>
      <c r="G10" s="25" t="s">
        <v>5266</v>
      </c>
      <c r="H10" s="27"/>
      <c r="I10" s="27"/>
      <c r="J10" s="27"/>
      <c r="K10" s="27"/>
      <c r="L10" s="61" t="s">
        <v>5267</v>
      </c>
      <c r="M10" s="79">
        <v>0</v>
      </c>
      <c r="N10" s="79">
        <v>0</v>
      </c>
      <c r="O10" s="79">
        <v>0</v>
      </c>
      <c r="P10" s="79">
        <v>0</v>
      </c>
      <c r="Q10" s="79">
        <v>0</v>
      </c>
      <c r="R10" s="79">
        <v>0</v>
      </c>
    </row>
    <row r="11" spans="1:26" ht="409.5">
      <c r="A11" s="25" t="s">
        <v>5268</v>
      </c>
      <c r="B11" s="25" t="s">
        <v>5269</v>
      </c>
      <c r="C11" s="25" t="s">
        <v>5270</v>
      </c>
      <c r="D11" s="25">
        <v>2008</v>
      </c>
      <c r="E11" s="27"/>
      <c r="F11" s="27"/>
      <c r="G11" s="25" t="s">
        <v>5271</v>
      </c>
      <c r="H11" s="27"/>
      <c r="I11" s="27"/>
      <c r="J11" s="27"/>
      <c r="K11" s="27"/>
      <c r="L11" s="61" t="s">
        <v>5272</v>
      </c>
      <c r="M11" s="79">
        <v>0</v>
      </c>
      <c r="N11" s="79">
        <v>0</v>
      </c>
      <c r="O11" s="79">
        <v>0</v>
      </c>
      <c r="P11" s="79">
        <v>0</v>
      </c>
      <c r="Q11" s="79">
        <v>0</v>
      </c>
      <c r="R11" s="79">
        <v>0</v>
      </c>
    </row>
    <row r="12" spans="1:26" ht="120">
      <c r="A12" s="25" t="s">
        <v>5273</v>
      </c>
      <c r="B12" s="25" t="s">
        <v>5274</v>
      </c>
      <c r="C12" s="25" t="s">
        <v>5275</v>
      </c>
      <c r="D12" s="25">
        <v>2011</v>
      </c>
      <c r="E12" s="27"/>
      <c r="F12" s="27"/>
      <c r="G12" s="25" t="s">
        <v>5276</v>
      </c>
      <c r="H12" s="27"/>
      <c r="I12" s="25" t="s">
        <v>5277</v>
      </c>
      <c r="J12" s="27"/>
      <c r="K12" s="27"/>
      <c r="L12" s="61" t="s">
        <v>5278</v>
      </c>
      <c r="M12" s="79">
        <v>1</v>
      </c>
      <c r="N12" s="79">
        <v>1</v>
      </c>
      <c r="O12" s="79">
        <v>1</v>
      </c>
      <c r="P12" s="79">
        <v>1</v>
      </c>
      <c r="Q12" s="79">
        <v>1</v>
      </c>
      <c r="R12" s="79">
        <v>0</v>
      </c>
    </row>
    <row r="13" spans="1:26" ht="409.5">
      <c r="A13" s="25" t="s">
        <v>5279</v>
      </c>
      <c r="B13" s="25" t="s">
        <v>5280</v>
      </c>
      <c r="C13" s="25" t="s">
        <v>5281</v>
      </c>
      <c r="D13" s="25">
        <v>2004</v>
      </c>
      <c r="E13" s="25">
        <v>1</v>
      </c>
      <c r="F13" s="25">
        <v>90</v>
      </c>
      <c r="G13" s="25" t="s">
        <v>5282</v>
      </c>
      <c r="H13" s="27"/>
      <c r="I13" s="25" t="s">
        <v>5283</v>
      </c>
      <c r="J13" s="27"/>
      <c r="K13" s="27"/>
      <c r="L13" s="61" t="s">
        <v>5284</v>
      </c>
      <c r="M13" s="79">
        <v>0</v>
      </c>
      <c r="N13" s="79">
        <v>0</v>
      </c>
      <c r="O13" s="79">
        <v>0</v>
      </c>
      <c r="P13" s="79">
        <v>0</v>
      </c>
      <c r="Q13" s="79">
        <v>0</v>
      </c>
      <c r="R13" s="79">
        <v>0</v>
      </c>
    </row>
    <row r="14" spans="1:26" ht="90">
      <c r="A14" s="25" t="s">
        <v>5285</v>
      </c>
      <c r="B14" s="25" t="s">
        <v>5286</v>
      </c>
      <c r="C14" s="25" t="s">
        <v>5287</v>
      </c>
      <c r="D14" s="25">
        <v>2007</v>
      </c>
      <c r="E14" s="27"/>
      <c r="F14" s="27"/>
      <c r="G14" s="27"/>
      <c r="H14" s="27"/>
      <c r="I14" s="25" t="s">
        <v>5288</v>
      </c>
      <c r="J14" s="25" t="s">
        <v>5289</v>
      </c>
      <c r="K14" s="27"/>
      <c r="L14" s="27"/>
      <c r="M14" s="79">
        <v>0</v>
      </c>
      <c r="N14" s="79">
        <v>0</v>
      </c>
      <c r="O14" s="79">
        <v>0</v>
      </c>
      <c r="P14" s="79">
        <v>0</v>
      </c>
      <c r="Q14" s="79">
        <v>0</v>
      </c>
      <c r="R14" s="79">
        <v>0</v>
      </c>
    </row>
    <row r="15" spans="1:26" ht="105">
      <c r="A15" s="25" t="s">
        <v>5290</v>
      </c>
      <c r="B15" s="25" t="s">
        <v>5291</v>
      </c>
      <c r="C15" s="25" t="s">
        <v>5292</v>
      </c>
      <c r="D15" s="25">
        <v>1998</v>
      </c>
      <c r="E15" s="27"/>
      <c r="F15" s="27"/>
      <c r="G15" s="27"/>
      <c r="H15" s="27"/>
      <c r="I15" s="25" t="s">
        <v>5293</v>
      </c>
      <c r="J15" s="27"/>
      <c r="K15" s="27"/>
      <c r="L15" s="61" t="s">
        <v>5294</v>
      </c>
      <c r="M15" s="79">
        <v>0</v>
      </c>
      <c r="N15" s="79">
        <v>0</v>
      </c>
      <c r="O15" s="79">
        <v>0</v>
      </c>
      <c r="P15" s="79">
        <v>0</v>
      </c>
      <c r="Q15" s="79">
        <v>0</v>
      </c>
      <c r="R15" s="79">
        <v>0</v>
      </c>
    </row>
    <row r="16" spans="1:26" ht="60">
      <c r="A16" s="25" t="s">
        <v>5299</v>
      </c>
      <c r="B16" s="25" t="s">
        <v>5300</v>
      </c>
      <c r="C16" s="25" t="s">
        <v>5301</v>
      </c>
      <c r="D16" s="25">
        <v>2005</v>
      </c>
      <c r="E16" s="25">
        <v>1</v>
      </c>
      <c r="F16" s="25">
        <v>62</v>
      </c>
      <c r="G16" s="27"/>
      <c r="H16" s="27"/>
      <c r="I16" s="25" t="s">
        <v>5302</v>
      </c>
      <c r="J16" s="25" t="s">
        <v>5303</v>
      </c>
      <c r="K16" s="25" t="s">
        <v>5304</v>
      </c>
      <c r="L16" s="61" t="s">
        <v>5305</v>
      </c>
      <c r="M16" s="79">
        <v>0</v>
      </c>
      <c r="N16" s="79">
        <v>0</v>
      </c>
      <c r="O16" s="79">
        <v>0</v>
      </c>
      <c r="P16" s="79">
        <v>0</v>
      </c>
      <c r="Q16" s="79">
        <v>0</v>
      </c>
      <c r="R16" s="79">
        <v>0</v>
      </c>
    </row>
    <row r="17" spans="1:18" ht="120">
      <c r="A17" s="25" t="s">
        <v>5306</v>
      </c>
      <c r="B17" s="25" t="s">
        <v>5307</v>
      </c>
      <c r="C17" s="25" t="s">
        <v>5308</v>
      </c>
      <c r="D17" s="25">
        <v>2002</v>
      </c>
      <c r="E17" s="25">
        <v>1</v>
      </c>
      <c r="F17" s="25">
        <v>132</v>
      </c>
      <c r="G17" s="27"/>
      <c r="H17" s="27"/>
      <c r="I17" s="25" t="s">
        <v>5309</v>
      </c>
      <c r="J17" s="25" t="s">
        <v>5310</v>
      </c>
      <c r="K17" s="27"/>
      <c r="L17" s="27"/>
      <c r="M17" s="79">
        <v>0</v>
      </c>
      <c r="N17" s="79">
        <v>0</v>
      </c>
      <c r="O17" s="79">
        <v>0</v>
      </c>
      <c r="P17" s="79">
        <v>0</v>
      </c>
      <c r="Q17" s="79">
        <v>0</v>
      </c>
      <c r="R17" s="79">
        <v>0</v>
      </c>
    </row>
    <row r="18" spans="1:18" ht="45">
      <c r="A18" s="25" t="s">
        <v>5311</v>
      </c>
      <c r="B18" s="25" t="s">
        <v>5312</v>
      </c>
      <c r="C18" s="25" t="s">
        <v>5313</v>
      </c>
      <c r="D18" s="25">
        <v>2011</v>
      </c>
      <c r="E18" s="27"/>
      <c r="F18" s="27"/>
      <c r="G18" s="27"/>
      <c r="H18" s="27"/>
      <c r="I18" s="25" t="s">
        <v>1697</v>
      </c>
      <c r="J18" s="25" t="s">
        <v>5314</v>
      </c>
      <c r="K18" s="27"/>
      <c r="L18" s="27"/>
      <c r="M18" s="79">
        <v>0</v>
      </c>
      <c r="N18" s="79">
        <v>0</v>
      </c>
      <c r="O18" s="79">
        <v>0</v>
      </c>
      <c r="P18" s="79">
        <v>0</v>
      </c>
      <c r="Q18" s="79">
        <v>0</v>
      </c>
      <c r="R18" s="79">
        <v>0</v>
      </c>
    </row>
    <row r="19" spans="1:18" ht="15.75" customHeight="1">
      <c r="A19" s="38"/>
      <c r="B19" s="38"/>
      <c r="C19" s="38"/>
      <c r="D19" s="38"/>
      <c r="E19" s="38"/>
      <c r="F19" s="38"/>
      <c r="G19" s="38"/>
      <c r="H19" s="38"/>
      <c r="I19" s="38"/>
      <c r="J19" s="38"/>
      <c r="K19" s="38"/>
      <c r="L19" s="38"/>
      <c r="Q19">
        <f>SUM(Q7:Q18)</f>
        <v>1</v>
      </c>
    </row>
    <row r="20" spans="1:18" ht="15.75" customHeight="1">
      <c r="A20" s="38"/>
      <c r="B20" s="38"/>
      <c r="C20" s="38"/>
      <c r="D20" s="38"/>
      <c r="E20" s="38"/>
      <c r="F20" s="38"/>
      <c r="G20" s="38"/>
      <c r="H20" s="38"/>
      <c r="I20" s="38"/>
      <c r="J20" s="38"/>
      <c r="K20" s="38"/>
      <c r="L20" s="38"/>
    </row>
    <row r="21" spans="1:18" ht="15.75" customHeight="1">
      <c r="A21" s="38"/>
      <c r="B21" s="38"/>
      <c r="C21" s="38"/>
      <c r="D21" s="38"/>
      <c r="E21" s="38"/>
      <c r="F21" s="38"/>
      <c r="G21" s="38"/>
      <c r="H21" s="38"/>
      <c r="I21" s="38"/>
      <c r="J21" s="38"/>
      <c r="K21" s="38"/>
      <c r="L21" s="38"/>
    </row>
    <row r="22" spans="1:18" ht="15.75" customHeight="1">
      <c r="A22" s="38"/>
      <c r="B22" s="38"/>
      <c r="C22" s="38"/>
      <c r="D22" s="38"/>
      <c r="E22" s="38"/>
      <c r="F22" s="38"/>
      <c r="G22" s="38"/>
      <c r="H22" s="38"/>
      <c r="I22" s="38"/>
      <c r="J22" s="38"/>
      <c r="K22" s="38"/>
      <c r="L22" s="38"/>
    </row>
    <row r="23" spans="1:18" ht="15.75" customHeight="1">
      <c r="A23" s="38"/>
      <c r="B23" s="38"/>
      <c r="C23" s="38"/>
      <c r="D23" s="38"/>
      <c r="E23" s="38"/>
      <c r="F23" s="38"/>
      <c r="G23" s="38"/>
      <c r="H23" s="38"/>
      <c r="I23" s="38"/>
      <c r="J23" s="38"/>
      <c r="K23" s="38"/>
      <c r="L23" s="38"/>
    </row>
    <row r="24" spans="1:18" ht="15.75" customHeight="1">
      <c r="A24" s="38"/>
      <c r="B24" s="38"/>
      <c r="C24" s="38"/>
      <c r="D24" s="38"/>
      <c r="E24" s="38"/>
      <c r="F24" s="38"/>
      <c r="G24" s="38"/>
      <c r="H24" s="38"/>
      <c r="I24" s="38"/>
      <c r="J24" s="38"/>
      <c r="K24" s="38"/>
      <c r="L24" s="38"/>
    </row>
    <row r="25" spans="1:18" ht="15.75" customHeight="1">
      <c r="A25" s="38"/>
      <c r="B25" s="38"/>
      <c r="C25" s="38"/>
      <c r="D25" s="38"/>
      <c r="E25" s="38"/>
      <c r="F25" s="38"/>
      <c r="G25" s="38"/>
      <c r="H25" s="38"/>
      <c r="I25" s="38"/>
      <c r="J25" s="38"/>
      <c r="K25" s="38"/>
      <c r="L25" s="38"/>
    </row>
    <row r="26" spans="1:18" ht="15.75" customHeight="1">
      <c r="A26" s="38"/>
      <c r="B26" s="38"/>
      <c r="C26" s="38"/>
      <c r="D26" s="38"/>
      <c r="E26" s="38"/>
      <c r="F26" s="38"/>
      <c r="G26" s="38"/>
      <c r="H26" s="38"/>
      <c r="I26" s="38"/>
      <c r="J26" s="38"/>
      <c r="K26" s="38"/>
      <c r="L26" s="38"/>
    </row>
    <row r="27" spans="1:18" ht="15.75" customHeight="1">
      <c r="A27" s="38"/>
      <c r="B27" s="38"/>
      <c r="C27" s="38"/>
      <c r="D27" s="38"/>
      <c r="E27" s="38"/>
      <c r="F27" s="38"/>
      <c r="G27" s="38"/>
      <c r="H27" s="38"/>
      <c r="I27" s="38"/>
      <c r="J27" s="38"/>
      <c r="K27" s="38"/>
      <c r="L27" s="38"/>
    </row>
    <row r="28" spans="1:18" ht="12.75">
      <c r="A28" s="38"/>
      <c r="B28" s="38"/>
      <c r="C28" s="38"/>
      <c r="D28" s="38"/>
      <c r="E28" s="38"/>
      <c r="F28" s="38"/>
      <c r="G28" s="38"/>
      <c r="H28" s="38"/>
      <c r="I28" s="38"/>
      <c r="J28" s="38"/>
      <c r="K28" s="38"/>
      <c r="L28" s="38"/>
    </row>
    <row r="29" spans="1:18" ht="12.75">
      <c r="A29" s="38"/>
      <c r="B29" s="38"/>
      <c r="C29" s="38"/>
      <c r="D29" s="38"/>
      <c r="E29" s="38"/>
      <c r="F29" s="38"/>
      <c r="G29" s="38"/>
      <c r="H29" s="38"/>
      <c r="I29" s="38"/>
      <c r="J29" s="38"/>
      <c r="K29" s="38"/>
      <c r="L29" s="38"/>
    </row>
    <row r="30" spans="1:18" ht="12.75">
      <c r="A30" s="38"/>
      <c r="B30" s="38"/>
      <c r="C30" s="38"/>
      <c r="D30" s="38"/>
      <c r="E30" s="38"/>
      <c r="F30" s="38"/>
      <c r="G30" s="38"/>
      <c r="H30" s="38"/>
      <c r="I30" s="38"/>
      <c r="J30" s="38"/>
      <c r="K30" s="38"/>
      <c r="L30" s="38"/>
    </row>
    <row r="31" spans="1:18" ht="12.75">
      <c r="A31" s="38"/>
      <c r="B31" s="38"/>
      <c r="C31" s="38"/>
      <c r="D31" s="38"/>
      <c r="E31" s="38"/>
      <c r="F31" s="38"/>
      <c r="G31" s="38"/>
      <c r="H31" s="38"/>
      <c r="I31" s="38"/>
      <c r="J31" s="38"/>
      <c r="K31" s="38"/>
      <c r="L31" s="38"/>
    </row>
    <row r="32" spans="1:18" ht="12.75">
      <c r="A32" s="38"/>
      <c r="B32" s="38"/>
      <c r="C32" s="38"/>
      <c r="D32" s="38"/>
      <c r="E32" s="38"/>
      <c r="F32" s="38"/>
      <c r="G32" s="38"/>
      <c r="H32" s="38"/>
      <c r="I32" s="38"/>
      <c r="J32" s="38"/>
      <c r="K32" s="38"/>
      <c r="L32" s="38"/>
    </row>
    <row r="33" spans="1:12" ht="12.75">
      <c r="A33" s="38"/>
      <c r="B33" s="38"/>
      <c r="C33" s="38"/>
      <c r="D33" s="38"/>
      <c r="E33" s="38"/>
      <c r="F33" s="38"/>
      <c r="G33" s="38"/>
      <c r="H33" s="38"/>
      <c r="I33" s="38"/>
      <c r="J33" s="38"/>
      <c r="K33" s="38"/>
      <c r="L33" s="38"/>
    </row>
    <row r="34" spans="1:12" ht="12.75">
      <c r="A34" s="38"/>
      <c r="B34" s="38"/>
      <c r="C34" s="38"/>
      <c r="D34" s="38"/>
      <c r="E34" s="38"/>
      <c r="F34" s="38"/>
      <c r="G34" s="38"/>
      <c r="H34" s="38"/>
      <c r="I34" s="38"/>
      <c r="J34" s="38"/>
      <c r="K34" s="38"/>
      <c r="L34" s="38"/>
    </row>
    <row r="35" spans="1:12" ht="12.75">
      <c r="A35" s="38"/>
      <c r="B35" s="38"/>
      <c r="C35" s="38"/>
      <c r="D35" s="38"/>
      <c r="E35" s="38"/>
      <c r="F35" s="38"/>
      <c r="G35" s="38"/>
      <c r="H35" s="38"/>
      <c r="I35" s="38"/>
      <c r="J35" s="38"/>
      <c r="K35" s="38"/>
      <c r="L35" s="38"/>
    </row>
    <row r="36" spans="1:12" ht="12.75">
      <c r="A36" s="38"/>
      <c r="B36" s="38"/>
      <c r="C36" s="38"/>
      <c r="D36" s="38"/>
      <c r="E36" s="38"/>
      <c r="F36" s="38"/>
      <c r="G36" s="38"/>
      <c r="H36" s="38"/>
      <c r="I36" s="38"/>
      <c r="J36" s="38"/>
      <c r="K36" s="38"/>
      <c r="L36" s="38"/>
    </row>
    <row r="37" spans="1:12" ht="12.75">
      <c r="A37" s="38"/>
      <c r="B37" s="38"/>
      <c r="C37" s="38"/>
      <c r="D37" s="38"/>
      <c r="E37" s="38"/>
      <c r="F37" s="38"/>
      <c r="G37" s="38"/>
      <c r="H37" s="38"/>
      <c r="I37" s="38"/>
      <c r="J37" s="38"/>
      <c r="K37" s="38"/>
      <c r="L37" s="38"/>
    </row>
    <row r="38" spans="1:12" ht="12.75">
      <c r="A38" s="38"/>
      <c r="B38" s="38"/>
      <c r="C38" s="38"/>
      <c r="D38" s="38"/>
      <c r="E38" s="38"/>
      <c r="F38" s="38"/>
      <c r="G38" s="38"/>
      <c r="H38" s="38"/>
      <c r="I38" s="38"/>
      <c r="J38" s="38"/>
      <c r="K38" s="38"/>
      <c r="L38" s="38"/>
    </row>
    <row r="39" spans="1:12" ht="12.75">
      <c r="A39" s="38"/>
      <c r="B39" s="38"/>
      <c r="C39" s="38"/>
      <c r="D39" s="38"/>
      <c r="E39" s="38"/>
      <c r="F39" s="38"/>
      <c r="G39" s="38"/>
      <c r="H39" s="38"/>
      <c r="I39" s="38"/>
      <c r="J39" s="38"/>
      <c r="K39" s="38"/>
      <c r="L39" s="38"/>
    </row>
    <row r="40" spans="1:12" ht="12.75">
      <c r="A40" s="38"/>
      <c r="B40" s="38"/>
      <c r="C40" s="38"/>
      <c r="D40" s="38"/>
      <c r="E40" s="38"/>
      <c r="F40" s="38"/>
      <c r="G40" s="38"/>
      <c r="H40" s="38"/>
      <c r="I40" s="38"/>
      <c r="J40" s="38"/>
      <c r="K40" s="38"/>
      <c r="L40" s="38"/>
    </row>
    <row r="41" spans="1:12" ht="12.75">
      <c r="A41" s="38"/>
      <c r="B41" s="38"/>
      <c r="C41" s="38"/>
      <c r="D41" s="38"/>
      <c r="E41" s="38"/>
      <c r="F41" s="38"/>
      <c r="G41" s="38"/>
      <c r="H41" s="38"/>
      <c r="I41" s="38"/>
      <c r="J41" s="38"/>
      <c r="K41" s="38"/>
      <c r="L41" s="38"/>
    </row>
    <row r="42" spans="1:12" ht="12.75">
      <c r="A42" s="38"/>
      <c r="B42" s="38"/>
      <c r="C42" s="38"/>
      <c r="D42" s="38"/>
      <c r="E42" s="38"/>
      <c r="F42" s="38"/>
      <c r="G42" s="38"/>
      <c r="H42" s="38"/>
      <c r="I42" s="38"/>
      <c r="J42" s="38"/>
      <c r="K42" s="38"/>
      <c r="L42" s="38"/>
    </row>
    <row r="43" spans="1:12" ht="12.75">
      <c r="A43" s="38"/>
      <c r="B43" s="38"/>
      <c r="C43" s="38"/>
      <c r="D43" s="38"/>
      <c r="E43" s="38"/>
      <c r="F43" s="38"/>
      <c r="G43" s="38"/>
      <c r="H43" s="38"/>
      <c r="I43" s="38"/>
      <c r="J43" s="38"/>
      <c r="K43" s="38"/>
      <c r="L43" s="38"/>
    </row>
    <row r="44" spans="1:12" ht="12.75">
      <c r="A44" s="38"/>
      <c r="B44" s="38"/>
      <c r="C44" s="38"/>
      <c r="D44" s="38"/>
      <c r="E44" s="38"/>
      <c r="F44" s="38"/>
      <c r="G44" s="38"/>
      <c r="H44" s="38"/>
      <c r="I44" s="38"/>
      <c r="J44" s="38"/>
      <c r="K44" s="38"/>
      <c r="L44" s="38"/>
    </row>
    <row r="45" spans="1:12" ht="12.75">
      <c r="A45" s="38"/>
      <c r="B45" s="38"/>
      <c r="C45" s="38"/>
      <c r="D45" s="38"/>
      <c r="E45" s="38"/>
      <c r="F45" s="38"/>
      <c r="G45" s="38"/>
      <c r="H45" s="38"/>
      <c r="I45" s="38"/>
      <c r="J45" s="38"/>
      <c r="K45" s="38"/>
      <c r="L45" s="38"/>
    </row>
    <row r="46" spans="1:12" ht="12.75">
      <c r="A46" s="38"/>
      <c r="B46" s="38"/>
      <c r="C46" s="38"/>
      <c r="D46" s="38"/>
      <c r="E46" s="38"/>
      <c r="F46" s="38"/>
      <c r="G46" s="38"/>
      <c r="H46" s="38"/>
      <c r="I46" s="38"/>
      <c r="J46" s="38"/>
      <c r="K46" s="38"/>
      <c r="L46" s="38"/>
    </row>
    <row r="47" spans="1:12" ht="12.75">
      <c r="A47" s="38"/>
      <c r="B47" s="38"/>
      <c r="C47" s="38"/>
      <c r="D47" s="38"/>
      <c r="E47" s="38"/>
      <c r="F47" s="38"/>
      <c r="G47" s="38"/>
      <c r="H47" s="38"/>
      <c r="I47" s="38"/>
      <c r="J47" s="38"/>
      <c r="K47" s="38"/>
      <c r="L47" s="38"/>
    </row>
    <row r="48" spans="1:12" ht="12.75">
      <c r="A48" s="38"/>
      <c r="B48" s="38"/>
      <c r="C48" s="38"/>
      <c r="D48" s="38"/>
      <c r="E48" s="38"/>
      <c r="F48" s="38"/>
      <c r="G48" s="38"/>
      <c r="H48" s="38"/>
      <c r="I48" s="38"/>
      <c r="J48" s="38"/>
      <c r="K48" s="38"/>
      <c r="L48" s="38"/>
    </row>
    <row r="49" spans="1:12" ht="12.75">
      <c r="A49" s="38"/>
      <c r="B49" s="38"/>
      <c r="C49" s="38"/>
      <c r="D49" s="38"/>
      <c r="E49" s="38"/>
      <c r="F49" s="38"/>
      <c r="G49" s="38"/>
      <c r="H49" s="38"/>
      <c r="I49" s="38"/>
      <c r="J49" s="38"/>
      <c r="K49" s="38"/>
      <c r="L49" s="38"/>
    </row>
    <row r="50" spans="1:12" ht="12.75">
      <c r="A50" s="38"/>
      <c r="B50" s="38"/>
      <c r="C50" s="38"/>
      <c r="D50" s="38"/>
      <c r="E50" s="38"/>
      <c r="F50" s="38"/>
      <c r="G50" s="38"/>
      <c r="H50" s="38"/>
      <c r="I50" s="38"/>
      <c r="J50" s="38"/>
      <c r="K50" s="38"/>
      <c r="L50" s="38"/>
    </row>
    <row r="51" spans="1:12" ht="12.75">
      <c r="A51" s="38"/>
      <c r="B51" s="38"/>
      <c r="C51" s="38"/>
      <c r="D51" s="38"/>
      <c r="E51" s="38"/>
      <c r="F51" s="38"/>
      <c r="G51" s="38"/>
      <c r="H51" s="38"/>
      <c r="I51" s="38"/>
      <c r="J51" s="38"/>
      <c r="K51" s="38"/>
      <c r="L51" s="38"/>
    </row>
    <row r="52" spans="1:12" ht="12.75">
      <c r="A52" s="38"/>
      <c r="B52" s="38"/>
      <c r="C52" s="38"/>
      <c r="D52" s="38"/>
      <c r="E52" s="38"/>
      <c r="F52" s="38"/>
      <c r="G52" s="38"/>
      <c r="H52" s="38"/>
      <c r="I52" s="38"/>
      <c r="J52" s="38"/>
      <c r="K52" s="38"/>
      <c r="L52" s="38"/>
    </row>
    <row r="53" spans="1:12" ht="12.75">
      <c r="A53" s="38"/>
      <c r="B53" s="38"/>
      <c r="C53" s="38"/>
      <c r="D53" s="38"/>
      <c r="E53" s="38"/>
      <c r="F53" s="38"/>
      <c r="G53" s="38"/>
      <c r="H53" s="38"/>
      <c r="I53" s="38"/>
      <c r="J53" s="38"/>
      <c r="K53" s="38"/>
      <c r="L53" s="38"/>
    </row>
    <row r="54" spans="1:12" ht="12.75">
      <c r="A54" s="38"/>
      <c r="B54" s="38"/>
      <c r="C54" s="38"/>
      <c r="D54" s="38"/>
      <c r="E54" s="38"/>
      <c r="F54" s="38"/>
      <c r="G54" s="38"/>
      <c r="H54" s="38"/>
      <c r="I54" s="38"/>
      <c r="J54" s="38"/>
      <c r="K54" s="38"/>
      <c r="L54" s="38"/>
    </row>
    <row r="55" spans="1:12" ht="12.75">
      <c r="A55" s="38"/>
      <c r="B55" s="38"/>
      <c r="C55" s="38"/>
      <c r="D55" s="38"/>
      <c r="E55" s="38"/>
      <c r="F55" s="38"/>
      <c r="G55" s="38"/>
      <c r="H55" s="38"/>
      <c r="I55" s="38"/>
      <c r="J55" s="38"/>
      <c r="K55" s="38"/>
      <c r="L55" s="38"/>
    </row>
    <row r="56" spans="1:12" ht="12.75">
      <c r="A56" s="38"/>
      <c r="B56" s="38"/>
      <c r="C56" s="38"/>
      <c r="D56" s="38"/>
      <c r="E56" s="38"/>
      <c r="F56" s="38"/>
      <c r="G56" s="38"/>
      <c r="H56" s="38"/>
      <c r="I56" s="38"/>
      <c r="J56" s="38"/>
      <c r="K56" s="38"/>
      <c r="L56" s="38"/>
    </row>
    <row r="57" spans="1:12" ht="12.75">
      <c r="A57" s="38"/>
      <c r="B57" s="38"/>
      <c r="C57" s="38"/>
      <c r="D57" s="38"/>
      <c r="E57" s="38"/>
      <c r="F57" s="38"/>
      <c r="G57" s="38"/>
      <c r="H57" s="38"/>
      <c r="I57" s="38"/>
      <c r="J57" s="38"/>
      <c r="K57" s="38"/>
      <c r="L57" s="38"/>
    </row>
    <row r="58" spans="1:12" ht="12.75">
      <c r="A58" s="38"/>
      <c r="B58" s="38"/>
      <c r="C58" s="38"/>
      <c r="D58" s="38"/>
      <c r="E58" s="38"/>
      <c r="F58" s="38"/>
      <c r="G58" s="38"/>
      <c r="H58" s="38"/>
      <c r="I58" s="38"/>
      <c r="J58" s="38"/>
      <c r="K58" s="38"/>
      <c r="L58" s="38"/>
    </row>
    <row r="59" spans="1:12" ht="12.75">
      <c r="A59" s="38"/>
      <c r="B59" s="38"/>
      <c r="C59" s="38"/>
      <c r="D59" s="38"/>
      <c r="E59" s="38"/>
      <c r="F59" s="38"/>
      <c r="G59" s="38"/>
      <c r="H59" s="38"/>
      <c r="I59" s="38"/>
      <c r="J59" s="38"/>
      <c r="K59" s="38"/>
      <c r="L59" s="38"/>
    </row>
    <row r="60" spans="1:12" ht="12.75">
      <c r="A60" s="38"/>
      <c r="B60" s="38"/>
      <c r="C60" s="38"/>
      <c r="D60" s="38"/>
      <c r="E60" s="38"/>
      <c r="F60" s="38"/>
      <c r="G60" s="38"/>
      <c r="H60" s="38"/>
      <c r="I60" s="38"/>
      <c r="J60" s="38"/>
      <c r="K60" s="38"/>
      <c r="L60" s="38"/>
    </row>
    <row r="61" spans="1:12" ht="12.75">
      <c r="A61" s="38"/>
      <c r="B61" s="38"/>
      <c r="C61" s="38"/>
      <c r="D61" s="38"/>
      <c r="E61" s="38"/>
      <c r="F61" s="38"/>
      <c r="G61" s="38"/>
      <c r="H61" s="38"/>
      <c r="I61" s="38"/>
      <c r="J61" s="38"/>
      <c r="K61" s="38"/>
      <c r="L61" s="38"/>
    </row>
    <row r="62" spans="1:12" ht="12.75">
      <c r="A62" s="38"/>
      <c r="B62" s="38"/>
      <c r="C62" s="38"/>
      <c r="D62" s="38"/>
      <c r="E62" s="38"/>
      <c r="F62" s="38"/>
      <c r="G62" s="38"/>
      <c r="H62" s="38"/>
      <c r="I62" s="38"/>
      <c r="J62" s="38"/>
      <c r="K62" s="38"/>
      <c r="L62" s="38"/>
    </row>
    <row r="63" spans="1:12" ht="12.75">
      <c r="A63" s="38"/>
      <c r="B63" s="38"/>
      <c r="C63" s="38"/>
      <c r="D63" s="38"/>
      <c r="E63" s="38"/>
      <c r="F63" s="38"/>
      <c r="G63" s="38"/>
      <c r="H63" s="38"/>
      <c r="I63" s="38"/>
      <c r="J63" s="38"/>
      <c r="K63" s="38"/>
      <c r="L63" s="38"/>
    </row>
    <row r="64" spans="1:12" ht="12.75">
      <c r="A64" s="38"/>
      <c r="B64" s="38"/>
      <c r="C64" s="38"/>
      <c r="D64" s="38"/>
      <c r="E64" s="38"/>
      <c r="F64" s="38"/>
      <c r="G64" s="38"/>
      <c r="H64" s="38"/>
      <c r="I64" s="38"/>
      <c r="J64" s="38"/>
      <c r="K64" s="38"/>
      <c r="L64" s="38"/>
    </row>
    <row r="65" spans="1:12" ht="12.75">
      <c r="A65" s="38"/>
      <c r="B65" s="38"/>
      <c r="C65" s="38"/>
      <c r="D65" s="38"/>
      <c r="E65" s="38"/>
      <c r="F65" s="38"/>
      <c r="G65" s="38"/>
      <c r="H65" s="38"/>
      <c r="I65" s="38"/>
      <c r="J65" s="38"/>
      <c r="K65" s="38"/>
      <c r="L65" s="38"/>
    </row>
    <row r="66" spans="1:12" ht="12.75">
      <c r="A66" s="38"/>
      <c r="B66" s="38"/>
      <c r="C66" s="38"/>
      <c r="D66" s="38"/>
      <c r="E66" s="38"/>
      <c r="F66" s="38"/>
      <c r="G66" s="38"/>
      <c r="H66" s="38"/>
      <c r="I66" s="38"/>
      <c r="J66" s="38"/>
      <c r="K66" s="38"/>
      <c r="L66" s="38"/>
    </row>
    <row r="67" spans="1:12" ht="12.75">
      <c r="A67" s="38"/>
      <c r="B67" s="38"/>
      <c r="C67" s="38"/>
      <c r="D67" s="38"/>
      <c r="E67" s="38"/>
      <c r="F67" s="38"/>
      <c r="G67" s="38"/>
      <c r="H67" s="38"/>
      <c r="I67" s="38"/>
      <c r="J67" s="38"/>
      <c r="K67" s="38"/>
      <c r="L67" s="38"/>
    </row>
    <row r="68" spans="1:12" ht="12.75">
      <c r="A68" s="38"/>
      <c r="B68" s="38"/>
      <c r="C68" s="38"/>
      <c r="D68" s="38"/>
      <c r="E68" s="38"/>
      <c r="F68" s="38"/>
      <c r="G68" s="38"/>
      <c r="H68" s="38"/>
      <c r="I68" s="38"/>
      <c r="J68" s="38"/>
      <c r="K68" s="38"/>
      <c r="L68" s="38"/>
    </row>
    <row r="69" spans="1:12" ht="12.75">
      <c r="A69" s="38"/>
      <c r="B69" s="38"/>
      <c r="C69" s="38"/>
      <c r="D69" s="38"/>
      <c r="E69" s="38"/>
      <c r="F69" s="38"/>
      <c r="G69" s="38"/>
      <c r="H69" s="38"/>
      <c r="I69" s="38"/>
      <c r="J69" s="38"/>
      <c r="K69" s="38"/>
      <c r="L69" s="38"/>
    </row>
    <row r="70" spans="1:12" ht="12.75">
      <c r="A70" s="38"/>
      <c r="B70" s="38"/>
      <c r="C70" s="38"/>
      <c r="D70" s="38"/>
      <c r="E70" s="38"/>
      <c r="F70" s="38"/>
      <c r="G70" s="38"/>
      <c r="H70" s="38"/>
      <c r="I70" s="38"/>
      <c r="J70" s="38"/>
      <c r="K70" s="38"/>
      <c r="L70" s="38"/>
    </row>
    <row r="71" spans="1:12" ht="12.75">
      <c r="A71" s="38"/>
      <c r="B71" s="38"/>
      <c r="C71" s="38"/>
      <c r="D71" s="38"/>
      <c r="E71" s="38"/>
      <c r="F71" s="38"/>
      <c r="G71" s="38"/>
      <c r="H71" s="38"/>
      <c r="I71" s="38"/>
      <c r="J71" s="38"/>
      <c r="K71" s="38"/>
      <c r="L71" s="38"/>
    </row>
    <row r="72" spans="1:12" ht="12.75">
      <c r="A72" s="38"/>
      <c r="B72" s="38"/>
      <c r="C72" s="38"/>
      <c r="D72" s="38"/>
      <c r="E72" s="38"/>
      <c r="F72" s="38"/>
      <c r="G72" s="38"/>
      <c r="H72" s="38"/>
      <c r="I72" s="38"/>
      <c r="J72" s="38"/>
      <c r="K72" s="38"/>
      <c r="L72" s="38"/>
    </row>
    <row r="73" spans="1:12" ht="12.75">
      <c r="A73" s="38"/>
      <c r="B73" s="38"/>
      <c r="C73" s="38"/>
      <c r="D73" s="38"/>
      <c r="E73" s="38"/>
      <c r="F73" s="38"/>
      <c r="G73" s="38"/>
      <c r="H73" s="38"/>
      <c r="I73" s="38"/>
      <c r="J73" s="38"/>
      <c r="K73" s="38"/>
      <c r="L73" s="38"/>
    </row>
    <row r="74" spans="1:12" ht="12.75">
      <c r="A74" s="38"/>
      <c r="B74" s="38"/>
      <c r="C74" s="38"/>
      <c r="D74" s="38"/>
      <c r="E74" s="38"/>
      <c r="F74" s="38"/>
      <c r="G74" s="38"/>
      <c r="H74" s="38"/>
      <c r="I74" s="38"/>
      <c r="J74" s="38"/>
      <c r="K74" s="38"/>
      <c r="L74" s="38"/>
    </row>
    <row r="75" spans="1:12" ht="12.75">
      <c r="A75" s="38"/>
      <c r="B75" s="38"/>
      <c r="C75" s="38"/>
      <c r="D75" s="38"/>
      <c r="E75" s="38"/>
      <c r="F75" s="38"/>
      <c r="G75" s="38"/>
      <c r="H75" s="38"/>
      <c r="I75" s="38"/>
      <c r="J75" s="38"/>
      <c r="K75" s="38"/>
      <c r="L75" s="38"/>
    </row>
    <row r="76" spans="1:12" ht="12.75">
      <c r="A76" s="38"/>
      <c r="B76" s="38"/>
      <c r="C76" s="38"/>
      <c r="D76" s="38"/>
      <c r="E76" s="38"/>
      <c r="F76" s="38"/>
      <c r="G76" s="38"/>
      <c r="H76" s="38"/>
      <c r="I76" s="38"/>
      <c r="J76" s="38"/>
      <c r="K76" s="38"/>
      <c r="L76" s="38"/>
    </row>
    <row r="77" spans="1:12" ht="12.75">
      <c r="A77" s="38"/>
      <c r="B77" s="38"/>
      <c r="C77" s="38"/>
      <c r="D77" s="38"/>
      <c r="E77" s="38"/>
      <c r="F77" s="38"/>
      <c r="G77" s="38"/>
      <c r="H77" s="38"/>
      <c r="I77" s="38"/>
      <c r="J77" s="38"/>
      <c r="K77" s="38"/>
      <c r="L77" s="38"/>
    </row>
    <row r="78" spans="1:12" ht="12.75">
      <c r="A78" s="38"/>
      <c r="B78" s="38"/>
      <c r="C78" s="38"/>
      <c r="D78" s="38"/>
      <c r="E78" s="38"/>
      <c r="F78" s="38"/>
      <c r="G78" s="38"/>
      <c r="H78" s="38"/>
      <c r="I78" s="38"/>
      <c r="J78" s="38"/>
      <c r="K78" s="38"/>
      <c r="L78" s="38"/>
    </row>
    <row r="79" spans="1:12" ht="12.75">
      <c r="A79" s="38"/>
      <c r="B79" s="38"/>
      <c r="C79" s="38"/>
      <c r="D79" s="38"/>
      <c r="E79" s="38"/>
      <c r="F79" s="38"/>
      <c r="G79" s="38"/>
      <c r="H79" s="38"/>
      <c r="I79" s="38"/>
      <c r="J79" s="38"/>
      <c r="K79" s="38"/>
      <c r="L79" s="38"/>
    </row>
    <row r="80" spans="1:12" ht="12.75">
      <c r="A80" s="38"/>
      <c r="B80" s="38"/>
      <c r="C80" s="38"/>
      <c r="D80" s="38"/>
      <c r="E80" s="38"/>
      <c r="F80" s="38"/>
      <c r="G80" s="38"/>
      <c r="H80" s="38"/>
      <c r="I80" s="38"/>
      <c r="J80" s="38"/>
      <c r="K80" s="38"/>
      <c r="L80" s="38"/>
    </row>
    <row r="81" spans="1:12" ht="12.75">
      <c r="A81" s="38"/>
      <c r="B81" s="38"/>
      <c r="C81" s="38"/>
      <c r="D81" s="38"/>
      <c r="E81" s="38"/>
      <c r="F81" s="38"/>
      <c r="G81" s="38"/>
      <c r="H81" s="38"/>
      <c r="I81" s="38"/>
      <c r="J81" s="38"/>
      <c r="K81" s="38"/>
      <c r="L81" s="38"/>
    </row>
    <row r="82" spans="1:12" ht="12.75">
      <c r="A82" s="38"/>
      <c r="B82" s="38"/>
      <c r="C82" s="38"/>
      <c r="D82" s="38"/>
      <c r="E82" s="38"/>
      <c r="F82" s="38"/>
      <c r="G82" s="38"/>
      <c r="H82" s="38"/>
      <c r="I82" s="38"/>
      <c r="J82" s="38"/>
      <c r="K82" s="38"/>
      <c r="L82" s="38"/>
    </row>
    <row r="83" spans="1:12" ht="12.75">
      <c r="A83" s="38"/>
      <c r="B83" s="38"/>
      <c r="C83" s="38"/>
      <c r="D83" s="38"/>
      <c r="E83" s="38"/>
      <c r="F83" s="38"/>
      <c r="G83" s="38"/>
      <c r="H83" s="38"/>
      <c r="I83" s="38"/>
      <c r="J83" s="38"/>
      <c r="K83" s="38"/>
      <c r="L83" s="38"/>
    </row>
    <row r="84" spans="1:12" ht="12.75">
      <c r="A84" s="38"/>
      <c r="B84" s="38"/>
      <c r="C84" s="38"/>
      <c r="D84" s="38"/>
      <c r="E84" s="38"/>
      <c r="F84" s="38"/>
      <c r="G84" s="38"/>
      <c r="H84" s="38"/>
      <c r="I84" s="38"/>
      <c r="J84" s="38"/>
      <c r="K84" s="38"/>
      <c r="L84" s="38"/>
    </row>
    <row r="85" spans="1:12" ht="12.75">
      <c r="A85" s="38"/>
      <c r="B85" s="38"/>
      <c r="C85" s="38"/>
      <c r="D85" s="38"/>
      <c r="E85" s="38"/>
      <c r="F85" s="38"/>
      <c r="G85" s="38"/>
      <c r="H85" s="38"/>
      <c r="I85" s="38"/>
      <c r="J85" s="38"/>
      <c r="K85" s="38"/>
      <c r="L85" s="38"/>
    </row>
    <row r="86" spans="1:12" ht="12.75">
      <c r="A86" s="38"/>
      <c r="B86" s="38"/>
      <c r="C86" s="38"/>
      <c r="D86" s="38"/>
      <c r="E86" s="38"/>
      <c r="F86" s="38"/>
      <c r="G86" s="38"/>
      <c r="H86" s="38"/>
      <c r="I86" s="38"/>
      <c r="J86" s="38"/>
      <c r="K86" s="38"/>
      <c r="L86" s="38"/>
    </row>
    <row r="87" spans="1:12" ht="12.75">
      <c r="A87" s="38"/>
      <c r="B87" s="38"/>
      <c r="C87" s="38"/>
      <c r="D87" s="38"/>
      <c r="E87" s="38"/>
      <c r="F87" s="38"/>
      <c r="G87" s="38"/>
      <c r="H87" s="38"/>
      <c r="I87" s="38"/>
      <c r="J87" s="38"/>
      <c r="K87" s="38"/>
      <c r="L87" s="38"/>
    </row>
    <row r="88" spans="1:12" ht="12.75">
      <c r="A88" s="38"/>
      <c r="B88" s="38"/>
      <c r="C88" s="38"/>
      <c r="D88" s="38"/>
      <c r="E88" s="38"/>
      <c r="F88" s="38"/>
      <c r="G88" s="38"/>
      <c r="H88" s="38"/>
      <c r="I88" s="38"/>
      <c r="J88" s="38"/>
      <c r="K88" s="38"/>
      <c r="L88" s="38"/>
    </row>
    <row r="89" spans="1:12" ht="12.75">
      <c r="A89" s="38"/>
      <c r="B89" s="38"/>
      <c r="C89" s="38"/>
      <c r="D89" s="38"/>
      <c r="E89" s="38"/>
      <c r="F89" s="38"/>
      <c r="G89" s="38"/>
      <c r="H89" s="38"/>
      <c r="I89" s="38"/>
      <c r="J89" s="38"/>
      <c r="K89" s="38"/>
      <c r="L89" s="38"/>
    </row>
    <row r="90" spans="1:12" ht="12.75">
      <c r="A90" s="38"/>
      <c r="B90" s="38"/>
      <c r="C90" s="38"/>
      <c r="D90" s="38"/>
      <c r="E90" s="38"/>
      <c r="F90" s="38"/>
      <c r="G90" s="38"/>
      <c r="H90" s="38"/>
      <c r="I90" s="38"/>
      <c r="J90" s="38"/>
      <c r="K90" s="38"/>
      <c r="L90" s="38"/>
    </row>
    <row r="91" spans="1:12" ht="12.75">
      <c r="A91" s="38"/>
      <c r="B91" s="38"/>
      <c r="C91" s="38"/>
      <c r="D91" s="38"/>
      <c r="E91" s="38"/>
      <c r="F91" s="38"/>
      <c r="G91" s="38"/>
      <c r="H91" s="38"/>
      <c r="I91" s="38"/>
      <c r="J91" s="38"/>
      <c r="K91" s="38"/>
      <c r="L91" s="38"/>
    </row>
    <row r="92" spans="1:12" ht="12.75">
      <c r="A92" s="38"/>
      <c r="B92" s="38"/>
      <c r="C92" s="38"/>
      <c r="D92" s="38"/>
      <c r="E92" s="38"/>
      <c r="F92" s="38"/>
      <c r="G92" s="38"/>
      <c r="H92" s="38"/>
      <c r="I92" s="38"/>
      <c r="J92" s="38"/>
      <c r="K92" s="38"/>
      <c r="L92" s="38"/>
    </row>
    <row r="93" spans="1:12" ht="12.75">
      <c r="A93" s="38"/>
      <c r="B93" s="38"/>
      <c r="C93" s="38"/>
      <c r="D93" s="38"/>
      <c r="E93" s="38"/>
      <c r="F93" s="38"/>
      <c r="G93" s="38"/>
      <c r="H93" s="38"/>
      <c r="I93" s="38"/>
      <c r="J93" s="38"/>
      <c r="K93" s="38"/>
      <c r="L93" s="38"/>
    </row>
    <row r="94" spans="1:12" ht="12.75">
      <c r="A94" s="38"/>
      <c r="B94" s="38"/>
      <c r="C94" s="38"/>
      <c r="D94" s="38"/>
      <c r="E94" s="38"/>
      <c r="F94" s="38"/>
      <c r="G94" s="38"/>
      <c r="H94" s="38"/>
      <c r="I94" s="38"/>
      <c r="J94" s="38"/>
      <c r="K94" s="38"/>
      <c r="L94" s="38"/>
    </row>
    <row r="95" spans="1:12" ht="12.75">
      <c r="A95" s="38"/>
      <c r="B95" s="38"/>
      <c r="C95" s="38"/>
      <c r="D95" s="38"/>
      <c r="E95" s="38"/>
      <c r="F95" s="38"/>
      <c r="G95" s="38"/>
      <c r="H95" s="38"/>
      <c r="I95" s="38"/>
      <c r="J95" s="38"/>
      <c r="K95" s="38"/>
      <c r="L95" s="38"/>
    </row>
    <row r="96" spans="1:12" ht="12.75">
      <c r="A96" s="38"/>
      <c r="B96" s="38"/>
      <c r="C96" s="38"/>
      <c r="D96" s="38"/>
      <c r="E96" s="38"/>
      <c r="F96" s="38"/>
      <c r="G96" s="38"/>
      <c r="H96" s="38"/>
      <c r="I96" s="38"/>
      <c r="J96" s="38"/>
      <c r="K96" s="38"/>
      <c r="L96" s="38"/>
    </row>
    <row r="97" spans="1:12" ht="12.75">
      <c r="A97" s="38"/>
      <c r="B97" s="38"/>
      <c r="C97" s="38"/>
      <c r="D97" s="38"/>
      <c r="E97" s="38"/>
      <c r="F97" s="38"/>
      <c r="G97" s="38"/>
      <c r="H97" s="38"/>
      <c r="I97" s="38"/>
      <c r="J97" s="38"/>
      <c r="K97" s="38"/>
      <c r="L97" s="38"/>
    </row>
    <row r="98" spans="1:12" ht="12.75">
      <c r="A98" s="38"/>
      <c r="B98" s="38"/>
      <c r="C98" s="38"/>
      <c r="D98" s="38"/>
      <c r="E98" s="38"/>
      <c r="F98" s="38"/>
      <c r="G98" s="38"/>
      <c r="H98" s="38"/>
      <c r="I98" s="38"/>
      <c r="J98" s="38"/>
      <c r="K98" s="38"/>
      <c r="L98" s="38"/>
    </row>
    <row r="99" spans="1:12" ht="12.75">
      <c r="A99" s="38"/>
      <c r="B99" s="38"/>
      <c r="C99" s="38"/>
      <c r="D99" s="38"/>
      <c r="E99" s="38"/>
      <c r="F99" s="38"/>
      <c r="G99" s="38"/>
      <c r="H99" s="38"/>
      <c r="I99" s="38"/>
      <c r="J99" s="38"/>
      <c r="K99" s="38"/>
      <c r="L99" s="38"/>
    </row>
    <row r="100" spans="1:12" ht="12.75">
      <c r="A100" s="38"/>
      <c r="B100" s="38"/>
      <c r="C100" s="38"/>
      <c r="D100" s="38"/>
      <c r="E100" s="38"/>
      <c r="F100" s="38"/>
      <c r="G100" s="38"/>
      <c r="H100" s="38"/>
      <c r="I100" s="38"/>
      <c r="J100" s="38"/>
      <c r="K100" s="38"/>
      <c r="L100" s="38"/>
    </row>
    <row r="101" spans="1:12" ht="12.75">
      <c r="A101" s="38"/>
      <c r="B101" s="38"/>
      <c r="C101" s="38"/>
      <c r="D101" s="38"/>
      <c r="E101" s="38"/>
      <c r="F101" s="38"/>
      <c r="G101" s="38"/>
      <c r="H101" s="38"/>
      <c r="I101" s="38"/>
      <c r="J101" s="38"/>
      <c r="K101" s="38"/>
      <c r="L101" s="38"/>
    </row>
    <row r="102" spans="1:12" ht="12.75">
      <c r="A102" s="38"/>
      <c r="B102" s="38"/>
      <c r="C102" s="38"/>
      <c r="D102" s="38"/>
      <c r="E102" s="38"/>
      <c r="F102" s="38"/>
      <c r="G102" s="38"/>
      <c r="H102" s="38"/>
      <c r="I102" s="38"/>
      <c r="J102" s="38"/>
      <c r="K102" s="38"/>
      <c r="L102" s="38"/>
    </row>
    <row r="103" spans="1:12" ht="12.75">
      <c r="A103" s="38"/>
      <c r="B103" s="38"/>
      <c r="C103" s="38"/>
      <c r="D103" s="38"/>
      <c r="E103" s="38"/>
      <c r="F103" s="38"/>
      <c r="G103" s="38"/>
      <c r="H103" s="38"/>
      <c r="I103" s="38"/>
      <c r="J103" s="38"/>
      <c r="K103" s="38"/>
      <c r="L103" s="38"/>
    </row>
    <row r="104" spans="1:12" ht="12.75">
      <c r="A104" s="38"/>
      <c r="B104" s="38"/>
      <c r="C104" s="38"/>
      <c r="D104" s="38"/>
      <c r="E104" s="38"/>
      <c r="F104" s="38"/>
      <c r="G104" s="38"/>
      <c r="H104" s="38"/>
      <c r="I104" s="38"/>
      <c r="J104" s="38"/>
      <c r="K104" s="38"/>
      <c r="L104" s="38"/>
    </row>
    <row r="105" spans="1:12" ht="12.75">
      <c r="A105" s="38"/>
      <c r="B105" s="38"/>
      <c r="C105" s="38"/>
      <c r="D105" s="38"/>
      <c r="E105" s="38"/>
      <c r="F105" s="38"/>
      <c r="G105" s="38"/>
      <c r="H105" s="38"/>
      <c r="I105" s="38"/>
      <c r="J105" s="38"/>
      <c r="K105" s="38"/>
      <c r="L105" s="38"/>
    </row>
    <row r="106" spans="1:12" ht="12.75">
      <c r="A106" s="38"/>
      <c r="B106" s="38"/>
      <c r="C106" s="38"/>
      <c r="D106" s="38"/>
      <c r="E106" s="38"/>
      <c r="F106" s="38"/>
      <c r="G106" s="38"/>
      <c r="H106" s="38"/>
      <c r="I106" s="38"/>
      <c r="J106" s="38"/>
      <c r="K106" s="38"/>
      <c r="L106" s="38"/>
    </row>
    <row r="107" spans="1:12" ht="12.75">
      <c r="A107" s="38"/>
      <c r="B107" s="38"/>
      <c r="C107" s="38"/>
      <c r="D107" s="38"/>
      <c r="E107" s="38"/>
      <c r="F107" s="38"/>
      <c r="G107" s="38"/>
      <c r="H107" s="38"/>
      <c r="I107" s="38"/>
      <c r="J107" s="38"/>
      <c r="K107" s="38"/>
      <c r="L107" s="38"/>
    </row>
    <row r="108" spans="1:12" ht="12.75">
      <c r="A108" s="38"/>
      <c r="B108" s="38"/>
      <c r="C108" s="38"/>
      <c r="D108" s="38"/>
      <c r="E108" s="38"/>
      <c r="F108" s="38"/>
      <c r="G108" s="38"/>
      <c r="H108" s="38"/>
      <c r="I108" s="38"/>
      <c r="J108" s="38"/>
      <c r="K108" s="38"/>
      <c r="L108" s="38"/>
    </row>
    <row r="109" spans="1:12" ht="12.75">
      <c r="A109" s="38"/>
      <c r="B109" s="38"/>
      <c r="C109" s="38"/>
      <c r="D109" s="38"/>
      <c r="E109" s="38"/>
      <c r="F109" s="38"/>
      <c r="G109" s="38"/>
      <c r="H109" s="38"/>
      <c r="I109" s="38"/>
      <c r="J109" s="38"/>
      <c r="K109" s="38"/>
      <c r="L109" s="38"/>
    </row>
    <row r="110" spans="1:12" ht="12.75">
      <c r="A110" s="38"/>
      <c r="B110" s="38"/>
      <c r="C110" s="38"/>
      <c r="D110" s="38"/>
      <c r="E110" s="38"/>
      <c r="F110" s="38"/>
      <c r="G110" s="38"/>
      <c r="H110" s="38"/>
      <c r="I110" s="38"/>
      <c r="J110" s="38"/>
      <c r="K110" s="38"/>
      <c r="L110" s="38"/>
    </row>
    <row r="111" spans="1:12" ht="12.75">
      <c r="A111" s="38"/>
      <c r="B111" s="38"/>
      <c r="C111" s="38"/>
      <c r="D111" s="38"/>
      <c r="E111" s="38"/>
      <c r="F111" s="38"/>
      <c r="G111" s="38"/>
      <c r="H111" s="38"/>
      <c r="I111" s="38"/>
      <c r="J111" s="38"/>
      <c r="K111" s="38"/>
      <c r="L111" s="38"/>
    </row>
    <row r="112" spans="1:12" ht="12.75">
      <c r="A112" s="38"/>
      <c r="B112" s="38"/>
      <c r="C112" s="38"/>
      <c r="D112" s="38"/>
      <c r="E112" s="38"/>
      <c r="F112" s="38"/>
      <c r="G112" s="38"/>
      <c r="H112" s="38"/>
      <c r="I112" s="38"/>
      <c r="J112" s="38"/>
      <c r="K112" s="38"/>
      <c r="L112" s="38"/>
    </row>
    <row r="113" spans="1:12" ht="12.75">
      <c r="A113" s="38"/>
      <c r="B113" s="38"/>
      <c r="C113" s="38"/>
      <c r="D113" s="38"/>
      <c r="E113" s="38"/>
      <c r="F113" s="38"/>
      <c r="G113" s="38"/>
      <c r="H113" s="38"/>
      <c r="I113" s="38"/>
      <c r="J113" s="38"/>
      <c r="K113" s="38"/>
      <c r="L113" s="38"/>
    </row>
    <row r="114" spans="1:12" ht="12.75">
      <c r="A114" s="38"/>
      <c r="B114" s="38"/>
      <c r="C114" s="38"/>
      <c r="D114" s="38"/>
      <c r="E114" s="38"/>
      <c r="F114" s="38"/>
      <c r="G114" s="38"/>
      <c r="H114" s="38"/>
      <c r="I114" s="38"/>
      <c r="J114" s="38"/>
      <c r="K114" s="38"/>
      <c r="L114" s="38"/>
    </row>
    <row r="115" spans="1:12" ht="12.75">
      <c r="A115" s="38"/>
      <c r="B115" s="38"/>
      <c r="C115" s="38"/>
      <c r="D115" s="38"/>
      <c r="E115" s="38"/>
      <c r="F115" s="38"/>
      <c r="G115" s="38"/>
      <c r="H115" s="38"/>
      <c r="I115" s="38"/>
      <c r="J115" s="38"/>
      <c r="K115" s="38"/>
      <c r="L115" s="38"/>
    </row>
    <row r="116" spans="1:12" ht="12.75">
      <c r="A116" s="38"/>
      <c r="B116" s="38"/>
      <c r="C116" s="38"/>
      <c r="D116" s="38"/>
      <c r="E116" s="38"/>
      <c r="F116" s="38"/>
      <c r="G116" s="38"/>
      <c r="H116" s="38"/>
      <c r="I116" s="38"/>
      <c r="J116" s="38"/>
      <c r="K116" s="38"/>
      <c r="L116" s="38"/>
    </row>
    <row r="117" spans="1:12" ht="12.75">
      <c r="A117" s="38"/>
      <c r="B117" s="38"/>
      <c r="C117" s="38"/>
      <c r="D117" s="38"/>
      <c r="E117" s="38"/>
      <c r="F117" s="38"/>
      <c r="G117" s="38"/>
      <c r="H117" s="38"/>
      <c r="I117" s="38"/>
      <c r="J117" s="38"/>
      <c r="K117" s="38"/>
      <c r="L117" s="38"/>
    </row>
    <row r="118" spans="1:12" ht="12.75">
      <c r="A118" s="38"/>
      <c r="B118" s="38"/>
      <c r="C118" s="38"/>
      <c r="D118" s="38"/>
      <c r="E118" s="38"/>
      <c r="F118" s="38"/>
      <c r="G118" s="38"/>
      <c r="H118" s="38"/>
      <c r="I118" s="38"/>
      <c r="J118" s="38"/>
      <c r="K118" s="38"/>
      <c r="L118" s="38"/>
    </row>
    <row r="119" spans="1:12" ht="12.75">
      <c r="A119" s="38"/>
      <c r="B119" s="38"/>
      <c r="C119" s="38"/>
      <c r="D119" s="38"/>
      <c r="E119" s="38"/>
      <c r="F119" s="38"/>
      <c r="G119" s="38"/>
      <c r="H119" s="38"/>
      <c r="I119" s="38"/>
      <c r="J119" s="38"/>
      <c r="K119" s="38"/>
      <c r="L119" s="38"/>
    </row>
    <row r="120" spans="1:12" ht="12.75">
      <c r="A120" s="38"/>
      <c r="B120" s="38"/>
      <c r="C120" s="38"/>
      <c r="D120" s="38"/>
      <c r="E120" s="38"/>
      <c r="F120" s="38"/>
      <c r="G120" s="38"/>
      <c r="H120" s="38"/>
      <c r="I120" s="38"/>
      <c r="J120" s="38"/>
      <c r="K120" s="38"/>
      <c r="L120" s="38"/>
    </row>
    <row r="121" spans="1:12" ht="12.75">
      <c r="A121" s="38"/>
      <c r="B121" s="38"/>
      <c r="C121" s="38"/>
      <c r="D121" s="38"/>
      <c r="E121" s="38"/>
      <c r="F121" s="38"/>
      <c r="G121" s="38"/>
      <c r="H121" s="38"/>
      <c r="I121" s="38"/>
      <c r="J121" s="38"/>
      <c r="K121" s="38"/>
      <c r="L121" s="38"/>
    </row>
    <row r="122" spans="1:12" ht="12.75">
      <c r="A122" s="38"/>
      <c r="B122" s="38"/>
      <c r="C122" s="38"/>
      <c r="D122" s="38"/>
      <c r="E122" s="38"/>
      <c r="F122" s="38"/>
      <c r="G122" s="38"/>
      <c r="H122" s="38"/>
      <c r="I122" s="38"/>
      <c r="J122" s="38"/>
      <c r="K122" s="38"/>
      <c r="L122" s="38"/>
    </row>
    <row r="123" spans="1:12" ht="12.75">
      <c r="A123" s="38"/>
      <c r="B123" s="38"/>
      <c r="C123" s="38"/>
      <c r="D123" s="38"/>
      <c r="E123" s="38"/>
      <c r="F123" s="38"/>
      <c r="G123" s="38"/>
      <c r="H123" s="38"/>
      <c r="I123" s="38"/>
      <c r="J123" s="38"/>
      <c r="K123" s="38"/>
      <c r="L123" s="38"/>
    </row>
    <row r="124" spans="1:12" ht="12.75">
      <c r="A124" s="38"/>
      <c r="B124" s="38"/>
      <c r="C124" s="38"/>
      <c r="D124" s="38"/>
      <c r="E124" s="38"/>
      <c r="F124" s="38"/>
      <c r="G124" s="38"/>
      <c r="H124" s="38"/>
      <c r="I124" s="38"/>
      <c r="J124" s="38"/>
      <c r="K124" s="38"/>
      <c r="L124" s="38"/>
    </row>
    <row r="125" spans="1:12" ht="12.75">
      <c r="A125" s="38"/>
      <c r="B125" s="38"/>
      <c r="C125" s="38"/>
      <c r="D125" s="38"/>
      <c r="E125" s="38"/>
      <c r="F125" s="38"/>
      <c r="G125" s="38"/>
      <c r="H125" s="38"/>
      <c r="I125" s="38"/>
      <c r="J125" s="38"/>
      <c r="K125" s="38"/>
      <c r="L125" s="38"/>
    </row>
    <row r="126" spans="1:12" ht="12.75">
      <c r="A126" s="38"/>
      <c r="B126" s="38"/>
      <c r="C126" s="38"/>
      <c r="D126" s="38"/>
      <c r="E126" s="38"/>
      <c r="F126" s="38"/>
      <c r="G126" s="38"/>
      <c r="H126" s="38"/>
      <c r="I126" s="38"/>
      <c r="J126" s="38"/>
      <c r="K126" s="38"/>
      <c r="L126" s="38"/>
    </row>
    <row r="127" spans="1:12" ht="12.75">
      <c r="A127" s="38"/>
      <c r="B127" s="38"/>
      <c r="C127" s="38"/>
      <c r="D127" s="38"/>
      <c r="E127" s="38"/>
      <c r="F127" s="38"/>
      <c r="G127" s="38"/>
      <c r="H127" s="38"/>
      <c r="I127" s="38"/>
      <c r="J127" s="38"/>
      <c r="K127" s="38"/>
      <c r="L127" s="38"/>
    </row>
    <row r="128" spans="1:12" ht="12.75">
      <c r="A128" s="38"/>
      <c r="B128" s="38"/>
      <c r="C128" s="38"/>
      <c r="D128" s="38"/>
      <c r="E128" s="38"/>
      <c r="F128" s="38"/>
      <c r="G128" s="38"/>
      <c r="H128" s="38"/>
      <c r="I128" s="38"/>
      <c r="J128" s="38"/>
      <c r="K128" s="38"/>
      <c r="L128" s="38"/>
    </row>
    <row r="129" spans="1:12" ht="12.75">
      <c r="A129" s="38"/>
      <c r="B129" s="38"/>
      <c r="C129" s="38"/>
      <c r="D129" s="38"/>
      <c r="E129" s="38"/>
      <c r="F129" s="38"/>
      <c r="G129" s="38"/>
      <c r="H129" s="38"/>
      <c r="I129" s="38"/>
      <c r="J129" s="38"/>
      <c r="K129" s="38"/>
      <c r="L129" s="38"/>
    </row>
    <row r="130" spans="1:12" ht="12.75">
      <c r="A130" s="38"/>
      <c r="B130" s="38"/>
      <c r="C130" s="38"/>
      <c r="D130" s="38"/>
      <c r="E130" s="38"/>
      <c r="F130" s="38"/>
      <c r="G130" s="38"/>
      <c r="H130" s="38"/>
      <c r="I130" s="38"/>
      <c r="J130" s="38"/>
      <c r="K130" s="38"/>
      <c r="L130" s="38"/>
    </row>
    <row r="131" spans="1:12" ht="12.75">
      <c r="A131" s="38"/>
      <c r="B131" s="38"/>
      <c r="C131" s="38"/>
      <c r="D131" s="38"/>
      <c r="E131" s="38"/>
      <c r="F131" s="38"/>
      <c r="G131" s="38"/>
      <c r="H131" s="38"/>
      <c r="I131" s="38"/>
      <c r="J131" s="38"/>
      <c r="K131" s="38"/>
      <c r="L131" s="38"/>
    </row>
    <row r="132" spans="1:12" ht="12.75">
      <c r="A132" s="38"/>
      <c r="B132" s="38"/>
      <c r="C132" s="38"/>
      <c r="D132" s="38"/>
      <c r="E132" s="38"/>
      <c r="F132" s="38"/>
      <c r="G132" s="38"/>
      <c r="H132" s="38"/>
      <c r="I132" s="38"/>
      <c r="J132" s="38"/>
      <c r="K132" s="38"/>
      <c r="L132" s="38"/>
    </row>
    <row r="133" spans="1:12" ht="12.75">
      <c r="A133" s="38"/>
      <c r="B133" s="38"/>
      <c r="C133" s="38"/>
      <c r="D133" s="38"/>
      <c r="E133" s="38"/>
      <c r="F133" s="38"/>
      <c r="G133" s="38"/>
      <c r="H133" s="38"/>
      <c r="I133" s="38"/>
      <c r="J133" s="38"/>
      <c r="K133" s="38"/>
      <c r="L133" s="38"/>
    </row>
    <row r="134" spans="1:12" ht="12.75">
      <c r="A134" s="38"/>
      <c r="B134" s="38"/>
      <c r="C134" s="38"/>
      <c r="D134" s="38"/>
      <c r="E134" s="38"/>
      <c r="F134" s="38"/>
      <c r="G134" s="38"/>
      <c r="H134" s="38"/>
      <c r="I134" s="38"/>
      <c r="J134" s="38"/>
      <c r="K134" s="38"/>
      <c r="L134" s="38"/>
    </row>
    <row r="135" spans="1:12" ht="12.75">
      <c r="A135" s="38"/>
      <c r="B135" s="38"/>
      <c r="C135" s="38"/>
      <c r="D135" s="38"/>
      <c r="E135" s="38"/>
      <c r="F135" s="38"/>
      <c r="G135" s="38"/>
      <c r="H135" s="38"/>
      <c r="I135" s="38"/>
      <c r="J135" s="38"/>
      <c r="K135" s="38"/>
      <c r="L135" s="38"/>
    </row>
    <row r="136" spans="1:12" ht="12.75">
      <c r="A136" s="38"/>
      <c r="B136" s="38"/>
      <c r="C136" s="38"/>
      <c r="D136" s="38"/>
      <c r="E136" s="38"/>
      <c r="F136" s="38"/>
      <c r="G136" s="38"/>
      <c r="H136" s="38"/>
      <c r="I136" s="38"/>
      <c r="J136" s="38"/>
      <c r="K136" s="38"/>
      <c r="L136" s="38"/>
    </row>
    <row r="137" spans="1:12" ht="12.75">
      <c r="A137" s="38"/>
      <c r="B137" s="38"/>
      <c r="C137" s="38"/>
      <c r="D137" s="38"/>
      <c r="E137" s="38"/>
      <c r="F137" s="38"/>
      <c r="G137" s="38"/>
      <c r="H137" s="38"/>
      <c r="I137" s="38"/>
      <c r="J137" s="38"/>
      <c r="K137" s="38"/>
      <c r="L137" s="38"/>
    </row>
    <row r="138" spans="1:12" ht="12.75">
      <c r="A138" s="38"/>
      <c r="B138" s="38"/>
      <c r="C138" s="38"/>
      <c r="D138" s="38"/>
      <c r="E138" s="38"/>
      <c r="F138" s="38"/>
      <c r="G138" s="38"/>
      <c r="H138" s="38"/>
      <c r="I138" s="38"/>
      <c r="J138" s="38"/>
      <c r="K138" s="38"/>
      <c r="L138" s="38"/>
    </row>
    <row r="139" spans="1:12" ht="12.75">
      <c r="A139" s="38"/>
      <c r="B139" s="38"/>
      <c r="C139" s="38"/>
      <c r="D139" s="38"/>
      <c r="E139" s="38"/>
      <c r="F139" s="38"/>
      <c r="G139" s="38"/>
      <c r="H139" s="38"/>
      <c r="I139" s="38"/>
      <c r="J139" s="38"/>
      <c r="K139" s="38"/>
      <c r="L139" s="38"/>
    </row>
    <row r="140" spans="1:12" ht="12.75">
      <c r="A140" s="38"/>
      <c r="B140" s="38"/>
      <c r="C140" s="38"/>
      <c r="D140" s="38"/>
      <c r="E140" s="38"/>
      <c r="F140" s="38"/>
      <c r="G140" s="38"/>
      <c r="H140" s="38"/>
      <c r="I140" s="38"/>
      <c r="J140" s="38"/>
      <c r="K140" s="38"/>
      <c r="L140" s="38"/>
    </row>
    <row r="141" spans="1:12" ht="12.75">
      <c r="A141" s="38"/>
      <c r="B141" s="38"/>
      <c r="C141" s="38"/>
      <c r="D141" s="38"/>
      <c r="E141" s="38"/>
      <c r="F141" s="38"/>
      <c r="G141" s="38"/>
      <c r="H141" s="38"/>
      <c r="I141" s="38"/>
      <c r="J141" s="38"/>
      <c r="K141" s="38"/>
      <c r="L141" s="38"/>
    </row>
    <row r="142" spans="1:12" ht="12.75">
      <c r="A142" s="38"/>
      <c r="B142" s="38"/>
      <c r="C142" s="38"/>
      <c r="D142" s="38"/>
      <c r="E142" s="38"/>
      <c r="F142" s="38"/>
      <c r="G142" s="38"/>
      <c r="H142" s="38"/>
      <c r="I142" s="38"/>
      <c r="J142" s="38"/>
      <c r="K142" s="38"/>
      <c r="L142" s="38"/>
    </row>
    <row r="143" spans="1:12" ht="12.75">
      <c r="A143" s="38"/>
      <c r="B143" s="38"/>
      <c r="C143" s="38"/>
      <c r="D143" s="38"/>
      <c r="E143" s="38"/>
      <c r="F143" s="38"/>
      <c r="G143" s="38"/>
      <c r="H143" s="38"/>
      <c r="I143" s="38"/>
      <c r="J143" s="38"/>
      <c r="K143" s="38"/>
      <c r="L143" s="38"/>
    </row>
    <row r="144" spans="1:12" ht="12.75">
      <c r="A144" s="38"/>
      <c r="B144" s="38"/>
      <c r="C144" s="38"/>
      <c r="D144" s="38"/>
      <c r="E144" s="38"/>
      <c r="F144" s="38"/>
      <c r="G144" s="38"/>
      <c r="H144" s="38"/>
      <c r="I144" s="38"/>
      <c r="J144" s="38"/>
      <c r="K144" s="38"/>
      <c r="L144" s="38"/>
    </row>
    <row r="145" spans="1:12" ht="12.75">
      <c r="A145" s="38"/>
      <c r="B145" s="38"/>
      <c r="C145" s="38"/>
      <c r="D145" s="38"/>
      <c r="E145" s="38"/>
      <c r="F145" s="38"/>
      <c r="G145" s="38"/>
      <c r="H145" s="38"/>
      <c r="I145" s="38"/>
      <c r="J145" s="38"/>
      <c r="K145" s="38"/>
      <c r="L145" s="38"/>
    </row>
    <row r="146" spans="1:12" ht="12.75">
      <c r="A146" s="38"/>
      <c r="B146" s="38"/>
      <c r="C146" s="38"/>
      <c r="D146" s="38"/>
      <c r="E146" s="38"/>
      <c r="F146" s="38"/>
      <c r="G146" s="38"/>
      <c r="H146" s="38"/>
      <c r="I146" s="38"/>
      <c r="J146" s="38"/>
      <c r="K146" s="38"/>
      <c r="L146" s="38"/>
    </row>
    <row r="147" spans="1:12" ht="12.75">
      <c r="A147" s="38"/>
      <c r="B147" s="38"/>
      <c r="C147" s="38"/>
      <c r="D147" s="38"/>
      <c r="E147" s="38"/>
      <c r="F147" s="38"/>
      <c r="G147" s="38"/>
      <c r="H147" s="38"/>
      <c r="I147" s="38"/>
      <c r="J147" s="38"/>
      <c r="K147" s="38"/>
      <c r="L147" s="38"/>
    </row>
    <row r="148" spans="1:12" ht="12.75">
      <c r="A148" s="38"/>
      <c r="B148" s="38"/>
      <c r="C148" s="38"/>
      <c r="D148" s="38"/>
      <c r="E148" s="38"/>
      <c r="F148" s="38"/>
      <c r="G148" s="38"/>
      <c r="H148" s="38"/>
      <c r="I148" s="38"/>
      <c r="J148" s="38"/>
      <c r="K148" s="38"/>
      <c r="L148" s="38"/>
    </row>
    <row r="149" spans="1:12" ht="12.75">
      <c r="A149" s="38"/>
      <c r="B149" s="38"/>
      <c r="C149" s="38"/>
      <c r="D149" s="38"/>
      <c r="E149" s="38"/>
      <c r="F149" s="38"/>
      <c r="G149" s="38"/>
      <c r="H149" s="38"/>
      <c r="I149" s="38"/>
      <c r="J149" s="38"/>
      <c r="K149" s="38"/>
      <c r="L149" s="38"/>
    </row>
    <row r="150" spans="1:12" ht="12.75">
      <c r="A150" s="38"/>
      <c r="B150" s="38"/>
      <c r="C150" s="38"/>
      <c r="D150" s="38"/>
      <c r="E150" s="38"/>
      <c r="F150" s="38"/>
      <c r="G150" s="38"/>
      <c r="H150" s="38"/>
      <c r="I150" s="38"/>
      <c r="J150" s="38"/>
      <c r="K150" s="38"/>
      <c r="L150" s="38"/>
    </row>
    <row r="151" spans="1:12" ht="12.75">
      <c r="A151" s="38"/>
      <c r="B151" s="38"/>
      <c r="C151" s="38"/>
      <c r="D151" s="38"/>
      <c r="E151" s="38"/>
      <c r="F151" s="38"/>
      <c r="G151" s="38"/>
      <c r="H151" s="38"/>
      <c r="I151" s="38"/>
      <c r="J151" s="38"/>
      <c r="K151" s="38"/>
      <c r="L151" s="38"/>
    </row>
    <row r="152" spans="1:12" ht="12.75">
      <c r="A152" s="38"/>
      <c r="B152" s="38"/>
      <c r="C152" s="38"/>
      <c r="D152" s="38"/>
      <c r="E152" s="38"/>
      <c r="F152" s="38"/>
      <c r="G152" s="38"/>
      <c r="H152" s="38"/>
      <c r="I152" s="38"/>
      <c r="J152" s="38"/>
      <c r="K152" s="38"/>
      <c r="L152" s="38"/>
    </row>
    <row r="153" spans="1:12" ht="12.75">
      <c r="A153" s="38"/>
      <c r="B153" s="38"/>
      <c r="C153" s="38"/>
      <c r="D153" s="38"/>
      <c r="E153" s="38"/>
      <c r="F153" s="38"/>
      <c r="G153" s="38"/>
      <c r="H153" s="38"/>
      <c r="I153" s="38"/>
      <c r="J153" s="38"/>
      <c r="K153" s="38"/>
      <c r="L153" s="38"/>
    </row>
    <row r="154" spans="1:12" ht="12.75">
      <c r="A154" s="38"/>
      <c r="B154" s="38"/>
      <c r="C154" s="38"/>
      <c r="D154" s="38"/>
      <c r="E154" s="38"/>
      <c r="F154" s="38"/>
      <c r="G154" s="38"/>
      <c r="H154" s="38"/>
      <c r="I154" s="38"/>
      <c r="J154" s="38"/>
      <c r="K154" s="38"/>
      <c r="L154" s="38"/>
    </row>
    <row r="155" spans="1:12" ht="12.75">
      <c r="A155" s="38"/>
      <c r="B155" s="38"/>
      <c r="C155" s="38"/>
      <c r="D155" s="38"/>
      <c r="E155" s="38"/>
      <c r="F155" s="38"/>
      <c r="G155" s="38"/>
      <c r="H155" s="38"/>
      <c r="I155" s="38"/>
      <c r="J155" s="38"/>
      <c r="K155" s="38"/>
      <c r="L155" s="38"/>
    </row>
    <row r="156" spans="1:12" ht="12.75">
      <c r="A156" s="38"/>
      <c r="B156" s="38"/>
      <c r="C156" s="38"/>
      <c r="D156" s="38"/>
      <c r="E156" s="38"/>
      <c r="F156" s="38"/>
      <c r="G156" s="38"/>
      <c r="H156" s="38"/>
      <c r="I156" s="38"/>
      <c r="J156" s="38"/>
      <c r="K156" s="38"/>
      <c r="L156" s="38"/>
    </row>
    <row r="157" spans="1:12" ht="12.75">
      <c r="A157" s="38"/>
      <c r="B157" s="38"/>
      <c r="C157" s="38"/>
      <c r="D157" s="38"/>
      <c r="E157" s="38"/>
      <c r="F157" s="38"/>
      <c r="G157" s="38"/>
      <c r="H157" s="38"/>
      <c r="I157" s="38"/>
      <c r="J157" s="38"/>
      <c r="K157" s="38"/>
      <c r="L157" s="38"/>
    </row>
    <row r="158" spans="1:12" ht="12.75">
      <c r="A158" s="38"/>
      <c r="B158" s="38"/>
      <c r="C158" s="38"/>
      <c r="D158" s="38"/>
      <c r="E158" s="38"/>
      <c r="F158" s="38"/>
      <c r="G158" s="38"/>
      <c r="H158" s="38"/>
      <c r="I158" s="38"/>
      <c r="J158" s="38"/>
      <c r="K158" s="38"/>
      <c r="L158" s="38"/>
    </row>
    <row r="159" spans="1:12" ht="12.75">
      <c r="A159" s="38"/>
      <c r="B159" s="38"/>
      <c r="C159" s="38"/>
      <c r="D159" s="38"/>
      <c r="E159" s="38"/>
      <c r="F159" s="38"/>
      <c r="G159" s="38"/>
      <c r="H159" s="38"/>
      <c r="I159" s="38"/>
      <c r="J159" s="38"/>
      <c r="K159" s="38"/>
      <c r="L159" s="38"/>
    </row>
    <row r="160" spans="1:12" ht="12.75">
      <c r="A160" s="38"/>
      <c r="B160" s="38"/>
      <c r="C160" s="38"/>
      <c r="D160" s="38"/>
      <c r="E160" s="38"/>
      <c r="F160" s="38"/>
      <c r="G160" s="38"/>
      <c r="H160" s="38"/>
      <c r="I160" s="38"/>
      <c r="J160" s="38"/>
      <c r="K160" s="38"/>
      <c r="L160" s="38"/>
    </row>
    <row r="161" spans="1:12" ht="12.75">
      <c r="A161" s="38"/>
      <c r="B161" s="38"/>
      <c r="C161" s="38"/>
      <c r="D161" s="38"/>
      <c r="E161" s="38"/>
      <c r="F161" s="38"/>
      <c r="G161" s="38"/>
      <c r="H161" s="38"/>
      <c r="I161" s="38"/>
      <c r="J161" s="38"/>
      <c r="K161" s="38"/>
      <c r="L161" s="38"/>
    </row>
    <row r="162" spans="1:12" ht="12.75">
      <c r="A162" s="38"/>
      <c r="B162" s="38"/>
      <c r="C162" s="38"/>
      <c r="D162" s="38"/>
      <c r="E162" s="38"/>
      <c r="F162" s="38"/>
      <c r="G162" s="38"/>
      <c r="H162" s="38"/>
      <c r="I162" s="38"/>
      <c r="J162" s="38"/>
      <c r="K162" s="38"/>
      <c r="L162" s="38"/>
    </row>
    <row r="163" spans="1:12" ht="12.75">
      <c r="A163" s="38"/>
      <c r="B163" s="38"/>
      <c r="C163" s="38"/>
      <c r="D163" s="38"/>
      <c r="E163" s="38"/>
      <c r="F163" s="38"/>
      <c r="G163" s="38"/>
      <c r="H163" s="38"/>
      <c r="I163" s="38"/>
      <c r="J163" s="38"/>
      <c r="K163" s="38"/>
      <c r="L163" s="38"/>
    </row>
    <row r="164" spans="1:12" ht="12.75">
      <c r="A164" s="38"/>
      <c r="B164" s="38"/>
      <c r="C164" s="38"/>
      <c r="D164" s="38"/>
      <c r="E164" s="38"/>
      <c r="F164" s="38"/>
      <c r="G164" s="38"/>
      <c r="H164" s="38"/>
      <c r="I164" s="38"/>
      <c r="J164" s="38"/>
      <c r="K164" s="38"/>
      <c r="L164" s="38"/>
    </row>
    <row r="165" spans="1:12" ht="12.75">
      <c r="A165" s="38"/>
      <c r="B165" s="38"/>
      <c r="C165" s="38"/>
      <c r="D165" s="38"/>
      <c r="E165" s="38"/>
      <c r="F165" s="38"/>
      <c r="G165" s="38"/>
      <c r="H165" s="38"/>
      <c r="I165" s="38"/>
      <c r="J165" s="38"/>
      <c r="K165" s="38"/>
      <c r="L165" s="38"/>
    </row>
    <row r="166" spans="1:12" ht="12.75">
      <c r="A166" s="38"/>
      <c r="B166" s="38"/>
      <c r="C166" s="38"/>
      <c r="D166" s="38"/>
      <c r="E166" s="38"/>
      <c r="F166" s="38"/>
      <c r="G166" s="38"/>
      <c r="H166" s="38"/>
      <c r="I166" s="38"/>
      <c r="J166" s="38"/>
      <c r="K166" s="38"/>
      <c r="L166" s="38"/>
    </row>
    <row r="167" spans="1:12" ht="12.75">
      <c r="A167" s="38"/>
      <c r="B167" s="38"/>
      <c r="C167" s="38"/>
      <c r="D167" s="38"/>
      <c r="E167" s="38"/>
      <c r="F167" s="38"/>
      <c r="G167" s="38"/>
      <c r="H167" s="38"/>
      <c r="I167" s="38"/>
      <c r="J167" s="38"/>
      <c r="K167" s="38"/>
      <c r="L167" s="38"/>
    </row>
    <row r="168" spans="1:12" ht="12.75">
      <c r="A168" s="38"/>
      <c r="B168" s="38"/>
      <c r="C168" s="38"/>
      <c r="D168" s="38"/>
      <c r="E168" s="38"/>
      <c r="F168" s="38"/>
      <c r="G168" s="38"/>
      <c r="H168" s="38"/>
      <c r="I168" s="38"/>
      <c r="J168" s="38"/>
      <c r="K168" s="38"/>
      <c r="L168" s="38"/>
    </row>
    <row r="169" spans="1:12" ht="12.75">
      <c r="A169" s="38"/>
      <c r="B169" s="38"/>
      <c r="C169" s="38"/>
      <c r="D169" s="38"/>
      <c r="E169" s="38"/>
      <c r="F169" s="38"/>
      <c r="G169" s="38"/>
      <c r="H169" s="38"/>
      <c r="I169" s="38"/>
      <c r="J169" s="38"/>
      <c r="K169" s="38"/>
      <c r="L169" s="38"/>
    </row>
    <row r="170" spans="1:12" ht="12.75">
      <c r="A170" s="38"/>
      <c r="B170" s="38"/>
      <c r="C170" s="38"/>
      <c r="D170" s="38"/>
      <c r="E170" s="38"/>
      <c r="F170" s="38"/>
      <c r="G170" s="38"/>
      <c r="H170" s="38"/>
      <c r="I170" s="38"/>
      <c r="J170" s="38"/>
      <c r="K170" s="38"/>
      <c r="L170" s="38"/>
    </row>
    <row r="171" spans="1:12" ht="12.75">
      <c r="A171" s="38"/>
      <c r="B171" s="38"/>
      <c r="C171" s="38"/>
      <c r="D171" s="38"/>
      <c r="E171" s="38"/>
      <c r="F171" s="38"/>
      <c r="G171" s="38"/>
      <c r="H171" s="38"/>
      <c r="I171" s="38"/>
      <c r="J171" s="38"/>
      <c r="K171" s="38"/>
      <c r="L171" s="38"/>
    </row>
    <row r="172" spans="1:12" ht="12.75">
      <c r="A172" s="38"/>
      <c r="B172" s="38"/>
      <c r="C172" s="38"/>
      <c r="D172" s="38"/>
      <c r="E172" s="38"/>
      <c r="F172" s="38"/>
      <c r="G172" s="38"/>
      <c r="H172" s="38"/>
      <c r="I172" s="38"/>
      <c r="J172" s="38"/>
      <c r="K172" s="38"/>
      <c r="L172" s="38"/>
    </row>
    <row r="173" spans="1:12" ht="12.75">
      <c r="A173" s="38"/>
      <c r="B173" s="38"/>
      <c r="C173" s="38"/>
      <c r="D173" s="38"/>
      <c r="E173" s="38"/>
      <c r="F173" s="38"/>
      <c r="G173" s="38"/>
      <c r="H173" s="38"/>
      <c r="I173" s="38"/>
      <c r="J173" s="38"/>
      <c r="K173" s="38"/>
      <c r="L173" s="38"/>
    </row>
    <row r="174" spans="1:12" ht="12.75">
      <c r="A174" s="38"/>
      <c r="B174" s="38"/>
      <c r="C174" s="38"/>
      <c r="D174" s="38"/>
      <c r="E174" s="38"/>
      <c r="F174" s="38"/>
      <c r="G174" s="38"/>
      <c r="H174" s="38"/>
      <c r="I174" s="38"/>
      <c r="J174" s="38"/>
      <c r="K174" s="38"/>
      <c r="L174" s="38"/>
    </row>
    <row r="175" spans="1:12" ht="12.75">
      <c r="A175" s="38"/>
      <c r="B175" s="38"/>
      <c r="C175" s="38"/>
      <c r="D175" s="38"/>
      <c r="E175" s="38"/>
      <c r="F175" s="38"/>
      <c r="G175" s="38"/>
      <c r="H175" s="38"/>
      <c r="I175" s="38"/>
      <c r="J175" s="38"/>
      <c r="K175" s="38"/>
      <c r="L175" s="38"/>
    </row>
    <row r="176" spans="1:12" ht="12.75">
      <c r="A176" s="38"/>
      <c r="B176" s="38"/>
      <c r="C176" s="38"/>
      <c r="D176" s="38"/>
      <c r="E176" s="38"/>
      <c r="F176" s="38"/>
      <c r="G176" s="38"/>
      <c r="H176" s="38"/>
      <c r="I176" s="38"/>
      <c r="J176" s="38"/>
      <c r="K176" s="38"/>
      <c r="L176" s="38"/>
    </row>
    <row r="177" spans="1:12" ht="12.75">
      <c r="A177" s="38"/>
      <c r="B177" s="38"/>
      <c r="C177" s="38"/>
      <c r="D177" s="38"/>
      <c r="E177" s="38"/>
      <c r="F177" s="38"/>
      <c r="G177" s="38"/>
      <c r="H177" s="38"/>
      <c r="I177" s="38"/>
      <c r="J177" s="38"/>
      <c r="K177" s="38"/>
      <c r="L177" s="38"/>
    </row>
    <row r="178" spans="1:12" ht="12.75">
      <c r="A178" s="38"/>
      <c r="B178" s="38"/>
      <c r="C178" s="38"/>
      <c r="D178" s="38"/>
      <c r="E178" s="38"/>
      <c r="F178" s="38"/>
      <c r="G178" s="38"/>
      <c r="H178" s="38"/>
      <c r="I178" s="38"/>
      <c r="J178" s="38"/>
      <c r="K178" s="38"/>
      <c r="L178" s="38"/>
    </row>
    <row r="179" spans="1:12" ht="12.75">
      <c r="A179" s="38"/>
      <c r="B179" s="38"/>
      <c r="C179" s="38"/>
      <c r="D179" s="38"/>
      <c r="E179" s="38"/>
      <c r="F179" s="38"/>
      <c r="G179" s="38"/>
      <c r="H179" s="38"/>
      <c r="I179" s="38"/>
      <c r="J179" s="38"/>
      <c r="K179" s="38"/>
      <c r="L179" s="38"/>
    </row>
    <row r="180" spans="1:12" ht="12.75">
      <c r="A180" s="38"/>
      <c r="B180" s="38"/>
      <c r="C180" s="38"/>
      <c r="D180" s="38"/>
      <c r="E180" s="38"/>
      <c r="F180" s="38"/>
      <c r="G180" s="38"/>
      <c r="H180" s="38"/>
      <c r="I180" s="38"/>
      <c r="J180" s="38"/>
      <c r="K180" s="38"/>
      <c r="L180" s="38"/>
    </row>
    <row r="181" spans="1:12" ht="12.75">
      <c r="A181" s="38"/>
      <c r="B181" s="38"/>
      <c r="C181" s="38"/>
      <c r="D181" s="38"/>
      <c r="E181" s="38"/>
      <c r="F181" s="38"/>
      <c r="G181" s="38"/>
      <c r="H181" s="38"/>
      <c r="I181" s="38"/>
      <c r="J181" s="38"/>
      <c r="K181" s="38"/>
      <c r="L181" s="38"/>
    </row>
    <row r="182" spans="1:12" ht="12.75">
      <c r="A182" s="38"/>
      <c r="B182" s="38"/>
      <c r="C182" s="38"/>
      <c r="D182" s="38"/>
      <c r="E182" s="38"/>
      <c r="F182" s="38"/>
      <c r="G182" s="38"/>
      <c r="H182" s="38"/>
      <c r="I182" s="38"/>
      <c r="J182" s="38"/>
      <c r="K182" s="38"/>
      <c r="L182" s="38"/>
    </row>
    <row r="183" spans="1:12" ht="12.75">
      <c r="A183" s="38"/>
      <c r="B183" s="38"/>
      <c r="C183" s="38"/>
      <c r="D183" s="38"/>
      <c r="E183" s="38"/>
      <c r="F183" s="38"/>
      <c r="G183" s="38"/>
      <c r="H183" s="38"/>
      <c r="I183" s="38"/>
      <c r="J183" s="38"/>
      <c r="K183" s="38"/>
      <c r="L183" s="38"/>
    </row>
    <row r="184" spans="1:12" ht="12.75">
      <c r="A184" s="38"/>
      <c r="B184" s="38"/>
      <c r="C184" s="38"/>
      <c r="D184" s="38"/>
      <c r="E184" s="38"/>
      <c r="F184" s="38"/>
      <c r="G184" s="38"/>
      <c r="H184" s="38"/>
      <c r="I184" s="38"/>
      <c r="J184" s="38"/>
      <c r="K184" s="38"/>
      <c r="L184" s="38"/>
    </row>
    <row r="185" spans="1:12" ht="12.75">
      <c r="A185" s="38"/>
      <c r="B185" s="38"/>
      <c r="C185" s="38"/>
      <c r="D185" s="38"/>
      <c r="E185" s="38"/>
      <c r="F185" s="38"/>
      <c r="G185" s="38"/>
      <c r="H185" s="38"/>
      <c r="I185" s="38"/>
      <c r="J185" s="38"/>
      <c r="K185" s="38"/>
      <c r="L185" s="38"/>
    </row>
    <row r="186" spans="1:12" ht="12.75">
      <c r="A186" s="38"/>
      <c r="B186" s="38"/>
      <c r="C186" s="38"/>
      <c r="D186" s="38"/>
      <c r="E186" s="38"/>
      <c r="F186" s="38"/>
      <c r="G186" s="38"/>
      <c r="H186" s="38"/>
      <c r="I186" s="38"/>
      <c r="J186" s="38"/>
      <c r="K186" s="38"/>
      <c r="L186" s="38"/>
    </row>
    <row r="187" spans="1:12" ht="12.75">
      <c r="A187" s="38"/>
      <c r="B187" s="38"/>
      <c r="C187" s="38"/>
      <c r="D187" s="38"/>
      <c r="E187" s="38"/>
      <c r="F187" s="38"/>
      <c r="G187" s="38"/>
      <c r="H187" s="38"/>
      <c r="I187" s="38"/>
      <c r="J187" s="38"/>
      <c r="K187" s="38"/>
      <c r="L187" s="38"/>
    </row>
    <row r="188" spans="1:12" ht="12.75">
      <c r="A188" s="38"/>
      <c r="B188" s="38"/>
      <c r="C188" s="38"/>
      <c r="D188" s="38"/>
      <c r="E188" s="38"/>
      <c r="F188" s="38"/>
      <c r="G188" s="38"/>
      <c r="H188" s="38"/>
      <c r="I188" s="38"/>
      <c r="J188" s="38"/>
      <c r="K188" s="38"/>
      <c r="L188" s="38"/>
    </row>
    <row r="189" spans="1:12" ht="12.75">
      <c r="A189" s="38"/>
      <c r="B189" s="38"/>
      <c r="C189" s="38"/>
      <c r="D189" s="38"/>
      <c r="E189" s="38"/>
      <c r="F189" s="38"/>
      <c r="G189" s="38"/>
      <c r="H189" s="38"/>
      <c r="I189" s="38"/>
      <c r="J189" s="38"/>
      <c r="K189" s="38"/>
      <c r="L189" s="38"/>
    </row>
    <row r="190" spans="1:12" ht="12.75">
      <c r="A190" s="38"/>
      <c r="B190" s="38"/>
      <c r="C190" s="38"/>
      <c r="D190" s="38"/>
      <c r="E190" s="38"/>
      <c r="F190" s="38"/>
      <c r="G190" s="38"/>
      <c r="H190" s="38"/>
      <c r="I190" s="38"/>
      <c r="J190" s="38"/>
      <c r="K190" s="38"/>
      <c r="L190" s="38"/>
    </row>
    <row r="191" spans="1:12" ht="12.75">
      <c r="A191" s="38"/>
      <c r="B191" s="38"/>
      <c r="C191" s="38"/>
      <c r="D191" s="38"/>
      <c r="E191" s="38"/>
      <c r="F191" s="38"/>
      <c r="G191" s="38"/>
      <c r="H191" s="38"/>
      <c r="I191" s="38"/>
      <c r="J191" s="38"/>
      <c r="K191" s="38"/>
      <c r="L191" s="38"/>
    </row>
    <row r="192" spans="1:12" ht="12.75">
      <c r="A192" s="38"/>
      <c r="B192" s="38"/>
      <c r="C192" s="38"/>
      <c r="D192" s="38"/>
      <c r="E192" s="38"/>
      <c r="F192" s="38"/>
      <c r="G192" s="38"/>
      <c r="H192" s="38"/>
      <c r="I192" s="38"/>
      <c r="J192" s="38"/>
      <c r="K192" s="38"/>
      <c r="L192" s="38"/>
    </row>
    <row r="193" spans="1:12" ht="12.75">
      <c r="A193" s="38"/>
      <c r="B193" s="38"/>
      <c r="C193" s="38"/>
      <c r="D193" s="38"/>
      <c r="E193" s="38"/>
      <c r="F193" s="38"/>
      <c r="G193" s="38"/>
      <c r="H193" s="38"/>
      <c r="I193" s="38"/>
      <c r="J193" s="38"/>
      <c r="K193" s="38"/>
      <c r="L193" s="38"/>
    </row>
    <row r="194" spans="1:12" ht="12.75">
      <c r="A194" s="38"/>
      <c r="B194" s="38"/>
      <c r="C194" s="38"/>
      <c r="D194" s="38"/>
      <c r="E194" s="38"/>
      <c r="F194" s="38"/>
      <c r="G194" s="38"/>
      <c r="H194" s="38"/>
      <c r="I194" s="38"/>
      <c r="J194" s="38"/>
      <c r="K194" s="38"/>
      <c r="L194" s="38"/>
    </row>
    <row r="195" spans="1:12" ht="12.75">
      <c r="A195" s="38"/>
      <c r="B195" s="38"/>
      <c r="C195" s="38"/>
      <c r="D195" s="38"/>
      <c r="E195" s="38"/>
      <c r="F195" s="38"/>
      <c r="G195" s="38"/>
      <c r="H195" s="38"/>
      <c r="I195" s="38"/>
      <c r="J195" s="38"/>
      <c r="K195" s="38"/>
      <c r="L195" s="38"/>
    </row>
    <row r="196" spans="1:12" ht="12.75">
      <c r="A196" s="38"/>
      <c r="B196" s="38"/>
      <c r="C196" s="38"/>
      <c r="D196" s="38"/>
      <c r="E196" s="38"/>
      <c r="F196" s="38"/>
      <c r="G196" s="38"/>
      <c r="H196" s="38"/>
      <c r="I196" s="38"/>
      <c r="J196" s="38"/>
      <c r="K196" s="38"/>
      <c r="L196" s="38"/>
    </row>
    <row r="197" spans="1:12" ht="12.75">
      <c r="A197" s="38"/>
      <c r="B197" s="38"/>
      <c r="C197" s="38"/>
      <c r="D197" s="38"/>
      <c r="E197" s="38"/>
      <c r="F197" s="38"/>
      <c r="G197" s="38"/>
      <c r="H197" s="38"/>
      <c r="I197" s="38"/>
      <c r="J197" s="38"/>
      <c r="K197" s="38"/>
      <c r="L197" s="38"/>
    </row>
    <row r="198" spans="1:12" ht="12.75">
      <c r="A198" s="38"/>
      <c r="B198" s="38"/>
      <c r="C198" s="38"/>
      <c r="D198" s="38"/>
      <c r="E198" s="38"/>
      <c r="F198" s="38"/>
      <c r="G198" s="38"/>
      <c r="H198" s="38"/>
      <c r="I198" s="38"/>
      <c r="J198" s="38"/>
      <c r="K198" s="38"/>
      <c r="L198" s="38"/>
    </row>
    <row r="199" spans="1:12" ht="12.75">
      <c r="A199" s="38"/>
      <c r="B199" s="38"/>
      <c r="C199" s="38"/>
      <c r="D199" s="38"/>
      <c r="E199" s="38"/>
      <c r="F199" s="38"/>
      <c r="G199" s="38"/>
      <c r="H199" s="38"/>
      <c r="I199" s="38"/>
      <c r="J199" s="38"/>
      <c r="K199" s="38"/>
      <c r="L199" s="38"/>
    </row>
    <row r="200" spans="1:12" ht="12.75">
      <c r="A200" s="38"/>
      <c r="B200" s="38"/>
      <c r="C200" s="38"/>
      <c r="D200" s="38"/>
      <c r="E200" s="38"/>
      <c r="F200" s="38"/>
      <c r="G200" s="38"/>
      <c r="H200" s="38"/>
      <c r="I200" s="38"/>
      <c r="J200" s="38"/>
      <c r="K200" s="38"/>
      <c r="L200" s="38"/>
    </row>
    <row r="201" spans="1:12" ht="12.75">
      <c r="A201" s="38"/>
      <c r="B201" s="38"/>
      <c r="C201" s="38"/>
      <c r="D201" s="38"/>
      <c r="E201" s="38"/>
      <c r="F201" s="38"/>
      <c r="G201" s="38"/>
      <c r="H201" s="38"/>
      <c r="I201" s="38"/>
      <c r="J201" s="38"/>
      <c r="K201" s="38"/>
      <c r="L201" s="38"/>
    </row>
    <row r="202" spans="1:12" ht="12.75">
      <c r="A202" s="38"/>
      <c r="B202" s="38"/>
      <c r="C202" s="38"/>
      <c r="D202" s="38"/>
      <c r="E202" s="38"/>
      <c r="F202" s="38"/>
      <c r="G202" s="38"/>
      <c r="H202" s="38"/>
      <c r="I202" s="38"/>
      <c r="J202" s="38"/>
      <c r="K202" s="38"/>
      <c r="L202" s="38"/>
    </row>
    <row r="203" spans="1:12" ht="12.75">
      <c r="A203" s="38"/>
      <c r="B203" s="38"/>
      <c r="C203" s="38"/>
      <c r="D203" s="38"/>
      <c r="E203" s="38"/>
      <c r="F203" s="38"/>
      <c r="G203" s="38"/>
      <c r="H203" s="38"/>
      <c r="I203" s="38"/>
      <c r="J203" s="38"/>
      <c r="K203" s="38"/>
      <c r="L203" s="38"/>
    </row>
    <row r="204" spans="1:12" ht="12.75">
      <c r="A204" s="38"/>
      <c r="B204" s="38"/>
      <c r="C204" s="38"/>
      <c r="D204" s="38"/>
      <c r="E204" s="38"/>
      <c r="F204" s="38"/>
      <c r="G204" s="38"/>
      <c r="H204" s="38"/>
      <c r="I204" s="38"/>
      <c r="J204" s="38"/>
      <c r="K204" s="38"/>
      <c r="L204" s="38"/>
    </row>
    <row r="205" spans="1:12" ht="12.75">
      <c r="A205" s="38"/>
      <c r="B205" s="38"/>
      <c r="C205" s="38"/>
      <c r="D205" s="38"/>
      <c r="E205" s="38"/>
      <c r="F205" s="38"/>
      <c r="G205" s="38"/>
      <c r="H205" s="38"/>
      <c r="I205" s="38"/>
      <c r="J205" s="38"/>
      <c r="K205" s="38"/>
      <c r="L205" s="38"/>
    </row>
    <row r="206" spans="1:12" ht="12.75">
      <c r="A206" s="38"/>
      <c r="B206" s="38"/>
      <c r="C206" s="38"/>
      <c r="D206" s="38"/>
      <c r="E206" s="38"/>
      <c r="F206" s="38"/>
      <c r="G206" s="38"/>
      <c r="H206" s="38"/>
      <c r="I206" s="38"/>
      <c r="J206" s="38"/>
      <c r="K206" s="38"/>
      <c r="L206" s="38"/>
    </row>
    <row r="207" spans="1:12" ht="12.75">
      <c r="A207" s="38"/>
      <c r="B207" s="38"/>
      <c r="C207" s="38"/>
      <c r="D207" s="38"/>
      <c r="E207" s="38"/>
      <c r="F207" s="38"/>
      <c r="G207" s="38"/>
      <c r="H207" s="38"/>
      <c r="I207" s="38"/>
      <c r="J207" s="38"/>
      <c r="K207" s="38"/>
      <c r="L207" s="38"/>
    </row>
    <row r="208" spans="1:12" ht="12.75">
      <c r="A208" s="38"/>
      <c r="B208" s="38"/>
      <c r="C208" s="38"/>
      <c r="D208" s="38"/>
      <c r="E208" s="38"/>
      <c r="F208" s="38"/>
      <c r="G208" s="38"/>
      <c r="H208" s="38"/>
      <c r="I208" s="38"/>
      <c r="J208" s="38"/>
      <c r="K208" s="38"/>
      <c r="L208" s="38"/>
    </row>
    <row r="209" spans="1:12" ht="12.75">
      <c r="A209" s="38"/>
      <c r="B209" s="38"/>
      <c r="C209" s="38"/>
      <c r="D209" s="38"/>
      <c r="E209" s="38"/>
      <c r="F209" s="38"/>
      <c r="G209" s="38"/>
      <c r="H209" s="38"/>
      <c r="I209" s="38"/>
      <c r="J209" s="38"/>
      <c r="K209" s="38"/>
      <c r="L209" s="38"/>
    </row>
    <row r="210" spans="1:12" ht="12.75">
      <c r="A210" s="38"/>
      <c r="B210" s="38"/>
      <c r="C210" s="38"/>
      <c r="D210" s="38"/>
      <c r="E210" s="38"/>
      <c r="F210" s="38"/>
      <c r="G210" s="38"/>
      <c r="H210" s="38"/>
      <c r="I210" s="38"/>
      <c r="J210" s="38"/>
      <c r="K210" s="38"/>
      <c r="L210" s="38"/>
    </row>
    <row r="211" spans="1:12" ht="12.75">
      <c r="A211" s="38"/>
      <c r="B211" s="38"/>
      <c r="C211" s="38"/>
      <c r="D211" s="38"/>
      <c r="E211" s="38"/>
      <c r="F211" s="38"/>
      <c r="G211" s="38"/>
      <c r="H211" s="38"/>
      <c r="I211" s="38"/>
      <c r="J211" s="38"/>
      <c r="K211" s="38"/>
      <c r="L211" s="38"/>
    </row>
    <row r="212" spans="1:12" ht="12.75">
      <c r="A212" s="38"/>
      <c r="B212" s="38"/>
      <c r="C212" s="38"/>
      <c r="D212" s="38"/>
      <c r="E212" s="38"/>
      <c r="F212" s="38"/>
      <c r="G212" s="38"/>
      <c r="H212" s="38"/>
      <c r="I212" s="38"/>
      <c r="J212" s="38"/>
      <c r="K212" s="38"/>
      <c r="L212" s="38"/>
    </row>
    <row r="213" spans="1:12" ht="12.75">
      <c r="A213" s="38"/>
      <c r="B213" s="38"/>
      <c r="C213" s="38"/>
      <c r="D213" s="38"/>
      <c r="E213" s="38"/>
      <c r="F213" s="38"/>
      <c r="G213" s="38"/>
      <c r="H213" s="38"/>
      <c r="I213" s="38"/>
      <c r="J213" s="38"/>
      <c r="K213" s="38"/>
      <c r="L213" s="38"/>
    </row>
    <row r="214" spans="1:12" ht="12.75">
      <c r="A214" s="38"/>
      <c r="B214" s="38"/>
      <c r="C214" s="38"/>
      <c r="D214" s="38"/>
      <c r="E214" s="38"/>
      <c r="F214" s="38"/>
      <c r="G214" s="38"/>
      <c r="H214" s="38"/>
      <c r="I214" s="38"/>
      <c r="J214" s="38"/>
      <c r="K214" s="38"/>
      <c r="L214" s="38"/>
    </row>
    <row r="215" spans="1:12" ht="12.75">
      <c r="A215" s="38"/>
      <c r="B215" s="38"/>
      <c r="C215" s="38"/>
      <c r="D215" s="38"/>
      <c r="E215" s="38"/>
      <c r="F215" s="38"/>
      <c r="G215" s="38"/>
      <c r="H215" s="38"/>
      <c r="I215" s="38"/>
      <c r="J215" s="38"/>
      <c r="K215" s="38"/>
      <c r="L215" s="38"/>
    </row>
    <row r="216" spans="1:12" ht="12.75">
      <c r="A216" s="38"/>
      <c r="B216" s="38"/>
      <c r="C216" s="38"/>
      <c r="D216" s="38"/>
      <c r="E216" s="38"/>
      <c r="F216" s="38"/>
      <c r="G216" s="38"/>
      <c r="H216" s="38"/>
      <c r="I216" s="38"/>
      <c r="J216" s="38"/>
      <c r="K216" s="38"/>
      <c r="L216" s="38"/>
    </row>
    <row r="217" spans="1:12" ht="12.75">
      <c r="A217" s="38"/>
      <c r="B217" s="38"/>
      <c r="C217" s="38"/>
      <c r="D217" s="38"/>
      <c r="E217" s="38"/>
      <c r="F217" s="38"/>
      <c r="G217" s="38"/>
      <c r="H217" s="38"/>
      <c r="I217" s="38"/>
      <c r="J217" s="38"/>
      <c r="K217" s="38"/>
      <c r="L217" s="38"/>
    </row>
    <row r="218" spans="1:12" ht="12.75">
      <c r="A218" s="38"/>
      <c r="B218" s="38"/>
      <c r="C218" s="38"/>
      <c r="D218" s="38"/>
      <c r="E218" s="38"/>
      <c r="F218" s="38"/>
      <c r="G218" s="38"/>
      <c r="H218" s="38"/>
      <c r="I218" s="38"/>
      <c r="J218" s="38"/>
      <c r="K218" s="38"/>
      <c r="L218" s="38"/>
    </row>
    <row r="219" spans="1:12" ht="12.75">
      <c r="A219" s="38"/>
      <c r="B219" s="38"/>
      <c r="C219" s="38"/>
      <c r="D219" s="38"/>
      <c r="E219" s="38"/>
      <c r="F219" s="38"/>
      <c r="G219" s="38"/>
      <c r="H219" s="38"/>
      <c r="I219" s="38"/>
      <c r="J219" s="38"/>
      <c r="K219" s="38"/>
      <c r="L219" s="38"/>
    </row>
    <row r="220" spans="1:12" ht="12.75">
      <c r="A220" s="38"/>
      <c r="B220" s="38"/>
      <c r="C220" s="38"/>
      <c r="D220" s="38"/>
      <c r="E220" s="38"/>
      <c r="F220" s="38"/>
      <c r="G220" s="38"/>
      <c r="H220" s="38"/>
      <c r="I220" s="38"/>
      <c r="J220" s="38"/>
      <c r="K220" s="38"/>
      <c r="L220" s="38"/>
    </row>
    <row r="221" spans="1:12" ht="12.75">
      <c r="A221" s="38"/>
      <c r="B221" s="38"/>
      <c r="C221" s="38"/>
      <c r="D221" s="38"/>
      <c r="E221" s="38"/>
      <c r="F221" s="38"/>
      <c r="G221" s="38"/>
      <c r="H221" s="38"/>
      <c r="I221" s="38"/>
      <c r="J221" s="38"/>
      <c r="K221" s="38"/>
      <c r="L221" s="38"/>
    </row>
    <row r="222" spans="1:12" ht="12.75">
      <c r="A222" s="38"/>
      <c r="B222" s="38"/>
      <c r="C222" s="38"/>
      <c r="D222" s="38"/>
      <c r="E222" s="38"/>
      <c r="F222" s="38"/>
      <c r="G222" s="38"/>
      <c r="H222" s="38"/>
      <c r="I222" s="38"/>
      <c r="J222" s="38"/>
      <c r="K222" s="38"/>
      <c r="L222" s="38"/>
    </row>
    <row r="223" spans="1:12" ht="12.75">
      <c r="A223" s="38"/>
      <c r="B223" s="38"/>
      <c r="C223" s="38"/>
      <c r="D223" s="38"/>
      <c r="E223" s="38"/>
      <c r="F223" s="38"/>
      <c r="G223" s="38"/>
      <c r="H223" s="38"/>
      <c r="I223" s="38"/>
      <c r="J223" s="38"/>
      <c r="K223" s="38"/>
      <c r="L223" s="38"/>
    </row>
    <row r="224" spans="1:12" ht="12.75">
      <c r="A224" s="38"/>
      <c r="B224" s="38"/>
      <c r="C224" s="38"/>
      <c r="D224" s="38"/>
      <c r="E224" s="38"/>
      <c r="F224" s="38"/>
      <c r="G224" s="38"/>
      <c r="H224" s="38"/>
      <c r="I224" s="38"/>
      <c r="J224" s="38"/>
      <c r="K224" s="38"/>
      <c r="L224" s="38"/>
    </row>
    <row r="225" spans="1:12" ht="12.75">
      <c r="A225" s="38"/>
      <c r="B225" s="38"/>
      <c r="C225" s="38"/>
      <c r="D225" s="38"/>
      <c r="E225" s="38"/>
      <c r="F225" s="38"/>
      <c r="G225" s="38"/>
      <c r="H225" s="38"/>
      <c r="I225" s="38"/>
      <c r="J225" s="38"/>
      <c r="K225" s="38"/>
      <c r="L225" s="38"/>
    </row>
    <row r="226" spans="1:12" ht="12.75">
      <c r="A226" s="38"/>
      <c r="B226" s="38"/>
      <c r="C226" s="38"/>
      <c r="D226" s="38"/>
      <c r="E226" s="38"/>
      <c r="F226" s="38"/>
      <c r="G226" s="38"/>
      <c r="H226" s="38"/>
      <c r="I226" s="38"/>
      <c r="J226" s="38"/>
      <c r="K226" s="38"/>
      <c r="L226" s="38"/>
    </row>
    <row r="227" spans="1:12" ht="12.75">
      <c r="A227" s="38"/>
      <c r="B227" s="38"/>
      <c r="C227" s="38"/>
      <c r="D227" s="38"/>
      <c r="E227" s="38"/>
      <c r="F227" s="38"/>
      <c r="G227" s="38"/>
      <c r="H227" s="38"/>
      <c r="I227" s="38"/>
      <c r="J227" s="38"/>
      <c r="K227" s="38"/>
      <c r="L227" s="38"/>
    </row>
    <row r="228" spans="1:12" ht="12.75">
      <c r="A228" s="38"/>
      <c r="B228" s="38"/>
      <c r="C228" s="38"/>
      <c r="D228" s="38"/>
      <c r="E228" s="38"/>
      <c r="F228" s="38"/>
      <c r="G228" s="38"/>
      <c r="H228" s="38"/>
      <c r="I228" s="38"/>
      <c r="J228" s="38"/>
      <c r="K228" s="38"/>
      <c r="L228" s="38"/>
    </row>
    <row r="229" spans="1:12" ht="12.75">
      <c r="A229" s="38"/>
      <c r="B229" s="38"/>
      <c r="C229" s="38"/>
      <c r="D229" s="38"/>
      <c r="E229" s="38"/>
      <c r="F229" s="38"/>
      <c r="G229" s="38"/>
      <c r="H229" s="38"/>
      <c r="I229" s="38"/>
      <c r="J229" s="38"/>
      <c r="K229" s="38"/>
      <c r="L229" s="38"/>
    </row>
    <row r="230" spans="1:12" ht="12.75">
      <c r="A230" s="38"/>
      <c r="B230" s="38"/>
      <c r="C230" s="38"/>
      <c r="D230" s="38"/>
      <c r="E230" s="38"/>
      <c r="F230" s="38"/>
      <c r="G230" s="38"/>
      <c r="H230" s="38"/>
      <c r="I230" s="38"/>
      <c r="J230" s="38"/>
      <c r="K230" s="38"/>
      <c r="L230" s="38"/>
    </row>
    <row r="231" spans="1:12" ht="12.75">
      <c r="A231" s="38"/>
      <c r="B231" s="38"/>
      <c r="C231" s="38"/>
      <c r="D231" s="38"/>
      <c r="E231" s="38"/>
      <c r="F231" s="38"/>
      <c r="G231" s="38"/>
      <c r="H231" s="38"/>
      <c r="I231" s="38"/>
      <c r="J231" s="38"/>
      <c r="K231" s="38"/>
      <c r="L231" s="38"/>
    </row>
    <row r="232" spans="1:12" ht="12.75">
      <c r="A232" s="38"/>
      <c r="B232" s="38"/>
      <c r="C232" s="38"/>
      <c r="D232" s="38"/>
      <c r="E232" s="38"/>
      <c r="F232" s="38"/>
      <c r="G232" s="38"/>
      <c r="H232" s="38"/>
      <c r="I232" s="38"/>
      <c r="J232" s="38"/>
      <c r="K232" s="38"/>
      <c r="L232" s="38"/>
    </row>
    <row r="233" spans="1:12" ht="12.75">
      <c r="A233" s="38"/>
      <c r="B233" s="38"/>
      <c r="C233" s="38"/>
      <c r="D233" s="38"/>
      <c r="E233" s="38"/>
      <c r="F233" s="38"/>
      <c r="G233" s="38"/>
      <c r="H233" s="38"/>
      <c r="I233" s="38"/>
      <c r="J233" s="38"/>
      <c r="K233" s="38"/>
      <c r="L233" s="38"/>
    </row>
    <row r="234" spans="1:12" ht="12.75">
      <c r="A234" s="38"/>
      <c r="B234" s="38"/>
      <c r="C234" s="38"/>
      <c r="D234" s="38"/>
      <c r="E234" s="38"/>
      <c r="F234" s="38"/>
      <c r="G234" s="38"/>
      <c r="H234" s="38"/>
      <c r="I234" s="38"/>
      <c r="J234" s="38"/>
      <c r="K234" s="38"/>
      <c r="L234" s="38"/>
    </row>
    <row r="235" spans="1:12" ht="12.75">
      <c r="A235" s="38"/>
      <c r="B235" s="38"/>
      <c r="C235" s="38"/>
      <c r="D235" s="38"/>
      <c r="E235" s="38"/>
      <c r="F235" s="38"/>
      <c r="G235" s="38"/>
      <c r="H235" s="38"/>
      <c r="I235" s="38"/>
      <c r="J235" s="38"/>
      <c r="K235" s="38"/>
      <c r="L235" s="38"/>
    </row>
    <row r="236" spans="1:12" ht="12.75">
      <c r="A236" s="38"/>
      <c r="B236" s="38"/>
      <c r="C236" s="38"/>
      <c r="D236" s="38"/>
      <c r="E236" s="38"/>
      <c r="F236" s="38"/>
      <c r="G236" s="38"/>
      <c r="H236" s="38"/>
      <c r="I236" s="38"/>
      <c r="J236" s="38"/>
      <c r="K236" s="38"/>
      <c r="L236" s="38"/>
    </row>
    <row r="237" spans="1:12" ht="12.75">
      <c r="A237" s="38"/>
      <c r="B237" s="38"/>
      <c r="C237" s="38"/>
      <c r="D237" s="38"/>
      <c r="E237" s="38"/>
      <c r="F237" s="38"/>
      <c r="G237" s="38"/>
      <c r="H237" s="38"/>
      <c r="I237" s="38"/>
      <c r="J237" s="38"/>
      <c r="K237" s="38"/>
      <c r="L237" s="38"/>
    </row>
    <row r="238" spans="1:12" ht="12.75">
      <c r="A238" s="38"/>
      <c r="B238" s="38"/>
      <c r="C238" s="38"/>
      <c r="D238" s="38"/>
      <c r="E238" s="38"/>
      <c r="F238" s="38"/>
      <c r="G238" s="38"/>
      <c r="H238" s="38"/>
      <c r="I238" s="38"/>
      <c r="J238" s="38"/>
      <c r="K238" s="38"/>
      <c r="L238" s="38"/>
    </row>
    <row r="239" spans="1:12" ht="12.75">
      <c r="A239" s="38"/>
      <c r="B239" s="38"/>
      <c r="C239" s="38"/>
      <c r="D239" s="38"/>
      <c r="E239" s="38"/>
      <c r="F239" s="38"/>
      <c r="G239" s="38"/>
      <c r="H239" s="38"/>
      <c r="I239" s="38"/>
      <c r="J239" s="38"/>
      <c r="K239" s="38"/>
      <c r="L239" s="38"/>
    </row>
    <row r="240" spans="1:12" ht="12.75">
      <c r="A240" s="38"/>
      <c r="B240" s="38"/>
      <c r="C240" s="38"/>
      <c r="D240" s="38"/>
      <c r="E240" s="38"/>
      <c r="F240" s="38"/>
      <c r="G240" s="38"/>
      <c r="H240" s="38"/>
      <c r="I240" s="38"/>
      <c r="J240" s="38"/>
      <c r="K240" s="38"/>
      <c r="L240" s="38"/>
    </row>
    <row r="241" spans="1:12" ht="12.75">
      <c r="A241" s="38"/>
      <c r="B241" s="38"/>
      <c r="C241" s="38"/>
      <c r="D241" s="38"/>
      <c r="E241" s="38"/>
      <c r="F241" s="38"/>
      <c r="G241" s="38"/>
      <c r="H241" s="38"/>
      <c r="I241" s="38"/>
      <c r="J241" s="38"/>
      <c r="K241" s="38"/>
      <c r="L241" s="38"/>
    </row>
    <row r="242" spans="1:12" ht="12.75">
      <c r="A242" s="38"/>
      <c r="B242" s="38"/>
      <c r="C242" s="38"/>
      <c r="D242" s="38"/>
      <c r="E242" s="38"/>
      <c r="F242" s="38"/>
      <c r="G242" s="38"/>
      <c r="H242" s="38"/>
      <c r="I242" s="38"/>
      <c r="J242" s="38"/>
      <c r="K242" s="38"/>
      <c r="L242" s="38"/>
    </row>
    <row r="243" spans="1:12" ht="12.75">
      <c r="A243" s="38"/>
      <c r="B243" s="38"/>
      <c r="C243" s="38"/>
      <c r="D243" s="38"/>
      <c r="E243" s="38"/>
      <c r="F243" s="38"/>
      <c r="G243" s="38"/>
      <c r="H243" s="38"/>
      <c r="I243" s="38"/>
      <c r="J243" s="38"/>
      <c r="K243" s="38"/>
      <c r="L243" s="38"/>
    </row>
    <row r="244" spans="1:12" ht="12.75">
      <c r="A244" s="38"/>
      <c r="B244" s="38"/>
      <c r="C244" s="38"/>
      <c r="D244" s="38"/>
      <c r="E244" s="38"/>
      <c r="F244" s="38"/>
      <c r="G244" s="38"/>
      <c r="H244" s="38"/>
      <c r="I244" s="38"/>
      <c r="J244" s="38"/>
      <c r="K244" s="38"/>
      <c r="L244" s="38"/>
    </row>
    <row r="245" spans="1:12" ht="12.75">
      <c r="A245" s="38"/>
      <c r="B245" s="38"/>
      <c r="C245" s="38"/>
      <c r="D245" s="38"/>
      <c r="E245" s="38"/>
      <c r="F245" s="38"/>
      <c r="G245" s="38"/>
      <c r="H245" s="38"/>
      <c r="I245" s="38"/>
      <c r="J245" s="38"/>
      <c r="K245" s="38"/>
      <c r="L245" s="38"/>
    </row>
    <row r="246" spans="1:12" ht="12.75">
      <c r="A246" s="38"/>
      <c r="B246" s="38"/>
      <c r="C246" s="38"/>
      <c r="D246" s="38"/>
      <c r="E246" s="38"/>
      <c r="F246" s="38"/>
      <c r="G246" s="38"/>
      <c r="H246" s="38"/>
      <c r="I246" s="38"/>
      <c r="J246" s="38"/>
      <c r="K246" s="38"/>
      <c r="L246" s="38"/>
    </row>
    <row r="247" spans="1:12" ht="12.75">
      <c r="A247" s="38"/>
      <c r="B247" s="38"/>
      <c r="C247" s="38"/>
      <c r="D247" s="38"/>
      <c r="E247" s="38"/>
      <c r="F247" s="38"/>
      <c r="G247" s="38"/>
      <c r="H247" s="38"/>
      <c r="I247" s="38"/>
      <c r="J247" s="38"/>
      <c r="K247" s="38"/>
      <c r="L247" s="38"/>
    </row>
    <row r="248" spans="1:12" ht="12.75">
      <c r="A248" s="38"/>
      <c r="B248" s="38"/>
      <c r="C248" s="38"/>
      <c r="D248" s="38"/>
      <c r="E248" s="38"/>
      <c r="F248" s="38"/>
      <c r="G248" s="38"/>
      <c r="H248" s="38"/>
      <c r="I248" s="38"/>
      <c r="J248" s="38"/>
      <c r="K248" s="38"/>
      <c r="L248" s="38"/>
    </row>
    <row r="249" spans="1:12" ht="12.75">
      <c r="A249" s="38"/>
      <c r="B249" s="38"/>
      <c r="C249" s="38"/>
      <c r="D249" s="38"/>
      <c r="E249" s="38"/>
      <c r="F249" s="38"/>
      <c r="G249" s="38"/>
      <c r="H249" s="38"/>
      <c r="I249" s="38"/>
      <c r="J249" s="38"/>
      <c r="K249" s="38"/>
      <c r="L249" s="38"/>
    </row>
    <row r="250" spans="1:12" ht="12.75">
      <c r="A250" s="38"/>
      <c r="B250" s="38"/>
      <c r="C250" s="38"/>
      <c r="D250" s="38"/>
      <c r="E250" s="38"/>
      <c r="F250" s="38"/>
      <c r="G250" s="38"/>
      <c r="H250" s="38"/>
      <c r="I250" s="38"/>
      <c r="J250" s="38"/>
      <c r="K250" s="38"/>
      <c r="L250" s="38"/>
    </row>
    <row r="251" spans="1:12" ht="12.75">
      <c r="A251" s="38"/>
      <c r="B251" s="38"/>
      <c r="C251" s="38"/>
      <c r="D251" s="38"/>
      <c r="E251" s="38"/>
      <c r="F251" s="38"/>
      <c r="G251" s="38"/>
      <c r="H251" s="38"/>
      <c r="I251" s="38"/>
      <c r="J251" s="38"/>
      <c r="K251" s="38"/>
      <c r="L251" s="38"/>
    </row>
    <row r="252" spans="1:12" ht="12.75">
      <c r="A252" s="38"/>
      <c r="B252" s="38"/>
      <c r="C252" s="38"/>
      <c r="D252" s="38"/>
      <c r="E252" s="38"/>
      <c r="F252" s="38"/>
      <c r="G252" s="38"/>
      <c r="H252" s="38"/>
      <c r="I252" s="38"/>
      <c r="J252" s="38"/>
      <c r="K252" s="38"/>
      <c r="L252" s="38"/>
    </row>
    <row r="253" spans="1:12" ht="12.75">
      <c r="A253" s="38"/>
      <c r="B253" s="38"/>
      <c r="C253" s="38"/>
      <c r="D253" s="38"/>
      <c r="E253" s="38"/>
      <c r="F253" s="38"/>
      <c r="G253" s="38"/>
      <c r="H253" s="38"/>
      <c r="I253" s="38"/>
      <c r="J253" s="38"/>
      <c r="K253" s="38"/>
      <c r="L253" s="38"/>
    </row>
    <row r="254" spans="1:12" ht="12.75">
      <c r="A254" s="38"/>
      <c r="B254" s="38"/>
      <c r="C254" s="38"/>
      <c r="D254" s="38"/>
      <c r="E254" s="38"/>
      <c r="F254" s="38"/>
      <c r="G254" s="38"/>
      <c r="H254" s="38"/>
      <c r="I254" s="38"/>
      <c r="J254" s="38"/>
      <c r="K254" s="38"/>
      <c r="L254" s="38"/>
    </row>
    <row r="255" spans="1:12" ht="12.75">
      <c r="A255" s="38"/>
      <c r="B255" s="38"/>
      <c r="C255" s="38"/>
      <c r="D255" s="38"/>
      <c r="E255" s="38"/>
      <c r="F255" s="38"/>
      <c r="G255" s="38"/>
      <c r="H255" s="38"/>
      <c r="I255" s="38"/>
      <c r="J255" s="38"/>
      <c r="K255" s="38"/>
      <c r="L255" s="38"/>
    </row>
    <row r="256" spans="1:12" ht="12.75">
      <c r="A256" s="38"/>
      <c r="B256" s="38"/>
      <c r="C256" s="38"/>
      <c r="D256" s="38"/>
      <c r="E256" s="38"/>
      <c r="F256" s="38"/>
      <c r="G256" s="38"/>
      <c r="H256" s="38"/>
      <c r="I256" s="38"/>
      <c r="J256" s="38"/>
      <c r="K256" s="38"/>
      <c r="L256" s="38"/>
    </row>
    <row r="257" spans="1:12" ht="12.75">
      <c r="A257" s="38"/>
      <c r="B257" s="38"/>
      <c r="C257" s="38"/>
      <c r="D257" s="38"/>
      <c r="E257" s="38"/>
      <c r="F257" s="38"/>
      <c r="G257" s="38"/>
      <c r="H257" s="38"/>
      <c r="I257" s="38"/>
      <c r="J257" s="38"/>
      <c r="K257" s="38"/>
      <c r="L257" s="38"/>
    </row>
    <row r="258" spans="1:12" ht="12.75">
      <c r="A258" s="38"/>
      <c r="B258" s="38"/>
      <c r="C258" s="38"/>
      <c r="D258" s="38"/>
      <c r="E258" s="38"/>
      <c r="F258" s="38"/>
      <c r="G258" s="38"/>
      <c r="H258" s="38"/>
      <c r="I258" s="38"/>
      <c r="J258" s="38"/>
      <c r="K258" s="38"/>
      <c r="L258" s="38"/>
    </row>
    <row r="259" spans="1:12" ht="12.75">
      <c r="A259" s="38"/>
      <c r="B259" s="38"/>
      <c r="C259" s="38"/>
      <c r="D259" s="38"/>
      <c r="E259" s="38"/>
      <c r="F259" s="38"/>
      <c r="G259" s="38"/>
      <c r="H259" s="38"/>
      <c r="I259" s="38"/>
      <c r="J259" s="38"/>
      <c r="K259" s="38"/>
      <c r="L259" s="38"/>
    </row>
    <row r="260" spans="1:12" ht="12.75">
      <c r="A260" s="38"/>
      <c r="B260" s="38"/>
      <c r="C260" s="38"/>
      <c r="D260" s="38"/>
      <c r="E260" s="38"/>
      <c r="F260" s="38"/>
      <c r="G260" s="38"/>
      <c r="H260" s="38"/>
      <c r="I260" s="38"/>
      <c r="J260" s="38"/>
      <c r="K260" s="38"/>
      <c r="L260" s="38"/>
    </row>
    <row r="261" spans="1:12" ht="12.75">
      <c r="A261" s="38"/>
      <c r="B261" s="38"/>
      <c r="C261" s="38"/>
      <c r="D261" s="38"/>
      <c r="E261" s="38"/>
      <c r="F261" s="38"/>
      <c r="G261" s="38"/>
      <c r="H261" s="38"/>
      <c r="I261" s="38"/>
      <c r="J261" s="38"/>
      <c r="K261" s="38"/>
      <c r="L261" s="38"/>
    </row>
    <row r="262" spans="1:12" ht="12.75">
      <c r="A262" s="38"/>
      <c r="B262" s="38"/>
      <c r="C262" s="38"/>
      <c r="D262" s="38"/>
      <c r="E262" s="38"/>
      <c r="F262" s="38"/>
      <c r="G262" s="38"/>
      <c r="H262" s="38"/>
      <c r="I262" s="38"/>
      <c r="J262" s="38"/>
      <c r="K262" s="38"/>
      <c r="L262" s="38"/>
    </row>
    <row r="263" spans="1:12" ht="12.75">
      <c r="A263" s="38"/>
      <c r="B263" s="38"/>
      <c r="C263" s="38"/>
      <c r="D263" s="38"/>
      <c r="E263" s="38"/>
      <c r="F263" s="38"/>
      <c r="G263" s="38"/>
      <c r="H263" s="38"/>
      <c r="I263" s="38"/>
      <c r="J263" s="38"/>
      <c r="K263" s="38"/>
      <c r="L263" s="38"/>
    </row>
    <row r="264" spans="1:12" ht="12.75">
      <c r="A264" s="38"/>
      <c r="B264" s="38"/>
      <c r="C264" s="38"/>
      <c r="D264" s="38"/>
      <c r="E264" s="38"/>
      <c r="F264" s="38"/>
      <c r="G264" s="38"/>
      <c r="H264" s="38"/>
      <c r="I264" s="38"/>
      <c r="J264" s="38"/>
      <c r="K264" s="38"/>
      <c r="L264" s="38"/>
    </row>
    <row r="265" spans="1:12" ht="12.75">
      <c r="A265" s="38"/>
      <c r="B265" s="38"/>
      <c r="C265" s="38"/>
      <c r="D265" s="38"/>
      <c r="E265" s="38"/>
      <c r="F265" s="38"/>
      <c r="G265" s="38"/>
      <c r="H265" s="38"/>
      <c r="I265" s="38"/>
      <c r="J265" s="38"/>
      <c r="K265" s="38"/>
      <c r="L265" s="38"/>
    </row>
    <row r="266" spans="1:12" ht="12.75">
      <c r="A266" s="38"/>
      <c r="B266" s="38"/>
      <c r="C266" s="38"/>
      <c r="D266" s="38"/>
      <c r="E266" s="38"/>
      <c r="F266" s="38"/>
      <c r="G266" s="38"/>
      <c r="H266" s="38"/>
      <c r="I266" s="38"/>
      <c r="J266" s="38"/>
      <c r="K266" s="38"/>
      <c r="L266" s="38"/>
    </row>
    <row r="267" spans="1:12" ht="12.75">
      <c r="A267" s="38"/>
      <c r="B267" s="38"/>
      <c r="C267" s="38"/>
      <c r="D267" s="38"/>
      <c r="E267" s="38"/>
      <c r="F267" s="38"/>
      <c r="G267" s="38"/>
      <c r="H267" s="38"/>
      <c r="I267" s="38"/>
      <c r="J267" s="38"/>
      <c r="K267" s="38"/>
      <c r="L267" s="38"/>
    </row>
    <row r="268" spans="1:12" ht="12.75">
      <c r="A268" s="38"/>
      <c r="B268" s="38"/>
      <c r="C268" s="38"/>
      <c r="D268" s="38"/>
      <c r="E268" s="38"/>
      <c r="F268" s="38"/>
      <c r="G268" s="38"/>
      <c r="H268" s="38"/>
      <c r="I268" s="38"/>
      <c r="J268" s="38"/>
      <c r="K268" s="38"/>
      <c r="L268" s="38"/>
    </row>
    <row r="269" spans="1:12" ht="12.75">
      <c r="A269" s="38"/>
      <c r="B269" s="38"/>
      <c r="C269" s="38"/>
      <c r="D269" s="38"/>
      <c r="E269" s="38"/>
      <c r="F269" s="38"/>
      <c r="G269" s="38"/>
      <c r="H269" s="38"/>
      <c r="I269" s="38"/>
      <c r="J269" s="38"/>
      <c r="K269" s="38"/>
      <c r="L269" s="38"/>
    </row>
    <row r="270" spans="1:12" ht="12.75">
      <c r="A270" s="38"/>
      <c r="B270" s="38"/>
      <c r="C270" s="38"/>
      <c r="D270" s="38"/>
      <c r="E270" s="38"/>
      <c r="F270" s="38"/>
      <c r="G270" s="38"/>
      <c r="H270" s="38"/>
      <c r="I270" s="38"/>
      <c r="J270" s="38"/>
      <c r="K270" s="38"/>
      <c r="L270" s="38"/>
    </row>
    <row r="271" spans="1:12" ht="12.75">
      <c r="A271" s="38"/>
      <c r="B271" s="38"/>
      <c r="C271" s="38"/>
      <c r="D271" s="38"/>
      <c r="E271" s="38"/>
      <c r="F271" s="38"/>
      <c r="G271" s="38"/>
      <c r="H271" s="38"/>
      <c r="I271" s="38"/>
      <c r="J271" s="38"/>
      <c r="K271" s="38"/>
      <c r="L271" s="38"/>
    </row>
    <row r="272" spans="1:12" ht="12.75">
      <c r="A272" s="38"/>
      <c r="B272" s="38"/>
      <c r="C272" s="38"/>
      <c r="D272" s="38"/>
      <c r="E272" s="38"/>
      <c r="F272" s="38"/>
      <c r="G272" s="38"/>
      <c r="H272" s="38"/>
      <c r="I272" s="38"/>
      <c r="J272" s="38"/>
      <c r="K272" s="38"/>
      <c r="L272" s="38"/>
    </row>
    <row r="273" spans="1:12" ht="12.75">
      <c r="A273" s="38"/>
      <c r="B273" s="38"/>
      <c r="C273" s="38"/>
      <c r="D273" s="38"/>
      <c r="E273" s="38"/>
      <c r="F273" s="38"/>
      <c r="G273" s="38"/>
      <c r="H273" s="38"/>
      <c r="I273" s="38"/>
      <c r="J273" s="38"/>
      <c r="K273" s="38"/>
      <c r="L273" s="38"/>
    </row>
    <row r="274" spans="1:12" ht="12.75">
      <c r="A274" s="38"/>
      <c r="B274" s="38"/>
      <c r="C274" s="38"/>
      <c r="D274" s="38"/>
      <c r="E274" s="38"/>
      <c r="F274" s="38"/>
      <c r="G274" s="38"/>
      <c r="H274" s="38"/>
      <c r="I274" s="38"/>
      <c r="J274" s="38"/>
      <c r="K274" s="38"/>
      <c r="L274" s="38"/>
    </row>
    <row r="275" spans="1:12" ht="12.75">
      <c r="A275" s="38"/>
      <c r="B275" s="38"/>
      <c r="C275" s="38"/>
      <c r="D275" s="38"/>
      <c r="E275" s="38"/>
      <c r="F275" s="38"/>
      <c r="G275" s="38"/>
      <c r="H275" s="38"/>
      <c r="I275" s="38"/>
      <c r="J275" s="38"/>
      <c r="K275" s="38"/>
      <c r="L275" s="38"/>
    </row>
    <row r="276" spans="1:12" ht="12.75">
      <c r="A276" s="38"/>
      <c r="B276" s="38"/>
      <c r="C276" s="38"/>
      <c r="D276" s="38"/>
      <c r="E276" s="38"/>
      <c r="F276" s="38"/>
      <c r="G276" s="38"/>
      <c r="H276" s="38"/>
      <c r="I276" s="38"/>
      <c r="J276" s="38"/>
      <c r="K276" s="38"/>
      <c r="L276" s="38"/>
    </row>
    <row r="277" spans="1:12" ht="12.75">
      <c r="A277" s="38"/>
      <c r="B277" s="38"/>
      <c r="C277" s="38"/>
      <c r="D277" s="38"/>
      <c r="E277" s="38"/>
      <c r="F277" s="38"/>
      <c r="G277" s="38"/>
      <c r="H277" s="38"/>
      <c r="I277" s="38"/>
      <c r="J277" s="38"/>
      <c r="K277" s="38"/>
      <c r="L277" s="38"/>
    </row>
    <row r="278" spans="1:12" ht="12.75">
      <c r="A278" s="38"/>
      <c r="B278" s="38"/>
      <c r="C278" s="38"/>
      <c r="D278" s="38"/>
      <c r="E278" s="38"/>
      <c r="F278" s="38"/>
      <c r="G278" s="38"/>
      <c r="H278" s="38"/>
      <c r="I278" s="38"/>
      <c r="J278" s="38"/>
      <c r="K278" s="38"/>
      <c r="L278" s="38"/>
    </row>
    <row r="279" spans="1:12" ht="12.75">
      <c r="A279" s="38"/>
      <c r="B279" s="38"/>
      <c r="C279" s="38"/>
      <c r="D279" s="38"/>
      <c r="E279" s="38"/>
      <c r="F279" s="38"/>
      <c r="G279" s="38"/>
      <c r="H279" s="38"/>
      <c r="I279" s="38"/>
      <c r="J279" s="38"/>
      <c r="K279" s="38"/>
      <c r="L279" s="38"/>
    </row>
    <row r="280" spans="1:12" ht="12.75">
      <c r="A280" s="38"/>
      <c r="B280" s="38"/>
      <c r="C280" s="38"/>
      <c r="D280" s="38"/>
      <c r="E280" s="38"/>
      <c r="F280" s="38"/>
      <c r="G280" s="38"/>
      <c r="H280" s="38"/>
      <c r="I280" s="38"/>
      <c r="J280" s="38"/>
      <c r="K280" s="38"/>
      <c r="L280" s="38"/>
    </row>
    <row r="281" spans="1:12" ht="12.75">
      <c r="A281" s="38"/>
      <c r="B281" s="38"/>
      <c r="C281" s="38"/>
      <c r="D281" s="38"/>
      <c r="E281" s="38"/>
      <c r="F281" s="38"/>
      <c r="G281" s="38"/>
      <c r="H281" s="38"/>
      <c r="I281" s="38"/>
      <c r="J281" s="38"/>
      <c r="K281" s="38"/>
      <c r="L281" s="38"/>
    </row>
    <row r="282" spans="1:12" ht="12.75">
      <c r="A282" s="38"/>
      <c r="B282" s="38"/>
      <c r="C282" s="38"/>
      <c r="D282" s="38"/>
      <c r="E282" s="38"/>
      <c r="F282" s="38"/>
      <c r="G282" s="38"/>
      <c r="H282" s="38"/>
      <c r="I282" s="38"/>
      <c r="J282" s="38"/>
      <c r="K282" s="38"/>
      <c r="L282" s="38"/>
    </row>
    <row r="283" spans="1:12" ht="12.75">
      <c r="A283" s="38"/>
      <c r="B283" s="38"/>
      <c r="C283" s="38"/>
      <c r="D283" s="38"/>
      <c r="E283" s="38"/>
      <c r="F283" s="38"/>
      <c r="G283" s="38"/>
      <c r="H283" s="38"/>
      <c r="I283" s="38"/>
      <c r="J283" s="38"/>
      <c r="K283" s="38"/>
      <c r="L283" s="38"/>
    </row>
    <row r="284" spans="1:12" ht="12.75">
      <c r="A284" s="38"/>
      <c r="B284" s="38"/>
      <c r="C284" s="38"/>
      <c r="D284" s="38"/>
      <c r="E284" s="38"/>
      <c r="F284" s="38"/>
      <c r="G284" s="38"/>
      <c r="H284" s="38"/>
      <c r="I284" s="38"/>
      <c r="J284" s="38"/>
      <c r="K284" s="38"/>
      <c r="L284" s="38"/>
    </row>
    <row r="285" spans="1:12" ht="12.75">
      <c r="A285" s="38"/>
      <c r="B285" s="38"/>
      <c r="C285" s="38"/>
      <c r="D285" s="38"/>
      <c r="E285" s="38"/>
      <c r="F285" s="38"/>
      <c r="G285" s="38"/>
      <c r="H285" s="38"/>
      <c r="I285" s="38"/>
      <c r="J285" s="38"/>
      <c r="K285" s="38"/>
      <c r="L285" s="38"/>
    </row>
    <row r="286" spans="1:12" ht="12.75">
      <c r="A286" s="38"/>
      <c r="B286" s="38"/>
      <c r="C286" s="38"/>
      <c r="D286" s="38"/>
      <c r="E286" s="38"/>
      <c r="F286" s="38"/>
      <c r="G286" s="38"/>
      <c r="H286" s="38"/>
      <c r="I286" s="38"/>
      <c r="J286" s="38"/>
      <c r="K286" s="38"/>
      <c r="L286" s="38"/>
    </row>
    <row r="287" spans="1:12" ht="12.75">
      <c r="A287" s="38"/>
      <c r="B287" s="38"/>
      <c r="C287" s="38"/>
      <c r="D287" s="38"/>
      <c r="E287" s="38"/>
      <c r="F287" s="38"/>
      <c r="G287" s="38"/>
      <c r="H287" s="38"/>
      <c r="I287" s="38"/>
      <c r="J287" s="38"/>
      <c r="K287" s="38"/>
      <c r="L287" s="38"/>
    </row>
    <row r="288" spans="1:12" ht="12.75">
      <c r="A288" s="38"/>
      <c r="B288" s="38"/>
      <c r="C288" s="38"/>
      <c r="D288" s="38"/>
      <c r="E288" s="38"/>
      <c r="F288" s="38"/>
      <c r="G288" s="38"/>
      <c r="H288" s="38"/>
      <c r="I288" s="38"/>
      <c r="J288" s="38"/>
      <c r="K288" s="38"/>
      <c r="L288" s="38"/>
    </row>
    <row r="289" spans="1:12" ht="12.75">
      <c r="A289" s="38"/>
      <c r="B289" s="38"/>
      <c r="C289" s="38"/>
      <c r="D289" s="38"/>
      <c r="E289" s="38"/>
      <c r="F289" s="38"/>
      <c r="G289" s="38"/>
      <c r="H289" s="38"/>
      <c r="I289" s="38"/>
      <c r="J289" s="38"/>
      <c r="K289" s="38"/>
      <c r="L289" s="38"/>
    </row>
    <row r="290" spans="1:12" ht="12.75">
      <c r="A290" s="38"/>
      <c r="B290" s="38"/>
      <c r="C290" s="38"/>
      <c r="D290" s="38"/>
      <c r="E290" s="38"/>
      <c r="F290" s="38"/>
      <c r="G290" s="38"/>
      <c r="H290" s="38"/>
      <c r="I290" s="38"/>
      <c r="J290" s="38"/>
      <c r="K290" s="38"/>
      <c r="L290" s="38"/>
    </row>
    <row r="291" spans="1:12" ht="12.75">
      <c r="A291" s="38"/>
      <c r="B291" s="38"/>
      <c r="C291" s="38"/>
      <c r="D291" s="38"/>
      <c r="E291" s="38"/>
      <c r="F291" s="38"/>
      <c r="G291" s="38"/>
      <c r="H291" s="38"/>
      <c r="I291" s="38"/>
      <c r="J291" s="38"/>
      <c r="K291" s="38"/>
      <c r="L291" s="38"/>
    </row>
    <row r="292" spans="1:12" ht="12.75">
      <c r="A292" s="38"/>
      <c r="B292" s="38"/>
      <c r="C292" s="38"/>
      <c r="D292" s="38"/>
      <c r="E292" s="38"/>
      <c r="F292" s="38"/>
      <c r="G292" s="38"/>
      <c r="H292" s="38"/>
      <c r="I292" s="38"/>
      <c r="J292" s="38"/>
      <c r="K292" s="38"/>
      <c r="L292" s="38"/>
    </row>
    <row r="293" spans="1:12" ht="12.75">
      <c r="A293" s="38"/>
      <c r="B293" s="38"/>
      <c r="C293" s="38"/>
      <c r="D293" s="38"/>
      <c r="E293" s="38"/>
      <c r="F293" s="38"/>
      <c r="G293" s="38"/>
      <c r="H293" s="38"/>
      <c r="I293" s="38"/>
      <c r="J293" s="38"/>
      <c r="K293" s="38"/>
      <c r="L293" s="38"/>
    </row>
    <row r="294" spans="1:12" ht="12.75">
      <c r="A294" s="38"/>
      <c r="B294" s="38"/>
      <c r="C294" s="38"/>
      <c r="D294" s="38"/>
      <c r="E294" s="38"/>
      <c r="F294" s="38"/>
      <c r="G294" s="38"/>
      <c r="H294" s="38"/>
      <c r="I294" s="38"/>
      <c r="J294" s="38"/>
      <c r="K294" s="38"/>
      <c r="L294" s="38"/>
    </row>
    <row r="295" spans="1:12" ht="12.75">
      <c r="A295" s="38"/>
      <c r="B295" s="38"/>
      <c r="C295" s="38"/>
      <c r="D295" s="38"/>
      <c r="E295" s="38"/>
      <c r="F295" s="38"/>
      <c r="G295" s="38"/>
      <c r="H295" s="38"/>
      <c r="I295" s="38"/>
      <c r="J295" s="38"/>
      <c r="K295" s="38"/>
      <c r="L295" s="38"/>
    </row>
    <row r="296" spans="1:12" ht="12.75">
      <c r="A296" s="38"/>
      <c r="B296" s="38"/>
      <c r="C296" s="38"/>
      <c r="D296" s="38"/>
      <c r="E296" s="38"/>
      <c r="F296" s="38"/>
      <c r="G296" s="38"/>
      <c r="H296" s="38"/>
      <c r="I296" s="38"/>
      <c r="J296" s="38"/>
      <c r="K296" s="38"/>
      <c r="L296" s="38"/>
    </row>
    <row r="297" spans="1:12" ht="12.75">
      <c r="A297" s="38"/>
      <c r="B297" s="38"/>
      <c r="C297" s="38"/>
      <c r="D297" s="38"/>
      <c r="E297" s="38"/>
      <c r="F297" s="38"/>
      <c r="G297" s="38"/>
      <c r="H297" s="38"/>
      <c r="I297" s="38"/>
      <c r="J297" s="38"/>
      <c r="K297" s="38"/>
      <c r="L297" s="38"/>
    </row>
    <row r="298" spans="1:12" ht="12.75">
      <c r="A298" s="38"/>
      <c r="B298" s="38"/>
      <c r="C298" s="38"/>
      <c r="D298" s="38"/>
      <c r="E298" s="38"/>
      <c r="F298" s="38"/>
      <c r="G298" s="38"/>
      <c r="H298" s="38"/>
      <c r="I298" s="38"/>
      <c r="J298" s="38"/>
      <c r="K298" s="38"/>
      <c r="L298" s="38"/>
    </row>
    <row r="299" spans="1:12" ht="12.75">
      <c r="A299" s="38"/>
      <c r="B299" s="38"/>
      <c r="C299" s="38"/>
      <c r="D299" s="38"/>
      <c r="E299" s="38"/>
      <c r="F299" s="38"/>
      <c r="G299" s="38"/>
      <c r="H299" s="38"/>
      <c r="I299" s="38"/>
      <c r="J299" s="38"/>
      <c r="K299" s="38"/>
      <c r="L299" s="38"/>
    </row>
    <row r="300" spans="1:12" ht="12.75">
      <c r="A300" s="38"/>
      <c r="B300" s="38"/>
      <c r="C300" s="38"/>
      <c r="D300" s="38"/>
      <c r="E300" s="38"/>
      <c r="F300" s="38"/>
      <c r="G300" s="38"/>
      <c r="H300" s="38"/>
      <c r="I300" s="38"/>
      <c r="J300" s="38"/>
      <c r="K300" s="38"/>
      <c r="L300" s="38"/>
    </row>
    <row r="301" spans="1:12" ht="12.75">
      <c r="A301" s="38"/>
      <c r="B301" s="38"/>
      <c r="C301" s="38"/>
      <c r="D301" s="38"/>
      <c r="E301" s="38"/>
      <c r="F301" s="38"/>
      <c r="G301" s="38"/>
      <c r="H301" s="38"/>
      <c r="I301" s="38"/>
      <c r="J301" s="38"/>
      <c r="K301" s="38"/>
      <c r="L301" s="38"/>
    </row>
    <row r="302" spans="1:12" ht="12.75">
      <c r="A302" s="38"/>
      <c r="B302" s="38"/>
      <c r="C302" s="38"/>
      <c r="D302" s="38"/>
      <c r="E302" s="38"/>
      <c r="F302" s="38"/>
      <c r="G302" s="38"/>
      <c r="H302" s="38"/>
      <c r="I302" s="38"/>
      <c r="J302" s="38"/>
      <c r="K302" s="38"/>
      <c r="L302" s="38"/>
    </row>
    <row r="303" spans="1:12" ht="12.75">
      <c r="A303" s="38"/>
      <c r="B303" s="38"/>
      <c r="C303" s="38"/>
      <c r="D303" s="38"/>
      <c r="E303" s="38"/>
      <c r="F303" s="38"/>
      <c r="G303" s="38"/>
      <c r="H303" s="38"/>
      <c r="I303" s="38"/>
      <c r="J303" s="38"/>
      <c r="K303" s="38"/>
      <c r="L303" s="38"/>
    </row>
    <row r="304" spans="1:12" ht="12.75">
      <c r="A304" s="38"/>
      <c r="B304" s="38"/>
      <c r="C304" s="38"/>
      <c r="D304" s="38"/>
      <c r="E304" s="38"/>
      <c r="F304" s="38"/>
      <c r="G304" s="38"/>
      <c r="H304" s="38"/>
      <c r="I304" s="38"/>
      <c r="J304" s="38"/>
      <c r="K304" s="38"/>
      <c r="L304" s="38"/>
    </row>
    <row r="305" spans="1:12" ht="12.75">
      <c r="A305" s="38"/>
      <c r="B305" s="38"/>
      <c r="C305" s="38"/>
      <c r="D305" s="38"/>
      <c r="E305" s="38"/>
      <c r="F305" s="38"/>
      <c r="G305" s="38"/>
      <c r="H305" s="38"/>
      <c r="I305" s="38"/>
      <c r="J305" s="38"/>
      <c r="K305" s="38"/>
      <c r="L305" s="38"/>
    </row>
    <row r="306" spans="1:12" ht="12.75">
      <c r="A306" s="38"/>
      <c r="B306" s="38"/>
      <c r="C306" s="38"/>
      <c r="D306" s="38"/>
      <c r="E306" s="38"/>
      <c r="F306" s="38"/>
      <c r="G306" s="38"/>
      <c r="H306" s="38"/>
      <c r="I306" s="38"/>
      <c r="J306" s="38"/>
      <c r="K306" s="38"/>
      <c r="L306" s="38"/>
    </row>
    <row r="307" spans="1:12" ht="12.75">
      <c r="A307" s="38"/>
      <c r="B307" s="38"/>
      <c r="C307" s="38"/>
      <c r="D307" s="38"/>
      <c r="E307" s="38"/>
      <c r="F307" s="38"/>
      <c r="G307" s="38"/>
      <c r="H307" s="38"/>
      <c r="I307" s="38"/>
      <c r="J307" s="38"/>
      <c r="K307" s="38"/>
      <c r="L307" s="38"/>
    </row>
    <row r="308" spans="1:12" ht="12.75">
      <c r="A308" s="38"/>
      <c r="B308" s="38"/>
      <c r="C308" s="38"/>
      <c r="D308" s="38"/>
      <c r="E308" s="38"/>
      <c r="F308" s="38"/>
      <c r="G308" s="38"/>
      <c r="H308" s="38"/>
      <c r="I308" s="38"/>
      <c r="J308" s="38"/>
      <c r="K308" s="38"/>
      <c r="L308" s="38"/>
    </row>
    <row r="309" spans="1:12" ht="12.75">
      <c r="A309" s="38"/>
      <c r="B309" s="38"/>
      <c r="C309" s="38"/>
      <c r="D309" s="38"/>
      <c r="E309" s="38"/>
      <c r="F309" s="38"/>
      <c r="G309" s="38"/>
      <c r="H309" s="38"/>
      <c r="I309" s="38"/>
      <c r="J309" s="38"/>
      <c r="K309" s="38"/>
      <c r="L309" s="38"/>
    </row>
    <row r="310" spans="1:12" ht="12.75">
      <c r="A310" s="38"/>
      <c r="B310" s="38"/>
      <c r="C310" s="38"/>
      <c r="D310" s="38"/>
      <c r="E310" s="38"/>
      <c r="F310" s="38"/>
      <c r="G310" s="38"/>
      <c r="H310" s="38"/>
      <c r="I310" s="38"/>
      <c r="J310" s="38"/>
      <c r="K310" s="38"/>
      <c r="L310" s="38"/>
    </row>
    <row r="311" spans="1:12" ht="12.75">
      <c r="A311" s="38"/>
      <c r="B311" s="38"/>
      <c r="C311" s="38"/>
      <c r="D311" s="38"/>
      <c r="E311" s="38"/>
      <c r="F311" s="38"/>
      <c r="G311" s="38"/>
      <c r="H311" s="38"/>
      <c r="I311" s="38"/>
      <c r="J311" s="38"/>
      <c r="K311" s="38"/>
      <c r="L311" s="38"/>
    </row>
    <row r="312" spans="1:12" ht="12.75">
      <c r="A312" s="38"/>
      <c r="B312" s="38"/>
      <c r="C312" s="38"/>
      <c r="D312" s="38"/>
      <c r="E312" s="38"/>
      <c r="F312" s="38"/>
      <c r="G312" s="38"/>
      <c r="H312" s="38"/>
      <c r="I312" s="38"/>
      <c r="J312" s="38"/>
      <c r="K312" s="38"/>
      <c r="L312" s="38"/>
    </row>
    <row r="313" spans="1:12" ht="12.75">
      <c r="A313" s="38"/>
      <c r="B313" s="38"/>
      <c r="C313" s="38"/>
      <c r="D313" s="38"/>
      <c r="E313" s="38"/>
      <c r="F313" s="38"/>
      <c r="G313" s="38"/>
      <c r="H313" s="38"/>
      <c r="I313" s="38"/>
      <c r="J313" s="38"/>
      <c r="K313" s="38"/>
      <c r="L313" s="38"/>
    </row>
    <row r="314" spans="1:12" ht="12.75">
      <c r="A314" s="38"/>
      <c r="B314" s="38"/>
      <c r="C314" s="38"/>
      <c r="D314" s="38"/>
      <c r="E314" s="38"/>
      <c r="F314" s="38"/>
      <c r="G314" s="38"/>
      <c r="H314" s="38"/>
      <c r="I314" s="38"/>
      <c r="J314" s="38"/>
      <c r="K314" s="38"/>
      <c r="L314" s="38"/>
    </row>
    <row r="315" spans="1:12" ht="12.75">
      <c r="A315" s="38"/>
      <c r="B315" s="38"/>
      <c r="C315" s="38"/>
      <c r="D315" s="38"/>
      <c r="E315" s="38"/>
      <c r="F315" s="38"/>
      <c r="G315" s="38"/>
      <c r="H315" s="38"/>
      <c r="I315" s="38"/>
      <c r="J315" s="38"/>
      <c r="K315" s="38"/>
      <c r="L315" s="38"/>
    </row>
    <row r="316" spans="1:12" ht="12.75">
      <c r="A316" s="38"/>
      <c r="B316" s="38"/>
      <c r="C316" s="38"/>
      <c r="D316" s="38"/>
      <c r="E316" s="38"/>
      <c r="F316" s="38"/>
      <c r="G316" s="38"/>
      <c r="H316" s="38"/>
      <c r="I316" s="38"/>
      <c r="J316" s="38"/>
      <c r="K316" s="38"/>
      <c r="L316" s="38"/>
    </row>
    <row r="317" spans="1:12" ht="12.75">
      <c r="A317" s="38"/>
      <c r="B317" s="38"/>
      <c r="C317" s="38"/>
      <c r="D317" s="38"/>
      <c r="E317" s="38"/>
      <c r="F317" s="38"/>
      <c r="G317" s="38"/>
      <c r="H317" s="38"/>
      <c r="I317" s="38"/>
      <c r="J317" s="38"/>
      <c r="K317" s="38"/>
      <c r="L317" s="38"/>
    </row>
    <row r="318" spans="1:12" ht="12.75">
      <c r="A318" s="38"/>
      <c r="B318" s="38"/>
      <c r="C318" s="38"/>
      <c r="D318" s="38"/>
      <c r="E318" s="38"/>
      <c r="F318" s="38"/>
      <c r="G318" s="38"/>
      <c r="H318" s="38"/>
      <c r="I318" s="38"/>
      <c r="J318" s="38"/>
      <c r="K318" s="38"/>
      <c r="L318" s="38"/>
    </row>
    <row r="319" spans="1:12" ht="12.75">
      <c r="A319" s="38"/>
      <c r="B319" s="38"/>
      <c r="C319" s="38"/>
      <c r="D319" s="38"/>
      <c r="E319" s="38"/>
      <c r="F319" s="38"/>
      <c r="G319" s="38"/>
      <c r="H319" s="38"/>
      <c r="I319" s="38"/>
      <c r="J319" s="38"/>
      <c r="K319" s="38"/>
      <c r="L319" s="38"/>
    </row>
    <row r="320" spans="1:12" ht="12.75">
      <c r="A320" s="38"/>
      <c r="B320" s="38"/>
      <c r="C320" s="38"/>
      <c r="D320" s="38"/>
      <c r="E320" s="38"/>
      <c r="F320" s="38"/>
      <c r="G320" s="38"/>
      <c r="H320" s="38"/>
      <c r="I320" s="38"/>
      <c r="J320" s="38"/>
      <c r="K320" s="38"/>
      <c r="L320" s="38"/>
    </row>
    <row r="321" spans="1:12" ht="12.75">
      <c r="A321" s="38"/>
      <c r="B321" s="38"/>
      <c r="C321" s="38"/>
      <c r="D321" s="38"/>
      <c r="E321" s="38"/>
      <c r="F321" s="38"/>
      <c r="G321" s="38"/>
      <c r="H321" s="38"/>
      <c r="I321" s="38"/>
      <c r="J321" s="38"/>
      <c r="K321" s="38"/>
      <c r="L321" s="38"/>
    </row>
    <row r="322" spans="1:12" ht="12.75">
      <c r="A322" s="38"/>
      <c r="B322" s="38"/>
      <c r="C322" s="38"/>
      <c r="D322" s="38"/>
      <c r="E322" s="38"/>
      <c r="F322" s="38"/>
      <c r="G322" s="38"/>
      <c r="H322" s="38"/>
      <c r="I322" s="38"/>
      <c r="J322" s="38"/>
      <c r="K322" s="38"/>
      <c r="L322" s="38"/>
    </row>
    <row r="323" spans="1:12" ht="12.75">
      <c r="A323" s="38"/>
      <c r="B323" s="38"/>
      <c r="C323" s="38"/>
      <c r="D323" s="38"/>
      <c r="E323" s="38"/>
      <c r="F323" s="38"/>
      <c r="G323" s="38"/>
      <c r="H323" s="38"/>
      <c r="I323" s="38"/>
      <c r="J323" s="38"/>
      <c r="K323" s="38"/>
      <c r="L323" s="38"/>
    </row>
    <row r="324" spans="1:12" ht="12.75">
      <c r="A324" s="38"/>
      <c r="B324" s="38"/>
      <c r="C324" s="38"/>
      <c r="D324" s="38"/>
      <c r="E324" s="38"/>
      <c r="F324" s="38"/>
      <c r="G324" s="38"/>
      <c r="H324" s="38"/>
      <c r="I324" s="38"/>
      <c r="J324" s="38"/>
      <c r="K324" s="38"/>
      <c r="L324" s="38"/>
    </row>
    <row r="325" spans="1:12" ht="12.75">
      <c r="A325" s="38"/>
      <c r="B325" s="38"/>
      <c r="C325" s="38"/>
      <c r="D325" s="38"/>
      <c r="E325" s="38"/>
      <c r="F325" s="38"/>
      <c r="G325" s="38"/>
      <c r="H325" s="38"/>
      <c r="I325" s="38"/>
      <c r="J325" s="38"/>
      <c r="K325" s="38"/>
      <c r="L325" s="38"/>
    </row>
    <row r="326" spans="1:12" ht="12.75">
      <c r="A326" s="38"/>
      <c r="B326" s="38"/>
      <c r="C326" s="38"/>
      <c r="D326" s="38"/>
      <c r="E326" s="38"/>
      <c r="F326" s="38"/>
      <c r="G326" s="38"/>
      <c r="H326" s="38"/>
      <c r="I326" s="38"/>
      <c r="J326" s="38"/>
      <c r="K326" s="38"/>
      <c r="L326" s="38"/>
    </row>
    <row r="327" spans="1:12" ht="12.75">
      <c r="A327" s="38"/>
      <c r="B327" s="38"/>
      <c r="C327" s="38"/>
      <c r="D327" s="38"/>
      <c r="E327" s="38"/>
      <c r="F327" s="38"/>
      <c r="G327" s="38"/>
      <c r="H327" s="38"/>
      <c r="I327" s="38"/>
      <c r="J327" s="38"/>
      <c r="K327" s="38"/>
      <c r="L327" s="38"/>
    </row>
    <row r="328" spans="1:12" ht="12.75">
      <c r="A328" s="38"/>
      <c r="B328" s="38"/>
      <c r="C328" s="38"/>
      <c r="D328" s="38"/>
      <c r="E328" s="38"/>
      <c r="F328" s="38"/>
      <c r="G328" s="38"/>
      <c r="H328" s="38"/>
      <c r="I328" s="38"/>
      <c r="J328" s="38"/>
      <c r="K328" s="38"/>
      <c r="L328" s="38"/>
    </row>
    <row r="329" spans="1:12" ht="12.75">
      <c r="A329" s="38"/>
      <c r="B329" s="38"/>
      <c r="C329" s="38"/>
      <c r="D329" s="38"/>
      <c r="E329" s="38"/>
      <c r="F329" s="38"/>
      <c r="G329" s="38"/>
      <c r="H329" s="38"/>
      <c r="I329" s="38"/>
      <c r="J329" s="38"/>
      <c r="K329" s="38"/>
      <c r="L329" s="38"/>
    </row>
    <row r="330" spans="1:12" ht="12.75">
      <c r="A330" s="38"/>
      <c r="B330" s="38"/>
      <c r="C330" s="38"/>
      <c r="D330" s="38"/>
      <c r="E330" s="38"/>
      <c r="F330" s="38"/>
      <c r="G330" s="38"/>
      <c r="H330" s="38"/>
      <c r="I330" s="38"/>
      <c r="J330" s="38"/>
      <c r="K330" s="38"/>
      <c r="L330" s="38"/>
    </row>
    <row r="331" spans="1:12" ht="12.75">
      <c r="A331" s="38"/>
      <c r="B331" s="38"/>
      <c r="C331" s="38"/>
      <c r="D331" s="38"/>
      <c r="E331" s="38"/>
      <c r="F331" s="38"/>
      <c r="G331" s="38"/>
      <c r="H331" s="38"/>
      <c r="I331" s="38"/>
      <c r="J331" s="38"/>
      <c r="K331" s="38"/>
      <c r="L331" s="38"/>
    </row>
    <row r="332" spans="1:12" ht="12.75">
      <c r="A332" s="38"/>
      <c r="B332" s="38"/>
      <c r="C332" s="38"/>
      <c r="D332" s="38"/>
      <c r="E332" s="38"/>
      <c r="F332" s="38"/>
      <c r="G332" s="38"/>
      <c r="H332" s="38"/>
      <c r="I332" s="38"/>
      <c r="J332" s="38"/>
      <c r="K332" s="38"/>
      <c r="L332" s="38"/>
    </row>
    <row r="333" spans="1:12" ht="12.75">
      <c r="A333" s="38"/>
      <c r="B333" s="38"/>
      <c r="C333" s="38"/>
      <c r="D333" s="38"/>
      <c r="E333" s="38"/>
      <c r="F333" s="38"/>
      <c r="G333" s="38"/>
      <c r="H333" s="38"/>
      <c r="I333" s="38"/>
      <c r="J333" s="38"/>
      <c r="K333" s="38"/>
      <c r="L333" s="38"/>
    </row>
    <row r="334" spans="1:12" ht="12.75">
      <c r="A334" s="38"/>
      <c r="B334" s="38"/>
      <c r="C334" s="38"/>
      <c r="D334" s="38"/>
      <c r="E334" s="38"/>
      <c r="F334" s="38"/>
      <c r="G334" s="38"/>
      <c r="H334" s="38"/>
      <c r="I334" s="38"/>
      <c r="J334" s="38"/>
      <c r="K334" s="38"/>
      <c r="L334" s="38"/>
    </row>
    <row r="335" spans="1:12" ht="12.75">
      <c r="A335" s="38"/>
      <c r="B335" s="38"/>
      <c r="C335" s="38"/>
      <c r="D335" s="38"/>
      <c r="E335" s="38"/>
      <c r="F335" s="38"/>
      <c r="G335" s="38"/>
      <c r="H335" s="38"/>
      <c r="I335" s="38"/>
      <c r="J335" s="38"/>
      <c r="K335" s="38"/>
      <c r="L335" s="38"/>
    </row>
    <row r="336" spans="1:12" ht="12.75">
      <c r="A336" s="38"/>
      <c r="B336" s="38"/>
      <c r="C336" s="38"/>
      <c r="D336" s="38"/>
      <c r="E336" s="38"/>
      <c r="F336" s="38"/>
      <c r="G336" s="38"/>
      <c r="H336" s="38"/>
      <c r="I336" s="38"/>
      <c r="J336" s="38"/>
      <c r="K336" s="38"/>
      <c r="L336" s="38"/>
    </row>
    <row r="337" spans="1:12" ht="12.75">
      <c r="A337" s="38"/>
      <c r="B337" s="38"/>
      <c r="C337" s="38"/>
      <c r="D337" s="38"/>
      <c r="E337" s="38"/>
      <c r="F337" s="38"/>
      <c r="G337" s="38"/>
      <c r="H337" s="38"/>
      <c r="I337" s="38"/>
      <c r="J337" s="38"/>
      <c r="K337" s="38"/>
      <c r="L337" s="38"/>
    </row>
    <row r="338" spans="1:12" ht="12.75">
      <c r="A338" s="38"/>
      <c r="B338" s="38"/>
      <c r="C338" s="38"/>
      <c r="D338" s="38"/>
      <c r="E338" s="38"/>
      <c r="F338" s="38"/>
      <c r="G338" s="38"/>
      <c r="H338" s="38"/>
      <c r="I338" s="38"/>
      <c r="J338" s="38"/>
      <c r="K338" s="38"/>
      <c r="L338" s="38"/>
    </row>
    <row r="339" spans="1:12" ht="12.75">
      <c r="A339" s="38"/>
      <c r="B339" s="38"/>
      <c r="C339" s="38"/>
      <c r="D339" s="38"/>
      <c r="E339" s="38"/>
      <c r="F339" s="38"/>
      <c r="G339" s="38"/>
      <c r="H339" s="38"/>
      <c r="I339" s="38"/>
      <c r="J339" s="38"/>
      <c r="K339" s="38"/>
      <c r="L339" s="38"/>
    </row>
    <row r="340" spans="1:12" ht="12.75">
      <c r="A340" s="38"/>
      <c r="B340" s="38"/>
      <c r="C340" s="38"/>
      <c r="D340" s="38"/>
      <c r="E340" s="38"/>
      <c r="F340" s="38"/>
      <c r="G340" s="38"/>
      <c r="H340" s="38"/>
      <c r="I340" s="38"/>
      <c r="J340" s="38"/>
      <c r="K340" s="38"/>
      <c r="L340" s="38"/>
    </row>
    <row r="341" spans="1:12" ht="12.75">
      <c r="A341" s="38"/>
      <c r="B341" s="38"/>
      <c r="C341" s="38"/>
      <c r="D341" s="38"/>
      <c r="E341" s="38"/>
      <c r="F341" s="38"/>
      <c r="G341" s="38"/>
      <c r="H341" s="38"/>
      <c r="I341" s="38"/>
      <c r="J341" s="38"/>
      <c r="K341" s="38"/>
      <c r="L341" s="38"/>
    </row>
    <row r="342" spans="1:12" ht="12.75">
      <c r="A342" s="38"/>
      <c r="B342" s="38"/>
      <c r="C342" s="38"/>
      <c r="D342" s="38"/>
      <c r="E342" s="38"/>
      <c r="F342" s="38"/>
      <c r="G342" s="38"/>
      <c r="H342" s="38"/>
      <c r="I342" s="38"/>
      <c r="J342" s="38"/>
      <c r="K342" s="38"/>
      <c r="L342" s="38"/>
    </row>
    <row r="343" spans="1:12" ht="12.75">
      <c r="A343" s="38"/>
      <c r="B343" s="38"/>
      <c r="C343" s="38"/>
      <c r="D343" s="38"/>
      <c r="E343" s="38"/>
      <c r="F343" s="38"/>
      <c r="G343" s="38"/>
      <c r="H343" s="38"/>
      <c r="I343" s="38"/>
      <c r="J343" s="38"/>
      <c r="K343" s="38"/>
      <c r="L343" s="38"/>
    </row>
    <row r="344" spans="1:12" ht="12.75">
      <c r="A344" s="38"/>
      <c r="B344" s="38"/>
      <c r="C344" s="38"/>
      <c r="D344" s="38"/>
      <c r="E344" s="38"/>
      <c r="F344" s="38"/>
      <c r="G344" s="38"/>
      <c r="H344" s="38"/>
      <c r="I344" s="38"/>
      <c r="J344" s="38"/>
      <c r="K344" s="38"/>
      <c r="L344" s="38"/>
    </row>
    <row r="345" spans="1:12" ht="12.75">
      <c r="A345" s="38"/>
      <c r="B345" s="38"/>
      <c r="C345" s="38"/>
      <c r="D345" s="38"/>
      <c r="E345" s="38"/>
      <c r="F345" s="38"/>
      <c r="G345" s="38"/>
      <c r="H345" s="38"/>
      <c r="I345" s="38"/>
      <c r="J345" s="38"/>
      <c r="K345" s="38"/>
      <c r="L345" s="38"/>
    </row>
    <row r="346" spans="1:12" ht="12.75">
      <c r="A346" s="38"/>
      <c r="B346" s="38"/>
      <c r="C346" s="38"/>
      <c r="D346" s="38"/>
      <c r="E346" s="38"/>
      <c r="F346" s="38"/>
      <c r="G346" s="38"/>
      <c r="H346" s="38"/>
      <c r="I346" s="38"/>
      <c r="J346" s="38"/>
      <c r="K346" s="38"/>
      <c r="L346" s="38"/>
    </row>
    <row r="347" spans="1:12" ht="12.75">
      <c r="A347" s="38"/>
      <c r="B347" s="38"/>
      <c r="C347" s="38"/>
      <c r="D347" s="38"/>
      <c r="E347" s="38"/>
      <c r="F347" s="38"/>
      <c r="G347" s="38"/>
      <c r="H347" s="38"/>
      <c r="I347" s="38"/>
      <c r="J347" s="38"/>
      <c r="K347" s="38"/>
      <c r="L347" s="38"/>
    </row>
    <row r="348" spans="1:12" ht="12.75">
      <c r="A348" s="38"/>
      <c r="B348" s="38"/>
      <c r="C348" s="38"/>
      <c r="D348" s="38"/>
      <c r="E348" s="38"/>
      <c r="F348" s="38"/>
      <c r="G348" s="38"/>
      <c r="H348" s="38"/>
      <c r="I348" s="38"/>
      <c r="J348" s="38"/>
      <c r="K348" s="38"/>
      <c r="L348" s="38"/>
    </row>
    <row r="349" spans="1:12" ht="12.75">
      <c r="A349" s="38"/>
      <c r="B349" s="38"/>
      <c r="C349" s="38"/>
      <c r="D349" s="38"/>
      <c r="E349" s="38"/>
      <c r="F349" s="38"/>
      <c r="G349" s="38"/>
      <c r="H349" s="38"/>
      <c r="I349" s="38"/>
      <c r="J349" s="38"/>
      <c r="K349" s="38"/>
      <c r="L349" s="38"/>
    </row>
    <row r="350" spans="1:12" ht="12.75">
      <c r="A350" s="38"/>
      <c r="B350" s="38"/>
      <c r="C350" s="38"/>
      <c r="D350" s="38"/>
      <c r="E350" s="38"/>
      <c r="F350" s="38"/>
      <c r="G350" s="38"/>
      <c r="H350" s="38"/>
      <c r="I350" s="38"/>
      <c r="J350" s="38"/>
      <c r="K350" s="38"/>
      <c r="L350" s="38"/>
    </row>
    <row r="351" spans="1:12" ht="12.75">
      <c r="A351" s="38"/>
      <c r="B351" s="38"/>
      <c r="C351" s="38"/>
      <c r="D351" s="38"/>
      <c r="E351" s="38"/>
      <c r="F351" s="38"/>
      <c r="G351" s="38"/>
      <c r="H351" s="38"/>
      <c r="I351" s="38"/>
      <c r="J351" s="38"/>
      <c r="K351" s="38"/>
      <c r="L351" s="38"/>
    </row>
    <row r="352" spans="1:12" ht="12.75">
      <c r="A352" s="38"/>
      <c r="B352" s="38"/>
      <c r="C352" s="38"/>
      <c r="D352" s="38"/>
      <c r="E352" s="38"/>
      <c r="F352" s="38"/>
      <c r="G352" s="38"/>
      <c r="H352" s="38"/>
      <c r="I352" s="38"/>
      <c r="J352" s="38"/>
      <c r="K352" s="38"/>
      <c r="L352" s="38"/>
    </row>
    <row r="353" spans="1:12" ht="12.75">
      <c r="A353" s="38"/>
      <c r="B353" s="38"/>
      <c r="C353" s="38"/>
      <c r="D353" s="38"/>
      <c r="E353" s="38"/>
      <c r="F353" s="38"/>
      <c r="G353" s="38"/>
      <c r="H353" s="38"/>
      <c r="I353" s="38"/>
      <c r="J353" s="38"/>
      <c r="K353" s="38"/>
      <c r="L353" s="38"/>
    </row>
    <row r="354" spans="1:12" ht="12.75">
      <c r="A354" s="38"/>
      <c r="B354" s="38"/>
      <c r="C354" s="38"/>
      <c r="D354" s="38"/>
      <c r="E354" s="38"/>
      <c r="F354" s="38"/>
      <c r="G354" s="38"/>
      <c r="H354" s="38"/>
      <c r="I354" s="38"/>
      <c r="J354" s="38"/>
      <c r="K354" s="38"/>
      <c r="L354" s="38"/>
    </row>
    <row r="355" spans="1:12" ht="12.75">
      <c r="A355" s="38"/>
      <c r="B355" s="38"/>
      <c r="C355" s="38"/>
      <c r="D355" s="38"/>
      <c r="E355" s="38"/>
      <c r="F355" s="38"/>
      <c r="G355" s="38"/>
      <c r="H355" s="38"/>
      <c r="I355" s="38"/>
      <c r="J355" s="38"/>
      <c r="K355" s="38"/>
      <c r="L355" s="38"/>
    </row>
    <row r="356" spans="1:12" ht="12.75">
      <c r="A356" s="38"/>
      <c r="B356" s="38"/>
      <c r="C356" s="38"/>
      <c r="D356" s="38"/>
      <c r="E356" s="38"/>
      <c r="F356" s="38"/>
      <c r="G356" s="38"/>
      <c r="H356" s="38"/>
      <c r="I356" s="38"/>
      <c r="J356" s="38"/>
      <c r="K356" s="38"/>
      <c r="L356" s="38"/>
    </row>
    <row r="357" spans="1:12" ht="12.75">
      <c r="A357" s="38"/>
      <c r="B357" s="38"/>
      <c r="C357" s="38"/>
      <c r="D357" s="38"/>
      <c r="E357" s="38"/>
      <c r="F357" s="38"/>
      <c r="G357" s="38"/>
      <c r="H357" s="38"/>
      <c r="I357" s="38"/>
      <c r="J357" s="38"/>
      <c r="K357" s="38"/>
      <c r="L357" s="38"/>
    </row>
    <row r="358" spans="1:12" ht="12.75">
      <c r="A358" s="38"/>
      <c r="B358" s="38"/>
      <c r="C358" s="38"/>
      <c r="D358" s="38"/>
      <c r="E358" s="38"/>
      <c r="F358" s="38"/>
      <c r="G358" s="38"/>
      <c r="H358" s="38"/>
      <c r="I358" s="38"/>
      <c r="J358" s="38"/>
      <c r="K358" s="38"/>
      <c r="L358" s="38"/>
    </row>
    <row r="359" spans="1:12" ht="12.75">
      <c r="A359" s="38"/>
      <c r="B359" s="38"/>
      <c r="C359" s="38"/>
      <c r="D359" s="38"/>
      <c r="E359" s="38"/>
      <c r="F359" s="38"/>
      <c r="G359" s="38"/>
      <c r="H359" s="38"/>
      <c r="I359" s="38"/>
      <c r="J359" s="38"/>
      <c r="K359" s="38"/>
      <c r="L359" s="38"/>
    </row>
    <row r="360" spans="1:12" ht="12.75">
      <c r="A360" s="38"/>
      <c r="B360" s="38"/>
      <c r="C360" s="38"/>
      <c r="D360" s="38"/>
      <c r="E360" s="38"/>
      <c r="F360" s="38"/>
      <c r="G360" s="38"/>
      <c r="H360" s="38"/>
      <c r="I360" s="38"/>
      <c r="J360" s="38"/>
      <c r="K360" s="38"/>
      <c r="L360" s="38"/>
    </row>
    <row r="361" spans="1:12" ht="12.75">
      <c r="A361" s="38"/>
      <c r="B361" s="38"/>
      <c r="C361" s="38"/>
      <c r="D361" s="38"/>
      <c r="E361" s="38"/>
      <c r="F361" s="38"/>
      <c r="G361" s="38"/>
      <c r="H361" s="38"/>
      <c r="I361" s="38"/>
      <c r="J361" s="38"/>
      <c r="K361" s="38"/>
      <c r="L361" s="38"/>
    </row>
    <row r="362" spans="1:12" ht="12.75">
      <c r="A362" s="38"/>
      <c r="B362" s="38"/>
      <c r="C362" s="38"/>
      <c r="D362" s="38"/>
      <c r="E362" s="38"/>
      <c r="F362" s="38"/>
      <c r="G362" s="38"/>
      <c r="H362" s="38"/>
      <c r="I362" s="38"/>
      <c r="J362" s="38"/>
      <c r="K362" s="38"/>
      <c r="L362" s="38"/>
    </row>
    <row r="363" spans="1:12" ht="12.75">
      <c r="A363" s="38"/>
      <c r="B363" s="38"/>
      <c r="C363" s="38"/>
      <c r="D363" s="38"/>
      <c r="E363" s="38"/>
      <c r="F363" s="38"/>
      <c r="G363" s="38"/>
      <c r="H363" s="38"/>
      <c r="I363" s="38"/>
      <c r="J363" s="38"/>
      <c r="K363" s="38"/>
      <c r="L363" s="38"/>
    </row>
    <row r="364" spans="1:12" ht="12.75">
      <c r="A364" s="38"/>
      <c r="B364" s="38"/>
      <c r="C364" s="38"/>
      <c r="D364" s="38"/>
      <c r="E364" s="38"/>
      <c r="F364" s="38"/>
      <c r="G364" s="38"/>
      <c r="H364" s="38"/>
      <c r="I364" s="38"/>
      <c r="J364" s="38"/>
      <c r="K364" s="38"/>
      <c r="L364" s="38"/>
    </row>
    <row r="365" spans="1:12" ht="12.75">
      <c r="A365" s="38"/>
      <c r="B365" s="38"/>
      <c r="C365" s="38"/>
      <c r="D365" s="38"/>
      <c r="E365" s="38"/>
      <c r="F365" s="38"/>
      <c r="G365" s="38"/>
      <c r="H365" s="38"/>
      <c r="I365" s="38"/>
      <c r="J365" s="38"/>
      <c r="K365" s="38"/>
      <c r="L365" s="38"/>
    </row>
    <row r="366" spans="1:12" ht="12.75">
      <c r="A366" s="38"/>
      <c r="B366" s="38"/>
      <c r="C366" s="38"/>
      <c r="D366" s="38"/>
      <c r="E366" s="38"/>
      <c r="F366" s="38"/>
      <c r="G366" s="38"/>
      <c r="H366" s="38"/>
      <c r="I366" s="38"/>
      <c r="J366" s="38"/>
      <c r="K366" s="38"/>
      <c r="L366" s="38"/>
    </row>
    <row r="367" spans="1:12" ht="12.75">
      <c r="A367" s="38"/>
      <c r="B367" s="38"/>
      <c r="C367" s="38"/>
      <c r="D367" s="38"/>
      <c r="E367" s="38"/>
      <c r="F367" s="38"/>
      <c r="G367" s="38"/>
      <c r="H367" s="38"/>
      <c r="I367" s="38"/>
      <c r="J367" s="38"/>
      <c r="K367" s="38"/>
      <c r="L367" s="38"/>
    </row>
    <row r="368" spans="1:12" ht="12.75">
      <c r="A368" s="38"/>
      <c r="B368" s="38"/>
      <c r="C368" s="38"/>
      <c r="D368" s="38"/>
      <c r="E368" s="38"/>
      <c r="F368" s="38"/>
      <c r="G368" s="38"/>
      <c r="H368" s="38"/>
      <c r="I368" s="38"/>
      <c r="J368" s="38"/>
      <c r="K368" s="38"/>
      <c r="L368" s="38"/>
    </row>
    <row r="369" spans="1:12" ht="12.75">
      <c r="A369" s="38"/>
      <c r="B369" s="38"/>
      <c r="C369" s="38"/>
      <c r="D369" s="38"/>
      <c r="E369" s="38"/>
      <c r="F369" s="38"/>
      <c r="G369" s="38"/>
      <c r="H369" s="38"/>
      <c r="I369" s="38"/>
      <c r="J369" s="38"/>
      <c r="K369" s="38"/>
      <c r="L369" s="38"/>
    </row>
    <row r="370" spans="1:12" ht="12.75">
      <c r="A370" s="38"/>
      <c r="B370" s="38"/>
      <c r="C370" s="38"/>
      <c r="D370" s="38"/>
      <c r="E370" s="38"/>
      <c r="F370" s="38"/>
      <c r="G370" s="38"/>
      <c r="H370" s="38"/>
      <c r="I370" s="38"/>
      <c r="J370" s="38"/>
      <c r="K370" s="38"/>
      <c r="L370" s="38"/>
    </row>
    <row r="371" spans="1:12" ht="12.75">
      <c r="A371" s="38"/>
      <c r="B371" s="38"/>
      <c r="C371" s="38"/>
      <c r="D371" s="38"/>
      <c r="E371" s="38"/>
      <c r="F371" s="38"/>
      <c r="G371" s="38"/>
      <c r="H371" s="38"/>
      <c r="I371" s="38"/>
      <c r="J371" s="38"/>
      <c r="K371" s="38"/>
      <c r="L371" s="38"/>
    </row>
    <row r="372" spans="1:12" ht="12.75">
      <c r="A372" s="38"/>
      <c r="B372" s="38"/>
      <c r="C372" s="38"/>
      <c r="D372" s="38"/>
      <c r="E372" s="38"/>
      <c r="F372" s="38"/>
      <c r="G372" s="38"/>
      <c r="H372" s="38"/>
      <c r="I372" s="38"/>
      <c r="J372" s="38"/>
      <c r="K372" s="38"/>
      <c r="L372" s="38"/>
    </row>
    <row r="373" spans="1:12" ht="12.75">
      <c r="A373" s="38"/>
      <c r="B373" s="38"/>
      <c r="C373" s="38"/>
      <c r="D373" s="38"/>
      <c r="E373" s="38"/>
      <c r="F373" s="38"/>
      <c r="G373" s="38"/>
      <c r="H373" s="38"/>
      <c r="I373" s="38"/>
      <c r="J373" s="38"/>
      <c r="K373" s="38"/>
      <c r="L373" s="38"/>
    </row>
    <row r="374" spans="1:12" ht="12.75">
      <c r="A374" s="38"/>
      <c r="B374" s="38"/>
      <c r="C374" s="38"/>
      <c r="D374" s="38"/>
      <c r="E374" s="38"/>
      <c r="F374" s="38"/>
      <c r="G374" s="38"/>
      <c r="H374" s="38"/>
      <c r="I374" s="38"/>
      <c r="J374" s="38"/>
      <c r="K374" s="38"/>
      <c r="L374" s="38"/>
    </row>
    <row r="375" spans="1:12" ht="12.75">
      <c r="A375" s="38"/>
      <c r="B375" s="38"/>
      <c r="C375" s="38"/>
      <c r="D375" s="38"/>
      <c r="E375" s="38"/>
      <c r="F375" s="38"/>
      <c r="G375" s="38"/>
      <c r="H375" s="38"/>
      <c r="I375" s="38"/>
      <c r="J375" s="38"/>
      <c r="K375" s="38"/>
      <c r="L375" s="38"/>
    </row>
    <row r="376" spans="1:12" ht="12.75">
      <c r="A376" s="38"/>
      <c r="B376" s="38"/>
      <c r="C376" s="38"/>
      <c r="D376" s="38"/>
      <c r="E376" s="38"/>
      <c r="F376" s="38"/>
      <c r="G376" s="38"/>
      <c r="H376" s="38"/>
      <c r="I376" s="38"/>
      <c r="J376" s="38"/>
      <c r="K376" s="38"/>
      <c r="L376" s="38"/>
    </row>
    <row r="377" spans="1:12" ht="12.75">
      <c r="A377" s="38"/>
      <c r="B377" s="38"/>
      <c r="C377" s="38"/>
      <c r="D377" s="38"/>
      <c r="E377" s="38"/>
      <c r="F377" s="38"/>
      <c r="G377" s="38"/>
      <c r="H377" s="38"/>
      <c r="I377" s="38"/>
      <c r="J377" s="38"/>
      <c r="K377" s="38"/>
      <c r="L377" s="38"/>
    </row>
    <row r="378" spans="1:12" ht="12.75">
      <c r="A378" s="38"/>
      <c r="B378" s="38"/>
      <c r="C378" s="38"/>
      <c r="D378" s="38"/>
      <c r="E378" s="38"/>
      <c r="F378" s="38"/>
      <c r="G378" s="38"/>
      <c r="H378" s="38"/>
      <c r="I378" s="38"/>
      <c r="J378" s="38"/>
      <c r="K378" s="38"/>
      <c r="L378" s="38"/>
    </row>
    <row r="379" spans="1:12" ht="12.75">
      <c r="A379" s="38"/>
      <c r="B379" s="38"/>
      <c r="C379" s="38"/>
      <c r="D379" s="38"/>
      <c r="E379" s="38"/>
      <c r="F379" s="38"/>
      <c r="G379" s="38"/>
      <c r="H379" s="38"/>
      <c r="I379" s="38"/>
      <c r="J379" s="38"/>
      <c r="K379" s="38"/>
      <c r="L379" s="38"/>
    </row>
    <row r="380" spans="1:12" ht="12.75">
      <c r="A380" s="38"/>
      <c r="B380" s="38"/>
      <c r="C380" s="38"/>
      <c r="D380" s="38"/>
      <c r="E380" s="38"/>
      <c r="F380" s="38"/>
      <c r="G380" s="38"/>
      <c r="H380" s="38"/>
      <c r="I380" s="38"/>
      <c r="J380" s="38"/>
      <c r="K380" s="38"/>
      <c r="L380" s="38"/>
    </row>
    <row r="381" spans="1:12" ht="12.75">
      <c r="A381" s="38"/>
      <c r="B381" s="38"/>
      <c r="C381" s="38"/>
      <c r="D381" s="38"/>
      <c r="E381" s="38"/>
      <c r="F381" s="38"/>
      <c r="G381" s="38"/>
      <c r="H381" s="38"/>
      <c r="I381" s="38"/>
      <c r="J381" s="38"/>
      <c r="K381" s="38"/>
      <c r="L381" s="38"/>
    </row>
    <row r="382" spans="1:12" ht="12.75">
      <c r="A382" s="38"/>
      <c r="B382" s="38"/>
      <c r="C382" s="38"/>
      <c r="D382" s="38"/>
      <c r="E382" s="38"/>
      <c r="F382" s="38"/>
      <c r="G382" s="38"/>
      <c r="H382" s="38"/>
      <c r="I382" s="38"/>
      <c r="J382" s="38"/>
      <c r="K382" s="38"/>
      <c r="L382" s="38"/>
    </row>
    <row r="383" spans="1:12" ht="12.75">
      <c r="A383" s="38"/>
      <c r="B383" s="38"/>
      <c r="C383" s="38"/>
      <c r="D383" s="38"/>
      <c r="E383" s="38"/>
      <c r="F383" s="38"/>
      <c r="G383" s="38"/>
      <c r="H383" s="38"/>
      <c r="I383" s="38"/>
      <c r="J383" s="38"/>
      <c r="K383" s="38"/>
      <c r="L383" s="38"/>
    </row>
    <row r="384" spans="1:12" ht="12.75">
      <c r="A384" s="38"/>
      <c r="B384" s="38"/>
      <c r="C384" s="38"/>
      <c r="D384" s="38"/>
      <c r="E384" s="38"/>
      <c r="F384" s="38"/>
      <c r="G384" s="38"/>
      <c r="H384" s="38"/>
      <c r="I384" s="38"/>
      <c r="J384" s="38"/>
      <c r="K384" s="38"/>
      <c r="L384" s="38"/>
    </row>
    <row r="385" spans="1:12" ht="12.75">
      <c r="A385" s="38"/>
      <c r="B385" s="38"/>
      <c r="C385" s="38"/>
      <c r="D385" s="38"/>
      <c r="E385" s="38"/>
      <c r="F385" s="38"/>
      <c r="G385" s="38"/>
      <c r="H385" s="38"/>
      <c r="I385" s="38"/>
      <c r="J385" s="38"/>
      <c r="K385" s="38"/>
      <c r="L385" s="38"/>
    </row>
    <row r="386" spans="1:12" ht="12.75">
      <c r="A386" s="38"/>
      <c r="B386" s="38"/>
      <c r="C386" s="38"/>
      <c r="D386" s="38"/>
      <c r="E386" s="38"/>
      <c r="F386" s="38"/>
      <c r="G386" s="38"/>
      <c r="H386" s="38"/>
      <c r="I386" s="38"/>
      <c r="J386" s="38"/>
      <c r="K386" s="38"/>
      <c r="L386" s="38"/>
    </row>
    <row r="387" spans="1:12" ht="12.75">
      <c r="A387" s="38"/>
      <c r="B387" s="38"/>
      <c r="C387" s="38"/>
      <c r="D387" s="38"/>
      <c r="E387" s="38"/>
      <c r="F387" s="38"/>
      <c r="G387" s="38"/>
      <c r="H387" s="38"/>
      <c r="I387" s="38"/>
      <c r="J387" s="38"/>
      <c r="K387" s="38"/>
      <c r="L387" s="38"/>
    </row>
    <row r="388" spans="1:12" ht="12.75">
      <c r="A388" s="38"/>
      <c r="B388" s="38"/>
      <c r="C388" s="38"/>
      <c r="D388" s="38"/>
      <c r="E388" s="38"/>
      <c r="F388" s="38"/>
      <c r="G388" s="38"/>
      <c r="H388" s="38"/>
      <c r="I388" s="38"/>
      <c r="J388" s="38"/>
      <c r="K388" s="38"/>
      <c r="L388" s="38"/>
    </row>
    <row r="389" spans="1:12" ht="12.75">
      <c r="A389" s="38"/>
      <c r="B389" s="38"/>
      <c r="C389" s="38"/>
      <c r="D389" s="38"/>
      <c r="E389" s="38"/>
      <c r="F389" s="38"/>
      <c r="G389" s="38"/>
      <c r="H389" s="38"/>
      <c r="I389" s="38"/>
      <c r="J389" s="38"/>
      <c r="K389" s="38"/>
      <c r="L389" s="38"/>
    </row>
    <row r="390" spans="1:12" ht="12.75">
      <c r="A390" s="38"/>
      <c r="B390" s="38"/>
      <c r="C390" s="38"/>
      <c r="D390" s="38"/>
      <c r="E390" s="38"/>
      <c r="F390" s="38"/>
      <c r="G390" s="38"/>
      <c r="H390" s="38"/>
      <c r="I390" s="38"/>
      <c r="J390" s="38"/>
      <c r="K390" s="38"/>
      <c r="L390" s="38"/>
    </row>
    <row r="391" spans="1:12" ht="12.75">
      <c r="A391" s="38"/>
      <c r="B391" s="38"/>
      <c r="C391" s="38"/>
      <c r="D391" s="38"/>
      <c r="E391" s="38"/>
      <c r="F391" s="38"/>
      <c r="G391" s="38"/>
      <c r="H391" s="38"/>
      <c r="I391" s="38"/>
      <c r="J391" s="38"/>
      <c r="K391" s="38"/>
      <c r="L391" s="38"/>
    </row>
    <row r="392" spans="1:12" ht="12.75">
      <c r="A392" s="38"/>
      <c r="B392" s="38"/>
      <c r="C392" s="38"/>
      <c r="D392" s="38"/>
      <c r="E392" s="38"/>
      <c r="F392" s="38"/>
      <c r="G392" s="38"/>
      <c r="H392" s="38"/>
      <c r="I392" s="38"/>
      <c r="J392" s="38"/>
      <c r="K392" s="38"/>
      <c r="L392" s="38"/>
    </row>
    <row r="393" spans="1:12" ht="12.75">
      <c r="A393" s="38"/>
      <c r="B393" s="38"/>
      <c r="C393" s="38"/>
      <c r="D393" s="38"/>
      <c r="E393" s="38"/>
      <c r="F393" s="38"/>
      <c r="G393" s="38"/>
      <c r="H393" s="38"/>
      <c r="I393" s="38"/>
      <c r="J393" s="38"/>
      <c r="K393" s="38"/>
      <c r="L393" s="38"/>
    </row>
    <row r="394" spans="1:12" ht="12.75">
      <c r="A394" s="38"/>
      <c r="B394" s="38"/>
      <c r="C394" s="38"/>
      <c r="D394" s="38"/>
      <c r="E394" s="38"/>
      <c r="F394" s="38"/>
      <c r="G394" s="38"/>
      <c r="H394" s="38"/>
      <c r="I394" s="38"/>
      <c r="J394" s="38"/>
      <c r="K394" s="38"/>
      <c r="L394" s="38"/>
    </row>
    <row r="395" spans="1:12" ht="12.75">
      <c r="A395" s="38"/>
      <c r="B395" s="38"/>
      <c r="C395" s="38"/>
      <c r="D395" s="38"/>
      <c r="E395" s="38"/>
      <c r="F395" s="38"/>
      <c r="G395" s="38"/>
      <c r="H395" s="38"/>
      <c r="I395" s="38"/>
      <c r="J395" s="38"/>
      <c r="K395" s="38"/>
      <c r="L395" s="38"/>
    </row>
    <row r="396" spans="1:12" ht="12.75">
      <c r="A396" s="38"/>
      <c r="B396" s="38"/>
      <c r="C396" s="38"/>
      <c r="D396" s="38"/>
      <c r="E396" s="38"/>
      <c r="F396" s="38"/>
      <c r="G396" s="38"/>
      <c r="H396" s="38"/>
      <c r="I396" s="38"/>
      <c r="J396" s="38"/>
      <c r="K396" s="38"/>
      <c r="L396" s="38"/>
    </row>
    <row r="397" spans="1:12" ht="12.75">
      <c r="A397" s="38"/>
      <c r="B397" s="38"/>
      <c r="C397" s="38"/>
      <c r="D397" s="38"/>
      <c r="E397" s="38"/>
      <c r="F397" s="38"/>
      <c r="G397" s="38"/>
      <c r="H397" s="38"/>
      <c r="I397" s="38"/>
      <c r="J397" s="38"/>
      <c r="K397" s="38"/>
      <c r="L397" s="38"/>
    </row>
    <row r="398" spans="1:12" ht="12.75">
      <c r="A398" s="38"/>
      <c r="B398" s="38"/>
      <c r="C398" s="38"/>
      <c r="D398" s="38"/>
      <c r="E398" s="38"/>
      <c r="F398" s="38"/>
      <c r="G398" s="38"/>
      <c r="H398" s="38"/>
      <c r="I398" s="38"/>
      <c r="J398" s="38"/>
      <c r="K398" s="38"/>
      <c r="L398" s="38"/>
    </row>
    <row r="399" spans="1:12" ht="12.75">
      <c r="A399" s="38"/>
      <c r="B399" s="38"/>
      <c r="C399" s="38"/>
      <c r="D399" s="38"/>
      <c r="E399" s="38"/>
      <c r="F399" s="38"/>
      <c r="G399" s="38"/>
      <c r="H399" s="38"/>
      <c r="I399" s="38"/>
      <c r="J399" s="38"/>
      <c r="K399" s="38"/>
      <c r="L399" s="38"/>
    </row>
    <row r="400" spans="1:12" ht="12.75">
      <c r="A400" s="38"/>
      <c r="B400" s="38"/>
      <c r="C400" s="38"/>
      <c r="D400" s="38"/>
      <c r="E400" s="38"/>
      <c r="F400" s="38"/>
      <c r="G400" s="38"/>
      <c r="H400" s="38"/>
      <c r="I400" s="38"/>
      <c r="J400" s="38"/>
      <c r="K400" s="38"/>
      <c r="L400" s="38"/>
    </row>
    <row r="401" spans="1:12" ht="12.75">
      <c r="A401" s="38"/>
      <c r="B401" s="38"/>
      <c r="C401" s="38"/>
      <c r="D401" s="38"/>
      <c r="E401" s="38"/>
      <c r="F401" s="38"/>
      <c r="G401" s="38"/>
      <c r="H401" s="38"/>
      <c r="I401" s="38"/>
      <c r="J401" s="38"/>
      <c r="K401" s="38"/>
      <c r="L401" s="38"/>
    </row>
    <row r="402" spans="1:12" ht="12.75">
      <c r="A402" s="38"/>
      <c r="B402" s="38"/>
      <c r="C402" s="38"/>
      <c r="D402" s="38"/>
      <c r="E402" s="38"/>
      <c r="F402" s="38"/>
      <c r="G402" s="38"/>
      <c r="H402" s="38"/>
      <c r="I402" s="38"/>
      <c r="J402" s="38"/>
      <c r="K402" s="38"/>
      <c r="L402" s="38"/>
    </row>
    <row r="403" spans="1:12" ht="12.75">
      <c r="A403" s="38"/>
      <c r="B403" s="38"/>
      <c r="C403" s="38"/>
      <c r="D403" s="38"/>
      <c r="E403" s="38"/>
      <c r="F403" s="38"/>
      <c r="G403" s="38"/>
      <c r="H403" s="38"/>
      <c r="I403" s="38"/>
      <c r="J403" s="38"/>
      <c r="K403" s="38"/>
      <c r="L403" s="38"/>
    </row>
    <row r="404" spans="1:12" ht="12.75">
      <c r="A404" s="38"/>
      <c r="B404" s="38"/>
      <c r="C404" s="38"/>
      <c r="D404" s="38"/>
      <c r="E404" s="38"/>
      <c r="F404" s="38"/>
      <c r="G404" s="38"/>
      <c r="H404" s="38"/>
      <c r="I404" s="38"/>
      <c r="J404" s="38"/>
      <c r="K404" s="38"/>
      <c r="L404" s="38"/>
    </row>
    <row r="405" spans="1:12" ht="12.75">
      <c r="A405" s="38"/>
      <c r="B405" s="38"/>
      <c r="C405" s="38"/>
      <c r="D405" s="38"/>
      <c r="E405" s="38"/>
      <c r="F405" s="38"/>
      <c r="G405" s="38"/>
      <c r="H405" s="38"/>
      <c r="I405" s="38"/>
      <c r="J405" s="38"/>
      <c r="K405" s="38"/>
      <c r="L405" s="38"/>
    </row>
    <row r="406" spans="1:12" ht="12.75">
      <c r="A406" s="38"/>
      <c r="B406" s="38"/>
      <c r="C406" s="38"/>
      <c r="D406" s="38"/>
      <c r="E406" s="38"/>
      <c r="F406" s="38"/>
      <c r="G406" s="38"/>
      <c r="H406" s="38"/>
      <c r="I406" s="38"/>
      <c r="J406" s="38"/>
      <c r="K406" s="38"/>
      <c r="L406" s="38"/>
    </row>
    <row r="407" spans="1:12" ht="12.75">
      <c r="A407" s="38"/>
      <c r="B407" s="38"/>
      <c r="C407" s="38"/>
      <c r="D407" s="38"/>
      <c r="E407" s="38"/>
      <c r="F407" s="38"/>
      <c r="G407" s="38"/>
      <c r="H407" s="38"/>
      <c r="I407" s="38"/>
      <c r="J407" s="38"/>
      <c r="K407" s="38"/>
      <c r="L407" s="38"/>
    </row>
    <row r="408" spans="1:12" ht="12.75">
      <c r="A408" s="38"/>
      <c r="B408" s="38"/>
      <c r="C408" s="38"/>
      <c r="D408" s="38"/>
      <c r="E408" s="38"/>
      <c r="F408" s="38"/>
      <c r="G408" s="38"/>
      <c r="H408" s="38"/>
      <c r="I408" s="38"/>
      <c r="J408" s="38"/>
      <c r="K408" s="38"/>
      <c r="L408" s="38"/>
    </row>
    <row r="409" spans="1:12" ht="12.75">
      <c r="A409" s="38"/>
      <c r="B409" s="38"/>
      <c r="C409" s="38"/>
      <c r="D409" s="38"/>
      <c r="E409" s="38"/>
      <c r="F409" s="38"/>
      <c r="G409" s="38"/>
      <c r="H409" s="38"/>
      <c r="I409" s="38"/>
      <c r="J409" s="38"/>
      <c r="K409" s="38"/>
      <c r="L409" s="38"/>
    </row>
    <row r="410" spans="1:12" ht="12.75">
      <c r="A410" s="38"/>
      <c r="B410" s="38"/>
      <c r="C410" s="38"/>
      <c r="D410" s="38"/>
      <c r="E410" s="38"/>
      <c r="F410" s="38"/>
      <c r="G410" s="38"/>
      <c r="H410" s="38"/>
      <c r="I410" s="38"/>
      <c r="J410" s="38"/>
      <c r="K410" s="38"/>
      <c r="L410" s="38"/>
    </row>
    <row r="411" spans="1:12" ht="12.75">
      <c r="A411" s="38"/>
      <c r="B411" s="38"/>
      <c r="C411" s="38"/>
      <c r="D411" s="38"/>
      <c r="E411" s="38"/>
      <c r="F411" s="38"/>
      <c r="G411" s="38"/>
      <c r="H411" s="38"/>
      <c r="I411" s="38"/>
      <c r="J411" s="38"/>
      <c r="K411" s="38"/>
      <c r="L411" s="38"/>
    </row>
    <row r="412" spans="1:12" ht="12.75">
      <c r="A412" s="38"/>
      <c r="B412" s="38"/>
      <c r="C412" s="38"/>
      <c r="D412" s="38"/>
      <c r="E412" s="38"/>
      <c r="F412" s="38"/>
      <c r="G412" s="38"/>
      <c r="H412" s="38"/>
      <c r="I412" s="38"/>
      <c r="J412" s="38"/>
      <c r="K412" s="38"/>
      <c r="L412" s="38"/>
    </row>
    <row r="413" spans="1:12" ht="12.75">
      <c r="A413" s="38"/>
      <c r="B413" s="38"/>
      <c r="C413" s="38"/>
      <c r="D413" s="38"/>
      <c r="E413" s="38"/>
      <c r="F413" s="38"/>
      <c r="G413" s="38"/>
      <c r="H413" s="38"/>
      <c r="I413" s="38"/>
      <c r="J413" s="38"/>
      <c r="K413" s="38"/>
      <c r="L413" s="38"/>
    </row>
    <row r="414" spans="1:12" ht="12.75">
      <c r="A414" s="38"/>
      <c r="B414" s="38"/>
      <c r="C414" s="38"/>
      <c r="D414" s="38"/>
      <c r="E414" s="38"/>
      <c r="F414" s="38"/>
      <c r="G414" s="38"/>
      <c r="H414" s="38"/>
      <c r="I414" s="38"/>
      <c r="J414" s="38"/>
      <c r="K414" s="38"/>
      <c r="L414" s="38"/>
    </row>
    <row r="415" spans="1:12" ht="12.75">
      <c r="A415" s="38"/>
      <c r="B415" s="38"/>
      <c r="C415" s="38"/>
      <c r="D415" s="38"/>
      <c r="E415" s="38"/>
      <c r="F415" s="38"/>
      <c r="G415" s="38"/>
      <c r="H415" s="38"/>
      <c r="I415" s="38"/>
      <c r="J415" s="38"/>
      <c r="K415" s="38"/>
      <c r="L415" s="38"/>
    </row>
    <row r="416" spans="1:12" ht="12.75">
      <c r="A416" s="38"/>
      <c r="B416" s="38"/>
      <c r="C416" s="38"/>
      <c r="D416" s="38"/>
      <c r="E416" s="38"/>
      <c r="F416" s="38"/>
      <c r="G416" s="38"/>
      <c r="H416" s="38"/>
      <c r="I416" s="38"/>
      <c r="J416" s="38"/>
      <c r="K416" s="38"/>
      <c r="L416" s="38"/>
    </row>
    <row r="417" spans="1:12" ht="12.75">
      <c r="A417" s="38"/>
      <c r="B417" s="38"/>
      <c r="C417" s="38"/>
      <c r="D417" s="38"/>
      <c r="E417" s="38"/>
      <c r="F417" s="38"/>
      <c r="G417" s="38"/>
      <c r="H417" s="38"/>
      <c r="I417" s="38"/>
      <c r="J417" s="38"/>
      <c r="K417" s="38"/>
      <c r="L417" s="38"/>
    </row>
    <row r="418" spans="1:12" ht="12.75">
      <c r="A418" s="38"/>
      <c r="B418" s="38"/>
      <c r="C418" s="38"/>
      <c r="D418" s="38"/>
      <c r="E418" s="38"/>
      <c r="F418" s="38"/>
      <c r="G418" s="38"/>
      <c r="H418" s="38"/>
      <c r="I418" s="38"/>
      <c r="J418" s="38"/>
      <c r="K418" s="38"/>
      <c r="L418" s="38"/>
    </row>
    <row r="419" spans="1:12" ht="12.75">
      <c r="A419" s="38"/>
      <c r="B419" s="38"/>
      <c r="C419" s="38"/>
      <c r="D419" s="38"/>
      <c r="E419" s="38"/>
      <c r="F419" s="38"/>
      <c r="G419" s="38"/>
      <c r="H419" s="38"/>
      <c r="I419" s="38"/>
      <c r="J419" s="38"/>
      <c r="K419" s="38"/>
      <c r="L419" s="38"/>
    </row>
    <row r="420" spans="1:12" ht="12.75">
      <c r="A420" s="38"/>
      <c r="B420" s="38"/>
      <c r="C420" s="38"/>
      <c r="D420" s="38"/>
      <c r="E420" s="38"/>
      <c r="F420" s="38"/>
      <c r="G420" s="38"/>
      <c r="H420" s="38"/>
      <c r="I420" s="38"/>
      <c r="J420" s="38"/>
      <c r="K420" s="38"/>
      <c r="L420" s="38"/>
    </row>
    <row r="421" spans="1:12" ht="12.75">
      <c r="A421" s="38"/>
      <c r="B421" s="38"/>
      <c r="C421" s="38"/>
      <c r="D421" s="38"/>
      <c r="E421" s="38"/>
      <c r="F421" s="38"/>
      <c r="G421" s="38"/>
      <c r="H421" s="38"/>
      <c r="I421" s="38"/>
      <c r="J421" s="38"/>
      <c r="K421" s="38"/>
      <c r="L421" s="38"/>
    </row>
    <row r="422" spans="1:12" ht="12.75">
      <c r="A422" s="38"/>
      <c r="B422" s="38"/>
      <c r="C422" s="38"/>
      <c r="D422" s="38"/>
      <c r="E422" s="38"/>
      <c r="F422" s="38"/>
      <c r="G422" s="38"/>
      <c r="H422" s="38"/>
      <c r="I422" s="38"/>
      <c r="J422" s="38"/>
      <c r="K422" s="38"/>
      <c r="L422" s="38"/>
    </row>
    <row r="423" spans="1:12" ht="12.75">
      <c r="A423" s="38"/>
      <c r="B423" s="38"/>
      <c r="C423" s="38"/>
      <c r="D423" s="38"/>
      <c r="E423" s="38"/>
      <c r="F423" s="38"/>
      <c r="G423" s="38"/>
      <c r="H423" s="38"/>
      <c r="I423" s="38"/>
      <c r="J423" s="38"/>
      <c r="K423" s="38"/>
      <c r="L423" s="38"/>
    </row>
    <row r="424" spans="1:12" ht="12.75">
      <c r="A424" s="38"/>
      <c r="B424" s="38"/>
      <c r="C424" s="38"/>
      <c r="D424" s="38"/>
      <c r="E424" s="38"/>
      <c r="F424" s="38"/>
      <c r="G424" s="38"/>
      <c r="H424" s="38"/>
      <c r="I424" s="38"/>
      <c r="J424" s="38"/>
      <c r="K424" s="38"/>
      <c r="L424" s="38"/>
    </row>
    <row r="425" spans="1:12" ht="12.75">
      <c r="A425" s="38"/>
      <c r="B425" s="38"/>
      <c r="C425" s="38"/>
      <c r="D425" s="38"/>
      <c r="E425" s="38"/>
      <c r="F425" s="38"/>
      <c r="G425" s="38"/>
      <c r="H425" s="38"/>
      <c r="I425" s="38"/>
      <c r="J425" s="38"/>
      <c r="K425" s="38"/>
      <c r="L425" s="38"/>
    </row>
    <row r="426" spans="1:12" ht="12.75">
      <c r="A426" s="38"/>
      <c r="B426" s="38"/>
      <c r="C426" s="38"/>
      <c r="D426" s="38"/>
      <c r="E426" s="38"/>
      <c r="F426" s="38"/>
      <c r="G426" s="38"/>
      <c r="H426" s="38"/>
      <c r="I426" s="38"/>
      <c r="J426" s="38"/>
      <c r="K426" s="38"/>
      <c r="L426" s="38"/>
    </row>
    <row r="427" spans="1:12" ht="12.75">
      <c r="A427" s="38"/>
      <c r="B427" s="38"/>
      <c r="C427" s="38"/>
      <c r="D427" s="38"/>
      <c r="E427" s="38"/>
      <c r="F427" s="38"/>
      <c r="G427" s="38"/>
      <c r="H427" s="38"/>
      <c r="I427" s="38"/>
      <c r="J427" s="38"/>
      <c r="K427" s="38"/>
      <c r="L427" s="38"/>
    </row>
    <row r="428" spans="1:12" ht="12.75">
      <c r="A428" s="38"/>
      <c r="B428" s="38"/>
      <c r="C428" s="38"/>
      <c r="D428" s="38"/>
      <c r="E428" s="38"/>
      <c r="F428" s="38"/>
      <c r="G428" s="38"/>
      <c r="H428" s="38"/>
      <c r="I428" s="38"/>
      <c r="J428" s="38"/>
      <c r="K428" s="38"/>
      <c r="L428" s="38"/>
    </row>
    <row r="429" spans="1:12" ht="12.75">
      <c r="A429" s="38"/>
      <c r="B429" s="38"/>
      <c r="C429" s="38"/>
      <c r="D429" s="38"/>
      <c r="E429" s="38"/>
      <c r="F429" s="38"/>
      <c r="G429" s="38"/>
      <c r="H429" s="38"/>
      <c r="I429" s="38"/>
      <c r="J429" s="38"/>
      <c r="K429" s="38"/>
      <c r="L429" s="38"/>
    </row>
    <row r="430" spans="1:12" ht="12.75">
      <c r="A430" s="38"/>
      <c r="B430" s="38"/>
      <c r="C430" s="38"/>
      <c r="D430" s="38"/>
      <c r="E430" s="38"/>
      <c r="F430" s="38"/>
      <c r="G430" s="38"/>
      <c r="H430" s="38"/>
      <c r="I430" s="38"/>
      <c r="J430" s="38"/>
      <c r="K430" s="38"/>
      <c r="L430" s="38"/>
    </row>
    <row r="431" spans="1:12" ht="12.75">
      <c r="A431" s="38"/>
      <c r="B431" s="38"/>
      <c r="C431" s="38"/>
      <c r="D431" s="38"/>
      <c r="E431" s="38"/>
      <c r="F431" s="38"/>
      <c r="G431" s="38"/>
      <c r="H431" s="38"/>
      <c r="I431" s="38"/>
      <c r="J431" s="38"/>
      <c r="K431" s="38"/>
      <c r="L431" s="38"/>
    </row>
    <row r="432" spans="1:12" ht="12.75">
      <c r="A432" s="38"/>
      <c r="B432" s="38"/>
      <c r="C432" s="38"/>
      <c r="D432" s="38"/>
      <c r="E432" s="38"/>
      <c r="F432" s="38"/>
      <c r="G432" s="38"/>
      <c r="H432" s="38"/>
      <c r="I432" s="38"/>
      <c r="J432" s="38"/>
      <c r="K432" s="38"/>
      <c r="L432" s="38"/>
    </row>
    <row r="433" spans="1:12" ht="12.75">
      <c r="A433" s="38"/>
      <c r="B433" s="38"/>
      <c r="C433" s="38"/>
      <c r="D433" s="38"/>
      <c r="E433" s="38"/>
      <c r="F433" s="38"/>
      <c r="G433" s="38"/>
      <c r="H433" s="38"/>
      <c r="I433" s="38"/>
      <c r="J433" s="38"/>
      <c r="K433" s="38"/>
      <c r="L433" s="38"/>
    </row>
    <row r="434" spans="1:12" ht="12.75">
      <c r="A434" s="38"/>
      <c r="B434" s="38"/>
      <c r="C434" s="38"/>
      <c r="D434" s="38"/>
      <c r="E434" s="38"/>
      <c r="F434" s="38"/>
      <c r="G434" s="38"/>
      <c r="H434" s="38"/>
      <c r="I434" s="38"/>
      <c r="J434" s="38"/>
      <c r="K434" s="38"/>
      <c r="L434" s="38"/>
    </row>
    <row r="435" spans="1:12" ht="12.75">
      <c r="A435" s="38"/>
      <c r="B435" s="38"/>
      <c r="C435" s="38"/>
      <c r="D435" s="38"/>
      <c r="E435" s="38"/>
      <c r="F435" s="38"/>
      <c r="G435" s="38"/>
      <c r="H435" s="38"/>
      <c r="I435" s="38"/>
      <c r="J435" s="38"/>
      <c r="K435" s="38"/>
      <c r="L435" s="38"/>
    </row>
    <row r="436" spans="1:12" ht="12.75">
      <c r="A436" s="38"/>
      <c r="B436" s="38"/>
      <c r="C436" s="38"/>
      <c r="D436" s="38"/>
      <c r="E436" s="38"/>
      <c r="F436" s="38"/>
      <c r="G436" s="38"/>
      <c r="H436" s="38"/>
      <c r="I436" s="38"/>
      <c r="J436" s="38"/>
      <c r="K436" s="38"/>
      <c r="L436" s="38"/>
    </row>
    <row r="437" spans="1:12" ht="12.75">
      <c r="A437" s="38"/>
      <c r="B437" s="38"/>
      <c r="C437" s="38"/>
      <c r="D437" s="38"/>
      <c r="E437" s="38"/>
      <c r="F437" s="38"/>
      <c r="G437" s="38"/>
      <c r="H437" s="38"/>
      <c r="I437" s="38"/>
      <c r="J437" s="38"/>
      <c r="K437" s="38"/>
      <c r="L437" s="38"/>
    </row>
    <row r="438" spans="1:12" ht="12.75">
      <c r="A438" s="38"/>
      <c r="B438" s="38"/>
      <c r="C438" s="38"/>
      <c r="D438" s="38"/>
      <c r="E438" s="38"/>
      <c r="F438" s="38"/>
      <c r="G438" s="38"/>
      <c r="H438" s="38"/>
      <c r="I438" s="38"/>
      <c r="J438" s="38"/>
      <c r="K438" s="38"/>
      <c r="L438" s="38"/>
    </row>
    <row r="439" spans="1:12" ht="12.75">
      <c r="A439" s="38"/>
      <c r="B439" s="38"/>
      <c r="C439" s="38"/>
      <c r="D439" s="38"/>
      <c r="E439" s="38"/>
      <c r="F439" s="38"/>
      <c r="G439" s="38"/>
      <c r="H439" s="38"/>
      <c r="I439" s="38"/>
      <c r="J439" s="38"/>
      <c r="K439" s="38"/>
      <c r="L439" s="38"/>
    </row>
    <row r="440" spans="1:12" ht="12.75">
      <c r="A440" s="38"/>
      <c r="B440" s="38"/>
      <c r="C440" s="38"/>
      <c r="D440" s="38"/>
      <c r="E440" s="38"/>
      <c r="F440" s="38"/>
      <c r="G440" s="38"/>
      <c r="H440" s="38"/>
      <c r="I440" s="38"/>
      <c r="J440" s="38"/>
      <c r="K440" s="38"/>
      <c r="L440" s="38"/>
    </row>
    <row r="441" spans="1:12" ht="12.75">
      <c r="A441" s="38"/>
      <c r="B441" s="38"/>
      <c r="C441" s="38"/>
      <c r="D441" s="38"/>
      <c r="E441" s="38"/>
      <c r="F441" s="38"/>
      <c r="G441" s="38"/>
      <c r="H441" s="38"/>
      <c r="I441" s="38"/>
      <c r="J441" s="38"/>
      <c r="K441" s="38"/>
      <c r="L441" s="38"/>
    </row>
    <row r="442" spans="1:12" ht="12.75">
      <c r="A442" s="38"/>
      <c r="B442" s="38"/>
      <c r="C442" s="38"/>
      <c r="D442" s="38"/>
      <c r="E442" s="38"/>
      <c r="F442" s="38"/>
      <c r="G442" s="38"/>
      <c r="H442" s="38"/>
      <c r="I442" s="38"/>
      <c r="J442" s="38"/>
      <c r="K442" s="38"/>
      <c r="L442" s="38"/>
    </row>
    <row r="443" spans="1:12" ht="12.75">
      <c r="A443" s="38"/>
      <c r="B443" s="38"/>
      <c r="C443" s="38"/>
      <c r="D443" s="38"/>
      <c r="E443" s="38"/>
      <c r="F443" s="38"/>
      <c r="G443" s="38"/>
      <c r="H443" s="38"/>
      <c r="I443" s="38"/>
      <c r="J443" s="38"/>
      <c r="K443" s="38"/>
      <c r="L443" s="38"/>
    </row>
    <row r="444" spans="1:12" ht="12.75">
      <c r="A444" s="38"/>
      <c r="B444" s="38"/>
      <c r="C444" s="38"/>
      <c r="D444" s="38"/>
      <c r="E444" s="38"/>
      <c r="F444" s="38"/>
      <c r="G444" s="38"/>
      <c r="H444" s="38"/>
      <c r="I444" s="38"/>
      <c r="J444" s="38"/>
      <c r="K444" s="38"/>
      <c r="L444" s="38"/>
    </row>
    <row r="445" spans="1:12" ht="12.75">
      <c r="A445" s="38"/>
      <c r="B445" s="38"/>
      <c r="C445" s="38"/>
      <c r="D445" s="38"/>
      <c r="E445" s="38"/>
      <c r="F445" s="38"/>
      <c r="G445" s="38"/>
      <c r="H445" s="38"/>
      <c r="I445" s="38"/>
      <c r="J445" s="38"/>
      <c r="K445" s="38"/>
      <c r="L445" s="38"/>
    </row>
    <row r="446" spans="1:12" ht="12.75">
      <c r="A446" s="38"/>
      <c r="B446" s="38"/>
      <c r="C446" s="38"/>
      <c r="D446" s="38"/>
      <c r="E446" s="38"/>
      <c r="F446" s="38"/>
      <c r="G446" s="38"/>
      <c r="H446" s="38"/>
      <c r="I446" s="38"/>
      <c r="J446" s="38"/>
      <c r="K446" s="38"/>
      <c r="L446" s="38"/>
    </row>
    <row r="447" spans="1:12" ht="12.75">
      <c r="A447" s="38"/>
      <c r="B447" s="38"/>
      <c r="C447" s="38"/>
      <c r="D447" s="38"/>
      <c r="E447" s="38"/>
      <c r="F447" s="38"/>
      <c r="G447" s="38"/>
      <c r="H447" s="38"/>
      <c r="I447" s="38"/>
      <c r="J447" s="38"/>
      <c r="K447" s="38"/>
      <c r="L447" s="38"/>
    </row>
    <row r="448" spans="1:12" ht="12.75">
      <c r="A448" s="38"/>
      <c r="B448" s="38"/>
      <c r="C448" s="38"/>
      <c r="D448" s="38"/>
      <c r="E448" s="38"/>
      <c r="F448" s="38"/>
      <c r="G448" s="38"/>
      <c r="H448" s="38"/>
      <c r="I448" s="38"/>
      <c r="J448" s="38"/>
      <c r="K448" s="38"/>
      <c r="L448" s="38"/>
    </row>
    <row r="449" spans="1:12" ht="12.75">
      <c r="A449" s="38"/>
      <c r="B449" s="38"/>
      <c r="C449" s="38"/>
      <c r="D449" s="38"/>
      <c r="E449" s="38"/>
      <c r="F449" s="38"/>
      <c r="G449" s="38"/>
      <c r="H449" s="38"/>
      <c r="I449" s="38"/>
      <c r="J449" s="38"/>
      <c r="K449" s="38"/>
      <c r="L449" s="38"/>
    </row>
    <row r="450" spans="1:12" ht="12.75">
      <c r="A450" s="38"/>
      <c r="B450" s="38"/>
      <c r="C450" s="38"/>
      <c r="D450" s="38"/>
      <c r="E450" s="38"/>
      <c r="F450" s="38"/>
      <c r="G450" s="38"/>
      <c r="H450" s="38"/>
      <c r="I450" s="38"/>
      <c r="J450" s="38"/>
      <c r="K450" s="38"/>
      <c r="L450" s="38"/>
    </row>
    <row r="451" spans="1:12" ht="12.75">
      <c r="A451" s="38"/>
      <c r="B451" s="38"/>
      <c r="C451" s="38"/>
      <c r="D451" s="38"/>
      <c r="E451" s="38"/>
      <c r="F451" s="38"/>
      <c r="G451" s="38"/>
      <c r="H451" s="38"/>
      <c r="I451" s="38"/>
      <c r="J451" s="38"/>
      <c r="K451" s="38"/>
      <c r="L451" s="38"/>
    </row>
    <row r="452" spans="1:12" ht="12.75">
      <c r="A452" s="38"/>
      <c r="B452" s="38"/>
      <c r="C452" s="38"/>
      <c r="D452" s="38"/>
      <c r="E452" s="38"/>
      <c r="F452" s="38"/>
      <c r="G452" s="38"/>
      <c r="H452" s="38"/>
      <c r="I452" s="38"/>
      <c r="J452" s="38"/>
      <c r="K452" s="38"/>
      <c r="L452" s="38"/>
    </row>
    <row r="453" spans="1:12" ht="12.75">
      <c r="A453" s="38"/>
      <c r="B453" s="38"/>
      <c r="C453" s="38"/>
      <c r="D453" s="38"/>
      <c r="E453" s="38"/>
      <c r="F453" s="38"/>
      <c r="G453" s="38"/>
      <c r="H453" s="38"/>
      <c r="I453" s="38"/>
      <c r="J453" s="38"/>
      <c r="K453" s="38"/>
      <c r="L453" s="38"/>
    </row>
    <row r="454" spans="1:12" ht="12.75">
      <c r="A454" s="38"/>
      <c r="B454" s="38"/>
      <c r="C454" s="38"/>
      <c r="D454" s="38"/>
      <c r="E454" s="38"/>
      <c r="F454" s="38"/>
      <c r="G454" s="38"/>
      <c r="H454" s="38"/>
      <c r="I454" s="38"/>
      <c r="J454" s="38"/>
      <c r="K454" s="38"/>
      <c r="L454" s="38"/>
    </row>
    <row r="455" spans="1:12" ht="12.75">
      <c r="A455" s="38"/>
      <c r="B455" s="38"/>
      <c r="C455" s="38"/>
      <c r="D455" s="38"/>
      <c r="E455" s="38"/>
      <c r="F455" s="38"/>
      <c r="G455" s="38"/>
      <c r="H455" s="38"/>
      <c r="I455" s="38"/>
      <c r="J455" s="38"/>
      <c r="K455" s="38"/>
      <c r="L455" s="38"/>
    </row>
    <row r="456" spans="1:12" ht="12.75">
      <c r="A456" s="38"/>
      <c r="B456" s="38"/>
      <c r="C456" s="38"/>
      <c r="D456" s="38"/>
      <c r="E456" s="38"/>
      <c r="F456" s="38"/>
      <c r="G456" s="38"/>
      <c r="H456" s="38"/>
      <c r="I456" s="38"/>
      <c r="J456" s="38"/>
      <c r="K456" s="38"/>
      <c r="L456" s="38"/>
    </row>
    <row r="457" spans="1:12" ht="12.75">
      <c r="A457" s="38"/>
      <c r="B457" s="38"/>
      <c r="C457" s="38"/>
      <c r="D457" s="38"/>
      <c r="E457" s="38"/>
      <c r="F457" s="38"/>
      <c r="G457" s="38"/>
      <c r="H457" s="38"/>
      <c r="I457" s="38"/>
      <c r="J457" s="38"/>
      <c r="K457" s="38"/>
      <c r="L457" s="38"/>
    </row>
    <row r="458" spans="1:12" ht="12.75">
      <c r="A458" s="38"/>
      <c r="B458" s="38"/>
      <c r="C458" s="38"/>
      <c r="D458" s="38"/>
      <c r="E458" s="38"/>
      <c r="F458" s="38"/>
      <c r="G458" s="38"/>
      <c r="H458" s="38"/>
      <c r="I458" s="38"/>
      <c r="J458" s="38"/>
      <c r="K458" s="38"/>
      <c r="L458" s="38"/>
    </row>
    <row r="459" spans="1:12" ht="12.75">
      <c r="A459" s="38"/>
      <c r="B459" s="38"/>
      <c r="C459" s="38"/>
      <c r="D459" s="38"/>
      <c r="E459" s="38"/>
      <c r="F459" s="38"/>
      <c r="G459" s="38"/>
      <c r="H459" s="38"/>
      <c r="I459" s="38"/>
      <c r="J459" s="38"/>
      <c r="K459" s="38"/>
      <c r="L459" s="38"/>
    </row>
    <row r="460" spans="1:12" ht="12.75">
      <c r="A460" s="38"/>
      <c r="B460" s="38"/>
      <c r="C460" s="38"/>
      <c r="D460" s="38"/>
      <c r="E460" s="38"/>
      <c r="F460" s="38"/>
      <c r="G460" s="38"/>
      <c r="H460" s="38"/>
      <c r="I460" s="38"/>
      <c r="J460" s="38"/>
      <c r="K460" s="38"/>
      <c r="L460" s="38"/>
    </row>
    <row r="461" spans="1:12" ht="12.75">
      <c r="A461" s="38"/>
      <c r="B461" s="38"/>
      <c r="C461" s="38"/>
      <c r="D461" s="38"/>
      <c r="E461" s="38"/>
      <c r="F461" s="38"/>
      <c r="G461" s="38"/>
      <c r="H461" s="38"/>
      <c r="I461" s="38"/>
      <c r="J461" s="38"/>
      <c r="K461" s="38"/>
      <c r="L461" s="38"/>
    </row>
    <row r="462" spans="1:12" ht="12.75">
      <c r="A462" s="38"/>
      <c r="B462" s="38"/>
      <c r="C462" s="38"/>
      <c r="D462" s="38"/>
      <c r="E462" s="38"/>
      <c r="F462" s="38"/>
      <c r="G462" s="38"/>
      <c r="H462" s="38"/>
      <c r="I462" s="38"/>
      <c r="J462" s="38"/>
      <c r="K462" s="38"/>
      <c r="L462" s="38"/>
    </row>
    <row r="463" spans="1:12" ht="12.75">
      <c r="A463" s="38"/>
      <c r="B463" s="38"/>
      <c r="C463" s="38"/>
      <c r="D463" s="38"/>
      <c r="E463" s="38"/>
      <c r="F463" s="38"/>
      <c r="G463" s="38"/>
      <c r="H463" s="38"/>
      <c r="I463" s="38"/>
      <c r="J463" s="38"/>
      <c r="K463" s="38"/>
      <c r="L463" s="38"/>
    </row>
    <row r="464" spans="1:12" ht="12.75">
      <c r="A464" s="38"/>
      <c r="B464" s="38"/>
      <c r="C464" s="38"/>
      <c r="D464" s="38"/>
      <c r="E464" s="38"/>
      <c r="F464" s="38"/>
      <c r="G464" s="38"/>
      <c r="H464" s="38"/>
      <c r="I464" s="38"/>
      <c r="J464" s="38"/>
      <c r="K464" s="38"/>
      <c r="L464" s="38"/>
    </row>
    <row r="465" spans="1:12" ht="12.75">
      <c r="A465" s="38"/>
      <c r="B465" s="38"/>
      <c r="C465" s="38"/>
      <c r="D465" s="38"/>
      <c r="E465" s="38"/>
      <c r="F465" s="38"/>
      <c r="G465" s="38"/>
      <c r="H465" s="38"/>
      <c r="I465" s="38"/>
      <c r="J465" s="38"/>
      <c r="K465" s="38"/>
      <c r="L465" s="38"/>
    </row>
    <row r="466" spans="1:12" ht="12.75">
      <c r="A466" s="38"/>
      <c r="B466" s="38"/>
      <c r="C466" s="38"/>
      <c r="D466" s="38"/>
      <c r="E466" s="38"/>
      <c r="F466" s="38"/>
      <c r="G466" s="38"/>
      <c r="H466" s="38"/>
      <c r="I466" s="38"/>
      <c r="J466" s="38"/>
      <c r="K466" s="38"/>
      <c r="L466" s="38"/>
    </row>
    <row r="467" spans="1:12" ht="12.75">
      <c r="A467" s="38"/>
      <c r="B467" s="38"/>
      <c r="C467" s="38"/>
      <c r="D467" s="38"/>
      <c r="E467" s="38"/>
      <c r="F467" s="38"/>
      <c r="G467" s="38"/>
      <c r="H467" s="38"/>
      <c r="I467" s="38"/>
      <c r="J467" s="38"/>
      <c r="K467" s="38"/>
      <c r="L467" s="38"/>
    </row>
    <row r="468" spans="1:12" ht="12.75">
      <c r="A468" s="38"/>
      <c r="B468" s="38"/>
      <c r="C468" s="38"/>
      <c r="D468" s="38"/>
      <c r="E468" s="38"/>
      <c r="F468" s="38"/>
      <c r="G468" s="38"/>
      <c r="H468" s="38"/>
      <c r="I468" s="38"/>
      <c r="J468" s="38"/>
      <c r="K468" s="38"/>
      <c r="L468" s="38"/>
    </row>
    <row r="469" spans="1:12" ht="12.75">
      <c r="A469" s="38"/>
      <c r="B469" s="38"/>
      <c r="C469" s="38"/>
      <c r="D469" s="38"/>
      <c r="E469" s="38"/>
      <c r="F469" s="38"/>
      <c r="G469" s="38"/>
      <c r="H469" s="38"/>
      <c r="I469" s="38"/>
      <c r="J469" s="38"/>
      <c r="K469" s="38"/>
      <c r="L469" s="38"/>
    </row>
    <row r="470" spans="1:12" ht="12.75">
      <c r="A470" s="38"/>
      <c r="B470" s="38"/>
      <c r="C470" s="38"/>
      <c r="D470" s="38"/>
      <c r="E470" s="38"/>
      <c r="F470" s="38"/>
      <c r="G470" s="38"/>
      <c r="H470" s="38"/>
      <c r="I470" s="38"/>
      <c r="J470" s="38"/>
      <c r="K470" s="38"/>
      <c r="L470" s="38"/>
    </row>
    <row r="471" spans="1:12" ht="12.75">
      <c r="A471" s="38"/>
      <c r="B471" s="38"/>
      <c r="C471" s="38"/>
      <c r="D471" s="38"/>
      <c r="E471" s="38"/>
      <c r="F471" s="38"/>
      <c r="G471" s="38"/>
      <c r="H471" s="38"/>
      <c r="I471" s="38"/>
      <c r="J471" s="38"/>
      <c r="K471" s="38"/>
      <c r="L471" s="38"/>
    </row>
    <row r="472" spans="1:12" ht="12.75">
      <c r="A472" s="38"/>
      <c r="B472" s="38"/>
      <c r="C472" s="38"/>
      <c r="D472" s="38"/>
      <c r="E472" s="38"/>
      <c r="F472" s="38"/>
      <c r="G472" s="38"/>
      <c r="H472" s="38"/>
      <c r="I472" s="38"/>
      <c r="J472" s="38"/>
      <c r="K472" s="38"/>
      <c r="L472" s="38"/>
    </row>
    <row r="473" spans="1:12" ht="12.75">
      <c r="A473" s="38"/>
      <c r="B473" s="38"/>
      <c r="C473" s="38"/>
      <c r="D473" s="38"/>
      <c r="E473" s="38"/>
      <c r="F473" s="38"/>
      <c r="G473" s="38"/>
      <c r="H473" s="38"/>
      <c r="I473" s="38"/>
      <c r="J473" s="38"/>
      <c r="K473" s="38"/>
      <c r="L473" s="38"/>
    </row>
    <row r="474" spans="1:12" ht="12.75">
      <c r="A474" s="38"/>
      <c r="B474" s="38"/>
      <c r="C474" s="38"/>
      <c r="D474" s="38"/>
      <c r="E474" s="38"/>
      <c r="F474" s="38"/>
      <c r="G474" s="38"/>
      <c r="H474" s="38"/>
      <c r="I474" s="38"/>
      <c r="J474" s="38"/>
      <c r="K474" s="38"/>
      <c r="L474" s="38"/>
    </row>
    <row r="475" spans="1:12" ht="12.75">
      <c r="A475" s="38"/>
      <c r="B475" s="38"/>
      <c r="C475" s="38"/>
      <c r="D475" s="38"/>
      <c r="E475" s="38"/>
      <c r="F475" s="38"/>
      <c r="G475" s="38"/>
      <c r="H475" s="38"/>
      <c r="I475" s="38"/>
      <c r="J475" s="38"/>
      <c r="K475" s="38"/>
      <c r="L475" s="38"/>
    </row>
    <row r="476" spans="1:12" ht="12.75">
      <c r="A476" s="38"/>
      <c r="B476" s="38"/>
      <c r="C476" s="38"/>
      <c r="D476" s="38"/>
      <c r="E476" s="38"/>
      <c r="F476" s="38"/>
      <c r="G476" s="38"/>
      <c r="H476" s="38"/>
      <c r="I476" s="38"/>
      <c r="J476" s="38"/>
      <c r="K476" s="38"/>
      <c r="L476" s="38"/>
    </row>
    <row r="477" spans="1:12" ht="12.75">
      <c r="A477" s="38"/>
      <c r="B477" s="38"/>
      <c r="C477" s="38"/>
      <c r="D477" s="38"/>
      <c r="E477" s="38"/>
      <c r="F477" s="38"/>
      <c r="G477" s="38"/>
      <c r="H477" s="38"/>
      <c r="I477" s="38"/>
      <c r="J477" s="38"/>
      <c r="K477" s="38"/>
      <c r="L477" s="38"/>
    </row>
    <row r="478" spans="1:12" ht="12.75">
      <c r="A478" s="38"/>
      <c r="B478" s="38"/>
      <c r="C478" s="38"/>
      <c r="D478" s="38"/>
      <c r="E478" s="38"/>
      <c r="F478" s="38"/>
      <c r="G478" s="38"/>
      <c r="H478" s="38"/>
      <c r="I478" s="38"/>
      <c r="J478" s="38"/>
      <c r="K478" s="38"/>
      <c r="L478" s="38"/>
    </row>
    <row r="479" spans="1:12" ht="12.75">
      <c r="A479" s="38"/>
      <c r="B479" s="38"/>
      <c r="C479" s="38"/>
      <c r="D479" s="38"/>
      <c r="E479" s="38"/>
      <c r="F479" s="38"/>
      <c r="G479" s="38"/>
      <c r="H479" s="38"/>
      <c r="I479" s="38"/>
      <c r="J479" s="38"/>
      <c r="K479" s="38"/>
      <c r="L479" s="38"/>
    </row>
    <row r="480" spans="1:12" ht="12.75">
      <c r="A480" s="38"/>
      <c r="B480" s="38"/>
      <c r="C480" s="38"/>
      <c r="D480" s="38"/>
      <c r="E480" s="38"/>
      <c r="F480" s="38"/>
      <c r="G480" s="38"/>
      <c r="H480" s="38"/>
      <c r="I480" s="38"/>
      <c r="J480" s="38"/>
      <c r="K480" s="38"/>
      <c r="L480" s="38"/>
    </row>
    <row r="481" spans="1:12" ht="12.75">
      <c r="A481" s="38"/>
      <c r="B481" s="38"/>
      <c r="C481" s="38"/>
      <c r="D481" s="38"/>
      <c r="E481" s="38"/>
      <c r="F481" s="38"/>
      <c r="G481" s="38"/>
      <c r="H481" s="38"/>
      <c r="I481" s="38"/>
      <c r="J481" s="38"/>
      <c r="K481" s="38"/>
      <c r="L481" s="38"/>
    </row>
    <row r="482" spans="1:12" ht="12.75">
      <c r="A482" s="38"/>
      <c r="B482" s="38"/>
      <c r="C482" s="38"/>
      <c r="D482" s="38"/>
      <c r="E482" s="38"/>
      <c r="F482" s="38"/>
      <c r="G482" s="38"/>
      <c r="H482" s="38"/>
      <c r="I482" s="38"/>
      <c r="J482" s="38"/>
      <c r="K482" s="38"/>
      <c r="L482" s="38"/>
    </row>
    <row r="483" spans="1:12" ht="12.75">
      <c r="A483" s="38"/>
      <c r="B483" s="38"/>
      <c r="C483" s="38"/>
      <c r="D483" s="38"/>
      <c r="E483" s="38"/>
      <c r="F483" s="38"/>
      <c r="G483" s="38"/>
      <c r="H483" s="38"/>
      <c r="I483" s="38"/>
      <c r="J483" s="38"/>
      <c r="K483" s="38"/>
      <c r="L483" s="38"/>
    </row>
    <row r="484" spans="1:12" ht="12.75">
      <c r="A484" s="38"/>
      <c r="B484" s="38"/>
      <c r="C484" s="38"/>
      <c r="D484" s="38"/>
      <c r="E484" s="38"/>
      <c r="F484" s="38"/>
      <c r="G484" s="38"/>
      <c r="H484" s="38"/>
      <c r="I484" s="38"/>
      <c r="J484" s="38"/>
      <c r="K484" s="38"/>
      <c r="L484" s="38"/>
    </row>
    <row r="485" spans="1:12" ht="12.75">
      <c r="A485" s="38"/>
      <c r="B485" s="38"/>
      <c r="C485" s="38"/>
      <c r="D485" s="38"/>
      <c r="E485" s="38"/>
      <c r="F485" s="38"/>
      <c r="G485" s="38"/>
      <c r="H485" s="38"/>
      <c r="I485" s="38"/>
      <c r="J485" s="38"/>
      <c r="K485" s="38"/>
      <c r="L485" s="38"/>
    </row>
    <row r="486" spans="1:12" ht="12.75">
      <c r="A486" s="38"/>
      <c r="B486" s="38"/>
      <c r="C486" s="38"/>
      <c r="D486" s="38"/>
      <c r="E486" s="38"/>
      <c r="F486" s="38"/>
      <c r="G486" s="38"/>
      <c r="H486" s="38"/>
      <c r="I486" s="38"/>
      <c r="J486" s="38"/>
      <c r="K486" s="38"/>
      <c r="L486" s="38"/>
    </row>
    <row r="487" spans="1:12" ht="12.75">
      <c r="A487" s="38"/>
      <c r="B487" s="38"/>
      <c r="C487" s="38"/>
      <c r="D487" s="38"/>
      <c r="E487" s="38"/>
      <c r="F487" s="38"/>
      <c r="G487" s="38"/>
      <c r="H487" s="38"/>
      <c r="I487" s="38"/>
      <c r="J487" s="38"/>
      <c r="K487" s="38"/>
      <c r="L487" s="38"/>
    </row>
    <row r="488" spans="1:12" ht="12.75">
      <c r="A488" s="38"/>
      <c r="B488" s="38"/>
      <c r="C488" s="38"/>
      <c r="D488" s="38"/>
      <c r="E488" s="38"/>
      <c r="F488" s="38"/>
      <c r="G488" s="38"/>
      <c r="H488" s="38"/>
      <c r="I488" s="38"/>
      <c r="J488" s="38"/>
      <c r="K488" s="38"/>
      <c r="L488" s="38"/>
    </row>
    <row r="489" spans="1:12" ht="12.75">
      <c r="A489" s="38"/>
      <c r="B489" s="38"/>
      <c r="C489" s="38"/>
      <c r="D489" s="38"/>
      <c r="E489" s="38"/>
      <c r="F489" s="38"/>
      <c r="G489" s="38"/>
      <c r="H489" s="38"/>
      <c r="I489" s="38"/>
      <c r="J489" s="38"/>
      <c r="K489" s="38"/>
      <c r="L489" s="38"/>
    </row>
    <row r="490" spans="1:12" ht="12.75">
      <c r="A490" s="38"/>
      <c r="B490" s="38"/>
      <c r="C490" s="38"/>
      <c r="D490" s="38"/>
      <c r="E490" s="38"/>
      <c r="F490" s="38"/>
      <c r="G490" s="38"/>
      <c r="H490" s="38"/>
      <c r="I490" s="38"/>
      <c r="J490" s="38"/>
      <c r="K490" s="38"/>
      <c r="L490" s="38"/>
    </row>
    <row r="491" spans="1:12" ht="12.75">
      <c r="A491" s="38"/>
      <c r="B491" s="38"/>
      <c r="C491" s="38"/>
      <c r="D491" s="38"/>
      <c r="E491" s="38"/>
      <c r="F491" s="38"/>
      <c r="G491" s="38"/>
      <c r="H491" s="38"/>
      <c r="I491" s="38"/>
      <c r="J491" s="38"/>
      <c r="K491" s="38"/>
      <c r="L491" s="38"/>
    </row>
    <row r="492" spans="1:12" ht="12.75">
      <c r="A492" s="38"/>
      <c r="B492" s="38"/>
      <c r="C492" s="38"/>
      <c r="D492" s="38"/>
      <c r="E492" s="38"/>
      <c r="F492" s="38"/>
      <c r="G492" s="38"/>
      <c r="H492" s="38"/>
      <c r="I492" s="38"/>
      <c r="J492" s="38"/>
      <c r="K492" s="38"/>
      <c r="L492" s="38"/>
    </row>
    <row r="493" spans="1:12" ht="12.75">
      <c r="A493" s="38"/>
      <c r="B493" s="38"/>
      <c r="C493" s="38"/>
      <c r="D493" s="38"/>
      <c r="E493" s="38"/>
      <c r="F493" s="38"/>
      <c r="G493" s="38"/>
      <c r="H493" s="38"/>
      <c r="I493" s="38"/>
      <c r="J493" s="38"/>
      <c r="K493" s="38"/>
      <c r="L493" s="38"/>
    </row>
    <row r="494" spans="1:12" ht="12.75">
      <c r="A494" s="38"/>
      <c r="B494" s="38"/>
      <c r="C494" s="38"/>
      <c r="D494" s="38"/>
      <c r="E494" s="38"/>
      <c r="F494" s="38"/>
      <c r="G494" s="38"/>
      <c r="H494" s="38"/>
      <c r="I494" s="38"/>
      <c r="J494" s="38"/>
      <c r="K494" s="38"/>
      <c r="L494" s="38"/>
    </row>
    <row r="495" spans="1:12" ht="12.75">
      <c r="A495" s="38"/>
      <c r="B495" s="38"/>
      <c r="C495" s="38"/>
      <c r="D495" s="38"/>
      <c r="E495" s="38"/>
      <c r="F495" s="38"/>
      <c r="G495" s="38"/>
      <c r="H495" s="38"/>
      <c r="I495" s="38"/>
      <c r="J495" s="38"/>
      <c r="K495" s="38"/>
      <c r="L495" s="38"/>
    </row>
    <row r="496" spans="1:12" ht="12.75">
      <c r="A496" s="38"/>
      <c r="B496" s="38"/>
      <c r="C496" s="38"/>
      <c r="D496" s="38"/>
      <c r="E496" s="38"/>
      <c r="F496" s="38"/>
      <c r="G496" s="38"/>
      <c r="H496" s="38"/>
      <c r="I496" s="38"/>
      <c r="J496" s="38"/>
      <c r="K496" s="38"/>
      <c r="L496" s="38"/>
    </row>
    <row r="497" spans="1:12" ht="12.75">
      <c r="A497" s="38"/>
      <c r="B497" s="38"/>
      <c r="C497" s="38"/>
      <c r="D497" s="38"/>
      <c r="E497" s="38"/>
      <c r="F497" s="38"/>
      <c r="G497" s="38"/>
      <c r="H497" s="38"/>
      <c r="I497" s="38"/>
      <c r="J497" s="38"/>
      <c r="K497" s="38"/>
      <c r="L497" s="38"/>
    </row>
    <row r="498" spans="1:12" ht="12.75">
      <c r="A498" s="38"/>
      <c r="B498" s="38"/>
      <c r="C498" s="38"/>
      <c r="D498" s="38"/>
      <c r="E498" s="38"/>
      <c r="F498" s="38"/>
      <c r="G498" s="38"/>
      <c r="H498" s="38"/>
      <c r="I498" s="38"/>
      <c r="J498" s="38"/>
      <c r="K498" s="38"/>
      <c r="L498" s="38"/>
    </row>
    <row r="499" spans="1:12" ht="12.75">
      <c r="A499" s="38"/>
      <c r="B499" s="38"/>
      <c r="C499" s="38"/>
      <c r="D499" s="38"/>
      <c r="E499" s="38"/>
      <c r="F499" s="38"/>
      <c r="G499" s="38"/>
      <c r="H499" s="38"/>
      <c r="I499" s="38"/>
      <c r="J499" s="38"/>
      <c r="K499" s="38"/>
      <c r="L499" s="38"/>
    </row>
    <row r="500" spans="1:12" ht="12.75">
      <c r="A500" s="38"/>
      <c r="B500" s="38"/>
      <c r="C500" s="38"/>
      <c r="D500" s="38"/>
      <c r="E500" s="38"/>
      <c r="F500" s="38"/>
      <c r="G500" s="38"/>
      <c r="H500" s="38"/>
      <c r="I500" s="38"/>
      <c r="J500" s="38"/>
      <c r="K500" s="38"/>
      <c r="L500" s="38"/>
    </row>
    <row r="501" spans="1:12" ht="12.75">
      <c r="A501" s="38"/>
      <c r="B501" s="38"/>
      <c r="C501" s="38"/>
      <c r="D501" s="38"/>
      <c r="E501" s="38"/>
      <c r="F501" s="38"/>
      <c r="G501" s="38"/>
      <c r="H501" s="38"/>
      <c r="I501" s="38"/>
      <c r="J501" s="38"/>
      <c r="K501" s="38"/>
      <c r="L501" s="38"/>
    </row>
    <row r="502" spans="1:12" ht="12.75">
      <c r="A502" s="38"/>
      <c r="B502" s="38"/>
      <c r="C502" s="38"/>
      <c r="D502" s="38"/>
      <c r="E502" s="38"/>
      <c r="F502" s="38"/>
      <c r="G502" s="38"/>
      <c r="H502" s="38"/>
      <c r="I502" s="38"/>
      <c r="J502" s="38"/>
      <c r="K502" s="38"/>
      <c r="L502" s="38"/>
    </row>
    <row r="503" spans="1:12" ht="12.75">
      <c r="A503" s="38"/>
      <c r="B503" s="38"/>
      <c r="C503" s="38"/>
      <c r="D503" s="38"/>
      <c r="E503" s="38"/>
      <c r="F503" s="38"/>
      <c r="G503" s="38"/>
      <c r="H503" s="38"/>
      <c r="I503" s="38"/>
      <c r="J503" s="38"/>
      <c r="K503" s="38"/>
      <c r="L503" s="38"/>
    </row>
    <row r="504" spans="1:12" ht="12.75">
      <c r="A504" s="38"/>
      <c r="B504" s="38"/>
      <c r="C504" s="38"/>
      <c r="D504" s="38"/>
      <c r="E504" s="38"/>
      <c r="F504" s="38"/>
      <c r="G504" s="38"/>
      <c r="H504" s="38"/>
      <c r="I504" s="38"/>
      <c r="J504" s="38"/>
      <c r="K504" s="38"/>
      <c r="L504" s="38"/>
    </row>
    <row r="505" spans="1:12" ht="12.75">
      <c r="A505" s="38"/>
      <c r="B505" s="38"/>
      <c r="C505" s="38"/>
      <c r="D505" s="38"/>
      <c r="E505" s="38"/>
      <c r="F505" s="38"/>
      <c r="G505" s="38"/>
      <c r="H505" s="38"/>
      <c r="I505" s="38"/>
      <c r="J505" s="38"/>
      <c r="K505" s="38"/>
      <c r="L505" s="38"/>
    </row>
    <row r="506" spans="1:12" ht="12.75">
      <c r="A506" s="38"/>
      <c r="B506" s="38"/>
      <c r="C506" s="38"/>
      <c r="D506" s="38"/>
      <c r="E506" s="38"/>
      <c r="F506" s="38"/>
      <c r="G506" s="38"/>
      <c r="H506" s="38"/>
      <c r="I506" s="38"/>
      <c r="J506" s="38"/>
      <c r="K506" s="38"/>
      <c r="L506" s="38"/>
    </row>
    <row r="507" spans="1:12" ht="12.75">
      <c r="A507" s="38"/>
      <c r="B507" s="38"/>
      <c r="C507" s="38"/>
      <c r="D507" s="38"/>
      <c r="E507" s="38"/>
      <c r="F507" s="38"/>
      <c r="G507" s="38"/>
      <c r="H507" s="38"/>
      <c r="I507" s="38"/>
      <c r="J507" s="38"/>
      <c r="K507" s="38"/>
      <c r="L507" s="38"/>
    </row>
    <row r="508" spans="1:12" ht="12.75">
      <c r="A508" s="38"/>
      <c r="B508" s="38"/>
      <c r="C508" s="38"/>
      <c r="D508" s="38"/>
      <c r="E508" s="38"/>
      <c r="F508" s="38"/>
      <c r="G508" s="38"/>
      <c r="H508" s="38"/>
      <c r="I508" s="38"/>
      <c r="J508" s="38"/>
      <c r="K508" s="38"/>
      <c r="L508" s="38"/>
    </row>
    <row r="509" spans="1:12" ht="12.75">
      <c r="A509" s="38"/>
      <c r="B509" s="38"/>
      <c r="C509" s="38"/>
      <c r="D509" s="38"/>
      <c r="E509" s="38"/>
      <c r="F509" s="38"/>
      <c r="G509" s="38"/>
      <c r="H509" s="38"/>
      <c r="I509" s="38"/>
      <c r="J509" s="38"/>
      <c r="K509" s="38"/>
      <c r="L509" s="38"/>
    </row>
    <row r="510" spans="1:12" ht="12.75">
      <c r="A510" s="38"/>
      <c r="B510" s="38"/>
      <c r="C510" s="38"/>
      <c r="D510" s="38"/>
      <c r="E510" s="38"/>
      <c r="F510" s="38"/>
      <c r="G510" s="38"/>
      <c r="H510" s="38"/>
      <c r="I510" s="38"/>
      <c r="J510" s="38"/>
      <c r="K510" s="38"/>
      <c r="L510" s="38"/>
    </row>
    <row r="511" spans="1:12" ht="12.75">
      <c r="A511" s="38"/>
      <c r="B511" s="38"/>
      <c r="C511" s="38"/>
      <c r="D511" s="38"/>
      <c r="E511" s="38"/>
      <c r="F511" s="38"/>
      <c r="G511" s="38"/>
      <c r="H511" s="38"/>
      <c r="I511" s="38"/>
      <c r="J511" s="38"/>
      <c r="K511" s="38"/>
      <c r="L511" s="38"/>
    </row>
    <row r="512" spans="1:12" ht="12.75">
      <c r="A512" s="38"/>
      <c r="B512" s="38"/>
      <c r="C512" s="38"/>
      <c r="D512" s="38"/>
      <c r="E512" s="38"/>
      <c r="F512" s="38"/>
      <c r="G512" s="38"/>
      <c r="H512" s="38"/>
      <c r="I512" s="38"/>
      <c r="J512" s="38"/>
      <c r="K512" s="38"/>
      <c r="L512" s="38"/>
    </row>
    <row r="513" spans="1:12" ht="12.75">
      <c r="A513" s="38"/>
      <c r="B513" s="38"/>
      <c r="C513" s="38"/>
      <c r="D513" s="38"/>
      <c r="E513" s="38"/>
      <c r="F513" s="38"/>
      <c r="G513" s="38"/>
      <c r="H513" s="38"/>
      <c r="I513" s="38"/>
      <c r="J513" s="38"/>
      <c r="K513" s="38"/>
      <c r="L513" s="38"/>
    </row>
    <row r="514" spans="1:12" ht="12.75">
      <c r="A514" s="38"/>
      <c r="B514" s="38"/>
      <c r="C514" s="38"/>
      <c r="D514" s="38"/>
      <c r="E514" s="38"/>
      <c r="F514" s="38"/>
      <c r="G514" s="38"/>
      <c r="H514" s="38"/>
      <c r="I514" s="38"/>
      <c r="J514" s="38"/>
      <c r="K514" s="38"/>
      <c r="L514" s="38"/>
    </row>
    <row r="515" spans="1:12" ht="12.75">
      <c r="A515" s="38"/>
      <c r="B515" s="38"/>
      <c r="C515" s="38"/>
      <c r="D515" s="38"/>
      <c r="E515" s="38"/>
      <c r="F515" s="38"/>
      <c r="G515" s="38"/>
      <c r="H515" s="38"/>
      <c r="I515" s="38"/>
      <c r="J515" s="38"/>
      <c r="K515" s="38"/>
      <c r="L515" s="38"/>
    </row>
    <row r="516" spans="1:12" ht="12.75">
      <c r="A516" s="38"/>
      <c r="B516" s="38"/>
      <c r="C516" s="38"/>
      <c r="D516" s="38"/>
      <c r="E516" s="38"/>
      <c r="F516" s="38"/>
      <c r="G516" s="38"/>
      <c r="H516" s="38"/>
      <c r="I516" s="38"/>
      <c r="J516" s="38"/>
      <c r="K516" s="38"/>
      <c r="L516" s="38"/>
    </row>
    <row r="517" spans="1:12" ht="12.75">
      <c r="A517" s="38"/>
      <c r="B517" s="38"/>
      <c r="C517" s="38"/>
      <c r="D517" s="38"/>
      <c r="E517" s="38"/>
      <c r="F517" s="38"/>
      <c r="G517" s="38"/>
      <c r="H517" s="38"/>
      <c r="I517" s="38"/>
      <c r="J517" s="38"/>
      <c r="K517" s="38"/>
      <c r="L517" s="38"/>
    </row>
    <row r="518" spans="1:12" ht="12.75">
      <c r="A518" s="38"/>
      <c r="B518" s="38"/>
      <c r="C518" s="38"/>
      <c r="D518" s="38"/>
      <c r="E518" s="38"/>
      <c r="F518" s="38"/>
      <c r="G518" s="38"/>
      <c r="H518" s="38"/>
      <c r="I518" s="38"/>
      <c r="J518" s="38"/>
      <c r="K518" s="38"/>
      <c r="L518" s="38"/>
    </row>
    <row r="519" spans="1:12" ht="12.75">
      <c r="A519" s="38"/>
      <c r="B519" s="38"/>
      <c r="C519" s="38"/>
      <c r="D519" s="38"/>
      <c r="E519" s="38"/>
      <c r="F519" s="38"/>
      <c r="G519" s="38"/>
      <c r="H519" s="38"/>
      <c r="I519" s="38"/>
      <c r="J519" s="38"/>
      <c r="K519" s="38"/>
      <c r="L519" s="38"/>
    </row>
    <row r="520" spans="1:12" ht="12.75">
      <c r="A520" s="38"/>
      <c r="B520" s="38"/>
      <c r="C520" s="38"/>
      <c r="D520" s="38"/>
      <c r="E520" s="38"/>
      <c r="F520" s="38"/>
      <c r="G520" s="38"/>
      <c r="H520" s="38"/>
      <c r="I520" s="38"/>
      <c r="J520" s="38"/>
      <c r="K520" s="38"/>
      <c r="L520" s="38"/>
    </row>
    <row r="521" spans="1:12" ht="12.75">
      <c r="A521" s="38"/>
      <c r="B521" s="38"/>
      <c r="C521" s="38"/>
      <c r="D521" s="38"/>
      <c r="E521" s="38"/>
      <c r="F521" s="38"/>
      <c r="G521" s="38"/>
      <c r="H521" s="38"/>
      <c r="I521" s="38"/>
      <c r="J521" s="38"/>
      <c r="K521" s="38"/>
      <c r="L521" s="38"/>
    </row>
    <row r="522" spans="1:12" ht="12.75">
      <c r="A522" s="38"/>
      <c r="B522" s="38"/>
      <c r="C522" s="38"/>
      <c r="D522" s="38"/>
      <c r="E522" s="38"/>
      <c r="F522" s="38"/>
      <c r="G522" s="38"/>
      <c r="H522" s="38"/>
      <c r="I522" s="38"/>
      <c r="J522" s="38"/>
      <c r="K522" s="38"/>
      <c r="L522" s="38"/>
    </row>
    <row r="523" spans="1:12" ht="12.75">
      <c r="A523" s="38"/>
      <c r="B523" s="38"/>
      <c r="C523" s="38"/>
      <c r="D523" s="38"/>
      <c r="E523" s="38"/>
      <c r="F523" s="38"/>
      <c r="G523" s="38"/>
      <c r="H523" s="38"/>
      <c r="I523" s="38"/>
      <c r="J523" s="38"/>
      <c r="K523" s="38"/>
      <c r="L523" s="38"/>
    </row>
    <row r="524" spans="1:12" ht="12.75">
      <c r="A524" s="38"/>
      <c r="B524" s="38"/>
      <c r="C524" s="38"/>
      <c r="D524" s="38"/>
      <c r="E524" s="38"/>
      <c r="F524" s="38"/>
      <c r="G524" s="38"/>
      <c r="H524" s="38"/>
      <c r="I524" s="38"/>
      <c r="J524" s="38"/>
      <c r="K524" s="38"/>
      <c r="L524" s="38"/>
    </row>
    <row r="525" spans="1:12" ht="12.75">
      <c r="A525" s="38"/>
      <c r="B525" s="38"/>
      <c r="C525" s="38"/>
      <c r="D525" s="38"/>
      <c r="E525" s="38"/>
      <c r="F525" s="38"/>
      <c r="G525" s="38"/>
      <c r="H525" s="38"/>
      <c r="I525" s="38"/>
      <c r="J525" s="38"/>
      <c r="K525" s="38"/>
      <c r="L525" s="38"/>
    </row>
    <row r="526" spans="1:12" ht="12.75">
      <c r="A526" s="38"/>
      <c r="B526" s="38"/>
      <c r="C526" s="38"/>
      <c r="D526" s="38"/>
      <c r="E526" s="38"/>
      <c r="F526" s="38"/>
      <c r="G526" s="38"/>
      <c r="H526" s="38"/>
      <c r="I526" s="38"/>
      <c r="J526" s="38"/>
      <c r="K526" s="38"/>
      <c r="L526" s="38"/>
    </row>
    <row r="527" spans="1:12" ht="12.75">
      <c r="A527" s="38"/>
      <c r="B527" s="38"/>
      <c r="C527" s="38"/>
      <c r="D527" s="38"/>
      <c r="E527" s="38"/>
      <c r="F527" s="38"/>
      <c r="G527" s="38"/>
      <c r="H527" s="38"/>
      <c r="I527" s="38"/>
      <c r="J527" s="38"/>
      <c r="K527" s="38"/>
      <c r="L527" s="38"/>
    </row>
    <row r="528" spans="1:12" ht="12.75">
      <c r="A528" s="38"/>
      <c r="B528" s="38"/>
      <c r="C528" s="38"/>
      <c r="D528" s="38"/>
      <c r="E528" s="38"/>
      <c r="F528" s="38"/>
      <c r="G528" s="38"/>
      <c r="H528" s="38"/>
      <c r="I528" s="38"/>
      <c r="J528" s="38"/>
      <c r="K528" s="38"/>
      <c r="L528" s="38"/>
    </row>
    <row r="529" spans="1:12" ht="12.75">
      <c r="A529" s="38"/>
      <c r="B529" s="38"/>
      <c r="C529" s="38"/>
      <c r="D529" s="38"/>
      <c r="E529" s="38"/>
      <c r="F529" s="38"/>
      <c r="G529" s="38"/>
      <c r="H529" s="38"/>
      <c r="I529" s="38"/>
      <c r="J529" s="38"/>
      <c r="K529" s="38"/>
      <c r="L529" s="38"/>
    </row>
    <row r="530" spans="1:12" ht="12.75">
      <c r="A530" s="38"/>
      <c r="B530" s="38"/>
      <c r="C530" s="38"/>
      <c r="D530" s="38"/>
      <c r="E530" s="38"/>
      <c r="F530" s="38"/>
      <c r="G530" s="38"/>
      <c r="H530" s="38"/>
      <c r="I530" s="38"/>
      <c r="J530" s="38"/>
      <c r="K530" s="38"/>
      <c r="L530" s="38"/>
    </row>
    <row r="531" spans="1:12" ht="12.75">
      <c r="A531" s="38"/>
      <c r="B531" s="38"/>
      <c r="C531" s="38"/>
      <c r="D531" s="38"/>
      <c r="E531" s="38"/>
      <c r="F531" s="38"/>
      <c r="G531" s="38"/>
      <c r="H531" s="38"/>
      <c r="I531" s="38"/>
      <c r="J531" s="38"/>
      <c r="K531" s="38"/>
      <c r="L531" s="38"/>
    </row>
    <row r="532" spans="1:12" ht="12.75">
      <c r="A532" s="38"/>
      <c r="B532" s="38"/>
      <c r="C532" s="38"/>
      <c r="D532" s="38"/>
      <c r="E532" s="38"/>
      <c r="F532" s="38"/>
      <c r="G532" s="38"/>
      <c r="H532" s="38"/>
      <c r="I532" s="38"/>
      <c r="J532" s="38"/>
      <c r="K532" s="38"/>
      <c r="L532" s="38"/>
    </row>
    <row r="533" spans="1:12" ht="12.75">
      <c r="A533" s="38"/>
      <c r="B533" s="38"/>
      <c r="C533" s="38"/>
      <c r="D533" s="38"/>
      <c r="E533" s="38"/>
      <c r="F533" s="38"/>
      <c r="G533" s="38"/>
      <c r="H533" s="38"/>
      <c r="I533" s="38"/>
      <c r="J533" s="38"/>
      <c r="K533" s="38"/>
      <c r="L533" s="38"/>
    </row>
    <row r="534" spans="1:12" ht="12.75">
      <c r="A534" s="38"/>
      <c r="B534" s="38"/>
      <c r="C534" s="38"/>
      <c r="D534" s="38"/>
      <c r="E534" s="38"/>
      <c r="F534" s="38"/>
      <c r="G534" s="38"/>
      <c r="H534" s="38"/>
      <c r="I534" s="38"/>
      <c r="J534" s="38"/>
      <c r="K534" s="38"/>
      <c r="L534" s="38"/>
    </row>
    <row r="535" spans="1:12" ht="12.75">
      <c r="A535" s="38"/>
      <c r="B535" s="38"/>
      <c r="C535" s="38"/>
      <c r="D535" s="38"/>
      <c r="E535" s="38"/>
      <c r="F535" s="38"/>
      <c r="G535" s="38"/>
      <c r="H535" s="38"/>
      <c r="I535" s="38"/>
      <c r="J535" s="38"/>
      <c r="K535" s="38"/>
      <c r="L535" s="38"/>
    </row>
    <row r="536" spans="1:12" ht="12.75">
      <c r="A536" s="38"/>
      <c r="B536" s="38"/>
      <c r="C536" s="38"/>
      <c r="D536" s="38"/>
      <c r="E536" s="38"/>
      <c r="F536" s="38"/>
      <c r="G536" s="38"/>
      <c r="H536" s="38"/>
      <c r="I536" s="38"/>
      <c r="J536" s="38"/>
      <c r="K536" s="38"/>
      <c r="L536" s="38"/>
    </row>
    <row r="537" spans="1:12" ht="12.75">
      <c r="A537" s="38"/>
      <c r="B537" s="38"/>
      <c r="C537" s="38"/>
      <c r="D537" s="38"/>
      <c r="E537" s="38"/>
      <c r="F537" s="38"/>
      <c r="G537" s="38"/>
      <c r="H537" s="38"/>
      <c r="I537" s="38"/>
      <c r="J537" s="38"/>
      <c r="K537" s="38"/>
      <c r="L537" s="38"/>
    </row>
    <row r="538" spans="1:12" ht="12.75">
      <c r="A538" s="38"/>
      <c r="B538" s="38"/>
      <c r="C538" s="38"/>
      <c r="D538" s="38"/>
      <c r="E538" s="38"/>
      <c r="F538" s="38"/>
      <c r="G538" s="38"/>
      <c r="H538" s="38"/>
      <c r="I538" s="38"/>
      <c r="J538" s="38"/>
      <c r="K538" s="38"/>
      <c r="L538" s="38"/>
    </row>
    <row r="539" spans="1:12" ht="12.75">
      <c r="A539" s="38"/>
      <c r="B539" s="38"/>
      <c r="C539" s="38"/>
      <c r="D539" s="38"/>
      <c r="E539" s="38"/>
      <c r="F539" s="38"/>
      <c r="G539" s="38"/>
      <c r="H539" s="38"/>
      <c r="I539" s="38"/>
      <c r="J539" s="38"/>
      <c r="K539" s="38"/>
      <c r="L539" s="38"/>
    </row>
    <row r="540" spans="1:12" ht="12.75">
      <c r="A540" s="38"/>
      <c r="B540" s="38"/>
      <c r="C540" s="38"/>
      <c r="D540" s="38"/>
      <c r="E540" s="38"/>
      <c r="F540" s="38"/>
      <c r="G540" s="38"/>
      <c r="H540" s="38"/>
      <c r="I540" s="38"/>
      <c r="J540" s="38"/>
      <c r="K540" s="38"/>
      <c r="L540" s="38"/>
    </row>
    <row r="541" spans="1:12" ht="12.75">
      <c r="A541" s="38"/>
      <c r="B541" s="38"/>
      <c r="C541" s="38"/>
      <c r="D541" s="38"/>
      <c r="E541" s="38"/>
      <c r="F541" s="38"/>
      <c r="G541" s="38"/>
      <c r="H541" s="38"/>
      <c r="I541" s="38"/>
      <c r="J541" s="38"/>
      <c r="K541" s="38"/>
      <c r="L541" s="38"/>
    </row>
    <row r="542" spans="1:12" ht="12.75">
      <c r="A542" s="38"/>
      <c r="B542" s="38"/>
      <c r="C542" s="38"/>
      <c r="D542" s="38"/>
      <c r="E542" s="38"/>
      <c r="F542" s="38"/>
      <c r="G542" s="38"/>
      <c r="H542" s="38"/>
      <c r="I542" s="38"/>
      <c r="J542" s="38"/>
      <c r="K542" s="38"/>
      <c r="L542" s="38"/>
    </row>
    <row r="543" spans="1:12" ht="12.75">
      <c r="A543" s="38"/>
      <c r="B543" s="38"/>
      <c r="C543" s="38"/>
      <c r="D543" s="38"/>
      <c r="E543" s="38"/>
      <c r="F543" s="38"/>
      <c r="G543" s="38"/>
      <c r="H543" s="38"/>
      <c r="I543" s="38"/>
      <c r="J543" s="38"/>
      <c r="K543" s="38"/>
      <c r="L543" s="38"/>
    </row>
    <row r="544" spans="1:12" ht="12.75">
      <c r="A544" s="38"/>
      <c r="B544" s="38"/>
      <c r="C544" s="38"/>
      <c r="D544" s="38"/>
      <c r="E544" s="38"/>
      <c r="F544" s="38"/>
      <c r="G544" s="38"/>
      <c r="H544" s="38"/>
      <c r="I544" s="38"/>
      <c r="J544" s="38"/>
      <c r="K544" s="38"/>
      <c r="L544" s="38"/>
    </row>
    <row r="545" spans="1:12" ht="12.75">
      <c r="A545" s="38"/>
      <c r="B545" s="38"/>
      <c r="C545" s="38"/>
      <c r="D545" s="38"/>
      <c r="E545" s="38"/>
      <c r="F545" s="38"/>
      <c r="G545" s="38"/>
      <c r="H545" s="38"/>
      <c r="I545" s="38"/>
      <c r="J545" s="38"/>
      <c r="K545" s="38"/>
      <c r="L545" s="38"/>
    </row>
    <row r="546" spans="1:12" ht="12.75">
      <c r="A546" s="38"/>
      <c r="B546" s="38"/>
      <c r="C546" s="38"/>
      <c r="D546" s="38"/>
      <c r="E546" s="38"/>
      <c r="F546" s="38"/>
      <c r="G546" s="38"/>
      <c r="H546" s="38"/>
      <c r="I546" s="38"/>
      <c r="J546" s="38"/>
      <c r="K546" s="38"/>
      <c r="L546" s="38"/>
    </row>
    <row r="547" spans="1:12" ht="12.75">
      <c r="A547" s="38"/>
      <c r="B547" s="38"/>
      <c r="C547" s="38"/>
      <c r="D547" s="38"/>
      <c r="E547" s="38"/>
      <c r="F547" s="38"/>
      <c r="G547" s="38"/>
      <c r="H547" s="38"/>
      <c r="I547" s="38"/>
      <c r="J547" s="38"/>
      <c r="K547" s="38"/>
      <c r="L547" s="38"/>
    </row>
    <row r="548" spans="1:12" ht="12.75">
      <c r="A548" s="38"/>
      <c r="B548" s="38"/>
      <c r="C548" s="38"/>
      <c r="D548" s="38"/>
      <c r="E548" s="38"/>
      <c r="F548" s="38"/>
      <c r="G548" s="38"/>
      <c r="H548" s="38"/>
      <c r="I548" s="38"/>
      <c r="J548" s="38"/>
      <c r="K548" s="38"/>
      <c r="L548" s="38"/>
    </row>
    <row r="549" spans="1:12" ht="12.75">
      <c r="A549" s="38"/>
      <c r="B549" s="38"/>
      <c r="C549" s="38"/>
      <c r="D549" s="38"/>
      <c r="E549" s="38"/>
      <c r="F549" s="38"/>
      <c r="G549" s="38"/>
      <c r="H549" s="38"/>
      <c r="I549" s="38"/>
      <c r="J549" s="38"/>
      <c r="K549" s="38"/>
      <c r="L549" s="38"/>
    </row>
    <row r="550" spans="1:12" ht="12.75">
      <c r="A550" s="38"/>
      <c r="B550" s="38"/>
      <c r="C550" s="38"/>
      <c r="D550" s="38"/>
      <c r="E550" s="38"/>
      <c r="F550" s="38"/>
      <c r="G550" s="38"/>
      <c r="H550" s="38"/>
      <c r="I550" s="38"/>
      <c r="J550" s="38"/>
      <c r="K550" s="38"/>
      <c r="L550" s="38"/>
    </row>
    <row r="551" spans="1:12" ht="12.75">
      <c r="A551" s="38"/>
      <c r="B551" s="38"/>
      <c r="C551" s="38"/>
      <c r="D551" s="38"/>
      <c r="E551" s="38"/>
      <c r="F551" s="38"/>
      <c r="G551" s="38"/>
      <c r="H551" s="38"/>
      <c r="I551" s="38"/>
      <c r="J551" s="38"/>
      <c r="K551" s="38"/>
      <c r="L551" s="38"/>
    </row>
    <row r="552" spans="1:12" ht="12.75">
      <c r="A552" s="38"/>
      <c r="B552" s="38"/>
      <c r="C552" s="38"/>
      <c r="D552" s="38"/>
      <c r="E552" s="38"/>
      <c r="F552" s="38"/>
      <c r="G552" s="38"/>
      <c r="H552" s="38"/>
      <c r="I552" s="38"/>
      <c r="J552" s="38"/>
      <c r="K552" s="38"/>
      <c r="L552" s="38"/>
    </row>
    <row r="553" spans="1:12" ht="12.75">
      <c r="A553" s="38"/>
      <c r="B553" s="38"/>
      <c r="C553" s="38"/>
      <c r="D553" s="38"/>
      <c r="E553" s="38"/>
      <c r="F553" s="38"/>
      <c r="G553" s="38"/>
      <c r="H553" s="38"/>
      <c r="I553" s="38"/>
      <c r="J553" s="38"/>
      <c r="K553" s="38"/>
      <c r="L553" s="38"/>
    </row>
    <row r="554" spans="1:12" ht="12.75">
      <c r="A554" s="38"/>
      <c r="B554" s="38"/>
      <c r="C554" s="38"/>
      <c r="D554" s="38"/>
      <c r="E554" s="38"/>
      <c r="F554" s="38"/>
      <c r="G554" s="38"/>
      <c r="H554" s="38"/>
      <c r="I554" s="38"/>
      <c r="J554" s="38"/>
      <c r="K554" s="38"/>
      <c r="L554" s="38"/>
    </row>
    <row r="555" spans="1:12" ht="12.75">
      <c r="A555" s="38"/>
      <c r="B555" s="38"/>
      <c r="C555" s="38"/>
      <c r="D555" s="38"/>
      <c r="E555" s="38"/>
      <c r="F555" s="38"/>
      <c r="G555" s="38"/>
      <c r="H555" s="38"/>
      <c r="I555" s="38"/>
      <c r="J555" s="38"/>
      <c r="K555" s="38"/>
      <c r="L555" s="38"/>
    </row>
    <row r="556" spans="1:12" ht="12.75">
      <c r="A556" s="38"/>
      <c r="B556" s="38"/>
      <c r="C556" s="38"/>
      <c r="D556" s="38"/>
      <c r="E556" s="38"/>
      <c r="F556" s="38"/>
      <c r="G556" s="38"/>
      <c r="H556" s="38"/>
      <c r="I556" s="38"/>
      <c r="J556" s="38"/>
      <c r="K556" s="38"/>
      <c r="L556" s="38"/>
    </row>
    <row r="557" spans="1:12" ht="12.75">
      <c r="A557" s="38"/>
      <c r="B557" s="38"/>
      <c r="C557" s="38"/>
      <c r="D557" s="38"/>
      <c r="E557" s="38"/>
      <c r="F557" s="38"/>
      <c r="G557" s="38"/>
      <c r="H557" s="38"/>
      <c r="I557" s="38"/>
      <c r="J557" s="38"/>
      <c r="K557" s="38"/>
      <c r="L557" s="38"/>
    </row>
    <row r="558" spans="1:12" ht="12.75">
      <c r="A558" s="38"/>
      <c r="B558" s="38"/>
      <c r="C558" s="38"/>
      <c r="D558" s="38"/>
      <c r="E558" s="38"/>
      <c r="F558" s="38"/>
      <c r="G558" s="38"/>
      <c r="H558" s="38"/>
      <c r="I558" s="38"/>
      <c r="J558" s="38"/>
      <c r="K558" s="38"/>
      <c r="L558" s="38"/>
    </row>
    <row r="559" spans="1:12" ht="12.75">
      <c r="A559" s="38"/>
      <c r="B559" s="38"/>
      <c r="C559" s="38"/>
      <c r="D559" s="38"/>
      <c r="E559" s="38"/>
      <c r="F559" s="38"/>
      <c r="G559" s="38"/>
      <c r="H559" s="38"/>
      <c r="I559" s="38"/>
      <c r="J559" s="38"/>
      <c r="K559" s="38"/>
      <c r="L559" s="38"/>
    </row>
    <row r="560" spans="1:12" ht="12.75">
      <c r="A560" s="38"/>
      <c r="B560" s="38"/>
      <c r="C560" s="38"/>
      <c r="D560" s="38"/>
      <c r="E560" s="38"/>
      <c r="F560" s="38"/>
      <c r="G560" s="38"/>
      <c r="H560" s="38"/>
      <c r="I560" s="38"/>
      <c r="J560" s="38"/>
      <c r="K560" s="38"/>
      <c r="L560" s="38"/>
    </row>
    <row r="561" spans="1:12" ht="12.75">
      <c r="A561" s="38"/>
      <c r="B561" s="38"/>
      <c r="C561" s="38"/>
      <c r="D561" s="38"/>
      <c r="E561" s="38"/>
      <c r="F561" s="38"/>
      <c r="G561" s="38"/>
      <c r="H561" s="38"/>
      <c r="I561" s="38"/>
      <c r="J561" s="38"/>
      <c r="K561" s="38"/>
      <c r="L561" s="38"/>
    </row>
    <row r="562" spans="1:12" ht="12.75">
      <c r="A562" s="38"/>
      <c r="B562" s="38"/>
      <c r="C562" s="38"/>
      <c r="D562" s="38"/>
      <c r="E562" s="38"/>
      <c r="F562" s="38"/>
      <c r="G562" s="38"/>
      <c r="H562" s="38"/>
      <c r="I562" s="38"/>
      <c r="J562" s="38"/>
      <c r="K562" s="38"/>
      <c r="L562" s="38"/>
    </row>
    <row r="563" spans="1:12" ht="12.75">
      <c r="A563" s="38"/>
      <c r="B563" s="38"/>
      <c r="C563" s="38"/>
      <c r="D563" s="38"/>
      <c r="E563" s="38"/>
      <c r="F563" s="38"/>
      <c r="G563" s="38"/>
      <c r="H563" s="38"/>
      <c r="I563" s="38"/>
      <c r="J563" s="38"/>
      <c r="K563" s="38"/>
      <c r="L563" s="38"/>
    </row>
    <row r="564" spans="1:12" ht="12.75">
      <c r="A564" s="38"/>
      <c r="B564" s="38"/>
      <c r="C564" s="38"/>
      <c r="D564" s="38"/>
      <c r="E564" s="38"/>
      <c r="F564" s="38"/>
      <c r="G564" s="38"/>
      <c r="H564" s="38"/>
      <c r="I564" s="38"/>
      <c r="J564" s="38"/>
      <c r="K564" s="38"/>
      <c r="L564" s="38"/>
    </row>
    <row r="565" spans="1:12" ht="12.75">
      <c r="A565" s="38"/>
      <c r="B565" s="38"/>
      <c r="C565" s="38"/>
      <c r="D565" s="38"/>
      <c r="E565" s="38"/>
      <c r="F565" s="38"/>
      <c r="G565" s="38"/>
      <c r="H565" s="38"/>
      <c r="I565" s="38"/>
      <c r="J565" s="38"/>
      <c r="K565" s="38"/>
      <c r="L565" s="38"/>
    </row>
    <row r="566" spans="1:12" ht="12.75">
      <c r="A566" s="38"/>
      <c r="B566" s="38"/>
      <c r="C566" s="38"/>
      <c r="D566" s="38"/>
      <c r="E566" s="38"/>
      <c r="F566" s="38"/>
      <c r="G566" s="38"/>
      <c r="H566" s="38"/>
      <c r="I566" s="38"/>
      <c r="J566" s="38"/>
      <c r="K566" s="38"/>
      <c r="L566" s="38"/>
    </row>
    <row r="567" spans="1:12" ht="12.75">
      <c r="A567" s="38"/>
      <c r="B567" s="38"/>
      <c r="C567" s="38"/>
      <c r="D567" s="38"/>
      <c r="E567" s="38"/>
      <c r="F567" s="38"/>
      <c r="G567" s="38"/>
      <c r="H567" s="38"/>
      <c r="I567" s="38"/>
      <c r="J567" s="38"/>
      <c r="K567" s="38"/>
      <c r="L567" s="38"/>
    </row>
    <row r="568" spans="1:12" ht="12.75">
      <c r="A568" s="38"/>
      <c r="B568" s="38"/>
      <c r="C568" s="38"/>
      <c r="D568" s="38"/>
      <c r="E568" s="38"/>
      <c r="F568" s="38"/>
      <c r="G568" s="38"/>
      <c r="H568" s="38"/>
      <c r="I568" s="38"/>
      <c r="J568" s="38"/>
      <c r="K568" s="38"/>
      <c r="L568" s="38"/>
    </row>
    <row r="569" spans="1:12" ht="12.75">
      <c r="A569" s="38"/>
      <c r="B569" s="38"/>
      <c r="C569" s="38"/>
      <c r="D569" s="38"/>
      <c r="E569" s="38"/>
      <c r="F569" s="38"/>
      <c r="G569" s="38"/>
      <c r="H569" s="38"/>
      <c r="I569" s="38"/>
      <c r="J569" s="38"/>
      <c r="K569" s="38"/>
      <c r="L569" s="38"/>
    </row>
    <row r="570" spans="1:12" ht="12.75">
      <c r="A570" s="38"/>
      <c r="B570" s="38"/>
      <c r="C570" s="38"/>
      <c r="D570" s="38"/>
      <c r="E570" s="38"/>
      <c r="F570" s="38"/>
      <c r="G570" s="38"/>
      <c r="H570" s="38"/>
      <c r="I570" s="38"/>
      <c r="J570" s="38"/>
      <c r="K570" s="38"/>
      <c r="L570" s="38"/>
    </row>
    <row r="571" spans="1:12" ht="12.75">
      <c r="A571" s="38"/>
      <c r="B571" s="38"/>
      <c r="C571" s="38"/>
      <c r="D571" s="38"/>
      <c r="E571" s="38"/>
      <c r="F571" s="38"/>
      <c r="G571" s="38"/>
      <c r="H571" s="38"/>
      <c r="I571" s="38"/>
      <c r="J571" s="38"/>
      <c r="K571" s="38"/>
      <c r="L571" s="38"/>
    </row>
    <row r="572" spans="1:12" ht="12.75">
      <c r="A572" s="38"/>
      <c r="B572" s="38"/>
      <c r="C572" s="38"/>
      <c r="D572" s="38"/>
      <c r="E572" s="38"/>
      <c r="F572" s="38"/>
      <c r="G572" s="38"/>
      <c r="H572" s="38"/>
      <c r="I572" s="38"/>
      <c r="J572" s="38"/>
      <c r="K572" s="38"/>
      <c r="L572" s="38"/>
    </row>
    <row r="573" spans="1:12" ht="12.75">
      <c r="A573" s="38"/>
      <c r="B573" s="38"/>
      <c r="C573" s="38"/>
      <c r="D573" s="38"/>
      <c r="E573" s="38"/>
      <c r="F573" s="38"/>
      <c r="G573" s="38"/>
      <c r="H573" s="38"/>
      <c r="I573" s="38"/>
      <c r="J573" s="38"/>
      <c r="K573" s="38"/>
      <c r="L573" s="38"/>
    </row>
    <row r="574" spans="1:12" ht="12.75">
      <c r="A574" s="38"/>
      <c r="B574" s="38"/>
      <c r="C574" s="38"/>
      <c r="D574" s="38"/>
      <c r="E574" s="38"/>
      <c r="F574" s="38"/>
      <c r="G574" s="38"/>
      <c r="H574" s="38"/>
      <c r="I574" s="38"/>
      <c r="J574" s="38"/>
      <c r="K574" s="38"/>
      <c r="L574" s="38"/>
    </row>
    <row r="575" spans="1:12" ht="12.75">
      <c r="A575" s="38"/>
      <c r="B575" s="38"/>
      <c r="C575" s="38"/>
      <c r="D575" s="38"/>
      <c r="E575" s="38"/>
      <c r="F575" s="38"/>
      <c r="G575" s="38"/>
      <c r="H575" s="38"/>
      <c r="I575" s="38"/>
      <c r="J575" s="38"/>
      <c r="K575" s="38"/>
      <c r="L575" s="38"/>
    </row>
    <row r="576" spans="1:12" ht="12.75">
      <c r="A576" s="38"/>
      <c r="B576" s="38"/>
      <c r="C576" s="38"/>
      <c r="D576" s="38"/>
      <c r="E576" s="38"/>
      <c r="F576" s="38"/>
      <c r="G576" s="38"/>
      <c r="H576" s="38"/>
      <c r="I576" s="38"/>
      <c r="J576" s="38"/>
      <c r="K576" s="38"/>
      <c r="L576" s="38"/>
    </row>
    <row r="577" spans="1:12" ht="12.75">
      <c r="A577" s="38"/>
      <c r="B577" s="38"/>
      <c r="C577" s="38"/>
      <c r="D577" s="38"/>
      <c r="E577" s="38"/>
      <c r="F577" s="38"/>
      <c r="G577" s="38"/>
      <c r="H577" s="38"/>
      <c r="I577" s="38"/>
      <c r="J577" s="38"/>
      <c r="K577" s="38"/>
      <c r="L577" s="38"/>
    </row>
    <row r="578" spans="1:12" ht="12.75">
      <c r="A578" s="38"/>
      <c r="B578" s="38"/>
      <c r="C578" s="38"/>
      <c r="D578" s="38"/>
      <c r="E578" s="38"/>
      <c r="F578" s="38"/>
      <c r="G578" s="38"/>
      <c r="H578" s="38"/>
      <c r="I578" s="38"/>
      <c r="J578" s="38"/>
      <c r="K578" s="38"/>
      <c r="L578" s="38"/>
    </row>
    <row r="579" spans="1:12" ht="12.75">
      <c r="A579" s="38"/>
      <c r="B579" s="38"/>
      <c r="C579" s="38"/>
      <c r="D579" s="38"/>
      <c r="E579" s="38"/>
      <c r="F579" s="38"/>
      <c r="G579" s="38"/>
      <c r="H579" s="38"/>
      <c r="I579" s="38"/>
      <c r="J579" s="38"/>
      <c r="K579" s="38"/>
      <c r="L579" s="38"/>
    </row>
    <row r="580" spans="1:12" ht="12.75">
      <c r="A580" s="38"/>
      <c r="B580" s="38"/>
      <c r="C580" s="38"/>
      <c r="D580" s="38"/>
      <c r="E580" s="38"/>
      <c r="F580" s="38"/>
      <c r="G580" s="38"/>
      <c r="H580" s="38"/>
      <c r="I580" s="38"/>
      <c r="J580" s="38"/>
      <c r="K580" s="38"/>
      <c r="L580" s="38"/>
    </row>
    <row r="581" spans="1:12" ht="12.75">
      <c r="A581" s="38"/>
      <c r="B581" s="38"/>
      <c r="C581" s="38"/>
      <c r="D581" s="38"/>
      <c r="E581" s="38"/>
      <c r="F581" s="38"/>
      <c r="G581" s="38"/>
      <c r="H581" s="38"/>
      <c r="I581" s="38"/>
      <c r="J581" s="38"/>
      <c r="K581" s="38"/>
      <c r="L581" s="38"/>
    </row>
    <row r="582" spans="1:12" ht="12.75">
      <c r="A582" s="38"/>
      <c r="B582" s="38"/>
      <c r="C582" s="38"/>
      <c r="D582" s="38"/>
      <c r="E582" s="38"/>
      <c r="F582" s="38"/>
      <c r="G582" s="38"/>
      <c r="H582" s="38"/>
      <c r="I582" s="38"/>
      <c r="J582" s="38"/>
      <c r="K582" s="38"/>
      <c r="L582" s="38"/>
    </row>
    <row r="583" spans="1:12" ht="12.75">
      <c r="A583" s="38"/>
      <c r="B583" s="38"/>
      <c r="C583" s="38"/>
      <c r="D583" s="38"/>
      <c r="E583" s="38"/>
      <c r="F583" s="38"/>
      <c r="G583" s="38"/>
      <c r="H583" s="38"/>
      <c r="I583" s="38"/>
      <c r="J583" s="38"/>
      <c r="K583" s="38"/>
      <c r="L583" s="38"/>
    </row>
    <row r="584" spans="1:12" ht="12.75">
      <c r="A584" s="38"/>
      <c r="B584" s="38"/>
      <c r="C584" s="38"/>
      <c r="D584" s="38"/>
      <c r="E584" s="38"/>
      <c r="F584" s="38"/>
      <c r="G584" s="38"/>
      <c r="H584" s="38"/>
      <c r="I584" s="38"/>
      <c r="J584" s="38"/>
      <c r="K584" s="38"/>
      <c r="L584" s="38"/>
    </row>
    <row r="585" spans="1:12" ht="12.75">
      <c r="A585" s="38"/>
      <c r="B585" s="38"/>
      <c r="C585" s="38"/>
      <c r="D585" s="38"/>
      <c r="E585" s="38"/>
      <c r="F585" s="38"/>
      <c r="G585" s="38"/>
      <c r="H585" s="38"/>
      <c r="I585" s="38"/>
      <c r="J585" s="38"/>
      <c r="K585" s="38"/>
      <c r="L585" s="38"/>
    </row>
    <row r="586" spans="1:12" ht="12.75">
      <c r="A586" s="38"/>
      <c r="B586" s="38"/>
      <c r="C586" s="38"/>
      <c r="D586" s="38"/>
      <c r="E586" s="38"/>
      <c r="F586" s="38"/>
      <c r="G586" s="38"/>
      <c r="H586" s="38"/>
      <c r="I586" s="38"/>
      <c r="J586" s="38"/>
      <c r="K586" s="38"/>
      <c r="L586" s="38"/>
    </row>
    <row r="587" spans="1:12" ht="12.75">
      <c r="A587" s="38"/>
      <c r="B587" s="38"/>
      <c r="C587" s="38"/>
      <c r="D587" s="38"/>
      <c r="E587" s="38"/>
      <c r="F587" s="38"/>
      <c r="G587" s="38"/>
      <c r="H587" s="38"/>
      <c r="I587" s="38"/>
      <c r="J587" s="38"/>
      <c r="K587" s="38"/>
      <c r="L587" s="38"/>
    </row>
    <row r="588" spans="1:12" ht="12.75">
      <c r="A588" s="38"/>
      <c r="B588" s="38"/>
      <c r="C588" s="38"/>
      <c r="D588" s="38"/>
      <c r="E588" s="38"/>
      <c r="F588" s="38"/>
      <c r="G588" s="38"/>
      <c r="H588" s="38"/>
      <c r="I588" s="38"/>
      <c r="J588" s="38"/>
      <c r="K588" s="38"/>
      <c r="L588" s="38"/>
    </row>
    <row r="589" spans="1:12" ht="12.75">
      <c r="A589" s="38"/>
      <c r="B589" s="38"/>
      <c r="C589" s="38"/>
      <c r="D589" s="38"/>
      <c r="E589" s="38"/>
      <c r="F589" s="38"/>
      <c r="G589" s="38"/>
      <c r="H589" s="38"/>
      <c r="I589" s="38"/>
      <c r="J589" s="38"/>
      <c r="K589" s="38"/>
      <c r="L589" s="38"/>
    </row>
    <row r="590" spans="1:12" ht="12.75">
      <c r="A590" s="38"/>
      <c r="B590" s="38"/>
      <c r="C590" s="38"/>
      <c r="D590" s="38"/>
      <c r="E590" s="38"/>
      <c r="F590" s="38"/>
      <c r="G590" s="38"/>
      <c r="H590" s="38"/>
      <c r="I590" s="38"/>
      <c r="J590" s="38"/>
      <c r="K590" s="38"/>
      <c r="L590" s="38"/>
    </row>
    <row r="591" spans="1:12" ht="12.75">
      <c r="A591" s="38"/>
      <c r="B591" s="38"/>
      <c r="C591" s="38"/>
      <c r="D591" s="38"/>
      <c r="E591" s="38"/>
      <c r="F591" s="38"/>
      <c r="G591" s="38"/>
      <c r="H591" s="38"/>
      <c r="I591" s="38"/>
      <c r="J591" s="38"/>
      <c r="K591" s="38"/>
      <c r="L591" s="38"/>
    </row>
    <row r="592" spans="1:12" ht="12.75">
      <c r="A592" s="38"/>
      <c r="B592" s="38"/>
      <c r="C592" s="38"/>
      <c r="D592" s="38"/>
      <c r="E592" s="38"/>
      <c r="F592" s="38"/>
      <c r="G592" s="38"/>
      <c r="H592" s="38"/>
      <c r="I592" s="38"/>
      <c r="J592" s="38"/>
      <c r="K592" s="38"/>
      <c r="L592" s="38"/>
    </row>
    <row r="593" spans="1:12" ht="12.75">
      <c r="A593" s="38"/>
      <c r="B593" s="38"/>
      <c r="C593" s="38"/>
      <c r="D593" s="38"/>
      <c r="E593" s="38"/>
      <c r="F593" s="38"/>
      <c r="G593" s="38"/>
      <c r="H593" s="38"/>
      <c r="I593" s="38"/>
      <c r="J593" s="38"/>
      <c r="K593" s="38"/>
      <c r="L593" s="38"/>
    </row>
    <row r="594" spans="1:12" ht="12.75">
      <c r="A594" s="38"/>
      <c r="B594" s="38"/>
      <c r="C594" s="38"/>
      <c r="D594" s="38"/>
      <c r="E594" s="38"/>
      <c r="F594" s="38"/>
      <c r="G594" s="38"/>
      <c r="H594" s="38"/>
      <c r="I594" s="38"/>
      <c r="J594" s="38"/>
      <c r="K594" s="38"/>
      <c r="L594" s="38"/>
    </row>
    <row r="595" spans="1:12" ht="12.75">
      <c r="A595" s="38"/>
      <c r="B595" s="38"/>
      <c r="C595" s="38"/>
      <c r="D595" s="38"/>
      <c r="E595" s="38"/>
      <c r="F595" s="38"/>
      <c r="G595" s="38"/>
      <c r="H595" s="38"/>
      <c r="I595" s="38"/>
      <c r="J595" s="38"/>
      <c r="K595" s="38"/>
      <c r="L595" s="38"/>
    </row>
    <row r="596" spans="1:12" ht="12.75">
      <c r="A596" s="38"/>
      <c r="B596" s="38"/>
      <c r="C596" s="38"/>
      <c r="D596" s="38"/>
      <c r="E596" s="38"/>
      <c r="F596" s="38"/>
      <c r="G596" s="38"/>
      <c r="H596" s="38"/>
      <c r="I596" s="38"/>
      <c r="J596" s="38"/>
      <c r="K596" s="38"/>
      <c r="L596" s="38"/>
    </row>
    <row r="597" spans="1:12" ht="12.75">
      <c r="A597" s="38"/>
      <c r="B597" s="38"/>
      <c r="C597" s="38"/>
      <c r="D597" s="38"/>
      <c r="E597" s="38"/>
      <c r="F597" s="38"/>
      <c r="G597" s="38"/>
      <c r="H597" s="38"/>
      <c r="I597" s="38"/>
      <c r="J597" s="38"/>
      <c r="K597" s="38"/>
      <c r="L597" s="38"/>
    </row>
    <row r="598" spans="1:12" ht="12.75">
      <c r="A598" s="38"/>
      <c r="B598" s="38"/>
      <c r="C598" s="38"/>
      <c r="D598" s="38"/>
      <c r="E598" s="38"/>
      <c r="F598" s="38"/>
      <c r="G598" s="38"/>
      <c r="H598" s="38"/>
      <c r="I598" s="38"/>
      <c r="J598" s="38"/>
      <c r="K598" s="38"/>
      <c r="L598" s="38"/>
    </row>
    <row r="599" spans="1:12" ht="12.75">
      <c r="A599" s="38"/>
      <c r="B599" s="38"/>
      <c r="C599" s="38"/>
      <c r="D599" s="38"/>
      <c r="E599" s="38"/>
      <c r="F599" s="38"/>
      <c r="G599" s="38"/>
      <c r="H599" s="38"/>
      <c r="I599" s="38"/>
      <c r="J599" s="38"/>
      <c r="K599" s="38"/>
      <c r="L599" s="38"/>
    </row>
    <row r="600" spans="1:12" ht="12.75">
      <c r="A600" s="38"/>
      <c r="B600" s="38"/>
      <c r="C600" s="38"/>
      <c r="D600" s="38"/>
      <c r="E600" s="38"/>
      <c r="F600" s="38"/>
      <c r="G600" s="38"/>
      <c r="H600" s="38"/>
      <c r="I600" s="38"/>
      <c r="J600" s="38"/>
      <c r="K600" s="38"/>
      <c r="L600" s="38"/>
    </row>
    <row r="601" spans="1:12" ht="12.75">
      <c r="A601" s="38"/>
      <c r="B601" s="38"/>
      <c r="C601" s="38"/>
      <c r="D601" s="38"/>
      <c r="E601" s="38"/>
      <c r="F601" s="38"/>
      <c r="G601" s="38"/>
      <c r="H601" s="38"/>
      <c r="I601" s="38"/>
      <c r="J601" s="38"/>
      <c r="K601" s="38"/>
      <c r="L601" s="38"/>
    </row>
    <row r="602" spans="1:12" ht="12.75">
      <c r="A602" s="38"/>
      <c r="B602" s="38"/>
      <c r="C602" s="38"/>
      <c r="D602" s="38"/>
      <c r="E602" s="38"/>
      <c r="F602" s="38"/>
      <c r="G602" s="38"/>
      <c r="H602" s="38"/>
      <c r="I602" s="38"/>
      <c r="J602" s="38"/>
      <c r="K602" s="38"/>
      <c r="L602" s="38"/>
    </row>
    <row r="603" spans="1:12" ht="12.75">
      <c r="A603" s="38"/>
      <c r="B603" s="38"/>
      <c r="C603" s="38"/>
      <c r="D603" s="38"/>
      <c r="E603" s="38"/>
      <c r="F603" s="38"/>
      <c r="G603" s="38"/>
      <c r="H603" s="38"/>
      <c r="I603" s="38"/>
      <c r="J603" s="38"/>
      <c r="K603" s="38"/>
      <c r="L603" s="38"/>
    </row>
    <row r="604" spans="1:12" ht="12.75">
      <c r="A604" s="38"/>
      <c r="B604" s="38"/>
      <c r="C604" s="38"/>
      <c r="D604" s="38"/>
      <c r="E604" s="38"/>
      <c r="F604" s="38"/>
      <c r="G604" s="38"/>
      <c r="H604" s="38"/>
      <c r="I604" s="38"/>
      <c r="J604" s="38"/>
      <c r="K604" s="38"/>
      <c r="L604" s="38"/>
    </row>
    <row r="605" spans="1:12" ht="12.75">
      <c r="A605" s="38"/>
      <c r="B605" s="38"/>
      <c r="C605" s="38"/>
      <c r="D605" s="38"/>
      <c r="E605" s="38"/>
      <c r="F605" s="38"/>
      <c r="G605" s="38"/>
      <c r="H605" s="38"/>
      <c r="I605" s="38"/>
      <c r="J605" s="38"/>
      <c r="K605" s="38"/>
      <c r="L605" s="38"/>
    </row>
    <row r="606" spans="1:12" ht="12.75">
      <c r="A606" s="38"/>
      <c r="B606" s="38"/>
      <c r="C606" s="38"/>
      <c r="D606" s="38"/>
      <c r="E606" s="38"/>
      <c r="F606" s="38"/>
      <c r="G606" s="38"/>
      <c r="H606" s="38"/>
      <c r="I606" s="38"/>
      <c r="J606" s="38"/>
      <c r="K606" s="38"/>
      <c r="L606" s="38"/>
    </row>
    <row r="607" spans="1:12" ht="12.75">
      <c r="A607" s="38"/>
      <c r="B607" s="38"/>
      <c r="C607" s="38"/>
      <c r="D607" s="38"/>
      <c r="E607" s="38"/>
      <c r="F607" s="38"/>
      <c r="G607" s="38"/>
      <c r="H607" s="38"/>
      <c r="I607" s="38"/>
      <c r="J607" s="38"/>
      <c r="K607" s="38"/>
      <c r="L607" s="38"/>
    </row>
    <row r="608" spans="1:12" ht="12.75">
      <c r="A608" s="38"/>
      <c r="B608" s="38"/>
      <c r="C608" s="38"/>
      <c r="D608" s="38"/>
      <c r="E608" s="38"/>
      <c r="F608" s="38"/>
      <c r="G608" s="38"/>
      <c r="H608" s="38"/>
      <c r="I608" s="38"/>
      <c r="J608" s="38"/>
      <c r="K608" s="38"/>
      <c r="L608" s="38"/>
    </row>
    <row r="609" spans="1:12" ht="12.75">
      <c r="A609" s="38"/>
      <c r="B609" s="38"/>
      <c r="C609" s="38"/>
      <c r="D609" s="38"/>
      <c r="E609" s="38"/>
      <c r="F609" s="38"/>
      <c r="G609" s="38"/>
      <c r="H609" s="38"/>
      <c r="I609" s="38"/>
      <c r="J609" s="38"/>
      <c r="K609" s="38"/>
      <c r="L609" s="38"/>
    </row>
    <row r="610" spans="1:12" ht="12.75">
      <c r="A610" s="38"/>
      <c r="B610" s="38"/>
      <c r="C610" s="38"/>
      <c r="D610" s="38"/>
      <c r="E610" s="38"/>
      <c r="F610" s="38"/>
      <c r="G610" s="38"/>
      <c r="H610" s="38"/>
      <c r="I610" s="38"/>
      <c r="J610" s="38"/>
      <c r="K610" s="38"/>
      <c r="L610" s="38"/>
    </row>
    <row r="611" spans="1:12" ht="12.75">
      <c r="A611" s="38"/>
      <c r="B611" s="38"/>
      <c r="C611" s="38"/>
      <c r="D611" s="38"/>
      <c r="E611" s="38"/>
      <c r="F611" s="38"/>
      <c r="G611" s="38"/>
      <c r="H611" s="38"/>
      <c r="I611" s="38"/>
      <c r="J611" s="38"/>
      <c r="K611" s="38"/>
      <c r="L611" s="38"/>
    </row>
    <row r="612" spans="1:12" ht="12.75">
      <c r="A612" s="38"/>
      <c r="B612" s="38"/>
      <c r="C612" s="38"/>
      <c r="D612" s="38"/>
      <c r="E612" s="38"/>
      <c r="F612" s="38"/>
      <c r="G612" s="38"/>
      <c r="H612" s="38"/>
      <c r="I612" s="38"/>
      <c r="J612" s="38"/>
      <c r="K612" s="38"/>
      <c r="L612" s="38"/>
    </row>
    <row r="613" spans="1:12" ht="12.75">
      <c r="A613" s="38"/>
      <c r="B613" s="38"/>
      <c r="C613" s="38"/>
      <c r="D613" s="38"/>
      <c r="E613" s="38"/>
      <c r="F613" s="38"/>
      <c r="G613" s="38"/>
      <c r="H613" s="38"/>
      <c r="I613" s="38"/>
      <c r="J613" s="38"/>
      <c r="K613" s="38"/>
      <c r="L613" s="38"/>
    </row>
    <row r="614" spans="1:12" ht="12.75">
      <c r="A614" s="38"/>
      <c r="B614" s="38"/>
      <c r="C614" s="38"/>
      <c r="D614" s="38"/>
      <c r="E614" s="38"/>
      <c r="F614" s="38"/>
      <c r="G614" s="38"/>
      <c r="H614" s="38"/>
      <c r="I614" s="38"/>
      <c r="J614" s="38"/>
      <c r="K614" s="38"/>
      <c r="L614" s="38"/>
    </row>
    <row r="615" spans="1:12" ht="12.75">
      <c r="A615" s="38"/>
      <c r="B615" s="38"/>
      <c r="C615" s="38"/>
      <c r="D615" s="38"/>
      <c r="E615" s="38"/>
      <c r="F615" s="38"/>
      <c r="G615" s="38"/>
      <c r="H615" s="38"/>
      <c r="I615" s="38"/>
      <c r="J615" s="38"/>
      <c r="K615" s="38"/>
      <c r="L615" s="38"/>
    </row>
    <row r="616" spans="1:12" ht="12.75">
      <c r="A616" s="38"/>
      <c r="B616" s="38"/>
      <c r="C616" s="38"/>
      <c r="D616" s="38"/>
      <c r="E616" s="38"/>
      <c r="F616" s="38"/>
      <c r="G616" s="38"/>
      <c r="H616" s="38"/>
      <c r="I616" s="38"/>
      <c r="J616" s="38"/>
      <c r="K616" s="38"/>
      <c r="L616" s="38"/>
    </row>
    <row r="617" spans="1:12" ht="12.75">
      <c r="A617" s="38"/>
      <c r="B617" s="38"/>
      <c r="C617" s="38"/>
      <c r="D617" s="38"/>
      <c r="E617" s="38"/>
      <c r="F617" s="38"/>
      <c r="G617" s="38"/>
      <c r="H617" s="38"/>
      <c r="I617" s="38"/>
      <c r="J617" s="38"/>
      <c r="K617" s="38"/>
      <c r="L617" s="38"/>
    </row>
    <row r="618" spans="1:12" ht="12.75">
      <c r="A618" s="38"/>
      <c r="B618" s="38"/>
      <c r="C618" s="38"/>
      <c r="D618" s="38"/>
      <c r="E618" s="38"/>
      <c r="F618" s="38"/>
      <c r="G618" s="38"/>
      <c r="H618" s="38"/>
      <c r="I618" s="38"/>
      <c r="J618" s="38"/>
      <c r="K618" s="38"/>
      <c r="L618" s="38"/>
    </row>
    <row r="619" spans="1:12" ht="12.75">
      <c r="A619" s="38"/>
      <c r="B619" s="38"/>
      <c r="C619" s="38"/>
      <c r="D619" s="38"/>
      <c r="E619" s="38"/>
      <c r="F619" s="38"/>
      <c r="G619" s="38"/>
      <c r="H619" s="38"/>
      <c r="I619" s="38"/>
      <c r="J619" s="38"/>
      <c r="K619" s="38"/>
      <c r="L619" s="38"/>
    </row>
    <row r="620" spans="1:12" ht="12.75">
      <c r="A620" s="38"/>
      <c r="B620" s="38"/>
      <c r="C620" s="38"/>
      <c r="D620" s="38"/>
      <c r="E620" s="38"/>
      <c r="F620" s="38"/>
      <c r="G620" s="38"/>
      <c r="H620" s="38"/>
      <c r="I620" s="38"/>
      <c r="J620" s="38"/>
      <c r="K620" s="38"/>
      <c r="L620" s="38"/>
    </row>
    <row r="621" spans="1:12" ht="12.75">
      <c r="A621" s="38"/>
      <c r="B621" s="38"/>
      <c r="C621" s="38"/>
      <c r="D621" s="38"/>
      <c r="E621" s="38"/>
      <c r="F621" s="38"/>
      <c r="G621" s="38"/>
      <c r="H621" s="38"/>
      <c r="I621" s="38"/>
      <c r="J621" s="38"/>
      <c r="K621" s="38"/>
      <c r="L621" s="38"/>
    </row>
    <row r="622" spans="1:12" ht="12.75">
      <c r="A622" s="38"/>
      <c r="B622" s="38"/>
      <c r="C622" s="38"/>
      <c r="D622" s="38"/>
      <c r="E622" s="38"/>
      <c r="F622" s="38"/>
      <c r="G622" s="38"/>
      <c r="H622" s="38"/>
      <c r="I622" s="38"/>
      <c r="J622" s="38"/>
      <c r="K622" s="38"/>
      <c r="L622" s="38"/>
    </row>
    <row r="623" spans="1:12" ht="12.75">
      <c r="A623" s="38"/>
      <c r="B623" s="38"/>
      <c r="C623" s="38"/>
      <c r="D623" s="38"/>
      <c r="E623" s="38"/>
      <c r="F623" s="38"/>
      <c r="G623" s="38"/>
      <c r="H623" s="38"/>
      <c r="I623" s="38"/>
      <c r="J623" s="38"/>
      <c r="K623" s="38"/>
      <c r="L623" s="38"/>
    </row>
    <row r="624" spans="1:12" ht="12.75">
      <c r="A624" s="38"/>
      <c r="B624" s="38"/>
      <c r="C624" s="38"/>
      <c r="D624" s="38"/>
      <c r="E624" s="38"/>
      <c r="F624" s="38"/>
      <c r="G624" s="38"/>
      <c r="H624" s="38"/>
      <c r="I624" s="38"/>
      <c r="J624" s="38"/>
      <c r="K624" s="38"/>
      <c r="L624" s="38"/>
    </row>
    <row r="625" spans="1:12" ht="12.75">
      <c r="A625" s="38"/>
      <c r="B625" s="38"/>
      <c r="C625" s="38"/>
      <c r="D625" s="38"/>
      <c r="E625" s="38"/>
      <c r="F625" s="38"/>
      <c r="G625" s="38"/>
      <c r="H625" s="38"/>
      <c r="I625" s="38"/>
      <c r="J625" s="38"/>
      <c r="K625" s="38"/>
      <c r="L625" s="38"/>
    </row>
    <row r="626" spans="1:12" ht="12.75">
      <c r="A626" s="38"/>
      <c r="B626" s="38"/>
      <c r="C626" s="38"/>
      <c r="D626" s="38"/>
      <c r="E626" s="38"/>
      <c r="F626" s="38"/>
      <c r="G626" s="38"/>
      <c r="H626" s="38"/>
      <c r="I626" s="38"/>
      <c r="J626" s="38"/>
      <c r="K626" s="38"/>
      <c r="L626" s="38"/>
    </row>
    <row r="627" spans="1:12" ht="12.75">
      <c r="A627" s="38"/>
      <c r="B627" s="38"/>
      <c r="C627" s="38"/>
      <c r="D627" s="38"/>
      <c r="E627" s="38"/>
      <c r="F627" s="38"/>
      <c r="G627" s="38"/>
      <c r="H627" s="38"/>
      <c r="I627" s="38"/>
      <c r="J627" s="38"/>
      <c r="K627" s="38"/>
      <c r="L627" s="38"/>
    </row>
    <row r="628" spans="1:12" ht="12.75">
      <c r="A628" s="38"/>
      <c r="B628" s="38"/>
      <c r="C628" s="38"/>
      <c r="D628" s="38"/>
      <c r="E628" s="38"/>
      <c r="F628" s="38"/>
      <c r="G628" s="38"/>
      <c r="H628" s="38"/>
      <c r="I628" s="38"/>
      <c r="J628" s="38"/>
      <c r="K628" s="38"/>
      <c r="L628" s="38"/>
    </row>
    <row r="629" spans="1:12" ht="12.75">
      <c r="A629" s="38"/>
      <c r="B629" s="38"/>
      <c r="C629" s="38"/>
      <c r="D629" s="38"/>
      <c r="E629" s="38"/>
      <c r="F629" s="38"/>
      <c r="G629" s="38"/>
      <c r="H629" s="38"/>
      <c r="I629" s="38"/>
      <c r="J629" s="38"/>
      <c r="K629" s="38"/>
      <c r="L629" s="38"/>
    </row>
    <row r="630" spans="1:12" ht="12.75">
      <c r="A630" s="38"/>
      <c r="B630" s="38"/>
      <c r="C630" s="38"/>
      <c r="D630" s="38"/>
      <c r="E630" s="38"/>
      <c r="F630" s="38"/>
      <c r="G630" s="38"/>
      <c r="H630" s="38"/>
      <c r="I630" s="38"/>
      <c r="J630" s="38"/>
      <c r="K630" s="38"/>
      <c r="L630" s="38"/>
    </row>
    <row r="631" spans="1:12" ht="12.75">
      <c r="A631" s="38"/>
      <c r="B631" s="38"/>
      <c r="C631" s="38"/>
      <c r="D631" s="38"/>
      <c r="E631" s="38"/>
      <c r="F631" s="38"/>
      <c r="G631" s="38"/>
      <c r="H631" s="38"/>
      <c r="I631" s="38"/>
      <c r="J631" s="38"/>
      <c r="K631" s="38"/>
      <c r="L631" s="38"/>
    </row>
    <row r="632" spans="1:12" ht="12.75">
      <c r="A632" s="38"/>
      <c r="B632" s="38"/>
      <c r="C632" s="38"/>
      <c r="D632" s="38"/>
      <c r="E632" s="38"/>
      <c r="F632" s="38"/>
      <c r="G632" s="38"/>
      <c r="H632" s="38"/>
      <c r="I632" s="38"/>
      <c r="J632" s="38"/>
      <c r="K632" s="38"/>
      <c r="L632" s="38"/>
    </row>
    <row r="633" spans="1:12" ht="12.75">
      <c r="A633" s="38"/>
      <c r="B633" s="38"/>
      <c r="C633" s="38"/>
      <c r="D633" s="38"/>
      <c r="E633" s="38"/>
      <c r="F633" s="38"/>
      <c r="G633" s="38"/>
      <c r="H633" s="38"/>
      <c r="I633" s="38"/>
      <c r="J633" s="38"/>
      <c r="K633" s="38"/>
      <c r="L633" s="38"/>
    </row>
    <row r="634" spans="1:12" ht="12.75">
      <c r="A634" s="38"/>
      <c r="B634" s="38"/>
      <c r="C634" s="38"/>
      <c r="D634" s="38"/>
      <c r="E634" s="38"/>
      <c r="F634" s="38"/>
      <c r="G634" s="38"/>
      <c r="H634" s="38"/>
      <c r="I634" s="38"/>
      <c r="J634" s="38"/>
      <c r="K634" s="38"/>
      <c r="L634" s="38"/>
    </row>
    <row r="635" spans="1:12" ht="12.75">
      <c r="A635" s="38"/>
      <c r="B635" s="38"/>
      <c r="C635" s="38"/>
      <c r="D635" s="38"/>
      <c r="E635" s="38"/>
      <c r="F635" s="38"/>
      <c r="G635" s="38"/>
      <c r="H635" s="38"/>
      <c r="I635" s="38"/>
      <c r="J635" s="38"/>
      <c r="K635" s="38"/>
      <c r="L635" s="38"/>
    </row>
    <row r="636" spans="1:12" ht="12.75">
      <c r="A636" s="38"/>
      <c r="B636" s="38"/>
      <c r="C636" s="38"/>
      <c r="D636" s="38"/>
      <c r="E636" s="38"/>
      <c r="F636" s="38"/>
      <c r="G636" s="38"/>
      <c r="H636" s="38"/>
      <c r="I636" s="38"/>
      <c r="J636" s="38"/>
      <c r="K636" s="38"/>
      <c r="L636" s="38"/>
    </row>
    <row r="637" spans="1:12" ht="12.75">
      <c r="A637" s="38"/>
      <c r="B637" s="38"/>
      <c r="C637" s="38"/>
      <c r="D637" s="38"/>
      <c r="E637" s="38"/>
      <c r="F637" s="38"/>
      <c r="G637" s="38"/>
      <c r="H637" s="38"/>
      <c r="I637" s="38"/>
      <c r="J637" s="38"/>
      <c r="K637" s="38"/>
      <c r="L637" s="38"/>
    </row>
    <row r="638" spans="1:12" ht="12.75">
      <c r="A638" s="38"/>
      <c r="B638" s="38"/>
      <c r="C638" s="38"/>
      <c r="D638" s="38"/>
      <c r="E638" s="38"/>
      <c r="F638" s="38"/>
      <c r="G638" s="38"/>
      <c r="H638" s="38"/>
      <c r="I638" s="38"/>
      <c r="J638" s="38"/>
      <c r="K638" s="38"/>
      <c r="L638" s="38"/>
    </row>
    <row r="639" spans="1:12" ht="12.75">
      <c r="A639" s="38"/>
      <c r="B639" s="38"/>
      <c r="C639" s="38"/>
      <c r="D639" s="38"/>
      <c r="E639" s="38"/>
      <c r="F639" s="38"/>
      <c r="G639" s="38"/>
      <c r="H639" s="38"/>
      <c r="I639" s="38"/>
      <c r="J639" s="38"/>
      <c r="K639" s="38"/>
      <c r="L639" s="38"/>
    </row>
    <row r="640" spans="1:12" ht="12.75">
      <c r="A640" s="38"/>
      <c r="B640" s="38"/>
      <c r="C640" s="38"/>
      <c r="D640" s="38"/>
      <c r="E640" s="38"/>
      <c r="F640" s="38"/>
      <c r="G640" s="38"/>
      <c r="H640" s="38"/>
      <c r="I640" s="38"/>
      <c r="J640" s="38"/>
      <c r="K640" s="38"/>
      <c r="L640" s="38"/>
    </row>
    <row r="641" spans="1:12" ht="12.75">
      <c r="A641" s="38"/>
      <c r="B641" s="38"/>
      <c r="C641" s="38"/>
      <c r="D641" s="38"/>
      <c r="E641" s="38"/>
      <c r="F641" s="38"/>
      <c r="G641" s="38"/>
      <c r="H641" s="38"/>
      <c r="I641" s="38"/>
      <c r="J641" s="38"/>
      <c r="K641" s="38"/>
      <c r="L641" s="38"/>
    </row>
    <row r="642" spans="1:12" ht="12.75">
      <c r="A642" s="38"/>
      <c r="B642" s="38"/>
      <c r="C642" s="38"/>
      <c r="D642" s="38"/>
      <c r="E642" s="38"/>
      <c r="F642" s="38"/>
      <c r="G642" s="38"/>
      <c r="H642" s="38"/>
      <c r="I642" s="38"/>
      <c r="J642" s="38"/>
      <c r="K642" s="38"/>
      <c r="L642" s="38"/>
    </row>
    <row r="643" spans="1:12" ht="12.75">
      <c r="A643" s="38"/>
      <c r="B643" s="38"/>
      <c r="C643" s="38"/>
      <c r="D643" s="38"/>
      <c r="E643" s="38"/>
      <c r="F643" s="38"/>
      <c r="G643" s="38"/>
      <c r="H643" s="38"/>
      <c r="I643" s="38"/>
      <c r="J643" s="38"/>
      <c r="K643" s="38"/>
      <c r="L643" s="38"/>
    </row>
    <row r="644" spans="1:12" ht="12.75">
      <c r="A644" s="38"/>
      <c r="B644" s="38"/>
      <c r="C644" s="38"/>
      <c r="D644" s="38"/>
      <c r="E644" s="38"/>
      <c r="F644" s="38"/>
      <c r="G644" s="38"/>
      <c r="H644" s="38"/>
      <c r="I644" s="38"/>
      <c r="J644" s="38"/>
      <c r="K644" s="38"/>
      <c r="L644" s="38"/>
    </row>
    <row r="645" spans="1:12" ht="12.75">
      <c r="A645" s="38"/>
      <c r="B645" s="38"/>
      <c r="C645" s="38"/>
      <c r="D645" s="38"/>
      <c r="E645" s="38"/>
      <c r="F645" s="38"/>
      <c r="G645" s="38"/>
      <c r="H645" s="38"/>
      <c r="I645" s="38"/>
      <c r="J645" s="38"/>
      <c r="K645" s="38"/>
      <c r="L645" s="38"/>
    </row>
    <row r="646" spans="1:12" ht="12.75">
      <c r="A646" s="38"/>
      <c r="B646" s="38"/>
      <c r="C646" s="38"/>
      <c r="D646" s="38"/>
      <c r="E646" s="38"/>
      <c r="F646" s="38"/>
      <c r="G646" s="38"/>
      <c r="H646" s="38"/>
      <c r="I646" s="38"/>
      <c r="J646" s="38"/>
      <c r="K646" s="38"/>
      <c r="L646" s="38"/>
    </row>
    <row r="647" spans="1:12" ht="12.75">
      <c r="A647" s="38"/>
      <c r="B647" s="38"/>
      <c r="C647" s="38"/>
      <c r="D647" s="38"/>
      <c r="E647" s="38"/>
      <c r="F647" s="38"/>
      <c r="G647" s="38"/>
      <c r="H647" s="38"/>
      <c r="I647" s="38"/>
      <c r="J647" s="38"/>
      <c r="K647" s="38"/>
      <c r="L647" s="38"/>
    </row>
    <row r="648" spans="1:12" ht="12.75">
      <c r="A648" s="38"/>
      <c r="B648" s="38"/>
      <c r="C648" s="38"/>
      <c r="D648" s="38"/>
      <c r="E648" s="38"/>
      <c r="F648" s="38"/>
      <c r="G648" s="38"/>
      <c r="H648" s="38"/>
      <c r="I648" s="38"/>
      <c r="J648" s="38"/>
      <c r="K648" s="38"/>
      <c r="L648" s="38"/>
    </row>
    <row r="649" spans="1:12" ht="12.75">
      <c r="A649" s="38"/>
      <c r="B649" s="38"/>
      <c r="C649" s="38"/>
      <c r="D649" s="38"/>
      <c r="E649" s="38"/>
      <c r="F649" s="38"/>
      <c r="G649" s="38"/>
      <c r="H649" s="38"/>
      <c r="I649" s="38"/>
      <c r="J649" s="38"/>
      <c r="K649" s="38"/>
      <c r="L649" s="38"/>
    </row>
    <row r="650" spans="1:12" ht="12.75">
      <c r="A650" s="38"/>
      <c r="B650" s="38"/>
      <c r="C650" s="38"/>
      <c r="D650" s="38"/>
      <c r="E650" s="38"/>
      <c r="F650" s="38"/>
      <c r="G650" s="38"/>
      <c r="H650" s="38"/>
      <c r="I650" s="38"/>
      <c r="J650" s="38"/>
      <c r="K650" s="38"/>
      <c r="L650" s="38"/>
    </row>
    <row r="651" spans="1:12" ht="12.75">
      <c r="A651" s="38"/>
      <c r="B651" s="38"/>
      <c r="C651" s="38"/>
      <c r="D651" s="38"/>
      <c r="E651" s="38"/>
      <c r="F651" s="38"/>
      <c r="G651" s="38"/>
      <c r="H651" s="38"/>
      <c r="I651" s="38"/>
      <c r="J651" s="38"/>
      <c r="K651" s="38"/>
      <c r="L651" s="38"/>
    </row>
    <row r="652" spans="1:12" ht="12.75">
      <c r="A652" s="38"/>
      <c r="B652" s="38"/>
      <c r="C652" s="38"/>
      <c r="D652" s="38"/>
      <c r="E652" s="38"/>
      <c r="F652" s="38"/>
      <c r="G652" s="38"/>
      <c r="H652" s="38"/>
      <c r="I652" s="38"/>
      <c r="J652" s="38"/>
      <c r="K652" s="38"/>
      <c r="L652" s="38"/>
    </row>
    <row r="653" spans="1:12" ht="12.75">
      <c r="A653" s="38"/>
      <c r="B653" s="38"/>
      <c r="C653" s="38"/>
      <c r="D653" s="38"/>
      <c r="E653" s="38"/>
      <c r="F653" s="38"/>
      <c r="G653" s="38"/>
      <c r="H653" s="38"/>
      <c r="I653" s="38"/>
      <c r="J653" s="38"/>
      <c r="K653" s="38"/>
      <c r="L653" s="38"/>
    </row>
    <row r="654" spans="1:12" ht="12.75">
      <c r="A654" s="38"/>
      <c r="B654" s="38"/>
      <c r="C654" s="38"/>
      <c r="D654" s="38"/>
      <c r="E654" s="38"/>
      <c r="F654" s="38"/>
      <c r="G654" s="38"/>
      <c r="H654" s="38"/>
      <c r="I654" s="38"/>
      <c r="J654" s="38"/>
      <c r="K654" s="38"/>
      <c r="L654" s="38"/>
    </row>
    <row r="655" spans="1:12" ht="12.75">
      <c r="A655" s="38"/>
      <c r="B655" s="38"/>
      <c r="C655" s="38"/>
      <c r="D655" s="38"/>
      <c r="E655" s="38"/>
      <c r="F655" s="38"/>
      <c r="G655" s="38"/>
      <c r="H655" s="38"/>
      <c r="I655" s="38"/>
      <c r="J655" s="38"/>
      <c r="K655" s="38"/>
      <c r="L655" s="38"/>
    </row>
    <row r="656" spans="1:12" ht="12.75">
      <c r="A656" s="38"/>
      <c r="B656" s="38"/>
      <c r="C656" s="38"/>
      <c r="D656" s="38"/>
      <c r="E656" s="38"/>
      <c r="F656" s="38"/>
      <c r="G656" s="38"/>
      <c r="H656" s="38"/>
      <c r="I656" s="38"/>
      <c r="J656" s="38"/>
      <c r="K656" s="38"/>
      <c r="L656" s="38"/>
    </row>
    <row r="657" spans="1:12" ht="12.75">
      <c r="A657" s="38"/>
      <c r="B657" s="38"/>
      <c r="C657" s="38"/>
      <c r="D657" s="38"/>
      <c r="E657" s="38"/>
      <c r="F657" s="38"/>
      <c r="G657" s="38"/>
      <c r="H657" s="38"/>
      <c r="I657" s="38"/>
      <c r="J657" s="38"/>
      <c r="K657" s="38"/>
      <c r="L657" s="38"/>
    </row>
    <row r="658" spans="1:12" ht="12.75">
      <c r="A658" s="38"/>
      <c r="B658" s="38"/>
      <c r="C658" s="38"/>
      <c r="D658" s="38"/>
      <c r="E658" s="38"/>
      <c r="F658" s="38"/>
      <c r="G658" s="38"/>
      <c r="H658" s="38"/>
      <c r="I658" s="38"/>
      <c r="J658" s="38"/>
      <c r="K658" s="38"/>
      <c r="L658" s="38"/>
    </row>
    <row r="659" spans="1:12" ht="12.75">
      <c r="A659" s="38"/>
      <c r="B659" s="38"/>
      <c r="C659" s="38"/>
      <c r="D659" s="38"/>
      <c r="E659" s="38"/>
      <c r="F659" s="38"/>
      <c r="G659" s="38"/>
      <c r="H659" s="38"/>
      <c r="I659" s="38"/>
      <c r="J659" s="38"/>
      <c r="K659" s="38"/>
      <c r="L659" s="38"/>
    </row>
    <row r="660" spans="1:12" ht="12.75">
      <c r="A660" s="38"/>
      <c r="B660" s="38"/>
      <c r="C660" s="38"/>
      <c r="D660" s="38"/>
      <c r="E660" s="38"/>
      <c r="F660" s="38"/>
      <c r="G660" s="38"/>
      <c r="H660" s="38"/>
      <c r="I660" s="38"/>
      <c r="J660" s="38"/>
      <c r="K660" s="38"/>
      <c r="L660" s="38"/>
    </row>
    <row r="661" spans="1:12" ht="12.75">
      <c r="A661" s="38"/>
      <c r="B661" s="38"/>
      <c r="C661" s="38"/>
      <c r="D661" s="38"/>
      <c r="E661" s="38"/>
      <c r="F661" s="38"/>
      <c r="G661" s="38"/>
      <c r="H661" s="38"/>
      <c r="I661" s="38"/>
      <c r="J661" s="38"/>
      <c r="K661" s="38"/>
      <c r="L661" s="38"/>
    </row>
    <row r="662" spans="1:12" ht="12.75">
      <c r="A662" s="38"/>
      <c r="B662" s="38"/>
      <c r="C662" s="38"/>
      <c r="D662" s="38"/>
      <c r="E662" s="38"/>
      <c r="F662" s="38"/>
      <c r="G662" s="38"/>
      <c r="H662" s="38"/>
      <c r="I662" s="38"/>
      <c r="J662" s="38"/>
      <c r="K662" s="38"/>
      <c r="L662" s="38"/>
    </row>
    <row r="663" spans="1:12" ht="12.75">
      <c r="A663" s="38"/>
      <c r="B663" s="38"/>
      <c r="C663" s="38"/>
      <c r="D663" s="38"/>
      <c r="E663" s="38"/>
      <c r="F663" s="38"/>
      <c r="G663" s="38"/>
      <c r="H663" s="38"/>
      <c r="I663" s="38"/>
      <c r="J663" s="38"/>
      <c r="K663" s="38"/>
      <c r="L663" s="38"/>
    </row>
    <row r="664" spans="1:12" ht="12.75">
      <c r="A664" s="38"/>
      <c r="B664" s="38"/>
      <c r="C664" s="38"/>
      <c r="D664" s="38"/>
      <c r="E664" s="38"/>
      <c r="F664" s="38"/>
      <c r="G664" s="38"/>
      <c r="H664" s="38"/>
      <c r="I664" s="38"/>
      <c r="J664" s="38"/>
      <c r="K664" s="38"/>
      <c r="L664" s="38"/>
    </row>
    <row r="665" spans="1:12" ht="12.75">
      <c r="A665" s="38"/>
      <c r="B665" s="38"/>
      <c r="C665" s="38"/>
      <c r="D665" s="38"/>
      <c r="E665" s="38"/>
      <c r="F665" s="38"/>
      <c r="G665" s="38"/>
      <c r="H665" s="38"/>
      <c r="I665" s="38"/>
      <c r="J665" s="38"/>
      <c r="K665" s="38"/>
      <c r="L665" s="38"/>
    </row>
    <row r="666" spans="1:12" ht="12.75">
      <c r="A666" s="38"/>
      <c r="B666" s="38"/>
      <c r="C666" s="38"/>
      <c r="D666" s="38"/>
      <c r="E666" s="38"/>
      <c r="F666" s="38"/>
      <c r="G666" s="38"/>
      <c r="H666" s="38"/>
      <c r="I666" s="38"/>
      <c r="J666" s="38"/>
      <c r="K666" s="38"/>
      <c r="L666" s="38"/>
    </row>
    <row r="667" spans="1:12" ht="12.75">
      <c r="A667" s="38"/>
      <c r="B667" s="38"/>
      <c r="C667" s="38"/>
      <c r="D667" s="38"/>
      <c r="E667" s="38"/>
      <c r="F667" s="38"/>
      <c r="G667" s="38"/>
      <c r="H667" s="38"/>
      <c r="I667" s="38"/>
      <c r="J667" s="38"/>
      <c r="K667" s="38"/>
      <c r="L667" s="38"/>
    </row>
    <row r="668" spans="1:12" ht="12.75">
      <c r="A668" s="38"/>
      <c r="B668" s="38"/>
      <c r="C668" s="38"/>
      <c r="D668" s="38"/>
      <c r="E668" s="38"/>
      <c r="F668" s="38"/>
      <c r="G668" s="38"/>
      <c r="H668" s="38"/>
      <c r="I668" s="38"/>
      <c r="J668" s="38"/>
      <c r="K668" s="38"/>
      <c r="L668" s="38"/>
    </row>
    <row r="669" spans="1:12" ht="12.75">
      <c r="A669" s="38"/>
      <c r="B669" s="38"/>
      <c r="C669" s="38"/>
      <c r="D669" s="38"/>
      <c r="E669" s="38"/>
      <c r="F669" s="38"/>
      <c r="G669" s="38"/>
      <c r="H669" s="38"/>
      <c r="I669" s="38"/>
      <c r="J669" s="38"/>
      <c r="K669" s="38"/>
      <c r="L669" s="38"/>
    </row>
    <row r="670" spans="1:12" ht="12.75">
      <c r="A670" s="38"/>
      <c r="B670" s="38"/>
      <c r="C670" s="38"/>
      <c r="D670" s="38"/>
      <c r="E670" s="38"/>
      <c r="F670" s="38"/>
      <c r="G670" s="38"/>
      <c r="H670" s="38"/>
      <c r="I670" s="38"/>
      <c r="J670" s="38"/>
      <c r="K670" s="38"/>
      <c r="L670" s="38"/>
    </row>
    <row r="671" spans="1:12" ht="12.75">
      <c r="A671" s="38"/>
      <c r="B671" s="38"/>
      <c r="C671" s="38"/>
      <c r="D671" s="38"/>
      <c r="E671" s="38"/>
      <c r="F671" s="38"/>
      <c r="G671" s="38"/>
      <c r="H671" s="38"/>
      <c r="I671" s="38"/>
      <c r="J671" s="38"/>
      <c r="K671" s="38"/>
      <c r="L671" s="38"/>
    </row>
    <row r="672" spans="1:12" ht="12.75">
      <c r="A672" s="38"/>
      <c r="B672" s="38"/>
      <c r="C672" s="38"/>
      <c r="D672" s="38"/>
      <c r="E672" s="38"/>
      <c r="F672" s="38"/>
      <c r="G672" s="38"/>
      <c r="H672" s="38"/>
      <c r="I672" s="38"/>
      <c r="J672" s="38"/>
      <c r="K672" s="38"/>
      <c r="L672" s="38"/>
    </row>
    <row r="673" spans="1:12" ht="12.75">
      <c r="A673" s="38"/>
      <c r="B673" s="38"/>
      <c r="C673" s="38"/>
      <c r="D673" s="38"/>
      <c r="E673" s="38"/>
      <c r="F673" s="38"/>
      <c r="G673" s="38"/>
      <c r="H673" s="38"/>
      <c r="I673" s="38"/>
      <c r="J673" s="38"/>
      <c r="K673" s="38"/>
      <c r="L673" s="38"/>
    </row>
    <row r="674" spans="1:12" ht="12.75">
      <c r="A674" s="38"/>
      <c r="B674" s="38"/>
      <c r="C674" s="38"/>
      <c r="D674" s="38"/>
      <c r="E674" s="38"/>
      <c r="F674" s="38"/>
      <c r="G674" s="38"/>
      <c r="H674" s="38"/>
      <c r="I674" s="38"/>
      <c r="J674" s="38"/>
      <c r="K674" s="38"/>
      <c r="L674" s="38"/>
    </row>
    <row r="675" spans="1:12" ht="12.75">
      <c r="A675" s="38"/>
      <c r="B675" s="38"/>
      <c r="C675" s="38"/>
      <c r="D675" s="38"/>
      <c r="E675" s="38"/>
      <c r="F675" s="38"/>
      <c r="G675" s="38"/>
      <c r="H675" s="38"/>
      <c r="I675" s="38"/>
      <c r="J675" s="38"/>
      <c r="K675" s="38"/>
      <c r="L675" s="38"/>
    </row>
    <row r="676" spans="1:12" ht="12.75">
      <c r="A676" s="38"/>
      <c r="B676" s="38"/>
      <c r="C676" s="38"/>
      <c r="D676" s="38"/>
      <c r="E676" s="38"/>
      <c r="F676" s="38"/>
      <c r="G676" s="38"/>
      <c r="H676" s="38"/>
      <c r="I676" s="38"/>
      <c r="J676" s="38"/>
      <c r="K676" s="38"/>
      <c r="L676" s="38"/>
    </row>
    <row r="677" spans="1:12" ht="12.75">
      <c r="A677" s="38"/>
      <c r="B677" s="38"/>
      <c r="C677" s="38"/>
      <c r="D677" s="38"/>
      <c r="E677" s="38"/>
      <c r="F677" s="38"/>
      <c r="G677" s="38"/>
      <c r="H677" s="38"/>
      <c r="I677" s="38"/>
      <c r="J677" s="38"/>
      <c r="K677" s="38"/>
      <c r="L677" s="38"/>
    </row>
    <row r="678" spans="1:12" ht="12.75">
      <c r="A678" s="38"/>
      <c r="B678" s="38"/>
      <c r="C678" s="38"/>
      <c r="D678" s="38"/>
      <c r="E678" s="38"/>
      <c r="F678" s="38"/>
      <c r="G678" s="38"/>
      <c r="H678" s="38"/>
      <c r="I678" s="38"/>
      <c r="J678" s="38"/>
      <c r="K678" s="38"/>
      <c r="L678" s="38"/>
    </row>
    <row r="679" spans="1:12" ht="12.75">
      <c r="A679" s="38"/>
      <c r="B679" s="38"/>
      <c r="C679" s="38"/>
      <c r="D679" s="38"/>
      <c r="E679" s="38"/>
      <c r="F679" s="38"/>
      <c r="G679" s="38"/>
      <c r="H679" s="38"/>
      <c r="I679" s="38"/>
      <c r="J679" s="38"/>
      <c r="K679" s="38"/>
      <c r="L679" s="38"/>
    </row>
    <row r="680" spans="1:12" ht="12.75">
      <c r="A680" s="38"/>
      <c r="B680" s="38"/>
      <c r="C680" s="38"/>
      <c r="D680" s="38"/>
      <c r="E680" s="38"/>
      <c r="F680" s="38"/>
      <c r="G680" s="38"/>
      <c r="H680" s="38"/>
      <c r="I680" s="38"/>
      <c r="J680" s="38"/>
      <c r="K680" s="38"/>
      <c r="L680" s="38"/>
    </row>
    <row r="681" spans="1:12" ht="12.75">
      <c r="A681" s="38"/>
      <c r="B681" s="38"/>
      <c r="C681" s="38"/>
      <c r="D681" s="38"/>
      <c r="E681" s="38"/>
      <c r="F681" s="38"/>
      <c r="G681" s="38"/>
      <c r="H681" s="38"/>
      <c r="I681" s="38"/>
      <c r="J681" s="38"/>
      <c r="K681" s="38"/>
      <c r="L681" s="38"/>
    </row>
    <row r="682" spans="1:12" ht="12.75">
      <c r="A682" s="38"/>
      <c r="B682" s="38"/>
      <c r="C682" s="38"/>
      <c r="D682" s="38"/>
      <c r="E682" s="38"/>
      <c r="F682" s="38"/>
      <c r="G682" s="38"/>
      <c r="H682" s="38"/>
      <c r="I682" s="38"/>
      <c r="J682" s="38"/>
      <c r="K682" s="38"/>
      <c r="L682" s="38"/>
    </row>
    <row r="683" spans="1:12" ht="12.75">
      <c r="A683" s="38"/>
      <c r="B683" s="38"/>
      <c r="C683" s="38"/>
      <c r="D683" s="38"/>
      <c r="E683" s="38"/>
      <c r="F683" s="38"/>
      <c r="G683" s="38"/>
      <c r="H683" s="38"/>
      <c r="I683" s="38"/>
      <c r="J683" s="38"/>
      <c r="K683" s="38"/>
      <c r="L683" s="38"/>
    </row>
    <row r="684" spans="1:12" ht="12.75">
      <c r="A684" s="38"/>
      <c r="B684" s="38"/>
      <c r="C684" s="38"/>
      <c r="D684" s="38"/>
      <c r="E684" s="38"/>
      <c r="F684" s="38"/>
      <c r="G684" s="38"/>
      <c r="H684" s="38"/>
      <c r="I684" s="38"/>
      <c r="J684" s="38"/>
      <c r="K684" s="38"/>
      <c r="L684" s="38"/>
    </row>
    <row r="685" spans="1:12" ht="12.75">
      <c r="A685" s="38"/>
      <c r="B685" s="38"/>
      <c r="C685" s="38"/>
      <c r="D685" s="38"/>
      <c r="E685" s="38"/>
      <c r="F685" s="38"/>
      <c r="G685" s="38"/>
      <c r="H685" s="38"/>
      <c r="I685" s="38"/>
      <c r="J685" s="38"/>
      <c r="K685" s="38"/>
      <c r="L685" s="38"/>
    </row>
    <row r="686" spans="1:12" ht="12.75">
      <c r="A686" s="38"/>
      <c r="B686" s="38"/>
      <c r="C686" s="38"/>
      <c r="D686" s="38"/>
      <c r="E686" s="38"/>
      <c r="F686" s="38"/>
      <c r="G686" s="38"/>
      <c r="H686" s="38"/>
      <c r="I686" s="38"/>
      <c r="J686" s="38"/>
      <c r="K686" s="38"/>
      <c r="L686" s="38"/>
    </row>
    <row r="687" spans="1:12" ht="12.75">
      <c r="A687" s="38"/>
      <c r="B687" s="38"/>
      <c r="C687" s="38"/>
      <c r="D687" s="38"/>
      <c r="E687" s="38"/>
      <c r="F687" s="38"/>
      <c r="G687" s="38"/>
      <c r="H687" s="38"/>
      <c r="I687" s="38"/>
      <c r="J687" s="38"/>
      <c r="K687" s="38"/>
      <c r="L687" s="38"/>
    </row>
    <row r="688" spans="1:12" ht="12.75">
      <c r="A688" s="38"/>
      <c r="B688" s="38"/>
      <c r="C688" s="38"/>
      <c r="D688" s="38"/>
      <c r="E688" s="38"/>
      <c r="F688" s="38"/>
      <c r="G688" s="38"/>
      <c r="H688" s="38"/>
      <c r="I688" s="38"/>
      <c r="J688" s="38"/>
      <c r="K688" s="38"/>
      <c r="L688" s="38"/>
    </row>
    <row r="689" spans="1:12" ht="12.75">
      <c r="A689" s="38"/>
      <c r="B689" s="38"/>
      <c r="C689" s="38"/>
      <c r="D689" s="38"/>
      <c r="E689" s="38"/>
      <c r="F689" s="38"/>
      <c r="G689" s="38"/>
      <c r="H689" s="38"/>
      <c r="I689" s="38"/>
      <c r="J689" s="38"/>
      <c r="K689" s="38"/>
      <c r="L689" s="38"/>
    </row>
    <row r="690" spans="1:12" ht="12.75">
      <c r="A690" s="38"/>
      <c r="B690" s="38"/>
      <c r="C690" s="38"/>
      <c r="D690" s="38"/>
      <c r="E690" s="38"/>
      <c r="F690" s="38"/>
      <c r="G690" s="38"/>
      <c r="H690" s="38"/>
      <c r="I690" s="38"/>
      <c r="J690" s="38"/>
      <c r="K690" s="38"/>
      <c r="L690" s="38"/>
    </row>
    <row r="691" spans="1:12" ht="12.75">
      <c r="A691" s="38"/>
      <c r="B691" s="38"/>
      <c r="C691" s="38"/>
      <c r="D691" s="38"/>
      <c r="E691" s="38"/>
      <c r="F691" s="38"/>
      <c r="G691" s="38"/>
      <c r="H691" s="38"/>
      <c r="I691" s="38"/>
      <c r="J691" s="38"/>
      <c r="K691" s="38"/>
      <c r="L691" s="38"/>
    </row>
    <row r="692" spans="1:12" ht="12.75">
      <c r="A692" s="38"/>
      <c r="B692" s="38"/>
      <c r="C692" s="38"/>
      <c r="D692" s="38"/>
      <c r="E692" s="38"/>
      <c r="F692" s="38"/>
      <c r="G692" s="38"/>
      <c r="H692" s="38"/>
      <c r="I692" s="38"/>
      <c r="J692" s="38"/>
      <c r="K692" s="38"/>
      <c r="L692" s="38"/>
    </row>
    <row r="693" spans="1:12" ht="12.75">
      <c r="A693" s="38"/>
      <c r="B693" s="38"/>
      <c r="C693" s="38"/>
      <c r="D693" s="38"/>
      <c r="E693" s="38"/>
      <c r="F693" s="38"/>
      <c r="G693" s="38"/>
      <c r="H693" s="38"/>
      <c r="I693" s="38"/>
      <c r="J693" s="38"/>
      <c r="K693" s="38"/>
      <c r="L693" s="38"/>
    </row>
    <row r="694" spans="1:12" ht="12.75">
      <c r="A694" s="38"/>
      <c r="B694" s="38"/>
      <c r="C694" s="38"/>
      <c r="D694" s="38"/>
      <c r="E694" s="38"/>
      <c r="F694" s="38"/>
      <c r="G694" s="38"/>
      <c r="H694" s="38"/>
      <c r="I694" s="38"/>
      <c r="J694" s="38"/>
      <c r="K694" s="38"/>
      <c r="L694" s="38"/>
    </row>
    <row r="695" spans="1:12" ht="12.75">
      <c r="A695" s="38"/>
      <c r="B695" s="38"/>
      <c r="C695" s="38"/>
      <c r="D695" s="38"/>
      <c r="E695" s="38"/>
      <c r="F695" s="38"/>
      <c r="G695" s="38"/>
      <c r="H695" s="38"/>
      <c r="I695" s="38"/>
      <c r="J695" s="38"/>
      <c r="K695" s="38"/>
      <c r="L695" s="38"/>
    </row>
    <row r="696" spans="1:12" ht="12.75">
      <c r="A696" s="38"/>
      <c r="B696" s="38"/>
      <c r="C696" s="38"/>
      <c r="D696" s="38"/>
      <c r="E696" s="38"/>
      <c r="F696" s="38"/>
      <c r="G696" s="38"/>
      <c r="H696" s="38"/>
      <c r="I696" s="38"/>
      <c r="J696" s="38"/>
      <c r="K696" s="38"/>
      <c r="L696" s="38"/>
    </row>
    <row r="697" spans="1:12" ht="12.75">
      <c r="A697" s="38"/>
      <c r="B697" s="38"/>
      <c r="C697" s="38"/>
      <c r="D697" s="38"/>
      <c r="E697" s="38"/>
      <c r="F697" s="38"/>
      <c r="G697" s="38"/>
      <c r="H697" s="38"/>
      <c r="I697" s="38"/>
      <c r="J697" s="38"/>
      <c r="K697" s="38"/>
      <c r="L697" s="38"/>
    </row>
    <row r="698" spans="1:12" ht="12.75">
      <c r="A698" s="38"/>
      <c r="B698" s="38"/>
      <c r="C698" s="38"/>
      <c r="D698" s="38"/>
      <c r="E698" s="38"/>
      <c r="F698" s="38"/>
      <c r="G698" s="38"/>
      <c r="H698" s="38"/>
      <c r="I698" s="38"/>
      <c r="J698" s="38"/>
      <c r="K698" s="38"/>
      <c r="L698" s="38"/>
    </row>
    <row r="699" spans="1:12" ht="12.75">
      <c r="A699" s="38"/>
      <c r="B699" s="38"/>
      <c r="C699" s="38"/>
      <c r="D699" s="38"/>
      <c r="E699" s="38"/>
      <c r="F699" s="38"/>
      <c r="G699" s="38"/>
      <c r="H699" s="38"/>
      <c r="I699" s="38"/>
      <c r="J699" s="38"/>
      <c r="K699" s="38"/>
      <c r="L699" s="38"/>
    </row>
    <row r="700" spans="1:12" ht="12.75">
      <c r="A700" s="38"/>
      <c r="B700" s="38"/>
      <c r="C700" s="38"/>
      <c r="D700" s="38"/>
      <c r="E700" s="38"/>
      <c r="F700" s="38"/>
      <c r="G700" s="38"/>
      <c r="H700" s="38"/>
      <c r="I700" s="38"/>
      <c r="J700" s="38"/>
      <c r="K700" s="38"/>
      <c r="L700" s="38"/>
    </row>
    <row r="701" spans="1:12" ht="12.75">
      <c r="A701" s="38"/>
      <c r="B701" s="38"/>
      <c r="C701" s="38"/>
      <c r="D701" s="38"/>
      <c r="E701" s="38"/>
      <c r="F701" s="38"/>
      <c r="G701" s="38"/>
      <c r="H701" s="38"/>
      <c r="I701" s="38"/>
      <c r="J701" s="38"/>
      <c r="K701" s="38"/>
      <c r="L701" s="38"/>
    </row>
    <row r="702" spans="1:12" ht="12.75">
      <c r="A702" s="38"/>
      <c r="B702" s="38"/>
      <c r="C702" s="38"/>
      <c r="D702" s="38"/>
      <c r="E702" s="38"/>
      <c r="F702" s="38"/>
      <c r="G702" s="38"/>
      <c r="H702" s="38"/>
      <c r="I702" s="38"/>
      <c r="J702" s="38"/>
      <c r="K702" s="38"/>
      <c r="L702" s="38"/>
    </row>
    <row r="703" spans="1:12" ht="12.75">
      <c r="A703" s="38"/>
      <c r="B703" s="38"/>
      <c r="C703" s="38"/>
      <c r="D703" s="38"/>
      <c r="E703" s="38"/>
      <c r="F703" s="38"/>
      <c r="G703" s="38"/>
      <c r="H703" s="38"/>
      <c r="I703" s="38"/>
      <c r="J703" s="38"/>
      <c r="K703" s="38"/>
      <c r="L703" s="38"/>
    </row>
    <row r="704" spans="1:12" ht="12.75">
      <c r="A704" s="38"/>
      <c r="B704" s="38"/>
      <c r="C704" s="38"/>
      <c r="D704" s="38"/>
      <c r="E704" s="38"/>
      <c r="F704" s="38"/>
      <c r="G704" s="38"/>
      <c r="H704" s="38"/>
      <c r="I704" s="38"/>
      <c r="J704" s="38"/>
      <c r="K704" s="38"/>
      <c r="L704" s="38"/>
    </row>
    <row r="705" spans="1:12" ht="12.75">
      <c r="A705" s="38"/>
      <c r="B705" s="38"/>
      <c r="C705" s="38"/>
      <c r="D705" s="38"/>
      <c r="E705" s="38"/>
      <c r="F705" s="38"/>
      <c r="G705" s="38"/>
      <c r="H705" s="38"/>
      <c r="I705" s="38"/>
      <c r="J705" s="38"/>
      <c r="K705" s="38"/>
      <c r="L705" s="38"/>
    </row>
    <row r="706" spans="1:12" ht="12.75">
      <c r="A706" s="38"/>
      <c r="B706" s="38"/>
      <c r="C706" s="38"/>
      <c r="D706" s="38"/>
      <c r="E706" s="38"/>
      <c r="F706" s="38"/>
      <c r="G706" s="38"/>
      <c r="H706" s="38"/>
      <c r="I706" s="38"/>
      <c r="J706" s="38"/>
      <c r="K706" s="38"/>
      <c r="L706" s="38"/>
    </row>
    <row r="707" spans="1:12" ht="12.75">
      <c r="A707" s="38"/>
      <c r="B707" s="38"/>
      <c r="C707" s="38"/>
      <c r="D707" s="38"/>
      <c r="E707" s="38"/>
      <c r="F707" s="38"/>
      <c r="G707" s="38"/>
      <c r="H707" s="38"/>
      <c r="I707" s="38"/>
      <c r="J707" s="38"/>
      <c r="K707" s="38"/>
      <c r="L707" s="38"/>
    </row>
    <row r="708" spans="1:12" ht="12.75">
      <c r="A708" s="38"/>
      <c r="B708" s="38"/>
      <c r="C708" s="38"/>
      <c r="D708" s="38"/>
      <c r="E708" s="38"/>
      <c r="F708" s="38"/>
      <c r="G708" s="38"/>
      <c r="H708" s="38"/>
      <c r="I708" s="38"/>
      <c r="J708" s="38"/>
      <c r="K708" s="38"/>
      <c r="L708" s="38"/>
    </row>
    <row r="709" spans="1:12" ht="12.75">
      <c r="A709" s="38"/>
      <c r="B709" s="38"/>
      <c r="C709" s="38"/>
      <c r="D709" s="38"/>
      <c r="E709" s="38"/>
      <c r="F709" s="38"/>
      <c r="G709" s="38"/>
      <c r="H709" s="38"/>
      <c r="I709" s="38"/>
      <c r="J709" s="38"/>
      <c r="K709" s="38"/>
      <c r="L709" s="38"/>
    </row>
    <row r="710" spans="1:12" ht="12.75">
      <c r="A710" s="38"/>
      <c r="B710" s="38"/>
      <c r="C710" s="38"/>
      <c r="D710" s="38"/>
      <c r="E710" s="38"/>
      <c r="F710" s="38"/>
      <c r="G710" s="38"/>
      <c r="H710" s="38"/>
      <c r="I710" s="38"/>
      <c r="J710" s="38"/>
      <c r="K710" s="38"/>
      <c r="L710" s="38"/>
    </row>
    <row r="711" spans="1:12" ht="12.75">
      <c r="A711" s="38"/>
      <c r="B711" s="38"/>
      <c r="C711" s="38"/>
      <c r="D711" s="38"/>
      <c r="E711" s="38"/>
      <c r="F711" s="38"/>
      <c r="G711" s="38"/>
      <c r="H711" s="38"/>
      <c r="I711" s="38"/>
      <c r="J711" s="38"/>
      <c r="K711" s="38"/>
      <c r="L711" s="38"/>
    </row>
    <row r="712" spans="1:12" ht="12.75">
      <c r="A712" s="38"/>
      <c r="B712" s="38"/>
      <c r="C712" s="38"/>
      <c r="D712" s="38"/>
      <c r="E712" s="38"/>
      <c r="F712" s="38"/>
      <c r="G712" s="38"/>
      <c r="H712" s="38"/>
      <c r="I712" s="38"/>
      <c r="J712" s="38"/>
      <c r="K712" s="38"/>
      <c r="L712" s="38"/>
    </row>
    <row r="713" spans="1:12" ht="12.75">
      <c r="A713" s="38"/>
      <c r="B713" s="38"/>
      <c r="C713" s="38"/>
      <c r="D713" s="38"/>
      <c r="E713" s="38"/>
      <c r="F713" s="38"/>
      <c r="G713" s="38"/>
      <c r="H713" s="38"/>
      <c r="I713" s="38"/>
      <c r="J713" s="38"/>
      <c r="K713" s="38"/>
      <c r="L713" s="38"/>
    </row>
    <row r="714" spans="1:12" ht="12.75">
      <c r="A714" s="38"/>
      <c r="B714" s="38"/>
      <c r="C714" s="38"/>
      <c r="D714" s="38"/>
      <c r="E714" s="38"/>
      <c r="F714" s="38"/>
      <c r="G714" s="38"/>
      <c r="H714" s="38"/>
      <c r="I714" s="38"/>
      <c r="J714" s="38"/>
      <c r="K714" s="38"/>
      <c r="L714" s="38"/>
    </row>
    <row r="715" spans="1:12" ht="12.75">
      <c r="A715" s="38"/>
      <c r="B715" s="38"/>
      <c r="C715" s="38"/>
      <c r="D715" s="38"/>
      <c r="E715" s="38"/>
      <c r="F715" s="38"/>
      <c r="G715" s="38"/>
      <c r="H715" s="38"/>
      <c r="I715" s="38"/>
      <c r="J715" s="38"/>
      <c r="K715" s="38"/>
      <c r="L715" s="38"/>
    </row>
    <row r="716" spans="1:12" ht="12.75">
      <c r="A716" s="38"/>
      <c r="B716" s="38"/>
      <c r="C716" s="38"/>
      <c r="D716" s="38"/>
      <c r="E716" s="38"/>
      <c r="F716" s="38"/>
      <c r="G716" s="38"/>
      <c r="H716" s="38"/>
      <c r="I716" s="38"/>
      <c r="J716" s="38"/>
      <c r="K716" s="38"/>
      <c r="L716" s="38"/>
    </row>
    <row r="717" spans="1:12" ht="12.75">
      <c r="A717" s="38"/>
      <c r="B717" s="38"/>
      <c r="C717" s="38"/>
      <c r="D717" s="38"/>
      <c r="E717" s="38"/>
      <c r="F717" s="38"/>
      <c r="G717" s="38"/>
      <c r="H717" s="38"/>
      <c r="I717" s="38"/>
      <c r="J717" s="38"/>
      <c r="K717" s="38"/>
      <c r="L717" s="38"/>
    </row>
    <row r="718" spans="1:12" ht="12.75">
      <c r="A718" s="38"/>
      <c r="B718" s="38"/>
      <c r="C718" s="38"/>
      <c r="D718" s="38"/>
      <c r="E718" s="38"/>
      <c r="F718" s="38"/>
      <c r="G718" s="38"/>
      <c r="H718" s="38"/>
      <c r="I718" s="38"/>
      <c r="J718" s="38"/>
      <c r="K718" s="38"/>
      <c r="L718" s="38"/>
    </row>
    <row r="719" spans="1:12" ht="12.75">
      <c r="A719" s="38"/>
      <c r="B719" s="38"/>
      <c r="C719" s="38"/>
      <c r="D719" s="38"/>
      <c r="E719" s="38"/>
      <c r="F719" s="38"/>
      <c r="G719" s="38"/>
      <c r="H719" s="38"/>
      <c r="I719" s="38"/>
      <c r="J719" s="38"/>
      <c r="K719" s="38"/>
      <c r="L719" s="38"/>
    </row>
    <row r="720" spans="1:12" ht="12.75">
      <c r="A720" s="38"/>
      <c r="B720" s="38"/>
      <c r="C720" s="38"/>
      <c r="D720" s="38"/>
      <c r="E720" s="38"/>
      <c r="F720" s="38"/>
      <c r="G720" s="38"/>
      <c r="H720" s="38"/>
      <c r="I720" s="38"/>
      <c r="J720" s="38"/>
      <c r="K720" s="38"/>
      <c r="L720" s="38"/>
    </row>
    <row r="721" spans="1:12" ht="12.75">
      <c r="A721" s="38"/>
      <c r="B721" s="38"/>
      <c r="C721" s="38"/>
      <c r="D721" s="38"/>
      <c r="E721" s="38"/>
      <c r="F721" s="38"/>
      <c r="G721" s="38"/>
      <c r="H721" s="38"/>
      <c r="I721" s="38"/>
      <c r="J721" s="38"/>
      <c r="K721" s="38"/>
      <c r="L721" s="38"/>
    </row>
    <row r="722" spans="1:12" ht="12.75">
      <c r="A722" s="38"/>
      <c r="B722" s="38"/>
      <c r="C722" s="38"/>
      <c r="D722" s="38"/>
      <c r="E722" s="38"/>
      <c r="F722" s="38"/>
      <c r="G722" s="38"/>
      <c r="H722" s="38"/>
      <c r="I722" s="38"/>
      <c r="J722" s="38"/>
      <c r="K722" s="38"/>
      <c r="L722" s="38"/>
    </row>
    <row r="723" spans="1:12" ht="12.75">
      <c r="A723" s="38"/>
      <c r="B723" s="38"/>
      <c r="C723" s="38"/>
      <c r="D723" s="38"/>
      <c r="E723" s="38"/>
      <c r="F723" s="38"/>
      <c r="G723" s="38"/>
      <c r="H723" s="38"/>
      <c r="I723" s="38"/>
      <c r="J723" s="38"/>
      <c r="K723" s="38"/>
      <c r="L723" s="38"/>
    </row>
    <row r="724" spans="1:12" ht="12.75">
      <c r="A724" s="38"/>
      <c r="B724" s="38"/>
      <c r="C724" s="38"/>
      <c r="D724" s="38"/>
      <c r="E724" s="38"/>
      <c r="F724" s="38"/>
      <c r="G724" s="38"/>
      <c r="H724" s="38"/>
      <c r="I724" s="38"/>
      <c r="J724" s="38"/>
      <c r="K724" s="38"/>
      <c r="L724" s="38"/>
    </row>
    <row r="725" spans="1:12" ht="12.75">
      <c r="A725" s="38"/>
      <c r="B725" s="38"/>
      <c r="C725" s="38"/>
      <c r="D725" s="38"/>
      <c r="E725" s="38"/>
      <c r="F725" s="38"/>
      <c r="G725" s="38"/>
      <c r="H725" s="38"/>
      <c r="I725" s="38"/>
      <c r="J725" s="38"/>
      <c r="K725" s="38"/>
      <c r="L725" s="38"/>
    </row>
    <row r="726" spans="1:12" ht="12.75">
      <c r="A726" s="38"/>
      <c r="B726" s="38"/>
      <c r="C726" s="38"/>
      <c r="D726" s="38"/>
      <c r="E726" s="38"/>
      <c r="F726" s="38"/>
      <c r="G726" s="38"/>
      <c r="H726" s="38"/>
      <c r="I726" s="38"/>
      <c r="J726" s="38"/>
      <c r="K726" s="38"/>
      <c r="L726" s="38"/>
    </row>
    <row r="727" spans="1:12" ht="12.75">
      <c r="A727" s="38"/>
      <c r="B727" s="38"/>
      <c r="C727" s="38"/>
      <c r="D727" s="38"/>
      <c r="E727" s="38"/>
      <c r="F727" s="38"/>
      <c r="G727" s="38"/>
      <c r="H727" s="38"/>
      <c r="I727" s="38"/>
      <c r="J727" s="38"/>
      <c r="K727" s="38"/>
      <c r="L727" s="38"/>
    </row>
    <row r="728" spans="1:12" ht="12.75">
      <c r="A728" s="38"/>
      <c r="B728" s="38"/>
      <c r="C728" s="38"/>
      <c r="D728" s="38"/>
      <c r="E728" s="38"/>
      <c r="F728" s="38"/>
      <c r="G728" s="38"/>
      <c r="H728" s="38"/>
      <c r="I728" s="38"/>
      <c r="J728" s="38"/>
      <c r="K728" s="38"/>
      <c r="L728" s="38"/>
    </row>
    <row r="729" spans="1:12" ht="12.75">
      <c r="A729" s="38"/>
      <c r="B729" s="38"/>
      <c r="C729" s="38"/>
      <c r="D729" s="38"/>
      <c r="E729" s="38"/>
      <c r="F729" s="38"/>
      <c r="G729" s="38"/>
      <c r="H729" s="38"/>
      <c r="I729" s="38"/>
      <c r="J729" s="38"/>
      <c r="K729" s="38"/>
      <c r="L729" s="38"/>
    </row>
    <row r="730" spans="1:12" ht="12.75">
      <c r="A730" s="38"/>
      <c r="B730" s="38"/>
      <c r="C730" s="38"/>
      <c r="D730" s="38"/>
      <c r="E730" s="38"/>
      <c r="F730" s="38"/>
      <c r="G730" s="38"/>
      <c r="H730" s="38"/>
      <c r="I730" s="38"/>
      <c r="J730" s="38"/>
      <c r="K730" s="38"/>
      <c r="L730" s="38"/>
    </row>
    <row r="731" spans="1:12" ht="12.75">
      <c r="A731" s="38"/>
      <c r="B731" s="38"/>
      <c r="C731" s="38"/>
      <c r="D731" s="38"/>
      <c r="E731" s="38"/>
      <c r="F731" s="38"/>
      <c r="G731" s="38"/>
      <c r="H731" s="38"/>
      <c r="I731" s="38"/>
      <c r="J731" s="38"/>
      <c r="K731" s="38"/>
      <c r="L731" s="38"/>
    </row>
    <row r="732" spans="1:12" ht="12.75">
      <c r="A732" s="38"/>
      <c r="B732" s="38"/>
      <c r="C732" s="38"/>
      <c r="D732" s="38"/>
      <c r="E732" s="38"/>
      <c r="F732" s="38"/>
      <c r="G732" s="38"/>
      <c r="H732" s="38"/>
      <c r="I732" s="38"/>
      <c r="J732" s="38"/>
      <c r="K732" s="38"/>
      <c r="L732" s="38"/>
    </row>
    <row r="733" spans="1:12" ht="12.75">
      <c r="A733" s="38"/>
      <c r="B733" s="38"/>
      <c r="C733" s="38"/>
      <c r="D733" s="38"/>
      <c r="E733" s="38"/>
      <c r="F733" s="38"/>
      <c r="G733" s="38"/>
      <c r="H733" s="38"/>
      <c r="I733" s="38"/>
      <c r="J733" s="38"/>
      <c r="K733" s="38"/>
      <c r="L733" s="38"/>
    </row>
    <row r="734" spans="1:12" ht="12.75">
      <c r="A734" s="38"/>
      <c r="B734" s="38"/>
      <c r="C734" s="38"/>
      <c r="D734" s="38"/>
      <c r="E734" s="38"/>
      <c r="F734" s="38"/>
      <c r="G734" s="38"/>
      <c r="H734" s="38"/>
      <c r="I734" s="38"/>
      <c r="J734" s="38"/>
      <c r="K734" s="38"/>
      <c r="L734" s="38"/>
    </row>
    <row r="735" spans="1:12" ht="12.75">
      <c r="A735" s="38"/>
      <c r="B735" s="38"/>
      <c r="C735" s="38"/>
      <c r="D735" s="38"/>
      <c r="E735" s="38"/>
      <c r="F735" s="38"/>
      <c r="G735" s="38"/>
      <c r="H735" s="38"/>
      <c r="I735" s="38"/>
      <c r="J735" s="38"/>
      <c r="K735" s="38"/>
      <c r="L735" s="38"/>
    </row>
    <row r="736" spans="1:12" ht="12.75">
      <c r="A736" s="38"/>
      <c r="B736" s="38"/>
      <c r="C736" s="38"/>
      <c r="D736" s="38"/>
      <c r="E736" s="38"/>
      <c r="F736" s="38"/>
      <c r="G736" s="38"/>
      <c r="H736" s="38"/>
      <c r="I736" s="38"/>
      <c r="J736" s="38"/>
      <c r="K736" s="38"/>
      <c r="L736" s="38"/>
    </row>
    <row r="737" spans="1:12" ht="12.75">
      <c r="A737" s="38"/>
      <c r="B737" s="38"/>
      <c r="C737" s="38"/>
      <c r="D737" s="38"/>
      <c r="E737" s="38"/>
      <c r="F737" s="38"/>
      <c r="G737" s="38"/>
      <c r="H737" s="38"/>
      <c r="I737" s="38"/>
      <c r="J737" s="38"/>
      <c r="K737" s="38"/>
      <c r="L737" s="38"/>
    </row>
    <row r="738" spans="1:12" ht="12.75">
      <c r="A738" s="38"/>
      <c r="B738" s="38"/>
      <c r="C738" s="38"/>
      <c r="D738" s="38"/>
      <c r="E738" s="38"/>
      <c r="F738" s="38"/>
      <c r="G738" s="38"/>
      <c r="H738" s="38"/>
      <c r="I738" s="38"/>
      <c r="J738" s="38"/>
      <c r="K738" s="38"/>
      <c r="L738" s="38"/>
    </row>
    <row r="739" spans="1:12" ht="12.75">
      <c r="A739" s="38"/>
      <c r="B739" s="38"/>
      <c r="C739" s="38"/>
      <c r="D739" s="38"/>
      <c r="E739" s="38"/>
      <c r="F739" s="38"/>
      <c r="G739" s="38"/>
      <c r="H739" s="38"/>
      <c r="I739" s="38"/>
      <c r="J739" s="38"/>
      <c r="K739" s="38"/>
      <c r="L739" s="38"/>
    </row>
    <row r="740" spans="1:12" ht="12.75">
      <c r="A740" s="38"/>
      <c r="B740" s="38"/>
      <c r="C740" s="38"/>
      <c r="D740" s="38"/>
      <c r="E740" s="38"/>
      <c r="F740" s="38"/>
      <c r="G740" s="38"/>
      <c r="H740" s="38"/>
      <c r="I740" s="38"/>
      <c r="J740" s="38"/>
      <c r="K740" s="38"/>
      <c r="L740" s="38"/>
    </row>
    <row r="741" spans="1:12" ht="12.75">
      <c r="A741" s="38"/>
      <c r="B741" s="38"/>
      <c r="C741" s="38"/>
      <c r="D741" s="38"/>
      <c r="E741" s="38"/>
      <c r="F741" s="38"/>
      <c r="G741" s="38"/>
      <c r="H741" s="38"/>
      <c r="I741" s="38"/>
      <c r="J741" s="38"/>
      <c r="K741" s="38"/>
      <c r="L741" s="38"/>
    </row>
    <row r="742" spans="1:12" ht="12.75">
      <c r="A742" s="38"/>
      <c r="B742" s="38"/>
      <c r="C742" s="38"/>
      <c r="D742" s="38"/>
      <c r="E742" s="38"/>
      <c r="F742" s="38"/>
      <c r="G742" s="38"/>
      <c r="H742" s="38"/>
      <c r="I742" s="38"/>
      <c r="J742" s="38"/>
      <c r="K742" s="38"/>
      <c r="L742" s="38"/>
    </row>
    <row r="743" spans="1:12" ht="12.75">
      <c r="A743" s="38"/>
      <c r="B743" s="38"/>
      <c r="C743" s="38"/>
      <c r="D743" s="38"/>
      <c r="E743" s="38"/>
      <c r="F743" s="38"/>
      <c r="G743" s="38"/>
      <c r="H743" s="38"/>
      <c r="I743" s="38"/>
      <c r="J743" s="38"/>
      <c r="K743" s="38"/>
      <c r="L743" s="38"/>
    </row>
    <row r="744" spans="1:12" ht="12.75">
      <c r="A744" s="38"/>
      <c r="B744" s="38"/>
      <c r="C744" s="38"/>
      <c r="D744" s="38"/>
      <c r="E744" s="38"/>
      <c r="F744" s="38"/>
      <c r="G744" s="38"/>
      <c r="H744" s="38"/>
      <c r="I744" s="38"/>
      <c r="J744" s="38"/>
      <c r="K744" s="38"/>
      <c r="L744" s="38"/>
    </row>
    <row r="745" spans="1:12" ht="12.75">
      <c r="A745" s="38"/>
      <c r="B745" s="38"/>
      <c r="C745" s="38"/>
      <c r="D745" s="38"/>
      <c r="E745" s="38"/>
      <c r="F745" s="38"/>
      <c r="G745" s="38"/>
      <c r="H745" s="38"/>
      <c r="I745" s="38"/>
      <c r="J745" s="38"/>
      <c r="K745" s="38"/>
      <c r="L745" s="38"/>
    </row>
    <row r="746" spans="1:12" ht="12.75">
      <c r="A746" s="38"/>
      <c r="B746" s="38"/>
      <c r="C746" s="38"/>
      <c r="D746" s="38"/>
      <c r="E746" s="38"/>
      <c r="F746" s="38"/>
      <c r="G746" s="38"/>
      <c r="H746" s="38"/>
      <c r="I746" s="38"/>
      <c r="J746" s="38"/>
      <c r="K746" s="38"/>
      <c r="L746" s="38"/>
    </row>
    <row r="747" spans="1:12" ht="12.75">
      <c r="A747" s="38"/>
      <c r="B747" s="38"/>
      <c r="C747" s="38"/>
      <c r="D747" s="38"/>
      <c r="E747" s="38"/>
      <c r="F747" s="38"/>
      <c r="G747" s="38"/>
      <c r="H747" s="38"/>
      <c r="I747" s="38"/>
      <c r="J747" s="38"/>
      <c r="K747" s="38"/>
      <c r="L747" s="38"/>
    </row>
    <row r="748" spans="1:12" ht="12.75">
      <c r="A748" s="38"/>
      <c r="B748" s="38"/>
      <c r="C748" s="38"/>
      <c r="D748" s="38"/>
      <c r="E748" s="38"/>
      <c r="F748" s="38"/>
      <c r="G748" s="38"/>
      <c r="H748" s="38"/>
      <c r="I748" s="38"/>
      <c r="J748" s="38"/>
      <c r="K748" s="38"/>
      <c r="L748" s="38"/>
    </row>
    <row r="749" spans="1:12" ht="12.75">
      <c r="A749" s="38"/>
      <c r="B749" s="38"/>
      <c r="C749" s="38"/>
      <c r="D749" s="38"/>
      <c r="E749" s="38"/>
      <c r="F749" s="38"/>
      <c r="G749" s="38"/>
      <c r="H749" s="38"/>
      <c r="I749" s="38"/>
      <c r="J749" s="38"/>
      <c r="K749" s="38"/>
      <c r="L749" s="38"/>
    </row>
    <row r="750" spans="1:12" ht="12.75">
      <c r="A750" s="38"/>
      <c r="B750" s="38"/>
      <c r="C750" s="38"/>
      <c r="D750" s="38"/>
      <c r="E750" s="38"/>
      <c r="F750" s="38"/>
      <c r="G750" s="38"/>
      <c r="H750" s="38"/>
      <c r="I750" s="38"/>
      <c r="J750" s="38"/>
      <c r="K750" s="38"/>
      <c r="L750" s="38"/>
    </row>
    <row r="751" spans="1:12" ht="12.75">
      <c r="A751" s="38"/>
      <c r="B751" s="38"/>
      <c r="C751" s="38"/>
      <c r="D751" s="38"/>
      <c r="E751" s="38"/>
      <c r="F751" s="38"/>
      <c r="G751" s="38"/>
      <c r="H751" s="38"/>
      <c r="I751" s="38"/>
      <c r="J751" s="38"/>
      <c r="K751" s="38"/>
      <c r="L751" s="38"/>
    </row>
    <row r="752" spans="1:12" ht="12.75">
      <c r="A752" s="38"/>
      <c r="B752" s="38"/>
      <c r="C752" s="38"/>
      <c r="D752" s="38"/>
      <c r="E752" s="38"/>
      <c r="F752" s="38"/>
      <c r="G752" s="38"/>
      <c r="H752" s="38"/>
      <c r="I752" s="38"/>
      <c r="J752" s="38"/>
      <c r="K752" s="38"/>
      <c r="L752" s="38"/>
    </row>
    <row r="753" spans="1:12" ht="12.75">
      <c r="A753" s="38"/>
      <c r="B753" s="38"/>
      <c r="C753" s="38"/>
      <c r="D753" s="38"/>
      <c r="E753" s="38"/>
      <c r="F753" s="38"/>
      <c r="G753" s="38"/>
      <c r="H753" s="38"/>
      <c r="I753" s="38"/>
      <c r="J753" s="38"/>
      <c r="K753" s="38"/>
      <c r="L753" s="38"/>
    </row>
    <row r="754" spans="1:12" ht="12.75">
      <c r="A754" s="38"/>
      <c r="B754" s="38"/>
      <c r="C754" s="38"/>
      <c r="D754" s="38"/>
      <c r="E754" s="38"/>
      <c r="F754" s="38"/>
      <c r="G754" s="38"/>
      <c r="H754" s="38"/>
      <c r="I754" s="38"/>
      <c r="J754" s="38"/>
      <c r="K754" s="38"/>
      <c r="L754" s="38"/>
    </row>
    <row r="755" spans="1:12" ht="12.75">
      <c r="A755" s="38"/>
      <c r="B755" s="38"/>
      <c r="C755" s="38"/>
      <c r="D755" s="38"/>
      <c r="E755" s="38"/>
      <c r="F755" s="38"/>
      <c r="G755" s="38"/>
      <c r="H755" s="38"/>
      <c r="I755" s="38"/>
      <c r="J755" s="38"/>
      <c r="K755" s="38"/>
      <c r="L755" s="38"/>
    </row>
    <row r="756" spans="1:12" ht="12.75">
      <c r="A756" s="38"/>
      <c r="B756" s="38"/>
      <c r="C756" s="38"/>
      <c r="D756" s="38"/>
      <c r="E756" s="38"/>
      <c r="F756" s="38"/>
      <c r="G756" s="38"/>
      <c r="H756" s="38"/>
      <c r="I756" s="38"/>
      <c r="J756" s="38"/>
      <c r="K756" s="38"/>
      <c r="L756" s="38"/>
    </row>
    <row r="757" spans="1:12" ht="12.75">
      <c r="A757" s="38"/>
      <c r="B757" s="38"/>
      <c r="C757" s="38"/>
      <c r="D757" s="38"/>
      <c r="E757" s="38"/>
      <c r="F757" s="38"/>
      <c r="G757" s="38"/>
      <c r="H757" s="38"/>
      <c r="I757" s="38"/>
      <c r="J757" s="38"/>
      <c r="K757" s="38"/>
      <c r="L757" s="38"/>
    </row>
    <row r="758" spans="1:12" ht="12.75">
      <c r="A758" s="38"/>
      <c r="B758" s="38"/>
      <c r="C758" s="38"/>
      <c r="D758" s="38"/>
      <c r="E758" s="38"/>
      <c r="F758" s="38"/>
      <c r="G758" s="38"/>
      <c r="H758" s="38"/>
      <c r="I758" s="38"/>
      <c r="J758" s="38"/>
      <c r="K758" s="38"/>
      <c r="L758" s="38"/>
    </row>
    <row r="759" spans="1:12" ht="12.75">
      <c r="A759" s="38"/>
      <c r="B759" s="38"/>
      <c r="C759" s="38"/>
      <c r="D759" s="38"/>
      <c r="E759" s="38"/>
      <c r="F759" s="38"/>
      <c r="G759" s="38"/>
      <c r="H759" s="38"/>
      <c r="I759" s="38"/>
      <c r="J759" s="38"/>
      <c r="K759" s="38"/>
      <c r="L759" s="38"/>
    </row>
    <row r="760" spans="1:12" ht="12.75">
      <c r="A760" s="38"/>
      <c r="B760" s="38"/>
      <c r="C760" s="38"/>
      <c r="D760" s="38"/>
      <c r="E760" s="38"/>
      <c r="F760" s="38"/>
      <c r="G760" s="38"/>
      <c r="H760" s="38"/>
      <c r="I760" s="38"/>
      <c r="J760" s="38"/>
      <c r="K760" s="38"/>
      <c r="L760" s="38"/>
    </row>
    <row r="761" spans="1:12" ht="12.75">
      <c r="A761" s="38"/>
      <c r="B761" s="38"/>
      <c r="C761" s="38"/>
      <c r="D761" s="38"/>
      <c r="E761" s="38"/>
      <c r="F761" s="38"/>
      <c r="G761" s="38"/>
      <c r="H761" s="38"/>
      <c r="I761" s="38"/>
      <c r="J761" s="38"/>
      <c r="K761" s="38"/>
      <c r="L761" s="38"/>
    </row>
    <row r="762" spans="1:12" ht="12.75">
      <c r="A762" s="38"/>
      <c r="B762" s="38"/>
      <c r="C762" s="38"/>
      <c r="D762" s="38"/>
      <c r="E762" s="38"/>
      <c r="F762" s="38"/>
      <c r="G762" s="38"/>
      <c r="H762" s="38"/>
      <c r="I762" s="38"/>
      <c r="J762" s="38"/>
      <c r="K762" s="38"/>
      <c r="L762" s="38"/>
    </row>
    <row r="763" spans="1:12" ht="12.75">
      <c r="A763" s="38"/>
      <c r="B763" s="38"/>
      <c r="C763" s="38"/>
      <c r="D763" s="38"/>
      <c r="E763" s="38"/>
      <c r="F763" s="38"/>
      <c r="G763" s="38"/>
      <c r="H763" s="38"/>
      <c r="I763" s="38"/>
      <c r="J763" s="38"/>
      <c r="K763" s="38"/>
      <c r="L763" s="38"/>
    </row>
    <row r="764" spans="1:12" ht="12.75">
      <c r="A764" s="38"/>
      <c r="B764" s="38"/>
      <c r="C764" s="38"/>
      <c r="D764" s="38"/>
      <c r="E764" s="38"/>
      <c r="F764" s="38"/>
      <c r="G764" s="38"/>
      <c r="H764" s="38"/>
      <c r="I764" s="38"/>
      <c r="J764" s="38"/>
      <c r="K764" s="38"/>
      <c r="L764" s="38"/>
    </row>
    <row r="765" spans="1:12" ht="12.75">
      <c r="A765" s="38"/>
      <c r="B765" s="38"/>
      <c r="C765" s="38"/>
      <c r="D765" s="38"/>
      <c r="E765" s="38"/>
      <c r="F765" s="38"/>
      <c r="G765" s="38"/>
      <c r="H765" s="38"/>
      <c r="I765" s="38"/>
      <c r="J765" s="38"/>
      <c r="K765" s="38"/>
      <c r="L765" s="38"/>
    </row>
    <row r="766" spans="1:12" ht="12.75">
      <c r="A766" s="38"/>
      <c r="B766" s="38"/>
      <c r="C766" s="38"/>
      <c r="D766" s="38"/>
      <c r="E766" s="38"/>
      <c r="F766" s="38"/>
      <c r="G766" s="38"/>
      <c r="H766" s="38"/>
      <c r="I766" s="38"/>
      <c r="J766" s="38"/>
      <c r="K766" s="38"/>
      <c r="L766" s="38"/>
    </row>
    <row r="767" spans="1:12" ht="12.75">
      <c r="A767" s="38"/>
      <c r="B767" s="38"/>
      <c r="C767" s="38"/>
      <c r="D767" s="38"/>
      <c r="E767" s="38"/>
      <c r="F767" s="38"/>
      <c r="G767" s="38"/>
      <c r="H767" s="38"/>
      <c r="I767" s="38"/>
      <c r="J767" s="38"/>
      <c r="K767" s="38"/>
      <c r="L767" s="38"/>
    </row>
    <row r="768" spans="1:12" ht="12.75">
      <c r="A768" s="38"/>
      <c r="B768" s="38"/>
      <c r="C768" s="38"/>
      <c r="D768" s="38"/>
      <c r="E768" s="38"/>
      <c r="F768" s="38"/>
      <c r="G768" s="38"/>
      <c r="H768" s="38"/>
      <c r="I768" s="38"/>
      <c r="J768" s="38"/>
      <c r="K768" s="38"/>
      <c r="L768" s="38"/>
    </row>
    <row r="769" spans="1:12" ht="12.75">
      <c r="A769" s="38"/>
      <c r="B769" s="38"/>
      <c r="C769" s="38"/>
      <c r="D769" s="38"/>
      <c r="E769" s="38"/>
      <c r="F769" s="38"/>
      <c r="G769" s="38"/>
      <c r="H769" s="38"/>
      <c r="I769" s="38"/>
      <c r="J769" s="38"/>
      <c r="K769" s="38"/>
      <c r="L769" s="38"/>
    </row>
    <row r="770" spans="1:12" ht="12.75">
      <c r="A770" s="38"/>
      <c r="B770" s="38"/>
      <c r="C770" s="38"/>
      <c r="D770" s="38"/>
      <c r="E770" s="38"/>
      <c r="F770" s="38"/>
      <c r="G770" s="38"/>
      <c r="H770" s="38"/>
      <c r="I770" s="38"/>
      <c r="J770" s="38"/>
      <c r="K770" s="38"/>
      <c r="L770" s="38"/>
    </row>
    <row r="771" spans="1:12" ht="12.75">
      <c r="A771" s="38"/>
      <c r="B771" s="38"/>
      <c r="C771" s="38"/>
      <c r="D771" s="38"/>
      <c r="E771" s="38"/>
      <c r="F771" s="38"/>
      <c r="G771" s="38"/>
      <c r="H771" s="38"/>
      <c r="I771" s="38"/>
      <c r="J771" s="38"/>
      <c r="K771" s="38"/>
      <c r="L771" s="38"/>
    </row>
    <row r="772" spans="1:12" ht="12.75">
      <c r="A772" s="38"/>
      <c r="B772" s="38"/>
      <c r="C772" s="38"/>
      <c r="D772" s="38"/>
      <c r="E772" s="38"/>
      <c r="F772" s="38"/>
      <c r="G772" s="38"/>
      <c r="H772" s="38"/>
      <c r="I772" s="38"/>
      <c r="J772" s="38"/>
      <c r="K772" s="38"/>
      <c r="L772" s="38"/>
    </row>
    <row r="773" spans="1:12" ht="12.75">
      <c r="A773" s="38"/>
      <c r="B773" s="38"/>
      <c r="C773" s="38"/>
      <c r="D773" s="38"/>
      <c r="E773" s="38"/>
      <c r="F773" s="38"/>
      <c r="G773" s="38"/>
      <c r="H773" s="38"/>
      <c r="I773" s="38"/>
      <c r="J773" s="38"/>
      <c r="K773" s="38"/>
      <c r="L773" s="38"/>
    </row>
    <row r="774" spans="1:12" ht="12.75">
      <c r="A774" s="38"/>
      <c r="B774" s="38"/>
      <c r="C774" s="38"/>
      <c r="D774" s="38"/>
      <c r="E774" s="38"/>
      <c r="F774" s="38"/>
      <c r="G774" s="38"/>
      <c r="H774" s="38"/>
      <c r="I774" s="38"/>
      <c r="J774" s="38"/>
      <c r="K774" s="38"/>
      <c r="L774" s="38"/>
    </row>
    <row r="775" spans="1:12" ht="12.75">
      <c r="A775" s="38"/>
      <c r="B775" s="38"/>
      <c r="C775" s="38"/>
      <c r="D775" s="38"/>
      <c r="E775" s="38"/>
      <c r="F775" s="38"/>
      <c r="G775" s="38"/>
      <c r="H775" s="38"/>
      <c r="I775" s="38"/>
      <c r="J775" s="38"/>
      <c r="K775" s="38"/>
      <c r="L775" s="38"/>
    </row>
    <row r="776" spans="1:12" ht="12.75">
      <c r="A776" s="38"/>
      <c r="B776" s="38"/>
      <c r="C776" s="38"/>
      <c r="D776" s="38"/>
      <c r="E776" s="38"/>
      <c r="F776" s="38"/>
      <c r="G776" s="38"/>
      <c r="H776" s="38"/>
      <c r="I776" s="38"/>
      <c r="J776" s="38"/>
      <c r="K776" s="38"/>
      <c r="L776" s="38"/>
    </row>
    <row r="777" spans="1:12" ht="12.75">
      <c r="A777" s="38"/>
      <c r="B777" s="38"/>
      <c r="C777" s="38"/>
      <c r="D777" s="38"/>
      <c r="E777" s="38"/>
      <c r="F777" s="38"/>
      <c r="G777" s="38"/>
      <c r="H777" s="38"/>
      <c r="I777" s="38"/>
      <c r="J777" s="38"/>
      <c r="K777" s="38"/>
      <c r="L777" s="38"/>
    </row>
    <row r="778" spans="1:12" ht="12.75">
      <c r="A778" s="38"/>
      <c r="B778" s="38"/>
      <c r="C778" s="38"/>
      <c r="D778" s="38"/>
      <c r="E778" s="38"/>
      <c r="F778" s="38"/>
      <c r="G778" s="38"/>
      <c r="H778" s="38"/>
      <c r="I778" s="38"/>
      <c r="J778" s="38"/>
      <c r="K778" s="38"/>
      <c r="L778" s="38"/>
    </row>
    <row r="779" spans="1:12" ht="12.75">
      <c r="A779" s="38"/>
      <c r="B779" s="38"/>
      <c r="C779" s="38"/>
      <c r="D779" s="38"/>
      <c r="E779" s="38"/>
      <c r="F779" s="38"/>
      <c r="G779" s="38"/>
      <c r="H779" s="38"/>
      <c r="I779" s="38"/>
      <c r="J779" s="38"/>
      <c r="K779" s="38"/>
      <c r="L779" s="38"/>
    </row>
    <row r="780" spans="1:12" ht="12.75">
      <c r="A780" s="38"/>
      <c r="B780" s="38"/>
      <c r="C780" s="38"/>
      <c r="D780" s="38"/>
      <c r="E780" s="38"/>
      <c r="F780" s="38"/>
      <c r="G780" s="38"/>
      <c r="H780" s="38"/>
      <c r="I780" s="38"/>
      <c r="J780" s="38"/>
      <c r="K780" s="38"/>
      <c r="L780" s="38"/>
    </row>
    <row r="781" spans="1:12" ht="12.75">
      <c r="A781" s="38"/>
      <c r="B781" s="38"/>
      <c r="C781" s="38"/>
      <c r="D781" s="38"/>
      <c r="E781" s="38"/>
      <c r="F781" s="38"/>
      <c r="G781" s="38"/>
      <c r="H781" s="38"/>
      <c r="I781" s="38"/>
      <c r="J781" s="38"/>
      <c r="K781" s="38"/>
      <c r="L781" s="38"/>
    </row>
    <row r="782" spans="1:12" ht="12.75">
      <c r="A782" s="38"/>
      <c r="B782" s="38"/>
      <c r="C782" s="38"/>
      <c r="D782" s="38"/>
      <c r="E782" s="38"/>
      <c r="F782" s="38"/>
      <c r="G782" s="38"/>
      <c r="H782" s="38"/>
      <c r="I782" s="38"/>
      <c r="J782" s="38"/>
      <c r="K782" s="38"/>
      <c r="L782" s="38"/>
    </row>
    <row r="783" spans="1:12" ht="12.75">
      <c r="A783" s="38"/>
      <c r="B783" s="38"/>
      <c r="C783" s="38"/>
      <c r="D783" s="38"/>
      <c r="E783" s="38"/>
      <c r="F783" s="38"/>
      <c r="G783" s="38"/>
      <c r="H783" s="38"/>
      <c r="I783" s="38"/>
      <c r="J783" s="38"/>
      <c r="K783" s="38"/>
      <c r="L783" s="38"/>
    </row>
    <row r="784" spans="1:12" ht="12.75">
      <c r="A784" s="38"/>
      <c r="B784" s="38"/>
      <c r="C784" s="38"/>
      <c r="D784" s="38"/>
      <c r="E784" s="38"/>
      <c r="F784" s="38"/>
      <c r="G784" s="38"/>
      <c r="H784" s="38"/>
      <c r="I784" s="38"/>
      <c r="J784" s="38"/>
      <c r="K784" s="38"/>
      <c r="L784" s="38"/>
    </row>
    <row r="785" spans="1:12" ht="12.75">
      <c r="A785" s="38"/>
      <c r="B785" s="38"/>
      <c r="C785" s="38"/>
      <c r="D785" s="38"/>
      <c r="E785" s="38"/>
      <c r="F785" s="38"/>
      <c r="G785" s="38"/>
      <c r="H785" s="38"/>
      <c r="I785" s="38"/>
      <c r="J785" s="38"/>
      <c r="K785" s="38"/>
      <c r="L785" s="38"/>
    </row>
    <row r="786" spans="1:12" ht="12.75">
      <c r="A786" s="38"/>
      <c r="B786" s="38"/>
      <c r="C786" s="38"/>
      <c r="D786" s="38"/>
      <c r="E786" s="38"/>
      <c r="F786" s="38"/>
      <c r="G786" s="38"/>
      <c r="H786" s="38"/>
      <c r="I786" s="38"/>
      <c r="J786" s="38"/>
      <c r="K786" s="38"/>
      <c r="L786" s="38"/>
    </row>
    <row r="787" spans="1:12" ht="12.75">
      <c r="A787" s="38"/>
      <c r="B787" s="38"/>
      <c r="C787" s="38"/>
      <c r="D787" s="38"/>
      <c r="E787" s="38"/>
      <c r="F787" s="38"/>
      <c r="G787" s="38"/>
      <c r="H787" s="38"/>
      <c r="I787" s="38"/>
      <c r="J787" s="38"/>
      <c r="K787" s="38"/>
      <c r="L787" s="38"/>
    </row>
    <row r="788" spans="1:12" ht="12.75">
      <c r="A788" s="38"/>
      <c r="B788" s="38"/>
      <c r="C788" s="38"/>
      <c r="D788" s="38"/>
      <c r="E788" s="38"/>
      <c r="F788" s="38"/>
      <c r="G788" s="38"/>
      <c r="H788" s="38"/>
      <c r="I788" s="38"/>
      <c r="J788" s="38"/>
      <c r="K788" s="38"/>
      <c r="L788" s="38"/>
    </row>
    <row r="789" spans="1:12" ht="12.75">
      <c r="A789" s="38"/>
      <c r="B789" s="38"/>
      <c r="C789" s="38"/>
      <c r="D789" s="38"/>
      <c r="E789" s="38"/>
      <c r="F789" s="38"/>
      <c r="G789" s="38"/>
      <c r="H789" s="38"/>
      <c r="I789" s="38"/>
      <c r="J789" s="38"/>
      <c r="K789" s="38"/>
      <c r="L789" s="38"/>
    </row>
    <row r="790" spans="1:12" ht="12.75">
      <c r="A790" s="38"/>
      <c r="B790" s="38"/>
      <c r="C790" s="38"/>
      <c r="D790" s="38"/>
      <c r="E790" s="38"/>
      <c r="F790" s="38"/>
      <c r="G790" s="38"/>
      <c r="H790" s="38"/>
      <c r="I790" s="38"/>
      <c r="J790" s="38"/>
      <c r="K790" s="38"/>
      <c r="L790" s="38"/>
    </row>
    <row r="791" spans="1:12" ht="12.75">
      <c r="A791" s="38"/>
      <c r="B791" s="38"/>
      <c r="C791" s="38"/>
      <c r="D791" s="38"/>
      <c r="E791" s="38"/>
      <c r="F791" s="38"/>
      <c r="G791" s="38"/>
      <c r="H791" s="38"/>
      <c r="I791" s="38"/>
      <c r="J791" s="38"/>
      <c r="K791" s="38"/>
      <c r="L791" s="38"/>
    </row>
    <row r="792" spans="1:12" ht="12.75">
      <c r="A792" s="38"/>
      <c r="B792" s="38"/>
      <c r="C792" s="38"/>
      <c r="D792" s="38"/>
      <c r="E792" s="38"/>
      <c r="F792" s="38"/>
      <c r="G792" s="38"/>
      <c r="H792" s="38"/>
      <c r="I792" s="38"/>
      <c r="J792" s="38"/>
      <c r="K792" s="38"/>
      <c r="L792" s="38"/>
    </row>
    <row r="793" spans="1:12" ht="12.75">
      <c r="A793" s="38"/>
      <c r="B793" s="38"/>
      <c r="C793" s="38"/>
      <c r="D793" s="38"/>
      <c r="E793" s="38"/>
      <c r="F793" s="38"/>
      <c r="G793" s="38"/>
      <c r="H793" s="38"/>
      <c r="I793" s="38"/>
      <c r="J793" s="38"/>
      <c r="K793" s="38"/>
      <c r="L793" s="38"/>
    </row>
    <row r="794" spans="1:12" ht="12.75">
      <c r="A794" s="38"/>
      <c r="B794" s="38"/>
      <c r="C794" s="38"/>
      <c r="D794" s="38"/>
      <c r="E794" s="38"/>
      <c r="F794" s="38"/>
      <c r="G794" s="38"/>
      <c r="H794" s="38"/>
      <c r="I794" s="38"/>
      <c r="J794" s="38"/>
      <c r="K794" s="38"/>
      <c r="L794" s="38"/>
    </row>
    <row r="795" spans="1:12" ht="12.75">
      <c r="A795" s="38"/>
      <c r="B795" s="38"/>
      <c r="C795" s="38"/>
      <c r="D795" s="38"/>
      <c r="E795" s="38"/>
      <c r="F795" s="38"/>
      <c r="G795" s="38"/>
      <c r="H795" s="38"/>
      <c r="I795" s="38"/>
      <c r="J795" s="38"/>
      <c r="K795" s="38"/>
      <c r="L795" s="38"/>
    </row>
    <row r="796" spans="1:12" ht="12.75">
      <c r="A796" s="38"/>
      <c r="B796" s="38"/>
      <c r="C796" s="38"/>
      <c r="D796" s="38"/>
      <c r="E796" s="38"/>
      <c r="F796" s="38"/>
      <c r="G796" s="38"/>
      <c r="H796" s="38"/>
      <c r="I796" s="38"/>
      <c r="J796" s="38"/>
      <c r="K796" s="38"/>
      <c r="L796" s="38"/>
    </row>
    <row r="797" spans="1:12" ht="12.75">
      <c r="A797" s="38"/>
      <c r="B797" s="38"/>
      <c r="C797" s="38"/>
      <c r="D797" s="38"/>
      <c r="E797" s="38"/>
      <c r="F797" s="38"/>
      <c r="G797" s="38"/>
      <c r="H797" s="38"/>
      <c r="I797" s="38"/>
      <c r="J797" s="38"/>
      <c r="K797" s="38"/>
      <c r="L797" s="38"/>
    </row>
    <row r="798" spans="1:12" ht="12.75">
      <c r="A798" s="38"/>
      <c r="B798" s="38"/>
      <c r="C798" s="38"/>
      <c r="D798" s="38"/>
      <c r="E798" s="38"/>
      <c r="F798" s="38"/>
      <c r="G798" s="38"/>
      <c r="H798" s="38"/>
      <c r="I798" s="38"/>
      <c r="J798" s="38"/>
      <c r="K798" s="38"/>
      <c r="L798" s="38"/>
    </row>
    <row r="799" spans="1:12" ht="12.75">
      <c r="A799" s="38"/>
      <c r="B799" s="38"/>
      <c r="C799" s="38"/>
      <c r="D799" s="38"/>
      <c r="E799" s="38"/>
      <c r="F799" s="38"/>
      <c r="G799" s="38"/>
      <c r="H799" s="38"/>
      <c r="I799" s="38"/>
      <c r="J799" s="38"/>
      <c r="K799" s="38"/>
      <c r="L799" s="38"/>
    </row>
    <row r="800" spans="1:12" ht="12.75">
      <c r="A800" s="38"/>
      <c r="B800" s="38"/>
      <c r="C800" s="38"/>
      <c r="D800" s="38"/>
      <c r="E800" s="38"/>
      <c r="F800" s="38"/>
      <c r="G800" s="38"/>
      <c r="H800" s="38"/>
      <c r="I800" s="38"/>
      <c r="J800" s="38"/>
      <c r="K800" s="38"/>
      <c r="L800" s="38"/>
    </row>
    <row r="801" spans="1:12" ht="12.75">
      <c r="A801" s="38"/>
      <c r="B801" s="38"/>
      <c r="C801" s="38"/>
      <c r="D801" s="38"/>
      <c r="E801" s="38"/>
      <c r="F801" s="38"/>
      <c r="G801" s="38"/>
      <c r="H801" s="38"/>
      <c r="I801" s="38"/>
      <c r="J801" s="38"/>
      <c r="K801" s="38"/>
      <c r="L801" s="38"/>
    </row>
    <row r="802" spans="1:12" ht="12.75">
      <c r="A802" s="38"/>
      <c r="B802" s="38"/>
      <c r="C802" s="38"/>
      <c r="D802" s="38"/>
      <c r="E802" s="38"/>
      <c r="F802" s="38"/>
      <c r="G802" s="38"/>
      <c r="H802" s="38"/>
      <c r="I802" s="38"/>
      <c r="J802" s="38"/>
      <c r="K802" s="38"/>
      <c r="L802" s="38"/>
    </row>
    <row r="803" spans="1:12" ht="12.75">
      <c r="A803" s="38"/>
      <c r="B803" s="38"/>
      <c r="C803" s="38"/>
      <c r="D803" s="38"/>
      <c r="E803" s="38"/>
      <c r="F803" s="38"/>
      <c r="G803" s="38"/>
      <c r="H803" s="38"/>
      <c r="I803" s="38"/>
      <c r="J803" s="38"/>
      <c r="K803" s="38"/>
      <c r="L803" s="38"/>
    </row>
    <row r="804" spans="1:12" ht="12.75">
      <c r="A804" s="38"/>
      <c r="B804" s="38"/>
      <c r="C804" s="38"/>
      <c r="D804" s="38"/>
      <c r="E804" s="38"/>
      <c r="F804" s="38"/>
      <c r="G804" s="38"/>
      <c r="H804" s="38"/>
      <c r="I804" s="38"/>
      <c r="J804" s="38"/>
      <c r="K804" s="38"/>
      <c r="L804" s="38"/>
    </row>
    <row r="805" spans="1:12" ht="12.75">
      <c r="A805" s="38"/>
      <c r="B805" s="38"/>
      <c r="C805" s="38"/>
      <c r="D805" s="38"/>
      <c r="E805" s="38"/>
      <c r="F805" s="38"/>
      <c r="G805" s="38"/>
      <c r="H805" s="38"/>
      <c r="I805" s="38"/>
      <c r="J805" s="38"/>
      <c r="K805" s="38"/>
      <c r="L805" s="38"/>
    </row>
    <row r="806" spans="1:12" ht="12.75">
      <c r="A806" s="38"/>
      <c r="B806" s="38"/>
      <c r="C806" s="38"/>
      <c r="D806" s="38"/>
      <c r="E806" s="38"/>
      <c r="F806" s="38"/>
      <c r="G806" s="38"/>
      <c r="H806" s="38"/>
      <c r="I806" s="38"/>
      <c r="J806" s="38"/>
      <c r="K806" s="38"/>
      <c r="L806" s="38"/>
    </row>
    <row r="807" spans="1:12" ht="12.75">
      <c r="A807" s="38"/>
      <c r="B807" s="38"/>
      <c r="C807" s="38"/>
      <c r="D807" s="38"/>
      <c r="E807" s="38"/>
      <c r="F807" s="38"/>
      <c r="G807" s="38"/>
      <c r="H807" s="38"/>
      <c r="I807" s="38"/>
      <c r="J807" s="38"/>
      <c r="K807" s="38"/>
      <c r="L807" s="38"/>
    </row>
    <row r="808" spans="1:12" ht="12.75">
      <c r="A808" s="38"/>
      <c r="B808" s="38"/>
      <c r="C808" s="38"/>
      <c r="D808" s="38"/>
      <c r="E808" s="38"/>
      <c r="F808" s="38"/>
      <c r="G808" s="38"/>
      <c r="H808" s="38"/>
      <c r="I808" s="38"/>
      <c r="J808" s="38"/>
      <c r="K808" s="38"/>
      <c r="L808" s="38"/>
    </row>
    <row r="809" spans="1:12" ht="12.75">
      <c r="A809" s="38"/>
      <c r="B809" s="38"/>
      <c r="C809" s="38"/>
      <c r="D809" s="38"/>
      <c r="E809" s="38"/>
      <c r="F809" s="38"/>
      <c r="G809" s="38"/>
      <c r="H809" s="38"/>
      <c r="I809" s="38"/>
      <c r="J809" s="38"/>
      <c r="K809" s="38"/>
      <c r="L809" s="38"/>
    </row>
    <row r="810" spans="1:12" ht="12.75">
      <c r="A810" s="38"/>
      <c r="B810" s="38"/>
      <c r="C810" s="38"/>
      <c r="D810" s="38"/>
      <c r="E810" s="38"/>
      <c r="F810" s="38"/>
      <c r="G810" s="38"/>
      <c r="H810" s="38"/>
      <c r="I810" s="38"/>
      <c r="J810" s="38"/>
      <c r="K810" s="38"/>
      <c r="L810" s="38"/>
    </row>
    <row r="811" spans="1:12" ht="12.75">
      <c r="A811" s="38"/>
      <c r="B811" s="38"/>
      <c r="C811" s="38"/>
      <c r="D811" s="38"/>
      <c r="E811" s="38"/>
      <c r="F811" s="38"/>
      <c r="G811" s="38"/>
      <c r="H811" s="38"/>
      <c r="I811" s="38"/>
      <c r="J811" s="38"/>
      <c r="K811" s="38"/>
      <c r="L811" s="38"/>
    </row>
    <row r="812" spans="1:12" ht="12.75">
      <c r="A812" s="38"/>
      <c r="B812" s="38"/>
      <c r="C812" s="38"/>
      <c r="D812" s="38"/>
      <c r="E812" s="38"/>
      <c r="F812" s="38"/>
      <c r="G812" s="38"/>
      <c r="H812" s="38"/>
      <c r="I812" s="38"/>
      <c r="J812" s="38"/>
      <c r="K812" s="38"/>
      <c r="L812" s="38"/>
    </row>
    <row r="813" spans="1:12" ht="12.75">
      <c r="A813" s="38"/>
      <c r="B813" s="38"/>
      <c r="C813" s="38"/>
      <c r="D813" s="38"/>
      <c r="E813" s="38"/>
      <c r="F813" s="38"/>
      <c r="G813" s="38"/>
      <c r="H813" s="38"/>
      <c r="I813" s="38"/>
      <c r="J813" s="38"/>
      <c r="K813" s="38"/>
      <c r="L813" s="38"/>
    </row>
    <row r="814" spans="1:12" ht="12.75">
      <c r="A814" s="38"/>
      <c r="B814" s="38"/>
      <c r="C814" s="38"/>
      <c r="D814" s="38"/>
      <c r="E814" s="38"/>
      <c r="F814" s="38"/>
      <c r="G814" s="38"/>
      <c r="H814" s="38"/>
      <c r="I814" s="38"/>
      <c r="J814" s="38"/>
      <c r="K814" s="38"/>
      <c r="L814" s="38"/>
    </row>
    <row r="815" spans="1:12" ht="12.75">
      <c r="A815" s="38"/>
      <c r="B815" s="38"/>
      <c r="C815" s="38"/>
      <c r="D815" s="38"/>
      <c r="E815" s="38"/>
      <c r="F815" s="38"/>
      <c r="G815" s="38"/>
      <c r="H815" s="38"/>
      <c r="I815" s="38"/>
      <c r="J815" s="38"/>
      <c r="K815" s="38"/>
      <c r="L815" s="38"/>
    </row>
    <row r="816" spans="1:12" ht="12.75">
      <c r="A816" s="38"/>
      <c r="B816" s="38"/>
      <c r="C816" s="38"/>
      <c r="D816" s="38"/>
      <c r="E816" s="38"/>
      <c r="F816" s="38"/>
      <c r="G816" s="38"/>
      <c r="H816" s="38"/>
      <c r="I816" s="38"/>
      <c r="J816" s="38"/>
      <c r="K816" s="38"/>
      <c r="L816" s="38"/>
    </row>
    <row r="817" spans="1:12" ht="12.75">
      <c r="A817" s="38"/>
      <c r="B817" s="38"/>
      <c r="C817" s="38"/>
      <c r="D817" s="38"/>
      <c r="E817" s="38"/>
      <c r="F817" s="38"/>
      <c r="G817" s="38"/>
      <c r="H817" s="38"/>
      <c r="I817" s="38"/>
      <c r="J817" s="38"/>
      <c r="K817" s="38"/>
      <c r="L817" s="38"/>
    </row>
    <row r="818" spans="1:12" ht="12.75">
      <c r="A818" s="38"/>
      <c r="B818" s="38"/>
      <c r="C818" s="38"/>
      <c r="D818" s="38"/>
      <c r="E818" s="38"/>
      <c r="F818" s="38"/>
      <c r="G818" s="38"/>
      <c r="H818" s="38"/>
      <c r="I818" s="38"/>
      <c r="J818" s="38"/>
      <c r="K818" s="38"/>
      <c r="L818" s="38"/>
    </row>
    <row r="819" spans="1:12" ht="12.75">
      <c r="A819" s="38"/>
      <c r="B819" s="38"/>
      <c r="C819" s="38"/>
      <c r="D819" s="38"/>
      <c r="E819" s="38"/>
      <c r="F819" s="38"/>
      <c r="G819" s="38"/>
      <c r="H819" s="38"/>
      <c r="I819" s="38"/>
      <c r="J819" s="38"/>
      <c r="K819" s="38"/>
      <c r="L819" s="38"/>
    </row>
    <row r="820" spans="1:12" ht="12.75">
      <c r="A820" s="38"/>
      <c r="B820" s="38"/>
      <c r="C820" s="38"/>
      <c r="D820" s="38"/>
      <c r="E820" s="38"/>
      <c r="F820" s="38"/>
      <c r="G820" s="38"/>
      <c r="H820" s="38"/>
      <c r="I820" s="38"/>
      <c r="J820" s="38"/>
      <c r="K820" s="38"/>
      <c r="L820" s="38"/>
    </row>
    <row r="821" spans="1:12" ht="12.75">
      <c r="A821" s="38"/>
      <c r="B821" s="38"/>
      <c r="C821" s="38"/>
      <c r="D821" s="38"/>
      <c r="E821" s="38"/>
      <c r="F821" s="38"/>
      <c r="G821" s="38"/>
      <c r="H821" s="38"/>
      <c r="I821" s="38"/>
      <c r="J821" s="38"/>
      <c r="K821" s="38"/>
      <c r="L821" s="38"/>
    </row>
    <row r="822" spans="1:12" ht="12.75">
      <c r="A822" s="38"/>
      <c r="B822" s="38"/>
      <c r="C822" s="38"/>
      <c r="D822" s="38"/>
      <c r="E822" s="38"/>
      <c r="F822" s="38"/>
      <c r="G822" s="38"/>
      <c r="H822" s="38"/>
      <c r="I822" s="38"/>
      <c r="J822" s="38"/>
      <c r="K822" s="38"/>
      <c r="L822" s="38"/>
    </row>
    <row r="823" spans="1:12" ht="12.75">
      <c r="A823" s="38"/>
      <c r="B823" s="38"/>
      <c r="C823" s="38"/>
      <c r="D823" s="38"/>
      <c r="E823" s="38"/>
      <c r="F823" s="38"/>
      <c r="G823" s="38"/>
      <c r="H823" s="38"/>
      <c r="I823" s="38"/>
      <c r="J823" s="38"/>
      <c r="K823" s="38"/>
      <c r="L823" s="38"/>
    </row>
    <row r="824" spans="1:12" ht="12.75">
      <c r="A824" s="38"/>
      <c r="B824" s="38"/>
      <c r="C824" s="38"/>
      <c r="D824" s="38"/>
      <c r="E824" s="38"/>
      <c r="F824" s="38"/>
      <c r="G824" s="38"/>
      <c r="H824" s="38"/>
      <c r="I824" s="38"/>
      <c r="J824" s="38"/>
      <c r="K824" s="38"/>
      <c r="L824" s="38"/>
    </row>
    <row r="825" spans="1:12" ht="12.75">
      <c r="A825" s="38"/>
      <c r="B825" s="38"/>
      <c r="C825" s="38"/>
      <c r="D825" s="38"/>
      <c r="E825" s="38"/>
      <c r="F825" s="38"/>
      <c r="G825" s="38"/>
      <c r="H825" s="38"/>
      <c r="I825" s="38"/>
      <c r="J825" s="38"/>
      <c r="K825" s="38"/>
      <c r="L825" s="38"/>
    </row>
    <row r="826" spans="1:12" ht="12.75">
      <c r="A826" s="38"/>
      <c r="B826" s="38"/>
      <c r="C826" s="38"/>
      <c r="D826" s="38"/>
      <c r="E826" s="38"/>
      <c r="F826" s="38"/>
      <c r="G826" s="38"/>
      <c r="H826" s="38"/>
      <c r="I826" s="38"/>
      <c r="J826" s="38"/>
      <c r="K826" s="38"/>
      <c r="L826" s="38"/>
    </row>
    <row r="827" spans="1:12" ht="12.75">
      <c r="A827" s="38"/>
      <c r="B827" s="38"/>
      <c r="C827" s="38"/>
      <c r="D827" s="38"/>
      <c r="E827" s="38"/>
      <c r="F827" s="38"/>
      <c r="G827" s="38"/>
      <c r="H827" s="38"/>
      <c r="I827" s="38"/>
      <c r="J827" s="38"/>
      <c r="K827" s="38"/>
      <c r="L827" s="38"/>
    </row>
    <row r="828" spans="1:12" ht="12.75">
      <c r="A828" s="38"/>
      <c r="B828" s="38"/>
      <c r="C828" s="38"/>
      <c r="D828" s="38"/>
      <c r="E828" s="38"/>
      <c r="F828" s="38"/>
      <c r="G828" s="38"/>
      <c r="H828" s="38"/>
      <c r="I828" s="38"/>
      <c r="J828" s="38"/>
      <c r="K828" s="38"/>
      <c r="L828" s="38"/>
    </row>
    <row r="829" spans="1:12" ht="12.75">
      <c r="A829" s="38"/>
      <c r="B829" s="38"/>
      <c r="C829" s="38"/>
      <c r="D829" s="38"/>
      <c r="E829" s="38"/>
      <c r="F829" s="38"/>
      <c r="G829" s="38"/>
      <c r="H829" s="38"/>
      <c r="I829" s="38"/>
      <c r="J829" s="38"/>
      <c r="K829" s="38"/>
      <c r="L829" s="38"/>
    </row>
    <row r="830" spans="1:12" ht="12.75">
      <c r="A830" s="38"/>
      <c r="B830" s="38"/>
      <c r="C830" s="38"/>
      <c r="D830" s="38"/>
      <c r="E830" s="38"/>
      <c r="F830" s="38"/>
      <c r="G830" s="38"/>
      <c r="H830" s="38"/>
      <c r="I830" s="38"/>
      <c r="J830" s="38"/>
      <c r="K830" s="38"/>
      <c r="L830" s="38"/>
    </row>
    <row r="831" spans="1:12" ht="12.75">
      <c r="A831" s="38"/>
      <c r="B831" s="38"/>
      <c r="C831" s="38"/>
      <c r="D831" s="38"/>
      <c r="E831" s="38"/>
      <c r="F831" s="38"/>
      <c r="G831" s="38"/>
      <c r="H831" s="38"/>
      <c r="I831" s="38"/>
      <c r="J831" s="38"/>
      <c r="K831" s="38"/>
      <c r="L831" s="38"/>
    </row>
    <row r="832" spans="1:12" ht="12.75">
      <c r="A832" s="38"/>
      <c r="B832" s="38"/>
      <c r="C832" s="38"/>
      <c r="D832" s="38"/>
      <c r="E832" s="38"/>
      <c r="F832" s="38"/>
      <c r="G832" s="38"/>
      <c r="H832" s="38"/>
      <c r="I832" s="38"/>
      <c r="J832" s="38"/>
      <c r="K832" s="38"/>
      <c r="L832" s="38"/>
    </row>
    <row r="833" spans="1:12" ht="12.75">
      <c r="A833" s="38"/>
      <c r="B833" s="38"/>
      <c r="C833" s="38"/>
      <c r="D833" s="38"/>
      <c r="E833" s="38"/>
      <c r="F833" s="38"/>
      <c r="G833" s="38"/>
      <c r="H833" s="38"/>
      <c r="I833" s="38"/>
      <c r="J833" s="38"/>
      <c r="K833" s="38"/>
      <c r="L833" s="38"/>
    </row>
    <row r="834" spans="1:12" ht="12.75">
      <c r="A834" s="38"/>
      <c r="B834" s="38"/>
      <c r="C834" s="38"/>
      <c r="D834" s="38"/>
      <c r="E834" s="38"/>
      <c r="F834" s="38"/>
      <c r="G834" s="38"/>
      <c r="H834" s="38"/>
      <c r="I834" s="38"/>
      <c r="J834" s="38"/>
      <c r="K834" s="38"/>
      <c r="L834" s="38"/>
    </row>
    <row r="835" spans="1:12" ht="12.75">
      <c r="A835" s="38"/>
      <c r="B835" s="38"/>
      <c r="C835" s="38"/>
      <c r="D835" s="38"/>
      <c r="E835" s="38"/>
      <c r="F835" s="38"/>
      <c r="G835" s="38"/>
      <c r="H835" s="38"/>
      <c r="I835" s="38"/>
      <c r="J835" s="38"/>
      <c r="K835" s="38"/>
      <c r="L835" s="38"/>
    </row>
    <row r="836" spans="1:12" ht="12.75">
      <c r="A836" s="38"/>
      <c r="B836" s="38"/>
      <c r="C836" s="38"/>
      <c r="D836" s="38"/>
      <c r="E836" s="38"/>
      <c r="F836" s="38"/>
      <c r="G836" s="38"/>
      <c r="H836" s="38"/>
      <c r="I836" s="38"/>
      <c r="J836" s="38"/>
      <c r="K836" s="38"/>
      <c r="L836" s="38"/>
    </row>
    <row r="837" spans="1:12" ht="12.75">
      <c r="A837" s="38"/>
      <c r="B837" s="38"/>
      <c r="C837" s="38"/>
      <c r="D837" s="38"/>
      <c r="E837" s="38"/>
      <c r="F837" s="38"/>
      <c r="G837" s="38"/>
      <c r="H837" s="38"/>
      <c r="I837" s="38"/>
      <c r="J837" s="38"/>
      <c r="K837" s="38"/>
      <c r="L837" s="38"/>
    </row>
    <row r="838" spans="1:12" ht="12.75">
      <c r="A838" s="38"/>
      <c r="B838" s="38"/>
      <c r="C838" s="38"/>
      <c r="D838" s="38"/>
      <c r="E838" s="38"/>
      <c r="F838" s="38"/>
      <c r="G838" s="38"/>
      <c r="H838" s="38"/>
      <c r="I838" s="38"/>
      <c r="J838" s="38"/>
      <c r="K838" s="38"/>
      <c r="L838" s="38"/>
    </row>
    <row r="839" spans="1:12" ht="12.75">
      <c r="A839" s="38"/>
      <c r="B839" s="38"/>
      <c r="C839" s="38"/>
      <c r="D839" s="38"/>
      <c r="E839" s="38"/>
      <c r="F839" s="38"/>
      <c r="G839" s="38"/>
      <c r="H839" s="38"/>
      <c r="I839" s="38"/>
      <c r="J839" s="38"/>
      <c r="K839" s="38"/>
      <c r="L839" s="38"/>
    </row>
    <row r="840" spans="1:12" ht="12.75">
      <c r="A840" s="38"/>
      <c r="B840" s="38"/>
      <c r="C840" s="38"/>
      <c r="D840" s="38"/>
      <c r="E840" s="38"/>
      <c r="F840" s="38"/>
      <c r="G840" s="38"/>
      <c r="H840" s="38"/>
      <c r="I840" s="38"/>
      <c r="J840" s="38"/>
      <c r="K840" s="38"/>
      <c r="L840" s="38"/>
    </row>
    <row r="841" spans="1:12" ht="12.75">
      <c r="A841" s="38"/>
      <c r="B841" s="38"/>
      <c r="C841" s="38"/>
      <c r="D841" s="38"/>
      <c r="E841" s="38"/>
      <c r="F841" s="38"/>
      <c r="G841" s="38"/>
      <c r="H841" s="38"/>
      <c r="I841" s="38"/>
      <c r="J841" s="38"/>
      <c r="K841" s="38"/>
      <c r="L841" s="38"/>
    </row>
    <row r="842" spans="1:12" ht="12.75">
      <c r="A842" s="38"/>
      <c r="B842" s="38"/>
      <c r="C842" s="38"/>
      <c r="D842" s="38"/>
      <c r="E842" s="38"/>
      <c r="F842" s="38"/>
      <c r="G842" s="38"/>
      <c r="H842" s="38"/>
      <c r="I842" s="38"/>
      <c r="J842" s="38"/>
      <c r="K842" s="38"/>
      <c r="L842" s="38"/>
    </row>
    <row r="843" spans="1:12" ht="12.75">
      <c r="A843" s="38"/>
      <c r="B843" s="38"/>
      <c r="C843" s="38"/>
      <c r="D843" s="38"/>
      <c r="E843" s="38"/>
      <c r="F843" s="38"/>
      <c r="G843" s="38"/>
      <c r="H843" s="38"/>
      <c r="I843" s="38"/>
      <c r="J843" s="38"/>
      <c r="K843" s="38"/>
      <c r="L843" s="38"/>
    </row>
    <row r="844" spans="1:12" ht="12.75">
      <c r="A844" s="38"/>
      <c r="B844" s="38"/>
      <c r="C844" s="38"/>
      <c r="D844" s="38"/>
      <c r="E844" s="38"/>
      <c r="F844" s="38"/>
      <c r="G844" s="38"/>
      <c r="H844" s="38"/>
      <c r="I844" s="38"/>
      <c r="J844" s="38"/>
      <c r="K844" s="38"/>
      <c r="L844" s="38"/>
    </row>
    <row r="845" spans="1:12" ht="12.75">
      <c r="A845" s="38"/>
      <c r="B845" s="38"/>
      <c r="C845" s="38"/>
      <c r="D845" s="38"/>
      <c r="E845" s="38"/>
      <c r="F845" s="38"/>
      <c r="G845" s="38"/>
      <c r="H845" s="38"/>
      <c r="I845" s="38"/>
      <c r="J845" s="38"/>
      <c r="K845" s="38"/>
      <c r="L845" s="38"/>
    </row>
    <row r="846" spans="1:12" ht="12.75">
      <c r="A846" s="38"/>
      <c r="B846" s="38"/>
      <c r="C846" s="38"/>
      <c r="D846" s="38"/>
      <c r="E846" s="38"/>
      <c r="F846" s="38"/>
      <c r="G846" s="38"/>
      <c r="H846" s="38"/>
      <c r="I846" s="38"/>
      <c r="J846" s="38"/>
      <c r="K846" s="38"/>
      <c r="L846" s="38"/>
    </row>
    <row r="847" spans="1:12" ht="12.75">
      <c r="A847" s="38"/>
      <c r="B847" s="38"/>
      <c r="C847" s="38"/>
      <c r="D847" s="38"/>
      <c r="E847" s="38"/>
      <c r="F847" s="38"/>
      <c r="G847" s="38"/>
      <c r="H847" s="38"/>
      <c r="I847" s="38"/>
      <c r="J847" s="38"/>
      <c r="K847" s="38"/>
      <c r="L847" s="38"/>
    </row>
    <row r="848" spans="1:12" ht="12.75">
      <c r="A848" s="38"/>
      <c r="B848" s="38"/>
      <c r="C848" s="38"/>
      <c r="D848" s="38"/>
      <c r="E848" s="38"/>
      <c r="F848" s="38"/>
      <c r="G848" s="38"/>
      <c r="H848" s="38"/>
      <c r="I848" s="38"/>
      <c r="J848" s="38"/>
      <c r="K848" s="38"/>
      <c r="L848" s="38"/>
    </row>
    <row r="849" spans="1:12" ht="12.75">
      <c r="A849" s="38"/>
      <c r="B849" s="38"/>
      <c r="C849" s="38"/>
      <c r="D849" s="38"/>
      <c r="E849" s="38"/>
      <c r="F849" s="38"/>
      <c r="G849" s="38"/>
      <c r="H849" s="38"/>
      <c r="I849" s="38"/>
      <c r="J849" s="38"/>
      <c r="K849" s="38"/>
      <c r="L849" s="38"/>
    </row>
    <row r="850" spans="1:12" ht="12.75">
      <c r="A850" s="38"/>
      <c r="B850" s="38"/>
      <c r="C850" s="38"/>
      <c r="D850" s="38"/>
      <c r="E850" s="38"/>
      <c r="F850" s="38"/>
      <c r="G850" s="38"/>
      <c r="H850" s="38"/>
      <c r="I850" s="38"/>
      <c r="J850" s="38"/>
      <c r="K850" s="38"/>
      <c r="L850" s="38"/>
    </row>
    <row r="851" spans="1:12" ht="12.75">
      <c r="A851" s="38"/>
      <c r="B851" s="38"/>
      <c r="C851" s="38"/>
      <c r="D851" s="38"/>
      <c r="E851" s="38"/>
      <c r="F851" s="38"/>
      <c r="G851" s="38"/>
      <c r="H851" s="38"/>
      <c r="I851" s="38"/>
      <c r="J851" s="38"/>
      <c r="K851" s="38"/>
      <c r="L851" s="38"/>
    </row>
    <row r="852" spans="1:12" ht="12.75">
      <c r="A852" s="38"/>
      <c r="B852" s="38"/>
      <c r="C852" s="38"/>
      <c r="D852" s="38"/>
      <c r="E852" s="38"/>
      <c r="F852" s="38"/>
      <c r="G852" s="38"/>
      <c r="H852" s="38"/>
      <c r="I852" s="38"/>
      <c r="J852" s="38"/>
      <c r="K852" s="38"/>
      <c r="L852" s="38"/>
    </row>
    <row r="853" spans="1:12" ht="12.75">
      <c r="A853" s="38"/>
      <c r="B853" s="38"/>
      <c r="C853" s="38"/>
      <c r="D853" s="38"/>
      <c r="E853" s="38"/>
      <c r="F853" s="38"/>
      <c r="G853" s="38"/>
      <c r="H853" s="38"/>
      <c r="I853" s="38"/>
      <c r="J853" s="38"/>
      <c r="K853" s="38"/>
      <c r="L853" s="38"/>
    </row>
    <row r="854" spans="1:12" ht="12.75">
      <c r="A854" s="38"/>
      <c r="B854" s="38"/>
      <c r="C854" s="38"/>
      <c r="D854" s="38"/>
      <c r="E854" s="38"/>
      <c r="F854" s="38"/>
      <c r="G854" s="38"/>
      <c r="H854" s="38"/>
      <c r="I854" s="38"/>
      <c r="J854" s="38"/>
      <c r="K854" s="38"/>
      <c r="L854" s="38"/>
    </row>
    <row r="855" spans="1:12" ht="12.75">
      <c r="A855" s="38"/>
      <c r="B855" s="38"/>
      <c r="C855" s="38"/>
      <c r="D855" s="38"/>
      <c r="E855" s="38"/>
      <c r="F855" s="38"/>
      <c r="G855" s="38"/>
      <c r="H855" s="38"/>
      <c r="I855" s="38"/>
      <c r="J855" s="38"/>
      <c r="K855" s="38"/>
      <c r="L855" s="38"/>
    </row>
    <row r="856" spans="1:12" ht="12.75">
      <c r="A856" s="38"/>
      <c r="B856" s="38"/>
      <c r="C856" s="38"/>
      <c r="D856" s="38"/>
      <c r="E856" s="38"/>
      <c r="F856" s="38"/>
      <c r="G856" s="38"/>
      <c r="H856" s="38"/>
      <c r="I856" s="38"/>
      <c r="J856" s="38"/>
      <c r="K856" s="38"/>
      <c r="L856" s="38"/>
    </row>
    <row r="857" spans="1:12" ht="12.75">
      <c r="A857" s="38"/>
      <c r="B857" s="38"/>
      <c r="C857" s="38"/>
      <c r="D857" s="38"/>
      <c r="E857" s="38"/>
      <c r="F857" s="38"/>
      <c r="G857" s="38"/>
      <c r="H857" s="38"/>
      <c r="I857" s="38"/>
      <c r="J857" s="38"/>
      <c r="K857" s="38"/>
      <c r="L857" s="38"/>
    </row>
    <row r="858" spans="1:12" ht="12.75">
      <c r="A858" s="38"/>
      <c r="B858" s="38"/>
      <c r="C858" s="38"/>
      <c r="D858" s="38"/>
      <c r="E858" s="38"/>
      <c r="F858" s="38"/>
      <c r="G858" s="38"/>
      <c r="H858" s="38"/>
      <c r="I858" s="38"/>
      <c r="J858" s="38"/>
      <c r="K858" s="38"/>
      <c r="L858" s="38"/>
    </row>
    <row r="859" spans="1:12" ht="12.75">
      <c r="A859" s="38"/>
      <c r="B859" s="38"/>
      <c r="C859" s="38"/>
      <c r="D859" s="38"/>
      <c r="E859" s="38"/>
      <c r="F859" s="38"/>
      <c r="G859" s="38"/>
      <c r="H859" s="38"/>
      <c r="I859" s="38"/>
      <c r="J859" s="38"/>
      <c r="K859" s="38"/>
      <c r="L859" s="38"/>
    </row>
    <row r="860" spans="1:12" ht="12.75">
      <c r="A860" s="38"/>
      <c r="B860" s="38"/>
      <c r="C860" s="38"/>
      <c r="D860" s="38"/>
      <c r="E860" s="38"/>
      <c r="F860" s="38"/>
      <c r="G860" s="38"/>
      <c r="H860" s="38"/>
      <c r="I860" s="38"/>
      <c r="J860" s="38"/>
      <c r="K860" s="38"/>
      <c r="L860" s="38"/>
    </row>
    <row r="861" spans="1:12" ht="12.75">
      <c r="A861" s="38"/>
      <c r="B861" s="38"/>
      <c r="C861" s="38"/>
      <c r="D861" s="38"/>
      <c r="E861" s="38"/>
      <c r="F861" s="38"/>
      <c r="G861" s="38"/>
      <c r="H861" s="38"/>
      <c r="I861" s="38"/>
      <c r="J861" s="38"/>
      <c r="K861" s="38"/>
      <c r="L861" s="38"/>
    </row>
    <row r="862" spans="1:12" ht="12.75">
      <c r="A862" s="38"/>
      <c r="B862" s="38"/>
      <c r="C862" s="38"/>
      <c r="D862" s="38"/>
      <c r="E862" s="38"/>
      <c r="F862" s="38"/>
      <c r="G862" s="38"/>
      <c r="H862" s="38"/>
      <c r="I862" s="38"/>
      <c r="J862" s="38"/>
      <c r="K862" s="38"/>
      <c r="L862" s="38"/>
    </row>
    <row r="863" spans="1:12" ht="12.75">
      <c r="A863" s="38"/>
      <c r="B863" s="38"/>
      <c r="C863" s="38"/>
      <c r="D863" s="38"/>
      <c r="E863" s="38"/>
      <c r="F863" s="38"/>
      <c r="G863" s="38"/>
      <c r="H863" s="38"/>
      <c r="I863" s="38"/>
      <c r="J863" s="38"/>
      <c r="K863" s="38"/>
      <c r="L863" s="38"/>
    </row>
    <row r="864" spans="1:12" ht="12.75">
      <c r="A864" s="38"/>
      <c r="B864" s="38"/>
      <c r="C864" s="38"/>
      <c r="D864" s="38"/>
      <c r="E864" s="38"/>
      <c r="F864" s="38"/>
      <c r="G864" s="38"/>
      <c r="H864" s="38"/>
      <c r="I864" s="38"/>
      <c r="J864" s="38"/>
      <c r="K864" s="38"/>
      <c r="L864" s="38"/>
    </row>
    <row r="865" spans="1:12" ht="12.75">
      <c r="A865" s="38"/>
      <c r="B865" s="38"/>
      <c r="C865" s="38"/>
      <c r="D865" s="38"/>
      <c r="E865" s="38"/>
      <c r="F865" s="38"/>
      <c r="G865" s="38"/>
      <c r="H865" s="38"/>
      <c r="I865" s="38"/>
      <c r="J865" s="38"/>
      <c r="K865" s="38"/>
      <c r="L865" s="38"/>
    </row>
    <row r="866" spans="1:12" ht="12.75">
      <c r="A866" s="38"/>
      <c r="B866" s="38"/>
      <c r="C866" s="38"/>
      <c r="D866" s="38"/>
      <c r="E866" s="38"/>
      <c r="F866" s="38"/>
      <c r="G866" s="38"/>
      <c r="H866" s="38"/>
      <c r="I866" s="38"/>
      <c r="J866" s="38"/>
      <c r="K866" s="38"/>
      <c r="L866" s="38"/>
    </row>
    <row r="867" spans="1:12" ht="12.75">
      <c r="A867" s="38"/>
      <c r="B867" s="38"/>
      <c r="C867" s="38"/>
      <c r="D867" s="38"/>
      <c r="E867" s="38"/>
      <c r="F867" s="38"/>
      <c r="G867" s="38"/>
      <c r="H867" s="38"/>
      <c r="I867" s="38"/>
      <c r="J867" s="38"/>
      <c r="K867" s="38"/>
      <c r="L867" s="38"/>
    </row>
    <row r="868" spans="1:12" ht="12.75">
      <c r="A868" s="38"/>
      <c r="B868" s="38"/>
      <c r="C868" s="38"/>
      <c r="D868" s="38"/>
      <c r="E868" s="38"/>
      <c r="F868" s="38"/>
      <c r="G868" s="38"/>
      <c r="H868" s="38"/>
      <c r="I868" s="38"/>
      <c r="J868" s="38"/>
      <c r="K868" s="38"/>
      <c r="L868" s="38"/>
    </row>
    <row r="869" spans="1:12" ht="12.75">
      <c r="A869" s="38"/>
      <c r="B869" s="38"/>
      <c r="C869" s="38"/>
      <c r="D869" s="38"/>
      <c r="E869" s="38"/>
      <c r="F869" s="38"/>
      <c r="G869" s="38"/>
      <c r="H869" s="38"/>
      <c r="I869" s="38"/>
      <c r="J869" s="38"/>
      <c r="K869" s="38"/>
      <c r="L869" s="38"/>
    </row>
    <row r="870" spans="1:12" ht="12.75">
      <c r="A870" s="38"/>
      <c r="B870" s="38"/>
      <c r="C870" s="38"/>
      <c r="D870" s="38"/>
      <c r="E870" s="38"/>
      <c r="F870" s="38"/>
      <c r="G870" s="38"/>
      <c r="H870" s="38"/>
      <c r="I870" s="38"/>
      <c r="J870" s="38"/>
      <c r="K870" s="38"/>
      <c r="L870" s="38"/>
    </row>
    <row r="871" spans="1:12" ht="12.75">
      <c r="A871" s="38"/>
      <c r="B871" s="38"/>
      <c r="C871" s="38"/>
      <c r="D871" s="38"/>
      <c r="E871" s="38"/>
      <c r="F871" s="38"/>
      <c r="G871" s="38"/>
      <c r="H871" s="38"/>
      <c r="I871" s="38"/>
      <c r="J871" s="38"/>
      <c r="K871" s="38"/>
      <c r="L871" s="38"/>
    </row>
    <row r="872" spans="1:12" ht="12.75">
      <c r="A872" s="38"/>
      <c r="B872" s="38"/>
      <c r="C872" s="38"/>
      <c r="D872" s="38"/>
      <c r="E872" s="38"/>
      <c r="F872" s="38"/>
      <c r="G872" s="38"/>
      <c r="H872" s="38"/>
      <c r="I872" s="38"/>
      <c r="J872" s="38"/>
      <c r="K872" s="38"/>
      <c r="L872" s="38"/>
    </row>
    <row r="873" spans="1:12" ht="12.75">
      <c r="A873" s="38"/>
      <c r="B873" s="38"/>
      <c r="C873" s="38"/>
      <c r="D873" s="38"/>
      <c r="E873" s="38"/>
      <c r="F873" s="38"/>
      <c r="G873" s="38"/>
      <c r="H873" s="38"/>
      <c r="I873" s="38"/>
      <c r="J873" s="38"/>
      <c r="K873" s="38"/>
      <c r="L873" s="38"/>
    </row>
    <row r="874" spans="1:12" ht="12.75">
      <c r="A874" s="38"/>
      <c r="B874" s="38"/>
      <c r="C874" s="38"/>
      <c r="D874" s="38"/>
      <c r="E874" s="38"/>
      <c r="F874" s="38"/>
      <c r="G874" s="38"/>
      <c r="H874" s="38"/>
      <c r="I874" s="38"/>
      <c r="J874" s="38"/>
      <c r="K874" s="38"/>
      <c r="L874" s="38"/>
    </row>
    <row r="875" spans="1:12" ht="12.75">
      <c r="A875" s="38"/>
      <c r="B875" s="38"/>
      <c r="C875" s="38"/>
      <c r="D875" s="38"/>
      <c r="E875" s="38"/>
      <c r="F875" s="38"/>
      <c r="G875" s="38"/>
      <c r="H875" s="38"/>
      <c r="I875" s="38"/>
      <c r="J875" s="38"/>
      <c r="K875" s="38"/>
      <c r="L875" s="38"/>
    </row>
    <row r="876" spans="1:12" ht="12.75">
      <c r="A876" s="38"/>
      <c r="B876" s="38"/>
      <c r="C876" s="38"/>
      <c r="D876" s="38"/>
      <c r="E876" s="38"/>
      <c r="F876" s="38"/>
      <c r="G876" s="38"/>
      <c r="H876" s="38"/>
      <c r="I876" s="38"/>
      <c r="J876" s="38"/>
      <c r="K876" s="38"/>
      <c r="L876" s="38"/>
    </row>
    <row r="877" spans="1:12" ht="12.75">
      <c r="A877" s="38"/>
      <c r="B877" s="38"/>
      <c r="C877" s="38"/>
      <c r="D877" s="38"/>
      <c r="E877" s="38"/>
      <c r="F877" s="38"/>
      <c r="G877" s="38"/>
      <c r="H877" s="38"/>
      <c r="I877" s="38"/>
      <c r="J877" s="38"/>
      <c r="K877" s="38"/>
      <c r="L877" s="38"/>
    </row>
    <row r="878" spans="1:12" ht="12.75">
      <c r="A878" s="38"/>
      <c r="B878" s="38"/>
      <c r="C878" s="38"/>
      <c r="D878" s="38"/>
      <c r="E878" s="38"/>
      <c r="F878" s="38"/>
      <c r="G878" s="38"/>
      <c r="H878" s="38"/>
      <c r="I878" s="38"/>
      <c r="J878" s="38"/>
      <c r="K878" s="38"/>
      <c r="L878" s="38"/>
    </row>
    <row r="879" spans="1:12" ht="12.75">
      <c r="A879" s="38"/>
      <c r="B879" s="38"/>
      <c r="C879" s="38"/>
      <c r="D879" s="38"/>
      <c r="E879" s="38"/>
      <c r="F879" s="38"/>
      <c r="G879" s="38"/>
      <c r="H879" s="38"/>
      <c r="I879" s="38"/>
      <c r="J879" s="38"/>
      <c r="K879" s="38"/>
      <c r="L879" s="38"/>
    </row>
    <row r="880" spans="1:12" ht="12.75">
      <c r="A880" s="38"/>
      <c r="B880" s="38"/>
      <c r="C880" s="38"/>
      <c r="D880" s="38"/>
      <c r="E880" s="38"/>
      <c r="F880" s="38"/>
      <c r="G880" s="38"/>
      <c r="H880" s="38"/>
      <c r="I880" s="38"/>
      <c r="J880" s="38"/>
      <c r="K880" s="38"/>
      <c r="L880" s="38"/>
    </row>
    <row r="881" spans="1:12" ht="12.75">
      <c r="A881" s="38"/>
      <c r="B881" s="38"/>
      <c r="C881" s="38"/>
      <c r="D881" s="38"/>
      <c r="E881" s="38"/>
      <c r="F881" s="38"/>
      <c r="G881" s="38"/>
      <c r="H881" s="38"/>
      <c r="I881" s="38"/>
      <c r="J881" s="38"/>
      <c r="K881" s="38"/>
      <c r="L881" s="38"/>
    </row>
    <row r="882" spans="1:12" ht="12.75">
      <c r="A882" s="38"/>
      <c r="B882" s="38"/>
      <c r="C882" s="38"/>
      <c r="D882" s="38"/>
      <c r="E882" s="38"/>
      <c r="F882" s="38"/>
      <c r="G882" s="38"/>
      <c r="H882" s="38"/>
      <c r="I882" s="38"/>
      <c r="J882" s="38"/>
      <c r="K882" s="38"/>
      <c r="L882" s="38"/>
    </row>
    <row r="883" spans="1:12" ht="12.75">
      <c r="A883" s="38"/>
      <c r="B883" s="38"/>
      <c r="C883" s="38"/>
      <c r="D883" s="38"/>
      <c r="E883" s="38"/>
      <c r="F883" s="38"/>
      <c r="G883" s="38"/>
      <c r="H883" s="38"/>
      <c r="I883" s="38"/>
      <c r="J883" s="38"/>
      <c r="K883" s="38"/>
      <c r="L883" s="38"/>
    </row>
    <row r="884" spans="1:12" ht="12.75">
      <c r="A884" s="38"/>
      <c r="B884" s="38"/>
      <c r="C884" s="38"/>
      <c r="D884" s="38"/>
      <c r="E884" s="38"/>
      <c r="F884" s="38"/>
      <c r="G884" s="38"/>
      <c r="H884" s="38"/>
      <c r="I884" s="38"/>
      <c r="J884" s="38"/>
      <c r="K884" s="38"/>
      <c r="L884" s="38"/>
    </row>
    <row r="885" spans="1:12" ht="12.75">
      <c r="A885" s="38"/>
      <c r="B885" s="38"/>
      <c r="C885" s="38"/>
      <c r="D885" s="38"/>
      <c r="E885" s="38"/>
      <c r="F885" s="38"/>
      <c r="G885" s="38"/>
      <c r="H885" s="38"/>
      <c r="I885" s="38"/>
      <c r="J885" s="38"/>
      <c r="K885" s="38"/>
      <c r="L885" s="38"/>
    </row>
    <row r="886" spans="1:12" ht="12.75">
      <c r="A886" s="38"/>
      <c r="B886" s="38"/>
      <c r="C886" s="38"/>
      <c r="D886" s="38"/>
      <c r="E886" s="38"/>
      <c r="F886" s="38"/>
      <c r="G886" s="38"/>
      <c r="H886" s="38"/>
      <c r="I886" s="38"/>
      <c r="J886" s="38"/>
      <c r="K886" s="38"/>
      <c r="L886" s="38"/>
    </row>
    <row r="887" spans="1:12" ht="12.75">
      <c r="A887" s="38"/>
      <c r="B887" s="38"/>
      <c r="C887" s="38"/>
      <c r="D887" s="38"/>
      <c r="E887" s="38"/>
      <c r="F887" s="38"/>
      <c r="G887" s="38"/>
      <c r="H887" s="38"/>
      <c r="I887" s="38"/>
      <c r="J887" s="38"/>
      <c r="K887" s="38"/>
      <c r="L887" s="38"/>
    </row>
    <row r="888" spans="1:12" ht="12.75">
      <c r="A888" s="38"/>
      <c r="B888" s="38"/>
      <c r="C888" s="38"/>
      <c r="D888" s="38"/>
      <c r="E888" s="38"/>
      <c r="F888" s="38"/>
      <c r="G888" s="38"/>
      <c r="H888" s="38"/>
      <c r="I888" s="38"/>
      <c r="J888" s="38"/>
      <c r="K888" s="38"/>
      <c r="L888" s="38"/>
    </row>
    <row r="889" spans="1:12" ht="12.75">
      <c r="A889" s="38"/>
      <c r="B889" s="38"/>
      <c r="C889" s="38"/>
      <c r="D889" s="38"/>
      <c r="E889" s="38"/>
      <c r="F889" s="38"/>
      <c r="G889" s="38"/>
      <c r="H889" s="38"/>
      <c r="I889" s="38"/>
      <c r="J889" s="38"/>
      <c r="K889" s="38"/>
      <c r="L889" s="38"/>
    </row>
    <row r="890" spans="1:12" ht="12.75">
      <c r="A890" s="38"/>
      <c r="B890" s="38"/>
      <c r="C890" s="38"/>
      <c r="D890" s="38"/>
      <c r="E890" s="38"/>
      <c r="F890" s="38"/>
      <c r="G890" s="38"/>
      <c r="H890" s="38"/>
      <c r="I890" s="38"/>
      <c r="J890" s="38"/>
      <c r="K890" s="38"/>
      <c r="L890" s="38"/>
    </row>
    <row r="891" spans="1:12" ht="12.75">
      <c r="A891" s="38"/>
      <c r="B891" s="38"/>
      <c r="C891" s="38"/>
      <c r="D891" s="38"/>
      <c r="E891" s="38"/>
      <c r="F891" s="38"/>
      <c r="G891" s="38"/>
      <c r="H891" s="38"/>
      <c r="I891" s="38"/>
      <c r="J891" s="38"/>
      <c r="K891" s="38"/>
      <c r="L891" s="38"/>
    </row>
    <row r="892" spans="1:12" ht="12.75">
      <c r="A892" s="38"/>
      <c r="B892" s="38"/>
      <c r="C892" s="38"/>
      <c r="D892" s="38"/>
      <c r="E892" s="38"/>
      <c r="F892" s="38"/>
      <c r="G892" s="38"/>
      <c r="H892" s="38"/>
      <c r="I892" s="38"/>
      <c r="J892" s="38"/>
      <c r="K892" s="38"/>
      <c r="L892" s="38"/>
    </row>
    <row r="893" spans="1:12" ht="12.75">
      <c r="A893" s="38"/>
      <c r="B893" s="38"/>
      <c r="C893" s="38"/>
      <c r="D893" s="38"/>
      <c r="E893" s="38"/>
      <c r="F893" s="38"/>
      <c r="G893" s="38"/>
      <c r="H893" s="38"/>
      <c r="I893" s="38"/>
      <c r="J893" s="38"/>
      <c r="K893" s="38"/>
      <c r="L893" s="38"/>
    </row>
    <row r="894" spans="1:12" ht="12.75">
      <c r="A894" s="38"/>
      <c r="B894" s="38"/>
      <c r="C894" s="38"/>
      <c r="D894" s="38"/>
      <c r="E894" s="38"/>
      <c r="F894" s="38"/>
      <c r="G894" s="38"/>
      <c r="H894" s="38"/>
      <c r="I894" s="38"/>
      <c r="J894" s="38"/>
      <c r="K894" s="38"/>
      <c r="L894" s="38"/>
    </row>
    <row r="895" spans="1:12" ht="12.75">
      <c r="A895" s="38"/>
      <c r="B895" s="38"/>
      <c r="C895" s="38"/>
      <c r="D895" s="38"/>
      <c r="E895" s="38"/>
      <c r="F895" s="38"/>
      <c r="G895" s="38"/>
      <c r="H895" s="38"/>
      <c r="I895" s="38"/>
      <c r="J895" s="38"/>
      <c r="K895" s="38"/>
      <c r="L895" s="38"/>
    </row>
    <row r="896" spans="1:12" ht="12.75">
      <c r="A896" s="38"/>
      <c r="B896" s="38"/>
      <c r="C896" s="38"/>
      <c r="D896" s="38"/>
      <c r="E896" s="38"/>
      <c r="F896" s="38"/>
      <c r="G896" s="38"/>
      <c r="H896" s="38"/>
      <c r="I896" s="38"/>
      <c r="J896" s="38"/>
      <c r="K896" s="38"/>
      <c r="L896" s="38"/>
    </row>
    <row r="897" spans="1:12" ht="12.75">
      <c r="A897" s="38"/>
      <c r="B897" s="38"/>
      <c r="C897" s="38"/>
      <c r="D897" s="38"/>
      <c r="E897" s="38"/>
      <c r="F897" s="38"/>
      <c r="G897" s="38"/>
      <c r="H897" s="38"/>
      <c r="I897" s="38"/>
      <c r="J897" s="38"/>
      <c r="K897" s="38"/>
      <c r="L897" s="38"/>
    </row>
    <row r="898" spans="1:12" ht="12.75">
      <c r="A898" s="38"/>
      <c r="B898" s="38"/>
      <c r="C898" s="38"/>
      <c r="D898" s="38"/>
      <c r="E898" s="38"/>
      <c r="F898" s="38"/>
      <c r="G898" s="38"/>
      <c r="H898" s="38"/>
      <c r="I898" s="38"/>
      <c r="J898" s="38"/>
      <c r="K898" s="38"/>
      <c r="L898" s="38"/>
    </row>
    <row r="899" spans="1:12" ht="12.75">
      <c r="A899" s="38"/>
      <c r="B899" s="38"/>
      <c r="C899" s="38"/>
      <c r="D899" s="38"/>
      <c r="E899" s="38"/>
      <c r="F899" s="38"/>
      <c r="G899" s="38"/>
      <c r="H899" s="38"/>
      <c r="I899" s="38"/>
      <c r="J899" s="38"/>
      <c r="K899" s="38"/>
      <c r="L899" s="38"/>
    </row>
    <row r="900" spans="1:12" ht="12.75">
      <c r="A900" s="38"/>
      <c r="B900" s="38"/>
      <c r="C900" s="38"/>
      <c r="D900" s="38"/>
      <c r="E900" s="38"/>
      <c r="F900" s="38"/>
      <c r="G900" s="38"/>
      <c r="H900" s="38"/>
      <c r="I900" s="38"/>
      <c r="J900" s="38"/>
      <c r="K900" s="38"/>
      <c r="L900" s="38"/>
    </row>
    <row r="901" spans="1:12" ht="12.75">
      <c r="A901" s="38"/>
      <c r="B901" s="38"/>
      <c r="C901" s="38"/>
      <c r="D901" s="38"/>
      <c r="E901" s="38"/>
      <c r="F901" s="38"/>
      <c r="G901" s="38"/>
      <c r="H901" s="38"/>
      <c r="I901" s="38"/>
      <c r="J901" s="38"/>
      <c r="K901" s="38"/>
      <c r="L901" s="38"/>
    </row>
    <row r="902" spans="1:12" ht="12.75">
      <c r="A902" s="38"/>
      <c r="B902" s="38"/>
      <c r="C902" s="38"/>
      <c r="D902" s="38"/>
      <c r="E902" s="38"/>
      <c r="F902" s="38"/>
      <c r="G902" s="38"/>
      <c r="H902" s="38"/>
      <c r="I902" s="38"/>
      <c r="J902" s="38"/>
      <c r="K902" s="38"/>
      <c r="L902" s="38"/>
    </row>
    <row r="903" spans="1:12" ht="12.75">
      <c r="A903" s="38"/>
      <c r="B903" s="38"/>
      <c r="C903" s="38"/>
      <c r="D903" s="38"/>
      <c r="E903" s="38"/>
      <c r="F903" s="38"/>
      <c r="G903" s="38"/>
      <c r="H903" s="38"/>
      <c r="I903" s="38"/>
      <c r="J903" s="38"/>
      <c r="K903" s="38"/>
      <c r="L903" s="38"/>
    </row>
    <row r="904" spans="1:12" ht="12.75">
      <c r="A904" s="38"/>
      <c r="B904" s="38"/>
      <c r="C904" s="38"/>
      <c r="D904" s="38"/>
      <c r="E904" s="38"/>
      <c r="F904" s="38"/>
      <c r="G904" s="38"/>
      <c r="H904" s="38"/>
      <c r="I904" s="38"/>
      <c r="J904" s="38"/>
      <c r="K904" s="38"/>
      <c r="L904" s="38"/>
    </row>
    <row r="905" spans="1:12" ht="12.75">
      <c r="A905" s="38"/>
      <c r="B905" s="38"/>
      <c r="C905" s="38"/>
      <c r="D905" s="38"/>
      <c r="E905" s="38"/>
      <c r="F905" s="38"/>
      <c r="G905" s="38"/>
      <c r="H905" s="38"/>
      <c r="I905" s="38"/>
      <c r="J905" s="38"/>
      <c r="K905" s="38"/>
      <c r="L905" s="38"/>
    </row>
    <row r="906" spans="1:12" ht="12.75">
      <c r="A906" s="38"/>
      <c r="B906" s="38"/>
      <c r="C906" s="38"/>
      <c r="D906" s="38"/>
      <c r="E906" s="38"/>
      <c r="F906" s="38"/>
      <c r="G906" s="38"/>
      <c r="H906" s="38"/>
      <c r="I906" s="38"/>
      <c r="J906" s="38"/>
      <c r="K906" s="38"/>
      <c r="L906" s="38"/>
    </row>
    <row r="907" spans="1:12" ht="12.75">
      <c r="A907" s="38"/>
      <c r="B907" s="38"/>
      <c r="C907" s="38"/>
      <c r="D907" s="38"/>
      <c r="E907" s="38"/>
      <c r="F907" s="38"/>
      <c r="G907" s="38"/>
      <c r="H907" s="38"/>
      <c r="I907" s="38"/>
      <c r="J907" s="38"/>
      <c r="K907" s="38"/>
      <c r="L907" s="38"/>
    </row>
    <row r="908" spans="1:12" ht="12.75">
      <c r="A908" s="38"/>
      <c r="B908" s="38"/>
      <c r="C908" s="38"/>
      <c r="D908" s="38"/>
      <c r="E908" s="38"/>
      <c r="F908" s="38"/>
      <c r="G908" s="38"/>
      <c r="H908" s="38"/>
      <c r="I908" s="38"/>
      <c r="J908" s="38"/>
      <c r="K908" s="38"/>
      <c r="L908" s="38"/>
    </row>
    <row r="909" spans="1:12" ht="12.75">
      <c r="A909" s="38"/>
      <c r="B909" s="38"/>
      <c r="C909" s="38"/>
      <c r="D909" s="38"/>
      <c r="E909" s="38"/>
      <c r="F909" s="38"/>
      <c r="G909" s="38"/>
      <c r="H909" s="38"/>
      <c r="I909" s="38"/>
      <c r="J909" s="38"/>
      <c r="K909" s="38"/>
      <c r="L909" s="38"/>
    </row>
    <row r="910" spans="1:12" ht="12.75">
      <c r="A910" s="38"/>
      <c r="B910" s="38"/>
      <c r="C910" s="38"/>
      <c r="D910" s="38"/>
      <c r="E910" s="38"/>
      <c r="F910" s="38"/>
      <c r="G910" s="38"/>
      <c r="H910" s="38"/>
      <c r="I910" s="38"/>
      <c r="J910" s="38"/>
      <c r="K910" s="38"/>
      <c r="L910" s="38"/>
    </row>
    <row r="911" spans="1:12" ht="12.75">
      <c r="A911" s="38"/>
      <c r="B911" s="38"/>
      <c r="C911" s="38"/>
      <c r="D911" s="38"/>
      <c r="E911" s="38"/>
      <c r="F911" s="38"/>
      <c r="G911" s="38"/>
      <c r="H911" s="38"/>
      <c r="I911" s="38"/>
      <c r="J911" s="38"/>
      <c r="K911" s="38"/>
      <c r="L911" s="38"/>
    </row>
    <row r="912" spans="1:12" ht="12.75">
      <c r="A912" s="38"/>
      <c r="B912" s="38"/>
      <c r="C912" s="38"/>
      <c r="D912" s="38"/>
      <c r="E912" s="38"/>
      <c r="F912" s="38"/>
      <c r="G912" s="38"/>
      <c r="H912" s="38"/>
      <c r="I912" s="38"/>
      <c r="J912" s="38"/>
      <c r="K912" s="38"/>
      <c r="L912" s="38"/>
    </row>
    <row r="913" spans="1:12" ht="12.75">
      <c r="A913" s="38"/>
      <c r="B913" s="38"/>
      <c r="C913" s="38"/>
      <c r="D913" s="38"/>
      <c r="E913" s="38"/>
      <c r="F913" s="38"/>
      <c r="G913" s="38"/>
      <c r="H913" s="38"/>
      <c r="I913" s="38"/>
      <c r="J913" s="38"/>
      <c r="K913" s="38"/>
      <c r="L913" s="38"/>
    </row>
    <row r="914" spans="1:12" ht="12.75">
      <c r="A914" s="38"/>
      <c r="B914" s="38"/>
      <c r="C914" s="38"/>
      <c r="D914" s="38"/>
      <c r="E914" s="38"/>
      <c r="F914" s="38"/>
      <c r="G914" s="38"/>
      <c r="H914" s="38"/>
      <c r="I914" s="38"/>
      <c r="J914" s="38"/>
      <c r="K914" s="38"/>
      <c r="L914" s="38"/>
    </row>
    <row r="915" spans="1:12" ht="12.75">
      <c r="A915" s="38"/>
      <c r="B915" s="38"/>
      <c r="C915" s="38"/>
      <c r="D915" s="38"/>
      <c r="E915" s="38"/>
      <c r="F915" s="38"/>
      <c r="G915" s="38"/>
      <c r="H915" s="38"/>
      <c r="I915" s="38"/>
      <c r="J915" s="38"/>
      <c r="K915" s="38"/>
      <c r="L915" s="38"/>
    </row>
    <row r="916" spans="1:12" ht="12.75">
      <c r="A916" s="38"/>
      <c r="B916" s="38"/>
      <c r="C916" s="38"/>
      <c r="D916" s="38"/>
      <c r="E916" s="38"/>
      <c r="F916" s="38"/>
      <c r="G916" s="38"/>
      <c r="H916" s="38"/>
      <c r="I916" s="38"/>
      <c r="J916" s="38"/>
      <c r="K916" s="38"/>
      <c r="L916" s="38"/>
    </row>
    <row r="917" spans="1:12" ht="12.75">
      <c r="A917" s="38"/>
      <c r="B917" s="38"/>
      <c r="C917" s="38"/>
      <c r="D917" s="38"/>
      <c r="E917" s="38"/>
      <c r="F917" s="38"/>
      <c r="G917" s="38"/>
      <c r="H917" s="38"/>
      <c r="I917" s="38"/>
      <c r="J917" s="38"/>
      <c r="K917" s="38"/>
      <c r="L917" s="38"/>
    </row>
    <row r="918" spans="1:12" ht="12.75">
      <c r="A918" s="38"/>
      <c r="B918" s="38"/>
      <c r="C918" s="38"/>
      <c r="D918" s="38"/>
      <c r="E918" s="38"/>
      <c r="F918" s="38"/>
      <c r="G918" s="38"/>
      <c r="H918" s="38"/>
      <c r="I918" s="38"/>
      <c r="J918" s="38"/>
      <c r="K918" s="38"/>
      <c r="L918" s="38"/>
    </row>
    <row r="919" spans="1:12" ht="12.75">
      <c r="A919" s="38"/>
      <c r="B919" s="38"/>
      <c r="C919" s="38"/>
      <c r="D919" s="38"/>
      <c r="E919" s="38"/>
      <c r="F919" s="38"/>
      <c r="G919" s="38"/>
      <c r="H919" s="38"/>
      <c r="I919" s="38"/>
      <c r="J919" s="38"/>
      <c r="K919" s="38"/>
      <c r="L919" s="38"/>
    </row>
    <row r="920" spans="1:12" ht="12.75">
      <c r="A920" s="38"/>
      <c r="B920" s="38"/>
      <c r="C920" s="38"/>
      <c r="D920" s="38"/>
      <c r="E920" s="38"/>
      <c r="F920" s="38"/>
      <c r="G920" s="38"/>
      <c r="H920" s="38"/>
      <c r="I920" s="38"/>
      <c r="J920" s="38"/>
      <c r="K920" s="38"/>
      <c r="L920" s="38"/>
    </row>
    <row r="921" spans="1:12" ht="12.75">
      <c r="A921" s="38"/>
      <c r="B921" s="38"/>
      <c r="C921" s="38"/>
      <c r="D921" s="38"/>
      <c r="E921" s="38"/>
      <c r="F921" s="38"/>
      <c r="G921" s="38"/>
      <c r="H921" s="38"/>
      <c r="I921" s="38"/>
      <c r="J921" s="38"/>
      <c r="K921" s="38"/>
      <c r="L921" s="38"/>
    </row>
    <row r="922" spans="1:12" ht="12.75">
      <c r="A922" s="38"/>
      <c r="B922" s="38"/>
      <c r="C922" s="38"/>
      <c r="D922" s="38"/>
      <c r="E922" s="38"/>
      <c r="F922" s="38"/>
      <c r="G922" s="38"/>
      <c r="H922" s="38"/>
      <c r="I922" s="38"/>
      <c r="J922" s="38"/>
      <c r="K922" s="38"/>
      <c r="L922" s="38"/>
    </row>
    <row r="923" spans="1:12" ht="12.75">
      <c r="A923" s="38"/>
      <c r="B923" s="38"/>
      <c r="C923" s="38"/>
      <c r="D923" s="38"/>
      <c r="E923" s="38"/>
      <c r="F923" s="38"/>
      <c r="G923" s="38"/>
      <c r="H923" s="38"/>
      <c r="I923" s="38"/>
      <c r="J923" s="38"/>
      <c r="K923" s="38"/>
      <c r="L923" s="38"/>
    </row>
    <row r="924" spans="1:12" ht="12.75">
      <c r="A924" s="38"/>
      <c r="B924" s="38"/>
      <c r="C924" s="38"/>
      <c r="D924" s="38"/>
      <c r="E924" s="38"/>
      <c r="F924" s="38"/>
      <c r="G924" s="38"/>
      <c r="H924" s="38"/>
      <c r="I924" s="38"/>
      <c r="J924" s="38"/>
      <c r="K924" s="38"/>
      <c r="L924" s="38"/>
    </row>
    <row r="925" spans="1:12" ht="12.75">
      <c r="A925" s="38"/>
      <c r="B925" s="38"/>
      <c r="C925" s="38"/>
      <c r="D925" s="38"/>
      <c r="E925" s="38"/>
      <c r="F925" s="38"/>
      <c r="G925" s="38"/>
      <c r="H925" s="38"/>
      <c r="I925" s="38"/>
      <c r="J925" s="38"/>
      <c r="K925" s="38"/>
      <c r="L925" s="38"/>
    </row>
    <row r="926" spans="1:12" ht="12.75">
      <c r="A926" s="38"/>
      <c r="B926" s="38"/>
      <c r="C926" s="38"/>
      <c r="D926" s="38"/>
      <c r="E926" s="38"/>
      <c r="F926" s="38"/>
      <c r="G926" s="38"/>
      <c r="H926" s="38"/>
      <c r="I926" s="38"/>
      <c r="J926" s="38"/>
      <c r="K926" s="38"/>
      <c r="L926" s="38"/>
    </row>
    <row r="927" spans="1:12" ht="12.75">
      <c r="A927" s="38"/>
      <c r="B927" s="38"/>
      <c r="C927" s="38"/>
      <c r="D927" s="38"/>
      <c r="E927" s="38"/>
      <c r="F927" s="38"/>
      <c r="G927" s="38"/>
      <c r="H927" s="38"/>
      <c r="I927" s="38"/>
      <c r="J927" s="38"/>
      <c r="K927" s="38"/>
      <c r="L927" s="38"/>
    </row>
    <row r="928" spans="1:12" ht="12.75">
      <c r="A928" s="38"/>
      <c r="B928" s="38"/>
      <c r="C928" s="38"/>
      <c r="D928" s="38"/>
      <c r="E928" s="38"/>
      <c r="F928" s="38"/>
      <c r="G928" s="38"/>
      <c r="H928" s="38"/>
      <c r="I928" s="38"/>
      <c r="J928" s="38"/>
      <c r="K928" s="38"/>
      <c r="L928" s="38"/>
    </row>
    <row r="929" spans="1:12" ht="12.75">
      <c r="A929" s="38"/>
      <c r="B929" s="38"/>
      <c r="C929" s="38"/>
      <c r="D929" s="38"/>
      <c r="E929" s="38"/>
      <c r="F929" s="38"/>
      <c r="G929" s="38"/>
      <c r="H929" s="38"/>
      <c r="I929" s="38"/>
      <c r="J929" s="38"/>
      <c r="K929" s="38"/>
      <c r="L929" s="38"/>
    </row>
    <row r="930" spans="1:12" ht="12.75">
      <c r="A930" s="38"/>
      <c r="B930" s="38"/>
      <c r="C930" s="38"/>
      <c r="D930" s="38"/>
      <c r="E930" s="38"/>
      <c r="F930" s="38"/>
      <c r="G930" s="38"/>
      <c r="H930" s="38"/>
      <c r="I930" s="38"/>
      <c r="J930" s="38"/>
      <c r="K930" s="38"/>
      <c r="L930" s="38"/>
    </row>
    <row r="931" spans="1:12" ht="12.75">
      <c r="A931" s="38"/>
      <c r="B931" s="38"/>
      <c r="C931" s="38"/>
      <c r="D931" s="38"/>
      <c r="E931" s="38"/>
      <c r="F931" s="38"/>
      <c r="G931" s="38"/>
      <c r="H931" s="38"/>
      <c r="I931" s="38"/>
      <c r="J931" s="38"/>
      <c r="K931" s="38"/>
      <c r="L931" s="38"/>
    </row>
    <row r="932" spans="1:12" ht="12.75">
      <c r="A932" s="38"/>
      <c r="B932" s="38"/>
      <c r="C932" s="38"/>
      <c r="D932" s="38"/>
      <c r="E932" s="38"/>
      <c r="F932" s="38"/>
      <c r="G932" s="38"/>
      <c r="H932" s="38"/>
      <c r="I932" s="38"/>
      <c r="J932" s="38"/>
      <c r="K932" s="38"/>
      <c r="L932" s="38"/>
    </row>
    <row r="933" spans="1:12" ht="12.75">
      <c r="A933" s="38"/>
      <c r="B933" s="38"/>
      <c r="C933" s="38"/>
      <c r="D933" s="38"/>
      <c r="E933" s="38"/>
      <c r="F933" s="38"/>
      <c r="G933" s="38"/>
      <c r="H933" s="38"/>
      <c r="I933" s="38"/>
      <c r="J933" s="38"/>
      <c r="K933" s="38"/>
      <c r="L933" s="38"/>
    </row>
    <row r="934" spans="1:12" ht="12.75">
      <c r="A934" s="38"/>
      <c r="B934" s="38"/>
      <c r="C934" s="38"/>
      <c r="D934" s="38"/>
      <c r="E934" s="38"/>
      <c r="F934" s="38"/>
      <c r="G934" s="38"/>
      <c r="H934" s="38"/>
      <c r="I934" s="38"/>
      <c r="J934" s="38"/>
      <c r="K934" s="38"/>
      <c r="L934" s="38"/>
    </row>
    <row r="935" spans="1:12" ht="12.75">
      <c r="A935" s="38"/>
      <c r="B935" s="38"/>
      <c r="C935" s="38"/>
      <c r="D935" s="38"/>
      <c r="E935" s="38"/>
      <c r="F935" s="38"/>
      <c r="G935" s="38"/>
      <c r="H935" s="38"/>
      <c r="I935" s="38"/>
      <c r="J935" s="38"/>
      <c r="K935" s="38"/>
      <c r="L935" s="38"/>
    </row>
    <row r="936" spans="1:12" ht="12.75">
      <c r="A936" s="38"/>
      <c r="B936" s="38"/>
      <c r="C936" s="38"/>
      <c r="D936" s="38"/>
      <c r="E936" s="38"/>
      <c r="F936" s="38"/>
      <c r="G936" s="38"/>
      <c r="H936" s="38"/>
      <c r="I936" s="38"/>
      <c r="J936" s="38"/>
      <c r="K936" s="38"/>
      <c r="L936" s="38"/>
    </row>
    <row r="937" spans="1:12" ht="12.75">
      <c r="A937" s="38"/>
      <c r="B937" s="38"/>
      <c r="C937" s="38"/>
      <c r="D937" s="38"/>
      <c r="E937" s="38"/>
      <c r="F937" s="38"/>
      <c r="G937" s="38"/>
      <c r="H937" s="38"/>
      <c r="I937" s="38"/>
      <c r="J937" s="38"/>
      <c r="K937" s="38"/>
      <c r="L937" s="38"/>
    </row>
    <row r="938" spans="1:12" ht="12.75">
      <c r="A938" s="38"/>
      <c r="B938" s="38"/>
      <c r="C938" s="38"/>
      <c r="D938" s="38"/>
      <c r="E938" s="38"/>
      <c r="F938" s="38"/>
      <c r="G938" s="38"/>
      <c r="H938" s="38"/>
      <c r="I938" s="38"/>
      <c r="J938" s="38"/>
      <c r="K938" s="38"/>
      <c r="L938" s="38"/>
    </row>
    <row r="939" spans="1:12" ht="12.75">
      <c r="A939" s="38"/>
      <c r="B939" s="38"/>
      <c r="C939" s="38"/>
      <c r="D939" s="38"/>
      <c r="E939" s="38"/>
      <c r="F939" s="38"/>
      <c r="G939" s="38"/>
      <c r="H939" s="38"/>
      <c r="I939" s="38"/>
      <c r="J939" s="38"/>
      <c r="K939" s="38"/>
      <c r="L939" s="38"/>
    </row>
    <row r="940" spans="1:12" ht="12.75">
      <c r="A940" s="38"/>
      <c r="B940" s="38"/>
      <c r="C940" s="38"/>
      <c r="D940" s="38"/>
      <c r="E940" s="38"/>
      <c r="F940" s="38"/>
      <c r="G940" s="38"/>
      <c r="H940" s="38"/>
      <c r="I940" s="38"/>
      <c r="J940" s="38"/>
      <c r="K940" s="38"/>
      <c r="L940" s="38"/>
    </row>
    <row r="941" spans="1:12" ht="12.75">
      <c r="A941" s="38"/>
      <c r="B941" s="38"/>
      <c r="C941" s="38"/>
      <c r="D941" s="38"/>
      <c r="E941" s="38"/>
      <c r="F941" s="38"/>
      <c r="G941" s="38"/>
      <c r="H941" s="38"/>
      <c r="I941" s="38"/>
      <c r="J941" s="38"/>
      <c r="K941" s="38"/>
      <c r="L941" s="38"/>
    </row>
    <row r="942" spans="1:12" ht="12.75">
      <c r="A942" s="38"/>
      <c r="B942" s="38"/>
      <c r="C942" s="38"/>
      <c r="D942" s="38"/>
      <c r="E942" s="38"/>
      <c r="F942" s="38"/>
      <c r="G942" s="38"/>
      <c r="H942" s="38"/>
      <c r="I942" s="38"/>
      <c r="J942" s="38"/>
      <c r="K942" s="38"/>
      <c r="L942" s="38"/>
    </row>
    <row r="943" spans="1:12" ht="12.75">
      <c r="A943" s="38"/>
      <c r="B943" s="38"/>
      <c r="C943" s="38"/>
      <c r="D943" s="38"/>
      <c r="E943" s="38"/>
      <c r="F943" s="38"/>
      <c r="G943" s="38"/>
      <c r="H943" s="38"/>
      <c r="I943" s="38"/>
      <c r="J943" s="38"/>
      <c r="K943" s="38"/>
      <c r="L943" s="38"/>
    </row>
    <row r="944" spans="1:12" ht="12.75">
      <c r="A944" s="38"/>
      <c r="B944" s="38"/>
      <c r="C944" s="38"/>
      <c r="D944" s="38"/>
      <c r="E944" s="38"/>
      <c r="F944" s="38"/>
      <c r="G944" s="38"/>
      <c r="H944" s="38"/>
      <c r="I944" s="38"/>
      <c r="J944" s="38"/>
      <c r="K944" s="38"/>
      <c r="L944" s="38"/>
    </row>
    <row r="945" spans="1:12" ht="12.75">
      <c r="A945" s="38"/>
      <c r="B945" s="38"/>
      <c r="C945" s="38"/>
      <c r="D945" s="38"/>
      <c r="E945" s="38"/>
      <c r="F945" s="38"/>
      <c r="G945" s="38"/>
      <c r="H945" s="38"/>
      <c r="I945" s="38"/>
      <c r="J945" s="38"/>
      <c r="K945" s="38"/>
      <c r="L945" s="38"/>
    </row>
    <row r="946" spans="1:12" ht="12.75">
      <c r="A946" s="38"/>
      <c r="B946" s="38"/>
      <c r="C946" s="38"/>
      <c r="D946" s="38"/>
      <c r="E946" s="38"/>
      <c r="F946" s="38"/>
      <c r="G946" s="38"/>
      <c r="H946" s="38"/>
      <c r="I946" s="38"/>
      <c r="J946" s="38"/>
      <c r="K946" s="38"/>
      <c r="L946" s="38"/>
    </row>
    <row r="947" spans="1:12" ht="12.75">
      <c r="A947" s="38"/>
      <c r="B947" s="38"/>
      <c r="C947" s="38"/>
      <c r="D947" s="38"/>
      <c r="E947" s="38"/>
      <c r="F947" s="38"/>
      <c r="G947" s="38"/>
      <c r="H947" s="38"/>
      <c r="I947" s="38"/>
      <c r="J947" s="38"/>
      <c r="K947" s="38"/>
      <c r="L947" s="38"/>
    </row>
    <row r="948" spans="1:12" ht="12.75">
      <c r="A948" s="38"/>
      <c r="B948" s="38"/>
      <c r="C948" s="38"/>
      <c r="D948" s="38"/>
      <c r="E948" s="38"/>
      <c r="F948" s="38"/>
      <c r="G948" s="38"/>
      <c r="H948" s="38"/>
      <c r="I948" s="38"/>
      <c r="J948" s="38"/>
      <c r="K948" s="38"/>
      <c r="L948" s="38"/>
    </row>
    <row r="949" spans="1:12" ht="12.75">
      <c r="A949" s="38"/>
      <c r="B949" s="38"/>
      <c r="C949" s="38"/>
      <c r="D949" s="38"/>
      <c r="E949" s="38"/>
      <c r="F949" s="38"/>
      <c r="G949" s="38"/>
      <c r="H949" s="38"/>
      <c r="I949" s="38"/>
      <c r="J949" s="38"/>
      <c r="K949" s="38"/>
      <c r="L949" s="38"/>
    </row>
    <row r="950" spans="1:12" ht="12.75">
      <c r="A950" s="38"/>
      <c r="B950" s="38"/>
      <c r="C950" s="38"/>
      <c r="D950" s="38"/>
      <c r="E950" s="38"/>
      <c r="F950" s="38"/>
      <c r="G950" s="38"/>
      <c r="H950" s="38"/>
      <c r="I950" s="38"/>
      <c r="J950" s="38"/>
      <c r="K950" s="38"/>
      <c r="L950" s="38"/>
    </row>
    <row r="951" spans="1:12" ht="12.75">
      <c r="A951" s="38"/>
      <c r="B951" s="38"/>
      <c r="C951" s="38"/>
      <c r="D951" s="38"/>
      <c r="E951" s="38"/>
      <c r="F951" s="38"/>
      <c r="G951" s="38"/>
      <c r="H951" s="38"/>
      <c r="I951" s="38"/>
      <c r="J951" s="38"/>
      <c r="K951" s="38"/>
      <c r="L951" s="38"/>
    </row>
    <row r="952" spans="1:12" ht="12.75">
      <c r="A952" s="38"/>
      <c r="B952" s="38"/>
      <c r="C952" s="38"/>
      <c r="D952" s="38"/>
      <c r="E952" s="38"/>
      <c r="F952" s="38"/>
      <c r="G952" s="38"/>
      <c r="H952" s="38"/>
      <c r="I952" s="38"/>
      <c r="J952" s="38"/>
      <c r="K952" s="38"/>
      <c r="L952" s="38"/>
    </row>
    <row r="953" spans="1:12" ht="12.75">
      <c r="A953" s="38"/>
      <c r="B953" s="38"/>
      <c r="C953" s="38"/>
      <c r="D953" s="38"/>
      <c r="E953" s="38"/>
      <c r="F953" s="38"/>
      <c r="G953" s="38"/>
      <c r="H953" s="38"/>
      <c r="I953" s="38"/>
      <c r="J953" s="38"/>
      <c r="K953" s="38"/>
      <c r="L953" s="38"/>
    </row>
    <row r="954" spans="1:12" ht="12.75">
      <c r="A954" s="38"/>
      <c r="B954" s="38"/>
      <c r="C954" s="38"/>
      <c r="D954" s="38"/>
      <c r="E954" s="38"/>
      <c r="F954" s="38"/>
      <c r="G954" s="38"/>
      <c r="H954" s="38"/>
      <c r="I954" s="38"/>
      <c r="J954" s="38"/>
      <c r="K954" s="38"/>
      <c r="L954" s="38"/>
    </row>
    <row r="955" spans="1:12" ht="12.75">
      <c r="A955" s="38"/>
      <c r="B955" s="38"/>
      <c r="C955" s="38"/>
      <c r="D955" s="38"/>
      <c r="E955" s="38"/>
      <c r="F955" s="38"/>
      <c r="G955" s="38"/>
      <c r="H955" s="38"/>
      <c r="I955" s="38"/>
      <c r="J955" s="38"/>
      <c r="K955" s="38"/>
      <c r="L955" s="38"/>
    </row>
    <row r="956" spans="1:12" ht="12.75">
      <c r="A956" s="38"/>
      <c r="B956" s="38"/>
      <c r="C956" s="38"/>
      <c r="D956" s="38"/>
      <c r="E956" s="38"/>
      <c r="F956" s="38"/>
      <c r="G956" s="38"/>
      <c r="H956" s="38"/>
      <c r="I956" s="38"/>
      <c r="J956" s="38"/>
      <c r="K956" s="38"/>
      <c r="L956" s="38"/>
    </row>
    <row r="957" spans="1:12" ht="12.75">
      <c r="A957" s="38"/>
      <c r="B957" s="38"/>
      <c r="C957" s="38"/>
      <c r="D957" s="38"/>
      <c r="E957" s="38"/>
      <c r="F957" s="38"/>
      <c r="G957" s="38"/>
      <c r="H957" s="38"/>
      <c r="I957" s="38"/>
      <c r="J957" s="38"/>
      <c r="K957" s="38"/>
      <c r="L957" s="38"/>
    </row>
    <row r="958" spans="1:12" ht="12.75">
      <c r="A958" s="38"/>
      <c r="B958" s="38"/>
      <c r="C958" s="38"/>
      <c r="D958" s="38"/>
      <c r="E958" s="38"/>
      <c r="F958" s="38"/>
      <c r="G958" s="38"/>
      <c r="H958" s="38"/>
      <c r="I958" s="38"/>
      <c r="J958" s="38"/>
      <c r="K958" s="38"/>
      <c r="L958" s="38"/>
    </row>
    <row r="959" spans="1:12" ht="12.75">
      <c r="A959" s="38"/>
      <c r="B959" s="38"/>
      <c r="C959" s="38"/>
      <c r="D959" s="38"/>
      <c r="E959" s="38"/>
      <c r="F959" s="38"/>
      <c r="G959" s="38"/>
      <c r="H959" s="38"/>
      <c r="I959" s="38"/>
      <c r="J959" s="38"/>
      <c r="K959" s="38"/>
      <c r="L959" s="38"/>
    </row>
    <row r="960" spans="1:12" ht="12.75">
      <c r="A960" s="38"/>
      <c r="B960" s="38"/>
      <c r="C960" s="38"/>
      <c r="D960" s="38"/>
      <c r="E960" s="38"/>
      <c r="F960" s="38"/>
      <c r="G960" s="38"/>
      <c r="H960" s="38"/>
      <c r="I960" s="38"/>
      <c r="J960" s="38"/>
      <c r="K960" s="38"/>
      <c r="L960" s="38"/>
    </row>
    <row r="961" spans="1:12" ht="12.75">
      <c r="A961" s="38"/>
      <c r="B961" s="38"/>
      <c r="C961" s="38"/>
      <c r="D961" s="38"/>
      <c r="E961" s="38"/>
      <c r="F961" s="38"/>
      <c r="G961" s="38"/>
      <c r="H961" s="38"/>
      <c r="I961" s="38"/>
      <c r="J961" s="38"/>
      <c r="K961" s="38"/>
      <c r="L961" s="38"/>
    </row>
    <row r="962" spans="1:12" ht="12.75">
      <c r="A962" s="38"/>
      <c r="B962" s="38"/>
      <c r="C962" s="38"/>
      <c r="D962" s="38"/>
      <c r="E962" s="38"/>
      <c r="F962" s="38"/>
      <c r="G962" s="38"/>
      <c r="H962" s="38"/>
      <c r="I962" s="38"/>
      <c r="J962" s="38"/>
      <c r="K962" s="38"/>
      <c r="L962" s="38"/>
    </row>
    <row r="963" spans="1:12" ht="12.75">
      <c r="A963" s="38"/>
      <c r="B963" s="38"/>
      <c r="C963" s="38"/>
      <c r="D963" s="38"/>
      <c r="E963" s="38"/>
      <c r="F963" s="38"/>
      <c r="G963" s="38"/>
      <c r="H963" s="38"/>
      <c r="I963" s="38"/>
      <c r="J963" s="38"/>
      <c r="K963" s="38"/>
      <c r="L963" s="38"/>
    </row>
    <row r="964" spans="1:12" ht="12.75">
      <c r="A964" s="38"/>
      <c r="B964" s="38"/>
      <c r="C964" s="38"/>
      <c r="D964" s="38"/>
      <c r="E964" s="38"/>
      <c r="F964" s="38"/>
      <c r="G964" s="38"/>
      <c r="H964" s="38"/>
      <c r="I964" s="38"/>
      <c r="J964" s="38"/>
      <c r="K964" s="38"/>
      <c r="L964" s="38"/>
    </row>
    <row r="965" spans="1:12" ht="12.75">
      <c r="A965" s="38"/>
      <c r="B965" s="38"/>
      <c r="C965" s="38"/>
      <c r="D965" s="38"/>
      <c r="E965" s="38"/>
      <c r="F965" s="38"/>
      <c r="G965" s="38"/>
      <c r="H965" s="38"/>
      <c r="I965" s="38"/>
      <c r="J965" s="38"/>
      <c r="K965" s="38"/>
      <c r="L965" s="38"/>
    </row>
    <row r="966" spans="1:12" ht="12.75">
      <c r="A966" s="38"/>
      <c r="B966" s="38"/>
      <c r="C966" s="38"/>
      <c r="D966" s="38"/>
      <c r="E966" s="38"/>
      <c r="F966" s="38"/>
      <c r="G966" s="38"/>
      <c r="H966" s="38"/>
      <c r="I966" s="38"/>
      <c r="J966" s="38"/>
      <c r="K966" s="38"/>
      <c r="L966" s="38"/>
    </row>
    <row r="967" spans="1:12" ht="12.75">
      <c r="A967" s="38"/>
      <c r="B967" s="38"/>
      <c r="C967" s="38"/>
      <c r="D967" s="38"/>
      <c r="E967" s="38"/>
      <c r="F967" s="38"/>
      <c r="G967" s="38"/>
      <c r="H967" s="38"/>
      <c r="I967" s="38"/>
      <c r="J967" s="38"/>
      <c r="K967" s="38"/>
      <c r="L967" s="38"/>
    </row>
    <row r="968" spans="1:12" ht="12.75">
      <c r="A968" s="38"/>
      <c r="B968" s="38"/>
      <c r="C968" s="38"/>
      <c r="D968" s="38"/>
      <c r="E968" s="38"/>
      <c r="F968" s="38"/>
      <c r="G968" s="38"/>
      <c r="H968" s="38"/>
      <c r="I968" s="38"/>
      <c r="J968" s="38"/>
      <c r="K968" s="38"/>
      <c r="L968" s="38"/>
    </row>
    <row r="969" spans="1:12" ht="12.75">
      <c r="A969" s="38"/>
      <c r="B969" s="38"/>
      <c r="C969" s="38"/>
      <c r="D969" s="38"/>
      <c r="E969" s="38"/>
      <c r="F969" s="38"/>
      <c r="G969" s="38"/>
      <c r="H969" s="38"/>
      <c r="I969" s="38"/>
      <c r="J969" s="38"/>
      <c r="K969" s="38"/>
      <c r="L969" s="38"/>
    </row>
    <row r="970" spans="1:12" ht="12.75">
      <c r="A970" s="38"/>
      <c r="B970" s="38"/>
      <c r="C970" s="38"/>
      <c r="D970" s="38"/>
      <c r="E970" s="38"/>
      <c r="F970" s="38"/>
      <c r="G970" s="38"/>
      <c r="H970" s="38"/>
      <c r="I970" s="38"/>
      <c r="J970" s="38"/>
      <c r="K970" s="38"/>
      <c r="L970" s="38"/>
    </row>
    <row r="971" spans="1:12" ht="12.75">
      <c r="A971" s="38"/>
      <c r="B971" s="38"/>
      <c r="C971" s="38"/>
      <c r="D971" s="38"/>
      <c r="E971" s="38"/>
      <c r="F971" s="38"/>
      <c r="G971" s="38"/>
      <c r="H971" s="38"/>
      <c r="I971" s="38"/>
      <c r="J971" s="38"/>
      <c r="K971" s="38"/>
      <c r="L971" s="38"/>
    </row>
    <row r="972" spans="1:12" ht="12.75">
      <c r="A972" s="38"/>
      <c r="B972" s="38"/>
      <c r="C972" s="38"/>
      <c r="D972" s="38"/>
      <c r="E972" s="38"/>
      <c r="F972" s="38"/>
      <c r="G972" s="38"/>
      <c r="H972" s="38"/>
      <c r="I972" s="38"/>
      <c r="J972" s="38"/>
      <c r="K972" s="38"/>
      <c r="L972" s="38"/>
    </row>
    <row r="973" spans="1:12" ht="12.75">
      <c r="A973" s="38"/>
      <c r="B973" s="38"/>
      <c r="C973" s="38"/>
      <c r="D973" s="38"/>
      <c r="E973" s="38"/>
      <c r="F973" s="38"/>
      <c r="G973" s="38"/>
      <c r="H973" s="38"/>
      <c r="I973" s="38"/>
      <c r="J973" s="38"/>
      <c r="K973" s="38"/>
      <c r="L973" s="38"/>
    </row>
    <row r="974" spans="1:12" ht="12.75">
      <c r="A974" s="38"/>
      <c r="B974" s="38"/>
      <c r="C974" s="38"/>
      <c r="D974" s="38"/>
      <c r="E974" s="38"/>
      <c r="F974" s="38"/>
      <c r="G974" s="38"/>
      <c r="H974" s="38"/>
      <c r="I974" s="38"/>
      <c r="J974" s="38"/>
      <c r="K974" s="38"/>
      <c r="L974" s="38"/>
    </row>
    <row r="975" spans="1:12" ht="12.75">
      <c r="A975" s="38"/>
      <c r="B975" s="38"/>
      <c r="C975" s="38"/>
      <c r="D975" s="38"/>
      <c r="E975" s="38"/>
      <c r="F975" s="38"/>
      <c r="G975" s="38"/>
      <c r="H975" s="38"/>
      <c r="I975" s="38"/>
      <c r="J975" s="38"/>
      <c r="K975" s="38"/>
      <c r="L975" s="38"/>
    </row>
    <row r="976" spans="1:12" ht="12.75">
      <c r="A976" s="38"/>
      <c r="B976" s="38"/>
      <c r="C976" s="38"/>
      <c r="D976" s="38"/>
      <c r="E976" s="38"/>
      <c r="F976" s="38"/>
      <c r="G976" s="38"/>
      <c r="H976" s="38"/>
      <c r="I976" s="38"/>
      <c r="J976" s="38"/>
      <c r="K976" s="38"/>
      <c r="L976" s="38"/>
    </row>
    <row r="977" spans="1:12" ht="12.75">
      <c r="A977" s="38"/>
      <c r="B977" s="38"/>
      <c r="C977" s="38"/>
      <c r="D977" s="38"/>
      <c r="E977" s="38"/>
      <c r="F977" s="38"/>
      <c r="G977" s="38"/>
      <c r="H977" s="38"/>
      <c r="I977" s="38"/>
      <c r="J977" s="38"/>
      <c r="K977" s="38"/>
      <c r="L977" s="38"/>
    </row>
    <row r="978" spans="1:12" ht="12.75">
      <c r="A978" s="38"/>
      <c r="B978" s="38"/>
      <c r="C978" s="38"/>
      <c r="D978" s="38"/>
      <c r="E978" s="38"/>
      <c r="F978" s="38"/>
      <c r="G978" s="38"/>
      <c r="H978" s="38"/>
      <c r="I978" s="38"/>
      <c r="J978" s="38"/>
      <c r="K978" s="38"/>
      <c r="L978" s="38"/>
    </row>
    <row r="979" spans="1:12" ht="12.75">
      <c r="A979" s="38"/>
      <c r="B979" s="38"/>
      <c r="C979" s="38"/>
      <c r="D979" s="38"/>
      <c r="E979" s="38"/>
      <c r="F979" s="38"/>
      <c r="G979" s="38"/>
      <c r="H979" s="38"/>
      <c r="I979" s="38"/>
      <c r="J979" s="38"/>
      <c r="K979" s="38"/>
      <c r="L979" s="38"/>
    </row>
    <row r="980" spans="1:12" ht="12.75">
      <c r="A980" s="38"/>
      <c r="B980" s="38"/>
      <c r="C980" s="38"/>
      <c r="D980" s="38"/>
      <c r="E980" s="38"/>
      <c r="F980" s="38"/>
      <c r="G980" s="38"/>
      <c r="H980" s="38"/>
      <c r="I980" s="38"/>
      <c r="J980" s="38"/>
      <c r="K980" s="38"/>
      <c r="L980" s="38"/>
    </row>
    <row r="981" spans="1:12" ht="12.75">
      <c r="A981" s="38"/>
      <c r="B981" s="38"/>
      <c r="C981" s="38"/>
      <c r="D981" s="38"/>
      <c r="E981" s="38"/>
      <c r="F981" s="38"/>
      <c r="G981" s="38"/>
      <c r="H981" s="38"/>
      <c r="I981" s="38"/>
      <c r="J981" s="38"/>
      <c r="K981" s="38"/>
      <c r="L981" s="38"/>
    </row>
    <row r="982" spans="1:12" ht="12.75">
      <c r="A982" s="38"/>
      <c r="B982" s="38"/>
      <c r="C982" s="38"/>
      <c r="D982" s="38"/>
      <c r="E982" s="38"/>
      <c r="F982" s="38"/>
      <c r="G982" s="38"/>
      <c r="H982" s="38"/>
      <c r="I982" s="38"/>
      <c r="J982" s="38"/>
      <c r="K982" s="38"/>
      <c r="L982" s="38"/>
    </row>
    <row r="983" spans="1:12" ht="12.75">
      <c r="A983" s="38"/>
      <c r="B983" s="38"/>
      <c r="C983" s="38"/>
      <c r="D983" s="38"/>
      <c r="E983" s="38"/>
      <c r="F983" s="38"/>
      <c r="G983" s="38"/>
      <c r="H983" s="38"/>
      <c r="I983" s="38"/>
      <c r="J983" s="38"/>
      <c r="K983" s="38"/>
      <c r="L983" s="38"/>
    </row>
    <row r="984" spans="1:12" ht="12.75">
      <c r="A984" s="38"/>
      <c r="B984" s="38"/>
      <c r="C984" s="38"/>
      <c r="D984" s="38"/>
      <c r="E984" s="38"/>
      <c r="F984" s="38"/>
      <c r="G984" s="38"/>
      <c r="H984" s="38"/>
      <c r="I984" s="38"/>
      <c r="J984" s="38"/>
      <c r="K984" s="38"/>
      <c r="L984" s="38"/>
    </row>
    <row r="985" spans="1:12" ht="12.75">
      <c r="A985" s="38"/>
      <c r="B985" s="38"/>
      <c r="C985" s="38"/>
      <c r="D985" s="38"/>
      <c r="E985" s="38"/>
      <c r="F985" s="38"/>
      <c r="G985" s="38"/>
      <c r="H985" s="38"/>
      <c r="I985" s="38"/>
      <c r="J985" s="38"/>
      <c r="K985" s="38"/>
      <c r="L985" s="38"/>
    </row>
    <row r="986" spans="1:12" ht="12.75">
      <c r="A986" s="38"/>
      <c r="B986" s="38"/>
      <c r="C986" s="38"/>
      <c r="D986" s="38"/>
      <c r="E986" s="38"/>
      <c r="F986" s="38"/>
      <c r="G986" s="38"/>
      <c r="H986" s="38"/>
      <c r="I986" s="38"/>
      <c r="J986" s="38"/>
      <c r="K986" s="38"/>
      <c r="L986" s="38"/>
    </row>
    <row r="987" spans="1:12" ht="12.75">
      <c r="A987" s="38"/>
      <c r="B987" s="38"/>
      <c r="C987" s="38"/>
      <c r="D987" s="38"/>
      <c r="E987" s="38"/>
      <c r="F987" s="38"/>
      <c r="G987" s="38"/>
      <c r="H987" s="38"/>
      <c r="I987" s="38"/>
      <c r="J987" s="38"/>
      <c r="K987" s="38"/>
      <c r="L987" s="38"/>
    </row>
    <row r="988" spans="1:12" ht="12.75">
      <c r="A988" s="38"/>
      <c r="B988" s="38"/>
      <c r="C988" s="38"/>
      <c r="D988" s="38"/>
      <c r="E988" s="38"/>
      <c r="F988" s="38"/>
      <c r="G988" s="38"/>
      <c r="H988" s="38"/>
      <c r="I988" s="38"/>
      <c r="J988" s="38"/>
      <c r="K988" s="38"/>
      <c r="L988" s="38"/>
    </row>
    <row r="989" spans="1:12" ht="12.75">
      <c r="A989" s="38"/>
      <c r="B989" s="38"/>
      <c r="C989" s="38"/>
      <c r="D989" s="38"/>
      <c r="E989" s="38"/>
      <c r="F989" s="38"/>
      <c r="G989" s="38"/>
      <c r="H989" s="38"/>
      <c r="I989" s="38"/>
      <c r="J989" s="38"/>
      <c r="K989" s="38"/>
      <c r="L989" s="38"/>
    </row>
    <row r="990" spans="1:12" ht="12.75">
      <c r="A990" s="38"/>
      <c r="B990" s="38"/>
      <c r="C990" s="38"/>
      <c r="D990" s="38"/>
      <c r="E990" s="38"/>
      <c r="F990" s="38"/>
      <c r="G990" s="38"/>
      <c r="H990" s="38"/>
      <c r="I990" s="38"/>
      <c r="J990" s="38"/>
      <c r="K990" s="38"/>
      <c r="L990" s="38"/>
    </row>
    <row r="991" spans="1:12" ht="12.75">
      <c r="A991" s="38"/>
      <c r="B991" s="38"/>
      <c r="C991" s="38"/>
      <c r="D991" s="38"/>
      <c r="E991" s="38"/>
      <c r="F991" s="38"/>
      <c r="G991" s="38"/>
      <c r="H991" s="38"/>
      <c r="I991" s="38"/>
      <c r="J991" s="38"/>
      <c r="K991" s="38"/>
      <c r="L991" s="38"/>
    </row>
    <row r="992" spans="1:12" ht="12.75">
      <c r="A992" s="38"/>
      <c r="B992" s="38"/>
      <c r="C992" s="38"/>
      <c r="D992" s="38"/>
      <c r="E992" s="38"/>
      <c r="F992" s="38"/>
      <c r="G992" s="38"/>
      <c r="H992" s="38"/>
      <c r="I992" s="38"/>
      <c r="J992" s="38"/>
      <c r="K992" s="38"/>
      <c r="L992" s="38"/>
    </row>
    <row r="993" spans="1:12" ht="12.75">
      <c r="A993" s="38"/>
      <c r="B993" s="38"/>
      <c r="C993" s="38"/>
      <c r="D993" s="38"/>
      <c r="E993" s="38"/>
      <c r="F993" s="38"/>
      <c r="G993" s="38"/>
      <c r="H993" s="38"/>
      <c r="I993" s="38"/>
      <c r="J993" s="38"/>
      <c r="K993" s="38"/>
      <c r="L993" s="38"/>
    </row>
    <row r="994" spans="1:12" ht="12.75">
      <c r="A994" s="38"/>
      <c r="B994" s="38"/>
      <c r="C994" s="38"/>
      <c r="D994" s="38"/>
      <c r="E994" s="38"/>
      <c r="F994" s="38"/>
      <c r="G994" s="38"/>
      <c r="H994" s="38"/>
      <c r="I994" s="38"/>
      <c r="J994" s="38"/>
      <c r="K994" s="38"/>
      <c r="L994" s="38"/>
    </row>
    <row r="995" spans="1:12" ht="12.75">
      <c r="A995" s="38"/>
      <c r="B995" s="38"/>
      <c r="C995" s="38"/>
      <c r="D995" s="38"/>
      <c r="E995" s="38"/>
      <c r="F995" s="38"/>
      <c r="G995" s="38"/>
      <c r="H995" s="38"/>
      <c r="I995" s="38"/>
      <c r="J995" s="38"/>
      <c r="K995" s="38"/>
      <c r="L995" s="38"/>
    </row>
    <row r="996" spans="1:12" ht="12.75">
      <c r="A996" s="38"/>
      <c r="B996" s="38"/>
      <c r="C996" s="38"/>
      <c r="D996" s="38"/>
      <c r="E996" s="38"/>
      <c r="F996" s="38"/>
      <c r="G996" s="38"/>
      <c r="H996" s="38"/>
      <c r="I996" s="38"/>
      <c r="J996" s="38"/>
      <c r="K996" s="38"/>
      <c r="L996" s="38"/>
    </row>
    <row r="997" spans="1:12" ht="12.75">
      <c r="A997" s="38"/>
      <c r="B997" s="38"/>
      <c r="C997" s="38"/>
      <c r="D997" s="38"/>
      <c r="E997" s="38"/>
      <c r="F997" s="38"/>
      <c r="G997" s="38"/>
      <c r="H997" s="38"/>
      <c r="I997" s="38"/>
      <c r="J997" s="38"/>
      <c r="K997" s="38"/>
      <c r="L997" s="38"/>
    </row>
    <row r="998" spans="1:12" ht="12.75">
      <c r="A998" s="38"/>
      <c r="B998" s="38"/>
      <c r="C998" s="38"/>
      <c r="D998" s="38"/>
      <c r="E998" s="38"/>
      <c r="F998" s="38"/>
      <c r="G998" s="38"/>
      <c r="H998" s="38"/>
      <c r="I998" s="38"/>
      <c r="J998" s="38"/>
      <c r="K998" s="38"/>
      <c r="L998" s="38"/>
    </row>
    <row r="999" spans="1:12" ht="12.75">
      <c r="A999" s="38"/>
      <c r="B999" s="38"/>
      <c r="C999" s="38"/>
      <c r="D999" s="38"/>
      <c r="E999" s="38"/>
      <c r="F999" s="38"/>
      <c r="G999" s="38"/>
      <c r="H999" s="38"/>
      <c r="I999" s="38"/>
      <c r="J999" s="38"/>
      <c r="K999" s="38"/>
      <c r="L999" s="38"/>
    </row>
    <row r="1000" spans="1:12" ht="12.75">
      <c r="A1000" s="38"/>
      <c r="B1000" s="38"/>
      <c r="C1000" s="38"/>
      <c r="D1000" s="38"/>
      <c r="E1000" s="38"/>
      <c r="F1000" s="38"/>
      <c r="G1000" s="38"/>
      <c r="H1000" s="38"/>
      <c r="I1000" s="38"/>
      <c r="J1000" s="38"/>
      <c r="K1000" s="38"/>
      <c r="L1000" s="38"/>
    </row>
    <row r="1001" spans="1:12" ht="12.75">
      <c r="A1001" s="38"/>
      <c r="B1001" s="38"/>
      <c r="C1001" s="38"/>
      <c r="D1001" s="38"/>
      <c r="E1001" s="38"/>
      <c r="F1001" s="38"/>
      <c r="G1001" s="38"/>
      <c r="H1001" s="38"/>
      <c r="I1001" s="38"/>
      <c r="J1001" s="38"/>
      <c r="K1001" s="38"/>
      <c r="L1001" s="38"/>
    </row>
  </sheetData>
  <mergeCells count="3">
    <mergeCell ref="A1:L1"/>
    <mergeCell ref="A2:L2"/>
    <mergeCell ref="A3:L3"/>
  </mergeCells>
  <hyperlinks>
    <hyperlink ref="L7" r:id="rId1"/>
    <hyperlink ref="L10" r:id="rId2"/>
    <hyperlink ref="L11" r:id="rId3"/>
    <hyperlink ref="L12" r:id="rId4"/>
    <hyperlink ref="L13" r:id="rId5"/>
    <hyperlink ref="L15" r:id="rId6"/>
    <hyperlink ref="L16" r:id="rId7"/>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zoomScaleNormal="100" workbookViewId="0">
      <pane xSplit="1" ySplit="5" topLeftCell="B6" activePane="bottomRight" state="frozen"/>
      <selection activeCell="C150" sqref="C150"/>
      <selection pane="topRight" activeCell="C150" sqref="C150"/>
      <selection pane="bottomLeft" activeCell="C150" sqref="C150"/>
      <selection pane="bottomRight" sqref="A1:J1"/>
    </sheetView>
  </sheetViews>
  <sheetFormatPr defaultColWidth="14.42578125" defaultRowHeight="15.75" customHeight="1"/>
  <cols>
    <col min="1" max="1" width="7.85546875" customWidth="1"/>
    <col min="2" max="2" width="20.5703125" customWidth="1"/>
    <col min="3" max="3" width="21.85546875" customWidth="1"/>
    <col min="5" max="5" width="8.85546875" customWidth="1"/>
    <col min="6" max="6" width="7.140625" customWidth="1"/>
    <col min="7" max="7" width="8" customWidth="1"/>
    <col min="8" max="8" width="7.7109375" customWidth="1"/>
    <col min="9" max="9" width="9.42578125" customWidth="1"/>
    <col min="10" max="10" width="66.7109375" customWidth="1"/>
    <col min="15" max="15" width="15.5703125" customWidth="1"/>
    <col min="16" max="16" width="15.85546875" customWidth="1"/>
  </cols>
  <sheetData>
    <row r="1" spans="1:26" ht="18">
      <c r="A1" s="626" t="s">
        <v>5228</v>
      </c>
      <c r="B1" s="627"/>
      <c r="C1" s="627"/>
      <c r="D1" s="627"/>
      <c r="E1" s="627"/>
      <c r="F1" s="627"/>
      <c r="G1" s="627"/>
      <c r="H1" s="627"/>
      <c r="I1" s="627"/>
      <c r="J1" s="627"/>
      <c r="K1" s="100"/>
      <c r="L1" s="100"/>
      <c r="M1" s="100"/>
      <c r="N1" s="100"/>
      <c r="O1" s="100"/>
      <c r="P1" s="100"/>
      <c r="Q1" s="100"/>
      <c r="R1" s="100"/>
      <c r="S1" s="100"/>
      <c r="T1" s="100"/>
      <c r="U1" s="100"/>
      <c r="V1" s="100"/>
      <c r="W1" s="100"/>
      <c r="X1" s="100"/>
      <c r="Y1" s="100"/>
      <c r="Z1" s="100"/>
    </row>
    <row r="2" spans="1:26" ht="18">
      <c r="A2" s="626" t="s">
        <v>5315</v>
      </c>
      <c r="B2" s="627"/>
      <c r="C2" s="627"/>
      <c r="D2" s="627"/>
      <c r="E2" s="627"/>
      <c r="F2" s="627"/>
      <c r="G2" s="627"/>
      <c r="H2" s="627"/>
      <c r="I2" s="627"/>
      <c r="J2" s="627"/>
      <c r="K2" s="100"/>
      <c r="L2" s="100"/>
      <c r="M2" s="100"/>
      <c r="N2" s="100"/>
      <c r="O2" s="100"/>
      <c r="P2" s="100"/>
      <c r="Q2" s="100"/>
      <c r="R2" s="100"/>
      <c r="S2" s="100"/>
      <c r="T2" s="100"/>
      <c r="U2" s="100"/>
      <c r="V2" s="100"/>
      <c r="W2" s="100"/>
      <c r="X2" s="100"/>
      <c r="Y2" s="100"/>
      <c r="Z2" s="100"/>
    </row>
    <row r="3" spans="1:26" ht="12.75">
      <c r="A3" s="629" t="s">
        <v>5230</v>
      </c>
      <c r="B3" s="627"/>
      <c r="C3" s="627"/>
      <c r="D3" s="627"/>
      <c r="E3" s="627"/>
      <c r="F3" s="627"/>
      <c r="G3" s="627"/>
      <c r="H3" s="627"/>
      <c r="I3" s="627"/>
      <c r="J3" s="627"/>
    </row>
    <row r="4" spans="1:26" ht="38.25">
      <c r="A4" s="104" t="s">
        <v>590</v>
      </c>
      <c r="B4" s="104" t="s">
        <v>5316</v>
      </c>
      <c r="C4" s="104" t="s">
        <v>5317</v>
      </c>
      <c r="D4" s="104" t="s">
        <v>14</v>
      </c>
      <c r="E4" s="104" t="s">
        <v>19</v>
      </c>
      <c r="F4" s="104" t="s">
        <v>20</v>
      </c>
      <c r="G4" s="104" t="s">
        <v>22</v>
      </c>
      <c r="H4" s="104" t="s">
        <v>23</v>
      </c>
      <c r="I4" s="104" t="s">
        <v>5231</v>
      </c>
      <c r="J4" s="104" t="s">
        <v>24</v>
      </c>
      <c r="K4" s="105" t="s">
        <v>8632</v>
      </c>
      <c r="L4" s="105" t="s">
        <v>8633</v>
      </c>
      <c r="M4" s="105" t="s">
        <v>8634</v>
      </c>
      <c r="N4" s="105" t="s">
        <v>8635</v>
      </c>
      <c r="O4" s="105" t="s">
        <v>5318</v>
      </c>
      <c r="P4" s="105" t="s">
        <v>5319</v>
      </c>
      <c r="Q4" s="106"/>
      <c r="R4" s="106"/>
      <c r="S4" s="106"/>
      <c r="T4" s="106"/>
      <c r="U4" s="106"/>
      <c r="V4" s="106"/>
      <c r="W4" s="106"/>
      <c r="X4" s="106"/>
      <c r="Y4" s="106"/>
      <c r="Z4" s="106"/>
    </row>
    <row r="5" spans="1:26" ht="15">
      <c r="A5" s="30" t="s">
        <v>5320</v>
      </c>
      <c r="B5" s="35"/>
      <c r="C5" s="35"/>
      <c r="D5" s="35"/>
      <c r="E5" s="35"/>
      <c r="F5" s="35"/>
      <c r="G5" s="35"/>
      <c r="H5" s="35"/>
      <c r="I5" s="35"/>
      <c r="J5" s="35"/>
    </row>
    <row r="6" spans="1:26" ht="255">
      <c r="A6" s="30" t="s">
        <v>5321</v>
      </c>
      <c r="B6" s="30" t="s">
        <v>5322</v>
      </c>
      <c r="C6" s="30" t="s">
        <v>5323</v>
      </c>
      <c r="D6" s="30" t="s">
        <v>315</v>
      </c>
      <c r="E6" s="30">
        <v>2003</v>
      </c>
      <c r="F6" s="30">
        <v>57</v>
      </c>
      <c r="G6" s="30">
        <v>2</v>
      </c>
      <c r="H6" s="30">
        <v>239</v>
      </c>
      <c r="I6" s="30">
        <v>251</v>
      </c>
      <c r="J6" s="30" t="s">
        <v>5324</v>
      </c>
      <c r="K6" s="49">
        <v>0</v>
      </c>
      <c r="L6" s="49">
        <v>0</v>
      </c>
      <c r="M6" s="49">
        <v>0</v>
      </c>
      <c r="N6" s="49">
        <v>0</v>
      </c>
      <c r="O6" s="49">
        <v>0</v>
      </c>
    </row>
    <row r="7" spans="1:26" ht="285">
      <c r="A7" s="30" t="s">
        <v>5325</v>
      </c>
      <c r="B7" s="30" t="s">
        <v>5326</v>
      </c>
      <c r="C7" s="30" t="s">
        <v>5327</v>
      </c>
      <c r="D7" s="30" t="s">
        <v>3891</v>
      </c>
      <c r="E7" s="30">
        <v>2010</v>
      </c>
      <c r="F7" s="30">
        <v>5</v>
      </c>
      <c r="G7" s="30">
        <v>1</v>
      </c>
      <c r="H7" s="30">
        <v>1</v>
      </c>
      <c r="I7" s="30">
        <v>13</v>
      </c>
      <c r="J7" s="30" t="s">
        <v>5328</v>
      </c>
      <c r="K7" s="49">
        <v>1</v>
      </c>
      <c r="L7" s="49">
        <v>0</v>
      </c>
      <c r="M7" s="49">
        <v>0</v>
      </c>
      <c r="N7" s="49">
        <v>0</v>
      </c>
      <c r="O7" s="49">
        <v>0</v>
      </c>
    </row>
    <row r="8" spans="1:26" ht="360">
      <c r="A8" s="30" t="s">
        <v>5329</v>
      </c>
      <c r="B8" s="30" t="s">
        <v>5330</v>
      </c>
      <c r="C8" s="30" t="s">
        <v>5331</v>
      </c>
      <c r="D8" s="30" t="s">
        <v>5332</v>
      </c>
      <c r="E8" s="30">
        <v>2002</v>
      </c>
      <c r="F8" s="30">
        <v>11</v>
      </c>
      <c r="G8" s="30">
        <v>2</v>
      </c>
      <c r="H8" s="30">
        <v>119</v>
      </c>
      <c r="I8" s="30">
        <v>136</v>
      </c>
      <c r="J8" s="30" t="s">
        <v>5333</v>
      </c>
      <c r="K8" s="49">
        <v>0</v>
      </c>
      <c r="L8" s="49">
        <v>0</v>
      </c>
      <c r="M8" s="49">
        <v>0</v>
      </c>
      <c r="N8" s="49">
        <v>0</v>
      </c>
      <c r="O8" s="49">
        <v>0</v>
      </c>
    </row>
    <row r="9" spans="1:26" ht="409.5">
      <c r="A9" s="30" t="s">
        <v>5334</v>
      </c>
      <c r="B9" s="30" t="s">
        <v>5335</v>
      </c>
      <c r="C9" s="30" t="s">
        <v>5336</v>
      </c>
      <c r="D9" s="30" t="s">
        <v>1418</v>
      </c>
      <c r="E9" s="30">
        <v>2008</v>
      </c>
      <c r="F9" s="30">
        <v>45</v>
      </c>
      <c r="G9" s="30">
        <v>3</v>
      </c>
      <c r="H9" s="30">
        <v>442</v>
      </c>
      <c r="I9" s="30">
        <v>457</v>
      </c>
      <c r="J9" s="30" t="s">
        <v>5337</v>
      </c>
      <c r="K9" s="49">
        <v>0</v>
      </c>
      <c r="L9" s="49">
        <v>0</v>
      </c>
      <c r="M9" s="49">
        <v>0</v>
      </c>
      <c r="N9" s="49">
        <v>0</v>
      </c>
      <c r="O9" s="49">
        <v>0</v>
      </c>
    </row>
    <row r="10" spans="1:26" ht="409.5">
      <c r="A10" s="30" t="s">
        <v>5338</v>
      </c>
      <c r="B10" s="30" t="s">
        <v>368</v>
      </c>
      <c r="C10" s="30" t="s">
        <v>5339</v>
      </c>
      <c r="D10" s="35"/>
      <c r="E10" s="30">
        <v>2011</v>
      </c>
      <c r="F10" s="30">
        <v>5</v>
      </c>
      <c r="G10" s="30">
        <v>11</v>
      </c>
      <c r="H10" s="30">
        <v>91</v>
      </c>
      <c r="I10" s="30">
        <v>111</v>
      </c>
      <c r="J10" s="30" t="s">
        <v>5340</v>
      </c>
      <c r="K10" s="49">
        <v>1</v>
      </c>
      <c r="L10" s="49">
        <v>1</v>
      </c>
      <c r="M10" s="49">
        <v>0</v>
      </c>
      <c r="N10" s="49">
        <v>1</v>
      </c>
      <c r="O10" s="49">
        <v>1</v>
      </c>
    </row>
    <row r="11" spans="1:26" ht="240">
      <c r="A11" s="30" t="s">
        <v>5341</v>
      </c>
      <c r="B11" s="30" t="s">
        <v>5342</v>
      </c>
      <c r="C11" s="30" t="s">
        <v>5343</v>
      </c>
      <c r="D11" s="30" t="s">
        <v>1180</v>
      </c>
      <c r="E11" s="30">
        <v>2008</v>
      </c>
      <c r="F11" s="30">
        <v>29</v>
      </c>
      <c r="G11" s="35"/>
      <c r="H11" s="30">
        <v>325</v>
      </c>
      <c r="I11" s="30">
        <v>350</v>
      </c>
      <c r="J11" s="30" t="s">
        <v>5344</v>
      </c>
      <c r="K11" s="49">
        <v>0</v>
      </c>
      <c r="L11" s="49">
        <v>0</v>
      </c>
      <c r="M11" s="49">
        <v>0</v>
      </c>
      <c r="N11" s="49">
        <v>0</v>
      </c>
      <c r="O11" s="49">
        <v>0</v>
      </c>
    </row>
    <row r="12" spans="1:26" ht="409.5">
      <c r="A12" s="30" t="s">
        <v>5345</v>
      </c>
      <c r="B12" s="30" t="s">
        <v>5346</v>
      </c>
      <c r="C12" s="30" t="s">
        <v>5347</v>
      </c>
      <c r="D12" s="30" t="s">
        <v>2363</v>
      </c>
      <c r="E12" s="30">
        <v>2010</v>
      </c>
      <c r="F12" s="30">
        <v>39</v>
      </c>
      <c r="G12" s="30">
        <v>4</v>
      </c>
      <c r="H12" s="30">
        <v>372</v>
      </c>
      <c r="I12" s="30">
        <v>378</v>
      </c>
      <c r="J12" s="30" t="s">
        <v>5348</v>
      </c>
      <c r="K12" s="49">
        <v>0</v>
      </c>
      <c r="L12" s="49">
        <v>0</v>
      </c>
      <c r="M12" s="49">
        <v>0</v>
      </c>
      <c r="N12" s="49">
        <v>0</v>
      </c>
      <c r="O12" s="49">
        <v>0</v>
      </c>
    </row>
    <row r="13" spans="1:26" ht="409.5">
      <c r="A13" s="30" t="s">
        <v>5349</v>
      </c>
      <c r="B13" s="30" t="s">
        <v>5350</v>
      </c>
      <c r="C13" s="30" t="s">
        <v>5351</v>
      </c>
      <c r="D13" s="30" t="s">
        <v>608</v>
      </c>
      <c r="E13" s="30">
        <v>2010</v>
      </c>
      <c r="F13" s="30">
        <v>36</v>
      </c>
      <c r="G13" s="30">
        <v>5</v>
      </c>
      <c r="H13" s="30">
        <v>603</v>
      </c>
      <c r="I13" s="30">
        <v>611</v>
      </c>
      <c r="J13" s="30" t="s">
        <v>5352</v>
      </c>
      <c r="K13" s="49">
        <v>0</v>
      </c>
      <c r="L13" s="49">
        <v>0</v>
      </c>
      <c r="M13" s="49">
        <v>0</v>
      </c>
      <c r="N13" s="49">
        <v>0</v>
      </c>
      <c r="O13" s="49">
        <v>0</v>
      </c>
    </row>
    <row r="14" spans="1:26" ht="240">
      <c r="A14" s="30" t="s">
        <v>5353</v>
      </c>
      <c r="B14" s="30" t="s">
        <v>5354</v>
      </c>
      <c r="C14" s="30" t="s">
        <v>5355</v>
      </c>
      <c r="D14" s="30" t="s">
        <v>940</v>
      </c>
      <c r="E14" s="30">
        <v>2002</v>
      </c>
      <c r="F14" s="30">
        <v>325</v>
      </c>
      <c r="G14" s="30">
        <v>7375</v>
      </c>
      <c r="H14" s="30">
        <v>1263</v>
      </c>
      <c r="I14" s="35"/>
      <c r="J14" s="30" t="s">
        <v>5356</v>
      </c>
      <c r="K14" s="49">
        <v>0</v>
      </c>
      <c r="L14" s="49">
        <v>0</v>
      </c>
      <c r="M14" s="49">
        <v>0</v>
      </c>
      <c r="N14" s="49">
        <v>0</v>
      </c>
      <c r="O14" s="49">
        <v>0</v>
      </c>
    </row>
    <row r="15" spans="1:26" ht="180">
      <c r="A15" s="30" t="s">
        <v>5357</v>
      </c>
      <c r="B15" s="30" t="s">
        <v>5358</v>
      </c>
      <c r="C15" s="30" t="s">
        <v>5359</v>
      </c>
      <c r="D15" s="30" t="s">
        <v>1369</v>
      </c>
      <c r="E15" s="30">
        <v>2010</v>
      </c>
      <c r="F15" s="30">
        <v>34</v>
      </c>
      <c r="G15" s="30">
        <v>1</v>
      </c>
      <c r="H15" s="30">
        <v>14</v>
      </c>
      <c r="I15" s="30">
        <v>22</v>
      </c>
      <c r="J15" s="30" t="s">
        <v>5360</v>
      </c>
      <c r="K15" s="49">
        <v>0</v>
      </c>
      <c r="L15" s="49">
        <v>0</v>
      </c>
      <c r="M15" s="49">
        <v>0</v>
      </c>
      <c r="N15" s="49">
        <v>0</v>
      </c>
      <c r="O15" s="49">
        <v>0</v>
      </c>
    </row>
    <row r="16" spans="1:26" ht="409.5">
      <c r="A16" s="30" t="s">
        <v>5361</v>
      </c>
      <c r="B16" s="30" t="s">
        <v>5362</v>
      </c>
      <c r="C16" s="30" t="s">
        <v>5363</v>
      </c>
      <c r="D16" s="30" t="s">
        <v>662</v>
      </c>
      <c r="E16" s="30">
        <v>2008</v>
      </c>
      <c r="F16" s="35"/>
      <c r="G16" s="35"/>
      <c r="H16" s="30">
        <v>-4</v>
      </c>
      <c r="I16" s="30" t="s">
        <v>5364</v>
      </c>
      <c r="J16" s="30" t="s">
        <v>5365</v>
      </c>
      <c r="K16" s="49">
        <v>0</v>
      </c>
      <c r="L16" s="49">
        <v>0</v>
      </c>
      <c r="M16" s="49">
        <v>0</v>
      </c>
      <c r="N16" s="49">
        <v>0</v>
      </c>
      <c r="O16" s="49">
        <v>0</v>
      </c>
    </row>
    <row r="17" spans="1:16" ht="165">
      <c r="A17" s="30" t="s">
        <v>5366</v>
      </c>
      <c r="B17" s="30" t="s">
        <v>5367</v>
      </c>
      <c r="C17" s="30" t="s">
        <v>5368</v>
      </c>
      <c r="D17" s="35"/>
      <c r="E17" s="30">
        <v>2007</v>
      </c>
      <c r="F17" s="30">
        <v>3</v>
      </c>
      <c r="G17" s="30">
        <v>1</v>
      </c>
      <c r="H17" s="30">
        <v>47</v>
      </c>
      <c r="I17" s="30">
        <v>65</v>
      </c>
      <c r="J17" s="30" t="s">
        <v>5369</v>
      </c>
      <c r="K17" s="49">
        <v>0</v>
      </c>
      <c r="L17" s="49">
        <v>0</v>
      </c>
      <c r="M17" s="49">
        <v>0</v>
      </c>
      <c r="N17" s="49">
        <v>0</v>
      </c>
      <c r="O17" s="49">
        <v>0</v>
      </c>
    </row>
    <row r="18" spans="1:16" ht="330">
      <c r="A18" s="30" t="s">
        <v>5370</v>
      </c>
      <c r="B18" s="30" t="s">
        <v>5371</v>
      </c>
      <c r="C18" s="30" t="s">
        <v>5372</v>
      </c>
      <c r="D18" s="30" t="s">
        <v>5373</v>
      </c>
      <c r="E18" s="30">
        <v>2012</v>
      </c>
      <c r="F18" s="30">
        <v>58</v>
      </c>
      <c r="G18" s="30">
        <v>2</v>
      </c>
      <c r="H18" s="30">
        <v>115</v>
      </c>
      <c r="I18" s="30">
        <v>122</v>
      </c>
      <c r="J18" s="30" t="s">
        <v>5374</v>
      </c>
      <c r="K18" s="49">
        <v>0</v>
      </c>
      <c r="L18" s="49">
        <v>0</v>
      </c>
      <c r="M18" s="49">
        <v>0</v>
      </c>
      <c r="N18" s="49">
        <v>0</v>
      </c>
      <c r="O18" s="49">
        <v>0</v>
      </c>
    </row>
    <row r="19" spans="1:16" ht="285">
      <c r="A19" s="30" t="s">
        <v>5375</v>
      </c>
      <c r="B19" s="30" t="s">
        <v>5376</v>
      </c>
      <c r="C19" s="30" t="s">
        <v>5377</v>
      </c>
      <c r="D19" s="30" t="s">
        <v>1388</v>
      </c>
      <c r="E19" s="30">
        <v>2004</v>
      </c>
      <c r="F19" s="30">
        <v>12</v>
      </c>
      <c r="G19" s="30">
        <v>4</v>
      </c>
      <c r="H19" s="30">
        <v>309</v>
      </c>
      <c r="I19" s="30">
        <v>317</v>
      </c>
      <c r="J19" s="30" t="s">
        <v>5378</v>
      </c>
      <c r="K19" s="49">
        <v>0</v>
      </c>
      <c r="L19" s="49">
        <v>0</v>
      </c>
      <c r="M19" s="49">
        <v>0</v>
      </c>
      <c r="N19" s="49">
        <v>0</v>
      </c>
      <c r="O19" s="49">
        <v>0</v>
      </c>
    </row>
    <row r="20" spans="1:16" ht="409.5">
      <c r="A20" s="30" t="s">
        <v>5379</v>
      </c>
      <c r="B20" s="30" t="s">
        <v>5380</v>
      </c>
      <c r="C20" s="30" t="s">
        <v>5381</v>
      </c>
      <c r="D20" s="30" t="s">
        <v>662</v>
      </c>
      <c r="E20" s="30">
        <v>2010</v>
      </c>
      <c r="F20" s="35"/>
      <c r="G20" s="35"/>
      <c r="H20" s="30">
        <v>-1</v>
      </c>
      <c r="I20" s="107">
        <v>40198</v>
      </c>
      <c r="J20" s="30" t="s">
        <v>5382</v>
      </c>
      <c r="K20" s="49">
        <v>0</v>
      </c>
      <c r="L20" s="49">
        <v>0</v>
      </c>
      <c r="M20" s="49">
        <v>0</v>
      </c>
      <c r="N20" s="49">
        <v>0</v>
      </c>
      <c r="O20" s="49">
        <v>0</v>
      </c>
    </row>
    <row r="21" spans="1:16" ht="360">
      <c r="A21" s="30" t="s">
        <v>5383</v>
      </c>
      <c r="B21" s="30" t="s">
        <v>5384</v>
      </c>
      <c r="C21" s="30" t="s">
        <v>5385</v>
      </c>
      <c r="D21" s="30" t="s">
        <v>551</v>
      </c>
      <c r="E21" s="30">
        <v>2001</v>
      </c>
      <c r="F21" s="30">
        <v>43</v>
      </c>
      <c r="G21" s="30">
        <v>1</v>
      </c>
      <c r="H21" s="30">
        <v>5</v>
      </c>
      <c r="I21" s="30">
        <v>22</v>
      </c>
      <c r="J21" s="30" t="s">
        <v>5386</v>
      </c>
      <c r="K21" s="49">
        <v>0</v>
      </c>
      <c r="L21" s="49">
        <v>0</v>
      </c>
      <c r="M21" s="49">
        <v>0</v>
      </c>
      <c r="N21" s="49">
        <v>0</v>
      </c>
      <c r="O21" s="49">
        <v>0</v>
      </c>
    </row>
    <row r="22" spans="1:16" ht="60">
      <c r="A22" s="30" t="s">
        <v>5387</v>
      </c>
      <c r="B22" s="30" t="s">
        <v>5388</v>
      </c>
      <c r="C22" s="30" t="s">
        <v>5389</v>
      </c>
      <c r="D22" s="30" t="s">
        <v>940</v>
      </c>
      <c r="E22" s="30">
        <v>1998</v>
      </c>
      <c r="F22" s="30">
        <v>316</v>
      </c>
      <c r="G22" s="30">
        <v>7129</v>
      </c>
      <c r="H22" s="30">
        <v>463</v>
      </c>
      <c r="I22" s="30">
        <v>466</v>
      </c>
      <c r="J22" s="35"/>
      <c r="K22" s="49">
        <v>0</v>
      </c>
      <c r="L22" s="49">
        <v>1</v>
      </c>
      <c r="M22" s="49"/>
      <c r="N22" s="49"/>
      <c r="O22" s="49">
        <v>0</v>
      </c>
    </row>
    <row r="23" spans="1:16" ht="409.5">
      <c r="A23" s="30" t="s">
        <v>5390</v>
      </c>
      <c r="B23" s="30" t="s">
        <v>5391</v>
      </c>
      <c r="C23" s="30" t="s">
        <v>5392</v>
      </c>
      <c r="D23" s="30" t="s">
        <v>662</v>
      </c>
      <c r="E23" s="30">
        <v>2007</v>
      </c>
      <c r="F23" s="35"/>
      <c r="G23" s="35"/>
      <c r="H23" s="30">
        <v>-4</v>
      </c>
      <c r="I23" s="30" t="s">
        <v>5393</v>
      </c>
      <c r="J23" s="30" t="s">
        <v>5394</v>
      </c>
      <c r="K23" s="49">
        <v>0</v>
      </c>
      <c r="L23" s="49">
        <v>0</v>
      </c>
      <c r="M23" s="49">
        <v>0</v>
      </c>
      <c r="N23" s="49">
        <v>0</v>
      </c>
      <c r="O23" s="49">
        <v>0</v>
      </c>
    </row>
    <row r="24" spans="1:16" ht="405">
      <c r="A24" s="30" t="s">
        <v>5395</v>
      </c>
      <c r="B24" s="30" t="s">
        <v>5396</v>
      </c>
      <c r="C24" s="30" t="s">
        <v>5397</v>
      </c>
      <c r="D24" s="30" t="s">
        <v>459</v>
      </c>
      <c r="E24" s="30">
        <v>2011</v>
      </c>
      <c r="F24" s="30">
        <v>27</v>
      </c>
      <c r="G24" s="30">
        <v>1</v>
      </c>
      <c r="H24" s="30">
        <v>31</v>
      </c>
      <c r="I24" s="30">
        <v>42</v>
      </c>
      <c r="J24" s="30" t="s">
        <v>5398</v>
      </c>
      <c r="K24" s="49">
        <v>0</v>
      </c>
      <c r="L24" s="49">
        <v>0</v>
      </c>
      <c r="M24" s="49">
        <v>0</v>
      </c>
      <c r="N24" s="49">
        <v>0</v>
      </c>
      <c r="O24" s="49">
        <v>0</v>
      </c>
    </row>
    <row r="25" spans="1:16" ht="300">
      <c r="A25" s="30" t="s">
        <v>5399</v>
      </c>
      <c r="B25" s="30" t="s">
        <v>5400</v>
      </c>
      <c r="C25" s="30" t="s">
        <v>5401</v>
      </c>
      <c r="D25" s="30" t="s">
        <v>1388</v>
      </c>
      <c r="E25" s="30">
        <v>2004</v>
      </c>
      <c r="F25" s="30">
        <v>12</v>
      </c>
      <c r="G25" s="30">
        <v>4</v>
      </c>
      <c r="H25" s="30">
        <v>298</v>
      </c>
      <c r="I25" s="30">
        <v>308</v>
      </c>
      <c r="J25" s="30" t="s">
        <v>5402</v>
      </c>
      <c r="K25" s="49">
        <v>1</v>
      </c>
      <c r="L25" s="49">
        <v>1</v>
      </c>
      <c r="M25" s="49">
        <v>1</v>
      </c>
      <c r="N25" s="49">
        <v>1</v>
      </c>
      <c r="O25" s="49">
        <v>1</v>
      </c>
      <c r="P25" s="49">
        <v>0</v>
      </c>
    </row>
    <row r="26" spans="1:16" ht="285">
      <c r="A26" s="30" t="s">
        <v>5403</v>
      </c>
      <c r="B26" s="30" t="s">
        <v>5404</v>
      </c>
      <c r="C26" s="30" t="s">
        <v>5405</v>
      </c>
      <c r="D26" s="30" t="s">
        <v>254</v>
      </c>
      <c r="E26" s="30">
        <v>2008</v>
      </c>
      <c r="F26" s="30">
        <v>16</v>
      </c>
      <c r="G26" s="30">
        <v>4</v>
      </c>
      <c r="H26" s="30">
        <v>452</v>
      </c>
      <c r="I26" s="30">
        <v>462</v>
      </c>
      <c r="J26" s="30" t="s">
        <v>5406</v>
      </c>
      <c r="K26" s="49">
        <v>0</v>
      </c>
      <c r="L26" s="49">
        <v>0</v>
      </c>
      <c r="M26" s="49">
        <v>0</v>
      </c>
      <c r="N26" s="49">
        <v>0</v>
      </c>
      <c r="O26" s="49">
        <v>0</v>
      </c>
    </row>
    <row r="27" spans="1:16" ht="270">
      <c r="A27" s="30" t="s">
        <v>5407</v>
      </c>
      <c r="B27" s="30" t="s">
        <v>5408</v>
      </c>
      <c r="C27" s="30" t="s">
        <v>5409</v>
      </c>
      <c r="D27" s="30" t="s">
        <v>852</v>
      </c>
      <c r="E27" s="30">
        <v>1996</v>
      </c>
      <c r="F27" s="30">
        <v>2</v>
      </c>
      <c r="G27" s="30">
        <v>2</v>
      </c>
      <c r="H27" s="30">
        <v>97</v>
      </c>
      <c r="I27" s="30">
        <v>109</v>
      </c>
      <c r="J27" s="30" t="s">
        <v>5410</v>
      </c>
      <c r="K27" s="49">
        <v>0</v>
      </c>
      <c r="L27" s="49">
        <v>0</v>
      </c>
      <c r="M27" s="49">
        <v>0</v>
      </c>
      <c r="N27" s="49">
        <v>0</v>
      </c>
      <c r="O27" s="49">
        <v>0</v>
      </c>
    </row>
    <row r="28" spans="1:16" ht="180">
      <c r="A28" s="30" t="s">
        <v>5411</v>
      </c>
      <c r="B28" s="30" t="s">
        <v>5412</v>
      </c>
      <c r="C28" s="30" t="s">
        <v>5413</v>
      </c>
      <c r="D28" s="30" t="s">
        <v>1207</v>
      </c>
      <c r="E28" s="30">
        <v>2009</v>
      </c>
      <c r="F28" s="30">
        <v>18</v>
      </c>
      <c r="G28" s="30">
        <v>5</v>
      </c>
      <c r="H28" s="30">
        <v>277</v>
      </c>
      <c r="I28" s="30">
        <v>278</v>
      </c>
      <c r="J28" s="30" t="s">
        <v>5414</v>
      </c>
      <c r="K28" s="49">
        <v>0</v>
      </c>
      <c r="L28" s="49">
        <v>0</v>
      </c>
      <c r="M28" s="49">
        <v>0</v>
      </c>
      <c r="N28" s="49">
        <v>0</v>
      </c>
      <c r="O28" s="49">
        <v>0</v>
      </c>
    </row>
    <row r="29" spans="1:16" ht="390">
      <c r="A29" s="30" t="s">
        <v>5415</v>
      </c>
      <c r="B29" s="30" t="s">
        <v>5416</v>
      </c>
      <c r="C29" s="30" t="s">
        <v>5417</v>
      </c>
      <c r="D29" s="30" t="s">
        <v>481</v>
      </c>
      <c r="E29" s="30">
        <v>2005</v>
      </c>
      <c r="F29" s="30">
        <v>2</v>
      </c>
      <c r="G29" s="30">
        <v>1</v>
      </c>
      <c r="H29" s="30">
        <v>80</v>
      </c>
      <c r="I29" s="30">
        <v>87</v>
      </c>
      <c r="J29" s="30" t="s">
        <v>5418</v>
      </c>
      <c r="K29" s="49">
        <v>0</v>
      </c>
      <c r="L29" s="49">
        <v>0</v>
      </c>
      <c r="M29" s="49">
        <v>0</v>
      </c>
      <c r="N29" s="49">
        <v>0</v>
      </c>
      <c r="O29" s="49">
        <v>0</v>
      </c>
    </row>
    <row r="30" spans="1:16" ht="409.5">
      <c r="A30" s="30" t="s">
        <v>5419</v>
      </c>
      <c r="B30" s="30" t="s">
        <v>5420</v>
      </c>
      <c r="C30" s="30" t="s">
        <v>5421</v>
      </c>
      <c r="D30" s="30" t="s">
        <v>662</v>
      </c>
      <c r="E30" s="30">
        <v>2005</v>
      </c>
      <c r="F30" s="35"/>
      <c r="G30" s="35"/>
      <c r="H30" s="30">
        <v>-1</v>
      </c>
      <c r="I30" s="107">
        <v>38377</v>
      </c>
      <c r="J30" s="30" t="s">
        <v>5422</v>
      </c>
      <c r="K30" s="49">
        <v>0</v>
      </c>
      <c r="L30" s="49">
        <v>0</v>
      </c>
      <c r="M30" s="49">
        <v>0</v>
      </c>
      <c r="N30" s="49">
        <v>0</v>
      </c>
      <c r="O30" s="49">
        <v>0</v>
      </c>
    </row>
    <row r="31" spans="1:16" ht="285">
      <c r="A31" s="30" t="s">
        <v>5423</v>
      </c>
      <c r="B31" s="30" t="s">
        <v>5424</v>
      </c>
      <c r="C31" s="30" t="s">
        <v>5425</v>
      </c>
      <c r="D31" s="30" t="s">
        <v>351</v>
      </c>
      <c r="E31" s="30">
        <v>2009</v>
      </c>
      <c r="F31" s="30">
        <v>44</v>
      </c>
      <c r="G31" s="108">
        <v>42798</v>
      </c>
      <c r="H31" s="30">
        <v>213</v>
      </c>
      <c r="I31" s="30">
        <v>220</v>
      </c>
      <c r="J31" s="30" t="s">
        <v>5426</v>
      </c>
      <c r="K31" s="49">
        <v>0</v>
      </c>
      <c r="L31" s="49">
        <v>0</v>
      </c>
      <c r="M31" s="49">
        <v>0</v>
      </c>
      <c r="N31" s="49">
        <v>0</v>
      </c>
      <c r="O31" s="49">
        <v>0</v>
      </c>
    </row>
    <row r="32" spans="1:16" ht="210">
      <c r="A32" s="30" t="s">
        <v>5427</v>
      </c>
      <c r="B32" s="30" t="s">
        <v>5428</v>
      </c>
      <c r="C32" s="30" t="s">
        <v>5429</v>
      </c>
      <c r="D32" s="30" t="s">
        <v>5430</v>
      </c>
      <c r="E32" s="30">
        <v>2011</v>
      </c>
      <c r="F32" s="30">
        <v>11</v>
      </c>
      <c r="G32" s="30">
        <v>1</v>
      </c>
      <c r="H32" s="30">
        <v>75</v>
      </c>
      <c r="I32" s="30">
        <v>89</v>
      </c>
      <c r="J32" s="30" t="s">
        <v>5431</v>
      </c>
      <c r="K32" s="49">
        <v>0</v>
      </c>
      <c r="L32" s="49">
        <v>0</v>
      </c>
      <c r="M32" s="49">
        <v>0</v>
      </c>
      <c r="N32" s="49">
        <v>0</v>
      </c>
      <c r="O32" s="49">
        <v>0</v>
      </c>
    </row>
    <row r="33" spans="1:15" ht="375">
      <c r="A33" s="30" t="s">
        <v>5432</v>
      </c>
      <c r="B33" s="30" t="s">
        <v>5433</v>
      </c>
      <c r="C33" s="30" t="s">
        <v>5434</v>
      </c>
      <c r="D33" s="35"/>
      <c r="E33" s="30">
        <v>2009</v>
      </c>
      <c r="F33" s="30">
        <v>6</v>
      </c>
      <c r="G33" s="30">
        <v>2</v>
      </c>
      <c r="H33" s="30">
        <v>211</v>
      </c>
      <c r="I33" s="30">
        <v>227</v>
      </c>
      <c r="J33" s="30" t="s">
        <v>5435</v>
      </c>
      <c r="K33" s="49">
        <v>0</v>
      </c>
      <c r="L33" s="49">
        <v>0</v>
      </c>
      <c r="M33" s="49">
        <v>0</v>
      </c>
      <c r="N33" s="49">
        <v>0</v>
      </c>
      <c r="O33" s="49">
        <v>0</v>
      </c>
    </row>
    <row r="34" spans="1:15" ht="315">
      <c r="A34" s="30" t="s">
        <v>5436</v>
      </c>
      <c r="B34" s="30" t="s">
        <v>5437</v>
      </c>
      <c r="C34" s="30" t="s">
        <v>5438</v>
      </c>
      <c r="D34" s="30" t="s">
        <v>117</v>
      </c>
      <c r="E34" s="30">
        <v>2009</v>
      </c>
      <c r="F34" s="30">
        <v>91</v>
      </c>
      <c r="G34" s="30">
        <v>3</v>
      </c>
      <c r="H34" s="30">
        <v>219</v>
      </c>
      <c r="I34" s="30">
        <v>228</v>
      </c>
      <c r="J34" s="30" t="s">
        <v>5439</v>
      </c>
      <c r="K34" s="49">
        <v>0</v>
      </c>
      <c r="L34" s="49">
        <v>0</v>
      </c>
      <c r="M34" s="49">
        <v>0</v>
      </c>
      <c r="N34" s="49">
        <v>0</v>
      </c>
      <c r="O34" s="49">
        <v>0</v>
      </c>
    </row>
    <row r="35" spans="1:15" ht="409.5">
      <c r="A35" s="30" t="s">
        <v>5440</v>
      </c>
      <c r="B35" s="30" t="s">
        <v>5441</v>
      </c>
      <c r="C35" s="30" t="s">
        <v>5442</v>
      </c>
      <c r="D35" s="30" t="s">
        <v>1964</v>
      </c>
      <c r="E35" s="30">
        <v>2010</v>
      </c>
      <c r="F35" s="30">
        <v>19</v>
      </c>
      <c r="G35" s="30" t="s">
        <v>5443</v>
      </c>
      <c r="H35" s="30">
        <v>2215</v>
      </c>
      <c r="I35" s="30">
        <v>2225</v>
      </c>
      <c r="J35" s="30" t="s">
        <v>5444</v>
      </c>
      <c r="K35" s="49">
        <v>0</v>
      </c>
      <c r="L35" s="49">
        <v>0</v>
      </c>
      <c r="M35" s="49">
        <v>0</v>
      </c>
      <c r="N35" s="49">
        <v>0</v>
      </c>
      <c r="O35" s="49">
        <v>0</v>
      </c>
    </row>
    <row r="36" spans="1:15" ht="270">
      <c r="A36" s="30" t="s">
        <v>5445</v>
      </c>
      <c r="B36" s="30" t="s">
        <v>5446</v>
      </c>
      <c r="C36" s="30" t="s">
        <v>5447</v>
      </c>
      <c r="D36" s="30" t="s">
        <v>315</v>
      </c>
      <c r="E36" s="30">
        <v>2009</v>
      </c>
      <c r="F36" s="30">
        <v>69</v>
      </c>
      <c r="G36" s="30">
        <v>12</v>
      </c>
      <c r="H36" s="30">
        <v>1797</v>
      </c>
      <c r="I36" s="30">
        <v>1804</v>
      </c>
      <c r="J36" s="30" t="s">
        <v>5448</v>
      </c>
      <c r="K36" s="49">
        <v>0</v>
      </c>
      <c r="L36" s="49">
        <v>0</v>
      </c>
      <c r="M36" s="49">
        <v>0</v>
      </c>
      <c r="N36" s="49">
        <v>0</v>
      </c>
      <c r="O36" s="49">
        <v>0</v>
      </c>
    </row>
    <row r="37" spans="1:15" ht="225">
      <c r="A37" s="30" t="s">
        <v>5449</v>
      </c>
      <c r="B37" s="30" t="s">
        <v>5450</v>
      </c>
      <c r="C37" s="30" t="s">
        <v>5451</v>
      </c>
      <c r="D37" s="30" t="s">
        <v>459</v>
      </c>
      <c r="E37" s="30">
        <v>2007</v>
      </c>
      <c r="F37" s="30">
        <v>23</v>
      </c>
      <c r="G37" s="30">
        <v>1</v>
      </c>
      <c r="H37" s="30">
        <v>131</v>
      </c>
      <c r="I37" s="30">
        <v>137</v>
      </c>
      <c r="J37" s="30" t="s">
        <v>5452</v>
      </c>
      <c r="K37" s="49">
        <v>0</v>
      </c>
      <c r="L37" s="49">
        <v>0</v>
      </c>
      <c r="M37" s="49">
        <v>0</v>
      </c>
      <c r="N37" s="49">
        <v>0</v>
      </c>
      <c r="O37" s="49">
        <v>0</v>
      </c>
    </row>
    <row r="38" spans="1:15" ht="300">
      <c r="A38" s="30" t="s">
        <v>5453</v>
      </c>
      <c r="B38" s="30" t="s">
        <v>5454</v>
      </c>
      <c r="C38" s="30" t="s">
        <v>5455</v>
      </c>
      <c r="D38" s="30" t="s">
        <v>940</v>
      </c>
      <c r="E38" s="30">
        <v>2002</v>
      </c>
      <c r="F38" s="30">
        <v>325</v>
      </c>
      <c r="G38" s="30">
        <v>7375</v>
      </c>
      <c r="H38" s="30">
        <v>1265</v>
      </c>
      <c r="I38" s="35"/>
      <c r="J38" s="30" t="s">
        <v>5456</v>
      </c>
      <c r="K38" s="49">
        <v>0</v>
      </c>
      <c r="L38" s="49">
        <v>0</v>
      </c>
      <c r="M38" s="49">
        <v>0</v>
      </c>
      <c r="N38" s="49">
        <v>0</v>
      </c>
      <c r="O38" s="49">
        <v>0</v>
      </c>
    </row>
    <row r="39" spans="1:15" ht="375">
      <c r="A39" s="30" t="s">
        <v>5457</v>
      </c>
      <c r="B39" s="30" t="s">
        <v>5458</v>
      </c>
      <c r="C39" s="30" t="s">
        <v>5459</v>
      </c>
      <c r="D39" s="30" t="s">
        <v>1415</v>
      </c>
      <c r="E39" s="30">
        <v>2007</v>
      </c>
      <c r="F39" s="30">
        <v>20</v>
      </c>
      <c r="G39" s="108">
        <v>42769</v>
      </c>
      <c r="H39" s="30">
        <v>195</v>
      </c>
      <c r="I39" s="30">
        <v>214</v>
      </c>
      <c r="J39" s="30" t="s">
        <v>5460</v>
      </c>
      <c r="K39" s="49">
        <v>0</v>
      </c>
      <c r="L39" s="49">
        <v>0</v>
      </c>
      <c r="M39" s="49">
        <v>0</v>
      </c>
      <c r="N39" s="49">
        <v>0</v>
      </c>
      <c r="O39" s="49">
        <v>0</v>
      </c>
    </row>
    <row r="40" spans="1:15" ht="390">
      <c r="A40" s="30" t="s">
        <v>5461</v>
      </c>
      <c r="B40" s="30" t="s">
        <v>5462</v>
      </c>
      <c r="C40" s="30" t="s">
        <v>5463</v>
      </c>
      <c r="D40" s="30" t="s">
        <v>82</v>
      </c>
      <c r="E40" s="30">
        <v>2011</v>
      </c>
      <c r="F40" s="30">
        <v>14</v>
      </c>
      <c r="G40" s="30">
        <v>4</v>
      </c>
      <c r="H40" s="30">
        <v>439</v>
      </c>
      <c r="I40" s="30">
        <v>448</v>
      </c>
      <c r="J40" s="30" t="s">
        <v>5464</v>
      </c>
      <c r="K40" s="49">
        <v>0</v>
      </c>
      <c r="L40" s="49">
        <v>0</v>
      </c>
      <c r="M40" s="49">
        <v>0</v>
      </c>
      <c r="N40" s="49">
        <v>0</v>
      </c>
      <c r="O40" s="49">
        <v>0</v>
      </c>
    </row>
    <row r="41" spans="1:15" ht="409.5">
      <c r="A41" s="30" t="s">
        <v>5465</v>
      </c>
      <c r="B41" s="30" t="s">
        <v>5466</v>
      </c>
      <c r="C41" s="30" t="s">
        <v>5467</v>
      </c>
      <c r="D41" s="30" t="s">
        <v>5468</v>
      </c>
      <c r="E41" s="30">
        <v>2009</v>
      </c>
      <c r="F41" s="30">
        <v>53</v>
      </c>
      <c r="G41" s="30">
        <v>1</v>
      </c>
      <c r="H41" s="30">
        <v>54</v>
      </c>
      <c r="I41" s="30">
        <v>64</v>
      </c>
      <c r="J41" s="30" t="s">
        <v>5469</v>
      </c>
      <c r="K41" s="49">
        <v>0</v>
      </c>
      <c r="L41" s="49">
        <v>0</v>
      </c>
      <c r="M41" s="49">
        <v>0</v>
      </c>
      <c r="N41" s="49">
        <v>0</v>
      </c>
      <c r="O41" s="49">
        <v>0</v>
      </c>
    </row>
    <row r="42" spans="1:15" ht="135">
      <c r="A42" s="30" t="s">
        <v>5470</v>
      </c>
      <c r="B42" s="30" t="s">
        <v>5471</v>
      </c>
      <c r="C42" s="30" t="s">
        <v>5472</v>
      </c>
      <c r="D42" s="30" t="s">
        <v>5473</v>
      </c>
      <c r="E42" s="30">
        <v>2004</v>
      </c>
      <c r="F42" s="30" t="s">
        <v>5474</v>
      </c>
      <c r="G42" s="35"/>
      <c r="H42" s="35"/>
      <c r="I42" s="35"/>
      <c r="J42" s="35"/>
      <c r="K42" s="49">
        <v>0</v>
      </c>
      <c r="L42" s="49">
        <v>0</v>
      </c>
      <c r="M42" s="49">
        <v>0</v>
      </c>
      <c r="N42" s="49">
        <v>0</v>
      </c>
      <c r="O42" s="49">
        <v>0</v>
      </c>
    </row>
    <row r="43" spans="1:15" ht="12.75">
      <c r="A43" s="10"/>
      <c r="B43" s="10"/>
      <c r="C43" s="10"/>
      <c r="D43" s="10"/>
      <c r="E43" s="10"/>
      <c r="F43" s="10"/>
      <c r="G43" s="10"/>
      <c r="H43" s="10"/>
      <c r="I43" s="10"/>
      <c r="J43" s="10"/>
      <c r="K43" s="47"/>
      <c r="L43" s="47"/>
      <c r="M43" s="47"/>
      <c r="N43" s="47"/>
      <c r="O43" s="47">
        <f>SUM(O6:O42)</f>
        <v>2</v>
      </c>
    </row>
    <row r="44" spans="1:15" ht="12.75">
      <c r="A44" s="10"/>
      <c r="B44" s="10"/>
      <c r="C44" s="10"/>
      <c r="D44" s="10"/>
      <c r="E44" s="10"/>
      <c r="F44" s="10"/>
      <c r="G44" s="10"/>
      <c r="H44" s="10"/>
      <c r="I44" s="10"/>
      <c r="J44" s="10"/>
      <c r="K44" s="47"/>
      <c r="L44" s="47"/>
      <c r="M44" s="47"/>
      <c r="N44" s="47"/>
      <c r="O44" s="47"/>
    </row>
    <row r="45" spans="1:15" ht="12.75">
      <c r="A45" s="10"/>
      <c r="B45" s="10"/>
      <c r="C45" s="10"/>
      <c r="D45" s="10"/>
      <c r="E45" s="10"/>
      <c r="F45" s="10"/>
      <c r="G45" s="10"/>
      <c r="H45" s="10"/>
      <c r="I45" s="10"/>
      <c r="J45" s="10"/>
    </row>
    <row r="46" spans="1:15" ht="12.75">
      <c r="A46" s="10"/>
      <c r="B46" s="10"/>
      <c r="C46" s="10"/>
      <c r="D46" s="10"/>
      <c r="E46" s="10"/>
      <c r="F46" s="10"/>
      <c r="G46" s="10"/>
      <c r="H46" s="10"/>
      <c r="I46" s="10"/>
      <c r="J46" s="10"/>
    </row>
    <row r="47" spans="1:15" ht="12.75">
      <c r="A47" s="10"/>
      <c r="B47" s="10"/>
      <c r="C47" s="10"/>
      <c r="D47" s="10"/>
      <c r="E47" s="10"/>
      <c r="F47" s="10"/>
      <c r="G47" s="10"/>
      <c r="H47" s="10"/>
      <c r="I47" s="10"/>
      <c r="J47" s="10"/>
    </row>
    <row r="48" spans="1:15" ht="12.75">
      <c r="A48" s="10"/>
      <c r="B48" s="10"/>
      <c r="C48" s="10"/>
      <c r="D48" s="10"/>
      <c r="E48" s="10"/>
      <c r="F48" s="10"/>
      <c r="G48" s="10"/>
      <c r="H48" s="10"/>
      <c r="I48" s="10"/>
      <c r="J48" s="10"/>
    </row>
    <row r="49" spans="1:10" ht="12.75">
      <c r="A49" s="10"/>
      <c r="B49" s="10"/>
      <c r="C49" s="10"/>
      <c r="D49" s="10"/>
      <c r="E49" s="10"/>
      <c r="F49" s="10"/>
      <c r="G49" s="10"/>
      <c r="H49" s="10"/>
      <c r="I49" s="10"/>
      <c r="J49" s="10"/>
    </row>
    <row r="50" spans="1:10" ht="12.75">
      <c r="A50" s="10"/>
      <c r="B50" s="10"/>
      <c r="C50" s="10"/>
      <c r="D50" s="10"/>
      <c r="E50" s="10"/>
      <c r="F50" s="10"/>
      <c r="G50" s="10"/>
      <c r="H50" s="10"/>
      <c r="I50" s="10"/>
      <c r="J50" s="10"/>
    </row>
    <row r="51" spans="1:10" ht="12.75">
      <c r="A51" s="10"/>
      <c r="B51" s="10"/>
      <c r="C51" s="10"/>
      <c r="D51" s="10"/>
      <c r="E51" s="10"/>
      <c r="F51" s="10"/>
      <c r="G51" s="10"/>
      <c r="H51" s="10"/>
      <c r="I51" s="10"/>
      <c r="J51" s="10"/>
    </row>
    <row r="52" spans="1:10" ht="12.75">
      <c r="A52" s="10"/>
      <c r="B52" s="10"/>
      <c r="C52" s="10"/>
      <c r="D52" s="10"/>
      <c r="E52" s="10"/>
      <c r="F52" s="10"/>
      <c r="G52" s="10"/>
      <c r="H52" s="10"/>
      <c r="I52" s="10"/>
      <c r="J52" s="10"/>
    </row>
    <row r="53" spans="1:10" ht="12.75">
      <c r="A53" s="10"/>
      <c r="B53" s="10"/>
      <c r="C53" s="10"/>
      <c r="D53" s="10"/>
      <c r="E53" s="10"/>
      <c r="F53" s="10"/>
      <c r="G53" s="10"/>
      <c r="H53" s="10"/>
      <c r="I53" s="10"/>
      <c r="J53" s="10"/>
    </row>
    <row r="54" spans="1:10" ht="12.75">
      <c r="A54" s="10"/>
      <c r="B54" s="10"/>
      <c r="C54" s="10"/>
      <c r="D54" s="10"/>
      <c r="E54" s="10"/>
      <c r="F54" s="10"/>
      <c r="G54" s="10"/>
      <c r="H54" s="10"/>
      <c r="I54" s="10"/>
      <c r="J54" s="10"/>
    </row>
    <row r="55" spans="1:10" ht="12.75">
      <c r="A55" s="10"/>
      <c r="B55" s="10"/>
      <c r="C55" s="10"/>
      <c r="D55" s="10"/>
      <c r="E55" s="10"/>
      <c r="F55" s="10"/>
      <c r="G55" s="10"/>
      <c r="H55" s="10"/>
      <c r="I55" s="10"/>
      <c r="J55" s="10"/>
    </row>
    <row r="56" spans="1:10" ht="12.75">
      <c r="A56" s="10"/>
      <c r="B56" s="10"/>
      <c r="C56" s="10"/>
      <c r="D56" s="10"/>
      <c r="E56" s="10"/>
      <c r="F56" s="10"/>
      <c r="G56" s="10"/>
      <c r="H56" s="10"/>
      <c r="I56" s="10"/>
      <c r="J56" s="10"/>
    </row>
    <row r="57" spans="1:10" ht="12.75">
      <c r="A57" s="10"/>
      <c r="B57" s="10"/>
      <c r="C57" s="10"/>
      <c r="D57" s="10"/>
      <c r="E57" s="10"/>
      <c r="F57" s="10"/>
      <c r="G57" s="10"/>
      <c r="H57" s="10"/>
      <c r="I57" s="10"/>
      <c r="J57" s="10"/>
    </row>
    <row r="58" spans="1:10" ht="12.75">
      <c r="A58" s="10"/>
      <c r="B58" s="10"/>
      <c r="C58" s="10"/>
      <c r="D58" s="10"/>
      <c r="E58" s="10"/>
      <c r="F58" s="10"/>
      <c r="G58" s="10"/>
      <c r="H58" s="10"/>
      <c r="I58" s="10"/>
      <c r="J58" s="10"/>
    </row>
    <row r="59" spans="1:10" ht="12.75">
      <c r="A59" s="10"/>
      <c r="B59" s="10"/>
      <c r="C59" s="10"/>
      <c r="D59" s="10"/>
      <c r="E59" s="10"/>
      <c r="F59" s="10"/>
      <c r="G59" s="10"/>
      <c r="H59" s="10"/>
      <c r="I59" s="10"/>
      <c r="J59" s="10"/>
    </row>
    <row r="60" spans="1:10" ht="12.75">
      <c r="A60" s="10"/>
      <c r="B60" s="10"/>
      <c r="C60" s="10"/>
      <c r="D60" s="10"/>
      <c r="E60" s="10"/>
      <c r="F60" s="10"/>
      <c r="G60" s="10"/>
      <c r="H60" s="10"/>
      <c r="I60" s="10"/>
      <c r="J60" s="10"/>
    </row>
    <row r="61" spans="1:10" ht="12.75">
      <c r="A61" s="10"/>
      <c r="B61" s="10"/>
      <c r="C61" s="10"/>
      <c r="D61" s="10"/>
      <c r="E61" s="10"/>
      <c r="F61" s="10"/>
      <c r="G61" s="10"/>
      <c r="H61" s="10"/>
      <c r="I61" s="10"/>
      <c r="J61" s="10"/>
    </row>
    <row r="62" spans="1:10" ht="12.75">
      <c r="A62" s="10"/>
      <c r="B62" s="10"/>
      <c r="C62" s="10"/>
      <c r="D62" s="10"/>
      <c r="E62" s="10"/>
      <c r="F62" s="10"/>
      <c r="G62" s="10"/>
      <c r="H62" s="10"/>
      <c r="I62" s="10"/>
      <c r="J62" s="10"/>
    </row>
    <row r="63" spans="1:10" ht="12.75">
      <c r="A63" s="10"/>
      <c r="B63" s="10"/>
      <c r="C63" s="10"/>
      <c r="D63" s="10"/>
      <c r="E63" s="10"/>
      <c r="F63" s="10"/>
      <c r="G63" s="10"/>
      <c r="H63" s="10"/>
      <c r="I63" s="10"/>
      <c r="J63" s="10"/>
    </row>
    <row r="64" spans="1:10" ht="12.75">
      <c r="A64" s="10"/>
      <c r="B64" s="10"/>
      <c r="C64" s="10"/>
      <c r="D64" s="10"/>
      <c r="E64" s="10"/>
      <c r="F64" s="10"/>
      <c r="G64" s="10"/>
      <c r="H64" s="10"/>
      <c r="I64" s="10"/>
      <c r="J64" s="10"/>
    </row>
    <row r="65" spans="1:10" ht="12.75">
      <c r="A65" s="10"/>
      <c r="B65" s="10"/>
      <c r="C65" s="10"/>
      <c r="D65" s="10"/>
      <c r="E65" s="10"/>
      <c r="F65" s="10"/>
      <c r="G65" s="10"/>
      <c r="H65" s="10"/>
      <c r="I65" s="10"/>
      <c r="J65" s="10"/>
    </row>
    <row r="66" spans="1:10" ht="12.75">
      <c r="A66" s="10"/>
      <c r="B66" s="10"/>
      <c r="C66" s="10"/>
      <c r="D66" s="10"/>
      <c r="E66" s="10"/>
      <c r="F66" s="10"/>
      <c r="G66" s="10"/>
      <c r="H66" s="10"/>
      <c r="I66" s="10"/>
      <c r="J66" s="10"/>
    </row>
    <row r="67" spans="1:10" ht="12.75">
      <c r="A67" s="10"/>
      <c r="B67" s="10"/>
      <c r="C67" s="10"/>
      <c r="D67" s="10"/>
      <c r="E67" s="10"/>
      <c r="F67" s="10"/>
      <c r="G67" s="10"/>
      <c r="H67" s="10"/>
      <c r="I67" s="10"/>
      <c r="J67" s="10"/>
    </row>
    <row r="68" spans="1:10" ht="12.75">
      <c r="A68" s="10"/>
      <c r="B68" s="10"/>
      <c r="C68" s="10"/>
      <c r="D68" s="10"/>
      <c r="E68" s="10"/>
      <c r="F68" s="10"/>
      <c r="G68" s="10"/>
      <c r="H68" s="10"/>
      <c r="I68" s="10"/>
      <c r="J68" s="10"/>
    </row>
    <row r="69" spans="1:10" ht="12.75">
      <c r="A69" s="10"/>
      <c r="B69" s="10"/>
      <c r="C69" s="10"/>
      <c r="D69" s="10"/>
      <c r="E69" s="10"/>
      <c r="F69" s="10"/>
      <c r="G69" s="10"/>
      <c r="H69" s="10"/>
      <c r="I69" s="10"/>
      <c r="J69" s="10"/>
    </row>
    <row r="70" spans="1:10" ht="12.75">
      <c r="A70" s="10"/>
      <c r="B70" s="10"/>
      <c r="C70" s="10"/>
      <c r="D70" s="10"/>
      <c r="E70" s="10"/>
      <c r="F70" s="10"/>
      <c r="G70" s="10"/>
      <c r="H70" s="10"/>
      <c r="I70" s="10"/>
      <c r="J70" s="10"/>
    </row>
    <row r="71" spans="1:10" ht="12.75">
      <c r="A71" s="10"/>
      <c r="B71" s="10"/>
      <c r="C71" s="10"/>
      <c r="D71" s="10"/>
      <c r="E71" s="10"/>
      <c r="F71" s="10"/>
      <c r="G71" s="10"/>
      <c r="H71" s="10"/>
      <c r="I71" s="10"/>
      <c r="J71" s="10"/>
    </row>
    <row r="72" spans="1:10" ht="12.75">
      <c r="A72" s="10"/>
      <c r="B72" s="10"/>
      <c r="C72" s="10"/>
      <c r="D72" s="10"/>
      <c r="E72" s="10"/>
      <c r="F72" s="10"/>
      <c r="G72" s="10"/>
      <c r="H72" s="10"/>
      <c r="I72" s="10"/>
      <c r="J72" s="10"/>
    </row>
    <row r="73" spans="1:10" ht="12.75">
      <c r="A73" s="10"/>
      <c r="B73" s="10"/>
      <c r="C73" s="10"/>
      <c r="D73" s="10"/>
      <c r="E73" s="10"/>
      <c r="F73" s="10"/>
      <c r="G73" s="10"/>
      <c r="H73" s="10"/>
      <c r="I73" s="10"/>
      <c r="J73" s="10"/>
    </row>
    <row r="74" spans="1:10" ht="12.75">
      <c r="A74" s="10"/>
      <c r="B74" s="10"/>
      <c r="C74" s="10"/>
      <c r="D74" s="10"/>
      <c r="E74" s="10"/>
      <c r="F74" s="10"/>
      <c r="G74" s="10"/>
      <c r="H74" s="10"/>
      <c r="I74" s="10"/>
      <c r="J74" s="10"/>
    </row>
    <row r="75" spans="1:10" ht="12.75">
      <c r="A75" s="10"/>
      <c r="B75" s="10"/>
      <c r="C75" s="10"/>
      <c r="D75" s="10"/>
      <c r="E75" s="10"/>
      <c r="F75" s="10"/>
      <c r="G75" s="10"/>
      <c r="H75" s="10"/>
      <c r="I75" s="10"/>
      <c r="J75" s="10"/>
    </row>
    <row r="76" spans="1:10" ht="12.75">
      <c r="A76" s="10"/>
      <c r="B76" s="10"/>
      <c r="C76" s="10"/>
      <c r="D76" s="10"/>
      <c r="E76" s="10"/>
      <c r="F76" s="10"/>
      <c r="G76" s="10"/>
      <c r="H76" s="10"/>
      <c r="I76" s="10"/>
      <c r="J76" s="10"/>
    </row>
    <row r="77" spans="1:10" ht="12.75">
      <c r="A77" s="10"/>
      <c r="B77" s="10"/>
      <c r="C77" s="10"/>
      <c r="D77" s="10"/>
      <c r="E77" s="10"/>
      <c r="F77" s="10"/>
      <c r="G77" s="10"/>
      <c r="H77" s="10"/>
      <c r="I77" s="10"/>
      <c r="J77" s="10"/>
    </row>
    <row r="78" spans="1:10" ht="12.75">
      <c r="A78" s="10"/>
      <c r="B78" s="10"/>
      <c r="C78" s="10"/>
      <c r="D78" s="10"/>
      <c r="E78" s="10"/>
      <c r="F78" s="10"/>
      <c r="G78" s="10"/>
      <c r="H78" s="10"/>
      <c r="I78" s="10"/>
      <c r="J78" s="10"/>
    </row>
    <row r="79" spans="1:10" ht="12.75">
      <c r="A79" s="10"/>
      <c r="B79" s="10"/>
      <c r="C79" s="10"/>
      <c r="D79" s="10"/>
      <c r="E79" s="10"/>
      <c r="F79" s="10"/>
      <c r="G79" s="10"/>
      <c r="H79" s="10"/>
      <c r="I79" s="10"/>
      <c r="J79" s="10"/>
    </row>
    <row r="80" spans="1:10" ht="12.75">
      <c r="A80" s="10"/>
      <c r="B80" s="10"/>
      <c r="C80" s="10"/>
      <c r="D80" s="10"/>
      <c r="E80" s="10"/>
      <c r="F80" s="10"/>
      <c r="G80" s="10"/>
      <c r="H80" s="10"/>
      <c r="I80" s="10"/>
      <c r="J80" s="10"/>
    </row>
    <row r="81" spans="1:10" ht="12.75">
      <c r="A81" s="10"/>
      <c r="B81" s="10"/>
      <c r="C81" s="10"/>
      <c r="D81" s="10"/>
      <c r="E81" s="10"/>
      <c r="F81" s="10"/>
      <c r="G81" s="10"/>
      <c r="H81" s="10"/>
      <c r="I81" s="10"/>
      <c r="J81" s="10"/>
    </row>
    <row r="82" spans="1:10" ht="12.75">
      <c r="A82" s="10"/>
      <c r="B82" s="10"/>
      <c r="C82" s="10"/>
      <c r="D82" s="10"/>
      <c r="E82" s="10"/>
      <c r="F82" s="10"/>
      <c r="G82" s="10"/>
      <c r="H82" s="10"/>
      <c r="I82" s="10"/>
      <c r="J82" s="10"/>
    </row>
    <row r="83" spans="1:10" ht="12.75">
      <c r="A83" s="10"/>
      <c r="B83" s="10"/>
      <c r="C83" s="10"/>
      <c r="D83" s="10"/>
      <c r="E83" s="10"/>
      <c r="F83" s="10"/>
      <c r="G83" s="10"/>
      <c r="H83" s="10"/>
      <c r="I83" s="10"/>
      <c r="J83" s="10"/>
    </row>
    <row r="84" spans="1:10" ht="12.75">
      <c r="A84" s="10"/>
      <c r="B84" s="10"/>
      <c r="C84" s="10"/>
      <c r="D84" s="10"/>
      <c r="E84" s="10"/>
      <c r="F84" s="10"/>
      <c r="G84" s="10"/>
      <c r="H84" s="10"/>
      <c r="I84" s="10"/>
      <c r="J84" s="10"/>
    </row>
    <row r="85" spans="1:10" ht="12.75">
      <c r="A85" s="10"/>
      <c r="B85" s="10"/>
      <c r="C85" s="10"/>
      <c r="D85" s="10"/>
      <c r="E85" s="10"/>
      <c r="F85" s="10"/>
      <c r="G85" s="10"/>
      <c r="H85" s="10"/>
      <c r="I85" s="10"/>
      <c r="J85" s="10"/>
    </row>
    <row r="86" spans="1:10" ht="12.75">
      <c r="A86" s="10"/>
      <c r="B86" s="10"/>
      <c r="C86" s="10"/>
      <c r="D86" s="10"/>
      <c r="E86" s="10"/>
      <c r="F86" s="10"/>
      <c r="G86" s="10"/>
      <c r="H86" s="10"/>
      <c r="I86" s="10"/>
      <c r="J86" s="10"/>
    </row>
    <row r="87" spans="1:10" ht="12.75">
      <c r="A87" s="10"/>
      <c r="B87" s="10"/>
      <c r="C87" s="10"/>
      <c r="D87" s="10"/>
      <c r="E87" s="10"/>
      <c r="F87" s="10"/>
      <c r="G87" s="10"/>
      <c r="H87" s="10"/>
      <c r="I87" s="10"/>
      <c r="J87" s="10"/>
    </row>
    <row r="88" spans="1:10" ht="12.75">
      <c r="A88" s="10"/>
      <c r="B88" s="10"/>
      <c r="C88" s="10"/>
      <c r="D88" s="10"/>
      <c r="E88" s="10"/>
      <c r="F88" s="10"/>
      <c r="G88" s="10"/>
      <c r="H88" s="10"/>
      <c r="I88" s="10"/>
      <c r="J88" s="10"/>
    </row>
    <row r="89" spans="1:10" ht="12.75">
      <c r="A89" s="10"/>
      <c r="B89" s="10"/>
      <c r="C89" s="10"/>
      <c r="D89" s="10"/>
      <c r="E89" s="10"/>
      <c r="F89" s="10"/>
      <c r="G89" s="10"/>
      <c r="H89" s="10"/>
      <c r="I89" s="10"/>
      <c r="J89" s="10"/>
    </row>
    <row r="90" spans="1:10" ht="12.75">
      <c r="A90" s="10"/>
      <c r="B90" s="10"/>
      <c r="C90" s="10"/>
      <c r="D90" s="10"/>
      <c r="E90" s="10"/>
      <c r="F90" s="10"/>
      <c r="G90" s="10"/>
      <c r="H90" s="10"/>
      <c r="I90" s="10"/>
      <c r="J90" s="10"/>
    </row>
    <row r="91" spans="1:10" ht="12.75">
      <c r="A91" s="10"/>
      <c r="B91" s="10"/>
      <c r="C91" s="10"/>
      <c r="D91" s="10"/>
      <c r="E91" s="10"/>
      <c r="F91" s="10"/>
      <c r="G91" s="10"/>
      <c r="H91" s="10"/>
      <c r="I91" s="10"/>
      <c r="J91" s="10"/>
    </row>
    <row r="92" spans="1:10" ht="12.75">
      <c r="A92" s="10"/>
      <c r="B92" s="10"/>
      <c r="C92" s="10"/>
      <c r="D92" s="10"/>
      <c r="E92" s="10"/>
      <c r="F92" s="10"/>
      <c r="G92" s="10"/>
      <c r="H92" s="10"/>
      <c r="I92" s="10"/>
      <c r="J92" s="10"/>
    </row>
    <row r="93" spans="1:10" ht="12.75">
      <c r="A93" s="10"/>
      <c r="B93" s="10"/>
      <c r="C93" s="10"/>
      <c r="D93" s="10"/>
      <c r="E93" s="10"/>
      <c r="F93" s="10"/>
      <c r="G93" s="10"/>
      <c r="H93" s="10"/>
      <c r="I93" s="10"/>
      <c r="J93" s="10"/>
    </row>
    <row r="94" spans="1:10" ht="12.75">
      <c r="A94" s="10"/>
      <c r="B94" s="10"/>
      <c r="C94" s="10"/>
      <c r="D94" s="10"/>
      <c r="E94" s="10"/>
      <c r="F94" s="10"/>
      <c r="G94" s="10"/>
      <c r="H94" s="10"/>
      <c r="I94" s="10"/>
      <c r="J94" s="10"/>
    </row>
    <row r="95" spans="1:10" ht="12.75">
      <c r="A95" s="10"/>
      <c r="B95" s="10"/>
      <c r="C95" s="10"/>
      <c r="D95" s="10"/>
      <c r="E95" s="10"/>
      <c r="F95" s="10"/>
      <c r="G95" s="10"/>
      <c r="H95" s="10"/>
      <c r="I95" s="10"/>
      <c r="J95" s="10"/>
    </row>
    <row r="96" spans="1:10" ht="12.75">
      <c r="A96" s="10"/>
      <c r="B96" s="10"/>
      <c r="C96" s="10"/>
      <c r="D96" s="10"/>
      <c r="E96" s="10"/>
      <c r="F96" s="10"/>
      <c r="G96" s="10"/>
      <c r="H96" s="10"/>
      <c r="I96" s="10"/>
      <c r="J96" s="10"/>
    </row>
    <row r="97" spans="1:10" ht="12.75">
      <c r="A97" s="10"/>
      <c r="B97" s="10"/>
      <c r="C97" s="10"/>
      <c r="D97" s="10"/>
      <c r="E97" s="10"/>
      <c r="F97" s="10"/>
      <c r="G97" s="10"/>
      <c r="H97" s="10"/>
      <c r="I97" s="10"/>
      <c r="J97" s="10"/>
    </row>
    <row r="98" spans="1:10" ht="12.75">
      <c r="A98" s="10"/>
      <c r="B98" s="10"/>
      <c r="C98" s="10"/>
      <c r="D98" s="10"/>
      <c r="E98" s="10"/>
      <c r="F98" s="10"/>
      <c r="G98" s="10"/>
      <c r="H98" s="10"/>
      <c r="I98" s="10"/>
      <c r="J98" s="10"/>
    </row>
    <row r="99" spans="1:10" ht="12.75">
      <c r="A99" s="10"/>
      <c r="B99" s="10"/>
      <c r="C99" s="10"/>
      <c r="D99" s="10"/>
      <c r="E99" s="10"/>
      <c r="F99" s="10"/>
      <c r="G99" s="10"/>
      <c r="H99" s="10"/>
      <c r="I99" s="10"/>
      <c r="J99" s="10"/>
    </row>
    <row r="100" spans="1:10" ht="12.75">
      <c r="A100" s="10"/>
      <c r="B100" s="10"/>
      <c r="C100" s="10"/>
      <c r="D100" s="10"/>
      <c r="E100" s="10"/>
      <c r="F100" s="10"/>
      <c r="G100" s="10"/>
      <c r="H100" s="10"/>
      <c r="I100" s="10"/>
      <c r="J100" s="10"/>
    </row>
    <row r="101" spans="1:10" ht="12.75">
      <c r="A101" s="10"/>
      <c r="B101" s="10"/>
      <c r="C101" s="10"/>
      <c r="D101" s="10"/>
      <c r="E101" s="10"/>
      <c r="F101" s="10"/>
      <c r="G101" s="10"/>
      <c r="H101" s="10"/>
      <c r="I101" s="10"/>
      <c r="J101" s="10"/>
    </row>
    <row r="102" spans="1:10" ht="12.75">
      <c r="A102" s="10"/>
      <c r="B102" s="10"/>
      <c r="C102" s="10"/>
      <c r="D102" s="10"/>
      <c r="E102" s="10"/>
      <c r="F102" s="10"/>
      <c r="G102" s="10"/>
      <c r="H102" s="10"/>
      <c r="I102" s="10"/>
      <c r="J102" s="10"/>
    </row>
    <row r="103" spans="1:10" ht="12.75">
      <c r="A103" s="10"/>
      <c r="B103" s="10"/>
      <c r="C103" s="10"/>
      <c r="D103" s="10"/>
      <c r="E103" s="10"/>
      <c r="F103" s="10"/>
      <c r="G103" s="10"/>
      <c r="H103" s="10"/>
      <c r="I103" s="10"/>
      <c r="J103" s="10"/>
    </row>
    <row r="104" spans="1:10" ht="12.75">
      <c r="A104" s="10"/>
      <c r="B104" s="10"/>
      <c r="C104" s="10"/>
      <c r="D104" s="10"/>
      <c r="E104" s="10"/>
      <c r="F104" s="10"/>
      <c r="G104" s="10"/>
      <c r="H104" s="10"/>
      <c r="I104" s="10"/>
      <c r="J104" s="10"/>
    </row>
    <row r="105" spans="1:10" ht="12.75">
      <c r="A105" s="10"/>
      <c r="B105" s="10"/>
      <c r="C105" s="10"/>
      <c r="D105" s="10"/>
      <c r="E105" s="10"/>
      <c r="F105" s="10"/>
      <c r="G105" s="10"/>
      <c r="H105" s="10"/>
      <c r="I105" s="10"/>
      <c r="J105" s="10"/>
    </row>
    <row r="106" spans="1:10" ht="12.75">
      <c r="A106" s="10"/>
      <c r="B106" s="10"/>
      <c r="C106" s="10"/>
      <c r="D106" s="10"/>
      <c r="E106" s="10"/>
      <c r="F106" s="10"/>
      <c r="G106" s="10"/>
      <c r="H106" s="10"/>
      <c r="I106" s="10"/>
      <c r="J106" s="10"/>
    </row>
    <row r="107" spans="1:10" ht="12.75">
      <c r="A107" s="10"/>
      <c r="B107" s="10"/>
      <c r="C107" s="10"/>
      <c r="D107" s="10"/>
      <c r="E107" s="10"/>
      <c r="F107" s="10"/>
      <c r="G107" s="10"/>
      <c r="H107" s="10"/>
      <c r="I107" s="10"/>
      <c r="J107" s="10"/>
    </row>
    <row r="108" spans="1:10" ht="12.75">
      <c r="A108" s="10"/>
      <c r="B108" s="10"/>
      <c r="C108" s="10"/>
      <c r="D108" s="10"/>
      <c r="E108" s="10"/>
      <c r="F108" s="10"/>
      <c r="G108" s="10"/>
      <c r="H108" s="10"/>
      <c r="I108" s="10"/>
      <c r="J108" s="10"/>
    </row>
    <row r="109" spans="1:10" ht="12.75">
      <c r="A109" s="10"/>
      <c r="B109" s="10"/>
      <c r="C109" s="10"/>
      <c r="D109" s="10"/>
      <c r="E109" s="10"/>
      <c r="F109" s="10"/>
      <c r="G109" s="10"/>
      <c r="H109" s="10"/>
      <c r="I109" s="10"/>
      <c r="J109" s="10"/>
    </row>
    <row r="110" spans="1:10" ht="12.75">
      <c r="A110" s="10"/>
      <c r="B110" s="10"/>
      <c r="C110" s="10"/>
      <c r="D110" s="10"/>
      <c r="E110" s="10"/>
      <c r="F110" s="10"/>
      <c r="G110" s="10"/>
      <c r="H110" s="10"/>
      <c r="I110" s="10"/>
      <c r="J110" s="10"/>
    </row>
    <row r="111" spans="1:10" ht="12.75">
      <c r="A111" s="10"/>
      <c r="B111" s="10"/>
      <c r="C111" s="10"/>
      <c r="D111" s="10"/>
      <c r="E111" s="10"/>
      <c r="F111" s="10"/>
      <c r="G111" s="10"/>
      <c r="H111" s="10"/>
      <c r="I111" s="10"/>
      <c r="J111" s="10"/>
    </row>
    <row r="112" spans="1:10" ht="12.75">
      <c r="A112" s="10"/>
      <c r="B112" s="10"/>
      <c r="C112" s="10"/>
      <c r="D112" s="10"/>
      <c r="E112" s="10"/>
      <c r="F112" s="10"/>
      <c r="G112" s="10"/>
      <c r="H112" s="10"/>
      <c r="I112" s="10"/>
      <c r="J112" s="10"/>
    </row>
    <row r="113" spans="1:10" ht="12.75">
      <c r="A113" s="10"/>
      <c r="B113" s="10"/>
      <c r="C113" s="10"/>
      <c r="D113" s="10"/>
      <c r="E113" s="10"/>
      <c r="F113" s="10"/>
      <c r="G113" s="10"/>
      <c r="H113" s="10"/>
      <c r="I113" s="10"/>
      <c r="J113" s="10"/>
    </row>
    <row r="114" spans="1:10" ht="12.75">
      <c r="A114" s="10"/>
      <c r="B114" s="10"/>
      <c r="C114" s="10"/>
      <c r="D114" s="10"/>
      <c r="E114" s="10"/>
      <c r="F114" s="10"/>
      <c r="G114" s="10"/>
      <c r="H114" s="10"/>
      <c r="I114" s="10"/>
      <c r="J114" s="10"/>
    </row>
    <row r="115" spans="1:10" ht="12.75">
      <c r="A115" s="10"/>
      <c r="B115" s="10"/>
      <c r="C115" s="10"/>
      <c r="D115" s="10"/>
      <c r="E115" s="10"/>
      <c r="F115" s="10"/>
      <c r="G115" s="10"/>
      <c r="H115" s="10"/>
      <c r="I115" s="10"/>
      <c r="J115" s="10"/>
    </row>
    <row r="116" spans="1:10" ht="12.75">
      <c r="A116" s="10"/>
      <c r="B116" s="10"/>
      <c r="C116" s="10"/>
      <c r="D116" s="10"/>
      <c r="E116" s="10"/>
      <c r="F116" s="10"/>
      <c r="G116" s="10"/>
      <c r="H116" s="10"/>
      <c r="I116" s="10"/>
      <c r="J116" s="10"/>
    </row>
    <row r="117" spans="1:10" ht="12.75">
      <c r="A117" s="10"/>
      <c r="B117" s="10"/>
      <c r="C117" s="10"/>
      <c r="D117" s="10"/>
      <c r="E117" s="10"/>
      <c r="F117" s="10"/>
      <c r="G117" s="10"/>
      <c r="H117" s="10"/>
      <c r="I117" s="10"/>
      <c r="J117" s="10"/>
    </row>
    <row r="118" spans="1:10" ht="12.75">
      <c r="A118" s="10"/>
      <c r="B118" s="10"/>
      <c r="C118" s="10"/>
      <c r="D118" s="10"/>
      <c r="E118" s="10"/>
      <c r="F118" s="10"/>
      <c r="G118" s="10"/>
      <c r="H118" s="10"/>
      <c r="I118" s="10"/>
      <c r="J118" s="10"/>
    </row>
    <row r="119" spans="1:10" ht="12.75">
      <c r="A119" s="10"/>
      <c r="B119" s="10"/>
      <c r="C119" s="10"/>
      <c r="D119" s="10"/>
      <c r="E119" s="10"/>
      <c r="F119" s="10"/>
      <c r="G119" s="10"/>
      <c r="H119" s="10"/>
      <c r="I119" s="10"/>
      <c r="J119" s="10"/>
    </row>
    <row r="120" spans="1:10" ht="12.75">
      <c r="A120" s="10"/>
      <c r="B120" s="10"/>
      <c r="C120" s="10"/>
      <c r="D120" s="10"/>
      <c r="E120" s="10"/>
      <c r="F120" s="10"/>
      <c r="G120" s="10"/>
      <c r="H120" s="10"/>
      <c r="I120" s="10"/>
      <c r="J120" s="10"/>
    </row>
    <row r="121" spans="1:10" ht="12.75">
      <c r="A121" s="10"/>
      <c r="B121" s="10"/>
      <c r="C121" s="10"/>
      <c r="D121" s="10"/>
      <c r="E121" s="10"/>
      <c r="F121" s="10"/>
      <c r="G121" s="10"/>
      <c r="H121" s="10"/>
      <c r="I121" s="10"/>
      <c r="J121" s="10"/>
    </row>
    <row r="122" spans="1:10" ht="12.75">
      <c r="A122" s="10"/>
      <c r="B122" s="10"/>
      <c r="C122" s="10"/>
      <c r="D122" s="10"/>
      <c r="E122" s="10"/>
      <c r="F122" s="10"/>
      <c r="G122" s="10"/>
      <c r="H122" s="10"/>
      <c r="I122" s="10"/>
      <c r="J122" s="10"/>
    </row>
    <row r="123" spans="1:10" ht="12.75">
      <c r="A123" s="10"/>
      <c r="B123" s="10"/>
      <c r="C123" s="10"/>
      <c r="D123" s="10"/>
      <c r="E123" s="10"/>
      <c r="F123" s="10"/>
      <c r="G123" s="10"/>
      <c r="H123" s="10"/>
      <c r="I123" s="10"/>
      <c r="J123" s="10"/>
    </row>
    <row r="124" spans="1:10" ht="12.75">
      <c r="A124" s="10"/>
      <c r="B124" s="10"/>
      <c r="C124" s="10"/>
      <c r="D124" s="10"/>
      <c r="E124" s="10"/>
      <c r="F124" s="10"/>
      <c r="G124" s="10"/>
      <c r="H124" s="10"/>
      <c r="I124" s="10"/>
      <c r="J124" s="10"/>
    </row>
    <row r="125" spans="1:10" ht="12.75">
      <c r="A125" s="10"/>
      <c r="B125" s="10"/>
      <c r="C125" s="10"/>
      <c r="D125" s="10"/>
      <c r="E125" s="10"/>
      <c r="F125" s="10"/>
      <c r="G125" s="10"/>
      <c r="H125" s="10"/>
      <c r="I125" s="10"/>
      <c r="J125" s="10"/>
    </row>
    <row r="126" spans="1:10" ht="12.75">
      <c r="A126" s="10"/>
      <c r="B126" s="10"/>
      <c r="C126" s="10"/>
      <c r="D126" s="10"/>
      <c r="E126" s="10"/>
      <c r="F126" s="10"/>
      <c r="G126" s="10"/>
      <c r="H126" s="10"/>
      <c r="I126" s="10"/>
      <c r="J126" s="10"/>
    </row>
    <row r="127" spans="1:10" ht="12.75">
      <c r="A127" s="10"/>
      <c r="B127" s="10"/>
      <c r="C127" s="10"/>
      <c r="D127" s="10"/>
      <c r="E127" s="10"/>
      <c r="F127" s="10"/>
      <c r="G127" s="10"/>
      <c r="H127" s="10"/>
      <c r="I127" s="10"/>
      <c r="J127" s="10"/>
    </row>
    <row r="128" spans="1:10" ht="12.75">
      <c r="A128" s="10"/>
      <c r="B128" s="10"/>
      <c r="C128" s="10"/>
      <c r="D128" s="10"/>
      <c r="E128" s="10"/>
      <c r="F128" s="10"/>
      <c r="G128" s="10"/>
      <c r="H128" s="10"/>
      <c r="I128" s="10"/>
      <c r="J128" s="10"/>
    </row>
    <row r="129" spans="1:10" ht="12.75">
      <c r="A129" s="10"/>
      <c r="B129" s="10"/>
      <c r="C129" s="10"/>
      <c r="D129" s="10"/>
      <c r="E129" s="10"/>
      <c r="F129" s="10"/>
      <c r="G129" s="10"/>
      <c r="H129" s="10"/>
      <c r="I129" s="10"/>
      <c r="J129" s="10"/>
    </row>
    <row r="130" spans="1:10" ht="12.75">
      <c r="A130" s="10"/>
      <c r="B130" s="10"/>
      <c r="C130" s="10"/>
      <c r="D130" s="10"/>
      <c r="E130" s="10"/>
      <c r="F130" s="10"/>
      <c r="G130" s="10"/>
      <c r="H130" s="10"/>
      <c r="I130" s="10"/>
      <c r="J130" s="10"/>
    </row>
    <row r="131" spans="1:10" ht="12.75">
      <c r="A131" s="10"/>
      <c r="B131" s="10"/>
      <c r="C131" s="10"/>
      <c r="D131" s="10"/>
      <c r="E131" s="10"/>
      <c r="F131" s="10"/>
      <c r="G131" s="10"/>
      <c r="H131" s="10"/>
      <c r="I131" s="10"/>
      <c r="J131" s="10"/>
    </row>
    <row r="132" spans="1:10" ht="12.75">
      <c r="A132" s="10"/>
      <c r="B132" s="10"/>
      <c r="C132" s="10"/>
      <c r="D132" s="10"/>
      <c r="E132" s="10"/>
      <c r="F132" s="10"/>
      <c r="G132" s="10"/>
      <c r="H132" s="10"/>
      <c r="I132" s="10"/>
      <c r="J132" s="10"/>
    </row>
    <row r="133" spans="1:10" ht="12.75">
      <c r="A133" s="10"/>
      <c r="B133" s="10"/>
      <c r="C133" s="10"/>
      <c r="D133" s="10"/>
      <c r="E133" s="10"/>
      <c r="F133" s="10"/>
      <c r="G133" s="10"/>
      <c r="H133" s="10"/>
      <c r="I133" s="10"/>
      <c r="J133" s="10"/>
    </row>
    <row r="134" spans="1:10" ht="12.75">
      <c r="A134" s="10"/>
      <c r="B134" s="10"/>
      <c r="C134" s="10"/>
      <c r="D134" s="10"/>
      <c r="E134" s="10"/>
      <c r="F134" s="10"/>
      <c r="G134" s="10"/>
      <c r="H134" s="10"/>
      <c r="I134" s="10"/>
      <c r="J134" s="10"/>
    </row>
    <row r="135" spans="1:10" ht="12.75">
      <c r="A135" s="10"/>
      <c r="B135" s="10"/>
      <c r="C135" s="10"/>
      <c r="D135" s="10"/>
      <c r="E135" s="10"/>
      <c r="F135" s="10"/>
      <c r="G135" s="10"/>
      <c r="H135" s="10"/>
      <c r="I135" s="10"/>
      <c r="J135" s="10"/>
    </row>
    <row r="136" spans="1:10" ht="12.75">
      <c r="A136" s="10"/>
      <c r="B136" s="10"/>
      <c r="C136" s="10"/>
      <c r="D136" s="10"/>
      <c r="E136" s="10"/>
      <c r="F136" s="10"/>
      <c r="G136" s="10"/>
      <c r="H136" s="10"/>
      <c r="I136" s="10"/>
      <c r="J136" s="10"/>
    </row>
    <row r="137" spans="1:10" ht="12.75">
      <c r="A137" s="10"/>
      <c r="B137" s="10"/>
      <c r="C137" s="10"/>
      <c r="D137" s="10"/>
      <c r="E137" s="10"/>
      <c r="F137" s="10"/>
      <c r="G137" s="10"/>
      <c r="H137" s="10"/>
      <c r="I137" s="10"/>
      <c r="J137" s="10"/>
    </row>
    <row r="138" spans="1:10" ht="12.75">
      <c r="A138" s="10"/>
      <c r="B138" s="10"/>
      <c r="C138" s="10"/>
      <c r="D138" s="10"/>
      <c r="E138" s="10"/>
      <c r="F138" s="10"/>
      <c r="G138" s="10"/>
      <c r="H138" s="10"/>
      <c r="I138" s="10"/>
      <c r="J138" s="10"/>
    </row>
    <row r="139" spans="1:10" ht="12.75">
      <c r="A139" s="10"/>
      <c r="B139" s="10"/>
      <c r="C139" s="10"/>
      <c r="D139" s="10"/>
      <c r="E139" s="10"/>
      <c r="F139" s="10"/>
      <c r="G139" s="10"/>
      <c r="H139" s="10"/>
      <c r="I139" s="10"/>
      <c r="J139" s="10"/>
    </row>
    <row r="140" spans="1:10" ht="12.75">
      <c r="A140" s="10"/>
      <c r="B140" s="10"/>
      <c r="C140" s="10"/>
      <c r="D140" s="10"/>
      <c r="E140" s="10"/>
      <c r="F140" s="10"/>
      <c r="G140" s="10"/>
      <c r="H140" s="10"/>
      <c r="I140" s="10"/>
      <c r="J140" s="10"/>
    </row>
    <row r="141" spans="1:10" ht="12.75">
      <c r="A141" s="10"/>
      <c r="B141" s="10"/>
      <c r="C141" s="10"/>
      <c r="D141" s="10"/>
      <c r="E141" s="10"/>
      <c r="F141" s="10"/>
      <c r="G141" s="10"/>
      <c r="H141" s="10"/>
      <c r="I141" s="10"/>
      <c r="J141" s="10"/>
    </row>
    <row r="142" spans="1:10" ht="12.75">
      <c r="A142" s="10"/>
      <c r="B142" s="10"/>
      <c r="C142" s="10"/>
      <c r="D142" s="10"/>
      <c r="E142" s="10"/>
      <c r="F142" s="10"/>
      <c r="G142" s="10"/>
      <c r="H142" s="10"/>
      <c r="I142" s="10"/>
      <c r="J142" s="10"/>
    </row>
    <row r="143" spans="1:10" ht="12.75">
      <c r="A143" s="10"/>
      <c r="B143" s="10"/>
      <c r="C143" s="10"/>
      <c r="D143" s="10"/>
      <c r="E143" s="10"/>
      <c r="F143" s="10"/>
      <c r="G143" s="10"/>
      <c r="H143" s="10"/>
      <c r="I143" s="10"/>
      <c r="J143" s="10"/>
    </row>
    <row r="144" spans="1:10" ht="12.75">
      <c r="A144" s="10"/>
      <c r="B144" s="10"/>
      <c r="C144" s="10"/>
      <c r="D144" s="10"/>
      <c r="E144" s="10"/>
      <c r="F144" s="10"/>
      <c r="G144" s="10"/>
      <c r="H144" s="10"/>
      <c r="I144" s="10"/>
      <c r="J144" s="10"/>
    </row>
    <row r="145" spans="1:10" ht="12.75">
      <c r="A145" s="10"/>
      <c r="B145" s="10"/>
      <c r="C145" s="10"/>
      <c r="D145" s="10"/>
      <c r="E145" s="10"/>
      <c r="F145" s="10"/>
      <c r="G145" s="10"/>
      <c r="H145" s="10"/>
      <c r="I145" s="10"/>
      <c r="J145" s="10"/>
    </row>
    <row r="146" spans="1:10" ht="12.75">
      <c r="A146" s="10"/>
      <c r="B146" s="10"/>
      <c r="C146" s="10"/>
      <c r="D146" s="10"/>
      <c r="E146" s="10"/>
      <c r="F146" s="10"/>
      <c r="G146" s="10"/>
      <c r="H146" s="10"/>
      <c r="I146" s="10"/>
      <c r="J146" s="10"/>
    </row>
    <row r="147" spans="1:10" ht="12.75">
      <c r="A147" s="10"/>
      <c r="B147" s="10"/>
      <c r="C147" s="10"/>
      <c r="D147" s="10"/>
      <c r="E147" s="10"/>
      <c r="F147" s="10"/>
      <c r="G147" s="10"/>
      <c r="H147" s="10"/>
      <c r="I147" s="10"/>
      <c r="J147" s="10"/>
    </row>
    <row r="148" spans="1:10" ht="12.75">
      <c r="A148" s="10"/>
      <c r="B148" s="10"/>
      <c r="C148" s="10"/>
      <c r="D148" s="10"/>
      <c r="E148" s="10"/>
      <c r="F148" s="10"/>
      <c r="G148" s="10"/>
      <c r="H148" s="10"/>
      <c r="I148" s="10"/>
      <c r="J148" s="10"/>
    </row>
    <row r="149" spans="1:10" ht="12.75">
      <c r="A149" s="10"/>
      <c r="B149" s="10"/>
      <c r="C149" s="10"/>
      <c r="D149" s="10"/>
      <c r="E149" s="10"/>
      <c r="F149" s="10"/>
      <c r="G149" s="10"/>
      <c r="H149" s="10"/>
      <c r="I149" s="10"/>
      <c r="J149" s="10"/>
    </row>
    <row r="150" spans="1:10" ht="12.75">
      <c r="A150" s="10"/>
      <c r="B150" s="10"/>
      <c r="C150" s="10"/>
      <c r="D150" s="10"/>
      <c r="E150" s="10"/>
      <c r="F150" s="10"/>
      <c r="G150" s="10"/>
      <c r="H150" s="10"/>
      <c r="I150" s="10"/>
      <c r="J150" s="10"/>
    </row>
    <row r="151" spans="1:10" ht="12.75">
      <c r="A151" s="10"/>
      <c r="B151" s="10"/>
      <c r="C151" s="10"/>
      <c r="D151" s="10"/>
      <c r="E151" s="10"/>
      <c r="F151" s="10"/>
      <c r="G151" s="10"/>
      <c r="H151" s="10"/>
      <c r="I151" s="10"/>
      <c r="J151" s="10"/>
    </row>
    <row r="152" spans="1:10" ht="12.75">
      <c r="A152" s="10"/>
      <c r="B152" s="10"/>
      <c r="C152" s="10"/>
      <c r="D152" s="10"/>
      <c r="E152" s="10"/>
      <c r="F152" s="10"/>
      <c r="G152" s="10"/>
      <c r="H152" s="10"/>
      <c r="I152" s="10"/>
      <c r="J152" s="10"/>
    </row>
    <row r="153" spans="1:10" ht="12.75">
      <c r="A153" s="10"/>
      <c r="B153" s="10"/>
      <c r="C153" s="10"/>
      <c r="D153" s="10"/>
      <c r="E153" s="10"/>
      <c r="F153" s="10"/>
      <c r="G153" s="10"/>
      <c r="H153" s="10"/>
      <c r="I153" s="10"/>
      <c r="J153" s="10"/>
    </row>
    <row r="154" spans="1:10" ht="12.75">
      <c r="A154" s="10"/>
      <c r="B154" s="10"/>
      <c r="C154" s="10"/>
      <c r="D154" s="10"/>
      <c r="E154" s="10"/>
      <c r="F154" s="10"/>
      <c r="G154" s="10"/>
      <c r="H154" s="10"/>
      <c r="I154" s="10"/>
      <c r="J154" s="10"/>
    </row>
    <row r="155" spans="1:10" ht="12.75">
      <c r="A155" s="10"/>
      <c r="B155" s="10"/>
      <c r="C155" s="10"/>
      <c r="D155" s="10"/>
      <c r="E155" s="10"/>
      <c r="F155" s="10"/>
      <c r="G155" s="10"/>
      <c r="H155" s="10"/>
      <c r="I155" s="10"/>
      <c r="J155" s="10"/>
    </row>
    <row r="156" spans="1:10" ht="12.75">
      <c r="A156" s="10"/>
      <c r="B156" s="10"/>
      <c r="C156" s="10"/>
      <c r="D156" s="10"/>
      <c r="E156" s="10"/>
      <c r="F156" s="10"/>
      <c r="G156" s="10"/>
      <c r="H156" s="10"/>
      <c r="I156" s="10"/>
      <c r="J156" s="10"/>
    </row>
    <row r="157" spans="1:10" ht="12.75">
      <c r="A157" s="10"/>
      <c r="B157" s="10"/>
      <c r="C157" s="10"/>
      <c r="D157" s="10"/>
      <c r="E157" s="10"/>
      <c r="F157" s="10"/>
      <c r="G157" s="10"/>
      <c r="H157" s="10"/>
      <c r="I157" s="10"/>
      <c r="J157" s="10"/>
    </row>
    <row r="158" spans="1:10" ht="12.75">
      <c r="A158" s="10"/>
      <c r="B158" s="10"/>
      <c r="C158" s="10"/>
      <c r="D158" s="10"/>
      <c r="E158" s="10"/>
      <c r="F158" s="10"/>
      <c r="G158" s="10"/>
      <c r="H158" s="10"/>
      <c r="I158" s="10"/>
      <c r="J158" s="10"/>
    </row>
    <row r="159" spans="1:10" ht="12.75">
      <c r="A159" s="10"/>
      <c r="B159" s="10"/>
      <c r="C159" s="10"/>
      <c r="D159" s="10"/>
      <c r="E159" s="10"/>
      <c r="F159" s="10"/>
      <c r="G159" s="10"/>
      <c r="H159" s="10"/>
      <c r="I159" s="10"/>
      <c r="J159" s="10"/>
    </row>
    <row r="160" spans="1:10" ht="12.75">
      <c r="A160" s="10"/>
      <c r="B160" s="10"/>
      <c r="C160" s="10"/>
      <c r="D160" s="10"/>
      <c r="E160" s="10"/>
      <c r="F160" s="10"/>
      <c r="G160" s="10"/>
      <c r="H160" s="10"/>
      <c r="I160" s="10"/>
      <c r="J160" s="10"/>
    </row>
    <row r="161" spans="1:10" ht="12.75">
      <c r="A161" s="10"/>
      <c r="B161" s="10"/>
      <c r="C161" s="10"/>
      <c r="D161" s="10"/>
      <c r="E161" s="10"/>
      <c r="F161" s="10"/>
      <c r="G161" s="10"/>
      <c r="H161" s="10"/>
      <c r="I161" s="10"/>
      <c r="J161" s="10"/>
    </row>
    <row r="162" spans="1:10" ht="12.75">
      <c r="A162" s="10"/>
      <c r="B162" s="10"/>
      <c r="C162" s="10"/>
      <c r="D162" s="10"/>
      <c r="E162" s="10"/>
      <c r="F162" s="10"/>
      <c r="G162" s="10"/>
      <c r="H162" s="10"/>
      <c r="I162" s="10"/>
      <c r="J162" s="10"/>
    </row>
    <row r="163" spans="1:10" ht="12.75">
      <c r="A163" s="10"/>
      <c r="B163" s="10"/>
      <c r="C163" s="10"/>
      <c r="D163" s="10"/>
      <c r="E163" s="10"/>
      <c r="F163" s="10"/>
      <c r="G163" s="10"/>
      <c r="H163" s="10"/>
      <c r="I163" s="10"/>
      <c r="J163" s="10"/>
    </row>
    <row r="164" spans="1:10" ht="12.75">
      <c r="A164" s="10"/>
      <c r="B164" s="10"/>
      <c r="C164" s="10"/>
      <c r="D164" s="10"/>
      <c r="E164" s="10"/>
      <c r="F164" s="10"/>
      <c r="G164" s="10"/>
      <c r="H164" s="10"/>
      <c r="I164" s="10"/>
      <c r="J164" s="10"/>
    </row>
    <row r="165" spans="1:10" ht="12.75">
      <c r="A165" s="10"/>
      <c r="B165" s="10"/>
      <c r="C165" s="10"/>
      <c r="D165" s="10"/>
      <c r="E165" s="10"/>
      <c r="F165" s="10"/>
      <c r="G165" s="10"/>
      <c r="H165" s="10"/>
      <c r="I165" s="10"/>
      <c r="J165" s="10"/>
    </row>
    <row r="166" spans="1:10" ht="12.75">
      <c r="A166" s="10"/>
      <c r="B166" s="10"/>
      <c r="C166" s="10"/>
      <c r="D166" s="10"/>
      <c r="E166" s="10"/>
      <c r="F166" s="10"/>
      <c r="G166" s="10"/>
      <c r="H166" s="10"/>
      <c r="I166" s="10"/>
      <c r="J166" s="10"/>
    </row>
    <row r="167" spans="1:10" ht="12.75">
      <c r="A167" s="10"/>
      <c r="B167" s="10"/>
      <c r="C167" s="10"/>
      <c r="D167" s="10"/>
      <c r="E167" s="10"/>
      <c r="F167" s="10"/>
      <c r="G167" s="10"/>
      <c r="H167" s="10"/>
      <c r="I167" s="10"/>
      <c r="J167" s="10"/>
    </row>
    <row r="168" spans="1:10" ht="12.75">
      <c r="A168" s="10"/>
      <c r="B168" s="10"/>
      <c r="C168" s="10"/>
      <c r="D168" s="10"/>
      <c r="E168" s="10"/>
      <c r="F168" s="10"/>
      <c r="G168" s="10"/>
      <c r="H168" s="10"/>
      <c r="I168" s="10"/>
      <c r="J168" s="10"/>
    </row>
    <row r="169" spans="1:10" ht="12.75">
      <c r="A169" s="10"/>
      <c r="B169" s="10"/>
      <c r="C169" s="10"/>
      <c r="D169" s="10"/>
      <c r="E169" s="10"/>
      <c r="F169" s="10"/>
      <c r="G169" s="10"/>
      <c r="H169" s="10"/>
      <c r="I169" s="10"/>
      <c r="J169" s="10"/>
    </row>
    <row r="170" spans="1:10" ht="12.75">
      <c r="A170" s="10"/>
      <c r="B170" s="10"/>
      <c r="C170" s="10"/>
      <c r="D170" s="10"/>
      <c r="E170" s="10"/>
      <c r="F170" s="10"/>
      <c r="G170" s="10"/>
      <c r="H170" s="10"/>
      <c r="I170" s="10"/>
      <c r="J170" s="10"/>
    </row>
    <row r="171" spans="1:10" ht="12.75">
      <c r="A171" s="10"/>
      <c r="B171" s="10"/>
      <c r="C171" s="10"/>
      <c r="D171" s="10"/>
      <c r="E171" s="10"/>
      <c r="F171" s="10"/>
      <c r="G171" s="10"/>
      <c r="H171" s="10"/>
      <c r="I171" s="10"/>
      <c r="J171" s="10"/>
    </row>
    <row r="172" spans="1:10" ht="12.75">
      <c r="A172" s="10"/>
      <c r="B172" s="10"/>
      <c r="C172" s="10"/>
      <c r="D172" s="10"/>
      <c r="E172" s="10"/>
      <c r="F172" s="10"/>
      <c r="G172" s="10"/>
      <c r="H172" s="10"/>
      <c r="I172" s="10"/>
      <c r="J172" s="10"/>
    </row>
    <row r="173" spans="1:10" ht="12.75">
      <c r="A173" s="10"/>
      <c r="B173" s="10"/>
      <c r="C173" s="10"/>
      <c r="D173" s="10"/>
      <c r="E173" s="10"/>
      <c r="F173" s="10"/>
      <c r="G173" s="10"/>
      <c r="H173" s="10"/>
      <c r="I173" s="10"/>
      <c r="J173" s="10"/>
    </row>
    <row r="174" spans="1:10" ht="12.75">
      <c r="A174" s="10"/>
      <c r="B174" s="10"/>
      <c r="C174" s="10"/>
      <c r="D174" s="10"/>
      <c r="E174" s="10"/>
      <c r="F174" s="10"/>
      <c r="G174" s="10"/>
      <c r="H174" s="10"/>
      <c r="I174" s="10"/>
      <c r="J174" s="10"/>
    </row>
    <row r="175" spans="1:10" ht="12.75">
      <c r="A175" s="10"/>
      <c r="B175" s="10"/>
      <c r="C175" s="10"/>
      <c r="D175" s="10"/>
      <c r="E175" s="10"/>
      <c r="F175" s="10"/>
      <c r="G175" s="10"/>
      <c r="H175" s="10"/>
      <c r="I175" s="10"/>
      <c r="J175" s="10"/>
    </row>
    <row r="176" spans="1:10" ht="12.75">
      <c r="A176" s="10"/>
      <c r="B176" s="10"/>
      <c r="C176" s="10"/>
      <c r="D176" s="10"/>
      <c r="E176" s="10"/>
      <c r="F176" s="10"/>
      <c r="G176" s="10"/>
      <c r="H176" s="10"/>
      <c r="I176" s="10"/>
      <c r="J176" s="10"/>
    </row>
    <row r="177" spans="1:10" ht="12.75">
      <c r="A177" s="10"/>
      <c r="B177" s="10"/>
      <c r="C177" s="10"/>
      <c r="D177" s="10"/>
      <c r="E177" s="10"/>
      <c r="F177" s="10"/>
      <c r="G177" s="10"/>
      <c r="H177" s="10"/>
      <c r="I177" s="10"/>
      <c r="J177" s="10"/>
    </row>
    <row r="178" spans="1:10" ht="12.75">
      <c r="A178" s="10"/>
      <c r="B178" s="10"/>
      <c r="C178" s="10"/>
      <c r="D178" s="10"/>
      <c r="E178" s="10"/>
      <c r="F178" s="10"/>
      <c r="G178" s="10"/>
      <c r="H178" s="10"/>
      <c r="I178" s="10"/>
      <c r="J178" s="10"/>
    </row>
    <row r="179" spans="1:10" ht="12.75">
      <c r="A179" s="10"/>
      <c r="B179" s="10"/>
      <c r="C179" s="10"/>
      <c r="D179" s="10"/>
      <c r="E179" s="10"/>
      <c r="F179" s="10"/>
      <c r="G179" s="10"/>
      <c r="H179" s="10"/>
      <c r="I179" s="10"/>
      <c r="J179" s="10"/>
    </row>
    <row r="180" spans="1:10" ht="12.75">
      <c r="A180" s="10"/>
      <c r="B180" s="10"/>
      <c r="C180" s="10"/>
      <c r="D180" s="10"/>
      <c r="E180" s="10"/>
      <c r="F180" s="10"/>
      <c r="G180" s="10"/>
      <c r="H180" s="10"/>
      <c r="I180" s="10"/>
      <c r="J180" s="10"/>
    </row>
    <row r="181" spans="1:10" ht="12.75">
      <c r="A181" s="10"/>
      <c r="B181" s="10"/>
      <c r="C181" s="10"/>
      <c r="D181" s="10"/>
      <c r="E181" s="10"/>
      <c r="F181" s="10"/>
      <c r="G181" s="10"/>
      <c r="H181" s="10"/>
      <c r="I181" s="10"/>
      <c r="J181" s="10"/>
    </row>
    <row r="182" spans="1:10" ht="12.75">
      <c r="A182" s="10"/>
      <c r="B182" s="10"/>
      <c r="C182" s="10"/>
      <c r="D182" s="10"/>
      <c r="E182" s="10"/>
      <c r="F182" s="10"/>
      <c r="G182" s="10"/>
      <c r="H182" s="10"/>
      <c r="I182" s="10"/>
      <c r="J182" s="10"/>
    </row>
    <row r="183" spans="1:10" ht="12.75">
      <c r="A183" s="10"/>
      <c r="B183" s="10"/>
      <c r="C183" s="10"/>
      <c r="D183" s="10"/>
      <c r="E183" s="10"/>
      <c r="F183" s="10"/>
      <c r="G183" s="10"/>
      <c r="H183" s="10"/>
      <c r="I183" s="10"/>
      <c r="J183" s="10"/>
    </row>
    <row r="184" spans="1:10" ht="12.75">
      <c r="A184" s="10"/>
      <c r="B184" s="10"/>
      <c r="C184" s="10"/>
      <c r="D184" s="10"/>
      <c r="E184" s="10"/>
      <c r="F184" s="10"/>
      <c r="G184" s="10"/>
      <c r="H184" s="10"/>
      <c r="I184" s="10"/>
      <c r="J184" s="10"/>
    </row>
    <row r="185" spans="1:10" ht="12.75">
      <c r="A185" s="10"/>
      <c r="B185" s="10"/>
      <c r="C185" s="10"/>
      <c r="D185" s="10"/>
      <c r="E185" s="10"/>
      <c r="F185" s="10"/>
      <c r="G185" s="10"/>
      <c r="H185" s="10"/>
      <c r="I185" s="10"/>
      <c r="J185" s="10"/>
    </row>
    <row r="186" spans="1:10" ht="12.75">
      <c r="A186" s="10"/>
      <c r="B186" s="10"/>
      <c r="C186" s="10"/>
      <c r="D186" s="10"/>
      <c r="E186" s="10"/>
      <c r="F186" s="10"/>
      <c r="G186" s="10"/>
      <c r="H186" s="10"/>
      <c r="I186" s="10"/>
      <c r="J186" s="10"/>
    </row>
    <row r="187" spans="1:10" ht="12.75">
      <c r="A187" s="10"/>
      <c r="B187" s="10"/>
      <c r="C187" s="10"/>
      <c r="D187" s="10"/>
      <c r="E187" s="10"/>
      <c r="F187" s="10"/>
      <c r="G187" s="10"/>
      <c r="H187" s="10"/>
      <c r="I187" s="10"/>
      <c r="J187" s="10"/>
    </row>
    <row r="188" spans="1:10" ht="12.75">
      <c r="A188" s="10"/>
      <c r="B188" s="10"/>
      <c r="C188" s="10"/>
      <c r="D188" s="10"/>
      <c r="E188" s="10"/>
      <c r="F188" s="10"/>
      <c r="G188" s="10"/>
      <c r="H188" s="10"/>
      <c r="I188" s="10"/>
      <c r="J188" s="10"/>
    </row>
    <row r="189" spans="1:10" ht="12.75">
      <c r="A189" s="10"/>
      <c r="B189" s="10"/>
      <c r="C189" s="10"/>
      <c r="D189" s="10"/>
      <c r="E189" s="10"/>
      <c r="F189" s="10"/>
      <c r="G189" s="10"/>
      <c r="H189" s="10"/>
      <c r="I189" s="10"/>
      <c r="J189" s="10"/>
    </row>
    <row r="190" spans="1:10" ht="12.75">
      <c r="A190" s="10"/>
      <c r="B190" s="10"/>
      <c r="C190" s="10"/>
      <c r="D190" s="10"/>
      <c r="E190" s="10"/>
      <c r="F190" s="10"/>
      <c r="G190" s="10"/>
      <c r="H190" s="10"/>
      <c r="I190" s="10"/>
      <c r="J190" s="10"/>
    </row>
    <row r="191" spans="1:10" ht="12.75">
      <c r="A191" s="10"/>
      <c r="B191" s="10"/>
      <c r="C191" s="10"/>
      <c r="D191" s="10"/>
      <c r="E191" s="10"/>
      <c r="F191" s="10"/>
      <c r="G191" s="10"/>
      <c r="H191" s="10"/>
      <c r="I191" s="10"/>
      <c r="J191" s="10"/>
    </row>
    <row r="192" spans="1:10" ht="12.75">
      <c r="A192" s="10"/>
      <c r="B192" s="10"/>
      <c r="C192" s="10"/>
      <c r="D192" s="10"/>
      <c r="E192" s="10"/>
      <c r="F192" s="10"/>
      <c r="G192" s="10"/>
      <c r="H192" s="10"/>
      <c r="I192" s="10"/>
      <c r="J192" s="10"/>
    </row>
    <row r="193" spans="1:10" ht="12.75">
      <c r="A193" s="10"/>
      <c r="B193" s="10"/>
      <c r="C193" s="10"/>
      <c r="D193" s="10"/>
      <c r="E193" s="10"/>
      <c r="F193" s="10"/>
      <c r="G193" s="10"/>
      <c r="H193" s="10"/>
      <c r="I193" s="10"/>
      <c r="J193" s="10"/>
    </row>
    <row r="194" spans="1:10" ht="12.75">
      <c r="A194" s="10"/>
      <c r="B194" s="10"/>
      <c r="C194" s="10"/>
      <c r="D194" s="10"/>
      <c r="E194" s="10"/>
      <c r="F194" s="10"/>
      <c r="G194" s="10"/>
      <c r="H194" s="10"/>
      <c r="I194" s="10"/>
      <c r="J194" s="10"/>
    </row>
    <row r="195" spans="1:10" ht="12.75">
      <c r="A195" s="10"/>
      <c r="B195" s="10"/>
      <c r="C195" s="10"/>
      <c r="D195" s="10"/>
      <c r="E195" s="10"/>
      <c r="F195" s="10"/>
      <c r="G195" s="10"/>
      <c r="H195" s="10"/>
      <c r="I195" s="10"/>
      <c r="J195" s="10"/>
    </row>
    <row r="196" spans="1:10" ht="12.75">
      <c r="A196" s="10"/>
      <c r="B196" s="10"/>
      <c r="C196" s="10"/>
      <c r="D196" s="10"/>
      <c r="E196" s="10"/>
      <c r="F196" s="10"/>
      <c r="G196" s="10"/>
      <c r="H196" s="10"/>
      <c r="I196" s="10"/>
      <c r="J196" s="10"/>
    </row>
    <row r="197" spans="1:10" ht="12.75">
      <c r="A197" s="10"/>
      <c r="B197" s="10"/>
      <c r="C197" s="10"/>
      <c r="D197" s="10"/>
      <c r="E197" s="10"/>
      <c r="F197" s="10"/>
      <c r="G197" s="10"/>
      <c r="H197" s="10"/>
      <c r="I197" s="10"/>
      <c r="J197" s="10"/>
    </row>
    <row r="198" spans="1:10" ht="12.75">
      <c r="A198" s="10"/>
      <c r="B198" s="10"/>
      <c r="C198" s="10"/>
      <c r="D198" s="10"/>
      <c r="E198" s="10"/>
      <c r="F198" s="10"/>
      <c r="G198" s="10"/>
      <c r="H198" s="10"/>
      <c r="I198" s="10"/>
      <c r="J198" s="10"/>
    </row>
    <row r="199" spans="1:10" ht="12.75">
      <c r="A199" s="10"/>
      <c r="B199" s="10"/>
      <c r="C199" s="10"/>
      <c r="D199" s="10"/>
      <c r="E199" s="10"/>
      <c r="F199" s="10"/>
      <c r="G199" s="10"/>
      <c r="H199" s="10"/>
      <c r="I199" s="10"/>
      <c r="J199" s="10"/>
    </row>
    <row r="200" spans="1:10" ht="12.75">
      <c r="A200" s="10"/>
      <c r="B200" s="10"/>
      <c r="C200" s="10"/>
      <c r="D200" s="10"/>
      <c r="E200" s="10"/>
      <c r="F200" s="10"/>
      <c r="G200" s="10"/>
      <c r="H200" s="10"/>
      <c r="I200" s="10"/>
      <c r="J200" s="10"/>
    </row>
    <row r="201" spans="1:10" ht="12.75">
      <c r="A201" s="10"/>
      <c r="B201" s="10"/>
      <c r="C201" s="10"/>
      <c r="D201" s="10"/>
      <c r="E201" s="10"/>
      <c r="F201" s="10"/>
      <c r="G201" s="10"/>
      <c r="H201" s="10"/>
      <c r="I201" s="10"/>
      <c r="J201" s="10"/>
    </row>
    <row r="202" spans="1:10" ht="12.75">
      <c r="A202" s="10"/>
      <c r="B202" s="10"/>
      <c r="C202" s="10"/>
      <c r="D202" s="10"/>
      <c r="E202" s="10"/>
      <c r="F202" s="10"/>
      <c r="G202" s="10"/>
      <c r="H202" s="10"/>
      <c r="I202" s="10"/>
      <c r="J202" s="10"/>
    </row>
    <row r="203" spans="1:10" ht="12.75">
      <c r="A203" s="10"/>
      <c r="B203" s="10"/>
      <c r="C203" s="10"/>
      <c r="D203" s="10"/>
      <c r="E203" s="10"/>
      <c r="F203" s="10"/>
      <c r="G203" s="10"/>
      <c r="H203" s="10"/>
      <c r="I203" s="10"/>
      <c r="J203" s="10"/>
    </row>
    <row r="204" spans="1:10" ht="12.75">
      <c r="A204" s="10"/>
      <c r="B204" s="10"/>
      <c r="C204" s="10"/>
      <c r="D204" s="10"/>
      <c r="E204" s="10"/>
      <c r="F204" s="10"/>
      <c r="G204" s="10"/>
      <c r="H204" s="10"/>
      <c r="I204" s="10"/>
      <c r="J204" s="10"/>
    </row>
    <row r="205" spans="1:10" ht="12.75">
      <c r="A205" s="10"/>
      <c r="B205" s="10"/>
      <c r="C205" s="10"/>
      <c r="D205" s="10"/>
      <c r="E205" s="10"/>
      <c r="F205" s="10"/>
      <c r="G205" s="10"/>
      <c r="H205" s="10"/>
      <c r="I205" s="10"/>
      <c r="J205" s="10"/>
    </row>
    <row r="206" spans="1:10" ht="12.75">
      <c r="A206" s="10"/>
      <c r="B206" s="10"/>
      <c r="C206" s="10"/>
      <c r="D206" s="10"/>
      <c r="E206" s="10"/>
      <c r="F206" s="10"/>
      <c r="G206" s="10"/>
      <c r="H206" s="10"/>
      <c r="I206" s="10"/>
      <c r="J206" s="10"/>
    </row>
    <row r="207" spans="1:10" ht="12.75">
      <c r="A207" s="10"/>
      <c r="B207" s="10"/>
      <c r="C207" s="10"/>
      <c r="D207" s="10"/>
      <c r="E207" s="10"/>
      <c r="F207" s="10"/>
      <c r="G207" s="10"/>
      <c r="H207" s="10"/>
      <c r="I207" s="10"/>
      <c r="J207" s="10"/>
    </row>
    <row r="208" spans="1:10" ht="12.75">
      <c r="A208" s="10"/>
      <c r="B208" s="10"/>
      <c r="C208" s="10"/>
      <c r="D208" s="10"/>
      <c r="E208" s="10"/>
      <c r="F208" s="10"/>
      <c r="G208" s="10"/>
      <c r="H208" s="10"/>
      <c r="I208" s="10"/>
      <c r="J208" s="10"/>
    </row>
    <row r="209" spans="1:10" ht="12.75">
      <c r="A209" s="10"/>
      <c r="B209" s="10"/>
      <c r="C209" s="10"/>
      <c r="D209" s="10"/>
      <c r="E209" s="10"/>
      <c r="F209" s="10"/>
      <c r="G209" s="10"/>
      <c r="H209" s="10"/>
      <c r="I209" s="10"/>
      <c r="J209" s="10"/>
    </row>
    <row r="210" spans="1:10" ht="12.75">
      <c r="A210" s="10"/>
      <c r="B210" s="10"/>
      <c r="C210" s="10"/>
      <c r="D210" s="10"/>
      <c r="E210" s="10"/>
      <c r="F210" s="10"/>
      <c r="G210" s="10"/>
      <c r="H210" s="10"/>
      <c r="I210" s="10"/>
      <c r="J210" s="10"/>
    </row>
    <row r="211" spans="1:10" ht="12.75">
      <c r="A211" s="10"/>
      <c r="B211" s="10"/>
      <c r="C211" s="10"/>
      <c r="D211" s="10"/>
      <c r="E211" s="10"/>
      <c r="F211" s="10"/>
      <c r="G211" s="10"/>
      <c r="H211" s="10"/>
      <c r="I211" s="10"/>
      <c r="J211" s="10"/>
    </row>
    <row r="212" spans="1:10" ht="12.75">
      <c r="A212" s="10"/>
      <c r="B212" s="10"/>
      <c r="C212" s="10"/>
      <c r="D212" s="10"/>
      <c r="E212" s="10"/>
      <c r="F212" s="10"/>
      <c r="G212" s="10"/>
      <c r="H212" s="10"/>
      <c r="I212" s="10"/>
      <c r="J212" s="10"/>
    </row>
    <row r="213" spans="1:10" ht="12.75">
      <c r="A213" s="10"/>
      <c r="B213" s="10"/>
      <c r="C213" s="10"/>
      <c r="D213" s="10"/>
      <c r="E213" s="10"/>
      <c r="F213" s="10"/>
      <c r="G213" s="10"/>
      <c r="H213" s="10"/>
      <c r="I213" s="10"/>
      <c r="J213" s="10"/>
    </row>
    <row r="214" spans="1:10" ht="12.75">
      <c r="A214" s="10"/>
      <c r="B214" s="10"/>
      <c r="C214" s="10"/>
      <c r="D214" s="10"/>
      <c r="E214" s="10"/>
      <c r="F214" s="10"/>
      <c r="G214" s="10"/>
      <c r="H214" s="10"/>
      <c r="I214" s="10"/>
      <c r="J214" s="10"/>
    </row>
    <row r="215" spans="1:10" ht="12.75">
      <c r="A215" s="10"/>
      <c r="B215" s="10"/>
      <c r="C215" s="10"/>
      <c r="D215" s="10"/>
      <c r="E215" s="10"/>
      <c r="F215" s="10"/>
      <c r="G215" s="10"/>
      <c r="H215" s="10"/>
      <c r="I215" s="10"/>
      <c r="J215" s="10"/>
    </row>
    <row r="216" spans="1:10" ht="12.75">
      <c r="A216" s="10"/>
      <c r="B216" s="10"/>
      <c r="C216" s="10"/>
      <c r="D216" s="10"/>
      <c r="E216" s="10"/>
      <c r="F216" s="10"/>
      <c r="G216" s="10"/>
      <c r="H216" s="10"/>
      <c r="I216" s="10"/>
      <c r="J216" s="10"/>
    </row>
    <row r="217" spans="1:10" ht="12.75">
      <c r="A217" s="10"/>
      <c r="B217" s="10"/>
      <c r="C217" s="10"/>
      <c r="D217" s="10"/>
      <c r="E217" s="10"/>
      <c r="F217" s="10"/>
      <c r="G217" s="10"/>
      <c r="H217" s="10"/>
      <c r="I217" s="10"/>
      <c r="J217" s="10"/>
    </row>
    <row r="218" spans="1:10" ht="12.75">
      <c r="A218" s="10"/>
      <c r="B218" s="10"/>
      <c r="C218" s="10"/>
      <c r="D218" s="10"/>
      <c r="E218" s="10"/>
      <c r="F218" s="10"/>
      <c r="G218" s="10"/>
      <c r="H218" s="10"/>
      <c r="I218" s="10"/>
      <c r="J218" s="10"/>
    </row>
    <row r="219" spans="1:10" ht="12.75">
      <c r="A219" s="10"/>
      <c r="B219" s="10"/>
      <c r="C219" s="10"/>
      <c r="D219" s="10"/>
      <c r="E219" s="10"/>
      <c r="F219" s="10"/>
      <c r="G219" s="10"/>
      <c r="H219" s="10"/>
      <c r="I219" s="10"/>
      <c r="J219" s="10"/>
    </row>
    <row r="220" spans="1:10" ht="12.75">
      <c r="A220" s="10"/>
      <c r="B220" s="10"/>
      <c r="C220" s="10"/>
      <c r="D220" s="10"/>
      <c r="E220" s="10"/>
      <c r="F220" s="10"/>
      <c r="G220" s="10"/>
      <c r="H220" s="10"/>
      <c r="I220" s="10"/>
      <c r="J220" s="10"/>
    </row>
    <row r="221" spans="1:10" ht="12.75">
      <c r="A221" s="10"/>
      <c r="B221" s="10"/>
      <c r="C221" s="10"/>
      <c r="D221" s="10"/>
      <c r="E221" s="10"/>
      <c r="F221" s="10"/>
      <c r="G221" s="10"/>
      <c r="H221" s="10"/>
      <c r="I221" s="10"/>
      <c r="J221" s="10"/>
    </row>
    <row r="222" spans="1:10" ht="12.75">
      <c r="A222" s="10"/>
      <c r="B222" s="10"/>
      <c r="C222" s="10"/>
      <c r="D222" s="10"/>
      <c r="E222" s="10"/>
      <c r="F222" s="10"/>
      <c r="G222" s="10"/>
      <c r="H222" s="10"/>
      <c r="I222" s="10"/>
      <c r="J222" s="10"/>
    </row>
    <row r="223" spans="1:10" ht="12.75">
      <c r="A223" s="10"/>
      <c r="B223" s="10"/>
      <c r="C223" s="10"/>
      <c r="D223" s="10"/>
      <c r="E223" s="10"/>
      <c r="F223" s="10"/>
      <c r="G223" s="10"/>
      <c r="H223" s="10"/>
      <c r="I223" s="10"/>
      <c r="J223" s="10"/>
    </row>
    <row r="224" spans="1:10" ht="12.75">
      <c r="A224" s="10"/>
      <c r="B224" s="10"/>
      <c r="C224" s="10"/>
      <c r="D224" s="10"/>
      <c r="E224" s="10"/>
      <c r="F224" s="10"/>
      <c r="G224" s="10"/>
      <c r="H224" s="10"/>
      <c r="I224" s="10"/>
      <c r="J224" s="10"/>
    </row>
    <row r="225" spans="1:10" ht="12.75">
      <c r="A225" s="10"/>
      <c r="B225" s="10"/>
      <c r="C225" s="10"/>
      <c r="D225" s="10"/>
      <c r="E225" s="10"/>
      <c r="F225" s="10"/>
      <c r="G225" s="10"/>
      <c r="H225" s="10"/>
      <c r="I225" s="10"/>
      <c r="J225" s="10"/>
    </row>
    <row r="226" spans="1:10" ht="12.75">
      <c r="A226" s="10"/>
      <c r="B226" s="10"/>
      <c r="C226" s="10"/>
      <c r="D226" s="10"/>
      <c r="E226" s="10"/>
      <c r="F226" s="10"/>
      <c r="G226" s="10"/>
      <c r="H226" s="10"/>
      <c r="I226" s="10"/>
      <c r="J226" s="10"/>
    </row>
    <row r="227" spans="1:10" ht="12.75">
      <c r="A227" s="10"/>
      <c r="B227" s="10"/>
      <c r="C227" s="10"/>
      <c r="D227" s="10"/>
      <c r="E227" s="10"/>
      <c r="F227" s="10"/>
      <c r="G227" s="10"/>
      <c r="H227" s="10"/>
      <c r="I227" s="10"/>
      <c r="J227" s="10"/>
    </row>
    <row r="228" spans="1:10" ht="12.75">
      <c r="A228" s="10"/>
      <c r="B228" s="10"/>
      <c r="C228" s="10"/>
      <c r="D228" s="10"/>
      <c r="E228" s="10"/>
      <c r="F228" s="10"/>
      <c r="G228" s="10"/>
      <c r="H228" s="10"/>
      <c r="I228" s="10"/>
      <c r="J228" s="10"/>
    </row>
    <row r="229" spans="1:10" ht="12.75">
      <c r="A229" s="10"/>
      <c r="B229" s="10"/>
      <c r="C229" s="10"/>
      <c r="D229" s="10"/>
      <c r="E229" s="10"/>
      <c r="F229" s="10"/>
      <c r="G229" s="10"/>
      <c r="H229" s="10"/>
      <c r="I229" s="10"/>
      <c r="J229" s="10"/>
    </row>
    <row r="230" spans="1:10" ht="12.75">
      <c r="A230" s="10"/>
      <c r="B230" s="10"/>
      <c r="C230" s="10"/>
      <c r="D230" s="10"/>
      <c r="E230" s="10"/>
      <c r="F230" s="10"/>
      <c r="G230" s="10"/>
      <c r="H230" s="10"/>
      <c r="I230" s="10"/>
      <c r="J230" s="10"/>
    </row>
    <row r="231" spans="1:10" ht="12.75">
      <c r="A231" s="10"/>
      <c r="B231" s="10"/>
      <c r="C231" s="10"/>
      <c r="D231" s="10"/>
      <c r="E231" s="10"/>
      <c r="F231" s="10"/>
      <c r="G231" s="10"/>
      <c r="H231" s="10"/>
      <c r="I231" s="10"/>
      <c r="J231" s="10"/>
    </row>
    <row r="232" spans="1:10" ht="12.75">
      <c r="A232" s="10"/>
      <c r="B232" s="10"/>
      <c r="C232" s="10"/>
      <c r="D232" s="10"/>
      <c r="E232" s="10"/>
      <c r="F232" s="10"/>
      <c r="G232" s="10"/>
      <c r="H232" s="10"/>
      <c r="I232" s="10"/>
      <c r="J232" s="10"/>
    </row>
    <row r="233" spans="1:10" ht="12.75">
      <c r="A233" s="10"/>
      <c r="B233" s="10"/>
      <c r="C233" s="10"/>
      <c r="D233" s="10"/>
      <c r="E233" s="10"/>
      <c r="F233" s="10"/>
      <c r="G233" s="10"/>
      <c r="H233" s="10"/>
      <c r="I233" s="10"/>
      <c r="J233" s="10"/>
    </row>
    <row r="234" spans="1:10" ht="12.75">
      <c r="A234" s="10"/>
      <c r="B234" s="10"/>
      <c r="C234" s="10"/>
      <c r="D234" s="10"/>
      <c r="E234" s="10"/>
      <c r="F234" s="10"/>
      <c r="G234" s="10"/>
      <c r="H234" s="10"/>
      <c r="I234" s="10"/>
      <c r="J234" s="10"/>
    </row>
    <row r="235" spans="1:10" ht="12.75">
      <c r="A235" s="10"/>
      <c r="B235" s="10"/>
      <c r="C235" s="10"/>
      <c r="D235" s="10"/>
      <c r="E235" s="10"/>
      <c r="F235" s="10"/>
      <c r="G235" s="10"/>
      <c r="H235" s="10"/>
      <c r="I235" s="10"/>
      <c r="J235" s="10"/>
    </row>
    <row r="236" spans="1:10" ht="12.75">
      <c r="A236" s="10"/>
      <c r="B236" s="10"/>
      <c r="C236" s="10"/>
      <c r="D236" s="10"/>
      <c r="E236" s="10"/>
      <c r="F236" s="10"/>
      <c r="G236" s="10"/>
      <c r="H236" s="10"/>
      <c r="I236" s="10"/>
      <c r="J236" s="10"/>
    </row>
    <row r="237" spans="1:10" ht="12.75">
      <c r="A237" s="10"/>
      <c r="B237" s="10"/>
      <c r="C237" s="10"/>
      <c r="D237" s="10"/>
      <c r="E237" s="10"/>
      <c r="F237" s="10"/>
      <c r="G237" s="10"/>
      <c r="H237" s="10"/>
      <c r="I237" s="10"/>
      <c r="J237" s="10"/>
    </row>
    <row r="238" spans="1:10" ht="12.75">
      <c r="A238" s="10"/>
      <c r="B238" s="10"/>
      <c r="C238" s="10"/>
      <c r="D238" s="10"/>
      <c r="E238" s="10"/>
      <c r="F238" s="10"/>
      <c r="G238" s="10"/>
      <c r="H238" s="10"/>
      <c r="I238" s="10"/>
      <c r="J238" s="10"/>
    </row>
    <row r="239" spans="1:10" ht="12.75">
      <c r="A239" s="10"/>
      <c r="B239" s="10"/>
      <c r="C239" s="10"/>
      <c r="D239" s="10"/>
      <c r="E239" s="10"/>
      <c r="F239" s="10"/>
      <c r="G239" s="10"/>
      <c r="H239" s="10"/>
      <c r="I239" s="10"/>
      <c r="J239" s="10"/>
    </row>
    <row r="240" spans="1:10" ht="12.75">
      <c r="A240" s="10"/>
      <c r="B240" s="10"/>
      <c r="C240" s="10"/>
      <c r="D240" s="10"/>
      <c r="E240" s="10"/>
      <c r="F240" s="10"/>
      <c r="G240" s="10"/>
      <c r="H240" s="10"/>
      <c r="I240" s="10"/>
      <c r="J240" s="10"/>
    </row>
    <row r="241" spans="1:10" ht="12.75">
      <c r="A241" s="10"/>
      <c r="B241" s="10"/>
      <c r="C241" s="10"/>
      <c r="D241" s="10"/>
      <c r="E241" s="10"/>
      <c r="F241" s="10"/>
      <c r="G241" s="10"/>
      <c r="H241" s="10"/>
      <c r="I241" s="10"/>
      <c r="J241" s="10"/>
    </row>
    <row r="242" spans="1:10" ht="12.75">
      <c r="A242" s="10"/>
      <c r="B242" s="10"/>
      <c r="C242" s="10"/>
      <c r="D242" s="10"/>
      <c r="E242" s="10"/>
      <c r="F242" s="10"/>
      <c r="G242" s="10"/>
      <c r="H242" s="10"/>
      <c r="I242" s="10"/>
      <c r="J242" s="10"/>
    </row>
    <row r="243" spans="1:10" ht="12.75">
      <c r="A243" s="10"/>
      <c r="B243" s="10"/>
      <c r="C243" s="10"/>
      <c r="D243" s="10"/>
      <c r="E243" s="10"/>
      <c r="F243" s="10"/>
      <c r="G243" s="10"/>
      <c r="H243" s="10"/>
      <c r="I243" s="10"/>
      <c r="J243" s="10"/>
    </row>
    <row r="244" spans="1:10" ht="12.75">
      <c r="A244" s="10"/>
      <c r="B244" s="10"/>
      <c r="C244" s="10"/>
      <c r="D244" s="10"/>
      <c r="E244" s="10"/>
      <c r="F244" s="10"/>
      <c r="G244" s="10"/>
      <c r="H244" s="10"/>
      <c r="I244" s="10"/>
      <c r="J244" s="10"/>
    </row>
    <row r="245" spans="1:10" ht="12.75">
      <c r="A245" s="10"/>
      <c r="B245" s="10"/>
      <c r="C245" s="10"/>
      <c r="D245" s="10"/>
      <c r="E245" s="10"/>
      <c r="F245" s="10"/>
      <c r="G245" s="10"/>
      <c r="H245" s="10"/>
      <c r="I245" s="10"/>
      <c r="J245" s="10"/>
    </row>
    <row r="246" spans="1:10" ht="12.75">
      <c r="A246" s="10"/>
      <c r="B246" s="10"/>
      <c r="C246" s="10"/>
      <c r="D246" s="10"/>
      <c r="E246" s="10"/>
      <c r="F246" s="10"/>
      <c r="G246" s="10"/>
      <c r="H246" s="10"/>
      <c r="I246" s="10"/>
      <c r="J246" s="10"/>
    </row>
    <row r="247" spans="1:10" ht="12.75">
      <c r="A247" s="10"/>
      <c r="B247" s="10"/>
      <c r="C247" s="10"/>
      <c r="D247" s="10"/>
      <c r="E247" s="10"/>
      <c r="F247" s="10"/>
      <c r="G247" s="10"/>
      <c r="H247" s="10"/>
      <c r="I247" s="10"/>
      <c r="J247" s="10"/>
    </row>
    <row r="248" spans="1:10" ht="12.75">
      <c r="A248" s="10"/>
      <c r="B248" s="10"/>
      <c r="C248" s="10"/>
      <c r="D248" s="10"/>
      <c r="E248" s="10"/>
      <c r="F248" s="10"/>
      <c r="G248" s="10"/>
      <c r="H248" s="10"/>
      <c r="I248" s="10"/>
      <c r="J248" s="10"/>
    </row>
    <row r="249" spans="1:10" ht="12.75">
      <c r="A249" s="10"/>
      <c r="B249" s="10"/>
      <c r="C249" s="10"/>
      <c r="D249" s="10"/>
      <c r="E249" s="10"/>
      <c r="F249" s="10"/>
      <c r="G249" s="10"/>
      <c r="H249" s="10"/>
      <c r="I249" s="10"/>
      <c r="J249" s="10"/>
    </row>
    <row r="250" spans="1:10" ht="12.75">
      <c r="A250" s="10"/>
      <c r="B250" s="10"/>
      <c r="C250" s="10"/>
      <c r="D250" s="10"/>
      <c r="E250" s="10"/>
      <c r="F250" s="10"/>
      <c r="G250" s="10"/>
      <c r="H250" s="10"/>
      <c r="I250" s="10"/>
      <c r="J250" s="10"/>
    </row>
    <row r="251" spans="1:10" ht="12.75">
      <c r="A251" s="10"/>
      <c r="B251" s="10"/>
      <c r="C251" s="10"/>
      <c r="D251" s="10"/>
      <c r="E251" s="10"/>
      <c r="F251" s="10"/>
      <c r="G251" s="10"/>
      <c r="H251" s="10"/>
      <c r="I251" s="10"/>
      <c r="J251" s="10"/>
    </row>
    <row r="252" spans="1:10" ht="12.75">
      <c r="A252" s="10"/>
      <c r="B252" s="10"/>
      <c r="C252" s="10"/>
      <c r="D252" s="10"/>
      <c r="E252" s="10"/>
      <c r="F252" s="10"/>
      <c r="G252" s="10"/>
      <c r="H252" s="10"/>
      <c r="I252" s="10"/>
      <c r="J252" s="10"/>
    </row>
    <row r="253" spans="1:10" ht="12.75">
      <c r="A253" s="10"/>
      <c r="B253" s="10"/>
      <c r="C253" s="10"/>
      <c r="D253" s="10"/>
      <c r="E253" s="10"/>
      <c r="F253" s="10"/>
      <c r="G253" s="10"/>
      <c r="H253" s="10"/>
      <c r="I253" s="10"/>
      <c r="J253" s="10"/>
    </row>
    <row r="254" spans="1:10" ht="12.75">
      <c r="A254" s="10"/>
      <c r="B254" s="10"/>
      <c r="C254" s="10"/>
      <c r="D254" s="10"/>
      <c r="E254" s="10"/>
      <c r="F254" s="10"/>
      <c r="G254" s="10"/>
      <c r="H254" s="10"/>
      <c r="I254" s="10"/>
      <c r="J254" s="10"/>
    </row>
    <row r="255" spans="1:10" ht="12.75">
      <c r="A255" s="10"/>
      <c r="B255" s="10"/>
      <c r="C255" s="10"/>
      <c r="D255" s="10"/>
      <c r="E255" s="10"/>
      <c r="F255" s="10"/>
      <c r="G255" s="10"/>
      <c r="H255" s="10"/>
      <c r="I255" s="10"/>
      <c r="J255" s="10"/>
    </row>
    <row r="256" spans="1:10" ht="12.75">
      <c r="A256" s="10"/>
      <c r="B256" s="10"/>
      <c r="C256" s="10"/>
      <c r="D256" s="10"/>
      <c r="E256" s="10"/>
      <c r="F256" s="10"/>
      <c r="G256" s="10"/>
      <c r="H256" s="10"/>
      <c r="I256" s="10"/>
      <c r="J256" s="10"/>
    </row>
    <row r="257" spans="1:10" ht="12.75">
      <c r="A257" s="10"/>
      <c r="B257" s="10"/>
      <c r="C257" s="10"/>
      <c r="D257" s="10"/>
      <c r="E257" s="10"/>
      <c r="F257" s="10"/>
      <c r="G257" s="10"/>
      <c r="H257" s="10"/>
      <c r="I257" s="10"/>
      <c r="J257" s="10"/>
    </row>
    <row r="258" spans="1:10" ht="12.75">
      <c r="A258" s="10"/>
      <c r="B258" s="10"/>
      <c r="C258" s="10"/>
      <c r="D258" s="10"/>
      <c r="E258" s="10"/>
      <c r="F258" s="10"/>
      <c r="G258" s="10"/>
      <c r="H258" s="10"/>
      <c r="I258" s="10"/>
      <c r="J258" s="10"/>
    </row>
    <row r="259" spans="1:10" ht="12.75">
      <c r="A259" s="10"/>
      <c r="B259" s="10"/>
      <c r="C259" s="10"/>
      <c r="D259" s="10"/>
      <c r="E259" s="10"/>
      <c r="F259" s="10"/>
      <c r="G259" s="10"/>
      <c r="H259" s="10"/>
      <c r="I259" s="10"/>
      <c r="J259" s="10"/>
    </row>
    <row r="260" spans="1:10" ht="12.75">
      <c r="A260" s="10"/>
      <c r="B260" s="10"/>
      <c r="C260" s="10"/>
      <c r="D260" s="10"/>
      <c r="E260" s="10"/>
      <c r="F260" s="10"/>
      <c r="G260" s="10"/>
      <c r="H260" s="10"/>
      <c r="I260" s="10"/>
      <c r="J260" s="10"/>
    </row>
    <row r="261" spans="1:10" ht="12.75">
      <c r="A261" s="10"/>
      <c r="B261" s="10"/>
      <c r="C261" s="10"/>
      <c r="D261" s="10"/>
      <c r="E261" s="10"/>
      <c r="F261" s="10"/>
      <c r="G261" s="10"/>
      <c r="H261" s="10"/>
      <c r="I261" s="10"/>
      <c r="J261" s="10"/>
    </row>
    <row r="262" spans="1:10" ht="12.75">
      <c r="A262" s="10"/>
      <c r="B262" s="10"/>
      <c r="C262" s="10"/>
      <c r="D262" s="10"/>
      <c r="E262" s="10"/>
      <c r="F262" s="10"/>
      <c r="G262" s="10"/>
      <c r="H262" s="10"/>
      <c r="I262" s="10"/>
      <c r="J262" s="10"/>
    </row>
    <row r="263" spans="1:10" ht="12.75">
      <c r="A263" s="10"/>
      <c r="B263" s="10"/>
      <c r="C263" s="10"/>
      <c r="D263" s="10"/>
      <c r="E263" s="10"/>
      <c r="F263" s="10"/>
      <c r="G263" s="10"/>
      <c r="H263" s="10"/>
      <c r="I263" s="10"/>
      <c r="J263" s="10"/>
    </row>
    <row r="264" spans="1:10" ht="12.75">
      <c r="A264" s="10"/>
      <c r="B264" s="10"/>
      <c r="C264" s="10"/>
      <c r="D264" s="10"/>
      <c r="E264" s="10"/>
      <c r="F264" s="10"/>
      <c r="G264" s="10"/>
      <c r="H264" s="10"/>
      <c r="I264" s="10"/>
      <c r="J264" s="10"/>
    </row>
    <row r="265" spans="1:10" ht="12.75">
      <c r="A265" s="10"/>
      <c r="B265" s="10"/>
      <c r="C265" s="10"/>
      <c r="D265" s="10"/>
      <c r="E265" s="10"/>
      <c r="F265" s="10"/>
      <c r="G265" s="10"/>
      <c r="H265" s="10"/>
      <c r="I265" s="10"/>
      <c r="J265" s="10"/>
    </row>
    <row r="266" spans="1:10" ht="12.75">
      <c r="A266" s="10"/>
      <c r="B266" s="10"/>
      <c r="C266" s="10"/>
      <c r="D266" s="10"/>
      <c r="E266" s="10"/>
      <c r="F266" s="10"/>
      <c r="G266" s="10"/>
      <c r="H266" s="10"/>
      <c r="I266" s="10"/>
      <c r="J266" s="10"/>
    </row>
    <row r="267" spans="1:10" ht="12.75">
      <c r="A267" s="10"/>
      <c r="B267" s="10"/>
      <c r="C267" s="10"/>
      <c r="D267" s="10"/>
      <c r="E267" s="10"/>
      <c r="F267" s="10"/>
      <c r="G267" s="10"/>
      <c r="H267" s="10"/>
      <c r="I267" s="10"/>
      <c r="J267" s="10"/>
    </row>
    <row r="268" spans="1:10" ht="12.75">
      <c r="A268" s="10"/>
      <c r="B268" s="10"/>
      <c r="C268" s="10"/>
      <c r="D268" s="10"/>
      <c r="E268" s="10"/>
      <c r="F268" s="10"/>
      <c r="G268" s="10"/>
      <c r="H268" s="10"/>
      <c r="I268" s="10"/>
      <c r="J268" s="10"/>
    </row>
    <row r="269" spans="1:10" ht="12.75">
      <c r="A269" s="10"/>
      <c r="B269" s="10"/>
      <c r="C269" s="10"/>
      <c r="D269" s="10"/>
      <c r="E269" s="10"/>
      <c r="F269" s="10"/>
      <c r="G269" s="10"/>
      <c r="H269" s="10"/>
      <c r="I269" s="10"/>
      <c r="J269" s="10"/>
    </row>
    <row r="270" spans="1:10" ht="12.75">
      <c r="A270" s="10"/>
      <c r="B270" s="10"/>
      <c r="C270" s="10"/>
      <c r="D270" s="10"/>
      <c r="E270" s="10"/>
      <c r="F270" s="10"/>
      <c r="G270" s="10"/>
      <c r="H270" s="10"/>
      <c r="I270" s="10"/>
      <c r="J270" s="10"/>
    </row>
    <row r="271" spans="1:10" ht="12.75">
      <c r="A271" s="10"/>
      <c r="B271" s="10"/>
      <c r="C271" s="10"/>
      <c r="D271" s="10"/>
      <c r="E271" s="10"/>
      <c r="F271" s="10"/>
      <c r="G271" s="10"/>
      <c r="H271" s="10"/>
      <c r="I271" s="10"/>
      <c r="J271" s="10"/>
    </row>
    <row r="272" spans="1:10" ht="12.75">
      <c r="A272" s="10"/>
      <c r="B272" s="10"/>
      <c r="C272" s="10"/>
      <c r="D272" s="10"/>
      <c r="E272" s="10"/>
      <c r="F272" s="10"/>
      <c r="G272" s="10"/>
      <c r="H272" s="10"/>
      <c r="I272" s="10"/>
      <c r="J272" s="10"/>
    </row>
    <row r="273" spans="1:10" ht="12.75">
      <c r="A273" s="10"/>
      <c r="B273" s="10"/>
      <c r="C273" s="10"/>
      <c r="D273" s="10"/>
      <c r="E273" s="10"/>
      <c r="F273" s="10"/>
      <c r="G273" s="10"/>
      <c r="H273" s="10"/>
      <c r="I273" s="10"/>
      <c r="J273" s="10"/>
    </row>
    <row r="274" spans="1:10" ht="12.75">
      <c r="A274" s="10"/>
      <c r="B274" s="10"/>
      <c r="C274" s="10"/>
      <c r="D274" s="10"/>
      <c r="E274" s="10"/>
      <c r="F274" s="10"/>
      <c r="G274" s="10"/>
      <c r="H274" s="10"/>
      <c r="I274" s="10"/>
      <c r="J274" s="10"/>
    </row>
    <row r="275" spans="1:10" ht="12.75">
      <c r="A275" s="10"/>
      <c r="B275" s="10"/>
      <c r="C275" s="10"/>
      <c r="D275" s="10"/>
      <c r="E275" s="10"/>
      <c r="F275" s="10"/>
      <c r="G275" s="10"/>
      <c r="H275" s="10"/>
      <c r="I275" s="10"/>
      <c r="J275" s="10"/>
    </row>
    <row r="276" spans="1:10" ht="12.75">
      <c r="A276" s="10"/>
      <c r="B276" s="10"/>
      <c r="C276" s="10"/>
      <c r="D276" s="10"/>
      <c r="E276" s="10"/>
      <c r="F276" s="10"/>
      <c r="G276" s="10"/>
      <c r="H276" s="10"/>
      <c r="I276" s="10"/>
      <c r="J276" s="10"/>
    </row>
    <row r="277" spans="1:10" ht="12.75">
      <c r="A277" s="10"/>
      <c r="B277" s="10"/>
      <c r="C277" s="10"/>
      <c r="D277" s="10"/>
      <c r="E277" s="10"/>
      <c r="F277" s="10"/>
      <c r="G277" s="10"/>
      <c r="H277" s="10"/>
      <c r="I277" s="10"/>
      <c r="J277" s="10"/>
    </row>
    <row r="278" spans="1:10" ht="12.75">
      <c r="A278" s="10"/>
      <c r="B278" s="10"/>
      <c r="C278" s="10"/>
      <c r="D278" s="10"/>
      <c r="E278" s="10"/>
      <c r="F278" s="10"/>
      <c r="G278" s="10"/>
      <c r="H278" s="10"/>
      <c r="I278" s="10"/>
      <c r="J278" s="10"/>
    </row>
    <row r="279" spans="1:10" ht="12.75">
      <c r="A279" s="10"/>
      <c r="B279" s="10"/>
      <c r="C279" s="10"/>
      <c r="D279" s="10"/>
      <c r="E279" s="10"/>
      <c r="F279" s="10"/>
      <c r="G279" s="10"/>
      <c r="H279" s="10"/>
      <c r="I279" s="10"/>
      <c r="J279" s="10"/>
    </row>
    <row r="280" spans="1:10" ht="12.75">
      <c r="A280" s="10"/>
      <c r="B280" s="10"/>
      <c r="C280" s="10"/>
      <c r="D280" s="10"/>
      <c r="E280" s="10"/>
      <c r="F280" s="10"/>
      <c r="G280" s="10"/>
      <c r="H280" s="10"/>
      <c r="I280" s="10"/>
      <c r="J280" s="10"/>
    </row>
    <row r="281" spans="1:10" ht="12.75">
      <c r="A281" s="10"/>
      <c r="B281" s="10"/>
      <c r="C281" s="10"/>
      <c r="D281" s="10"/>
      <c r="E281" s="10"/>
      <c r="F281" s="10"/>
      <c r="G281" s="10"/>
      <c r="H281" s="10"/>
      <c r="I281" s="10"/>
      <c r="J281" s="10"/>
    </row>
    <row r="282" spans="1:10" ht="12.75">
      <c r="A282" s="10"/>
      <c r="B282" s="10"/>
      <c r="C282" s="10"/>
      <c r="D282" s="10"/>
      <c r="E282" s="10"/>
      <c r="F282" s="10"/>
      <c r="G282" s="10"/>
      <c r="H282" s="10"/>
      <c r="I282" s="10"/>
      <c r="J282" s="10"/>
    </row>
    <row r="283" spans="1:10" ht="12.75">
      <c r="A283" s="10"/>
      <c r="B283" s="10"/>
      <c r="C283" s="10"/>
      <c r="D283" s="10"/>
      <c r="E283" s="10"/>
      <c r="F283" s="10"/>
      <c r="G283" s="10"/>
      <c r="H283" s="10"/>
      <c r="I283" s="10"/>
      <c r="J283" s="10"/>
    </row>
    <row r="284" spans="1:10" ht="12.75">
      <c r="A284" s="10"/>
      <c r="B284" s="10"/>
      <c r="C284" s="10"/>
      <c r="D284" s="10"/>
      <c r="E284" s="10"/>
      <c r="F284" s="10"/>
      <c r="G284" s="10"/>
      <c r="H284" s="10"/>
      <c r="I284" s="10"/>
      <c r="J284" s="10"/>
    </row>
    <row r="285" spans="1:10" ht="12.75">
      <c r="A285" s="10"/>
      <c r="B285" s="10"/>
      <c r="C285" s="10"/>
      <c r="D285" s="10"/>
      <c r="E285" s="10"/>
      <c r="F285" s="10"/>
      <c r="G285" s="10"/>
      <c r="H285" s="10"/>
      <c r="I285" s="10"/>
      <c r="J285" s="10"/>
    </row>
    <row r="286" spans="1:10" ht="12.75">
      <c r="A286" s="10"/>
      <c r="B286" s="10"/>
      <c r="C286" s="10"/>
      <c r="D286" s="10"/>
      <c r="E286" s="10"/>
      <c r="F286" s="10"/>
      <c r="G286" s="10"/>
      <c r="H286" s="10"/>
      <c r="I286" s="10"/>
      <c r="J286" s="10"/>
    </row>
    <row r="287" spans="1:10" ht="12.75">
      <c r="A287" s="10"/>
      <c r="B287" s="10"/>
      <c r="C287" s="10"/>
      <c r="D287" s="10"/>
      <c r="E287" s="10"/>
      <c r="F287" s="10"/>
      <c r="G287" s="10"/>
      <c r="H287" s="10"/>
      <c r="I287" s="10"/>
      <c r="J287" s="10"/>
    </row>
    <row r="288" spans="1:10" ht="12.75">
      <c r="A288" s="10"/>
      <c r="B288" s="10"/>
      <c r="C288" s="10"/>
      <c r="D288" s="10"/>
      <c r="E288" s="10"/>
      <c r="F288" s="10"/>
      <c r="G288" s="10"/>
      <c r="H288" s="10"/>
      <c r="I288" s="10"/>
      <c r="J288" s="10"/>
    </row>
    <row r="289" spans="1:10" ht="12.75">
      <c r="A289" s="10"/>
      <c r="B289" s="10"/>
      <c r="C289" s="10"/>
      <c r="D289" s="10"/>
      <c r="E289" s="10"/>
      <c r="F289" s="10"/>
      <c r="G289" s="10"/>
      <c r="H289" s="10"/>
      <c r="I289" s="10"/>
      <c r="J289" s="10"/>
    </row>
    <row r="290" spans="1:10" ht="12.75">
      <c r="A290" s="10"/>
      <c r="B290" s="10"/>
      <c r="C290" s="10"/>
      <c r="D290" s="10"/>
      <c r="E290" s="10"/>
      <c r="F290" s="10"/>
      <c r="G290" s="10"/>
      <c r="H290" s="10"/>
      <c r="I290" s="10"/>
      <c r="J290" s="10"/>
    </row>
    <row r="291" spans="1:10" ht="12.75">
      <c r="A291" s="10"/>
      <c r="B291" s="10"/>
      <c r="C291" s="10"/>
      <c r="D291" s="10"/>
      <c r="E291" s="10"/>
      <c r="F291" s="10"/>
      <c r="G291" s="10"/>
      <c r="H291" s="10"/>
      <c r="I291" s="10"/>
      <c r="J291" s="10"/>
    </row>
    <row r="292" spans="1:10" ht="12.75">
      <c r="A292" s="10"/>
      <c r="B292" s="10"/>
      <c r="C292" s="10"/>
      <c r="D292" s="10"/>
      <c r="E292" s="10"/>
      <c r="F292" s="10"/>
      <c r="G292" s="10"/>
      <c r="H292" s="10"/>
      <c r="I292" s="10"/>
      <c r="J292" s="10"/>
    </row>
    <row r="293" spans="1:10" ht="12.75">
      <c r="A293" s="10"/>
      <c r="B293" s="10"/>
      <c r="C293" s="10"/>
      <c r="D293" s="10"/>
      <c r="E293" s="10"/>
      <c r="F293" s="10"/>
      <c r="G293" s="10"/>
      <c r="H293" s="10"/>
      <c r="I293" s="10"/>
      <c r="J293" s="10"/>
    </row>
    <row r="294" spans="1:10" ht="12.75">
      <c r="A294" s="10"/>
      <c r="B294" s="10"/>
      <c r="C294" s="10"/>
      <c r="D294" s="10"/>
      <c r="E294" s="10"/>
      <c r="F294" s="10"/>
      <c r="G294" s="10"/>
      <c r="H294" s="10"/>
      <c r="I294" s="10"/>
      <c r="J294" s="10"/>
    </row>
    <row r="295" spans="1:10" ht="12.75">
      <c r="A295" s="10"/>
      <c r="B295" s="10"/>
      <c r="C295" s="10"/>
      <c r="D295" s="10"/>
      <c r="E295" s="10"/>
      <c r="F295" s="10"/>
      <c r="G295" s="10"/>
      <c r="H295" s="10"/>
      <c r="I295" s="10"/>
      <c r="J295" s="10"/>
    </row>
    <row r="296" spans="1:10" ht="12.75">
      <c r="A296" s="10"/>
      <c r="B296" s="10"/>
      <c r="C296" s="10"/>
      <c r="D296" s="10"/>
      <c r="E296" s="10"/>
      <c r="F296" s="10"/>
      <c r="G296" s="10"/>
      <c r="H296" s="10"/>
      <c r="I296" s="10"/>
      <c r="J296" s="10"/>
    </row>
    <row r="297" spans="1:10" ht="12.75">
      <c r="A297" s="10"/>
      <c r="B297" s="10"/>
      <c r="C297" s="10"/>
      <c r="D297" s="10"/>
      <c r="E297" s="10"/>
      <c r="F297" s="10"/>
      <c r="G297" s="10"/>
      <c r="H297" s="10"/>
      <c r="I297" s="10"/>
      <c r="J297" s="10"/>
    </row>
    <row r="298" spans="1:10" ht="12.75">
      <c r="A298" s="10"/>
      <c r="B298" s="10"/>
      <c r="C298" s="10"/>
      <c r="D298" s="10"/>
      <c r="E298" s="10"/>
      <c r="F298" s="10"/>
      <c r="G298" s="10"/>
      <c r="H298" s="10"/>
      <c r="I298" s="10"/>
      <c r="J298" s="10"/>
    </row>
    <row r="299" spans="1:10" ht="12.75">
      <c r="A299" s="10"/>
      <c r="B299" s="10"/>
      <c r="C299" s="10"/>
      <c r="D299" s="10"/>
      <c r="E299" s="10"/>
      <c r="F299" s="10"/>
      <c r="G299" s="10"/>
      <c r="H299" s="10"/>
      <c r="I299" s="10"/>
      <c r="J299" s="10"/>
    </row>
    <row r="300" spans="1:10" ht="12.75">
      <c r="A300" s="10"/>
      <c r="B300" s="10"/>
      <c r="C300" s="10"/>
      <c r="D300" s="10"/>
      <c r="E300" s="10"/>
      <c r="F300" s="10"/>
      <c r="G300" s="10"/>
      <c r="H300" s="10"/>
      <c r="I300" s="10"/>
      <c r="J300" s="10"/>
    </row>
    <row r="301" spans="1:10" ht="12.75">
      <c r="A301" s="10"/>
      <c r="B301" s="10"/>
      <c r="C301" s="10"/>
      <c r="D301" s="10"/>
      <c r="E301" s="10"/>
      <c r="F301" s="10"/>
      <c r="G301" s="10"/>
      <c r="H301" s="10"/>
      <c r="I301" s="10"/>
      <c r="J301" s="10"/>
    </row>
    <row r="302" spans="1:10" ht="12.75">
      <c r="A302" s="10"/>
      <c r="B302" s="10"/>
      <c r="C302" s="10"/>
      <c r="D302" s="10"/>
      <c r="E302" s="10"/>
      <c r="F302" s="10"/>
      <c r="G302" s="10"/>
      <c r="H302" s="10"/>
      <c r="I302" s="10"/>
      <c r="J302" s="10"/>
    </row>
    <row r="303" spans="1:10" ht="12.75">
      <c r="A303" s="10"/>
      <c r="B303" s="10"/>
      <c r="C303" s="10"/>
      <c r="D303" s="10"/>
      <c r="E303" s="10"/>
      <c r="F303" s="10"/>
      <c r="G303" s="10"/>
      <c r="H303" s="10"/>
      <c r="I303" s="10"/>
      <c r="J303" s="10"/>
    </row>
    <row r="304" spans="1:10" ht="12.75">
      <c r="A304" s="10"/>
      <c r="B304" s="10"/>
      <c r="C304" s="10"/>
      <c r="D304" s="10"/>
      <c r="E304" s="10"/>
      <c r="F304" s="10"/>
      <c r="G304" s="10"/>
      <c r="H304" s="10"/>
      <c r="I304" s="10"/>
      <c r="J304" s="10"/>
    </row>
    <row r="305" spans="1:10" ht="12.75">
      <c r="A305" s="10"/>
      <c r="B305" s="10"/>
      <c r="C305" s="10"/>
      <c r="D305" s="10"/>
      <c r="E305" s="10"/>
      <c r="F305" s="10"/>
      <c r="G305" s="10"/>
      <c r="H305" s="10"/>
      <c r="I305" s="10"/>
      <c r="J305" s="10"/>
    </row>
    <row r="306" spans="1:10" ht="12.75">
      <c r="A306" s="10"/>
      <c r="B306" s="10"/>
      <c r="C306" s="10"/>
      <c r="D306" s="10"/>
      <c r="E306" s="10"/>
      <c r="F306" s="10"/>
      <c r="G306" s="10"/>
      <c r="H306" s="10"/>
      <c r="I306" s="10"/>
      <c r="J306" s="10"/>
    </row>
    <row r="307" spans="1:10" ht="12.75">
      <c r="A307" s="10"/>
      <c r="B307" s="10"/>
      <c r="C307" s="10"/>
      <c r="D307" s="10"/>
      <c r="E307" s="10"/>
      <c r="F307" s="10"/>
      <c r="G307" s="10"/>
      <c r="H307" s="10"/>
      <c r="I307" s="10"/>
      <c r="J307" s="10"/>
    </row>
    <row r="308" spans="1:10" ht="12.75">
      <c r="A308" s="10"/>
      <c r="B308" s="10"/>
      <c r="C308" s="10"/>
      <c r="D308" s="10"/>
      <c r="E308" s="10"/>
      <c r="F308" s="10"/>
      <c r="G308" s="10"/>
      <c r="H308" s="10"/>
      <c r="I308" s="10"/>
      <c r="J308" s="10"/>
    </row>
    <row r="309" spans="1:10" ht="12.75">
      <c r="A309" s="10"/>
      <c r="B309" s="10"/>
      <c r="C309" s="10"/>
      <c r="D309" s="10"/>
      <c r="E309" s="10"/>
      <c r="F309" s="10"/>
      <c r="G309" s="10"/>
      <c r="H309" s="10"/>
      <c r="I309" s="10"/>
      <c r="J309" s="10"/>
    </row>
    <row r="310" spans="1:10" ht="12.75">
      <c r="A310" s="10"/>
      <c r="B310" s="10"/>
      <c r="C310" s="10"/>
      <c r="D310" s="10"/>
      <c r="E310" s="10"/>
      <c r="F310" s="10"/>
      <c r="G310" s="10"/>
      <c r="H310" s="10"/>
      <c r="I310" s="10"/>
      <c r="J310" s="10"/>
    </row>
    <row r="311" spans="1:10" ht="12.75">
      <c r="A311" s="10"/>
      <c r="B311" s="10"/>
      <c r="C311" s="10"/>
      <c r="D311" s="10"/>
      <c r="E311" s="10"/>
      <c r="F311" s="10"/>
      <c r="G311" s="10"/>
      <c r="H311" s="10"/>
      <c r="I311" s="10"/>
      <c r="J311" s="10"/>
    </row>
    <row r="312" spans="1:10" ht="12.75">
      <c r="A312" s="10"/>
      <c r="B312" s="10"/>
      <c r="C312" s="10"/>
      <c r="D312" s="10"/>
      <c r="E312" s="10"/>
      <c r="F312" s="10"/>
      <c r="G312" s="10"/>
      <c r="H312" s="10"/>
      <c r="I312" s="10"/>
      <c r="J312" s="10"/>
    </row>
    <row r="313" spans="1:10" ht="12.75">
      <c r="A313" s="10"/>
      <c r="B313" s="10"/>
      <c r="C313" s="10"/>
      <c r="D313" s="10"/>
      <c r="E313" s="10"/>
      <c r="F313" s="10"/>
      <c r="G313" s="10"/>
      <c r="H313" s="10"/>
      <c r="I313" s="10"/>
      <c r="J313" s="10"/>
    </row>
    <row r="314" spans="1:10" ht="12.75">
      <c r="A314" s="10"/>
      <c r="B314" s="10"/>
      <c r="C314" s="10"/>
      <c r="D314" s="10"/>
      <c r="E314" s="10"/>
      <c r="F314" s="10"/>
      <c r="G314" s="10"/>
      <c r="H314" s="10"/>
      <c r="I314" s="10"/>
      <c r="J314" s="10"/>
    </row>
    <row r="315" spans="1:10" ht="12.75">
      <c r="A315" s="10"/>
      <c r="B315" s="10"/>
      <c r="C315" s="10"/>
      <c r="D315" s="10"/>
      <c r="E315" s="10"/>
      <c r="F315" s="10"/>
      <c r="G315" s="10"/>
      <c r="H315" s="10"/>
      <c r="I315" s="10"/>
      <c r="J315" s="10"/>
    </row>
    <row r="316" spans="1:10" ht="12.75">
      <c r="A316" s="10"/>
      <c r="B316" s="10"/>
      <c r="C316" s="10"/>
      <c r="D316" s="10"/>
      <c r="E316" s="10"/>
      <c r="F316" s="10"/>
      <c r="G316" s="10"/>
      <c r="H316" s="10"/>
      <c r="I316" s="10"/>
      <c r="J316" s="10"/>
    </row>
    <row r="317" spans="1:10" ht="12.75">
      <c r="A317" s="10"/>
      <c r="B317" s="10"/>
      <c r="C317" s="10"/>
      <c r="D317" s="10"/>
      <c r="E317" s="10"/>
      <c r="F317" s="10"/>
      <c r="G317" s="10"/>
      <c r="H317" s="10"/>
      <c r="I317" s="10"/>
      <c r="J317" s="10"/>
    </row>
    <row r="318" spans="1:10" ht="12.75">
      <c r="A318" s="10"/>
      <c r="B318" s="10"/>
      <c r="C318" s="10"/>
      <c r="D318" s="10"/>
      <c r="E318" s="10"/>
      <c r="F318" s="10"/>
      <c r="G318" s="10"/>
      <c r="H318" s="10"/>
      <c r="I318" s="10"/>
      <c r="J318" s="10"/>
    </row>
    <row r="319" spans="1:10" ht="12.75">
      <c r="A319" s="10"/>
      <c r="B319" s="10"/>
      <c r="C319" s="10"/>
      <c r="D319" s="10"/>
      <c r="E319" s="10"/>
      <c r="F319" s="10"/>
      <c r="G319" s="10"/>
      <c r="H319" s="10"/>
      <c r="I319" s="10"/>
      <c r="J319" s="10"/>
    </row>
    <row r="320" spans="1:10" ht="12.75">
      <c r="A320" s="10"/>
      <c r="B320" s="10"/>
      <c r="C320" s="10"/>
      <c r="D320" s="10"/>
      <c r="E320" s="10"/>
      <c r="F320" s="10"/>
      <c r="G320" s="10"/>
      <c r="H320" s="10"/>
      <c r="I320" s="10"/>
      <c r="J320" s="10"/>
    </row>
    <row r="321" spans="1:10" ht="12.75">
      <c r="A321" s="10"/>
      <c r="B321" s="10"/>
      <c r="C321" s="10"/>
      <c r="D321" s="10"/>
      <c r="E321" s="10"/>
      <c r="F321" s="10"/>
      <c r="G321" s="10"/>
      <c r="H321" s="10"/>
      <c r="I321" s="10"/>
      <c r="J321" s="10"/>
    </row>
    <row r="322" spans="1:10" ht="12.75">
      <c r="A322" s="10"/>
      <c r="B322" s="10"/>
      <c r="C322" s="10"/>
      <c r="D322" s="10"/>
      <c r="E322" s="10"/>
      <c r="F322" s="10"/>
      <c r="G322" s="10"/>
      <c r="H322" s="10"/>
      <c r="I322" s="10"/>
      <c r="J322" s="10"/>
    </row>
    <row r="323" spans="1:10" ht="12.75">
      <c r="A323" s="10"/>
      <c r="B323" s="10"/>
      <c r="C323" s="10"/>
      <c r="D323" s="10"/>
      <c r="E323" s="10"/>
      <c r="F323" s="10"/>
      <c r="G323" s="10"/>
      <c r="H323" s="10"/>
      <c r="I323" s="10"/>
      <c r="J323" s="10"/>
    </row>
    <row r="324" spans="1:10" ht="12.75">
      <c r="A324" s="10"/>
      <c r="B324" s="10"/>
      <c r="C324" s="10"/>
      <c r="D324" s="10"/>
      <c r="E324" s="10"/>
      <c r="F324" s="10"/>
      <c r="G324" s="10"/>
      <c r="H324" s="10"/>
      <c r="I324" s="10"/>
      <c r="J324" s="10"/>
    </row>
    <row r="325" spans="1:10" ht="12.75">
      <c r="A325" s="10"/>
      <c r="B325" s="10"/>
      <c r="C325" s="10"/>
      <c r="D325" s="10"/>
      <c r="E325" s="10"/>
      <c r="F325" s="10"/>
      <c r="G325" s="10"/>
      <c r="H325" s="10"/>
      <c r="I325" s="10"/>
      <c r="J325" s="10"/>
    </row>
    <row r="326" spans="1:10" ht="12.75">
      <c r="A326" s="10"/>
      <c r="B326" s="10"/>
      <c r="C326" s="10"/>
      <c r="D326" s="10"/>
      <c r="E326" s="10"/>
      <c r="F326" s="10"/>
      <c r="G326" s="10"/>
      <c r="H326" s="10"/>
      <c r="I326" s="10"/>
      <c r="J326" s="10"/>
    </row>
    <row r="327" spans="1:10" ht="12.75">
      <c r="A327" s="10"/>
      <c r="B327" s="10"/>
      <c r="C327" s="10"/>
      <c r="D327" s="10"/>
      <c r="E327" s="10"/>
      <c r="F327" s="10"/>
      <c r="G327" s="10"/>
      <c r="H327" s="10"/>
      <c r="I327" s="10"/>
      <c r="J327" s="10"/>
    </row>
    <row r="328" spans="1:10" ht="12.75">
      <c r="A328" s="10"/>
      <c r="B328" s="10"/>
      <c r="C328" s="10"/>
      <c r="D328" s="10"/>
      <c r="E328" s="10"/>
      <c r="F328" s="10"/>
      <c r="G328" s="10"/>
      <c r="H328" s="10"/>
      <c r="I328" s="10"/>
      <c r="J328" s="10"/>
    </row>
    <row r="329" spans="1:10" ht="12.75">
      <c r="A329" s="10"/>
      <c r="B329" s="10"/>
      <c r="C329" s="10"/>
      <c r="D329" s="10"/>
      <c r="E329" s="10"/>
      <c r="F329" s="10"/>
      <c r="G329" s="10"/>
      <c r="H329" s="10"/>
      <c r="I329" s="10"/>
      <c r="J329" s="10"/>
    </row>
    <row r="330" spans="1:10" ht="12.75">
      <c r="A330" s="10"/>
      <c r="B330" s="10"/>
      <c r="C330" s="10"/>
      <c r="D330" s="10"/>
      <c r="E330" s="10"/>
      <c r="F330" s="10"/>
      <c r="G330" s="10"/>
      <c r="H330" s="10"/>
      <c r="I330" s="10"/>
      <c r="J330" s="10"/>
    </row>
    <row r="331" spans="1:10" ht="12.75">
      <c r="A331" s="10"/>
      <c r="B331" s="10"/>
      <c r="C331" s="10"/>
      <c r="D331" s="10"/>
      <c r="E331" s="10"/>
      <c r="F331" s="10"/>
      <c r="G331" s="10"/>
      <c r="H331" s="10"/>
      <c r="I331" s="10"/>
      <c r="J331" s="10"/>
    </row>
    <row r="332" spans="1:10" ht="12.75">
      <c r="A332" s="10"/>
      <c r="B332" s="10"/>
      <c r="C332" s="10"/>
      <c r="D332" s="10"/>
      <c r="E332" s="10"/>
      <c r="F332" s="10"/>
      <c r="G332" s="10"/>
      <c r="H332" s="10"/>
      <c r="I332" s="10"/>
      <c r="J332" s="10"/>
    </row>
    <row r="333" spans="1:10" ht="12.75">
      <c r="A333" s="10"/>
      <c r="B333" s="10"/>
      <c r="C333" s="10"/>
      <c r="D333" s="10"/>
      <c r="E333" s="10"/>
      <c r="F333" s="10"/>
      <c r="G333" s="10"/>
      <c r="H333" s="10"/>
      <c r="I333" s="10"/>
      <c r="J333" s="10"/>
    </row>
    <row r="334" spans="1:10" ht="12.75">
      <c r="A334" s="10"/>
      <c r="B334" s="10"/>
      <c r="C334" s="10"/>
      <c r="D334" s="10"/>
      <c r="E334" s="10"/>
      <c r="F334" s="10"/>
      <c r="G334" s="10"/>
      <c r="H334" s="10"/>
      <c r="I334" s="10"/>
      <c r="J334" s="10"/>
    </row>
    <row r="335" spans="1:10" ht="12.75">
      <c r="A335" s="10"/>
      <c r="B335" s="10"/>
      <c r="C335" s="10"/>
      <c r="D335" s="10"/>
      <c r="E335" s="10"/>
      <c r="F335" s="10"/>
      <c r="G335" s="10"/>
      <c r="H335" s="10"/>
      <c r="I335" s="10"/>
      <c r="J335" s="10"/>
    </row>
    <row r="336" spans="1:10" ht="12.75">
      <c r="A336" s="10"/>
      <c r="B336" s="10"/>
      <c r="C336" s="10"/>
      <c r="D336" s="10"/>
      <c r="E336" s="10"/>
      <c r="F336" s="10"/>
      <c r="G336" s="10"/>
      <c r="H336" s="10"/>
      <c r="I336" s="10"/>
      <c r="J336" s="10"/>
    </row>
    <row r="337" spans="1:10" ht="12.75">
      <c r="A337" s="10"/>
      <c r="B337" s="10"/>
      <c r="C337" s="10"/>
      <c r="D337" s="10"/>
      <c r="E337" s="10"/>
      <c r="F337" s="10"/>
      <c r="G337" s="10"/>
      <c r="H337" s="10"/>
      <c r="I337" s="10"/>
      <c r="J337" s="10"/>
    </row>
    <row r="338" spans="1:10" ht="12.75">
      <c r="A338" s="10"/>
      <c r="B338" s="10"/>
      <c r="C338" s="10"/>
      <c r="D338" s="10"/>
      <c r="E338" s="10"/>
      <c r="F338" s="10"/>
      <c r="G338" s="10"/>
      <c r="H338" s="10"/>
      <c r="I338" s="10"/>
      <c r="J338" s="10"/>
    </row>
    <row r="339" spans="1:10" ht="12.75">
      <c r="A339" s="10"/>
      <c r="B339" s="10"/>
      <c r="C339" s="10"/>
      <c r="D339" s="10"/>
      <c r="E339" s="10"/>
      <c r="F339" s="10"/>
      <c r="G339" s="10"/>
      <c r="H339" s="10"/>
      <c r="I339" s="10"/>
      <c r="J339" s="10"/>
    </row>
    <row r="340" spans="1:10" ht="12.75">
      <c r="A340" s="10"/>
      <c r="B340" s="10"/>
      <c r="C340" s="10"/>
      <c r="D340" s="10"/>
      <c r="E340" s="10"/>
      <c r="F340" s="10"/>
      <c r="G340" s="10"/>
      <c r="H340" s="10"/>
      <c r="I340" s="10"/>
      <c r="J340" s="10"/>
    </row>
    <row r="341" spans="1:10" ht="12.75">
      <c r="A341" s="10"/>
      <c r="B341" s="10"/>
      <c r="C341" s="10"/>
      <c r="D341" s="10"/>
      <c r="E341" s="10"/>
      <c r="F341" s="10"/>
      <c r="G341" s="10"/>
      <c r="H341" s="10"/>
      <c r="I341" s="10"/>
      <c r="J341" s="10"/>
    </row>
    <row r="342" spans="1:10" ht="12.75">
      <c r="A342" s="10"/>
      <c r="B342" s="10"/>
      <c r="C342" s="10"/>
      <c r="D342" s="10"/>
      <c r="E342" s="10"/>
      <c r="F342" s="10"/>
      <c r="G342" s="10"/>
      <c r="H342" s="10"/>
      <c r="I342" s="10"/>
      <c r="J342" s="10"/>
    </row>
    <row r="343" spans="1:10" ht="12.75">
      <c r="A343" s="10"/>
      <c r="B343" s="10"/>
      <c r="C343" s="10"/>
      <c r="D343" s="10"/>
      <c r="E343" s="10"/>
      <c r="F343" s="10"/>
      <c r="G343" s="10"/>
      <c r="H343" s="10"/>
      <c r="I343" s="10"/>
      <c r="J343" s="10"/>
    </row>
    <row r="344" spans="1:10" ht="12.75">
      <c r="A344" s="10"/>
      <c r="B344" s="10"/>
      <c r="C344" s="10"/>
      <c r="D344" s="10"/>
      <c r="E344" s="10"/>
      <c r="F344" s="10"/>
      <c r="G344" s="10"/>
      <c r="H344" s="10"/>
      <c r="I344" s="10"/>
      <c r="J344" s="10"/>
    </row>
    <row r="345" spans="1:10" ht="12.75">
      <c r="A345" s="10"/>
      <c r="B345" s="10"/>
      <c r="C345" s="10"/>
      <c r="D345" s="10"/>
      <c r="E345" s="10"/>
      <c r="F345" s="10"/>
      <c r="G345" s="10"/>
      <c r="H345" s="10"/>
      <c r="I345" s="10"/>
      <c r="J345" s="10"/>
    </row>
    <row r="346" spans="1:10" ht="12.75">
      <c r="A346" s="10"/>
      <c r="B346" s="10"/>
      <c r="C346" s="10"/>
      <c r="D346" s="10"/>
      <c r="E346" s="10"/>
      <c r="F346" s="10"/>
      <c r="G346" s="10"/>
      <c r="H346" s="10"/>
      <c r="I346" s="10"/>
      <c r="J346" s="10"/>
    </row>
    <row r="347" spans="1:10" ht="12.75">
      <c r="A347" s="10"/>
      <c r="B347" s="10"/>
      <c r="C347" s="10"/>
      <c r="D347" s="10"/>
      <c r="E347" s="10"/>
      <c r="F347" s="10"/>
      <c r="G347" s="10"/>
      <c r="H347" s="10"/>
      <c r="I347" s="10"/>
      <c r="J347" s="10"/>
    </row>
    <row r="348" spans="1:10" ht="12.75">
      <c r="A348" s="10"/>
      <c r="B348" s="10"/>
      <c r="C348" s="10"/>
      <c r="D348" s="10"/>
      <c r="E348" s="10"/>
      <c r="F348" s="10"/>
      <c r="G348" s="10"/>
      <c r="H348" s="10"/>
      <c r="I348" s="10"/>
      <c r="J348" s="10"/>
    </row>
    <row r="349" spans="1:10" ht="12.75">
      <c r="A349" s="10"/>
      <c r="B349" s="10"/>
      <c r="C349" s="10"/>
      <c r="D349" s="10"/>
      <c r="E349" s="10"/>
      <c r="F349" s="10"/>
      <c r="G349" s="10"/>
      <c r="H349" s="10"/>
      <c r="I349" s="10"/>
      <c r="J349" s="10"/>
    </row>
    <row r="350" spans="1:10" ht="12.75">
      <c r="A350" s="10"/>
      <c r="B350" s="10"/>
      <c r="C350" s="10"/>
      <c r="D350" s="10"/>
      <c r="E350" s="10"/>
      <c r="F350" s="10"/>
      <c r="G350" s="10"/>
      <c r="H350" s="10"/>
      <c r="I350" s="10"/>
      <c r="J350" s="10"/>
    </row>
    <row r="351" spans="1:10" ht="12.75">
      <c r="A351" s="10"/>
      <c r="B351" s="10"/>
      <c r="C351" s="10"/>
      <c r="D351" s="10"/>
      <c r="E351" s="10"/>
      <c r="F351" s="10"/>
      <c r="G351" s="10"/>
      <c r="H351" s="10"/>
      <c r="I351" s="10"/>
      <c r="J351" s="10"/>
    </row>
    <row r="352" spans="1:10" ht="12.75">
      <c r="A352" s="10"/>
      <c r="B352" s="10"/>
      <c r="C352" s="10"/>
      <c r="D352" s="10"/>
      <c r="E352" s="10"/>
      <c r="F352" s="10"/>
      <c r="G352" s="10"/>
      <c r="H352" s="10"/>
      <c r="I352" s="10"/>
      <c r="J352" s="10"/>
    </row>
    <row r="353" spans="1:10" ht="12.75">
      <c r="A353" s="10"/>
      <c r="B353" s="10"/>
      <c r="C353" s="10"/>
      <c r="D353" s="10"/>
      <c r="E353" s="10"/>
      <c r="F353" s="10"/>
      <c r="G353" s="10"/>
      <c r="H353" s="10"/>
      <c r="I353" s="10"/>
      <c r="J353" s="10"/>
    </row>
    <row r="354" spans="1:10" ht="12.75">
      <c r="A354" s="10"/>
      <c r="B354" s="10"/>
      <c r="C354" s="10"/>
      <c r="D354" s="10"/>
      <c r="E354" s="10"/>
      <c r="F354" s="10"/>
      <c r="G354" s="10"/>
      <c r="H354" s="10"/>
      <c r="I354" s="10"/>
      <c r="J354" s="10"/>
    </row>
    <row r="355" spans="1:10" ht="12.75">
      <c r="A355" s="10"/>
      <c r="B355" s="10"/>
      <c r="C355" s="10"/>
      <c r="D355" s="10"/>
      <c r="E355" s="10"/>
      <c r="F355" s="10"/>
      <c r="G355" s="10"/>
      <c r="H355" s="10"/>
      <c r="I355" s="10"/>
      <c r="J355" s="10"/>
    </row>
    <row r="356" spans="1:10" ht="12.75">
      <c r="A356" s="10"/>
      <c r="B356" s="10"/>
      <c r="C356" s="10"/>
      <c r="D356" s="10"/>
      <c r="E356" s="10"/>
      <c r="F356" s="10"/>
      <c r="G356" s="10"/>
      <c r="H356" s="10"/>
      <c r="I356" s="10"/>
      <c r="J356" s="10"/>
    </row>
    <row r="357" spans="1:10" ht="12.75">
      <c r="A357" s="10"/>
      <c r="B357" s="10"/>
      <c r="C357" s="10"/>
      <c r="D357" s="10"/>
      <c r="E357" s="10"/>
      <c r="F357" s="10"/>
      <c r="G357" s="10"/>
      <c r="H357" s="10"/>
      <c r="I357" s="10"/>
      <c r="J357" s="10"/>
    </row>
    <row r="358" spans="1:10" ht="12.75">
      <c r="A358" s="10"/>
      <c r="B358" s="10"/>
      <c r="C358" s="10"/>
      <c r="D358" s="10"/>
      <c r="E358" s="10"/>
      <c r="F358" s="10"/>
      <c r="G358" s="10"/>
      <c r="H358" s="10"/>
      <c r="I358" s="10"/>
      <c r="J358" s="10"/>
    </row>
    <row r="359" spans="1:10" ht="12.75">
      <c r="A359" s="10"/>
      <c r="B359" s="10"/>
      <c r="C359" s="10"/>
      <c r="D359" s="10"/>
      <c r="E359" s="10"/>
      <c r="F359" s="10"/>
      <c r="G359" s="10"/>
      <c r="H359" s="10"/>
      <c r="I359" s="10"/>
      <c r="J359" s="10"/>
    </row>
    <row r="360" spans="1:10" ht="12.75">
      <c r="A360" s="10"/>
      <c r="B360" s="10"/>
      <c r="C360" s="10"/>
      <c r="D360" s="10"/>
      <c r="E360" s="10"/>
      <c r="F360" s="10"/>
      <c r="G360" s="10"/>
      <c r="H360" s="10"/>
      <c r="I360" s="10"/>
      <c r="J360" s="10"/>
    </row>
    <row r="361" spans="1:10" ht="12.75">
      <c r="A361" s="10"/>
      <c r="B361" s="10"/>
      <c r="C361" s="10"/>
      <c r="D361" s="10"/>
      <c r="E361" s="10"/>
      <c r="F361" s="10"/>
      <c r="G361" s="10"/>
      <c r="H361" s="10"/>
      <c r="I361" s="10"/>
      <c r="J361" s="10"/>
    </row>
    <row r="362" spans="1:10" ht="12.75">
      <c r="A362" s="10"/>
      <c r="B362" s="10"/>
      <c r="C362" s="10"/>
      <c r="D362" s="10"/>
      <c r="E362" s="10"/>
      <c r="F362" s="10"/>
      <c r="G362" s="10"/>
      <c r="H362" s="10"/>
      <c r="I362" s="10"/>
      <c r="J362" s="10"/>
    </row>
    <row r="363" spans="1:10" ht="12.75">
      <c r="A363" s="10"/>
      <c r="B363" s="10"/>
      <c r="C363" s="10"/>
      <c r="D363" s="10"/>
      <c r="E363" s="10"/>
      <c r="F363" s="10"/>
      <c r="G363" s="10"/>
      <c r="H363" s="10"/>
      <c r="I363" s="10"/>
      <c r="J363" s="10"/>
    </row>
    <row r="364" spans="1:10" ht="12.75">
      <c r="A364" s="10"/>
      <c r="B364" s="10"/>
      <c r="C364" s="10"/>
      <c r="D364" s="10"/>
      <c r="E364" s="10"/>
      <c r="F364" s="10"/>
      <c r="G364" s="10"/>
      <c r="H364" s="10"/>
      <c r="I364" s="10"/>
      <c r="J364" s="10"/>
    </row>
    <row r="365" spans="1:10" ht="12.75">
      <c r="A365" s="10"/>
      <c r="B365" s="10"/>
      <c r="C365" s="10"/>
      <c r="D365" s="10"/>
      <c r="E365" s="10"/>
      <c r="F365" s="10"/>
      <c r="G365" s="10"/>
      <c r="H365" s="10"/>
      <c r="I365" s="10"/>
      <c r="J365" s="10"/>
    </row>
    <row r="366" spans="1:10" ht="12.75">
      <c r="A366" s="10"/>
      <c r="B366" s="10"/>
      <c r="C366" s="10"/>
      <c r="D366" s="10"/>
      <c r="E366" s="10"/>
      <c r="F366" s="10"/>
      <c r="G366" s="10"/>
      <c r="H366" s="10"/>
      <c r="I366" s="10"/>
      <c r="J366" s="10"/>
    </row>
    <row r="367" spans="1:10" ht="12.75">
      <c r="A367" s="10"/>
      <c r="B367" s="10"/>
      <c r="C367" s="10"/>
      <c r="D367" s="10"/>
      <c r="E367" s="10"/>
      <c r="F367" s="10"/>
      <c r="G367" s="10"/>
      <c r="H367" s="10"/>
      <c r="I367" s="10"/>
      <c r="J367" s="10"/>
    </row>
    <row r="368" spans="1:10" ht="12.75">
      <c r="A368" s="10"/>
      <c r="B368" s="10"/>
      <c r="C368" s="10"/>
      <c r="D368" s="10"/>
      <c r="E368" s="10"/>
      <c r="F368" s="10"/>
      <c r="G368" s="10"/>
      <c r="H368" s="10"/>
      <c r="I368" s="10"/>
      <c r="J368" s="10"/>
    </row>
    <row r="369" spans="1:10" ht="12.75">
      <c r="A369" s="10"/>
      <c r="B369" s="10"/>
      <c r="C369" s="10"/>
      <c r="D369" s="10"/>
      <c r="E369" s="10"/>
      <c r="F369" s="10"/>
      <c r="G369" s="10"/>
      <c r="H369" s="10"/>
      <c r="I369" s="10"/>
      <c r="J369" s="10"/>
    </row>
    <row r="370" spans="1:10" ht="12.75">
      <c r="A370" s="10"/>
      <c r="B370" s="10"/>
      <c r="C370" s="10"/>
      <c r="D370" s="10"/>
      <c r="E370" s="10"/>
      <c r="F370" s="10"/>
      <c r="G370" s="10"/>
      <c r="H370" s="10"/>
      <c r="I370" s="10"/>
      <c r="J370" s="10"/>
    </row>
    <row r="371" spans="1:10" ht="12.75">
      <c r="A371" s="10"/>
      <c r="B371" s="10"/>
      <c r="C371" s="10"/>
      <c r="D371" s="10"/>
      <c r="E371" s="10"/>
      <c r="F371" s="10"/>
      <c r="G371" s="10"/>
      <c r="H371" s="10"/>
      <c r="I371" s="10"/>
      <c r="J371" s="10"/>
    </row>
    <row r="372" spans="1:10" ht="12.75">
      <c r="A372" s="10"/>
      <c r="B372" s="10"/>
      <c r="C372" s="10"/>
      <c r="D372" s="10"/>
      <c r="E372" s="10"/>
      <c r="F372" s="10"/>
      <c r="G372" s="10"/>
      <c r="H372" s="10"/>
      <c r="I372" s="10"/>
      <c r="J372" s="10"/>
    </row>
    <row r="373" spans="1:10" ht="12.75">
      <c r="A373" s="10"/>
      <c r="B373" s="10"/>
      <c r="C373" s="10"/>
      <c r="D373" s="10"/>
      <c r="E373" s="10"/>
      <c r="F373" s="10"/>
      <c r="G373" s="10"/>
      <c r="H373" s="10"/>
      <c r="I373" s="10"/>
      <c r="J373" s="10"/>
    </row>
    <row r="374" spans="1:10" ht="12.75">
      <c r="A374" s="10"/>
      <c r="B374" s="10"/>
      <c r="C374" s="10"/>
      <c r="D374" s="10"/>
      <c r="E374" s="10"/>
      <c r="F374" s="10"/>
      <c r="G374" s="10"/>
      <c r="H374" s="10"/>
      <c r="I374" s="10"/>
      <c r="J374" s="10"/>
    </row>
    <row r="375" spans="1:10" ht="12.75">
      <c r="A375" s="10"/>
      <c r="B375" s="10"/>
      <c r="C375" s="10"/>
      <c r="D375" s="10"/>
      <c r="E375" s="10"/>
      <c r="F375" s="10"/>
      <c r="G375" s="10"/>
      <c r="H375" s="10"/>
      <c r="I375" s="10"/>
      <c r="J375" s="10"/>
    </row>
    <row r="376" spans="1:10" ht="12.75">
      <c r="A376" s="10"/>
      <c r="B376" s="10"/>
      <c r="C376" s="10"/>
      <c r="D376" s="10"/>
      <c r="E376" s="10"/>
      <c r="F376" s="10"/>
      <c r="G376" s="10"/>
      <c r="H376" s="10"/>
      <c r="I376" s="10"/>
      <c r="J376" s="10"/>
    </row>
    <row r="377" spans="1:10" ht="12.75">
      <c r="A377" s="10"/>
      <c r="B377" s="10"/>
      <c r="C377" s="10"/>
      <c r="D377" s="10"/>
      <c r="E377" s="10"/>
      <c r="F377" s="10"/>
      <c r="G377" s="10"/>
      <c r="H377" s="10"/>
      <c r="I377" s="10"/>
      <c r="J377" s="10"/>
    </row>
    <row r="378" spans="1:10" ht="12.75">
      <c r="A378" s="10"/>
      <c r="B378" s="10"/>
      <c r="C378" s="10"/>
      <c r="D378" s="10"/>
      <c r="E378" s="10"/>
      <c r="F378" s="10"/>
      <c r="G378" s="10"/>
      <c r="H378" s="10"/>
      <c r="I378" s="10"/>
      <c r="J378" s="10"/>
    </row>
    <row r="379" spans="1:10" ht="12.75">
      <c r="A379" s="10"/>
      <c r="B379" s="10"/>
      <c r="C379" s="10"/>
      <c r="D379" s="10"/>
      <c r="E379" s="10"/>
      <c r="F379" s="10"/>
      <c r="G379" s="10"/>
      <c r="H379" s="10"/>
      <c r="I379" s="10"/>
      <c r="J379" s="10"/>
    </row>
    <row r="380" spans="1:10" ht="12.75">
      <c r="A380" s="10"/>
      <c r="B380" s="10"/>
      <c r="C380" s="10"/>
      <c r="D380" s="10"/>
      <c r="E380" s="10"/>
      <c r="F380" s="10"/>
      <c r="G380" s="10"/>
      <c r="H380" s="10"/>
      <c r="I380" s="10"/>
      <c r="J380" s="10"/>
    </row>
    <row r="381" spans="1:10" ht="12.75">
      <c r="A381" s="10"/>
      <c r="B381" s="10"/>
      <c r="C381" s="10"/>
      <c r="D381" s="10"/>
      <c r="E381" s="10"/>
      <c r="F381" s="10"/>
      <c r="G381" s="10"/>
      <c r="H381" s="10"/>
      <c r="I381" s="10"/>
      <c r="J381" s="10"/>
    </row>
    <row r="382" spans="1:10" ht="12.75">
      <c r="A382" s="10"/>
      <c r="B382" s="10"/>
      <c r="C382" s="10"/>
      <c r="D382" s="10"/>
      <c r="E382" s="10"/>
      <c r="F382" s="10"/>
      <c r="G382" s="10"/>
      <c r="H382" s="10"/>
      <c r="I382" s="10"/>
      <c r="J382" s="10"/>
    </row>
    <row r="383" spans="1:10" ht="12.75">
      <c r="A383" s="10"/>
      <c r="B383" s="10"/>
      <c r="C383" s="10"/>
      <c r="D383" s="10"/>
      <c r="E383" s="10"/>
      <c r="F383" s="10"/>
      <c r="G383" s="10"/>
      <c r="H383" s="10"/>
      <c r="I383" s="10"/>
      <c r="J383" s="10"/>
    </row>
    <row r="384" spans="1:10" ht="12.75">
      <c r="A384" s="10"/>
      <c r="B384" s="10"/>
      <c r="C384" s="10"/>
      <c r="D384" s="10"/>
      <c r="E384" s="10"/>
      <c r="F384" s="10"/>
      <c r="G384" s="10"/>
      <c r="H384" s="10"/>
      <c r="I384" s="10"/>
      <c r="J384" s="10"/>
    </row>
    <row r="385" spans="1:10" ht="12.75">
      <c r="A385" s="10"/>
      <c r="B385" s="10"/>
      <c r="C385" s="10"/>
      <c r="D385" s="10"/>
      <c r="E385" s="10"/>
      <c r="F385" s="10"/>
      <c r="G385" s="10"/>
      <c r="H385" s="10"/>
      <c r="I385" s="10"/>
      <c r="J385" s="10"/>
    </row>
    <row r="386" spans="1:10" ht="12.75">
      <c r="A386" s="10"/>
      <c r="B386" s="10"/>
      <c r="C386" s="10"/>
      <c r="D386" s="10"/>
      <c r="E386" s="10"/>
      <c r="F386" s="10"/>
      <c r="G386" s="10"/>
      <c r="H386" s="10"/>
      <c r="I386" s="10"/>
      <c r="J386" s="10"/>
    </row>
    <row r="387" spans="1:10" ht="12.75">
      <c r="A387" s="10"/>
      <c r="B387" s="10"/>
      <c r="C387" s="10"/>
      <c r="D387" s="10"/>
      <c r="E387" s="10"/>
      <c r="F387" s="10"/>
      <c r="G387" s="10"/>
      <c r="H387" s="10"/>
      <c r="I387" s="10"/>
      <c r="J387" s="10"/>
    </row>
    <row r="388" spans="1:10" ht="12.75">
      <c r="A388" s="10"/>
      <c r="B388" s="10"/>
      <c r="C388" s="10"/>
      <c r="D388" s="10"/>
      <c r="E388" s="10"/>
      <c r="F388" s="10"/>
      <c r="G388" s="10"/>
      <c r="H388" s="10"/>
      <c r="I388" s="10"/>
      <c r="J388" s="10"/>
    </row>
    <row r="389" spans="1:10" ht="12.75">
      <c r="A389" s="10"/>
      <c r="B389" s="10"/>
      <c r="C389" s="10"/>
      <c r="D389" s="10"/>
      <c r="E389" s="10"/>
      <c r="F389" s="10"/>
      <c r="G389" s="10"/>
      <c r="H389" s="10"/>
      <c r="I389" s="10"/>
      <c r="J389" s="10"/>
    </row>
    <row r="390" spans="1:10" ht="12.75">
      <c r="A390" s="10"/>
      <c r="B390" s="10"/>
      <c r="C390" s="10"/>
      <c r="D390" s="10"/>
      <c r="E390" s="10"/>
      <c r="F390" s="10"/>
      <c r="G390" s="10"/>
      <c r="H390" s="10"/>
      <c r="I390" s="10"/>
      <c r="J390" s="10"/>
    </row>
    <row r="391" spans="1:10" ht="12.75">
      <c r="A391" s="10"/>
      <c r="B391" s="10"/>
      <c r="C391" s="10"/>
      <c r="D391" s="10"/>
      <c r="E391" s="10"/>
      <c r="F391" s="10"/>
      <c r="G391" s="10"/>
      <c r="H391" s="10"/>
      <c r="I391" s="10"/>
      <c r="J391" s="10"/>
    </row>
    <row r="392" spans="1:10" ht="12.75">
      <c r="A392" s="10"/>
      <c r="B392" s="10"/>
      <c r="C392" s="10"/>
      <c r="D392" s="10"/>
      <c r="E392" s="10"/>
      <c r="F392" s="10"/>
      <c r="G392" s="10"/>
      <c r="H392" s="10"/>
      <c r="I392" s="10"/>
      <c r="J392" s="10"/>
    </row>
    <row r="393" spans="1:10" ht="12.75">
      <c r="A393" s="10"/>
      <c r="B393" s="10"/>
      <c r="C393" s="10"/>
      <c r="D393" s="10"/>
      <c r="E393" s="10"/>
      <c r="F393" s="10"/>
      <c r="G393" s="10"/>
      <c r="H393" s="10"/>
      <c r="I393" s="10"/>
      <c r="J393" s="10"/>
    </row>
    <row r="394" spans="1:10" ht="12.75">
      <c r="A394" s="10"/>
      <c r="B394" s="10"/>
      <c r="C394" s="10"/>
      <c r="D394" s="10"/>
      <c r="E394" s="10"/>
      <c r="F394" s="10"/>
      <c r="G394" s="10"/>
      <c r="H394" s="10"/>
      <c r="I394" s="10"/>
      <c r="J394" s="10"/>
    </row>
    <row r="395" spans="1:10" ht="12.75">
      <c r="A395" s="10"/>
      <c r="B395" s="10"/>
      <c r="C395" s="10"/>
      <c r="D395" s="10"/>
      <c r="E395" s="10"/>
      <c r="F395" s="10"/>
      <c r="G395" s="10"/>
      <c r="H395" s="10"/>
      <c r="I395" s="10"/>
      <c r="J395" s="10"/>
    </row>
    <row r="396" spans="1:10" ht="12.75">
      <c r="A396" s="10"/>
      <c r="B396" s="10"/>
      <c r="C396" s="10"/>
      <c r="D396" s="10"/>
      <c r="E396" s="10"/>
      <c r="F396" s="10"/>
      <c r="G396" s="10"/>
      <c r="H396" s="10"/>
      <c r="I396" s="10"/>
      <c r="J396" s="10"/>
    </row>
    <row r="397" spans="1:10" ht="12.75">
      <c r="A397" s="10"/>
      <c r="B397" s="10"/>
      <c r="C397" s="10"/>
      <c r="D397" s="10"/>
      <c r="E397" s="10"/>
      <c r="F397" s="10"/>
      <c r="G397" s="10"/>
      <c r="H397" s="10"/>
      <c r="I397" s="10"/>
      <c r="J397" s="10"/>
    </row>
    <row r="398" spans="1:10" ht="12.75">
      <c r="A398" s="10"/>
      <c r="B398" s="10"/>
      <c r="C398" s="10"/>
      <c r="D398" s="10"/>
      <c r="E398" s="10"/>
      <c r="F398" s="10"/>
      <c r="G398" s="10"/>
      <c r="H398" s="10"/>
      <c r="I398" s="10"/>
      <c r="J398" s="10"/>
    </row>
    <row r="399" spans="1:10" ht="12.75">
      <c r="A399" s="10"/>
      <c r="B399" s="10"/>
      <c r="C399" s="10"/>
      <c r="D399" s="10"/>
      <c r="E399" s="10"/>
      <c r="F399" s="10"/>
      <c r="G399" s="10"/>
      <c r="H399" s="10"/>
      <c r="I399" s="10"/>
      <c r="J399" s="10"/>
    </row>
    <row r="400" spans="1:10" ht="12.75">
      <c r="A400" s="10"/>
      <c r="B400" s="10"/>
      <c r="C400" s="10"/>
      <c r="D400" s="10"/>
      <c r="E400" s="10"/>
      <c r="F400" s="10"/>
      <c r="G400" s="10"/>
      <c r="H400" s="10"/>
      <c r="I400" s="10"/>
      <c r="J400" s="10"/>
    </row>
    <row r="401" spans="1:10" ht="12.75">
      <c r="A401" s="10"/>
      <c r="B401" s="10"/>
      <c r="C401" s="10"/>
      <c r="D401" s="10"/>
      <c r="E401" s="10"/>
      <c r="F401" s="10"/>
      <c r="G401" s="10"/>
      <c r="H401" s="10"/>
      <c r="I401" s="10"/>
      <c r="J401" s="10"/>
    </row>
    <row r="402" spans="1:10" ht="12.75">
      <c r="A402" s="10"/>
      <c r="B402" s="10"/>
      <c r="C402" s="10"/>
      <c r="D402" s="10"/>
      <c r="E402" s="10"/>
      <c r="F402" s="10"/>
      <c r="G402" s="10"/>
      <c r="H402" s="10"/>
      <c r="I402" s="10"/>
      <c r="J402" s="10"/>
    </row>
    <row r="403" spans="1:10" ht="12.75">
      <c r="A403" s="10"/>
      <c r="B403" s="10"/>
      <c r="C403" s="10"/>
      <c r="D403" s="10"/>
      <c r="E403" s="10"/>
      <c r="F403" s="10"/>
      <c r="G403" s="10"/>
      <c r="H403" s="10"/>
      <c r="I403" s="10"/>
      <c r="J403" s="10"/>
    </row>
    <row r="404" spans="1:10" ht="12.75">
      <c r="A404" s="10"/>
      <c r="B404" s="10"/>
      <c r="C404" s="10"/>
      <c r="D404" s="10"/>
      <c r="E404" s="10"/>
      <c r="F404" s="10"/>
      <c r="G404" s="10"/>
      <c r="H404" s="10"/>
      <c r="I404" s="10"/>
      <c r="J404" s="10"/>
    </row>
    <row r="405" spans="1:10" ht="12.75">
      <c r="A405" s="10"/>
      <c r="B405" s="10"/>
      <c r="C405" s="10"/>
      <c r="D405" s="10"/>
      <c r="E405" s="10"/>
      <c r="F405" s="10"/>
      <c r="G405" s="10"/>
      <c r="H405" s="10"/>
      <c r="I405" s="10"/>
      <c r="J405" s="10"/>
    </row>
    <row r="406" spans="1:10" ht="12.75">
      <c r="A406" s="10"/>
      <c r="B406" s="10"/>
      <c r="C406" s="10"/>
      <c r="D406" s="10"/>
      <c r="E406" s="10"/>
      <c r="F406" s="10"/>
      <c r="G406" s="10"/>
      <c r="H406" s="10"/>
      <c r="I406" s="10"/>
      <c r="J406" s="10"/>
    </row>
    <row r="407" spans="1:10" ht="12.75">
      <c r="A407" s="10"/>
      <c r="B407" s="10"/>
      <c r="C407" s="10"/>
      <c r="D407" s="10"/>
      <c r="E407" s="10"/>
      <c r="F407" s="10"/>
      <c r="G407" s="10"/>
      <c r="H407" s="10"/>
      <c r="I407" s="10"/>
      <c r="J407" s="10"/>
    </row>
    <row r="408" spans="1:10" ht="12.75">
      <c r="A408" s="10"/>
      <c r="B408" s="10"/>
      <c r="C408" s="10"/>
      <c r="D408" s="10"/>
      <c r="E408" s="10"/>
      <c r="F408" s="10"/>
      <c r="G408" s="10"/>
      <c r="H408" s="10"/>
      <c r="I408" s="10"/>
      <c r="J408" s="10"/>
    </row>
    <row r="409" spans="1:10" ht="12.75">
      <c r="A409" s="10"/>
      <c r="B409" s="10"/>
      <c r="C409" s="10"/>
      <c r="D409" s="10"/>
      <c r="E409" s="10"/>
      <c r="F409" s="10"/>
      <c r="G409" s="10"/>
      <c r="H409" s="10"/>
      <c r="I409" s="10"/>
      <c r="J409" s="10"/>
    </row>
    <row r="410" spans="1:10" ht="12.75">
      <c r="A410" s="10"/>
      <c r="B410" s="10"/>
      <c r="C410" s="10"/>
      <c r="D410" s="10"/>
      <c r="E410" s="10"/>
      <c r="F410" s="10"/>
      <c r="G410" s="10"/>
      <c r="H410" s="10"/>
      <c r="I410" s="10"/>
      <c r="J410" s="10"/>
    </row>
    <row r="411" spans="1:10" ht="12.75">
      <c r="A411" s="10"/>
      <c r="B411" s="10"/>
      <c r="C411" s="10"/>
      <c r="D411" s="10"/>
      <c r="E411" s="10"/>
      <c r="F411" s="10"/>
      <c r="G411" s="10"/>
      <c r="H411" s="10"/>
      <c r="I411" s="10"/>
      <c r="J411" s="10"/>
    </row>
    <row r="412" spans="1:10" ht="12.75">
      <c r="A412" s="10"/>
      <c r="B412" s="10"/>
      <c r="C412" s="10"/>
      <c r="D412" s="10"/>
      <c r="E412" s="10"/>
      <c r="F412" s="10"/>
      <c r="G412" s="10"/>
      <c r="H412" s="10"/>
      <c r="I412" s="10"/>
      <c r="J412" s="10"/>
    </row>
    <row r="413" spans="1:10" ht="12.75">
      <c r="A413" s="10"/>
      <c r="B413" s="10"/>
      <c r="C413" s="10"/>
      <c r="D413" s="10"/>
      <c r="E413" s="10"/>
      <c r="F413" s="10"/>
      <c r="G413" s="10"/>
      <c r="H413" s="10"/>
      <c r="I413" s="10"/>
      <c r="J413" s="10"/>
    </row>
    <row r="414" spans="1:10" ht="12.75">
      <c r="A414" s="10"/>
      <c r="B414" s="10"/>
      <c r="C414" s="10"/>
      <c r="D414" s="10"/>
      <c r="E414" s="10"/>
      <c r="F414" s="10"/>
      <c r="G414" s="10"/>
      <c r="H414" s="10"/>
      <c r="I414" s="10"/>
      <c r="J414" s="10"/>
    </row>
    <row r="415" spans="1:10" ht="12.75">
      <c r="A415" s="10"/>
      <c r="B415" s="10"/>
      <c r="C415" s="10"/>
      <c r="D415" s="10"/>
      <c r="E415" s="10"/>
      <c r="F415" s="10"/>
      <c r="G415" s="10"/>
      <c r="H415" s="10"/>
      <c r="I415" s="10"/>
      <c r="J415" s="10"/>
    </row>
    <row r="416" spans="1:10" ht="12.75">
      <c r="A416" s="10"/>
      <c r="B416" s="10"/>
      <c r="C416" s="10"/>
      <c r="D416" s="10"/>
      <c r="E416" s="10"/>
      <c r="F416" s="10"/>
      <c r="G416" s="10"/>
      <c r="H416" s="10"/>
      <c r="I416" s="10"/>
      <c r="J416" s="10"/>
    </row>
    <row r="417" spans="1:10" ht="12.75">
      <c r="A417" s="10"/>
      <c r="B417" s="10"/>
      <c r="C417" s="10"/>
      <c r="D417" s="10"/>
      <c r="E417" s="10"/>
      <c r="F417" s="10"/>
      <c r="G417" s="10"/>
      <c r="H417" s="10"/>
      <c r="I417" s="10"/>
      <c r="J417" s="10"/>
    </row>
    <row r="418" spans="1:10" ht="12.75">
      <c r="A418" s="10"/>
      <c r="B418" s="10"/>
      <c r="C418" s="10"/>
      <c r="D418" s="10"/>
      <c r="E418" s="10"/>
      <c r="F418" s="10"/>
      <c r="G418" s="10"/>
      <c r="H418" s="10"/>
      <c r="I418" s="10"/>
      <c r="J418" s="10"/>
    </row>
    <row r="419" spans="1:10" ht="12.75">
      <c r="A419" s="10"/>
      <c r="B419" s="10"/>
      <c r="C419" s="10"/>
      <c r="D419" s="10"/>
      <c r="E419" s="10"/>
      <c r="F419" s="10"/>
      <c r="G419" s="10"/>
      <c r="H419" s="10"/>
      <c r="I419" s="10"/>
      <c r="J419" s="10"/>
    </row>
    <row r="420" spans="1:10" ht="12.75">
      <c r="A420" s="10"/>
      <c r="B420" s="10"/>
      <c r="C420" s="10"/>
      <c r="D420" s="10"/>
      <c r="E420" s="10"/>
      <c r="F420" s="10"/>
      <c r="G420" s="10"/>
      <c r="H420" s="10"/>
      <c r="I420" s="10"/>
      <c r="J420" s="10"/>
    </row>
    <row r="421" spans="1:10" ht="12.75">
      <c r="A421" s="10"/>
      <c r="B421" s="10"/>
      <c r="C421" s="10"/>
      <c r="D421" s="10"/>
      <c r="E421" s="10"/>
      <c r="F421" s="10"/>
      <c r="G421" s="10"/>
      <c r="H421" s="10"/>
      <c r="I421" s="10"/>
      <c r="J421" s="10"/>
    </row>
    <row r="422" spans="1:10" ht="12.75">
      <c r="A422" s="10"/>
      <c r="B422" s="10"/>
      <c r="C422" s="10"/>
      <c r="D422" s="10"/>
      <c r="E422" s="10"/>
      <c r="F422" s="10"/>
      <c r="G422" s="10"/>
      <c r="H422" s="10"/>
      <c r="I422" s="10"/>
      <c r="J422" s="10"/>
    </row>
    <row r="423" spans="1:10" ht="12.75">
      <c r="A423" s="10"/>
      <c r="B423" s="10"/>
      <c r="C423" s="10"/>
      <c r="D423" s="10"/>
      <c r="E423" s="10"/>
      <c r="F423" s="10"/>
      <c r="G423" s="10"/>
      <c r="H423" s="10"/>
      <c r="I423" s="10"/>
      <c r="J423" s="10"/>
    </row>
    <row r="424" spans="1:10" ht="12.75">
      <c r="A424" s="10"/>
      <c r="B424" s="10"/>
      <c r="C424" s="10"/>
      <c r="D424" s="10"/>
      <c r="E424" s="10"/>
      <c r="F424" s="10"/>
      <c r="G424" s="10"/>
      <c r="H424" s="10"/>
      <c r="I424" s="10"/>
      <c r="J424" s="10"/>
    </row>
    <row r="425" spans="1:10" ht="12.75">
      <c r="A425" s="10"/>
      <c r="B425" s="10"/>
      <c r="C425" s="10"/>
      <c r="D425" s="10"/>
      <c r="E425" s="10"/>
      <c r="F425" s="10"/>
      <c r="G425" s="10"/>
      <c r="H425" s="10"/>
      <c r="I425" s="10"/>
      <c r="J425" s="10"/>
    </row>
    <row r="426" spans="1:10" ht="12.75">
      <c r="A426" s="10"/>
      <c r="B426" s="10"/>
      <c r="C426" s="10"/>
      <c r="D426" s="10"/>
      <c r="E426" s="10"/>
      <c r="F426" s="10"/>
      <c r="G426" s="10"/>
      <c r="H426" s="10"/>
      <c r="I426" s="10"/>
      <c r="J426" s="10"/>
    </row>
    <row r="427" spans="1:10" ht="12.75">
      <c r="A427" s="10"/>
      <c r="B427" s="10"/>
      <c r="C427" s="10"/>
      <c r="D427" s="10"/>
      <c r="E427" s="10"/>
      <c r="F427" s="10"/>
      <c r="G427" s="10"/>
      <c r="H427" s="10"/>
      <c r="I427" s="10"/>
      <c r="J427" s="10"/>
    </row>
    <row r="428" spans="1:10" ht="12.75">
      <c r="A428" s="10"/>
      <c r="B428" s="10"/>
      <c r="C428" s="10"/>
      <c r="D428" s="10"/>
      <c r="E428" s="10"/>
      <c r="F428" s="10"/>
      <c r="G428" s="10"/>
      <c r="H428" s="10"/>
      <c r="I428" s="10"/>
      <c r="J428" s="10"/>
    </row>
    <row r="429" spans="1:10" ht="12.75">
      <c r="A429" s="10"/>
      <c r="B429" s="10"/>
      <c r="C429" s="10"/>
      <c r="D429" s="10"/>
      <c r="E429" s="10"/>
      <c r="F429" s="10"/>
      <c r="G429" s="10"/>
      <c r="H429" s="10"/>
      <c r="I429" s="10"/>
      <c r="J429" s="10"/>
    </row>
    <row r="430" spans="1:10" ht="12.75">
      <c r="A430" s="10"/>
      <c r="B430" s="10"/>
      <c r="C430" s="10"/>
      <c r="D430" s="10"/>
      <c r="E430" s="10"/>
      <c r="F430" s="10"/>
      <c r="G430" s="10"/>
      <c r="H430" s="10"/>
      <c r="I430" s="10"/>
      <c r="J430" s="10"/>
    </row>
    <row r="431" spans="1:10" ht="12.75">
      <c r="A431" s="10"/>
      <c r="B431" s="10"/>
      <c r="C431" s="10"/>
      <c r="D431" s="10"/>
      <c r="E431" s="10"/>
      <c r="F431" s="10"/>
      <c r="G431" s="10"/>
      <c r="H431" s="10"/>
      <c r="I431" s="10"/>
      <c r="J431" s="10"/>
    </row>
    <row r="432" spans="1:10" ht="12.75">
      <c r="A432" s="10"/>
      <c r="B432" s="10"/>
      <c r="C432" s="10"/>
      <c r="D432" s="10"/>
      <c r="E432" s="10"/>
      <c r="F432" s="10"/>
      <c r="G432" s="10"/>
      <c r="H432" s="10"/>
      <c r="I432" s="10"/>
      <c r="J432" s="10"/>
    </row>
    <row r="433" spans="1:10" ht="12.75">
      <c r="A433" s="10"/>
      <c r="B433" s="10"/>
      <c r="C433" s="10"/>
      <c r="D433" s="10"/>
      <c r="E433" s="10"/>
      <c r="F433" s="10"/>
      <c r="G433" s="10"/>
      <c r="H433" s="10"/>
      <c r="I433" s="10"/>
      <c r="J433" s="10"/>
    </row>
    <row r="434" spans="1:10" ht="12.75">
      <c r="A434" s="10"/>
      <c r="B434" s="10"/>
      <c r="C434" s="10"/>
      <c r="D434" s="10"/>
      <c r="E434" s="10"/>
      <c r="F434" s="10"/>
      <c r="G434" s="10"/>
      <c r="H434" s="10"/>
      <c r="I434" s="10"/>
      <c r="J434" s="10"/>
    </row>
    <row r="435" spans="1:10" ht="12.75">
      <c r="A435" s="10"/>
      <c r="B435" s="10"/>
      <c r="C435" s="10"/>
      <c r="D435" s="10"/>
      <c r="E435" s="10"/>
      <c r="F435" s="10"/>
      <c r="G435" s="10"/>
      <c r="H435" s="10"/>
      <c r="I435" s="10"/>
      <c r="J435" s="10"/>
    </row>
    <row r="436" spans="1:10" ht="12.75">
      <c r="A436" s="10"/>
      <c r="B436" s="10"/>
      <c r="C436" s="10"/>
      <c r="D436" s="10"/>
      <c r="E436" s="10"/>
      <c r="F436" s="10"/>
      <c r="G436" s="10"/>
      <c r="H436" s="10"/>
      <c r="I436" s="10"/>
      <c r="J436" s="10"/>
    </row>
    <row r="437" spans="1:10" ht="12.75">
      <c r="A437" s="10"/>
      <c r="B437" s="10"/>
      <c r="C437" s="10"/>
      <c r="D437" s="10"/>
      <c r="E437" s="10"/>
      <c r="F437" s="10"/>
      <c r="G437" s="10"/>
      <c r="H437" s="10"/>
      <c r="I437" s="10"/>
      <c r="J437" s="10"/>
    </row>
    <row r="438" spans="1:10" ht="12.75">
      <c r="A438" s="10"/>
      <c r="B438" s="10"/>
      <c r="C438" s="10"/>
      <c r="D438" s="10"/>
      <c r="E438" s="10"/>
      <c r="F438" s="10"/>
      <c r="G438" s="10"/>
      <c r="H438" s="10"/>
      <c r="I438" s="10"/>
      <c r="J438" s="10"/>
    </row>
    <row r="439" spans="1:10" ht="12.75">
      <c r="A439" s="10"/>
      <c r="B439" s="10"/>
      <c r="C439" s="10"/>
      <c r="D439" s="10"/>
      <c r="E439" s="10"/>
      <c r="F439" s="10"/>
      <c r="G439" s="10"/>
      <c r="H439" s="10"/>
      <c r="I439" s="10"/>
      <c r="J439" s="10"/>
    </row>
    <row r="440" spans="1:10" ht="12.75">
      <c r="A440" s="10"/>
      <c r="B440" s="10"/>
      <c r="C440" s="10"/>
      <c r="D440" s="10"/>
      <c r="E440" s="10"/>
      <c r="F440" s="10"/>
      <c r="G440" s="10"/>
      <c r="H440" s="10"/>
      <c r="I440" s="10"/>
      <c r="J440" s="10"/>
    </row>
    <row r="441" spans="1:10" ht="12.75">
      <c r="A441" s="10"/>
      <c r="B441" s="10"/>
      <c r="C441" s="10"/>
      <c r="D441" s="10"/>
      <c r="E441" s="10"/>
      <c r="F441" s="10"/>
      <c r="G441" s="10"/>
      <c r="H441" s="10"/>
      <c r="I441" s="10"/>
      <c r="J441" s="10"/>
    </row>
    <row r="442" spans="1:10" ht="12.75">
      <c r="A442" s="10"/>
      <c r="B442" s="10"/>
      <c r="C442" s="10"/>
      <c r="D442" s="10"/>
      <c r="E442" s="10"/>
      <c r="F442" s="10"/>
      <c r="G442" s="10"/>
      <c r="H442" s="10"/>
      <c r="I442" s="10"/>
      <c r="J442" s="10"/>
    </row>
    <row r="443" spans="1:10" ht="12.75">
      <c r="A443" s="10"/>
      <c r="B443" s="10"/>
      <c r="C443" s="10"/>
      <c r="D443" s="10"/>
      <c r="E443" s="10"/>
      <c r="F443" s="10"/>
      <c r="G443" s="10"/>
      <c r="H443" s="10"/>
      <c r="I443" s="10"/>
      <c r="J443" s="10"/>
    </row>
    <row r="444" spans="1:10" ht="12.75">
      <c r="A444" s="10"/>
      <c r="B444" s="10"/>
      <c r="C444" s="10"/>
      <c r="D444" s="10"/>
      <c r="E444" s="10"/>
      <c r="F444" s="10"/>
      <c r="G444" s="10"/>
      <c r="H444" s="10"/>
      <c r="I444" s="10"/>
      <c r="J444" s="10"/>
    </row>
    <row r="445" spans="1:10" ht="12.75">
      <c r="A445" s="10"/>
      <c r="B445" s="10"/>
      <c r="C445" s="10"/>
      <c r="D445" s="10"/>
      <c r="E445" s="10"/>
      <c r="F445" s="10"/>
      <c r="G445" s="10"/>
      <c r="H445" s="10"/>
      <c r="I445" s="10"/>
      <c r="J445" s="10"/>
    </row>
    <row r="446" spans="1:10" ht="12.75">
      <c r="A446" s="10"/>
      <c r="B446" s="10"/>
      <c r="C446" s="10"/>
      <c r="D446" s="10"/>
      <c r="E446" s="10"/>
      <c r="F446" s="10"/>
      <c r="G446" s="10"/>
      <c r="H446" s="10"/>
      <c r="I446" s="10"/>
      <c r="J446" s="10"/>
    </row>
    <row r="447" spans="1:10" ht="12.75">
      <c r="A447" s="10"/>
      <c r="B447" s="10"/>
      <c r="C447" s="10"/>
      <c r="D447" s="10"/>
      <c r="E447" s="10"/>
      <c r="F447" s="10"/>
      <c r="G447" s="10"/>
      <c r="H447" s="10"/>
      <c r="I447" s="10"/>
      <c r="J447" s="10"/>
    </row>
    <row r="448" spans="1:10" ht="12.75">
      <c r="A448" s="10"/>
      <c r="B448" s="10"/>
      <c r="C448" s="10"/>
      <c r="D448" s="10"/>
      <c r="E448" s="10"/>
      <c r="F448" s="10"/>
      <c r="G448" s="10"/>
      <c r="H448" s="10"/>
      <c r="I448" s="10"/>
      <c r="J448" s="10"/>
    </row>
    <row r="449" spans="1:10" ht="12.75">
      <c r="A449" s="10"/>
      <c r="B449" s="10"/>
      <c r="C449" s="10"/>
      <c r="D449" s="10"/>
      <c r="E449" s="10"/>
      <c r="F449" s="10"/>
      <c r="G449" s="10"/>
      <c r="H449" s="10"/>
      <c r="I449" s="10"/>
      <c r="J449" s="10"/>
    </row>
    <row r="450" spans="1:10" ht="12.75">
      <c r="A450" s="10"/>
      <c r="B450" s="10"/>
      <c r="C450" s="10"/>
      <c r="D450" s="10"/>
      <c r="E450" s="10"/>
      <c r="F450" s="10"/>
      <c r="G450" s="10"/>
      <c r="H450" s="10"/>
      <c r="I450" s="10"/>
      <c r="J450" s="10"/>
    </row>
    <row r="451" spans="1:10" ht="12.75">
      <c r="A451" s="10"/>
      <c r="B451" s="10"/>
      <c r="C451" s="10"/>
      <c r="D451" s="10"/>
      <c r="E451" s="10"/>
      <c r="F451" s="10"/>
      <c r="G451" s="10"/>
      <c r="H451" s="10"/>
      <c r="I451" s="10"/>
      <c r="J451" s="10"/>
    </row>
    <row r="452" spans="1:10" ht="12.75">
      <c r="A452" s="10"/>
      <c r="B452" s="10"/>
      <c r="C452" s="10"/>
      <c r="D452" s="10"/>
      <c r="E452" s="10"/>
      <c r="F452" s="10"/>
      <c r="G452" s="10"/>
      <c r="H452" s="10"/>
      <c r="I452" s="10"/>
      <c r="J452" s="10"/>
    </row>
    <row r="453" spans="1:10" ht="12.75">
      <c r="A453" s="10"/>
      <c r="B453" s="10"/>
      <c r="C453" s="10"/>
      <c r="D453" s="10"/>
      <c r="E453" s="10"/>
      <c r="F453" s="10"/>
      <c r="G453" s="10"/>
      <c r="H453" s="10"/>
      <c r="I453" s="10"/>
      <c r="J453" s="10"/>
    </row>
    <row r="454" spans="1:10" ht="12.75">
      <c r="A454" s="10"/>
      <c r="B454" s="10"/>
      <c r="C454" s="10"/>
      <c r="D454" s="10"/>
      <c r="E454" s="10"/>
      <c r="F454" s="10"/>
      <c r="G454" s="10"/>
      <c r="H454" s="10"/>
      <c r="I454" s="10"/>
      <c r="J454" s="10"/>
    </row>
    <row r="455" spans="1:10" ht="12.75">
      <c r="A455" s="10"/>
      <c r="B455" s="10"/>
      <c r="C455" s="10"/>
      <c r="D455" s="10"/>
      <c r="E455" s="10"/>
      <c r="F455" s="10"/>
      <c r="G455" s="10"/>
      <c r="H455" s="10"/>
      <c r="I455" s="10"/>
      <c r="J455" s="10"/>
    </row>
    <row r="456" spans="1:10" ht="12.75">
      <c r="A456" s="10"/>
      <c r="B456" s="10"/>
      <c r="C456" s="10"/>
      <c r="D456" s="10"/>
      <c r="E456" s="10"/>
      <c r="F456" s="10"/>
      <c r="G456" s="10"/>
      <c r="H456" s="10"/>
      <c r="I456" s="10"/>
      <c r="J456" s="10"/>
    </row>
    <row r="457" spans="1:10" ht="12.75">
      <c r="A457" s="10"/>
      <c r="B457" s="10"/>
      <c r="C457" s="10"/>
      <c r="D457" s="10"/>
      <c r="E457" s="10"/>
      <c r="F457" s="10"/>
      <c r="G457" s="10"/>
      <c r="H457" s="10"/>
      <c r="I457" s="10"/>
      <c r="J457" s="10"/>
    </row>
    <row r="458" spans="1:10" ht="12.75">
      <c r="A458" s="10"/>
      <c r="B458" s="10"/>
      <c r="C458" s="10"/>
      <c r="D458" s="10"/>
      <c r="E458" s="10"/>
      <c r="F458" s="10"/>
      <c r="G458" s="10"/>
      <c r="H458" s="10"/>
      <c r="I458" s="10"/>
      <c r="J458" s="10"/>
    </row>
    <row r="459" spans="1:10" ht="12.75">
      <c r="A459" s="10"/>
      <c r="B459" s="10"/>
      <c r="C459" s="10"/>
      <c r="D459" s="10"/>
      <c r="E459" s="10"/>
      <c r="F459" s="10"/>
      <c r="G459" s="10"/>
      <c r="H459" s="10"/>
      <c r="I459" s="10"/>
      <c r="J459" s="10"/>
    </row>
    <row r="460" spans="1:10" ht="12.75">
      <c r="A460" s="10"/>
      <c r="B460" s="10"/>
      <c r="C460" s="10"/>
      <c r="D460" s="10"/>
      <c r="E460" s="10"/>
      <c r="F460" s="10"/>
      <c r="G460" s="10"/>
      <c r="H460" s="10"/>
      <c r="I460" s="10"/>
      <c r="J460" s="10"/>
    </row>
    <row r="461" spans="1:10" ht="12.75">
      <c r="A461" s="10"/>
      <c r="B461" s="10"/>
      <c r="C461" s="10"/>
      <c r="D461" s="10"/>
      <c r="E461" s="10"/>
      <c r="F461" s="10"/>
      <c r="G461" s="10"/>
      <c r="H461" s="10"/>
      <c r="I461" s="10"/>
      <c r="J461" s="10"/>
    </row>
    <row r="462" spans="1:10" ht="12.75">
      <c r="A462" s="10"/>
      <c r="B462" s="10"/>
      <c r="C462" s="10"/>
      <c r="D462" s="10"/>
      <c r="E462" s="10"/>
      <c r="F462" s="10"/>
      <c r="G462" s="10"/>
      <c r="H462" s="10"/>
      <c r="I462" s="10"/>
      <c r="J462" s="10"/>
    </row>
    <row r="463" spans="1:10" ht="12.75">
      <c r="A463" s="10"/>
      <c r="B463" s="10"/>
      <c r="C463" s="10"/>
      <c r="D463" s="10"/>
      <c r="E463" s="10"/>
      <c r="F463" s="10"/>
      <c r="G463" s="10"/>
      <c r="H463" s="10"/>
      <c r="I463" s="10"/>
      <c r="J463" s="10"/>
    </row>
    <row r="464" spans="1:10" ht="12.75">
      <c r="A464" s="10"/>
      <c r="B464" s="10"/>
      <c r="C464" s="10"/>
      <c r="D464" s="10"/>
      <c r="E464" s="10"/>
      <c r="F464" s="10"/>
      <c r="G464" s="10"/>
      <c r="H464" s="10"/>
      <c r="I464" s="10"/>
      <c r="J464" s="10"/>
    </row>
    <row r="465" spans="1:10" ht="12.75">
      <c r="A465" s="10"/>
      <c r="B465" s="10"/>
      <c r="C465" s="10"/>
      <c r="D465" s="10"/>
      <c r="E465" s="10"/>
      <c r="F465" s="10"/>
      <c r="G465" s="10"/>
      <c r="H465" s="10"/>
      <c r="I465" s="10"/>
      <c r="J465" s="10"/>
    </row>
    <row r="466" spans="1:10" ht="12.75">
      <c r="A466" s="10"/>
      <c r="B466" s="10"/>
      <c r="C466" s="10"/>
      <c r="D466" s="10"/>
      <c r="E466" s="10"/>
      <c r="F466" s="10"/>
      <c r="G466" s="10"/>
      <c r="H466" s="10"/>
      <c r="I466" s="10"/>
      <c r="J466" s="10"/>
    </row>
    <row r="467" spans="1:10" ht="12.75">
      <c r="A467" s="10"/>
      <c r="B467" s="10"/>
      <c r="C467" s="10"/>
      <c r="D467" s="10"/>
      <c r="E467" s="10"/>
      <c r="F467" s="10"/>
      <c r="G467" s="10"/>
      <c r="H467" s="10"/>
      <c r="I467" s="10"/>
      <c r="J467" s="10"/>
    </row>
    <row r="468" spans="1:10" ht="12.75">
      <c r="A468" s="10"/>
      <c r="B468" s="10"/>
      <c r="C468" s="10"/>
      <c r="D468" s="10"/>
      <c r="E468" s="10"/>
      <c r="F468" s="10"/>
      <c r="G468" s="10"/>
      <c r="H468" s="10"/>
      <c r="I468" s="10"/>
      <c r="J468" s="10"/>
    </row>
    <row r="469" spans="1:10" ht="12.75">
      <c r="A469" s="10"/>
      <c r="B469" s="10"/>
      <c r="C469" s="10"/>
      <c r="D469" s="10"/>
      <c r="E469" s="10"/>
      <c r="F469" s="10"/>
      <c r="G469" s="10"/>
      <c r="H469" s="10"/>
      <c r="I469" s="10"/>
      <c r="J469" s="10"/>
    </row>
    <row r="470" spans="1:10" ht="12.75">
      <c r="A470" s="10"/>
      <c r="B470" s="10"/>
      <c r="C470" s="10"/>
      <c r="D470" s="10"/>
      <c r="E470" s="10"/>
      <c r="F470" s="10"/>
      <c r="G470" s="10"/>
      <c r="H470" s="10"/>
      <c r="I470" s="10"/>
      <c r="J470" s="10"/>
    </row>
    <row r="471" spans="1:10" ht="12.75">
      <c r="A471" s="10"/>
      <c r="B471" s="10"/>
      <c r="C471" s="10"/>
      <c r="D471" s="10"/>
      <c r="E471" s="10"/>
      <c r="F471" s="10"/>
      <c r="G471" s="10"/>
      <c r="H471" s="10"/>
      <c r="I471" s="10"/>
      <c r="J471" s="10"/>
    </row>
    <row r="472" spans="1:10" ht="12.75">
      <c r="A472" s="10"/>
      <c r="B472" s="10"/>
      <c r="C472" s="10"/>
      <c r="D472" s="10"/>
      <c r="E472" s="10"/>
      <c r="F472" s="10"/>
      <c r="G472" s="10"/>
      <c r="H472" s="10"/>
      <c r="I472" s="10"/>
      <c r="J472" s="10"/>
    </row>
    <row r="473" spans="1:10" ht="12.75">
      <c r="A473" s="10"/>
      <c r="B473" s="10"/>
      <c r="C473" s="10"/>
      <c r="D473" s="10"/>
      <c r="E473" s="10"/>
      <c r="F473" s="10"/>
      <c r="G473" s="10"/>
      <c r="H473" s="10"/>
      <c r="I473" s="10"/>
      <c r="J473" s="10"/>
    </row>
    <row r="474" spans="1:10" ht="12.75">
      <c r="A474" s="10"/>
      <c r="B474" s="10"/>
      <c r="C474" s="10"/>
      <c r="D474" s="10"/>
      <c r="E474" s="10"/>
      <c r="F474" s="10"/>
      <c r="G474" s="10"/>
      <c r="H474" s="10"/>
      <c r="I474" s="10"/>
      <c r="J474" s="10"/>
    </row>
    <row r="475" spans="1:10" ht="12.75">
      <c r="A475" s="10"/>
      <c r="B475" s="10"/>
      <c r="C475" s="10"/>
      <c r="D475" s="10"/>
      <c r="E475" s="10"/>
      <c r="F475" s="10"/>
      <c r="G475" s="10"/>
      <c r="H475" s="10"/>
      <c r="I475" s="10"/>
      <c r="J475" s="10"/>
    </row>
    <row r="476" spans="1:10" ht="12.75">
      <c r="A476" s="10"/>
      <c r="B476" s="10"/>
      <c r="C476" s="10"/>
      <c r="D476" s="10"/>
      <c r="E476" s="10"/>
      <c r="F476" s="10"/>
      <c r="G476" s="10"/>
      <c r="H476" s="10"/>
      <c r="I476" s="10"/>
      <c r="J476" s="10"/>
    </row>
    <row r="477" spans="1:10" ht="12.75">
      <c r="A477" s="10"/>
      <c r="B477" s="10"/>
      <c r="C477" s="10"/>
      <c r="D477" s="10"/>
      <c r="E477" s="10"/>
      <c r="F477" s="10"/>
      <c r="G477" s="10"/>
      <c r="H477" s="10"/>
      <c r="I477" s="10"/>
      <c r="J477" s="10"/>
    </row>
    <row r="478" spans="1:10" ht="12.75">
      <c r="A478" s="10"/>
      <c r="B478" s="10"/>
      <c r="C478" s="10"/>
      <c r="D478" s="10"/>
      <c r="E478" s="10"/>
      <c r="F478" s="10"/>
      <c r="G478" s="10"/>
      <c r="H478" s="10"/>
      <c r="I478" s="10"/>
      <c r="J478" s="10"/>
    </row>
    <row r="479" spans="1:10" ht="12.75">
      <c r="A479" s="10"/>
      <c r="B479" s="10"/>
      <c r="C479" s="10"/>
      <c r="D479" s="10"/>
      <c r="E479" s="10"/>
      <c r="F479" s="10"/>
      <c r="G479" s="10"/>
      <c r="H479" s="10"/>
      <c r="I479" s="10"/>
      <c r="J479" s="10"/>
    </row>
    <row r="480" spans="1:10" ht="12.75">
      <c r="A480" s="10"/>
      <c r="B480" s="10"/>
      <c r="C480" s="10"/>
      <c r="D480" s="10"/>
      <c r="E480" s="10"/>
      <c r="F480" s="10"/>
      <c r="G480" s="10"/>
      <c r="H480" s="10"/>
      <c r="I480" s="10"/>
      <c r="J480" s="10"/>
    </row>
    <row r="481" spans="1:10" ht="12.75">
      <c r="A481" s="10"/>
      <c r="B481" s="10"/>
      <c r="C481" s="10"/>
      <c r="D481" s="10"/>
      <c r="E481" s="10"/>
      <c r="F481" s="10"/>
      <c r="G481" s="10"/>
      <c r="H481" s="10"/>
      <c r="I481" s="10"/>
      <c r="J481" s="10"/>
    </row>
    <row r="482" spans="1:10" ht="12.75">
      <c r="A482" s="10"/>
      <c r="B482" s="10"/>
      <c r="C482" s="10"/>
      <c r="D482" s="10"/>
      <c r="E482" s="10"/>
      <c r="F482" s="10"/>
      <c r="G482" s="10"/>
      <c r="H482" s="10"/>
      <c r="I482" s="10"/>
      <c r="J482" s="10"/>
    </row>
    <row r="483" spans="1:10" ht="12.75">
      <c r="A483" s="10"/>
      <c r="B483" s="10"/>
      <c r="C483" s="10"/>
      <c r="D483" s="10"/>
      <c r="E483" s="10"/>
      <c r="F483" s="10"/>
      <c r="G483" s="10"/>
      <c r="H483" s="10"/>
      <c r="I483" s="10"/>
      <c r="J483" s="10"/>
    </row>
    <row r="484" spans="1:10" ht="12.75">
      <c r="A484" s="10"/>
      <c r="B484" s="10"/>
      <c r="C484" s="10"/>
      <c r="D484" s="10"/>
      <c r="E484" s="10"/>
      <c r="F484" s="10"/>
      <c r="G484" s="10"/>
      <c r="H484" s="10"/>
      <c r="I484" s="10"/>
      <c r="J484" s="10"/>
    </row>
    <row r="485" spans="1:10" ht="12.75">
      <c r="A485" s="10"/>
      <c r="B485" s="10"/>
      <c r="C485" s="10"/>
      <c r="D485" s="10"/>
      <c r="E485" s="10"/>
      <c r="F485" s="10"/>
      <c r="G485" s="10"/>
      <c r="H485" s="10"/>
      <c r="I485" s="10"/>
      <c r="J485" s="10"/>
    </row>
    <row r="486" spans="1:10" ht="12.75">
      <c r="A486" s="10"/>
      <c r="B486" s="10"/>
      <c r="C486" s="10"/>
      <c r="D486" s="10"/>
      <c r="E486" s="10"/>
      <c r="F486" s="10"/>
      <c r="G486" s="10"/>
      <c r="H486" s="10"/>
      <c r="I486" s="10"/>
      <c r="J486" s="10"/>
    </row>
    <row r="487" spans="1:10" ht="12.75">
      <c r="A487" s="10"/>
      <c r="B487" s="10"/>
      <c r="C487" s="10"/>
      <c r="D487" s="10"/>
      <c r="E487" s="10"/>
      <c r="F487" s="10"/>
      <c r="G487" s="10"/>
      <c r="H487" s="10"/>
      <c r="I487" s="10"/>
      <c r="J487" s="10"/>
    </row>
    <row r="488" spans="1:10" ht="12.75">
      <c r="A488" s="10"/>
      <c r="B488" s="10"/>
      <c r="C488" s="10"/>
      <c r="D488" s="10"/>
      <c r="E488" s="10"/>
      <c r="F488" s="10"/>
      <c r="G488" s="10"/>
      <c r="H488" s="10"/>
      <c r="I488" s="10"/>
      <c r="J488" s="10"/>
    </row>
    <row r="489" spans="1:10" ht="12.75">
      <c r="A489" s="10"/>
      <c r="B489" s="10"/>
      <c r="C489" s="10"/>
      <c r="D489" s="10"/>
      <c r="E489" s="10"/>
      <c r="F489" s="10"/>
      <c r="G489" s="10"/>
      <c r="H489" s="10"/>
      <c r="I489" s="10"/>
      <c r="J489" s="10"/>
    </row>
    <row r="490" spans="1:10" ht="12.75">
      <c r="A490" s="10"/>
      <c r="B490" s="10"/>
      <c r="C490" s="10"/>
      <c r="D490" s="10"/>
      <c r="E490" s="10"/>
      <c r="F490" s="10"/>
      <c r="G490" s="10"/>
      <c r="H490" s="10"/>
      <c r="I490" s="10"/>
      <c r="J490" s="10"/>
    </row>
    <row r="491" spans="1:10" ht="12.75">
      <c r="A491" s="10"/>
      <c r="B491" s="10"/>
      <c r="C491" s="10"/>
      <c r="D491" s="10"/>
      <c r="E491" s="10"/>
      <c r="F491" s="10"/>
      <c r="G491" s="10"/>
      <c r="H491" s="10"/>
      <c r="I491" s="10"/>
      <c r="J491" s="10"/>
    </row>
    <row r="492" spans="1:10" ht="12.75">
      <c r="A492" s="10"/>
      <c r="B492" s="10"/>
      <c r="C492" s="10"/>
      <c r="D492" s="10"/>
      <c r="E492" s="10"/>
      <c r="F492" s="10"/>
      <c r="G492" s="10"/>
      <c r="H492" s="10"/>
      <c r="I492" s="10"/>
      <c r="J492" s="10"/>
    </row>
    <row r="493" spans="1:10" ht="12.75">
      <c r="A493" s="10"/>
      <c r="B493" s="10"/>
      <c r="C493" s="10"/>
      <c r="D493" s="10"/>
      <c r="E493" s="10"/>
      <c r="F493" s="10"/>
      <c r="G493" s="10"/>
      <c r="H493" s="10"/>
      <c r="I493" s="10"/>
      <c r="J493" s="10"/>
    </row>
    <row r="494" spans="1:10" ht="12.75">
      <c r="A494" s="10"/>
      <c r="B494" s="10"/>
      <c r="C494" s="10"/>
      <c r="D494" s="10"/>
      <c r="E494" s="10"/>
      <c r="F494" s="10"/>
      <c r="G494" s="10"/>
      <c r="H494" s="10"/>
      <c r="I494" s="10"/>
      <c r="J494" s="10"/>
    </row>
    <row r="495" spans="1:10" ht="12.75">
      <c r="A495" s="10"/>
      <c r="B495" s="10"/>
      <c r="C495" s="10"/>
      <c r="D495" s="10"/>
      <c r="E495" s="10"/>
      <c r="F495" s="10"/>
      <c r="G495" s="10"/>
      <c r="H495" s="10"/>
      <c r="I495" s="10"/>
      <c r="J495" s="10"/>
    </row>
    <row r="496" spans="1:10" ht="12.75">
      <c r="A496" s="10"/>
      <c r="B496" s="10"/>
      <c r="C496" s="10"/>
      <c r="D496" s="10"/>
      <c r="E496" s="10"/>
      <c r="F496" s="10"/>
      <c r="G496" s="10"/>
      <c r="H496" s="10"/>
      <c r="I496" s="10"/>
      <c r="J496" s="10"/>
    </row>
    <row r="497" spans="1:10" ht="12.75">
      <c r="A497" s="10"/>
      <c r="B497" s="10"/>
      <c r="C497" s="10"/>
      <c r="D497" s="10"/>
      <c r="E497" s="10"/>
      <c r="F497" s="10"/>
      <c r="G497" s="10"/>
      <c r="H497" s="10"/>
      <c r="I497" s="10"/>
      <c r="J497" s="10"/>
    </row>
    <row r="498" spans="1:10" ht="12.75">
      <c r="A498" s="10"/>
      <c r="B498" s="10"/>
      <c r="C498" s="10"/>
      <c r="D498" s="10"/>
      <c r="E498" s="10"/>
      <c r="F498" s="10"/>
      <c r="G498" s="10"/>
      <c r="H498" s="10"/>
      <c r="I498" s="10"/>
      <c r="J498" s="10"/>
    </row>
    <row r="499" spans="1:10" ht="12.75">
      <c r="A499" s="10"/>
      <c r="B499" s="10"/>
      <c r="C499" s="10"/>
      <c r="D499" s="10"/>
      <c r="E499" s="10"/>
      <c r="F499" s="10"/>
      <c r="G499" s="10"/>
      <c r="H499" s="10"/>
      <c r="I499" s="10"/>
      <c r="J499" s="10"/>
    </row>
    <row r="500" spans="1:10" ht="12.75">
      <c r="A500" s="10"/>
      <c r="B500" s="10"/>
      <c r="C500" s="10"/>
      <c r="D500" s="10"/>
      <c r="E500" s="10"/>
      <c r="F500" s="10"/>
      <c r="G500" s="10"/>
      <c r="H500" s="10"/>
      <c r="I500" s="10"/>
      <c r="J500" s="10"/>
    </row>
    <row r="501" spans="1:10" ht="12.75">
      <c r="A501" s="10"/>
      <c r="B501" s="10"/>
      <c r="C501" s="10"/>
      <c r="D501" s="10"/>
      <c r="E501" s="10"/>
      <c r="F501" s="10"/>
      <c r="G501" s="10"/>
      <c r="H501" s="10"/>
      <c r="I501" s="10"/>
      <c r="J501" s="10"/>
    </row>
    <row r="502" spans="1:10" ht="12.75">
      <c r="A502" s="10"/>
      <c r="B502" s="10"/>
      <c r="C502" s="10"/>
      <c r="D502" s="10"/>
      <c r="E502" s="10"/>
      <c r="F502" s="10"/>
      <c r="G502" s="10"/>
      <c r="H502" s="10"/>
      <c r="I502" s="10"/>
      <c r="J502" s="10"/>
    </row>
    <row r="503" spans="1:10" ht="12.75">
      <c r="A503" s="10"/>
      <c r="B503" s="10"/>
      <c r="C503" s="10"/>
      <c r="D503" s="10"/>
      <c r="E503" s="10"/>
      <c r="F503" s="10"/>
      <c r="G503" s="10"/>
      <c r="H503" s="10"/>
      <c r="I503" s="10"/>
      <c r="J503" s="10"/>
    </row>
    <row r="504" spans="1:10" ht="12.75">
      <c r="A504" s="10"/>
      <c r="B504" s="10"/>
      <c r="C504" s="10"/>
      <c r="D504" s="10"/>
      <c r="E504" s="10"/>
      <c r="F504" s="10"/>
      <c r="G504" s="10"/>
      <c r="H504" s="10"/>
      <c r="I504" s="10"/>
      <c r="J504" s="10"/>
    </row>
    <row r="505" spans="1:10" ht="12.75">
      <c r="A505" s="10"/>
      <c r="B505" s="10"/>
      <c r="C505" s="10"/>
      <c r="D505" s="10"/>
      <c r="E505" s="10"/>
      <c r="F505" s="10"/>
      <c r="G505" s="10"/>
      <c r="H505" s="10"/>
      <c r="I505" s="10"/>
      <c r="J505" s="10"/>
    </row>
    <row r="506" spans="1:10" ht="12.75">
      <c r="A506" s="10"/>
      <c r="B506" s="10"/>
      <c r="C506" s="10"/>
      <c r="D506" s="10"/>
      <c r="E506" s="10"/>
      <c r="F506" s="10"/>
      <c r="G506" s="10"/>
      <c r="H506" s="10"/>
      <c r="I506" s="10"/>
      <c r="J506" s="10"/>
    </row>
    <row r="507" spans="1:10" ht="12.75">
      <c r="A507" s="10"/>
      <c r="B507" s="10"/>
      <c r="C507" s="10"/>
      <c r="D507" s="10"/>
      <c r="E507" s="10"/>
      <c r="F507" s="10"/>
      <c r="G507" s="10"/>
      <c r="H507" s="10"/>
      <c r="I507" s="10"/>
      <c r="J507" s="10"/>
    </row>
    <row r="508" spans="1:10" ht="12.75">
      <c r="A508" s="10"/>
      <c r="B508" s="10"/>
      <c r="C508" s="10"/>
      <c r="D508" s="10"/>
      <c r="E508" s="10"/>
      <c r="F508" s="10"/>
      <c r="G508" s="10"/>
      <c r="H508" s="10"/>
      <c r="I508" s="10"/>
      <c r="J508" s="10"/>
    </row>
    <row r="509" spans="1:10" ht="12.75">
      <c r="A509" s="10"/>
      <c r="B509" s="10"/>
      <c r="C509" s="10"/>
      <c r="D509" s="10"/>
      <c r="E509" s="10"/>
      <c r="F509" s="10"/>
      <c r="G509" s="10"/>
      <c r="H509" s="10"/>
      <c r="I509" s="10"/>
      <c r="J509" s="10"/>
    </row>
    <row r="510" spans="1:10" ht="12.75">
      <c r="A510" s="10"/>
      <c r="B510" s="10"/>
      <c r="C510" s="10"/>
      <c r="D510" s="10"/>
      <c r="E510" s="10"/>
      <c r="F510" s="10"/>
      <c r="G510" s="10"/>
      <c r="H510" s="10"/>
      <c r="I510" s="10"/>
      <c r="J510" s="10"/>
    </row>
    <row r="511" spans="1:10" ht="12.75">
      <c r="A511" s="10"/>
      <c r="B511" s="10"/>
      <c r="C511" s="10"/>
      <c r="D511" s="10"/>
      <c r="E511" s="10"/>
      <c r="F511" s="10"/>
      <c r="G511" s="10"/>
      <c r="H511" s="10"/>
      <c r="I511" s="10"/>
      <c r="J511" s="10"/>
    </row>
    <row r="512" spans="1:10" ht="12.75">
      <c r="A512" s="10"/>
      <c r="B512" s="10"/>
      <c r="C512" s="10"/>
      <c r="D512" s="10"/>
      <c r="E512" s="10"/>
      <c r="F512" s="10"/>
      <c r="G512" s="10"/>
      <c r="H512" s="10"/>
      <c r="I512" s="10"/>
      <c r="J512" s="10"/>
    </row>
    <row r="513" spans="1:10" ht="12.75">
      <c r="A513" s="10"/>
      <c r="B513" s="10"/>
      <c r="C513" s="10"/>
      <c r="D513" s="10"/>
      <c r="E513" s="10"/>
      <c r="F513" s="10"/>
      <c r="G513" s="10"/>
      <c r="H513" s="10"/>
      <c r="I513" s="10"/>
      <c r="J513" s="10"/>
    </row>
    <row r="514" spans="1:10" ht="12.75">
      <c r="A514" s="10"/>
      <c r="B514" s="10"/>
      <c r="C514" s="10"/>
      <c r="D514" s="10"/>
      <c r="E514" s="10"/>
      <c r="F514" s="10"/>
      <c r="G514" s="10"/>
      <c r="H514" s="10"/>
      <c r="I514" s="10"/>
      <c r="J514" s="10"/>
    </row>
    <row r="515" spans="1:10" ht="12.75">
      <c r="A515" s="10"/>
      <c r="B515" s="10"/>
      <c r="C515" s="10"/>
      <c r="D515" s="10"/>
      <c r="E515" s="10"/>
      <c r="F515" s="10"/>
      <c r="G515" s="10"/>
      <c r="H515" s="10"/>
      <c r="I515" s="10"/>
      <c r="J515" s="10"/>
    </row>
    <row r="516" spans="1:10" ht="12.75">
      <c r="A516" s="10"/>
      <c r="B516" s="10"/>
      <c r="C516" s="10"/>
      <c r="D516" s="10"/>
      <c r="E516" s="10"/>
      <c r="F516" s="10"/>
      <c r="G516" s="10"/>
      <c r="H516" s="10"/>
      <c r="I516" s="10"/>
      <c r="J516" s="10"/>
    </row>
    <row r="517" spans="1:10" ht="12.75">
      <c r="A517" s="10"/>
      <c r="B517" s="10"/>
      <c r="C517" s="10"/>
      <c r="D517" s="10"/>
      <c r="E517" s="10"/>
      <c r="F517" s="10"/>
      <c r="G517" s="10"/>
      <c r="H517" s="10"/>
      <c r="I517" s="10"/>
      <c r="J517" s="10"/>
    </row>
    <row r="518" spans="1:10" ht="12.75">
      <c r="A518" s="10"/>
      <c r="B518" s="10"/>
      <c r="C518" s="10"/>
      <c r="D518" s="10"/>
      <c r="E518" s="10"/>
      <c r="F518" s="10"/>
      <c r="G518" s="10"/>
      <c r="H518" s="10"/>
      <c r="I518" s="10"/>
      <c r="J518" s="10"/>
    </row>
    <row r="519" spans="1:10" ht="12.75">
      <c r="A519" s="10"/>
      <c r="B519" s="10"/>
      <c r="C519" s="10"/>
      <c r="D519" s="10"/>
      <c r="E519" s="10"/>
      <c r="F519" s="10"/>
      <c r="G519" s="10"/>
      <c r="H519" s="10"/>
      <c r="I519" s="10"/>
      <c r="J519" s="10"/>
    </row>
    <row r="520" spans="1:10" ht="12.75">
      <c r="A520" s="10"/>
      <c r="B520" s="10"/>
      <c r="C520" s="10"/>
      <c r="D520" s="10"/>
      <c r="E520" s="10"/>
      <c r="F520" s="10"/>
      <c r="G520" s="10"/>
      <c r="H520" s="10"/>
      <c r="I520" s="10"/>
      <c r="J520" s="10"/>
    </row>
    <row r="521" spans="1:10" ht="12.75">
      <c r="A521" s="10"/>
      <c r="B521" s="10"/>
      <c r="C521" s="10"/>
      <c r="D521" s="10"/>
      <c r="E521" s="10"/>
      <c r="F521" s="10"/>
      <c r="G521" s="10"/>
      <c r="H521" s="10"/>
      <c r="I521" s="10"/>
      <c r="J521" s="10"/>
    </row>
    <row r="522" spans="1:10" ht="12.75">
      <c r="A522" s="10"/>
      <c r="B522" s="10"/>
      <c r="C522" s="10"/>
      <c r="D522" s="10"/>
      <c r="E522" s="10"/>
      <c r="F522" s="10"/>
      <c r="G522" s="10"/>
      <c r="H522" s="10"/>
      <c r="I522" s="10"/>
      <c r="J522" s="10"/>
    </row>
    <row r="523" spans="1:10" ht="12.75">
      <c r="A523" s="10"/>
      <c r="B523" s="10"/>
      <c r="C523" s="10"/>
      <c r="D523" s="10"/>
      <c r="E523" s="10"/>
      <c r="F523" s="10"/>
      <c r="G523" s="10"/>
      <c r="H523" s="10"/>
      <c r="I523" s="10"/>
      <c r="J523" s="10"/>
    </row>
    <row r="524" spans="1:10" ht="12.75">
      <c r="A524" s="10"/>
      <c r="B524" s="10"/>
      <c r="C524" s="10"/>
      <c r="D524" s="10"/>
      <c r="E524" s="10"/>
      <c r="F524" s="10"/>
      <c r="G524" s="10"/>
      <c r="H524" s="10"/>
      <c r="I524" s="10"/>
      <c r="J524" s="10"/>
    </row>
    <row r="525" spans="1:10" ht="12.75">
      <c r="A525" s="10"/>
      <c r="B525" s="10"/>
      <c r="C525" s="10"/>
      <c r="D525" s="10"/>
      <c r="E525" s="10"/>
      <c r="F525" s="10"/>
      <c r="G525" s="10"/>
      <c r="H525" s="10"/>
      <c r="I525" s="10"/>
      <c r="J525" s="10"/>
    </row>
    <row r="526" spans="1:10" ht="12.75">
      <c r="A526" s="10"/>
      <c r="B526" s="10"/>
      <c r="C526" s="10"/>
      <c r="D526" s="10"/>
      <c r="E526" s="10"/>
      <c r="F526" s="10"/>
      <c r="G526" s="10"/>
      <c r="H526" s="10"/>
      <c r="I526" s="10"/>
      <c r="J526" s="10"/>
    </row>
    <row r="527" spans="1:10" ht="12.75">
      <c r="A527" s="10"/>
      <c r="B527" s="10"/>
      <c r="C527" s="10"/>
      <c r="D527" s="10"/>
      <c r="E527" s="10"/>
      <c r="F527" s="10"/>
      <c r="G527" s="10"/>
      <c r="H527" s="10"/>
      <c r="I527" s="10"/>
      <c r="J527" s="10"/>
    </row>
    <row r="528" spans="1:10" ht="12.75">
      <c r="A528" s="10"/>
      <c r="B528" s="10"/>
      <c r="C528" s="10"/>
      <c r="D528" s="10"/>
      <c r="E528" s="10"/>
      <c r="F528" s="10"/>
      <c r="G528" s="10"/>
      <c r="H528" s="10"/>
      <c r="I528" s="10"/>
      <c r="J528" s="10"/>
    </row>
    <row r="529" spans="1:10" ht="12.75">
      <c r="A529" s="10"/>
      <c r="B529" s="10"/>
      <c r="C529" s="10"/>
      <c r="D529" s="10"/>
      <c r="E529" s="10"/>
      <c r="F529" s="10"/>
      <c r="G529" s="10"/>
      <c r="H529" s="10"/>
      <c r="I529" s="10"/>
      <c r="J529" s="10"/>
    </row>
    <row r="530" spans="1:10" ht="12.75">
      <c r="A530" s="10"/>
      <c r="B530" s="10"/>
      <c r="C530" s="10"/>
      <c r="D530" s="10"/>
      <c r="E530" s="10"/>
      <c r="F530" s="10"/>
      <c r="G530" s="10"/>
      <c r="H530" s="10"/>
      <c r="I530" s="10"/>
      <c r="J530" s="10"/>
    </row>
    <row r="531" spans="1:10" ht="12.75">
      <c r="A531" s="10"/>
      <c r="B531" s="10"/>
      <c r="C531" s="10"/>
      <c r="D531" s="10"/>
      <c r="E531" s="10"/>
      <c r="F531" s="10"/>
      <c r="G531" s="10"/>
      <c r="H531" s="10"/>
      <c r="I531" s="10"/>
      <c r="J531" s="10"/>
    </row>
    <row r="532" spans="1:10" ht="12.75">
      <c r="A532" s="10"/>
      <c r="B532" s="10"/>
      <c r="C532" s="10"/>
      <c r="D532" s="10"/>
      <c r="E532" s="10"/>
      <c r="F532" s="10"/>
      <c r="G532" s="10"/>
      <c r="H532" s="10"/>
      <c r="I532" s="10"/>
      <c r="J532" s="10"/>
    </row>
    <row r="533" spans="1:10" ht="12.75">
      <c r="A533" s="10"/>
      <c r="B533" s="10"/>
      <c r="C533" s="10"/>
      <c r="D533" s="10"/>
      <c r="E533" s="10"/>
      <c r="F533" s="10"/>
      <c r="G533" s="10"/>
      <c r="H533" s="10"/>
      <c r="I533" s="10"/>
      <c r="J533" s="10"/>
    </row>
    <row r="534" spans="1:10" ht="12.75">
      <c r="A534" s="10"/>
      <c r="B534" s="10"/>
      <c r="C534" s="10"/>
      <c r="D534" s="10"/>
      <c r="E534" s="10"/>
      <c r="F534" s="10"/>
      <c r="G534" s="10"/>
      <c r="H534" s="10"/>
      <c r="I534" s="10"/>
      <c r="J534" s="10"/>
    </row>
    <row r="535" spans="1:10" ht="12.75">
      <c r="A535" s="10"/>
      <c r="B535" s="10"/>
      <c r="C535" s="10"/>
      <c r="D535" s="10"/>
      <c r="E535" s="10"/>
      <c r="F535" s="10"/>
      <c r="G535" s="10"/>
      <c r="H535" s="10"/>
      <c r="I535" s="10"/>
      <c r="J535" s="10"/>
    </row>
    <row r="536" spans="1:10" ht="12.75">
      <c r="A536" s="10"/>
      <c r="B536" s="10"/>
      <c r="C536" s="10"/>
      <c r="D536" s="10"/>
      <c r="E536" s="10"/>
      <c r="F536" s="10"/>
      <c r="G536" s="10"/>
      <c r="H536" s="10"/>
      <c r="I536" s="10"/>
      <c r="J536" s="10"/>
    </row>
    <row r="537" spans="1:10" ht="12.75">
      <c r="A537" s="10"/>
      <c r="B537" s="10"/>
      <c r="C537" s="10"/>
      <c r="D537" s="10"/>
      <c r="E537" s="10"/>
      <c r="F537" s="10"/>
      <c r="G537" s="10"/>
      <c r="H537" s="10"/>
      <c r="I537" s="10"/>
      <c r="J537" s="10"/>
    </row>
    <row r="538" spans="1:10" ht="12.75">
      <c r="A538" s="10"/>
      <c r="B538" s="10"/>
      <c r="C538" s="10"/>
      <c r="D538" s="10"/>
      <c r="E538" s="10"/>
      <c r="F538" s="10"/>
      <c r="G538" s="10"/>
      <c r="H538" s="10"/>
      <c r="I538" s="10"/>
      <c r="J538" s="10"/>
    </row>
    <row r="539" spans="1:10" ht="12.75">
      <c r="A539" s="10"/>
      <c r="B539" s="10"/>
      <c r="C539" s="10"/>
      <c r="D539" s="10"/>
      <c r="E539" s="10"/>
      <c r="F539" s="10"/>
      <c r="G539" s="10"/>
      <c r="H539" s="10"/>
      <c r="I539" s="10"/>
      <c r="J539" s="10"/>
    </row>
    <row r="540" spans="1:10" ht="12.75">
      <c r="A540" s="10"/>
      <c r="B540" s="10"/>
      <c r="C540" s="10"/>
      <c r="D540" s="10"/>
      <c r="E540" s="10"/>
      <c r="F540" s="10"/>
      <c r="G540" s="10"/>
      <c r="H540" s="10"/>
      <c r="I540" s="10"/>
      <c r="J540" s="10"/>
    </row>
    <row r="541" spans="1:10" ht="12.75">
      <c r="A541" s="10"/>
      <c r="B541" s="10"/>
      <c r="C541" s="10"/>
      <c r="D541" s="10"/>
      <c r="E541" s="10"/>
      <c r="F541" s="10"/>
      <c r="G541" s="10"/>
      <c r="H541" s="10"/>
      <c r="I541" s="10"/>
      <c r="J541" s="10"/>
    </row>
    <row r="542" spans="1:10" ht="12.75">
      <c r="A542" s="10"/>
      <c r="B542" s="10"/>
      <c r="C542" s="10"/>
      <c r="D542" s="10"/>
      <c r="E542" s="10"/>
      <c r="F542" s="10"/>
      <c r="G542" s="10"/>
      <c r="H542" s="10"/>
      <c r="I542" s="10"/>
      <c r="J542" s="10"/>
    </row>
    <row r="543" spans="1:10" ht="12.75">
      <c r="A543" s="10"/>
      <c r="B543" s="10"/>
      <c r="C543" s="10"/>
      <c r="D543" s="10"/>
      <c r="E543" s="10"/>
      <c r="F543" s="10"/>
      <c r="G543" s="10"/>
      <c r="H543" s="10"/>
      <c r="I543" s="10"/>
      <c r="J543" s="10"/>
    </row>
    <row r="544" spans="1:10" ht="12.75">
      <c r="A544" s="10"/>
      <c r="B544" s="10"/>
      <c r="C544" s="10"/>
      <c r="D544" s="10"/>
      <c r="E544" s="10"/>
      <c r="F544" s="10"/>
      <c r="G544" s="10"/>
      <c r="H544" s="10"/>
      <c r="I544" s="10"/>
      <c r="J544" s="10"/>
    </row>
    <row r="545" spans="1:10" ht="12.75">
      <c r="A545" s="10"/>
      <c r="B545" s="10"/>
      <c r="C545" s="10"/>
      <c r="D545" s="10"/>
      <c r="E545" s="10"/>
      <c r="F545" s="10"/>
      <c r="G545" s="10"/>
      <c r="H545" s="10"/>
      <c r="I545" s="10"/>
      <c r="J545" s="10"/>
    </row>
    <row r="546" spans="1:10" ht="12.75">
      <c r="A546" s="10"/>
      <c r="B546" s="10"/>
      <c r="C546" s="10"/>
      <c r="D546" s="10"/>
      <c r="E546" s="10"/>
      <c r="F546" s="10"/>
      <c r="G546" s="10"/>
      <c r="H546" s="10"/>
      <c r="I546" s="10"/>
      <c r="J546" s="10"/>
    </row>
    <row r="547" spans="1:10" ht="12.75">
      <c r="A547" s="10"/>
      <c r="B547" s="10"/>
      <c r="C547" s="10"/>
      <c r="D547" s="10"/>
      <c r="E547" s="10"/>
      <c r="F547" s="10"/>
      <c r="G547" s="10"/>
      <c r="H547" s="10"/>
      <c r="I547" s="10"/>
      <c r="J547" s="10"/>
    </row>
    <row r="548" spans="1:10" ht="12.75">
      <c r="A548" s="10"/>
      <c r="B548" s="10"/>
      <c r="C548" s="10"/>
      <c r="D548" s="10"/>
      <c r="E548" s="10"/>
      <c r="F548" s="10"/>
      <c r="G548" s="10"/>
      <c r="H548" s="10"/>
      <c r="I548" s="10"/>
      <c r="J548" s="10"/>
    </row>
    <row r="549" spans="1:10" ht="12.75">
      <c r="A549" s="10"/>
      <c r="B549" s="10"/>
      <c r="C549" s="10"/>
      <c r="D549" s="10"/>
      <c r="E549" s="10"/>
      <c r="F549" s="10"/>
      <c r="G549" s="10"/>
      <c r="H549" s="10"/>
      <c r="I549" s="10"/>
      <c r="J549" s="10"/>
    </row>
    <row r="550" spans="1:10" ht="12.75">
      <c r="A550" s="10"/>
      <c r="B550" s="10"/>
      <c r="C550" s="10"/>
      <c r="D550" s="10"/>
      <c r="E550" s="10"/>
      <c r="F550" s="10"/>
      <c r="G550" s="10"/>
      <c r="H550" s="10"/>
      <c r="I550" s="10"/>
      <c r="J550" s="10"/>
    </row>
    <row r="551" spans="1:10" ht="12.75">
      <c r="A551" s="10"/>
      <c r="B551" s="10"/>
      <c r="C551" s="10"/>
      <c r="D551" s="10"/>
      <c r="E551" s="10"/>
      <c r="F551" s="10"/>
      <c r="G551" s="10"/>
      <c r="H551" s="10"/>
      <c r="I551" s="10"/>
      <c r="J551" s="10"/>
    </row>
    <row r="552" spans="1:10" ht="12.75">
      <c r="A552" s="10"/>
      <c r="B552" s="10"/>
      <c r="C552" s="10"/>
      <c r="D552" s="10"/>
      <c r="E552" s="10"/>
      <c r="F552" s="10"/>
      <c r="G552" s="10"/>
      <c r="H552" s="10"/>
      <c r="I552" s="10"/>
      <c r="J552" s="10"/>
    </row>
    <row r="553" spans="1:10" ht="12.75">
      <c r="A553" s="10"/>
      <c r="B553" s="10"/>
      <c r="C553" s="10"/>
      <c r="D553" s="10"/>
      <c r="E553" s="10"/>
      <c r="F553" s="10"/>
      <c r="G553" s="10"/>
      <c r="H553" s="10"/>
      <c r="I553" s="10"/>
      <c r="J553" s="10"/>
    </row>
    <row r="554" spans="1:10" ht="12.75">
      <c r="A554" s="10"/>
      <c r="B554" s="10"/>
      <c r="C554" s="10"/>
      <c r="D554" s="10"/>
      <c r="E554" s="10"/>
      <c r="F554" s="10"/>
      <c r="G554" s="10"/>
      <c r="H554" s="10"/>
      <c r="I554" s="10"/>
      <c r="J554" s="10"/>
    </row>
    <row r="555" spans="1:10" ht="12.75">
      <c r="A555" s="10"/>
      <c r="B555" s="10"/>
      <c r="C555" s="10"/>
      <c r="D555" s="10"/>
      <c r="E555" s="10"/>
      <c r="F555" s="10"/>
      <c r="G555" s="10"/>
      <c r="H555" s="10"/>
      <c r="I555" s="10"/>
      <c r="J555" s="10"/>
    </row>
    <row r="556" spans="1:10" ht="12.75">
      <c r="A556" s="10"/>
      <c r="B556" s="10"/>
      <c r="C556" s="10"/>
      <c r="D556" s="10"/>
      <c r="E556" s="10"/>
      <c r="F556" s="10"/>
      <c r="G556" s="10"/>
      <c r="H556" s="10"/>
      <c r="I556" s="10"/>
      <c r="J556" s="10"/>
    </row>
    <row r="557" spans="1:10" ht="12.75">
      <c r="A557" s="10"/>
      <c r="B557" s="10"/>
      <c r="C557" s="10"/>
      <c r="D557" s="10"/>
      <c r="E557" s="10"/>
      <c r="F557" s="10"/>
      <c r="G557" s="10"/>
      <c r="H557" s="10"/>
      <c r="I557" s="10"/>
      <c r="J557" s="10"/>
    </row>
    <row r="558" spans="1:10" ht="12.75">
      <c r="A558" s="10"/>
      <c r="B558" s="10"/>
      <c r="C558" s="10"/>
      <c r="D558" s="10"/>
      <c r="E558" s="10"/>
      <c r="F558" s="10"/>
      <c r="G558" s="10"/>
      <c r="H558" s="10"/>
      <c r="I558" s="10"/>
      <c r="J558" s="10"/>
    </row>
    <row r="559" spans="1:10" ht="12.75">
      <c r="A559" s="10"/>
      <c r="B559" s="10"/>
      <c r="C559" s="10"/>
      <c r="D559" s="10"/>
      <c r="E559" s="10"/>
      <c r="F559" s="10"/>
      <c r="G559" s="10"/>
      <c r="H559" s="10"/>
      <c r="I559" s="10"/>
      <c r="J559" s="10"/>
    </row>
    <row r="560" spans="1:10" ht="12.75">
      <c r="A560" s="10"/>
      <c r="B560" s="10"/>
      <c r="C560" s="10"/>
      <c r="D560" s="10"/>
      <c r="E560" s="10"/>
      <c r="F560" s="10"/>
      <c r="G560" s="10"/>
      <c r="H560" s="10"/>
      <c r="I560" s="10"/>
      <c r="J560" s="10"/>
    </row>
    <row r="561" spans="1:10" ht="12.75">
      <c r="A561" s="10"/>
      <c r="B561" s="10"/>
      <c r="C561" s="10"/>
      <c r="D561" s="10"/>
      <c r="E561" s="10"/>
      <c r="F561" s="10"/>
      <c r="G561" s="10"/>
      <c r="H561" s="10"/>
      <c r="I561" s="10"/>
      <c r="J561" s="10"/>
    </row>
    <row r="562" spans="1:10" ht="12.75">
      <c r="A562" s="10"/>
      <c r="B562" s="10"/>
      <c r="C562" s="10"/>
      <c r="D562" s="10"/>
      <c r="E562" s="10"/>
      <c r="F562" s="10"/>
      <c r="G562" s="10"/>
      <c r="H562" s="10"/>
      <c r="I562" s="10"/>
      <c r="J562" s="10"/>
    </row>
    <row r="563" spans="1:10" ht="12.75">
      <c r="A563" s="10"/>
      <c r="B563" s="10"/>
      <c r="C563" s="10"/>
      <c r="D563" s="10"/>
      <c r="E563" s="10"/>
      <c r="F563" s="10"/>
      <c r="G563" s="10"/>
      <c r="H563" s="10"/>
      <c r="I563" s="10"/>
      <c r="J563" s="10"/>
    </row>
    <row r="564" spans="1:10" ht="12.75">
      <c r="A564" s="10"/>
      <c r="B564" s="10"/>
      <c r="C564" s="10"/>
      <c r="D564" s="10"/>
      <c r="E564" s="10"/>
      <c r="F564" s="10"/>
      <c r="G564" s="10"/>
      <c r="H564" s="10"/>
      <c r="I564" s="10"/>
      <c r="J564" s="10"/>
    </row>
    <row r="565" spans="1:10" ht="12.75">
      <c r="A565" s="10"/>
      <c r="B565" s="10"/>
      <c r="C565" s="10"/>
      <c r="D565" s="10"/>
      <c r="E565" s="10"/>
      <c r="F565" s="10"/>
      <c r="G565" s="10"/>
      <c r="H565" s="10"/>
      <c r="I565" s="10"/>
      <c r="J565" s="10"/>
    </row>
    <row r="566" spans="1:10" ht="12.75">
      <c r="A566" s="10"/>
      <c r="B566" s="10"/>
      <c r="C566" s="10"/>
      <c r="D566" s="10"/>
      <c r="E566" s="10"/>
      <c r="F566" s="10"/>
      <c r="G566" s="10"/>
      <c r="H566" s="10"/>
      <c r="I566" s="10"/>
      <c r="J566" s="10"/>
    </row>
    <row r="567" spans="1:10" ht="12.75">
      <c r="A567" s="10"/>
      <c r="B567" s="10"/>
      <c r="C567" s="10"/>
      <c r="D567" s="10"/>
      <c r="E567" s="10"/>
      <c r="F567" s="10"/>
      <c r="G567" s="10"/>
      <c r="H567" s="10"/>
      <c r="I567" s="10"/>
      <c r="J567" s="10"/>
    </row>
    <row r="568" spans="1:10" ht="12.75">
      <c r="A568" s="10"/>
      <c r="B568" s="10"/>
      <c r="C568" s="10"/>
      <c r="D568" s="10"/>
      <c r="E568" s="10"/>
      <c r="F568" s="10"/>
      <c r="G568" s="10"/>
      <c r="H568" s="10"/>
      <c r="I568" s="10"/>
      <c r="J568" s="10"/>
    </row>
    <row r="569" spans="1:10" ht="12.75">
      <c r="A569" s="10"/>
      <c r="B569" s="10"/>
      <c r="C569" s="10"/>
      <c r="D569" s="10"/>
      <c r="E569" s="10"/>
      <c r="F569" s="10"/>
      <c r="G569" s="10"/>
      <c r="H569" s="10"/>
      <c r="I569" s="10"/>
      <c r="J569" s="10"/>
    </row>
    <row r="570" spans="1:10" ht="12.75">
      <c r="A570" s="10"/>
      <c r="B570" s="10"/>
      <c r="C570" s="10"/>
      <c r="D570" s="10"/>
      <c r="E570" s="10"/>
      <c r="F570" s="10"/>
      <c r="G570" s="10"/>
      <c r="H570" s="10"/>
      <c r="I570" s="10"/>
      <c r="J570" s="10"/>
    </row>
    <row r="571" spans="1:10" ht="12.75">
      <c r="A571" s="10"/>
      <c r="B571" s="10"/>
      <c r="C571" s="10"/>
      <c r="D571" s="10"/>
      <c r="E571" s="10"/>
      <c r="F571" s="10"/>
      <c r="G571" s="10"/>
      <c r="H571" s="10"/>
      <c r="I571" s="10"/>
      <c r="J571" s="10"/>
    </row>
    <row r="572" spans="1:10" ht="12.75">
      <c r="A572" s="10"/>
      <c r="B572" s="10"/>
      <c r="C572" s="10"/>
      <c r="D572" s="10"/>
      <c r="E572" s="10"/>
      <c r="F572" s="10"/>
      <c r="G572" s="10"/>
      <c r="H572" s="10"/>
      <c r="I572" s="10"/>
      <c r="J572" s="10"/>
    </row>
    <row r="573" spans="1:10" ht="12.75">
      <c r="A573" s="10"/>
      <c r="B573" s="10"/>
      <c r="C573" s="10"/>
      <c r="D573" s="10"/>
      <c r="E573" s="10"/>
      <c r="F573" s="10"/>
      <c r="G573" s="10"/>
      <c r="H573" s="10"/>
      <c r="I573" s="10"/>
      <c r="J573" s="10"/>
    </row>
    <row r="574" spans="1:10" ht="12.75">
      <c r="A574" s="10"/>
      <c r="B574" s="10"/>
      <c r="C574" s="10"/>
      <c r="D574" s="10"/>
      <c r="E574" s="10"/>
      <c r="F574" s="10"/>
      <c r="G574" s="10"/>
      <c r="H574" s="10"/>
      <c r="I574" s="10"/>
      <c r="J574" s="10"/>
    </row>
    <row r="575" spans="1:10" ht="12.75">
      <c r="A575" s="10"/>
      <c r="B575" s="10"/>
      <c r="C575" s="10"/>
      <c r="D575" s="10"/>
      <c r="E575" s="10"/>
      <c r="F575" s="10"/>
      <c r="G575" s="10"/>
      <c r="H575" s="10"/>
      <c r="I575" s="10"/>
      <c r="J575" s="10"/>
    </row>
    <row r="576" spans="1:10" ht="12.75">
      <c r="A576" s="10"/>
      <c r="B576" s="10"/>
      <c r="C576" s="10"/>
      <c r="D576" s="10"/>
      <c r="E576" s="10"/>
      <c r="F576" s="10"/>
      <c r="G576" s="10"/>
      <c r="H576" s="10"/>
      <c r="I576" s="10"/>
      <c r="J576" s="10"/>
    </row>
    <row r="577" spans="1:10" ht="12.75">
      <c r="A577" s="10"/>
      <c r="B577" s="10"/>
      <c r="C577" s="10"/>
      <c r="D577" s="10"/>
      <c r="E577" s="10"/>
      <c r="F577" s="10"/>
      <c r="G577" s="10"/>
      <c r="H577" s="10"/>
      <c r="I577" s="10"/>
      <c r="J577" s="10"/>
    </row>
    <row r="578" spans="1:10" ht="12.75">
      <c r="A578" s="10"/>
      <c r="B578" s="10"/>
      <c r="C578" s="10"/>
      <c r="D578" s="10"/>
      <c r="E578" s="10"/>
      <c r="F578" s="10"/>
      <c r="G578" s="10"/>
      <c r="H578" s="10"/>
      <c r="I578" s="10"/>
      <c r="J578" s="10"/>
    </row>
    <row r="579" spans="1:10" ht="12.75">
      <c r="A579" s="10"/>
      <c r="B579" s="10"/>
      <c r="C579" s="10"/>
      <c r="D579" s="10"/>
      <c r="E579" s="10"/>
      <c r="F579" s="10"/>
      <c r="G579" s="10"/>
      <c r="H579" s="10"/>
      <c r="I579" s="10"/>
      <c r="J579" s="10"/>
    </row>
    <row r="580" spans="1:10" ht="12.75">
      <c r="A580" s="10"/>
      <c r="B580" s="10"/>
      <c r="C580" s="10"/>
      <c r="D580" s="10"/>
      <c r="E580" s="10"/>
      <c r="F580" s="10"/>
      <c r="G580" s="10"/>
      <c r="H580" s="10"/>
      <c r="I580" s="10"/>
      <c r="J580" s="10"/>
    </row>
    <row r="581" spans="1:10" ht="12.75">
      <c r="A581" s="10"/>
      <c r="B581" s="10"/>
      <c r="C581" s="10"/>
      <c r="D581" s="10"/>
      <c r="E581" s="10"/>
      <c r="F581" s="10"/>
      <c r="G581" s="10"/>
      <c r="H581" s="10"/>
      <c r="I581" s="10"/>
      <c r="J581" s="10"/>
    </row>
    <row r="582" spans="1:10" ht="12.75">
      <c r="A582" s="10"/>
      <c r="B582" s="10"/>
      <c r="C582" s="10"/>
      <c r="D582" s="10"/>
      <c r="E582" s="10"/>
      <c r="F582" s="10"/>
      <c r="G582" s="10"/>
      <c r="H582" s="10"/>
      <c r="I582" s="10"/>
      <c r="J582" s="10"/>
    </row>
    <row r="583" spans="1:10" ht="12.75">
      <c r="A583" s="10"/>
      <c r="B583" s="10"/>
      <c r="C583" s="10"/>
      <c r="D583" s="10"/>
      <c r="E583" s="10"/>
      <c r="F583" s="10"/>
      <c r="G583" s="10"/>
      <c r="H583" s="10"/>
      <c r="I583" s="10"/>
      <c r="J583" s="10"/>
    </row>
    <row r="584" spans="1:10" ht="12.75">
      <c r="A584" s="10"/>
      <c r="B584" s="10"/>
      <c r="C584" s="10"/>
      <c r="D584" s="10"/>
      <c r="E584" s="10"/>
      <c r="F584" s="10"/>
      <c r="G584" s="10"/>
      <c r="H584" s="10"/>
      <c r="I584" s="10"/>
      <c r="J584" s="10"/>
    </row>
    <row r="585" spans="1:10" ht="12.75">
      <c r="A585" s="10"/>
      <c r="B585" s="10"/>
      <c r="C585" s="10"/>
      <c r="D585" s="10"/>
      <c r="E585" s="10"/>
      <c r="F585" s="10"/>
      <c r="G585" s="10"/>
      <c r="H585" s="10"/>
      <c r="I585" s="10"/>
      <c r="J585" s="10"/>
    </row>
    <row r="586" spans="1:10" ht="12.75">
      <c r="A586" s="10"/>
      <c r="B586" s="10"/>
      <c r="C586" s="10"/>
      <c r="D586" s="10"/>
      <c r="E586" s="10"/>
      <c r="F586" s="10"/>
      <c r="G586" s="10"/>
      <c r="H586" s="10"/>
      <c r="I586" s="10"/>
      <c r="J586" s="10"/>
    </row>
    <row r="587" spans="1:10" ht="12.75">
      <c r="A587" s="10"/>
      <c r="B587" s="10"/>
      <c r="C587" s="10"/>
      <c r="D587" s="10"/>
      <c r="E587" s="10"/>
      <c r="F587" s="10"/>
      <c r="G587" s="10"/>
      <c r="H587" s="10"/>
      <c r="I587" s="10"/>
      <c r="J587" s="10"/>
    </row>
    <row r="588" spans="1:10" ht="12.75">
      <c r="A588" s="10"/>
      <c r="B588" s="10"/>
      <c r="C588" s="10"/>
      <c r="D588" s="10"/>
      <c r="E588" s="10"/>
      <c r="F588" s="10"/>
      <c r="G588" s="10"/>
      <c r="H588" s="10"/>
      <c r="I588" s="10"/>
      <c r="J588" s="10"/>
    </row>
    <row r="589" spans="1:10" ht="12.75">
      <c r="A589" s="10"/>
      <c r="B589" s="10"/>
      <c r="C589" s="10"/>
      <c r="D589" s="10"/>
      <c r="E589" s="10"/>
      <c r="F589" s="10"/>
      <c r="G589" s="10"/>
      <c r="H589" s="10"/>
      <c r="I589" s="10"/>
      <c r="J589" s="10"/>
    </row>
    <row r="590" spans="1:10" ht="12.75">
      <c r="A590" s="10"/>
      <c r="B590" s="10"/>
      <c r="C590" s="10"/>
      <c r="D590" s="10"/>
      <c r="E590" s="10"/>
      <c r="F590" s="10"/>
      <c r="G590" s="10"/>
      <c r="H590" s="10"/>
      <c r="I590" s="10"/>
      <c r="J590" s="10"/>
    </row>
    <row r="591" spans="1:10" ht="12.75">
      <c r="A591" s="10"/>
      <c r="B591" s="10"/>
      <c r="C591" s="10"/>
      <c r="D591" s="10"/>
      <c r="E591" s="10"/>
      <c r="F591" s="10"/>
      <c r="G591" s="10"/>
      <c r="H591" s="10"/>
      <c r="I591" s="10"/>
      <c r="J591" s="10"/>
    </row>
    <row r="592" spans="1:10" ht="12.75">
      <c r="A592" s="10"/>
      <c r="B592" s="10"/>
      <c r="C592" s="10"/>
      <c r="D592" s="10"/>
      <c r="E592" s="10"/>
      <c r="F592" s="10"/>
      <c r="G592" s="10"/>
      <c r="H592" s="10"/>
      <c r="I592" s="10"/>
      <c r="J592" s="10"/>
    </row>
    <row r="593" spans="1:10" ht="12.75">
      <c r="A593" s="10"/>
      <c r="B593" s="10"/>
      <c r="C593" s="10"/>
      <c r="D593" s="10"/>
      <c r="E593" s="10"/>
      <c r="F593" s="10"/>
      <c r="G593" s="10"/>
      <c r="H593" s="10"/>
      <c r="I593" s="10"/>
      <c r="J593" s="10"/>
    </row>
    <row r="594" spans="1:10" ht="12.75">
      <c r="A594" s="10"/>
      <c r="B594" s="10"/>
      <c r="C594" s="10"/>
      <c r="D594" s="10"/>
      <c r="E594" s="10"/>
      <c r="F594" s="10"/>
      <c r="G594" s="10"/>
      <c r="H594" s="10"/>
      <c r="I594" s="10"/>
      <c r="J594" s="10"/>
    </row>
    <row r="595" spans="1:10" ht="12.75">
      <c r="A595" s="10"/>
      <c r="B595" s="10"/>
      <c r="C595" s="10"/>
      <c r="D595" s="10"/>
      <c r="E595" s="10"/>
      <c r="F595" s="10"/>
      <c r="G595" s="10"/>
      <c r="H595" s="10"/>
      <c r="I595" s="10"/>
      <c r="J595" s="10"/>
    </row>
    <row r="596" spans="1:10" ht="12.75">
      <c r="A596" s="10"/>
      <c r="B596" s="10"/>
      <c r="C596" s="10"/>
      <c r="D596" s="10"/>
      <c r="E596" s="10"/>
      <c r="F596" s="10"/>
      <c r="G596" s="10"/>
      <c r="H596" s="10"/>
      <c r="I596" s="10"/>
      <c r="J596" s="10"/>
    </row>
    <row r="597" spans="1:10" ht="12.75">
      <c r="A597" s="10"/>
      <c r="B597" s="10"/>
      <c r="C597" s="10"/>
      <c r="D597" s="10"/>
      <c r="E597" s="10"/>
      <c r="F597" s="10"/>
      <c r="G597" s="10"/>
      <c r="H597" s="10"/>
      <c r="I597" s="10"/>
      <c r="J597" s="10"/>
    </row>
    <row r="598" spans="1:10" ht="12.75">
      <c r="A598" s="10"/>
      <c r="B598" s="10"/>
      <c r="C598" s="10"/>
      <c r="D598" s="10"/>
      <c r="E598" s="10"/>
      <c r="F598" s="10"/>
      <c r="G598" s="10"/>
      <c r="H598" s="10"/>
      <c r="I598" s="10"/>
      <c r="J598" s="10"/>
    </row>
    <row r="599" spans="1:10" ht="12.75">
      <c r="A599" s="10"/>
      <c r="B599" s="10"/>
      <c r="C599" s="10"/>
      <c r="D599" s="10"/>
      <c r="E599" s="10"/>
      <c r="F599" s="10"/>
      <c r="G599" s="10"/>
      <c r="H599" s="10"/>
      <c r="I599" s="10"/>
      <c r="J599" s="10"/>
    </row>
    <row r="600" spans="1:10" ht="12.75">
      <c r="A600" s="10"/>
      <c r="B600" s="10"/>
      <c r="C600" s="10"/>
      <c r="D600" s="10"/>
      <c r="E600" s="10"/>
      <c r="F600" s="10"/>
      <c r="G600" s="10"/>
      <c r="H600" s="10"/>
      <c r="I600" s="10"/>
      <c r="J600" s="10"/>
    </row>
    <row r="601" spans="1:10" ht="12.75">
      <c r="A601" s="10"/>
      <c r="B601" s="10"/>
      <c r="C601" s="10"/>
      <c r="D601" s="10"/>
      <c r="E601" s="10"/>
      <c r="F601" s="10"/>
      <c r="G601" s="10"/>
      <c r="H601" s="10"/>
      <c r="I601" s="10"/>
      <c r="J601" s="10"/>
    </row>
    <row r="602" spans="1:10" ht="12.75">
      <c r="A602" s="10"/>
      <c r="B602" s="10"/>
      <c r="C602" s="10"/>
      <c r="D602" s="10"/>
      <c r="E602" s="10"/>
      <c r="F602" s="10"/>
      <c r="G602" s="10"/>
      <c r="H602" s="10"/>
      <c r="I602" s="10"/>
      <c r="J602" s="10"/>
    </row>
    <row r="603" spans="1:10" ht="12.75">
      <c r="A603" s="10"/>
      <c r="B603" s="10"/>
      <c r="C603" s="10"/>
      <c r="D603" s="10"/>
      <c r="E603" s="10"/>
      <c r="F603" s="10"/>
      <c r="G603" s="10"/>
      <c r="H603" s="10"/>
      <c r="I603" s="10"/>
      <c r="J603" s="10"/>
    </row>
    <row r="604" spans="1:10" ht="12.75">
      <c r="A604" s="10"/>
      <c r="B604" s="10"/>
      <c r="C604" s="10"/>
      <c r="D604" s="10"/>
      <c r="E604" s="10"/>
      <c r="F604" s="10"/>
      <c r="G604" s="10"/>
      <c r="H604" s="10"/>
      <c r="I604" s="10"/>
      <c r="J604" s="10"/>
    </row>
    <row r="605" spans="1:10" ht="12.75">
      <c r="A605" s="10"/>
      <c r="B605" s="10"/>
      <c r="C605" s="10"/>
      <c r="D605" s="10"/>
      <c r="E605" s="10"/>
      <c r="F605" s="10"/>
      <c r="G605" s="10"/>
      <c r="H605" s="10"/>
      <c r="I605" s="10"/>
      <c r="J605" s="10"/>
    </row>
    <row r="606" spans="1:10" ht="12.75">
      <c r="A606" s="10"/>
      <c r="B606" s="10"/>
      <c r="C606" s="10"/>
      <c r="D606" s="10"/>
      <c r="E606" s="10"/>
      <c r="F606" s="10"/>
      <c r="G606" s="10"/>
      <c r="H606" s="10"/>
      <c r="I606" s="10"/>
      <c r="J606" s="10"/>
    </row>
    <row r="607" spans="1:10" ht="12.75">
      <c r="A607" s="10"/>
      <c r="B607" s="10"/>
      <c r="C607" s="10"/>
      <c r="D607" s="10"/>
      <c r="E607" s="10"/>
      <c r="F607" s="10"/>
      <c r="G607" s="10"/>
      <c r="H607" s="10"/>
      <c r="I607" s="10"/>
      <c r="J607" s="10"/>
    </row>
    <row r="608" spans="1:10" ht="12.75">
      <c r="A608" s="10"/>
      <c r="B608" s="10"/>
      <c r="C608" s="10"/>
      <c r="D608" s="10"/>
      <c r="E608" s="10"/>
      <c r="F608" s="10"/>
      <c r="G608" s="10"/>
      <c r="H608" s="10"/>
      <c r="I608" s="10"/>
      <c r="J608" s="10"/>
    </row>
    <row r="609" spans="1:10" ht="12.75">
      <c r="A609" s="10"/>
      <c r="B609" s="10"/>
      <c r="C609" s="10"/>
      <c r="D609" s="10"/>
      <c r="E609" s="10"/>
      <c r="F609" s="10"/>
      <c r="G609" s="10"/>
      <c r="H609" s="10"/>
      <c r="I609" s="10"/>
      <c r="J609" s="10"/>
    </row>
    <row r="610" spans="1:10" ht="12.75">
      <c r="A610" s="10"/>
      <c r="B610" s="10"/>
      <c r="C610" s="10"/>
      <c r="D610" s="10"/>
      <c r="E610" s="10"/>
      <c r="F610" s="10"/>
      <c r="G610" s="10"/>
      <c r="H610" s="10"/>
      <c r="I610" s="10"/>
      <c r="J610" s="10"/>
    </row>
    <row r="611" spans="1:10" ht="12.75">
      <c r="A611" s="10"/>
      <c r="B611" s="10"/>
      <c r="C611" s="10"/>
      <c r="D611" s="10"/>
      <c r="E611" s="10"/>
      <c r="F611" s="10"/>
      <c r="G611" s="10"/>
      <c r="H611" s="10"/>
      <c r="I611" s="10"/>
      <c r="J611" s="10"/>
    </row>
    <row r="612" spans="1:10" ht="12.75">
      <c r="A612" s="10"/>
      <c r="B612" s="10"/>
      <c r="C612" s="10"/>
      <c r="D612" s="10"/>
      <c r="E612" s="10"/>
      <c r="F612" s="10"/>
      <c r="G612" s="10"/>
      <c r="H612" s="10"/>
      <c r="I612" s="10"/>
      <c r="J612" s="10"/>
    </row>
    <row r="613" spans="1:10" ht="12.75">
      <c r="A613" s="10"/>
      <c r="B613" s="10"/>
      <c r="C613" s="10"/>
      <c r="D613" s="10"/>
      <c r="E613" s="10"/>
      <c r="F613" s="10"/>
      <c r="G613" s="10"/>
      <c r="H613" s="10"/>
      <c r="I613" s="10"/>
      <c r="J613" s="10"/>
    </row>
    <row r="614" spans="1:10" ht="12.75">
      <c r="A614" s="10"/>
      <c r="B614" s="10"/>
      <c r="C614" s="10"/>
      <c r="D614" s="10"/>
      <c r="E614" s="10"/>
      <c r="F614" s="10"/>
      <c r="G614" s="10"/>
      <c r="H614" s="10"/>
      <c r="I614" s="10"/>
      <c r="J614" s="10"/>
    </row>
    <row r="615" spans="1:10" ht="12.75">
      <c r="A615" s="10"/>
      <c r="B615" s="10"/>
      <c r="C615" s="10"/>
      <c r="D615" s="10"/>
      <c r="E615" s="10"/>
      <c r="F615" s="10"/>
      <c r="G615" s="10"/>
      <c r="H615" s="10"/>
      <c r="I615" s="10"/>
      <c r="J615" s="10"/>
    </row>
    <row r="616" spans="1:10" ht="12.75">
      <c r="A616" s="10"/>
      <c r="B616" s="10"/>
      <c r="C616" s="10"/>
      <c r="D616" s="10"/>
      <c r="E616" s="10"/>
      <c r="F616" s="10"/>
      <c r="G616" s="10"/>
      <c r="H616" s="10"/>
      <c r="I616" s="10"/>
      <c r="J616" s="10"/>
    </row>
    <row r="617" spans="1:10" ht="12.75">
      <c r="A617" s="10"/>
      <c r="B617" s="10"/>
      <c r="C617" s="10"/>
      <c r="D617" s="10"/>
      <c r="E617" s="10"/>
      <c r="F617" s="10"/>
      <c r="G617" s="10"/>
      <c r="H617" s="10"/>
      <c r="I617" s="10"/>
      <c r="J617" s="10"/>
    </row>
    <row r="618" spans="1:10" ht="12.75">
      <c r="A618" s="10"/>
      <c r="B618" s="10"/>
      <c r="C618" s="10"/>
      <c r="D618" s="10"/>
      <c r="E618" s="10"/>
      <c r="F618" s="10"/>
      <c r="G618" s="10"/>
      <c r="H618" s="10"/>
      <c r="I618" s="10"/>
      <c r="J618" s="10"/>
    </row>
    <row r="619" spans="1:10" ht="12.75">
      <c r="A619" s="10"/>
      <c r="B619" s="10"/>
      <c r="C619" s="10"/>
      <c r="D619" s="10"/>
      <c r="E619" s="10"/>
      <c r="F619" s="10"/>
      <c r="G619" s="10"/>
      <c r="H619" s="10"/>
      <c r="I619" s="10"/>
      <c r="J619" s="10"/>
    </row>
    <row r="620" spans="1:10" ht="12.75">
      <c r="A620" s="10"/>
      <c r="B620" s="10"/>
      <c r="C620" s="10"/>
      <c r="D620" s="10"/>
      <c r="E620" s="10"/>
      <c r="F620" s="10"/>
      <c r="G620" s="10"/>
      <c r="H620" s="10"/>
      <c r="I620" s="10"/>
      <c r="J620" s="10"/>
    </row>
    <row r="621" spans="1:10" ht="12.75">
      <c r="A621" s="10"/>
      <c r="B621" s="10"/>
      <c r="C621" s="10"/>
      <c r="D621" s="10"/>
      <c r="E621" s="10"/>
      <c r="F621" s="10"/>
      <c r="G621" s="10"/>
      <c r="H621" s="10"/>
      <c r="I621" s="10"/>
      <c r="J621" s="10"/>
    </row>
    <row r="622" spans="1:10" ht="12.75">
      <c r="A622" s="10"/>
      <c r="B622" s="10"/>
      <c r="C622" s="10"/>
      <c r="D622" s="10"/>
      <c r="E622" s="10"/>
      <c r="F622" s="10"/>
      <c r="G622" s="10"/>
      <c r="H622" s="10"/>
      <c r="I622" s="10"/>
      <c r="J622" s="10"/>
    </row>
    <row r="623" spans="1:10" ht="12.75">
      <c r="A623" s="10"/>
      <c r="B623" s="10"/>
      <c r="C623" s="10"/>
      <c r="D623" s="10"/>
      <c r="E623" s="10"/>
      <c r="F623" s="10"/>
      <c r="G623" s="10"/>
      <c r="H623" s="10"/>
      <c r="I623" s="10"/>
      <c r="J623" s="10"/>
    </row>
    <row r="624" spans="1:10" ht="12.75">
      <c r="A624" s="10"/>
      <c r="B624" s="10"/>
      <c r="C624" s="10"/>
      <c r="D624" s="10"/>
      <c r="E624" s="10"/>
      <c r="F624" s="10"/>
      <c r="G624" s="10"/>
      <c r="H624" s="10"/>
      <c r="I624" s="10"/>
      <c r="J624" s="10"/>
    </row>
    <row r="625" spans="1:10" ht="12.75">
      <c r="A625" s="10"/>
      <c r="B625" s="10"/>
      <c r="C625" s="10"/>
      <c r="D625" s="10"/>
      <c r="E625" s="10"/>
      <c r="F625" s="10"/>
      <c r="G625" s="10"/>
      <c r="H625" s="10"/>
      <c r="I625" s="10"/>
      <c r="J625" s="10"/>
    </row>
    <row r="626" spans="1:10" ht="12.75">
      <c r="A626" s="10"/>
      <c r="B626" s="10"/>
      <c r="C626" s="10"/>
      <c r="D626" s="10"/>
      <c r="E626" s="10"/>
      <c r="F626" s="10"/>
      <c r="G626" s="10"/>
      <c r="H626" s="10"/>
      <c r="I626" s="10"/>
      <c r="J626" s="10"/>
    </row>
    <row r="627" spans="1:10" ht="12.75">
      <c r="A627" s="10"/>
      <c r="B627" s="10"/>
      <c r="C627" s="10"/>
      <c r="D627" s="10"/>
      <c r="E627" s="10"/>
      <c r="F627" s="10"/>
      <c r="G627" s="10"/>
      <c r="H627" s="10"/>
      <c r="I627" s="10"/>
      <c r="J627" s="10"/>
    </row>
    <row r="628" spans="1:10" ht="12.75">
      <c r="A628" s="10"/>
      <c r="B628" s="10"/>
      <c r="C628" s="10"/>
      <c r="D628" s="10"/>
      <c r="E628" s="10"/>
      <c r="F628" s="10"/>
      <c r="G628" s="10"/>
      <c r="H628" s="10"/>
      <c r="I628" s="10"/>
      <c r="J628" s="10"/>
    </row>
    <row r="629" spans="1:10" ht="12.75">
      <c r="A629" s="10"/>
      <c r="B629" s="10"/>
      <c r="C629" s="10"/>
      <c r="D629" s="10"/>
      <c r="E629" s="10"/>
      <c r="F629" s="10"/>
      <c r="G629" s="10"/>
      <c r="H629" s="10"/>
      <c r="I629" s="10"/>
      <c r="J629" s="10"/>
    </row>
    <row r="630" spans="1:10" ht="12.75">
      <c r="A630" s="10"/>
      <c r="B630" s="10"/>
      <c r="C630" s="10"/>
      <c r="D630" s="10"/>
      <c r="E630" s="10"/>
      <c r="F630" s="10"/>
      <c r="G630" s="10"/>
      <c r="H630" s="10"/>
      <c r="I630" s="10"/>
      <c r="J630" s="10"/>
    </row>
    <row r="631" spans="1:10" ht="12.75">
      <c r="A631" s="10"/>
      <c r="B631" s="10"/>
      <c r="C631" s="10"/>
      <c r="D631" s="10"/>
      <c r="E631" s="10"/>
      <c r="F631" s="10"/>
      <c r="G631" s="10"/>
      <c r="H631" s="10"/>
      <c r="I631" s="10"/>
      <c r="J631" s="10"/>
    </row>
    <row r="632" spans="1:10" ht="12.75">
      <c r="A632" s="10"/>
      <c r="B632" s="10"/>
      <c r="C632" s="10"/>
      <c r="D632" s="10"/>
      <c r="E632" s="10"/>
      <c r="F632" s="10"/>
      <c r="G632" s="10"/>
      <c r="H632" s="10"/>
      <c r="I632" s="10"/>
      <c r="J632" s="10"/>
    </row>
    <row r="633" spans="1:10" ht="12.75">
      <c r="A633" s="10"/>
      <c r="B633" s="10"/>
      <c r="C633" s="10"/>
      <c r="D633" s="10"/>
      <c r="E633" s="10"/>
      <c r="F633" s="10"/>
      <c r="G633" s="10"/>
      <c r="H633" s="10"/>
      <c r="I633" s="10"/>
      <c r="J633" s="10"/>
    </row>
    <row r="634" spans="1:10" ht="12.75">
      <c r="A634" s="10"/>
      <c r="B634" s="10"/>
      <c r="C634" s="10"/>
      <c r="D634" s="10"/>
      <c r="E634" s="10"/>
      <c r="F634" s="10"/>
      <c r="G634" s="10"/>
      <c r="H634" s="10"/>
      <c r="I634" s="10"/>
      <c r="J634" s="10"/>
    </row>
    <row r="635" spans="1:10" ht="12.75">
      <c r="A635" s="10"/>
      <c r="B635" s="10"/>
      <c r="C635" s="10"/>
      <c r="D635" s="10"/>
      <c r="E635" s="10"/>
      <c r="F635" s="10"/>
      <c r="G635" s="10"/>
      <c r="H635" s="10"/>
      <c r="I635" s="10"/>
      <c r="J635" s="10"/>
    </row>
    <row r="636" spans="1:10" ht="12.75">
      <c r="A636" s="10"/>
      <c r="B636" s="10"/>
      <c r="C636" s="10"/>
      <c r="D636" s="10"/>
      <c r="E636" s="10"/>
      <c r="F636" s="10"/>
      <c r="G636" s="10"/>
      <c r="H636" s="10"/>
      <c r="I636" s="10"/>
      <c r="J636" s="10"/>
    </row>
    <row r="637" spans="1:10" ht="12.75">
      <c r="A637" s="10"/>
      <c r="B637" s="10"/>
      <c r="C637" s="10"/>
      <c r="D637" s="10"/>
      <c r="E637" s="10"/>
      <c r="F637" s="10"/>
      <c r="G637" s="10"/>
      <c r="H637" s="10"/>
      <c r="I637" s="10"/>
      <c r="J637" s="10"/>
    </row>
    <row r="638" spans="1:10" ht="12.75">
      <c r="A638" s="10"/>
      <c r="B638" s="10"/>
      <c r="C638" s="10"/>
      <c r="D638" s="10"/>
      <c r="E638" s="10"/>
      <c r="F638" s="10"/>
      <c r="G638" s="10"/>
      <c r="H638" s="10"/>
      <c r="I638" s="10"/>
      <c r="J638" s="10"/>
    </row>
    <row r="639" spans="1:10" ht="12.75">
      <c r="A639" s="10"/>
      <c r="B639" s="10"/>
      <c r="C639" s="10"/>
      <c r="D639" s="10"/>
      <c r="E639" s="10"/>
      <c r="F639" s="10"/>
      <c r="G639" s="10"/>
      <c r="H639" s="10"/>
      <c r="I639" s="10"/>
      <c r="J639" s="10"/>
    </row>
    <row r="640" spans="1:10" ht="12.75">
      <c r="A640" s="10"/>
      <c r="B640" s="10"/>
      <c r="C640" s="10"/>
      <c r="D640" s="10"/>
      <c r="E640" s="10"/>
      <c r="F640" s="10"/>
      <c r="G640" s="10"/>
      <c r="H640" s="10"/>
      <c r="I640" s="10"/>
      <c r="J640" s="10"/>
    </row>
    <row r="641" spans="1:10" ht="12.75">
      <c r="A641" s="10"/>
      <c r="B641" s="10"/>
      <c r="C641" s="10"/>
      <c r="D641" s="10"/>
      <c r="E641" s="10"/>
      <c r="F641" s="10"/>
      <c r="G641" s="10"/>
      <c r="H641" s="10"/>
      <c r="I641" s="10"/>
      <c r="J641" s="10"/>
    </row>
    <row r="642" spans="1:10" ht="12.75">
      <c r="A642" s="10"/>
      <c r="B642" s="10"/>
      <c r="C642" s="10"/>
      <c r="D642" s="10"/>
      <c r="E642" s="10"/>
      <c r="F642" s="10"/>
      <c r="G642" s="10"/>
      <c r="H642" s="10"/>
      <c r="I642" s="10"/>
      <c r="J642" s="10"/>
    </row>
    <row r="643" spans="1:10" ht="12.75">
      <c r="A643" s="10"/>
      <c r="B643" s="10"/>
      <c r="C643" s="10"/>
      <c r="D643" s="10"/>
      <c r="E643" s="10"/>
      <c r="F643" s="10"/>
      <c r="G643" s="10"/>
      <c r="H643" s="10"/>
      <c r="I643" s="10"/>
      <c r="J643" s="10"/>
    </row>
    <row r="644" spans="1:10" ht="12.75">
      <c r="A644" s="10"/>
      <c r="B644" s="10"/>
      <c r="C644" s="10"/>
      <c r="D644" s="10"/>
      <c r="E644" s="10"/>
      <c r="F644" s="10"/>
      <c r="G644" s="10"/>
      <c r="H644" s="10"/>
      <c r="I644" s="10"/>
      <c r="J644" s="10"/>
    </row>
    <row r="645" spans="1:10" ht="12.75">
      <c r="A645" s="10"/>
      <c r="B645" s="10"/>
      <c r="C645" s="10"/>
      <c r="D645" s="10"/>
      <c r="E645" s="10"/>
      <c r="F645" s="10"/>
      <c r="G645" s="10"/>
      <c r="H645" s="10"/>
      <c r="I645" s="10"/>
      <c r="J645" s="10"/>
    </row>
    <row r="646" spans="1:10" ht="12.75">
      <c r="A646" s="10"/>
      <c r="B646" s="10"/>
      <c r="C646" s="10"/>
      <c r="D646" s="10"/>
      <c r="E646" s="10"/>
      <c r="F646" s="10"/>
      <c r="G646" s="10"/>
      <c r="H646" s="10"/>
      <c r="I646" s="10"/>
      <c r="J646" s="10"/>
    </row>
    <row r="647" spans="1:10" ht="12.75">
      <c r="A647" s="10"/>
      <c r="B647" s="10"/>
      <c r="C647" s="10"/>
      <c r="D647" s="10"/>
      <c r="E647" s="10"/>
      <c r="F647" s="10"/>
      <c r="G647" s="10"/>
      <c r="H647" s="10"/>
      <c r="I647" s="10"/>
      <c r="J647" s="10"/>
    </row>
    <row r="648" spans="1:10" ht="12.75">
      <c r="A648" s="10"/>
      <c r="B648" s="10"/>
      <c r="C648" s="10"/>
      <c r="D648" s="10"/>
      <c r="E648" s="10"/>
      <c r="F648" s="10"/>
      <c r="G648" s="10"/>
      <c r="H648" s="10"/>
      <c r="I648" s="10"/>
      <c r="J648" s="10"/>
    </row>
    <row r="649" spans="1:10" ht="12.75">
      <c r="A649" s="10"/>
      <c r="B649" s="10"/>
      <c r="C649" s="10"/>
      <c r="D649" s="10"/>
      <c r="E649" s="10"/>
      <c r="F649" s="10"/>
      <c r="G649" s="10"/>
      <c r="H649" s="10"/>
      <c r="I649" s="10"/>
      <c r="J649" s="10"/>
    </row>
    <row r="650" spans="1:10" ht="12.75">
      <c r="A650" s="10"/>
      <c r="B650" s="10"/>
      <c r="C650" s="10"/>
      <c r="D650" s="10"/>
      <c r="E650" s="10"/>
      <c r="F650" s="10"/>
      <c r="G650" s="10"/>
      <c r="H650" s="10"/>
      <c r="I650" s="10"/>
      <c r="J650" s="10"/>
    </row>
    <row r="651" spans="1:10" ht="12.75">
      <c r="A651" s="10"/>
      <c r="B651" s="10"/>
      <c r="C651" s="10"/>
      <c r="D651" s="10"/>
      <c r="E651" s="10"/>
      <c r="F651" s="10"/>
      <c r="G651" s="10"/>
      <c r="H651" s="10"/>
      <c r="I651" s="10"/>
      <c r="J651" s="10"/>
    </row>
    <row r="652" spans="1:10" ht="12.75">
      <c r="A652" s="10"/>
      <c r="B652" s="10"/>
      <c r="C652" s="10"/>
      <c r="D652" s="10"/>
      <c r="E652" s="10"/>
      <c r="F652" s="10"/>
      <c r="G652" s="10"/>
      <c r="H652" s="10"/>
      <c r="I652" s="10"/>
      <c r="J652" s="10"/>
    </row>
    <row r="653" spans="1:10" ht="12.75">
      <c r="A653" s="10"/>
      <c r="B653" s="10"/>
      <c r="C653" s="10"/>
      <c r="D653" s="10"/>
      <c r="E653" s="10"/>
      <c r="F653" s="10"/>
      <c r="G653" s="10"/>
      <c r="H653" s="10"/>
      <c r="I653" s="10"/>
      <c r="J653" s="10"/>
    </row>
    <row r="654" spans="1:10" ht="12.75">
      <c r="A654" s="10"/>
      <c r="B654" s="10"/>
      <c r="C654" s="10"/>
      <c r="D654" s="10"/>
      <c r="E654" s="10"/>
      <c r="F654" s="10"/>
      <c r="G654" s="10"/>
      <c r="H654" s="10"/>
      <c r="I654" s="10"/>
      <c r="J654" s="10"/>
    </row>
    <row r="655" spans="1:10" ht="12.75">
      <c r="A655" s="10"/>
      <c r="B655" s="10"/>
      <c r="C655" s="10"/>
      <c r="D655" s="10"/>
      <c r="E655" s="10"/>
      <c r="F655" s="10"/>
      <c r="G655" s="10"/>
      <c r="H655" s="10"/>
      <c r="I655" s="10"/>
      <c r="J655" s="10"/>
    </row>
    <row r="656" spans="1:10" ht="12.75">
      <c r="A656" s="10"/>
      <c r="B656" s="10"/>
      <c r="C656" s="10"/>
      <c r="D656" s="10"/>
      <c r="E656" s="10"/>
      <c r="F656" s="10"/>
      <c r="G656" s="10"/>
      <c r="H656" s="10"/>
      <c r="I656" s="10"/>
      <c r="J656" s="10"/>
    </row>
    <row r="657" spans="1:10" ht="12.75">
      <c r="A657" s="10"/>
      <c r="B657" s="10"/>
      <c r="C657" s="10"/>
      <c r="D657" s="10"/>
      <c r="E657" s="10"/>
      <c r="F657" s="10"/>
      <c r="G657" s="10"/>
      <c r="H657" s="10"/>
      <c r="I657" s="10"/>
      <c r="J657" s="10"/>
    </row>
    <row r="658" spans="1:10" ht="12.75">
      <c r="A658" s="10"/>
      <c r="B658" s="10"/>
      <c r="C658" s="10"/>
      <c r="D658" s="10"/>
      <c r="E658" s="10"/>
      <c r="F658" s="10"/>
      <c r="G658" s="10"/>
      <c r="H658" s="10"/>
      <c r="I658" s="10"/>
      <c r="J658" s="10"/>
    </row>
    <row r="659" spans="1:10" ht="12.75">
      <c r="A659" s="10"/>
      <c r="B659" s="10"/>
      <c r="C659" s="10"/>
      <c r="D659" s="10"/>
      <c r="E659" s="10"/>
      <c r="F659" s="10"/>
      <c r="G659" s="10"/>
      <c r="H659" s="10"/>
      <c r="I659" s="10"/>
      <c r="J659" s="10"/>
    </row>
    <row r="660" spans="1:10" ht="12.75">
      <c r="A660" s="10"/>
      <c r="B660" s="10"/>
      <c r="C660" s="10"/>
      <c r="D660" s="10"/>
      <c r="E660" s="10"/>
      <c r="F660" s="10"/>
      <c r="G660" s="10"/>
      <c r="H660" s="10"/>
      <c r="I660" s="10"/>
      <c r="J660" s="10"/>
    </row>
    <row r="661" spans="1:10" ht="12.75">
      <c r="A661" s="10"/>
      <c r="B661" s="10"/>
      <c r="C661" s="10"/>
      <c r="D661" s="10"/>
      <c r="E661" s="10"/>
      <c r="F661" s="10"/>
      <c r="G661" s="10"/>
      <c r="H661" s="10"/>
      <c r="I661" s="10"/>
      <c r="J661" s="10"/>
    </row>
    <row r="662" spans="1:10" ht="12.75">
      <c r="A662" s="10"/>
      <c r="B662" s="10"/>
      <c r="C662" s="10"/>
      <c r="D662" s="10"/>
      <c r="E662" s="10"/>
      <c r="F662" s="10"/>
      <c r="G662" s="10"/>
      <c r="H662" s="10"/>
      <c r="I662" s="10"/>
      <c r="J662" s="10"/>
    </row>
    <row r="663" spans="1:10" ht="12.75">
      <c r="A663" s="10"/>
      <c r="B663" s="10"/>
      <c r="C663" s="10"/>
      <c r="D663" s="10"/>
      <c r="E663" s="10"/>
      <c r="F663" s="10"/>
      <c r="G663" s="10"/>
      <c r="H663" s="10"/>
      <c r="I663" s="10"/>
      <c r="J663" s="10"/>
    </row>
    <row r="664" spans="1:10" ht="12.75">
      <c r="A664" s="10"/>
      <c r="B664" s="10"/>
      <c r="C664" s="10"/>
      <c r="D664" s="10"/>
      <c r="E664" s="10"/>
      <c r="F664" s="10"/>
      <c r="G664" s="10"/>
      <c r="H664" s="10"/>
      <c r="I664" s="10"/>
      <c r="J664" s="10"/>
    </row>
    <row r="665" spans="1:10" ht="12.75">
      <c r="A665" s="10"/>
      <c r="B665" s="10"/>
      <c r="C665" s="10"/>
      <c r="D665" s="10"/>
      <c r="E665" s="10"/>
      <c r="F665" s="10"/>
      <c r="G665" s="10"/>
      <c r="H665" s="10"/>
      <c r="I665" s="10"/>
      <c r="J665" s="10"/>
    </row>
    <row r="666" spans="1:10" ht="12.75">
      <c r="A666" s="10"/>
      <c r="B666" s="10"/>
      <c r="C666" s="10"/>
      <c r="D666" s="10"/>
      <c r="E666" s="10"/>
      <c r="F666" s="10"/>
      <c r="G666" s="10"/>
      <c r="H666" s="10"/>
      <c r="I666" s="10"/>
      <c r="J666" s="10"/>
    </row>
    <row r="667" spans="1:10" ht="12.75">
      <c r="A667" s="10"/>
      <c r="B667" s="10"/>
      <c r="C667" s="10"/>
      <c r="D667" s="10"/>
      <c r="E667" s="10"/>
      <c r="F667" s="10"/>
      <c r="G667" s="10"/>
      <c r="H667" s="10"/>
      <c r="I667" s="10"/>
      <c r="J667" s="10"/>
    </row>
    <row r="668" spans="1:10" ht="12.75">
      <c r="A668" s="10"/>
      <c r="B668" s="10"/>
      <c r="C668" s="10"/>
      <c r="D668" s="10"/>
      <c r="E668" s="10"/>
      <c r="F668" s="10"/>
      <c r="G668" s="10"/>
      <c r="H668" s="10"/>
      <c r="I668" s="10"/>
      <c r="J668" s="10"/>
    </row>
    <row r="669" spans="1:10" ht="12.75">
      <c r="A669" s="10"/>
      <c r="B669" s="10"/>
      <c r="C669" s="10"/>
      <c r="D669" s="10"/>
      <c r="E669" s="10"/>
      <c r="F669" s="10"/>
      <c r="G669" s="10"/>
      <c r="H669" s="10"/>
      <c r="I669" s="10"/>
      <c r="J669" s="10"/>
    </row>
    <row r="670" spans="1:10" ht="12.75">
      <c r="A670" s="10"/>
      <c r="B670" s="10"/>
      <c r="C670" s="10"/>
      <c r="D670" s="10"/>
      <c r="E670" s="10"/>
      <c r="F670" s="10"/>
      <c r="G670" s="10"/>
      <c r="H670" s="10"/>
      <c r="I670" s="10"/>
      <c r="J670" s="10"/>
    </row>
    <row r="671" spans="1:10" ht="12.75">
      <c r="A671" s="10"/>
      <c r="B671" s="10"/>
      <c r="C671" s="10"/>
      <c r="D671" s="10"/>
      <c r="E671" s="10"/>
      <c r="F671" s="10"/>
      <c r="G671" s="10"/>
      <c r="H671" s="10"/>
      <c r="I671" s="10"/>
      <c r="J671" s="10"/>
    </row>
    <row r="672" spans="1:10" ht="12.75">
      <c r="A672" s="10"/>
      <c r="B672" s="10"/>
      <c r="C672" s="10"/>
      <c r="D672" s="10"/>
      <c r="E672" s="10"/>
      <c r="F672" s="10"/>
      <c r="G672" s="10"/>
      <c r="H672" s="10"/>
      <c r="I672" s="10"/>
      <c r="J672" s="10"/>
    </row>
    <row r="673" spans="1:10" ht="12.75">
      <c r="A673" s="10"/>
      <c r="B673" s="10"/>
      <c r="C673" s="10"/>
      <c r="D673" s="10"/>
      <c r="E673" s="10"/>
      <c r="F673" s="10"/>
      <c r="G673" s="10"/>
      <c r="H673" s="10"/>
      <c r="I673" s="10"/>
      <c r="J673" s="10"/>
    </row>
    <row r="674" spans="1:10" ht="12.75">
      <c r="A674" s="10"/>
      <c r="B674" s="10"/>
      <c r="C674" s="10"/>
      <c r="D674" s="10"/>
      <c r="E674" s="10"/>
      <c r="F674" s="10"/>
      <c r="G674" s="10"/>
      <c r="H674" s="10"/>
      <c r="I674" s="10"/>
      <c r="J674" s="10"/>
    </row>
    <row r="675" spans="1:10" ht="12.75">
      <c r="A675" s="10"/>
      <c r="B675" s="10"/>
      <c r="C675" s="10"/>
      <c r="D675" s="10"/>
      <c r="E675" s="10"/>
      <c r="F675" s="10"/>
      <c r="G675" s="10"/>
      <c r="H675" s="10"/>
      <c r="I675" s="10"/>
      <c r="J675" s="10"/>
    </row>
    <row r="676" spans="1:10" ht="12.75">
      <c r="A676" s="10"/>
      <c r="B676" s="10"/>
      <c r="C676" s="10"/>
      <c r="D676" s="10"/>
      <c r="E676" s="10"/>
      <c r="F676" s="10"/>
      <c r="G676" s="10"/>
      <c r="H676" s="10"/>
      <c r="I676" s="10"/>
      <c r="J676" s="10"/>
    </row>
    <row r="677" spans="1:10" ht="12.75">
      <c r="A677" s="10"/>
      <c r="B677" s="10"/>
      <c r="C677" s="10"/>
      <c r="D677" s="10"/>
      <c r="E677" s="10"/>
      <c r="F677" s="10"/>
      <c r="G677" s="10"/>
      <c r="H677" s="10"/>
      <c r="I677" s="10"/>
      <c r="J677" s="10"/>
    </row>
    <row r="678" spans="1:10" ht="12.75">
      <c r="A678" s="10"/>
      <c r="B678" s="10"/>
      <c r="C678" s="10"/>
      <c r="D678" s="10"/>
      <c r="E678" s="10"/>
      <c r="F678" s="10"/>
      <c r="G678" s="10"/>
      <c r="H678" s="10"/>
      <c r="I678" s="10"/>
      <c r="J678" s="10"/>
    </row>
    <row r="679" spans="1:10" ht="12.75">
      <c r="A679" s="10"/>
      <c r="B679" s="10"/>
      <c r="C679" s="10"/>
      <c r="D679" s="10"/>
      <c r="E679" s="10"/>
      <c r="F679" s="10"/>
      <c r="G679" s="10"/>
      <c r="H679" s="10"/>
      <c r="I679" s="10"/>
      <c r="J679" s="10"/>
    </row>
    <row r="680" spans="1:10" ht="12.75">
      <c r="A680" s="10"/>
      <c r="B680" s="10"/>
      <c r="C680" s="10"/>
      <c r="D680" s="10"/>
      <c r="E680" s="10"/>
      <c r="F680" s="10"/>
      <c r="G680" s="10"/>
      <c r="H680" s="10"/>
      <c r="I680" s="10"/>
      <c r="J680" s="10"/>
    </row>
    <row r="681" spans="1:10" ht="12.75">
      <c r="A681" s="10"/>
      <c r="B681" s="10"/>
      <c r="C681" s="10"/>
      <c r="D681" s="10"/>
      <c r="E681" s="10"/>
      <c r="F681" s="10"/>
      <c r="G681" s="10"/>
      <c r="H681" s="10"/>
      <c r="I681" s="10"/>
      <c r="J681" s="10"/>
    </row>
    <row r="682" spans="1:10" ht="12.75">
      <c r="A682" s="10"/>
      <c r="B682" s="10"/>
      <c r="C682" s="10"/>
      <c r="D682" s="10"/>
      <c r="E682" s="10"/>
      <c r="F682" s="10"/>
      <c r="G682" s="10"/>
      <c r="H682" s="10"/>
      <c r="I682" s="10"/>
      <c r="J682" s="10"/>
    </row>
    <row r="683" spans="1:10" ht="12.75">
      <c r="A683" s="10"/>
      <c r="B683" s="10"/>
      <c r="C683" s="10"/>
      <c r="D683" s="10"/>
      <c r="E683" s="10"/>
      <c r="F683" s="10"/>
      <c r="G683" s="10"/>
      <c r="H683" s="10"/>
      <c r="I683" s="10"/>
      <c r="J683" s="10"/>
    </row>
    <row r="684" spans="1:10" ht="12.75">
      <c r="A684" s="10"/>
      <c r="B684" s="10"/>
      <c r="C684" s="10"/>
      <c r="D684" s="10"/>
      <c r="E684" s="10"/>
      <c r="F684" s="10"/>
      <c r="G684" s="10"/>
      <c r="H684" s="10"/>
      <c r="I684" s="10"/>
      <c r="J684" s="10"/>
    </row>
    <row r="685" spans="1:10" ht="12.75">
      <c r="A685" s="10"/>
      <c r="B685" s="10"/>
      <c r="C685" s="10"/>
      <c r="D685" s="10"/>
      <c r="E685" s="10"/>
      <c r="F685" s="10"/>
      <c r="G685" s="10"/>
      <c r="H685" s="10"/>
      <c r="I685" s="10"/>
      <c r="J685" s="10"/>
    </row>
    <row r="686" spans="1:10" ht="12.75">
      <c r="A686" s="10"/>
      <c r="B686" s="10"/>
      <c r="C686" s="10"/>
      <c r="D686" s="10"/>
      <c r="E686" s="10"/>
      <c r="F686" s="10"/>
      <c r="G686" s="10"/>
      <c r="H686" s="10"/>
      <c r="I686" s="10"/>
      <c r="J686" s="10"/>
    </row>
    <row r="687" spans="1:10" ht="12.75">
      <c r="A687" s="10"/>
      <c r="B687" s="10"/>
      <c r="C687" s="10"/>
      <c r="D687" s="10"/>
      <c r="E687" s="10"/>
      <c r="F687" s="10"/>
      <c r="G687" s="10"/>
      <c r="H687" s="10"/>
      <c r="I687" s="10"/>
      <c r="J687" s="10"/>
    </row>
    <row r="688" spans="1:10" ht="12.75">
      <c r="A688" s="10"/>
      <c r="B688" s="10"/>
      <c r="C688" s="10"/>
      <c r="D688" s="10"/>
      <c r="E688" s="10"/>
      <c r="F688" s="10"/>
      <c r="G688" s="10"/>
      <c r="H688" s="10"/>
      <c r="I688" s="10"/>
      <c r="J688" s="10"/>
    </row>
    <row r="689" spans="1:10" ht="12.75">
      <c r="A689" s="10"/>
      <c r="B689" s="10"/>
      <c r="C689" s="10"/>
      <c r="D689" s="10"/>
      <c r="E689" s="10"/>
      <c r="F689" s="10"/>
      <c r="G689" s="10"/>
      <c r="H689" s="10"/>
      <c r="I689" s="10"/>
      <c r="J689" s="10"/>
    </row>
    <row r="690" spans="1:10" ht="12.75">
      <c r="A690" s="10"/>
      <c r="B690" s="10"/>
      <c r="C690" s="10"/>
      <c r="D690" s="10"/>
      <c r="E690" s="10"/>
      <c r="F690" s="10"/>
      <c r="G690" s="10"/>
      <c r="H690" s="10"/>
      <c r="I690" s="10"/>
      <c r="J690" s="10"/>
    </row>
    <row r="691" spans="1:10" ht="12.75">
      <c r="A691" s="10"/>
      <c r="B691" s="10"/>
      <c r="C691" s="10"/>
      <c r="D691" s="10"/>
      <c r="E691" s="10"/>
      <c r="F691" s="10"/>
      <c r="G691" s="10"/>
      <c r="H691" s="10"/>
      <c r="I691" s="10"/>
      <c r="J691" s="10"/>
    </row>
    <row r="692" spans="1:10" ht="12.75">
      <c r="A692" s="10"/>
      <c r="B692" s="10"/>
      <c r="C692" s="10"/>
      <c r="D692" s="10"/>
      <c r="E692" s="10"/>
      <c r="F692" s="10"/>
      <c r="G692" s="10"/>
      <c r="H692" s="10"/>
      <c r="I692" s="10"/>
      <c r="J692" s="10"/>
    </row>
    <row r="693" spans="1:10" ht="12.75">
      <c r="A693" s="10"/>
      <c r="B693" s="10"/>
      <c r="C693" s="10"/>
      <c r="D693" s="10"/>
      <c r="E693" s="10"/>
      <c r="F693" s="10"/>
      <c r="G693" s="10"/>
      <c r="H693" s="10"/>
      <c r="I693" s="10"/>
      <c r="J693" s="10"/>
    </row>
    <row r="694" spans="1:10" ht="12.75">
      <c r="A694" s="10"/>
      <c r="B694" s="10"/>
      <c r="C694" s="10"/>
      <c r="D694" s="10"/>
      <c r="E694" s="10"/>
      <c r="F694" s="10"/>
      <c r="G694" s="10"/>
      <c r="H694" s="10"/>
      <c r="I694" s="10"/>
      <c r="J694" s="10"/>
    </row>
    <row r="695" spans="1:10" ht="12.75">
      <c r="A695" s="10"/>
      <c r="B695" s="10"/>
      <c r="C695" s="10"/>
      <c r="D695" s="10"/>
      <c r="E695" s="10"/>
      <c r="F695" s="10"/>
      <c r="G695" s="10"/>
      <c r="H695" s="10"/>
      <c r="I695" s="10"/>
      <c r="J695" s="10"/>
    </row>
    <row r="696" spans="1:10" ht="12.75">
      <c r="A696" s="10"/>
      <c r="B696" s="10"/>
      <c r="C696" s="10"/>
      <c r="D696" s="10"/>
      <c r="E696" s="10"/>
      <c r="F696" s="10"/>
      <c r="G696" s="10"/>
      <c r="H696" s="10"/>
      <c r="I696" s="10"/>
      <c r="J696" s="10"/>
    </row>
    <row r="697" spans="1:10" ht="12.75">
      <c r="A697" s="10"/>
      <c r="B697" s="10"/>
      <c r="C697" s="10"/>
      <c r="D697" s="10"/>
      <c r="E697" s="10"/>
      <c r="F697" s="10"/>
      <c r="G697" s="10"/>
      <c r="H697" s="10"/>
      <c r="I697" s="10"/>
      <c r="J697" s="10"/>
    </row>
    <row r="698" spans="1:10" ht="12.75">
      <c r="A698" s="10"/>
      <c r="B698" s="10"/>
      <c r="C698" s="10"/>
      <c r="D698" s="10"/>
      <c r="E698" s="10"/>
      <c r="F698" s="10"/>
      <c r="G698" s="10"/>
      <c r="H698" s="10"/>
      <c r="I698" s="10"/>
      <c r="J698" s="10"/>
    </row>
    <row r="699" spans="1:10" ht="12.75">
      <c r="A699" s="10"/>
      <c r="B699" s="10"/>
      <c r="C699" s="10"/>
      <c r="D699" s="10"/>
      <c r="E699" s="10"/>
      <c r="F699" s="10"/>
      <c r="G699" s="10"/>
      <c r="H699" s="10"/>
      <c r="I699" s="10"/>
      <c r="J699" s="10"/>
    </row>
    <row r="700" spans="1:10" ht="12.75">
      <c r="A700" s="10"/>
      <c r="B700" s="10"/>
      <c r="C700" s="10"/>
      <c r="D700" s="10"/>
      <c r="E700" s="10"/>
      <c r="F700" s="10"/>
      <c r="G700" s="10"/>
      <c r="H700" s="10"/>
      <c r="I700" s="10"/>
      <c r="J700" s="10"/>
    </row>
    <row r="701" spans="1:10" ht="12.75">
      <c r="A701" s="10"/>
      <c r="B701" s="10"/>
      <c r="C701" s="10"/>
      <c r="D701" s="10"/>
      <c r="E701" s="10"/>
      <c r="F701" s="10"/>
      <c r="G701" s="10"/>
      <c r="H701" s="10"/>
      <c r="I701" s="10"/>
      <c r="J701" s="10"/>
    </row>
    <row r="702" spans="1:10" ht="12.75">
      <c r="A702" s="10"/>
      <c r="B702" s="10"/>
      <c r="C702" s="10"/>
      <c r="D702" s="10"/>
      <c r="E702" s="10"/>
      <c r="F702" s="10"/>
      <c r="G702" s="10"/>
      <c r="H702" s="10"/>
      <c r="I702" s="10"/>
      <c r="J702" s="10"/>
    </row>
    <row r="703" spans="1:10" ht="12.75">
      <c r="A703" s="10"/>
      <c r="B703" s="10"/>
      <c r="C703" s="10"/>
      <c r="D703" s="10"/>
      <c r="E703" s="10"/>
      <c r="F703" s="10"/>
      <c r="G703" s="10"/>
      <c r="H703" s="10"/>
      <c r="I703" s="10"/>
      <c r="J703" s="10"/>
    </row>
    <row r="704" spans="1:10" ht="12.75">
      <c r="A704" s="10"/>
      <c r="B704" s="10"/>
      <c r="C704" s="10"/>
      <c r="D704" s="10"/>
      <c r="E704" s="10"/>
      <c r="F704" s="10"/>
      <c r="G704" s="10"/>
      <c r="H704" s="10"/>
      <c r="I704" s="10"/>
      <c r="J704" s="10"/>
    </row>
    <row r="705" spans="1:10" ht="12.75">
      <c r="A705" s="10"/>
      <c r="B705" s="10"/>
      <c r="C705" s="10"/>
      <c r="D705" s="10"/>
      <c r="E705" s="10"/>
      <c r="F705" s="10"/>
      <c r="G705" s="10"/>
      <c r="H705" s="10"/>
      <c r="I705" s="10"/>
      <c r="J705" s="10"/>
    </row>
    <row r="706" spans="1:10" ht="12.75">
      <c r="A706" s="10"/>
      <c r="B706" s="10"/>
      <c r="C706" s="10"/>
      <c r="D706" s="10"/>
      <c r="E706" s="10"/>
      <c r="F706" s="10"/>
      <c r="G706" s="10"/>
      <c r="H706" s="10"/>
      <c r="I706" s="10"/>
      <c r="J706" s="10"/>
    </row>
    <row r="707" spans="1:10" ht="12.75">
      <c r="A707" s="10"/>
      <c r="B707" s="10"/>
      <c r="C707" s="10"/>
      <c r="D707" s="10"/>
      <c r="E707" s="10"/>
      <c r="F707" s="10"/>
      <c r="G707" s="10"/>
      <c r="H707" s="10"/>
      <c r="I707" s="10"/>
      <c r="J707" s="10"/>
    </row>
    <row r="708" spans="1:10" ht="12.75">
      <c r="A708" s="10"/>
      <c r="B708" s="10"/>
      <c r="C708" s="10"/>
      <c r="D708" s="10"/>
      <c r="E708" s="10"/>
      <c r="F708" s="10"/>
      <c r="G708" s="10"/>
      <c r="H708" s="10"/>
      <c r="I708" s="10"/>
      <c r="J708" s="10"/>
    </row>
    <row r="709" spans="1:10" ht="12.75">
      <c r="A709" s="10"/>
      <c r="B709" s="10"/>
      <c r="C709" s="10"/>
      <c r="D709" s="10"/>
      <c r="E709" s="10"/>
      <c r="F709" s="10"/>
      <c r="G709" s="10"/>
      <c r="H709" s="10"/>
      <c r="I709" s="10"/>
      <c r="J709" s="10"/>
    </row>
    <row r="710" spans="1:10" ht="12.75">
      <c r="A710" s="10"/>
      <c r="B710" s="10"/>
      <c r="C710" s="10"/>
      <c r="D710" s="10"/>
      <c r="E710" s="10"/>
      <c r="F710" s="10"/>
      <c r="G710" s="10"/>
      <c r="H710" s="10"/>
      <c r="I710" s="10"/>
      <c r="J710" s="10"/>
    </row>
    <row r="711" spans="1:10" ht="12.75">
      <c r="A711" s="10"/>
      <c r="B711" s="10"/>
      <c r="C711" s="10"/>
      <c r="D711" s="10"/>
      <c r="E711" s="10"/>
      <c r="F711" s="10"/>
      <c r="G711" s="10"/>
      <c r="H711" s="10"/>
      <c r="I711" s="10"/>
      <c r="J711" s="10"/>
    </row>
    <row r="712" spans="1:10" ht="12.75">
      <c r="A712" s="10"/>
      <c r="B712" s="10"/>
      <c r="C712" s="10"/>
      <c r="D712" s="10"/>
      <c r="E712" s="10"/>
      <c r="F712" s="10"/>
      <c r="G712" s="10"/>
      <c r="H712" s="10"/>
      <c r="I712" s="10"/>
      <c r="J712" s="10"/>
    </row>
    <row r="713" spans="1:10" ht="12.75">
      <c r="A713" s="10"/>
      <c r="B713" s="10"/>
      <c r="C713" s="10"/>
      <c r="D713" s="10"/>
      <c r="E713" s="10"/>
      <c r="F713" s="10"/>
      <c r="G713" s="10"/>
      <c r="H713" s="10"/>
      <c r="I713" s="10"/>
      <c r="J713" s="10"/>
    </row>
    <row r="714" spans="1:10" ht="12.75">
      <c r="A714" s="10"/>
      <c r="B714" s="10"/>
      <c r="C714" s="10"/>
      <c r="D714" s="10"/>
      <c r="E714" s="10"/>
      <c r="F714" s="10"/>
      <c r="G714" s="10"/>
      <c r="H714" s="10"/>
      <c r="I714" s="10"/>
      <c r="J714" s="10"/>
    </row>
    <row r="715" spans="1:10" ht="12.75">
      <c r="A715" s="10"/>
      <c r="B715" s="10"/>
      <c r="C715" s="10"/>
      <c r="D715" s="10"/>
      <c r="E715" s="10"/>
      <c r="F715" s="10"/>
      <c r="G715" s="10"/>
      <c r="H715" s="10"/>
      <c r="I715" s="10"/>
      <c r="J715" s="10"/>
    </row>
    <row r="716" spans="1:10" ht="12.75">
      <c r="A716" s="10"/>
      <c r="B716" s="10"/>
      <c r="C716" s="10"/>
      <c r="D716" s="10"/>
      <c r="E716" s="10"/>
      <c r="F716" s="10"/>
      <c r="G716" s="10"/>
      <c r="H716" s="10"/>
      <c r="I716" s="10"/>
      <c r="J716" s="10"/>
    </row>
    <row r="717" spans="1:10" ht="12.75">
      <c r="A717" s="10"/>
      <c r="B717" s="10"/>
      <c r="C717" s="10"/>
      <c r="D717" s="10"/>
      <c r="E717" s="10"/>
      <c r="F717" s="10"/>
      <c r="G717" s="10"/>
      <c r="H717" s="10"/>
      <c r="I717" s="10"/>
      <c r="J717" s="10"/>
    </row>
    <row r="718" spans="1:10" ht="12.75">
      <c r="A718" s="10"/>
      <c r="B718" s="10"/>
      <c r="C718" s="10"/>
      <c r="D718" s="10"/>
      <c r="E718" s="10"/>
      <c r="F718" s="10"/>
      <c r="G718" s="10"/>
      <c r="H718" s="10"/>
      <c r="I718" s="10"/>
      <c r="J718" s="10"/>
    </row>
    <row r="719" spans="1:10" ht="12.75">
      <c r="A719" s="10"/>
      <c r="B719" s="10"/>
      <c r="C719" s="10"/>
      <c r="D719" s="10"/>
      <c r="E719" s="10"/>
      <c r="F719" s="10"/>
      <c r="G719" s="10"/>
      <c r="H719" s="10"/>
      <c r="I719" s="10"/>
      <c r="J719" s="10"/>
    </row>
    <row r="720" spans="1:10" ht="12.75">
      <c r="A720" s="10"/>
      <c r="B720" s="10"/>
      <c r="C720" s="10"/>
      <c r="D720" s="10"/>
      <c r="E720" s="10"/>
      <c r="F720" s="10"/>
      <c r="G720" s="10"/>
      <c r="H720" s="10"/>
      <c r="I720" s="10"/>
      <c r="J720" s="10"/>
    </row>
    <row r="721" spans="1:10" ht="12.75">
      <c r="A721" s="10"/>
      <c r="B721" s="10"/>
      <c r="C721" s="10"/>
      <c r="D721" s="10"/>
      <c r="E721" s="10"/>
      <c r="F721" s="10"/>
      <c r="G721" s="10"/>
      <c r="H721" s="10"/>
      <c r="I721" s="10"/>
      <c r="J721" s="10"/>
    </row>
    <row r="722" spans="1:10" ht="12.75">
      <c r="A722" s="10"/>
      <c r="B722" s="10"/>
      <c r="C722" s="10"/>
      <c r="D722" s="10"/>
      <c r="E722" s="10"/>
      <c r="F722" s="10"/>
      <c r="G722" s="10"/>
      <c r="H722" s="10"/>
      <c r="I722" s="10"/>
      <c r="J722" s="10"/>
    </row>
    <row r="723" spans="1:10" ht="12.75">
      <c r="A723" s="10"/>
      <c r="B723" s="10"/>
      <c r="C723" s="10"/>
      <c r="D723" s="10"/>
      <c r="E723" s="10"/>
      <c r="F723" s="10"/>
      <c r="G723" s="10"/>
      <c r="H723" s="10"/>
      <c r="I723" s="10"/>
      <c r="J723" s="10"/>
    </row>
    <row r="724" spans="1:10" ht="12.75">
      <c r="A724" s="10"/>
      <c r="B724" s="10"/>
      <c r="C724" s="10"/>
      <c r="D724" s="10"/>
      <c r="E724" s="10"/>
      <c r="F724" s="10"/>
      <c r="G724" s="10"/>
      <c r="H724" s="10"/>
      <c r="I724" s="10"/>
      <c r="J724" s="10"/>
    </row>
    <row r="725" spans="1:10" ht="12.75">
      <c r="A725" s="10"/>
      <c r="B725" s="10"/>
      <c r="C725" s="10"/>
      <c r="D725" s="10"/>
      <c r="E725" s="10"/>
      <c r="F725" s="10"/>
      <c r="G725" s="10"/>
      <c r="H725" s="10"/>
      <c r="I725" s="10"/>
      <c r="J725" s="10"/>
    </row>
    <row r="726" spans="1:10" ht="12.75">
      <c r="A726" s="10"/>
      <c r="B726" s="10"/>
      <c r="C726" s="10"/>
      <c r="D726" s="10"/>
      <c r="E726" s="10"/>
      <c r="F726" s="10"/>
      <c r="G726" s="10"/>
      <c r="H726" s="10"/>
      <c r="I726" s="10"/>
      <c r="J726" s="10"/>
    </row>
    <row r="727" spans="1:10" ht="12.75">
      <c r="A727" s="10"/>
      <c r="B727" s="10"/>
      <c r="C727" s="10"/>
      <c r="D727" s="10"/>
      <c r="E727" s="10"/>
      <c r="F727" s="10"/>
      <c r="G727" s="10"/>
      <c r="H727" s="10"/>
      <c r="I727" s="10"/>
      <c r="J727" s="10"/>
    </row>
    <row r="728" spans="1:10" ht="12.75">
      <c r="A728" s="10"/>
      <c r="B728" s="10"/>
      <c r="C728" s="10"/>
      <c r="D728" s="10"/>
      <c r="E728" s="10"/>
      <c r="F728" s="10"/>
      <c r="G728" s="10"/>
      <c r="H728" s="10"/>
      <c r="I728" s="10"/>
      <c r="J728" s="10"/>
    </row>
    <row r="729" spans="1:10" ht="12.75">
      <c r="A729" s="10"/>
      <c r="B729" s="10"/>
      <c r="C729" s="10"/>
      <c r="D729" s="10"/>
      <c r="E729" s="10"/>
      <c r="F729" s="10"/>
      <c r="G729" s="10"/>
      <c r="H729" s="10"/>
      <c r="I729" s="10"/>
      <c r="J729" s="10"/>
    </row>
    <row r="730" spans="1:10" ht="12.75">
      <c r="A730" s="10"/>
      <c r="B730" s="10"/>
      <c r="C730" s="10"/>
      <c r="D730" s="10"/>
      <c r="E730" s="10"/>
      <c r="F730" s="10"/>
      <c r="G730" s="10"/>
      <c r="H730" s="10"/>
      <c r="I730" s="10"/>
      <c r="J730" s="10"/>
    </row>
    <row r="731" spans="1:10" ht="12.75">
      <c r="A731" s="10"/>
      <c r="B731" s="10"/>
      <c r="C731" s="10"/>
      <c r="D731" s="10"/>
      <c r="E731" s="10"/>
      <c r="F731" s="10"/>
      <c r="G731" s="10"/>
      <c r="H731" s="10"/>
      <c r="I731" s="10"/>
      <c r="J731" s="10"/>
    </row>
    <row r="732" spans="1:10" ht="12.75">
      <c r="A732" s="10"/>
      <c r="B732" s="10"/>
      <c r="C732" s="10"/>
      <c r="D732" s="10"/>
      <c r="E732" s="10"/>
      <c r="F732" s="10"/>
      <c r="G732" s="10"/>
      <c r="H732" s="10"/>
      <c r="I732" s="10"/>
      <c r="J732" s="10"/>
    </row>
    <row r="733" spans="1:10" ht="12.75">
      <c r="A733" s="10"/>
      <c r="B733" s="10"/>
      <c r="C733" s="10"/>
      <c r="D733" s="10"/>
      <c r="E733" s="10"/>
      <c r="F733" s="10"/>
      <c r="G733" s="10"/>
      <c r="H733" s="10"/>
      <c r="I733" s="10"/>
      <c r="J733" s="10"/>
    </row>
    <row r="734" spans="1:10" ht="12.75">
      <c r="A734" s="10"/>
      <c r="B734" s="10"/>
      <c r="C734" s="10"/>
      <c r="D734" s="10"/>
      <c r="E734" s="10"/>
      <c r="F734" s="10"/>
      <c r="G734" s="10"/>
      <c r="H734" s="10"/>
      <c r="I734" s="10"/>
      <c r="J734" s="10"/>
    </row>
    <row r="735" spans="1:10" ht="12.75">
      <c r="A735" s="10"/>
      <c r="B735" s="10"/>
      <c r="C735" s="10"/>
      <c r="D735" s="10"/>
      <c r="E735" s="10"/>
      <c r="F735" s="10"/>
      <c r="G735" s="10"/>
      <c r="H735" s="10"/>
      <c r="I735" s="10"/>
      <c r="J735" s="10"/>
    </row>
    <row r="736" spans="1:10" ht="12.75">
      <c r="A736" s="10"/>
      <c r="B736" s="10"/>
      <c r="C736" s="10"/>
      <c r="D736" s="10"/>
      <c r="E736" s="10"/>
      <c r="F736" s="10"/>
      <c r="G736" s="10"/>
      <c r="H736" s="10"/>
      <c r="I736" s="10"/>
      <c r="J736" s="10"/>
    </row>
    <row r="737" spans="1:10" ht="12.75">
      <c r="A737" s="10"/>
      <c r="B737" s="10"/>
      <c r="C737" s="10"/>
      <c r="D737" s="10"/>
      <c r="E737" s="10"/>
      <c r="F737" s="10"/>
      <c r="G737" s="10"/>
      <c r="H737" s="10"/>
      <c r="I737" s="10"/>
      <c r="J737" s="10"/>
    </row>
    <row r="738" spans="1:10" ht="12.75">
      <c r="A738" s="10"/>
      <c r="B738" s="10"/>
      <c r="C738" s="10"/>
      <c r="D738" s="10"/>
      <c r="E738" s="10"/>
      <c r="F738" s="10"/>
      <c r="G738" s="10"/>
      <c r="H738" s="10"/>
      <c r="I738" s="10"/>
      <c r="J738" s="10"/>
    </row>
    <row r="739" spans="1:10" ht="12.75">
      <c r="A739" s="10"/>
      <c r="B739" s="10"/>
      <c r="C739" s="10"/>
      <c r="D739" s="10"/>
      <c r="E739" s="10"/>
      <c r="F739" s="10"/>
      <c r="G739" s="10"/>
      <c r="H739" s="10"/>
      <c r="I739" s="10"/>
      <c r="J739" s="10"/>
    </row>
    <row r="740" spans="1:10" ht="12.75">
      <c r="A740" s="10"/>
      <c r="B740" s="10"/>
      <c r="C740" s="10"/>
      <c r="D740" s="10"/>
      <c r="E740" s="10"/>
      <c r="F740" s="10"/>
      <c r="G740" s="10"/>
      <c r="H740" s="10"/>
      <c r="I740" s="10"/>
      <c r="J740" s="10"/>
    </row>
    <row r="741" spans="1:10" ht="12.75">
      <c r="A741" s="10"/>
      <c r="B741" s="10"/>
      <c r="C741" s="10"/>
      <c r="D741" s="10"/>
      <c r="E741" s="10"/>
      <c r="F741" s="10"/>
      <c r="G741" s="10"/>
      <c r="H741" s="10"/>
      <c r="I741" s="10"/>
      <c r="J741" s="10"/>
    </row>
    <row r="742" spans="1:10" ht="12.75">
      <c r="A742" s="10"/>
      <c r="B742" s="10"/>
      <c r="C742" s="10"/>
      <c r="D742" s="10"/>
      <c r="E742" s="10"/>
      <c r="F742" s="10"/>
      <c r="G742" s="10"/>
      <c r="H742" s="10"/>
      <c r="I742" s="10"/>
      <c r="J742" s="10"/>
    </row>
    <row r="743" spans="1:10" ht="12.75">
      <c r="A743" s="10"/>
      <c r="B743" s="10"/>
      <c r="C743" s="10"/>
      <c r="D743" s="10"/>
      <c r="E743" s="10"/>
      <c r="F743" s="10"/>
      <c r="G743" s="10"/>
      <c r="H743" s="10"/>
      <c r="I743" s="10"/>
      <c r="J743" s="10"/>
    </row>
    <row r="744" spans="1:10" ht="12.75">
      <c r="A744" s="10"/>
      <c r="B744" s="10"/>
      <c r="C744" s="10"/>
      <c r="D744" s="10"/>
      <c r="E744" s="10"/>
      <c r="F744" s="10"/>
      <c r="G744" s="10"/>
      <c r="H744" s="10"/>
      <c r="I744" s="10"/>
      <c r="J744" s="10"/>
    </row>
    <row r="745" spans="1:10" ht="12.75">
      <c r="A745" s="10"/>
      <c r="B745" s="10"/>
      <c r="C745" s="10"/>
      <c r="D745" s="10"/>
      <c r="E745" s="10"/>
      <c r="F745" s="10"/>
      <c r="G745" s="10"/>
      <c r="H745" s="10"/>
      <c r="I745" s="10"/>
      <c r="J745" s="10"/>
    </row>
    <row r="746" spans="1:10" ht="12.75">
      <c r="A746" s="10"/>
      <c r="B746" s="10"/>
      <c r="C746" s="10"/>
      <c r="D746" s="10"/>
      <c r="E746" s="10"/>
      <c r="F746" s="10"/>
      <c r="G746" s="10"/>
      <c r="H746" s="10"/>
      <c r="I746" s="10"/>
      <c r="J746" s="10"/>
    </row>
    <row r="747" spans="1:10" ht="12.75">
      <c r="A747" s="10"/>
      <c r="B747" s="10"/>
      <c r="C747" s="10"/>
      <c r="D747" s="10"/>
      <c r="E747" s="10"/>
      <c r="F747" s="10"/>
      <c r="G747" s="10"/>
      <c r="H747" s="10"/>
      <c r="I747" s="10"/>
      <c r="J747" s="10"/>
    </row>
    <row r="748" spans="1:10" ht="12.75">
      <c r="A748" s="10"/>
      <c r="B748" s="10"/>
      <c r="C748" s="10"/>
      <c r="D748" s="10"/>
      <c r="E748" s="10"/>
      <c r="F748" s="10"/>
      <c r="G748" s="10"/>
      <c r="H748" s="10"/>
      <c r="I748" s="10"/>
      <c r="J748" s="10"/>
    </row>
    <row r="749" spans="1:10" ht="12.75">
      <c r="A749" s="10"/>
      <c r="B749" s="10"/>
      <c r="C749" s="10"/>
      <c r="D749" s="10"/>
      <c r="E749" s="10"/>
      <c r="F749" s="10"/>
      <c r="G749" s="10"/>
      <c r="H749" s="10"/>
      <c r="I749" s="10"/>
      <c r="J749" s="10"/>
    </row>
    <row r="750" spans="1:10" ht="12.75">
      <c r="A750" s="10"/>
      <c r="B750" s="10"/>
      <c r="C750" s="10"/>
      <c r="D750" s="10"/>
      <c r="E750" s="10"/>
      <c r="F750" s="10"/>
      <c r="G750" s="10"/>
      <c r="H750" s="10"/>
      <c r="I750" s="10"/>
      <c r="J750" s="10"/>
    </row>
    <row r="751" spans="1:10" ht="12.75">
      <c r="A751" s="10"/>
      <c r="B751" s="10"/>
      <c r="C751" s="10"/>
      <c r="D751" s="10"/>
      <c r="E751" s="10"/>
      <c r="F751" s="10"/>
      <c r="G751" s="10"/>
      <c r="H751" s="10"/>
      <c r="I751" s="10"/>
      <c r="J751" s="10"/>
    </row>
    <row r="752" spans="1:10" ht="12.75">
      <c r="A752" s="10"/>
      <c r="B752" s="10"/>
      <c r="C752" s="10"/>
      <c r="D752" s="10"/>
      <c r="E752" s="10"/>
      <c r="F752" s="10"/>
      <c r="G752" s="10"/>
      <c r="H752" s="10"/>
      <c r="I752" s="10"/>
      <c r="J752" s="10"/>
    </row>
    <row r="753" spans="1:10" ht="12.75">
      <c r="A753" s="10"/>
      <c r="B753" s="10"/>
      <c r="C753" s="10"/>
      <c r="D753" s="10"/>
      <c r="E753" s="10"/>
      <c r="F753" s="10"/>
      <c r="G753" s="10"/>
      <c r="H753" s="10"/>
      <c r="I753" s="10"/>
      <c r="J753" s="10"/>
    </row>
    <row r="754" spans="1:10" ht="12.75">
      <c r="A754" s="10"/>
      <c r="B754" s="10"/>
      <c r="C754" s="10"/>
      <c r="D754" s="10"/>
      <c r="E754" s="10"/>
      <c r="F754" s="10"/>
      <c r="G754" s="10"/>
      <c r="H754" s="10"/>
      <c r="I754" s="10"/>
      <c r="J754" s="10"/>
    </row>
    <row r="755" spans="1:10" ht="12.75">
      <c r="A755" s="10"/>
      <c r="B755" s="10"/>
      <c r="C755" s="10"/>
      <c r="D755" s="10"/>
      <c r="E755" s="10"/>
      <c r="F755" s="10"/>
      <c r="G755" s="10"/>
      <c r="H755" s="10"/>
      <c r="I755" s="10"/>
      <c r="J755" s="10"/>
    </row>
    <row r="756" spans="1:10" ht="12.75">
      <c r="A756" s="10"/>
      <c r="B756" s="10"/>
      <c r="C756" s="10"/>
      <c r="D756" s="10"/>
      <c r="E756" s="10"/>
      <c r="F756" s="10"/>
      <c r="G756" s="10"/>
      <c r="H756" s="10"/>
      <c r="I756" s="10"/>
      <c r="J756" s="10"/>
    </row>
    <row r="757" spans="1:10" ht="12.75">
      <c r="A757" s="10"/>
      <c r="B757" s="10"/>
      <c r="C757" s="10"/>
      <c r="D757" s="10"/>
      <c r="E757" s="10"/>
      <c r="F757" s="10"/>
      <c r="G757" s="10"/>
      <c r="H757" s="10"/>
      <c r="I757" s="10"/>
      <c r="J757" s="10"/>
    </row>
    <row r="758" spans="1:10" ht="12.75">
      <c r="A758" s="10"/>
      <c r="B758" s="10"/>
      <c r="C758" s="10"/>
      <c r="D758" s="10"/>
      <c r="E758" s="10"/>
      <c r="F758" s="10"/>
      <c r="G758" s="10"/>
      <c r="H758" s="10"/>
      <c r="I758" s="10"/>
      <c r="J758" s="10"/>
    </row>
    <row r="759" spans="1:10" ht="12.75">
      <c r="A759" s="10"/>
      <c r="B759" s="10"/>
      <c r="C759" s="10"/>
      <c r="D759" s="10"/>
      <c r="E759" s="10"/>
      <c r="F759" s="10"/>
      <c r="G759" s="10"/>
      <c r="H759" s="10"/>
      <c r="I759" s="10"/>
      <c r="J759" s="10"/>
    </row>
    <row r="760" spans="1:10" ht="12.75">
      <c r="A760" s="10"/>
      <c r="B760" s="10"/>
      <c r="C760" s="10"/>
      <c r="D760" s="10"/>
      <c r="E760" s="10"/>
      <c r="F760" s="10"/>
      <c r="G760" s="10"/>
      <c r="H760" s="10"/>
      <c r="I760" s="10"/>
      <c r="J760" s="10"/>
    </row>
    <row r="761" spans="1:10" ht="12.75">
      <c r="A761" s="10"/>
      <c r="B761" s="10"/>
      <c r="C761" s="10"/>
      <c r="D761" s="10"/>
      <c r="E761" s="10"/>
      <c r="F761" s="10"/>
      <c r="G761" s="10"/>
      <c r="H761" s="10"/>
      <c r="I761" s="10"/>
      <c r="J761" s="10"/>
    </row>
    <row r="762" spans="1:10" ht="12.75">
      <c r="A762" s="10"/>
      <c r="B762" s="10"/>
      <c r="C762" s="10"/>
      <c r="D762" s="10"/>
      <c r="E762" s="10"/>
      <c r="F762" s="10"/>
      <c r="G762" s="10"/>
      <c r="H762" s="10"/>
      <c r="I762" s="10"/>
      <c r="J762" s="10"/>
    </row>
    <row r="763" spans="1:10" ht="12.75">
      <c r="A763" s="10"/>
      <c r="B763" s="10"/>
      <c r="C763" s="10"/>
      <c r="D763" s="10"/>
      <c r="E763" s="10"/>
      <c r="F763" s="10"/>
      <c r="G763" s="10"/>
      <c r="H763" s="10"/>
      <c r="I763" s="10"/>
      <c r="J763" s="10"/>
    </row>
    <row r="764" spans="1:10" ht="12.75">
      <c r="A764" s="10"/>
      <c r="B764" s="10"/>
      <c r="C764" s="10"/>
      <c r="D764" s="10"/>
      <c r="E764" s="10"/>
      <c r="F764" s="10"/>
      <c r="G764" s="10"/>
      <c r="H764" s="10"/>
      <c r="I764" s="10"/>
      <c r="J764" s="10"/>
    </row>
    <row r="765" spans="1:10" ht="12.75">
      <c r="A765" s="10"/>
      <c r="B765" s="10"/>
      <c r="C765" s="10"/>
      <c r="D765" s="10"/>
      <c r="E765" s="10"/>
      <c r="F765" s="10"/>
      <c r="G765" s="10"/>
      <c r="H765" s="10"/>
      <c r="I765" s="10"/>
      <c r="J765" s="10"/>
    </row>
    <row r="766" spans="1:10" ht="12.75">
      <c r="A766" s="10"/>
      <c r="B766" s="10"/>
      <c r="C766" s="10"/>
      <c r="D766" s="10"/>
      <c r="E766" s="10"/>
      <c r="F766" s="10"/>
      <c r="G766" s="10"/>
      <c r="H766" s="10"/>
      <c r="I766" s="10"/>
      <c r="J766" s="10"/>
    </row>
    <row r="767" spans="1:10" ht="12.75">
      <c r="A767" s="10"/>
      <c r="B767" s="10"/>
      <c r="C767" s="10"/>
      <c r="D767" s="10"/>
      <c r="E767" s="10"/>
      <c r="F767" s="10"/>
      <c r="G767" s="10"/>
      <c r="H767" s="10"/>
      <c r="I767" s="10"/>
      <c r="J767" s="10"/>
    </row>
    <row r="768" spans="1:10" ht="12.75">
      <c r="A768" s="10"/>
      <c r="B768" s="10"/>
      <c r="C768" s="10"/>
      <c r="D768" s="10"/>
      <c r="E768" s="10"/>
      <c r="F768" s="10"/>
      <c r="G768" s="10"/>
      <c r="H768" s="10"/>
      <c r="I768" s="10"/>
      <c r="J768" s="10"/>
    </row>
    <row r="769" spans="1:10" ht="12.75">
      <c r="A769" s="10"/>
      <c r="B769" s="10"/>
      <c r="C769" s="10"/>
      <c r="D769" s="10"/>
      <c r="E769" s="10"/>
      <c r="F769" s="10"/>
      <c r="G769" s="10"/>
      <c r="H769" s="10"/>
      <c r="I769" s="10"/>
      <c r="J769" s="10"/>
    </row>
    <row r="770" spans="1:10" ht="12.75">
      <c r="A770" s="10"/>
      <c r="B770" s="10"/>
      <c r="C770" s="10"/>
      <c r="D770" s="10"/>
      <c r="E770" s="10"/>
      <c r="F770" s="10"/>
      <c r="G770" s="10"/>
      <c r="H770" s="10"/>
      <c r="I770" s="10"/>
      <c r="J770" s="10"/>
    </row>
    <row r="771" spans="1:10" ht="12.75">
      <c r="A771" s="10"/>
      <c r="B771" s="10"/>
      <c r="C771" s="10"/>
      <c r="D771" s="10"/>
      <c r="E771" s="10"/>
      <c r="F771" s="10"/>
      <c r="G771" s="10"/>
      <c r="H771" s="10"/>
      <c r="I771" s="10"/>
      <c r="J771" s="10"/>
    </row>
    <row r="772" spans="1:10" ht="12.75">
      <c r="A772" s="10"/>
      <c r="B772" s="10"/>
      <c r="C772" s="10"/>
      <c r="D772" s="10"/>
      <c r="E772" s="10"/>
      <c r="F772" s="10"/>
      <c r="G772" s="10"/>
      <c r="H772" s="10"/>
      <c r="I772" s="10"/>
      <c r="J772" s="10"/>
    </row>
    <row r="773" spans="1:10" ht="12.75">
      <c r="A773" s="10"/>
      <c r="B773" s="10"/>
      <c r="C773" s="10"/>
      <c r="D773" s="10"/>
      <c r="E773" s="10"/>
      <c r="F773" s="10"/>
      <c r="G773" s="10"/>
      <c r="H773" s="10"/>
      <c r="I773" s="10"/>
      <c r="J773" s="10"/>
    </row>
    <row r="774" spans="1:10" ht="12.75">
      <c r="A774" s="10"/>
      <c r="B774" s="10"/>
      <c r="C774" s="10"/>
      <c r="D774" s="10"/>
      <c r="E774" s="10"/>
      <c r="F774" s="10"/>
      <c r="G774" s="10"/>
      <c r="H774" s="10"/>
      <c r="I774" s="10"/>
      <c r="J774" s="10"/>
    </row>
    <row r="775" spans="1:10" ht="12.75">
      <c r="A775" s="10"/>
      <c r="B775" s="10"/>
      <c r="C775" s="10"/>
      <c r="D775" s="10"/>
      <c r="E775" s="10"/>
      <c r="F775" s="10"/>
      <c r="G775" s="10"/>
      <c r="H775" s="10"/>
      <c r="I775" s="10"/>
      <c r="J775" s="10"/>
    </row>
    <row r="776" spans="1:10" ht="12.75">
      <c r="A776" s="10"/>
      <c r="B776" s="10"/>
      <c r="C776" s="10"/>
      <c r="D776" s="10"/>
      <c r="E776" s="10"/>
      <c r="F776" s="10"/>
      <c r="G776" s="10"/>
      <c r="H776" s="10"/>
      <c r="I776" s="10"/>
      <c r="J776" s="10"/>
    </row>
    <row r="777" spans="1:10" ht="12.75">
      <c r="A777" s="10"/>
      <c r="B777" s="10"/>
      <c r="C777" s="10"/>
      <c r="D777" s="10"/>
      <c r="E777" s="10"/>
      <c r="F777" s="10"/>
      <c r="G777" s="10"/>
      <c r="H777" s="10"/>
      <c r="I777" s="10"/>
      <c r="J777" s="10"/>
    </row>
    <row r="778" spans="1:10" ht="12.75">
      <c r="A778" s="10"/>
      <c r="B778" s="10"/>
      <c r="C778" s="10"/>
      <c r="D778" s="10"/>
      <c r="E778" s="10"/>
      <c r="F778" s="10"/>
      <c r="G778" s="10"/>
      <c r="H778" s="10"/>
      <c r="I778" s="10"/>
      <c r="J778" s="10"/>
    </row>
    <row r="779" spans="1:10" ht="12.75">
      <c r="A779" s="10"/>
      <c r="B779" s="10"/>
      <c r="C779" s="10"/>
      <c r="D779" s="10"/>
      <c r="E779" s="10"/>
      <c r="F779" s="10"/>
      <c r="G779" s="10"/>
      <c r="H779" s="10"/>
      <c r="I779" s="10"/>
      <c r="J779" s="10"/>
    </row>
    <row r="780" spans="1:10" ht="12.75">
      <c r="A780" s="10"/>
      <c r="B780" s="10"/>
      <c r="C780" s="10"/>
      <c r="D780" s="10"/>
      <c r="E780" s="10"/>
      <c r="F780" s="10"/>
      <c r="G780" s="10"/>
      <c r="H780" s="10"/>
      <c r="I780" s="10"/>
      <c r="J780" s="10"/>
    </row>
    <row r="781" spans="1:10" ht="12.75">
      <c r="A781" s="10"/>
      <c r="B781" s="10"/>
      <c r="C781" s="10"/>
      <c r="D781" s="10"/>
      <c r="E781" s="10"/>
      <c r="F781" s="10"/>
      <c r="G781" s="10"/>
      <c r="H781" s="10"/>
      <c r="I781" s="10"/>
      <c r="J781" s="10"/>
    </row>
    <row r="782" spans="1:10" ht="12.75">
      <c r="A782" s="10"/>
      <c r="B782" s="10"/>
      <c r="C782" s="10"/>
      <c r="D782" s="10"/>
      <c r="E782" s="10"/>
      <c r="F782" s="10"/>
      <c r="G782" s="10"/>
      <c r="H782" s="10"/>
      <c r="I782" s="10"/>
      <c r="J782" s="10"/>
    </row>
    <row r="783" spans="1:10" ht="12.75">
      <c r="A783" s="10"/>
      <c r="B783" s="10"/>
      <c r="C783" s="10"/>
      <c r="D783" s="10"/>
      <c r="E783" s="10"/>
      <c r="F783" s="10"/>
      <c r="G783" s="10"/>
      <c r="H783" s="10"/>
      <c r="I783" s="10"/>
      <c r="J783" s="10"/>
    </row>
    <row r="784" spans="1:10" ht="12.75">
      <c r="A784" s="10"/>
      <c r="B784" s="10"/>
      <c r="C784" s="10"/>
      <c r="D784" s="10"/>
      <c r="E784" s="10"/>
      <c r="F784" s="10"/>
      <c r="G784" s="10"/>
      <c r="H784" s="10"/>
      <c r="I784" s="10"/>
      <c r="J784" s="10"/>
    </row>
    <row r="785" spans="1:10" ht="12.75">
      <c r="A785" s="10"/>
      <c r="B785" s="10"/>
      <c r="C785" s="10"/>
      <c r="D785" s="10"/>
      <c r="E785" s="10"/>
      <c r="F785" s="10"/>
      <c r="G785" s="10"/>
      <c r="H785" s="10"/>
      <c r="I785" s="10"/>
      <c r="J785" s="10"/>
    </row>
    <row r="786" spans="1:10" ht="12.75">
      <c r="A786" s="10"/>
      <c r="B786" s="10"/>
      <c r="C786" s="10"/>
      <c r="D786" s="10"/>
      <c r="E786" s="10"/>
      <c r="F786" s="10"/>
      <c r="G786" s="10"/>
      <c r="H786" s="10"/>
      <c r="I786" s="10"/>
      <c r="J786" s="10"/>
    </row>
    <row r="787" spans="1:10" ht="12.75">
      <c r="A787" s="10"/>
      <c r="B787" s="10"/>
      <c r="C787" s="10"/>
      <c r="D787" s="10"/>
      <c r="E787" s="10"/>
      <c r="F787" s="10"/>
      <c r="G787" s="10"/>
      <c r="H787" s="10"/>
      <c r="I787" s="10"/>
      <c r="J787" s="10"/>
    </row>
    <row r="788" spans="1:10" ht="12.75">
      <c r="A788" s="10"/>
      <c r="B788" s="10"/>
      <c r="C788" s="10"/>
      <c r="D788" s="10"/>
      <c r="E788" s="10"/>
      <c r="F788" s="10"/>
      <c r="G788" s="10"/>
      <c r="H788" s="10"/>
      <c r="I788" s="10"/>
      <c r="J788" s="10"/>
    </row>
    <row r="789" spans="1:10" ht="12.75">
      <c r="A789" s="10"/>
      <c r="B789" s="10"/>
      <c r="C789" s="10"/>
      <c r="D789" s="10"/>
      <c r="E789" s="10"/>
      <c r="F789" s="10"/>
      <c r="G789" s="10"/>
      <c r="H789" s="10"/>
      <c r="I789" s="10"/>
      <c r="J789" s="10"/>
    </row>
    <row r="790" spans="1:10" ht="12.75">
      <c r="A790" s="10"/>
      <c r="B790" s="10"/>
      <c r="C790" s="10"/>
      <c r="D790" s="10"/>
      <c r="E790" s="10"/>
      <c r="F790" s="10"/>
      <c r="G790" s="10"/>
      <c r="H790" s="10"/>
      <c r="I790" s="10"/>
      <c r="J790" s="10"/>
    </row>
    <row r="791" spans="1:10" ht="12.75">
      <c r="A791" s="10"/>
      <c r="B791" s="10"/>
      <c r="C791" s="10"/>
      <c r="D791" s="10"/>
      <c r="E791" s="10"/>
      <c r="F791" s="10"/>
      <c r="G791" s="10"/>
      <c r="H791" s="10"/>
      <c r="I791" s="10"/>
      <c r="J791" s="10"/>
    </row>
    <row r="792" spans="1:10" ht="12.75">
      <c r="A792" s="10"/>
      <c r="B792" s="10"/>
      <c r="C792" s="10"/>
      <c r="D792" s="10"/>
      <c r="E792" s="10"/>
      <c r="F792" s="10"/>
      <c r="G792" s="10"/>
      <c r="H792" s="10"/>
      <c r="I792" s="10"/>
      <c r="J792" s="10"/>
    </row>
    <row r="793" spans="1:10" ht="12.75">
      <c r="A793" s="10"/>
      <c r="B793" s="10"/>
      <c r="C793" s="10"/>
      <c r="D793" s="10"/>
      <c r="E793" s="10"/>
      <c r="F793" s="10"/>
      <c r="G793" s="10"/>
      <c r="H793" s="10"/>
      <c r="I793" s="10"/>
      <c r="J793" s="10"/>
    </row>
    <row r="794" spans="1:10" ht="12.75">
      <c r="A794" s="10"/>
      <c r="B794" s="10"/>
      <c r="C794" s="10"/>
      <c r="D794" s="10"/>
      <c r="E794" s="10"/>
      <c r="F794" s="10"/>
      <c r="G794" s="10"/>
      <c r="H794" s="10"/>
      <c r="I794" s="10"/>
      <c r="J794" s="10"/>
    </row>
    <row r="795" spans="1:10" ht="12.75">
      <c r="A795" s="10"/>
      <c r="B795" s="10"/>
      <c r="C795" s="10"/>
      <c r="D795" s="10"/>
      <c r="E795" s="10"/>
      <c r="F795" s="10"/>
      <c r="G795" s="10"/>
      <c r="H795" s="10"/>
      <c r="I795" s="10"/>
      <c r="J795" s="10"/>
    </row>
    <row r="796" spans="1:10" ht="12.75">
      <c r="A796" s="10"/>
      <c r="B796" s="10"/>
      <c r="C796" s="10"/>
      <c r="D796" s="10"/>
      <c r="E796" s="10"/>
      <c r="F796" s="10"/>
      <c r="G796" s="10"/>
      <c r="H796" s="10"/>
      <c r="I796" s="10"/>
      <c r="J796" s="10"/>
    </row>
    <row r="797" spans="1:10" ht="12.75">
      <c r="A797" s="10"/>
      <c r="B797" s="10"/>
      <c r="C797" s="10"/>
      <c r="D797" s="10"/>
      <c r="E797" s="10"/>
      <c r="F797" s="10"/>
      <c r="G797" s="10"/>
      <c r="H797" s="10"/>
      <c r="I797" s="10"/>
      <c r="J797" s="10"/>
    </row>
    <row r="798" spans="1:10" ht="12.75">
      <c r="A798" s="10"/>
      <c r="B798" s="10"/>
      <c r="C798" s="10"/>
      <c r="D798" s="10"/>
      <c r="E798" s="10"/>
      <c r="F798" s="10"/>
      <c r="G798" s="10"/>
      <c r="H798" s="10"/>
      <c r="I798" s="10"/>
      <c r="J798" s="10"/>
    </row>
    <row r="799" spans="1:10" ht="12.75">
      <c r="A799" s="10"/>
      <c r="B799" s="10"/>
      <c r="C799" s="10"/>
      <c r="D799" s="10"/>
      <c r="E799" s="10"/>
      <c r="F799" s="10"/>
      <c r="G799" s="10"/>
      <c r="H799" s="10"/>
      <c r="I799" s="10"/>
      <c r="J799" s="10"/>
    </row>
    <row r="800" spans="1:10" ht="12.75">
      <c r="A800" s="10"/>
      <c r="B800" s="10"/>
      <c r="C800" s="10"/>
      <c r="D800" s="10"/>
      <c r="E800" s="10"/>
      <c r="F800" s="10"/>
      <c r="G800" s="10"/>
      <c r="H800" s="10"/>
      <c r="I800" s="10"/>
      <c r="J800" s="10"/>
    </row>
    <row r="801" spans="1:10" ht="12.75">
      <c r="A801" s="10"/>
      <c r="B801" s="10"/>
      <c r="C801" s="10"/>
      <c r="D801" s="10"/>
      <c r="E801" s="10"/>
      <c r="F801" s="10"/>
      <c r="G801" s="10"/>
      <c r="H801" s="10"/>
      <c r="I801" s="10"/>
      <c r="J801" s="10"/>
    </row>
    <row r="802" spans="1:10" ht="12.75">
      <c r="A802" s="10"/>
      <c r="B802" s="10"/>
      <c r="C802" s="10"/>
      <c r="D802" s="10"/>
      <c r="E802" s="10"/>
      <c r="F802" s="10"/>
      <c r="G802" s="10"/>
      <c r="H802" s="10"/>
      <c r="I802" s="10"/>
      <c r="J802" s="10"/>
    </row>
    <row r="803" spans="1:10" ht="12.75">
      <c r="A803" s="10"/>
      <c r="B803" s="10"/>
      <c r="C803" s="10"/>
      <c r="D803" s="10"/>
      <c r="E803" s="10"/>
      <c r="F803" s="10"/>
      <c r="G803" s="10"/>
      <c r="H803" s="10"/>
      <c r="I803" s="10"/>
      <c r="J803" s="10"/>
    </row>
    <row r="804" spans="1:10" ht="12.75">
      <c r="A804" s="10"/>
      <c r="B804" s="10"/>
      <c r="C804" s="10"/>
      <c r="D804" s="10"/>
      <c r="E804" s="10"/>
      <c r="F804" s="10"/>
      <c r="G804" s="10"/>
      <c r="H804" s="10"/>
      <c r="I804" s="10"/>
      <c r="J804" s="10"/>
    </row>
    <row r="805" spans="1:10" ht="12.75">
      <c r="A805" s="10"/>
      <c r="B805" s="10"/>
      <c r="C805" s="10"/>
      <c r="D805" s="10"/>
      <c r="E805" s="10"/>
      <c r="F805" s="10"/>
      <c r="G805" s="10"/>
      <c r="H805" s="10"/>
      <c r="I805" s="10"/>
      <c r="J805" s="10"/>
    </row>
    <row r="806" spans="1:10" ht="12.75">
      <c r="A806" s="10"/>
      <c r="B806" s="10"/>
      <c r="C806" s="10"/>
      <c r="D806" s="10"/>
      <c r="E806" s="10"/>
      <c r="F806" s="10"/>
      <c r="G806" s="10"/>
      <c r="H806" s="10"/>
      <c r="I806" s="10"/>
      <c r="J806" s="10"/>
    </row>
    <row r="807" spans="1:10" ht="12.75">
      <c r="A807" s="10"/>
      <c r="B807" s="10"/>
      <c r="C807" s="10"/>
      <c r="D807" s="10"/>
      <c r="E807" s="10"/>
      <c r="F807" s="10"/>
      <c r="G807" s="10"/>
      <c r="H807" s="10"/>
      <c r="I807" s="10"/>
      <c r="J807" s="10"/>
    </row>
    <row r="808" spans="1:10" ht="12.75">
      <c r="A808" s="10"/>
      <c r="B808" s="10"/>
      <c r="C808" s="10"/>
      <c r="D808" s="10"/>
      <c r="E808" s="10"/>
      <c r="F808" s="10"/>
      <c r="G808" s="10"/>
      <c r="H808" s="10"/>
      <c r="I808" s="10"/>
      <c r="J808" s="10"/>
    </row>
    <row r="809" spans="1:10" ht="12.75">
      <c r="A809" s="10"/>
      <c r="B809" s="10"/>
      <c r="C809" s="10"/>
      <c r="D809" s="10"/>
      <c r="E809" s="10"/>
      <c r="F809" s="10"/>
      <c r="G809" s="10"/>
      <c r="H809" s="10"/>
      <c r="I809" s="10"/>
      <c r="J809" s="10"/>
    </row>
    <row r="810" spans="1:10" ht="12.75">
      <c r="A810" s="10"/>
      <c r="B810" s="10"/>
      <c r="C810" s="10"/>
      <c r="D810" s="10"/>
      <c r="E810" s="10"/>
      <c r="F810" s="10"/>
      <c r="G810" s="10"/>
      <c r="H810" s="10"/>
      <c r="I810" s="10"/>
      <c r="J810" s="10"/>
    </row>
    <row r="811" spans="1:10" ht="12.75">
      <c r="A811" s="10"/>
      <c r="B811" s="10"/>
      <c r="C811" s="10"/>
      <c r="D811" s="10"/>
      <c r="E811" s="10"/>
      <c r="F811" s="10"/>
      <c r="G811" s="10"/>
      <c r="H811" s="10"/>
      <c r="I811" s="10"/>
      <c r="J811" s="10"/>
    </row>
    <row r="812" spans="1:10" ht="12.75">
      <c r="A812" s="10"/>
      <c r="B812" s="10"/>
      <c r="C812" s="10"/>
      <c r="D812" s="10"/>
      <c r="E812" s="10"/>
      <c r="F812" s="10"/>
      <c r="G812" s="10"/>
      <c r="H812" s="10"/>
      <c r="I812" s="10"/>
      <c r="J812" s="10"/>
    </row>
    <row r="813" spans="1:10" ht="12.75">
      <c r="A813" s="10"/>
      <c r="B813" s="10"/>
      <c r="C813" s="10"/>
      <c r="D813" s="10"/>
      <c r="E813" s="10"/>
      <c r="F813" s="10"/>
      <c r="G813" s="10"/>
      <c r="H813" s="10"/>
      <c r="I813" s="10"/>
      <c r="J813" s="10"/>
    </row>
    <row r="814" spans="1:10" ht="12.75">
      <c r="A814" s="10"/>
      <c r="B814" s="10"/>
      <c r="C814" s="10"/>
      <c r="D814" s="10"/>
      <c r="E814" s="10"/>
      <c r="F814" s="10"/>
      <c r="G814" s="10"/>
      <c r="H814" s="10"/>
      <c r="I814" s="10"/>
      <c r="J814" s="10"/>
    </row>
    <row r="815" spans="1:10" ht="12.75">
      <c r="A815" s="10"/>
      <c r="B815" s="10"/>
      <c r="C815" s="10"/>
      <c r="D815" s="10"/>
      <c r="E815" s="10"/>
      <c r="F815" s="10"/>
      <c r="G815" s="10"/>
      <c r="H815" s="10"/>
      <c r="I815" s="10"/>
      <c r="J815" s="10"/>
    </row>
    <row r="816" spans="1:10" ht="12.75">
      <c r="A816" s="10"/>
      <c r="B816" s="10"/>
      <c r="C816" s="10"/>
      <c r="D816" s="10"/>
      <c r="E816" s="10"/>
      <c r="F816" s="10"/>
      <c r="G816" s="10"/>
      <c r="H816" s="10"/>
      <c r="I816" s="10"/>
      <c r="J816" s="10"/>
    </row>
    <row r="817" spans="1:10" ht="12.75">
      <c r="A817" s="10"/>
      <c r="B817" s="10"/>
      <c r="C817" s="10"/>
      <c r="D817" s="10"/>
      <c r="E817" s="10"/>
      <c r="F817" s="10"/>
      <c r="G817" s="10"/>
      <c r="H817" s="10"/>
      <c r="I817" s="10"/>
      <c r="J817" s="10"/>
    </row>
    <row r="818" spans="1:10" ht="12.75">
      <c r="A818" s="10"/>
      <c r="B818" s="10"/>
      <c r="C818" s="10"/>
      <c r="D818" s="10"/>
      <c r="E818" s="10"/>
      <c r="F818" s="10"/>
      <c r="G818" s="10"/>
      <c r="H818" s="10"/>
      <c r="I818" s="10"/>
      <c r="J818" s="10"/>
    </row>
    <row r="819" spans="1:10" ht="12.75">
      <c r="A819" s="10"/>
      <c r="B819" s="10"/>
      <c r="C819" s="10"/>
      <c r="D819" s="10"/>
      <c r="E819" s="10"/>
      <c r="F819" s="10"/>
      <c r="G819" s="10"/>
      <c r="H819" s="10"/>
      <c r="I819" s="10"/>
      <c r="J819" s="10"/>
    </row>
    <row r="820" spans="1:10" ht="12.75">
      <c r="A820" s="10"/>
      <c r="B820" s="10"/>
      <c r="C820" s="10"/>
      <c r="D820" s="10"/>
      <c r="E820" s="10"/>
      <c r="F820" s="10"/>
      <c r="G820" s="10"/>
      <c r="H820" s="10"/>
      <c r="I820" s="10"/>
      <c r="J820" s="10"/>
    </row>
    <row r="821" spans="1:10" ht="12.75">
      <c r="A821" s="10"/>
      <c r="B821" s="10"/>
      <c r="C821" s="10"/>
      <c r="D821" s="10"/>
      <c r="E821" s="10"/>
      <c r="F821" s="10"/>
      <c r="G821" s="10"/>
      <c r="H821" s="10"/>
      <c r="I821" s="10"/>
      <c r="J821" s="10"/>
    </row>
    <row r="822" spans="1:10" ht="12.75">
      <c r="A822" s="10"/>
      <c r="B822" s="10"/>
      <c r="C822" s="10"/>
      <c r="D822" s="10"/>
      <c r="E822" s="10"/>
      <c r="F822" s="10"/>
      <c r="G822" s="10"/>
      <c r="H822" s="10"/>
      <c r="I822" s="10"/>
      <c r="J822" s="10"/>
    </row>
    <row r="823" spans="1:10" ht="12.75">
      <c r="A823" s="10"/>
      <c r="B823" s="10"/>
      <c r="C823" s="10"/>
      <c r="D823" s="10"/>
      <c r="E823" s="10"/>
      <c r="F823" s="10"/>
      <c r="G823" s="10"/>
      <c r="H823" s="10"/>
      <c r="I823" s="10"/>
      <c r="J823" s="10"/>
    </row>
    <row r="824" spans="1:10" ht="12.75">
      <c r="A824" s="10"/>
      <c r="B824" s="10"/>
      <c r="C824" s="10"/>
      <c r="D824" s="10"/>
      <c r="E824" s="10"/>
      <c r="F824" s="10"/>
      <c r="G824" s="10"/>
      <c r="H824" s="10"/>
      <c r="I824" s="10"/>
      <c r="J824" s="10"/>
    </row>
    <row r="825" spans="1:10" ht="12.75">
      <c r="A825" s="10"/>
      <c r="B825" s="10"/>
      <c r="C825" s="10"/>
      <c r="D825" s="10"/>
      <c r="E825" s="10"/>
      <c r="F825" s="10"/>
      <c r="G825" s="10"/>
      <c r="H825" s="10"/>
      <c r="I825" s="10"/>
      <c r="J825" s="10"/>
    </row>
    <row r="826" spans="1:10" ht="12.75">
      <c r="A826" s="10"/>
      <c r="B826" s="10"/>
      <c r="C826" s="10"/>
      <c r="D826" s="10"/>
      <c r="E826" s="10"/>
      <c r="F826" s="10"/>
      <c r="G826" s="10"/>
      <c r="H826" s="10"/>
      <c r="I826" s="10"/>
      <c r="J826" s="10"/>
    </row>
    <row r="827" spans="1:10" ht="12.75">
      <c r="A827" s="10"/>
      <c r="B827" s="10"/>
      <c r="C827" s="10"/>
      <c r="D827" s="10"/>
      <c r="E827" s="10"/>
      <c r="F827" s="10"/>
      <c r="G827" s="10"/>
      <c r="H827" s="10"/>
      <c r="I827" s="10"/>
      <c r="J827" s="10"/>
    </row>
    <row r="828" spans="1:10" ht="12.75">
      <c r="A828" s="10"/>
      <c r="B828" s="10"/>
      <c r="C828" s="10"/>
      <c r="D828" s="10"/>
      <c r="E828" s="10"/>
      <c r="F828" s="10"/>
      <c r="G828" s="10"/>
      <c r="H828" s="10"/>
      <c r="I828" s="10"/>
      <c r="J828" s="10"/>
    </row>
    <row r="829" spans="1:10" ht="12.75">
      <c r="A829" s="10"/>
      <c r="B829" s="10"/>
      <c r="C829" s="10"/>
      <c r="D829" s="10"/>
      <c r="E829" s="10"/>
      <c r="F829" s="10"/>
      <c r="G829" s="10"/>
      <c r="H829" s="10"/>
      <c r="I829" s="10"/>
      <c r="J829" s="10"/>
    </row>
    <row r="830" spans="1:10" ht="12.75">
      <c r="A830" s="10"/>
      <c r="B830" s="10"/>
      <c r="C830" s="10"/>
      <c r="D830" s="10"/>
      <c r="E830" s="10"/>
      <c r="F830" s="10"/>
      <c r="G830" s="10"/>
      <c r="H830" s="10"/>
      <c r="I830" s="10"/>
      <c r="J830" s="10"/>
    </row>
    <row r="831" spans="1:10" ht="12.75">
      <c r="A831" s="10"/>
      <c r="B831" s="10"/>
      <c r="C831" s="10"/>
      <c r="D831" s="10"/>
      <c r="E831" s="10"/>
      <c r="F831" s="10"/>
      <c r="G831" s="10"/>
      <c r="H831" s="10"/>
      <c r="I831" s="10"/>
      <c r="J831" s="10"/>
    </row>
    <row r="832" spans="1:10" ht="12.75">
      <c r="A832" s="10"/>
      <c r="B832" s="10"/>
      <c r="C832" s="10"/>
      <c r="D832" s="10"/>
      <c r="E832" s="10"/>
      <c r="F832" s="10"/>
      <c r="G832" s="10"/>
      <c r="H832" s="10"/>
      <c r="I832" s="10"/>
      <c r="J832" s="10"/>
    </row>
    <row r="833" spans="1:10" ht="12.75">
      <c r="A833" s="10"/>
      <c r="B833" s="10"/>
      <c r="C833" s="10"/>
      <c r="D833" s="10"/>
      <c r="E833" s="10"/>
      <c r="F833" s="10"/>
      <c r="G833" s="10"/>
      <c r="H833" s="10"/>
      <c r="I833" s="10"/>
      <c r="J833" s="10"/>
    </row>
    <row r="834" spans="1:10" ht="12.75">
      <c r="A834" s="10"/>
      <c r="B834" s="10"/>
      <c r="C834" s="10"/>
      <c r="D834" s="10"/>
      <c r="E834" s="10"/>
      <c r="F834" s="10"/>
      <c r="G834" s="10"/>
      <c r="H834" s="10"/>
      <c r="I834" s="10"/>
      <c r="J834" s="10"/>
    </row>
    <row r="835" spans="1:10" ht="12.75">
      <c r="A835" s="10"/>
      <c r="B835" s="10"/>
      <c r="C835" s="10"/>
      <c r="D835" s="10"/>
      <c r="E835" s="10"/>
      <c r="F835" s="10"/>
      <c r="G835" s="10"/>
      <c r="H835" s="10"/>
      <c r="I835" s="10"/>
      <c r="J835" s="10"/>
    </row>
    <row r="836" spans="1:10" ht="12.75">
      <c r="A836" s="10"/>
      <c r="B836" s="10"/>
      <c r="C836" s="10"/>
      <c r="D836" s="10"/>
      <c r="E836" s="10"/>
      <c r="F836" s="10"/>
      <c r="G836" s="10"/>
      <c r="H836" s="10"/>
      <c r="I836" s="10"/>
      <c r="J836" s="10"/>
    </row>
    <row r="837" spans="1:10" ht="12.75">
      <c r="A837" s="10"/>
      <c r="B837" s="10"/>
      <c r="C837" s="10"/>
      <c r="D837" s="10"/>
      <c r="E837" s="10"/>
      <c r="F837" s="10"/>
      <c r="G837" s="10"/>
      <c r="H837" s="10"/>
      <c r="I837" s="10"/>
      <c r="J837" s="10"/>
    </row>
    <row r="838" spans="1:10" ht="12.75">
      <c r="A838" s="10"/>
      <c r="B838" s="10"/>
      <c r="C838" s="10"/>
      <c r="D838" s="10"/>
      <c r="E838" s="10"/>
      <c r="F838" s="10"/>
      <c r="G838" s="10"/>
      <c r="H838" s="10"/>
      <c r="I838" s="10"/>
      <c r="J838" s="10"/>
    </row>
    <row r="839" spans="1:10" ht="12.75">
      <c r="A839" s="10"/>
      <c r="B839" s="10"/>
      <c r="C839" s="10"/>
      <c r="D839" s="10"/>
      <c r="E839" s="10"/>
      <c r="F839" s="10"/>
      <c r="G839" s="10"/>
      <c r="H839" s="10"/>
      <c r="I839" s="10"/>
      <c r="J839" s="10"/>
    </row>
    <row r="840" spans="1:10" ht="12.75">
      <c r="A840" s="10"/>
      <c r="B840" s="10"/>
      <c r="C840" s="10"/>
      <c r="D840" s="10"/>
      <c r="E840" s="10"/>
      <c r="F840" s="10"/>
      <c r="G840" s="10"/>
      <c r="H840" s="10"/>
      <c r="I840" s="10"/>
      <c r="J840" s="10"/>
    </row>
    <row r="841" spans="1:10" ht="12.75">
      <c r="A841" s="10"/>
      <c r="B841" s="10"/>
      <c r="C841" s="10"/>
      <c r="D841" s="10"/>
      <c r="E841" s="10"/>
      <c r="F841" s="10"/>
      <c r="G841" s="10"/>
      <c r="H841" s="10"/>
      <c r="I841" s="10"/>
      <c r="J841" s="10"/>
    </row>
    <row r="842" spans="1:10" ht="12.75">
      <c r="A842" s="10"/>
      <c r="B842" s="10"/>
      <c r="C842" s="10"/>
      <c r="D842" s="10"/>
      <c r="E842" s="10"/>
      <c r="F842" s="10"/>
      <c r="G842" s="10"/>
      <c r="H842" s="10"/>
      <c r="I842" s="10"/>
      <c r="J842" s="10"/>
    </row>
    <row r="843" spans="1:10" ht="12.75">
      <c r="A843" s="10"/>
      <c r="B843" s="10"/>
      <c r="C843" s="10"/>
      <c r="D843" s="10"/>
      <c r="E843" s="10"/>
      <c r="F843" s="10"/>
      <c r="G843" s="10"/>
      <c r="H843" s="10"/>
      <c r="I843" s="10"/>
      <c r="J843" s="10"/>
    </row>
    <row r="844" spans="1:10" ht="12.75">
      <c r="A844" s="10"/>
      <c r="B844" s="10"/>
      <c r="C844" s="10"/>
      <c r="D844" s="10"/>
      <c r="E844" s="10"/>
      <c r="F844" s="10"/>
      <c r="G844" s="10"/>
      <c r="H844" s="10"/>
      <c r="I844" s="10"/>
      <c r="J844" s="10"/>
    </row>
    <row r="845" spans="1:10" ht="12.75">
      <c r="A845" s="10"/>
      <c r="B845" s="10"/>
      <c r="C845" s="10"/>
      <c r="D845" s="10"/>
      <c r="E845" s="10"/>
      <c r="F845" s="10"/>
      <c r="G845" s="10"/>
      <c r="H845" s="10"/>
      <c r="I845" s="10"/>
      <c r="J845" s="10"/>
    </row>
    <row r="846" spans="1:10" ht="12.75">
      <c r="A846" s="10"/>
      <c r="B846" s="10"/>
      <c r="C846" s="10"/>
      <c r="D846" s="10"/>
      <c r="E846" s="10"/>
      <c r="F846" s="10"/>
      <c r="G846" s="10"/>
      <c r="H846" s="10"/>
      <c r="I846" s="10"/>
      <c r="J846" s="10"/>
    </row>
    <row r="847" spans="1:10" ht="12.75">
      <c r="A847" s="10"/>
      <c r="B847" s="10"/>
      <c r="C847" s="10"/>
      <c r="D847" s="10"/>
      <c r="E847" s="10"/>
      <c r="F847" s="10"/>
      <c r="G847" s="10"/>
      <c r="H847" s="10"/>
      <c r="I847" s="10"/>
      <c r="J847" s="10"/>
    </row>
    <row r="848" spans="1:10" ht="12.75">
      <c r="A848" s="10"/>
      <c r="B848" s="10"/>
      <c r="C848" s="10"/>
      <c r="D848" s="10"/>
      <c r="E848" s="10"/>
      <c r="F848" s="10"/>
      <c r="G848" s="10"/>
      <c r="H848" s="10"/>
      <c r="I848" s="10"/>
      <c r="J848" s="10"/>
    </row>
    <row r="849" spans="1:10" ht="12.75">
      <c r="A849" s="10"/>
      <c r="B849" s="10"/>
      <c r="C849" s="10"/>
      <c r="D849" s="10"/>
      <c r="E849" s="10"/>
      <c r="F849" s="10"/>
      <c r="G849" s="10"/>
      <c r="H849" s="10"/>
      <c r="I849" s="10"/>
      <c r="J849" s="10"/>
    </row>
    <row r="850" spans="1:10" ht="12.75">
      <c r="A850" s="10"/>
      <c r="B850" s="10"/>
      <c r="C850" s="10"/>
      <c r="D850" s="10"/>
      <c r="E850" s="10"/>
      <c r="F850" s="10"/>
      <c r="G850" s="10"/>
      <c r="H850" s="10"/>
      <c r="I850" s="10"/>
      <c r="J850" s="10"/>
    </row>
    <row r="851" spans="1:10" ht="12.75">
      <c r="A851" s="10"/>
      <c r="B851" s="10"/>
      <c r="C851" s="10"/>
      <c r="D851" s="10"/>
      <c r="E851" s="10"/>
      <c r="F851" s="10"/>
      <c r="G851" s="10"/>
      <c r="H851" s="10"/>
      <c r="I851" s="10"/>
      <c r="J851" s="10"/>
    </row>
    <row r="852" spans="1:10" ht="12.75">
      <c r="A852" s="10"/>
      <c r="B852" s="10"/>
      <c r="C852" s="10"/>
      <c r="D852" s="10"/>
      <c r="E852" s="10"/>
      <c r="F852" s="10"/>
      <c r="G852" s="10"/>
      <c r="H852" s="10"/>
      <c r="I852" s="10"/>
      <c r="J852" s="10"/>
    </row>
    <row r="853" spans="1:10" ht="12.75">
      <c r="A853" s="10"/>
      <c r="B853" s="10"/>
      <c r="C853" s="10"/>
      <c r="D853" s="10"/>
      <c r="E853" s="10"/>
      <c r="F853" s="10"/>
      <c r="G853" s="10"/>
      <c r="H853" s="10"/>
      <c r="I853" s="10"/>
      <c r="J853" s="10"/>
    </row>
    <row r="854" spans="1:10" ht="12.75">
      <c r="A854" s="10"/>
      <c r="B854" s="10"/>
      <c r="C854" s="10"/>
      <c r="D854" s="10"/>
      <c r="E854" s="10"/>
      <c r="F854" s="10"/>
      <c r="G854" s="10"/>
      <c r="H854" s="10"/>
      <c r="I854" s="10"/>
      <c r="J854" s="10"/>
    </row>
    <row r="855" spans="1:10" ht="12.75">
      <c r="A855" s="10"/>
      <c r="B855" s="10"/>
      <c r="C855" s="10"/>
      <c r="D855" s="10"/>
      <c r="E855" s="10"/>
      <c r="F855" s="10"/>
      <c r="G855" s="10"/>
      <c r="H855" s="10"/>
      <c r="I855" s="10"/>
      <c r="J855" s="10"/>
    </row>
    <row r="856" spans="1:10" ht="12.75">
      <c r="A856" s="10"/>
      <c r="B856" s="10"/>
      <c r="C856" s="10"/>
      <c r="D856" s="10"/>
      <c r="E856" s="10"/>
      <c r="F856" s="10"/>
      <c r="G856" s="10"/>
      <c r="H856" s="10"/>
      <c r="I856" s="10"/>
      <c r="J856" s="10"/>
    </row>
    <row r="857" spans="1:10" ht="12.75">
      <c r="A857" s="10"/>
      <c r="B857" s="10"/>
      <c r="C857" s="10"/>
      <c r="D857" s="10"/>
      <c r="E857" s="10"/>
      <c r="F857" s="10"/>
      <c r="G857" s="10"/>
      <c r="H857" s="10"/>
      <c r="I857" s="10"/>
      <c r="J857" s="10"/>
    </row>
    <row r="858" spans="1:10" ht="12.75">
      <c r="A858" s="10"/>
      <c r="B858" s="10"/>
      <c r="C858" s="10"/>
      <c r="D858" s="10"/>
      <c r="E858" s="10"/>
      <c r="F858" s="10"/>
      <c r="G858" s="10"/>
      <c r="H858" s="10"/>
      <c r="I858" s="10"/>
      <c r="J858" s="10"/>
    </row>
    <row r="859" spans="1:10" ht="12.75">
      <c r="A859" s="10"/>
      <c r="B859" s="10"/>
      <c r="C859" s="10"/>
      <c r="D859" s="10"/>
      <c r="E859" s="10"/>
      <c r="F859" s="10"/>
      <c r="G859" s="10"/>
      <c r="H859" s="10"/>
      <c r="I859" s="10"/>
      <c r="J859" s="10"/>
    </row>
    <row r="860" spans="1:10" ht="12.75">
      <c r="A860" s="10"/>
      <c r="B860" s="10"/>
      <c r="C860" s="10"/>
      <c r="D860" s="10"/>
      <c r="E860" s="10"/>
      <c r="F860" s="10"/>
      <c r="G860" s="10"/>
      <c r="H860" s="10"/>
      <c r="I860" s="10"/>
      <c r="J860" s="10"/>
    </row>
    <row r="861" spans="1:10" ht="12.75">
      <c r="A861" s="10"/>
      <c r="B861" s="10"/>
      <c r="C861" s="10"/>
      <c r="D861" s="10"/>
      <c r="E861" s="10"/>
      <c r="F861" s="10"/>
      <c r="G861" s="10"/>
      <c r="H861" s="10"/>
      <c r="I861" s="10"/>
      <c r="J861" s="10"/>
    </row>
    <row r="862" spans="1:10" ht="12.75">
      <c r="A862" s="10"/>
      <c r="B862" s="10"/>
      <c r="C862" s="10"/>
      <c r="D862" s="10"/>
      <c r="E862" s="10"/>
      <c r="F862" s="10"/>
      <c r="G862" s="10"/>
      <c r="H862" s="10"/>
      <c r="I862" s="10"/>
      <c r="J862" s="10"/>
    </row>
    <row r="863" spans="1:10" ht="12.75">
      <c r="A863" s="10"/>
      <c r="B863" s="10"/>
      <c r="C863" s="10"/>
      <c r="D863" s="10"/>
      <c r="E863" s="10"/>
      <c r="F863" s="10"/>
      <c r="G863" s="10"/>
      <c r="H863" s="10"/>
      <c r="I863" s="10"/>
      <c r="J863" s="10"/>
    </row>
    <row r="864" spans="1:10" ht="12.75">
      <c r="A864" s="10"/>
      <c r="B864" s="10"/>
      <c r="C864" s="10"/>
      <c r="D864" s="10"/>
      <c r="E864" s="10"/>
      <c r="F864" s="10"/>
      <c r="G864" s="10"/>
      <c r="H864" s="10"/>
      <c r="I864" s="10"/>
      <c r="J864" s="10"/>
    </row>
    <row r="865" spans="1:10" ht="12.75">
      <c r="A865" s="10"/>
      <c r="B865" s="10"/>
      <c r="C865" s="10"/>
      <c r="D865" s="10"/>
      <c r="E865" s="10"/>
      <c r="F865" s="10"/>
      <c r="G865" s="10"/>
      <c r="H865" s="10"/>
      <c r="I865" s="10"/>
      <c r="J865" s="10"/>
    </row>
    <row r="866" spans="1:10" ht="12.75">
      <c r="A866" s="10"/>
      <c r="B866" s="10"/>
      <c r="C866" s="10"/>
      <c r="D866" s="10"/>
      <c r="E866" s="10"/>
      <c r="F866" s="10"/>
      <c r="G866" s="10"/>
      <c r="H866" s="10"/>
      <c r="I866" s="10"/>
      <c r="J866" s="10"/>
    </row>
    <row r="867" spans="1:10" ht="12.75">
      <c r="A867" s="10"/>
      <c r="B867" s="10"/>
      <c r="C867" s="10"/>
      <c r="D867" s="10"/>
      <c r="E867" s="10"/>
      <c r="F867" s="10"/>
      <c r="G867" s="10"/>
      <c r="H867" s="10"/>
      <c r="I867" s="10"/>
      <c r="J867" s="10"/>
    </row>
    <row r="868" spans="1:10" ht="12.75">
      <c r="A868" s="10"/>
      <c r="B868" s="10"/>
      <c r="C868" s="10"/>
      <c r="D868" s="10"/>
      <c r="E868" s="10"/>
      <c r="F868" s="10"/>
      <c r="G868" s="10"/>
      <c r="H868" s="10"/>
      <c r="I868" s="10"/>
      <c r="J868" s="10"/>
    </row>
    <row r="869" spans="1:10" ht="12.75">
      <c r="A869" s="10"/>
      <c r="B869" s="10"/>
      <c r="C869" s="10"/>
      <c r="D869" s="10"/>
      <c r="E869" s="10"/>
      <c r="F869" s="10"/>
      <c r="G869" s="10"/>
      <c r="H869" s="10"/>
      <c r="I869" s="10"/>
      <c r="J869" s="10"/>
    </row>
    <row r="870" spans="1:10" ht="12.75">
      <c r="A870" s="10"/>
      <c r="B870" s="10"/>
      <c r="C870" s="10"/>
      <c r="D870" s="10"/>
      <c r="E870" s="10"/>
      <c r="F870" s="10"/>
      <c r="G870" s="10"/>
      <c r="H870" s="10"/>
      <c r="I870" s="10"/>
      <c r="J870" s="10"/>
    </row>
    <row r="871" spans="1:10" ht="12.75">
      <c r="A871" s="10"/>
      <c r="B871" s="10"/>
      <c r="C871" s="10"/>
      <c r="D871" s="10"/>
      <c r="E871" s="10"/>
      <c r="F871" s="10"/>
      <c r="G871" s="10"/>
      <c r="H871" s="10"/>
      <c r="I871" s="10"/>
      <c r="J871" s="10"/>
    </row>
    <row r="872" spans="1:10" ht="12.75">
      <c r="A872" s="10"/>
      <c r="B872" s="10"/>
      <c r="C872" s="10"/>
      <c r="D872" s="10"/>
      <c r="E872" s="10"/>
      <c r="F872" s="10"/>
      <c r="G872" s="10"/>
      <c r="H872" s="10"/>
      <c r="I872" s="10"/>
      <c r="J872" s="10"/>
    </row>
    <row r="873" spans="1:10" ht="12.75">
      <c r="A873" s="10"/>
      <c r="B873" s="10"/>
      <c r="C873" s="10"/>
      <c r="D873" s="10"/>
      <c r="E873" s="10"/>
      <c r="F873" s="10"/>
      <c r="G873" s="10"/>
      <c r="H873" s="10"/>
      <c r="I873" s="10"/>
      <c r="J873" s="10"/>
    </row>
    <row r="874" spans="1:10" ht="12.75">
      <c r="A874" s="10"/>
      <c r="B874" s="10"/>
      <c r="C874" s="10"/>
      <c r="D874" s="10"/>
      <c r="E874" s="10"/>
      <c r="F874" s="10"/>
      <c r="G874" s="10"/>
      <c r="H874" s="10"/>
      <c r="I874" s="10"/>
      <c r="J874" s="10"/>
    </row>
    <row r="875" spans="1:10" ht="12.75">
      <c r="A875" s="10"/>
      <c r="B875" s="10"/>
      <c r="C875" s="10"/>
      <c r="D875" s="10"/>
      <c r="E875" s="10"/>
      <c r="F875" s="10"/>
      <c r="G875" s="10"/>
      <c r="H875" s="10"/>
      <c r="I875" s="10"/>
      <c r="J875" s="10"/>
    </row>
    <row r="876" spans="1:10" ht="12.75">
      <c r="A876" s="10"/>
      <c r="B876" s="10"/>
      <c r="C876" s="10"/>
      <c r="D876" s="10"/>
      <c r="E876" s="10"/>
      <c r="F876" s="10"/>
      <c r="G876" s="10"/>
      <c r="H876" s="10"/>
      <c r="I876" s="10"/>
      <c r="J876" s="10"/>
    </row>
    <row r="877" spans="1:10" ht="12.75">
      <c r="A877" s="10"/>
      <c r="B877" s="10"/>
      <c r="C877" s="10"/>
      <c r="D877" s="10"/>
      <c r="E877" s="10"/>
      <c r="F877" s="10"/>
      <c r="G877" s="10"/>
      <c r="H877" s="10"/>
      <c r="I877" s="10"/>
      <c r="J877" s="10"/>
    </row>
    <row r="878" spans="1:10" ht="12.75">
      <c r="A878" s="10"/>
      <c r="B878" s="10"/>
      <c r="C878" s="10"/>
      <c r="D878" s="10"/>
      <c r="E878" s="10"/>
      <c r="F878" s="10"/>
      <c r="G878" s="10"/>
      <c r="H878" s="10"/>
      <c r="I878" s="10"/>
      <c r="J878" s="10"/>
    </row>
    <row r="879" spans="1:10" ht="12.75">
      <c r="A879" s="10"/>
      <c r="B879" s="10"/>
      <c r="C879" s="10"/>
      <c r="D879" s="10"/>
      <c r="E879" s="10"/>
      <c r="F879" s="10"/>
      <c r="G879" s="10"/>
      <c r="H879" s="10"/>
      <c r="I879" s="10"/>
      <c r="J879" s="10"/>
    </row>
    <row r="880" spans="1:10" ht="12.75">
      <c r="A880" s="10"/>
      <c r="B880" s="10"/>
      <c r="C880" s="10"/>
      <c r="D880" s="10"/>
      <c r="E880" s="10"/>
      <c r="F880" s="10"/>
      <c r="G880" s="10"/>
      <c r="H880" s="10"/>
      <c r="I880" s="10"/>
      <c r="J880" s="10"/>
    </row>
    <row r="881" spans="1:10" ht="12.75">
      <c r="A881" s="10"/>
      <c r="B881" s="10"/>
      <c r="C881" s="10"/>
      <c r="D881" s="10"/>
      <c r="E881" s="10"/>
      <c r="F881" s="10"/>
      <c r="G881" s="10"/>
      <c r="H881" s="10"/>
      <c r="I881" s="10"/>
      <c r="J881" s="10"/>
    </row>
    <row r="882" spans="1:10" ht="12.75">
      <c r="A882" s="10"/>
      <c r="B882" s="10"/>
      <c r="C882" s="10"/>
      <c r="D882" s="10"/>
      <c r="E882" s="10"/>
      <c r="F882" s="10"/>
      <c r="G882" s="10"/>
      <c r="H882" s="10"/>
      <c r="I882" s="10"/>
      <c r="J882" s="10"/>
    </row>
    <row r="883" spans="1:10" ht="12.75">
      <c r="A883" s="10"/>
      <c r="B883" s="10"/>
      <c r="C883" s="10"/>
      <c r="D883" s="10"/>
      <c r="E883" s="10"/>
      <c r="F883" s="10"/>
      <c r="G883" s="10"/>
      <c r="H883" s="10"/>
      <c r="I883" s="10"/>
      <c r="J883" s="10"/>
    </row>
    <row r="884" spans="1:10" ht="12.75">
      <c r="A884" s="10"/>
      <c r="B884" s="10"/>
      <c r="C884" s="10"/>
      <c r="D884" s="10"/>
      <c r="E884" s="10"/>
      <c r="F884" s="10"/>
      <c r="G884" s="10"/>
      <c r="H884" s="10"/>
      <c r="I884" s="10"/>
      <c r="J884" s="10"/>
    </row>
    <row r="885" spans="1:10" ht="12.75">
      <c r="A885" s="10"/>
      <c r="B885" s="10"/>
      <c r="C885" s="10"/>
      <c r="D885" s="10"/>
      <c r="E885" s="10"/>
      <c r="F885" s="10"/>
      <c r="G885" s="10"/>
      <c r="H885" s="10"/>
      <c r="I885" s="10"/>
      <c r="J885" s="10"/>
    </row>
    <row r="886" spans="1:10" ht="12.75">
      <c r="A886" s="10"/>
      <c r="B886" s="10"/>
      <c r="C886" s="10"/>
      <c r="D886" s="10"/>
      <c r="E886" s="10"/>
      <c r="F886" s="10"/>
      <c r="G886" s="10"/>
      <c r="H886" s="10"/>
      <c r="I886" s="10"/>
      <c r="J886" s="10"/>
    </row>
    <row r="887" spans="1:10" ht="12.75">
      <c r="A887" s="10"/>
      <c r="B887" s="10"/>
      <c r="C887" s="10"/>
      <c r="D887" s="10"/>
      <c r="E887" s="10"/>
      <c r="F887" s="10"/>
      <c r="G887" s="10"/>
      <c r="H887" s="10"/>
      <c r="I887" s="10"/>
      <c r="J887" s="10"/>
    </row>
    <row r="888" spans="1:10" ht="12.75">
      <c r="A888" s="10"/>
      <c r="B888" s="10"/>
      <c r="C888" s="10"/>
      <c r="D888" s="10"/>
      <c r="E888" s="10"/>
      <c r="F888" s="10"/>
      <c r="G888" s="10"/>
      <c r="H888" s="10"/>
      <c r="I888" s="10"/>
      <c r="J888" s="10"/>
    </row>
    <row r="889" spans="1:10" ht="12.75">
      <c r="A889" s="10"/>
      <c r="B889" s="10"/>
      <c r="C889" s="10"/>
      <c r="D889" s="10"/>
      <c r="E889" s="10"/>
      <c r="F889" s="10"/>
      <c r="G889" s="10"/>
      <c r="H889" s="10"/>
      <c r="I889" s="10"/>
      <c r="J889" s="10"/>
    </row>
    <row r="890" spans="1:10" ht="12.75">
      <c r="A890" s="10"/>
      <c r="B890" s="10"/>
      <c r="C890" s="10"/>
      <c r="D890" s="10"/>
      <c r="E890" s="10"/>
      <c r="F890" s="10"/>
      <c r="G890" s="10"/>
      <c r="H890" s="10"/>
      <c r="I890" s="10"/>
      <c r="J890" s="10"/>
    </row>
    <row r="891" spans="1:10" ht="12.75">
      <c r="A891" s="10"/>
      <c r="B891" s="10"/>
      <c r="C891" s="10"/>
      <c r="D891" s="10"/>
      <c r="E891" s="10"/>
      <c r="F891" s="10"/>
      <c r="G891" s="10"/>
      <c r="H891" s="10"/>
      <c r="I891" s="10"/>
      <c r="J891" s="10"/>
    </row>
    <row r="892" spans="1:10" ht="12.75">
      <c r="A892" s="10"/>
      <c r="B892" s="10"/>
      <c r="C892" s="10"/>
      <c r="D892" s="10"/>
      <c r="E892" s="10"/>
      <c r="F892" s="10"/>
      <c r="G892" s="10"/>
      <c r="H892" s="10"/>
      <c r="I892" s="10"/>
      <c r="J892" s="10"/>
    </row>
    <row r="893" spans="1:10" ht="12.75">
      <c r="A893" s="10"/>
      <c r="B893" s="10"/>
      <c r="C893" s="10"/>
      <c r="D893" s="10"/>
      <c r="E893" s="10"/>
      <c r="F893" s="10"/>
      <c r="G893" s="10"/>
      <c r="H893" s="10"/>
      <c r="I893" s="10"/>
      <c r="J893" s="10"/>
    </row>
    <row r="894" spans="1:10" ht="12.75">
      <c r="A894" s="10"/>
      <c r="B894" s="10"/>
      <c r="C894" s="10"/>
      <c r="D894" s="10"/>
      <c r="E894" s="10"/>
      <c r="F894" s="10"/>
      <c r="G894" s="10"/>
      <c r="H894" s="10"/>
      <c r="I894" s="10"/>
      <c r="J894" s="10"/>
    </row>
    <row r="895" spans="1:10" ht="12.75">
      <c r="A895" s="10"/>
      <c r="B895" s="10"/>
      <c r="C895" s="10"/>
      <c r="D895" s="10"/>
      <c r="E895" s="10"/>
      <c r="F895" s="10"/>
      <c r="G895" s="10"/>
      <c r="H895" s="10"/>
      <c r="I895" s="10"/>
      <c r="J895" s="10"/>
    </row>
    <row r="896" spans="1:10" ht="12.75">
      <c r="A896" s="10"/>
      <c r="B896" s="10"/>
      <c r="C896" s="10"/>
      <c r="D896" s="10"/>
      <c r="E896" s="10"/>
      <c r="F896" s="10"/>
      <c r="G896" s="10"/>
      <c r="H896" s="10"/>
      <c r="I896" s="10"/>
      <c r="J896" s="10"/>
    </row>
    <row r="897" spans="1:10" ht="12.75">
      <c r="A897" s="10"/>
      <c r="B897" s="10"/>
      <c r="C897" s="10"/>
      <c r="D897" s="10"/>
      <c r="E897" s="10"/>
      <c r="F897" s="10"/>
      <c r="G897" s="10"/>
      <c r="H897" s="10"/>
      <c r="I897" s="10"/>
      <c r="J897" s="10"/>
    </row>
    <row r="898" spans="1:10" ht="12.75">
      <c r="A898" s="10"/>
      <c r="B898" s="10"/>
      <c r="C898" s="10"/>
      <c r="D898" s="10"/>
      <c r="E898" s="10"/>
      <c r="F898" s="10"/>
      <c r="G898" s="10"/>
      <c r="H898" s="10"/>
      <c r="I898" s="10"/>
      <c r="J898" s="10"/>
    </row>
    <row r="899" spans="1:10" ht="12.75">
      <c r="A899" s="10"/>
      <c r="B899" s="10"/>
      <c r="C899" s="10"/>
      <c r="D899" s="10"/>
      <c r="E899" s="10"/>
      <c r="F899" s="10"/>
      <c r="G899" s="10"/>
      <c r="H899" s="10"/>
      <c r="I899" s="10"/>
      <c r="J899" s="10"/>
    </row>
    <row r="900" spans="1:10" ht="12.75">
      <c r="A900" s="10"/>
      <c r="B900" s="10"/>
      <c r="C900" s="10"/>
      <c r="D900" s="10"/>
      <c r="E900" s="10"/>
      <c r="F900" s="10"/>
      <c r="G900" s="10"/>
      <c r="H900" s="10"/>
      <c r="I900" s="10"/>
      <c r="J900" s="10"/>
    </row>
    <row r="901" spans="1:10" ht="12.75">
      <c r="A901" s="10"/>
      <c r="B901" s="10"/>
      <c r="C901" s="10"/>
      <c r="D901" s="10"/>
      <c r="E901" s="10"/>
      <c r="F901" s="10"/>
      <c r="G901" s="10"/>
      <c r="H901" s="10"/>
      <c r="I901" s="10"/>
      <c r="J901" s="10"/>
    </row>
    <row r="902" spans="1:10" ht="12.75">
      <c r="A902" s="10"/>
      <c r="B902" s="10"/>
      <c r="C902" s="10"/>
      <c r="D902" s="10"/>
      <c r="E902" s="10"/>
      <c r="F902" s="10"/>
      <c r="G902" s="10"/>
      <c r="H902" s="10"/>
      <c r="I902" s="10"/>
      <c r="J902" s="10"/>
    </row>
    <row r="903" spans="1:10" ht="12.75">
      <c r="A903" s="10"/>
      <c r="B903" s="10"/>
      <c r="C903" s="10"/>
      <c r="D903" s="10"/>
      <c r="E903" s="10"/>
      <c r="F903" s="10"/>
      <c r="G903" s="10"/>
      <c r="H903" s="10"/>
      <c r="I903" s="10"/>
      <c r="J903" s="10"/>
    </row>
    <row r="904" spans="1:10" ht="12.75">
      <c r="A904" s="10"/>
      <c r="B904" s="10"/>
      <c r="C904" s="10"/>
      <c r="D904" s="10"/>
      <c r="E904" s="10"/>
      <c r="F904" s="10"/>
      <c r="G904" s="10"/>
      <c r="H904" s="10"/>
      <c r="I904" s="10"/>
      <c r="J904" s="10"/>
    </row>
    <row r="905" spans="1:10" ht="12.75">
      <c r="A905" s="10"/>
      <c r="B905" s="10"/>
      <c r="C905" s="10"/>
      <c r="D905" s="10"/>
      <c r="E905" s="10"/>
      <c r="F905" s="10"/>
      <c r="G905" s="10"/>
      <c r="H905" s="10"/>
      <c r="I905" s="10"/>
      <c r="J905" s="10"/>
    </row>
    <row r="906" spans="1:10" ht="12.75">
      <c r="A906" s="10"/>
      <c r="B906" s="10"/>
      <c r="C906" s="10"/>
      <c r="D906" s="10"/>
      <c r="E906" s="10"/>
      <c r="F906" s="10"/>
      <c r="G906" s="10"/>
      <c r="H906" s="10"/>
      <c r="I906" s="10"/>
      <c r="J906" s="10"/>
    </row>
    <row r="907" spans="1:10" ht="12.75">
      <c r="A907" s="10"/>
      <c r="B907" s="10"/>
      <c r="C907" s="10"/>
      <c r="D907" s="10"/>
      <c r="E907" s="10"/>
      <c r="F907" s="10"/>
      <c r="G907" s="10"/>
      <c r="H907" s="10"/>
      <c r="I907" s="10"/>
      <c r="J907" s="10"/>
    </row>
    <row r="908" spans="1:10" ht="12.75">
      <c r="A908" s="10"/>
      <c r="B908" s="10"/>
      <c r="C908" s="10"/>
      <c r="D908" s="10"/>
      <c r="E908" s="10"/>
      <c r="F908" s="10"/>
      <c r="G908" s="10"/>
      <c r="H908" s="10"/>
      <c r="I908" s="10"/>
      <c r="J908" s="10"/>
    </row>
    <row r="909" spans="1:10" ht="12.75">
      <c r="A909" s="10"/>
      <c r="B909" s="10"/>
      <c r="C909" s="10"/>
      <c r="D909" s="10"/>
      <c r="E909" s="10"/>
      <c r="F909" s="10"/>
      <c r="G909" s="10"/>
      <c r="H909" s="10"/>
      <c r="I909" s="10"/>
      <c r="J909" s="10"/>
    </row>
    <row r="910" spans="1:10" ht="12.75">
      <c r="A910" s="10"/>
      <c r="B910" s="10"/>
      <c r="C910" s="10"/>
      <c r="D910" s="10"/>
      <c r="E910" s="10"/>
      <c r="F910" s="10"/>
      <c r="G910" s="10"/>
      <c r="H910" s="10"/>
      <c r="I910" s="10"/>
      <c r="J910" s="10"/>
    </row>
    <row r="911" spans="1:10" ht="12.75">
      <c r="A911" s="10"/>
      <c r="B911" s="10"/>
      <c r="C911" s="10"/>
      <c r="D911" s="10"/>
      <c r="E911" s="10"/>
      <c r="F911" s="10"/>
      <c r="G911" s="10"/>
      <c r="H911" s="10"/>
      <c r="I911" s="10"/>
      <c r="J911" s="10"/>
    </row>
    <row r="912" spans="1:10" ht="12.75">
      <c r="A912" s="10"/>
      <c r="B912" s="10"/>
      <c r="C912" s="10"/>
      <c r="D912" s="10"/>
      <c r="E912" s="10"/>
      <c r="F912" s="10"/>
      <c r="G912" s="10"/>
      <c r="H912" s="10"/>
      <c r="I912" s="10"/>
      <c r="J912" s="10"/>
    </row>
    <row r="913" spans="1:10" ht="12.75">
      <c r="A913" s="10"/>
      <c r="B913" s="10"/>
      <c r="C913" s="10"/>
      <c r="D913" s="10"/>
      <c r="E913" s="10"/>
      <c r="F913" s="10"/>
      <c r="G913" s="10"/>
      <c r="H913" s="10"/>
      <c r="I913" s="10"/>
      <c r="J913" s="10"/>
    </row>
    <row r="914" spans="1:10" ht="12.75">
      <c r="A914" s="10"/>
      <c r="B914" s="10"/>
      <c r="C914" s="10"/>
      <c r="D914" s="10"/>
      <c r="E914" s="10"/>
      <c r="F914" s="10"/>
      <c r="G914" s="10"/>
      <c r="H914" s="10"/>
      <c r="I914" s="10"/>
      <c r="J914" s="10"/>
    </row>
    <row r="915" spans="1:10" ht="12.75">
      <c r="A915" s="10"/>
      <c r="B915" s="10"/>
      <c r="C915" s="10"/>
      <c r="D915" s="10"/>
      <c r="E915" s="10"/>
      <c r="F915" s="10"/>
      <c r="G915" s="10"/>
      <c r="H915" s="10"/>
      <c r="I915" s="10"/>
      <c r="J915" s="10"/>
    </row>
    <row r="916" spans="1:10" ht="12.75">
      <c r="A916" s="10"/>
      <c r="B916" s="10"/>
      <c r="C916" s="10"/>
      <c r="D916" s="10"/>
      <c r="E916" s="10"/>
      <c r="F916" s="10"/>
      <c r="G916" s="10"/>
      <c r="H916" s="10"/>
      <c r="I916" s="10"/>
      <c r="J916" s="10"/>
    </row>
    <row r="917" spans="1:10" ht="12.75">
      <c r="A917" s="10"/>
      <c r="B917" s="10"/>
      <c r="C917" s="10"/>
      <c r="D917" s="10"/>
      <c r="E917" s="10"/>
      <c r="F917" s="10"/>
      <c r="G917" s="10"/>
      <c r="H917" s="10"/>
      <c r="I917" s="10"/>
      <c r="J917" s="10"/>
    </row>
    <row r="918" spans="1:10" ht="12.75">
      <c r="A918" s="10"/>
      <c r="B918" s="10"/>
      <c r="C918" s="10"/>
      <c r="D918" s="10"/>
      <c r="E918" s="10"/>
      <c r="F918" s="10"/>
      <c r="G918" s="10"/>
      <c r="H918" s="10"/>
      <c r="I918" s="10"/>
      <c r="J918" s="10"/>
    </row>
    <row r="919" spans="1:10" ht="12.75">
      <c r="A919" s="10"/>
      <c r="B919" s="10"/>
      <c r="C919" s="10"/>
      <c r="D919" s="10"/>
      <c r="E919" s="10"/>
      <c r="F919" s="10"/>
      <c r="G919" s="10"/>
      <c r="H919" s="10"/>
      <c r="I919" s="10"/>
      <c r="J919" s="10"/>
    </row>
    <row r="920" spans="1:10" ht="12.75">
      <c r="A920" s="10"/>
      <c r="B920" s="10"/>
      <c r="C920" s="10"/>
      <c r="D920" s="10"/>
      <c r="E920" s="10"/>
      <c r="F920" s="10"/>
      <c r="G920" s="10"/>
      <c r="H920" s="10"/>
      <c r="I920" s="10"/>
      <c r="J920" s="10"/>
    </row>
    <row r="921" spans="1:10" ht="12.75">
      <c r="A921" s="10"/>
      <c r="B921" s="10"/>
      <c r="C921" s="10"/>
      <c r="D921" s="10"/>
      <c r="E921" s="10"/>
      <c r="F921" s="10"/>
      <c r="G921" s="10"/>
      <c r="H921" s="10"/>
      <c r="I921" s="10"/>
      <c r="J921" s="10"/>
    </row>
    <row r="922" spans="1:10" ht="12.75">
      <c r="A922" s="10"/>
      <c r="B922" s="10"/>
      <c r="C922" s="10"/>
      <c r="D922" s="10"/>
      <c r="E922" s="10"/>
      <c r="F922" s="10"/>
      <c r="G922" s="10"/>
      <c r="H922" s="10"/>
      <c r="I922" s="10"/>
      <c r="J922" s="10"/>
    </row>
    <row r="923" spans="1:10" ht="12.75">
      <c r="A923" s="10"/>
      <c r="B923" s="10"/>
      <c r="C923" s="10"/>
      <c r="D923" s="10"/>
      <c r="E923" s="10"/>
      <c r="F923" s="10"/>
      <c r="G923" s="10"/>
      <c r="H923" s="10"/>
      <c r="I923" s="10"/>
      <c r="J923" s="10"/>
    </row>
    <row r="924" spans="1:10" ht="12.75">
      <c r="A924" s="10"/>
      <c r="B924" s="10"/>
      <c r="C924" s="10"/>
      <c r="D924" s="10"/>
      <c r="E924" s="10"/>
      <c r="F924" s="10"/>
      <c r="G924" s="10"/>
      <c r="H924" s="10"/>
      <c r="I924" s="10"/>
      <c r="J924" s="10"/>
    </row>
    <row r="925" spans="1:10" ht="12.75">
      <c r="A925" s="10"/>
      <c r="B925" s="10"/>
      <c r="C925" s="10"/>
      <c r="D925" s="10"/>
      <c r="E925" s="10"/>
      <c r="F925" s="10"/>
      <c r="G925" s="10"/>
      <c r="H925" s="10"/>
      <c r="I925" s="10"/>
      <c r="J925" s="10"/>
    </row>
    <row r="926" spans="1:10" ht="12.75">
      <c r="A926" s="10"/>
      <c r="B926" s="10"/>
      <c r="C926" s="10"/>
      <c r="D926" s="10"/>
      <c r="E926" s="10"/>
      <c r="F926" s="10"/>
      <c r="G926" s="10"/>
      <c r="H926" s="10"/>
      <c r="I926" s="10"/>
      <c r="J926" s="10"/>
    </row>
    <row r="927" spans="1:10" ht="12.75">
      <c r="A927" s="10"/>
      <c r="B927" s="10"/>
      <c r="C927" s="10"/>
      <c r="D927" s="10"/>
      <c r="E927" s="10"/>
      <c r="F927" s="10"/>
      <c r="G927" s="10"/>
      <c r="H927" s="10"/>
      <c r="I927" s="10"/>
      <c r="J927" s="10"/>
    </row>
    <row r="928" spans="1:10" ht="12.75">
      <c r="A928" s="10"/>
      <c r="B928" s="10"/>
      <c r="C928" s="10"/>
      <c r="D928" s="10"/>
      <c r="E928" s="10"/>
      <c r="F928" s="10"/>
      <c r="G928" s="10"/>
      <c r="H928" s="10"/>
      <c r="I928" s="10"/>
      <c r="J928" s="10"/>
    </row>
    <row r="929" spans="1:10" ht="12.75">
      <c r="A929" s="10"/>
      <c r="B929" s="10"/>
      <c r="C929" s="10"/>
      <c r="D929" s="10"/>
      <c r="E929" s="10"/>
      <c r="F929" s="10"/>
      <c r="G929" s="10"/>
      <c r="H929" s="10"/>
      <c r="I929" s="10"/>
      <c r="J929" s="10"/>
    </row>
    <row r="930" spans="1:10" ht="12.75">
      <c r="A930" s="10"/>
      <c r="B930" s="10"/>
      <c r="C930" s="10"/>
      <c r="D930" s="10"/>
      <c r="E930" s="10"/>
      <c r="F930" s="10"/>
      <c r="G930" s="10"/>
      <c r="H930" s="10"/>
      <c r="I930" s="10"/>
      <c r="J930" s="10"/>
    </row>
    <row r="931" spans="1:10" ht="12.75">
      <c r="A931" s="10"/>
      <c r="B931" s="10"/>
      <c r="C931" s="10"/>
      <c r="D931" s="10"/>
      <c r="E931" s="10"/>
      <c r="F931" s="10"/>
      <c r="G931" s="10"/>
      <c r="H931" s="10"/>
      <c r="I931" s="10"/>
      <c r="J931" s="10"/>
    </row>
    <row r="932" spans="1:10" ht="12.75">
      <c r="A932" s="10"/>
      <c r="B932" s="10"/>
      <c r="C932" s="10"/>
      <c r="D932" s="10"/>
      <c r="E932" s="10"/>
      <c r="F932" s="10"/>
      <c r="G932" s="10"/>
      <c r="H932" s="10"/>
      <c r="I932" s="10"/>
      <c r="J932" s="10"/>
    </row>
    <row r="933" spans="1:10" ht="12.75">
      <c r="A933" s="10"/>
      <c r="B933" s="10"/>
      <c r="C933" s="10"/>
      <c r="D933" s="10"/>
      <c r="E933" s="10"/>
      <c r="F933" s="10"/>
      <c r="G933" s="10"/>
      <c r="H933" s="10"/>
      <c r="I933" s="10"/>
      <c r="J933" s="10"/>
    </row>
    <row r="934" spans="1:10" ht="12.75">
      <c r="A934" s="10"/>
      <c r="B934" s="10"/>
      <c r="C934" s="10"/>
      <c r="D934" s="10"/>
      <c r="E934" s="10"/>
      <c r="F934" s="10"/>
      <c r="G934" s="10"/>
      <c r="H934" s="10"/>
      <c r="I934" s="10"/>
      <c r="J934" s="10"/>
    </row>
    <row r="935" spans="1:10" ht="12.75">
      <c r="A935" s="10"/>
      <c r="B935" s="10"/>
      <c r="C935" s="10"/>
      <c r="D935" s="10"/>
      <c r="E935" s="10"/>
      <c r="F935" s="10"/>
      <c r="G935" s="10"/>
      <c r="H935" s="10"/>
      <c r="I935" s="10"/>
      <c r="J935" s="10"/>
    </row>
    <row r="936" spans="1:10" ht="12.75">
      <c r="A936" s="10"/>
      <c r="B936" s="10"/>
      <c r="C936" s="10"/>
      <c r="D936" s="10"/>
      <c r="E936" s="10"/>
      <c r="F936" s="10"/>
      <c r="G936" s="10"/>
      <c r="H936" s="10"/>
      <c r="I936" s="10"/>
      <c r="J936" s="10"/>
    </row>
    <row r="937" spans="1:10" ht="12.75">
      <c r="A937" s="10"/>
      <c r="B937" s="10"/>
      <c r="C937" s="10"/>
      <c r="D937" s="10"/>
      <c r="E937" s="10"/>
      <c r="F937" s="10"/>
      <c r="G937" s="10"/>
      <c r="H937" s="10"/>
      <c r="I937" s="10"/>
      <c r="J937" s="10"/>
    </row>
    <row r="938" spans="1:10" ht="12.75">
      <c r="A938" s="10"/>
      <c r="B938" s="10"/>
      <c r="C938" s="10"/>
      <c r="D938" s="10"/>
      <c r="E938" s="10"/>
      <c r="F938" s="10"/>
      <c r="G938" s="10"/>
      <c r="H938" s="10"/>
      <c r="I938" s="10"/>
      <c r="J938" s="10"/>
    </row>
    <row r="939" spans="1:10" ht="12.75">
      <c r="A939" s="10"/>
      <c r="B939" s="10"/>
      <c r="C939" s="10"/>
      <c r="D939" s="10"/>
      <c r="E939" s="10"/>
      <c r="F939" s="10"/>
      <c r="G939" s="10"/>
      <c r="H939" s="10"/>
      <c r="I939" s="10"/>
      <c r="J939" s="10"/>
    </row>
    <row r="940" spans="1:10" ht="12.75">
      <c r="A940" s="10"/>
      <c r="B940" s="10"/>
      <c r="C940" s="10"/>
      <c r="D940" s="10"/>
      <c r="E940" s="10"/>
      <c r="F940" s="10"/>
      <c r="G940" s="10"/>
      <c r="H940" s="10"/>
      <c r="I940" s="10"/>
      <c r="J940" s="10"/>
    </row>
    <row r="941" spans="1:10" ht="12.75">
      <c r="A941" s="10"/>
      <c r="B941" s="10"/>
      <c r="C941" s="10"/>
      <c r="D941" s="10"/>
      <c r="E941" s="10"/>
      <c r="F941" s="10"/>
      <c r="G941" s="10"/>
      <c r="H941" s="10"/>
      <c r="I941" s="10"/>
      <c r="J941" s="10"/>
    </row>
    <row r="942" spans="1:10" ht="12.75">
      <c r="A942" s="10"/>
      <c r="B942" s="10"/>
      <c r="C942" s="10"/>
      <c r="D942" s="10"/>
      <c r="E942" s="10"/>
      <c r="F942" s="10"/>
      <c r="G942" s="10"/>
      <c r="H942" s="10"/>
      <c r="I942" s="10"/>
      <c r="J942" s="10"/>
    </row>
    <row r="943" spans="1:10" ht="12.75">
      <c r="A943" s="10"/>
      <c r="B943" s="10"/>
      <c r="C943" s="10"/>
      <c r="D943" s="10"/>
      <c r="E943" s="10"/>
      <c r="F943" s="10"/>
      <c r="G943" s="10"/>
      <c r="H943" s="10"/>
      <c r="I943" s="10"/>
      <c r="J943" s="10"/>
    </row>
    <row r="944" spans="1:10" ht="12.75">
      <c r="A944" s="10"/>
      <c r="B944" s="10"/>
      <c r="C944" s="10"/>
      <c r="D944" s="10"/>
      <c r="E944" s="10"/>
      <c r="F944" s="10"/>
      <c r="G944" s="10"/>
      <c r="H944" s="10"/>
      <c r="I944" s="10"/>
      <c r="J944" s="10"/>
    </row>
    <row r="945" spans="1:10" ht="12.75">
      <c r="A945" s="10"/>
      <c r="B945" s="10"/>
      <c r="C945" s="10"/>
      <c r="D945" s="10"/>
      <c r="E945" s="10"/>
      <c r="F945" s="10"/>
      <c r="G945" s="10"/>
      <c r="H945" s="10"/>
      <c r="I945" s="10"/>
      <c r="J945" s="10"/>
    </row>
    <row r="946" spans="1:10" ht="12.75">
      <c r="A946" s="10"/>
      <c r="B946" s="10"/>
      <c r="C946" s="10"/>
      <c r="D946" s="10"/>
      <c r="E946" s="10"/>
      <c r="F946" s="10"/>
      <c r="G946" s="10"/>
      <c r="H946" s="10"/>
      <c r="I946" s="10"/>
      <c r="J946" s="10"/>
    </row>
    <row r="947" spans="1:10" ht="12.75">
      <c r="A947" s="10"/>
      <c r="B947" s="10"/>
      <c r="C947" s="10"/>
      <c r="D947" s="10"/>
      <c r="E947" s="10"/>
      <c r="F947" s="10"/>
      <c r="G947" s="10"/>
      <c r="H947" s="10"/>
      <c r="I947" s="10"/>
      <c r="J947" s="10"/>
    </row>
    <row r="948" spans="1:10" ht="12.75">
      <c r="A948" s="10"/>
      <c r="B948" s="10"/>
      <c r="C948" s="10"/>
      <c r="D948" s="10"/>
      <c r="E948" s="10"/>
      <c r="F948" s="10"/>
      <c r="G948" s="10"/>
      <c r="H948" s="10"/>
      <c r="I948" s="10"/>
      <c r="J948" s="10"/>
    </row>
    <row r="949" spans="1:10" ht="12.75">
      <c r="A949" s="10"/>
      <c r="B949" s="10"/>
      <c r="C949" s="10"/>
      <c r="D949" s="10"/>
      <c r="E949" s="10"/>
      <c r="F949" s="10"/>
      <c r="G949" s="10"/>
      <c r="H949" s="10"/>
      <c r="I949" s="10"/>
      <c r="J949" s="10"/>
    </row>
    <row r="950" spans="1:10" ht="12.75">
      <c r="A950" s="10"/>
      <c r="B950" s="10"/>
      <c r="C950" s="10"/>
      <c r="D950" s="10"/>
      <c r="E950" s="10"/>
      <c r="F950" s="10"/>
      <c r="G950" s="10"/>
      <c r="H950" s="10"/>
      <c r="I950" s="10"/>
      <c r="J950" s="10"/>
    </row>
    <row r="951" spans="1:10" ht="12.75">
      <c r="A951" s="10"/>
      <c r="B951" s="10"/>
      <c r="C951" s="10"/>
      <c r="D951" s="10"/>
      <c r="E951" s="10"/>
      <c r="F951" s="10"/>
      <c r="G951" s="10"/>
      <c r="H951" s="10"/>
      <c r="I951" s="10"/>
      <c r="J951" s="10"/>
    </row>
    <row r="952" spans="1:10" ht="12.75">
      <c r="A952" s="10"/>
      <c r="B952" s="10"/>
      <c r="C952" s="10"/>
      <c r="D952" s="10"/>
      <c r="E952" s="10"/>
      <c r="F952" s="10"/>
      <c r="G952" s="10"/>
      <c r="H952" s="10"/>
      <c r="I952" s="10"/>
      <c r="J952" s="10"/>
    </row>
    <row r="953" spans="1:10" ht="12.75">
      <c r="A953" s="10"/>
      <c r="B953" s="10"/>
      <c r="C953" s="10"/>
      <c r="D953" s="10"/>
      <c r="E953" s="10"/>
      <c r="F953" s="10"/>
      <c r="G953" s="10"/>
      <c r="H953" s="10"/>
      <c r="I953" s="10"/>
      <c r="J953" s="10"/>
    </row>
    <row r="954" spans="1:10" ht="12.75">
      <c r="A954" s="10"/>
      <c r="B954" s="10"/>
      <c r="C954" s="10"/>
      <c r="D954" s="10"/>
      <c r="E954" s="10"/>
      <c r="F954" s="10"/>
      <c r="G954" s="10"/>
      <c r="H954" s="10"/>
      <c r="I954" s="10"/>
      <c r="J954" s="10"/>
    </row>
    <row r="955" spans="1:10" ht="12.75">
      <c r="A955" s="10"/>
      <c r="B955" s="10"/>
      <c r="C955" s="10"/>
      <c r="D955" s="10"/>
      <c r="E955" s="10"/>
      <c r="F955" s="10"/>
      <c r="G955" s="10"/>
      <c r="H955" s="10"/>
      <c r="I955" s="10"/>
      <c r="J955" s="10"/>
    </row>
    <row r="956" spans="1:10" ht="12.75">
      <c r="A956" s="10"/>
      <c r="B956" s="10"/>
      <c r="C956" s="10"/>
      <c r="D956" s="10"/>
      <c r="E956" s="10"/>
      <c r="F956" s="10"/>
      <c r="G956" s="10"/>
      <c r="H956" s="10"/>
      <c r="I956" s="10"/>
      <c r="J956" s="10"/>
    </row>
    <row r="957" spans="1:10" ht="12.75">
      <c r="A957" s="10"/>
      <c r="B957" s="10"/>
      <c r="C957" s="10"/>
      <c r="D957" s="10"/>
      <c r="E957" s="10"/>
      <c r="F957" s="10"/>
      <c r="G957" s="10"/>
      <c r="H957" s="10"/>
      <c r="I957" s="10"/>
      <c r="J957" s="10"/>
    </row>
    <row r="958" spans="1:10" ht="12.75">
      <c r="A958" s="10"/>
      <c r="B958" s="10"/>
      <c r="C958" s="10"/>
      <c r="D958" s="10"/>
      <c r="E958" s="10"/>
      <c r="F958" s="10"/>
      <c r="G958" s="10"/>
      <c r="H958" s="10"/>
      <c r="I958" s="10"/>
      <c r="J958" s="10"/>
    </row>
    <row r="959" spans="1:10" ht="12.75">
      <c r="A959" s="10"/>
      <c r="B959" s="10"/>
      <c r="C959" s="10"/>
      <c r="D959" s="10"/>
      <c r="E959" s="10"/>
      <c r="F959" s="10"/>
      <c r="G959" s="10"/>
      <c r="H959" s="10"/>
      <c r="I959" s="10"/>
      <c r="J959" s="10"/>
    </row>
    <row r="960" spans="1:10" ht="12.75">
      <c r="A960" s="10"/>
      <c r="B960" s="10"/>
      <c r="C960" s="10"/>
      <c r="D960" s="10"/>
      <c r="E960" s="10"/>
      <c r="F960" s="10"/>
      <c r="G960" s="10"/>
      <c r="H960" s="10"/>
      <c r="I960" s="10"/>
      <c r="J960" s="10"/>
    </row>
    <row r="961" spans="1:10" ht="12.75">
      <c r="A961" s="10"/>
      <c r="B961" s="10"/>
      <c r="C961" s="10"/>
      <c r="D961" s="10"/>
      <c r="E961" s="10"/>
      <c r="F961" s="10"/>
      <c r="G961" s="10"/>
      <c r="H961" s="10"/>
      <c r="I961" s="10"/>
      <c r="J961" s="10"/>
    </row>
    <row r="962" spans="1:10" ht="12.75">
      <c r="A962" s="10"/>
      <c r="B962" s="10"/>
      <c r="C962" s="10"/>
      <c r="D962" s="10"/>
      <c r="E962" s="10"/>
      <c r="F962" s="10"/>
      <c r="G962" s="10"/>
      <c r="H962" s="10"/>
      <c r="I962" s="10"/>
      <c r="J962" s="10"/>
    </row>
    <row r="963" spans="1:10" ht="12.75">
      <c r="A963" s="10"/>
      <c r="B963" s="10"/>
      <c r="C963" s="10"/>
      <c r="D963" s="10"/>
      <c r="E963" s="10"/>
      <c r="F963" s="10"/>
      <c r="G963" s="10"/>
      <c r="H963" s="10"/>
      <c r="I963" s="10"/>
      <c r="J963" s="10"/>
    </row>
    <row r="964" spans="1:10" ht="12.75">
      <c r="A964" s="10"/>
      <c r="B964" s="10"/>
      <c r="C964" s="10"/>
      <c r="D964" s="10"/>
      <c r="E964" s="10"/>
      <c r="F964" s="10"/>
      <c r="G964" s="10"/>
      <c r="H964" s="10"/>
      <c r="I964" s="10"/>
      <c r="J964" s="10"/>
    </row>
    <row r="965" spans="1:10" ht="12.75">
      <c r="A965" s="10"/>
      <c r="B965" s="10"/>
      <c r="C965" s="10"/>
      <c r="D965" s="10"/>
      <c r="E965" s="10"/>
      <c r="F965" s="10"/>
      <c r="G965" s="10"/>
      <c r="H965" s="10"/>
      <c r="I965" s="10"/>
      <c r="J965" s="10"/>
    </row>
    <row r="966" spans="1:10" ht="12.75">
      <c r="A966" s="10"/>
      <c r="B966" s="10"/>
      <c r="C966" s="10"/>
      <c r="D966" s="10"/>
      <c r="E966" s="10"/>
      <c r="F966" s="10"/>
      <c r="G966" s="10"/>
      <c r="H966" s="10"/>
      <c r="I966" s="10"/>
      <c r="J966" s="10"/>
    </row>
    <row r="967" spans="1:10" ht="12.75">
      <c r="A967" s="10"/>
      <c r="B967" s="10"/>
      <c r="C967" s="10"/>
      <c r="D967" s="10"/>
      <c r="E967" s="10"/>
      <c r="F967" s="10"/>
      <c r="G967" s="10"/>
      <c r="H967" s="10"/>
      <c r="I967" s="10"/>
      <c r="J967" s="10"/>
    </row>
    <row r="968" spans="1:10" ht="12.75">
      <c r="A968" s="10"/>
      <c r="B968" s="10"/>
      <c r="C968" s="10"/>
      <c r="D968" s="10"/>
      <c r="E968" s="10"/>
      <c r="F968" s="10"/>
      <c r="G968" s="10"/>
      <c r="H968" s="10"/>
      <c r="I968" s="10"/>
      <c r="J968" s="10"/>
    </row>
    <row r="969" spans="1:10" ht="12.75">
      <c r="A969" s="10"/>
      <c r="B969" s="10"/>
      <c r="C969" s="10"/>
      <c r="D969" s="10"/>
      <c r="E969" s="10"/>
      <c r="F969" s="10"/>
      <c r="G969" s="10"/>
      <c r="H969" s="10"/>
      <c r="I969" s="10"/>
      <c r="J969" s="10"/>
    </row>
    <row r="970" spans="1:10" ht="12.75">
      <c r="A970" s="10"/>
      <c r="B970" s="10"/>
      <c r="C970" s="10"/>
      <c r="D970" s="10"/>
      <c r="E970" s="10"/>
      <c r="F970" s="10"/>
      <c r="G970" s="10"/>
      <c r="H970" s="10"/>
      <c r="I970" s="10"/>
      <c r="J970" s="10"/>
    </row>
    <row r="971" spans="1:10" ht="12.75">
      <c r="A971" s="10"/>
      <c r="B971" s="10"/>
      <c r="C971" s="10"/>
      <c r="D971" s="10"/>
      <c r="E971" s="10"/>
      <c r="F971" s="10"/>
      <c r="G971" s="10"/>
      <c r="H971" s="10"/>
      <c r="I971" s="10"/>
      <c r="J971" s="10"/>
    </row>
    <row r="972" spans="1:10" ht="12.75">
      <c r="A972" s="10"/>
      <c r="B972" s="10"/>
      <c r="C972" s="10"/>
      <c r="D972" s="10"/>
      <c r="E972" s="10"/>
      <c r="F972" s="10"/>
      <c r="G972" s="10"/>
      <c r="H972" s="10"/>
      <c r="I972" s="10"/>
      <c r="J972" s="10"/>
    </row>
    <row r="973" spans="1:10" ht="12.75">
      <c r="A973" s="10"/>
      <c r="B973" s="10"/>
      <c r="C973" s="10"/>
      <c r="D973" s="10"/>
      <c r="E973" s="10"/>
      <c r="F973" s="10"/>
      <c r="G973" s="10"/>
      <c r="H973" s="10"/>
      <c r="I973" s="10"/>
      <c r="J973" s="10"/>
    </row>
    <row r="974" spans="1:10" ht="12.75">
      <c r="A974" s="10"/>
      <c r="B974" s="10"/>
      <c r="C974" s="10"/>
      <c r="D974" s="10"/>
      <c r="E974" s="10"/>
      <c r="F974" s="10"/>
      <c r="G974" s="10"/>
      <c r="H974" s="10"/>
      <c r="I974" s="10"/>
      <c r="J974" s="10"/>
    </row>
    <row r="975" spans="1:10" ht="12.75">
      <c r="A975" s="10"/>
      <c r="B975" s="10"/>
      <c r="C975" s="10"/>
      <c r="D975" s="10"/>
      <c r="E975" s="10"/>
      <c r="F975" s="10"/>
      <c r="G975" s="10"/>
      <c r="H975" s="10"/>
      <c r="I975" s="10"/>
      <c r="J975" s="10"/>
    </row>
    <row r="976" spans="1:10" ht="12.75">
      <c r="A976" s="10"/>
      <c r="B976" s="10"/>
      <c r="C976" s="10"/>
      <c r="D976" s="10"/>
      <c r="E976" s="10"/>
      <c r="F976" s="10"/>
      <c r="G976" s="10"/>
      <c r="H976" s="10"/>
      <c r="I976" s="10"/>
      <c r="J976" s="10"/>
    </row>
    <row r="977" spans="1:10" ht="12.75">
      <c r="A977" s="10"/>
      <c r="B977" s="10"/>
      <c r="C977" s="10"/>
      <c r="D977" s="10"/>
      <c r="E977" s="10"/>
      <c r="F977" s="10"/>
      <c r="G977" s="10"/>
      <c r="H977" s="10"/>
      <c r="I977" s="10"/>
      <c r="J977" s="10"/>
    </row>
    <row r="978" spans="1:10" ht="12.75">
      <c r="A978" s="10"/>
      <c r="B978" s="10"/>
      <c r="C978" s="10"/>
      <c r="D978" s="10"/>
      <c r="E978" s="10"/>
      <c r="F978" s="10"/>
      <c r="G978" s="10"/>
      <c r="H978" s="10"/>
      <c r="I978" s="10"/>
      <c r="J978" s="10"/>
    </row>
    <row r="979" spans="1:10" ht="12.75">
      <c r="A979" s="10"/>
      <c r="B979" s="10"/>
      <c r="C979" s="10"/>
      <c r="D979" s="10"/>
      <c r="E979" s="10"/>
      <c r="F979" s="10"/>
      <c r="G979" s="10"/>
      <c r="H979" s="10"/>
      <c r="I979" s="10"/>
      <c r="J979" s="10"/>
    </row>
    <row r="980" spans="1:10" ht="12.75">
      <c r="A980" s="10"/>
      <c r="B980" s="10"/>
      <c r="C980" s="10"/>
      <c r="D980" s="10"/>
      <c r="E980" s="10"/>
      <c r="F980" s="10"/>
      <c r="G980" s="10"/>
      <c r="H980" s="10"/>
      <c r="I980" s="10"/>
      <c r="J980" s="10"/>
    </row>
    <row r="981" spans="1:10" ht="12.75">
      <c r="A981" s="10"/>
      <c r="B981" s="10"/>
      <c r="C981" s="10"/>
      <c r="D981" s="10"/>
      <c r="E981" s="10"/>
      <c r="F981" s="10"/>
      <c r="G981" s="10"/>
      <c r="H981" s="10"/>
      <c r="I981" s="10"/>
      <c r="J981" s="10"/>
    </row>
    <row r="982" spans="1:10" ht="12.75">
      <c r="A982" s="10"/>
      <c r="B982" s="10"/>
      <c r="C982" s="10"/>
      <c r="D982" s="10"/>
      <c r="E982" s="10"/>
      <c r="F982" s="10"/>
      <c r="G982" s="10"/>
      <c r="H982" s="10"/>
      <c r="I982" s="10"/>
      <c r="J982" s="10"/>
    </row>
    <row r="983" spans="1:10" ht="12.75">
      <c r="A983" s="10"/>
      <c r="B983" s="10"/>
      <c r="C983" s="10"/>
      <c r="D983" s="10"/>
      <c r="E983" s="10"/>
      <c r="F983" s="10"/>
      <c r="G983" s="10"/>
      <c r="H983" s="10"/>
      <c r="I983" s="10"/>
      <c r="J983" s="10"/>
    </row>
    <row r="984" spans="1:10" ht="12.75">
      <c r="A984" s="10"/>
      <c r="B984" s="10"/>
      <c r="C984" s="10"/>
      <c r="D984" s="10"/>
      <c r="E984" s="10"/>
      <c r="F984" s="10"/>
      <c r="G984" s="10"/>
      <c r="H984" s="10"/>
      <c r="I984" s="10"/>
      <c r="J984" s="10"/>
    </row>
    <row r="985" spans="1:10" ht="12.75">
      <c r="A985" s="10"/>
      <c r="B985" s="10"/>
      <c r="C985" s="10"/>
      <c r="D985" s="10"/>
      <c r="E985" s="10"/>
      <c r="F985" s="10"/>
      <c r="G985" s="10"/>
      <c r="H985" s="10"/>
      <c r="I985" s="10"/>
      <c r="J985" s="10"/>
    </row>
    <row r="986" spans="1:10" ht="12.75">
      <c r="A986" s="10"/>
      <c r="B986" s="10"/>
      <c r="C986" s="10"/>
      <c r="D986" s="10"/>
      <c r="E986" s="10"/>
      <c r="F986" s="10"/>
      <c r="G986" s="10"/>
      <c r="H986" s="10"/>
      <c r="I986" s="10"/>
      <c r="J986" s="10"/>
    </row>
    <row r="987" spans="1:10" ht="12.75">
      <c r="A987" s="10"/>
      <c r="B987" s="10"/>
      <c r="C987" s="10"/>
      <c r="D987" s="10"/>
      <c r="E987" s="10"/>
      <c r="F987" s="10"/>
      <c r="G987" s="10"/>
      <c r="H987" s="10"/>
      <c r="I987" s="10"/>
      <c r="J987" s="10"/>
    </row>
    <row r="988" spans="1:10" ht="12.75">
      <c r="A988" s="10"/>
      <c r="B988" s="10"/>
      <c r="C988" s="10"/>
      <c r="D988" s="10"/>
      <c r="E988" s="10"/>
      <c r="F988" s="10"/>
      <c r="G988" s="10"/>
      <c r="H988" s="10"/>
      <c r="I988" s="10"/>
      <c r="J988" s="10"/>
    </row>
    <row r="989" spans="1:10" ht="12.75">
      <c r="A989" s="10"/>
      <c r="B989" s="10"/>
      <c r="C989" s="10"/>
      <c r="D989" s="10"/>
      <c r="E989" s="10"/>
      <c r="F989" s="10"/>
      <c r="G989" s="10"/>
      <c r="H989" s="10"/>
      <c r="I989" s="10"/>
      <c r="J989" s="10"/>
    </row>
    <row r="990" spans="1:10" ht="12.75">
      <c r="A990" s="10"/>
      <c r="B990" s="10"/>
      <c r="C990" s="10"/>
      <c r="D990" s="10"/>
      <c r="E990" s="10"/>
      <c r="F990" s="10"/>
      <c r="G990" s="10"/>
      <c r="H990" s="10"/>
      <c r="I990" s="10"/>
      <c r="J990" s="10"/>
    </row>
    <row r="991" spans="1:10" ht="12.75">
      <c r="A991" s="10"/>
      <c r="B991" s="10"/>
      <c r="C991" s="10"/>
      <c r="D991" s="10"/>
      <c r="E991" s="10"/>
      <c r="F991" s="10"/>
      <c r="G991" s="10"/>
      <c r="H991" s="10"/>
      <c r="I991" s="10"/>
      <c r="J991" s="10"/>
    </row>
    <row r="992" spans="1:10" ht="12.75">
      <c r="A992" s="10"/>
      <c r="B992" s="10"/>
      <c r="C992" s="10"/>
      <c r="D992" s="10"/>
      <c r="E992" s="10"/>
      <c r="F992" s="10"/>
      <c r="G992" s="10"/>
      <c r="H992" s="10"/>
      <c r="I992" s="10"/>
      <c r="J992" s="10"/>
    </row>
    <row r="993" spans="1:10" ht="12.75">
      <c r="A993" s="10"/>
      <c r="B993" s="10"/>
      <c r="C993" s="10"/>
      <c r="D993" s="10"/>
      <c r="E993" s="10"/>
      <c r="F993" s="10"/>
      <c r="G993" s="10"/>
      <c r="H993" s="10"/>
      <c r="I993" s="10"/>
      <c r="J993" s="10"/>
    </row>
    <row r="994" spans="1:10" ht="12.75">
      <c r="A994" s="10"/>
      <c r="B994" s="10"/>
      <c r="C994" s="10"/>
      <c r="D994" s="10"/>
      <c r="E994" s="10"/>
      <c r="F994" s="10"/>
      <c r="G994" s="10"/>
      <c r="H994" s="10"/>
      <c r="I994" s="10"/>
      <c r="J994" s="10"/>
    </row>
    <row r="995" spans="1:10" ht="12.75">
      <c r="A995" s="10"/>
      <c r="B995" s="10"/>
      <c r="C995" s="10"/>
      <c r="D995" s="10"/>
      <c r="E995" s="10"/>
      <c r="F995" s="10"/>
      <c r="G995" s="10"/>
      <c r="H995" s="10"/>
      <c r="I995" s="10"/>
      <c r="J995" s="10"/>
    </row>
    <row r="996" spans="1:10" ht="12.75">
      <c r="A996" s="10"/>
      <c r="B996" s="10"/>
      <c r="C996" s="10"/>
      <c r="D996" s="10"/>
      <c r="E996" s="10"/>
      <c r="F996" s="10"/>
      <c r="G996" s="10"/>
      <c r="H996" s="10"/>
      <c r="I996" s="10"/>
      <c r="J996" s="10"/>
    </row>
    <row r="997" spans="1:10" ht="12.75">
      <c r="A997" s="10"/>
      <c r="B997" s="10"/>
      <c r="C997" s="10"/>
      <c r="D997" s="10"/>
      <c r="E997" s="10"/>
      <c r="F997" s="10"/>
      <c r="G997" s="10"/>
      <c r="H997" s="10"/>
      <c r="I997" s="10"/>
      <c r="J997" s="10"/>
    </row>
    <row r="998" spans="1:10" ht="12.75">
      <c r="A998" s="10"/>
      <c r="B998" s="10"/>
      <c r="C998" s="10"/>
      <c r="D998" s="10"/>
      <c r="E998" s="10"/>
      <c r="F998" s="10"/>
      <c r="G998" s="10"/>
      <c r="H998" s="10"/>
      <c r="I998" s="10"/>
      <c r="J998" s="10"/>
    </row>
    <row r="999" spans="1:10" ht="12.75">
      <c r="A999" s="10"/>
      <c r="B999" s="10"/>
      <c r="C999" s="10"/>
      <c r="D999" s="10"/>
      <c r="E999" s="10"/>
      <c r="F999" s="10"/>
      <c r="G999" s="10"/>
      <c r="H999" s="10"/>
      <c r="I999" s="10"/>
      <c r="J999" s="10"/>
    </row>
    <row r="1000" spans="1:10" ht="12.75">
      <c r="A1000" s="10"/>
      <c r="B1000" s="10"/>
      <c r="C1000" s="10"/>
      <c r="D1000" s="10"/>
      <c r="E1000" s="10"/>
      <c r="F1000" s="10"/>
      <c r="G1000" s="10"/>
      <c r="H1000" s="10"/>
      <c r="I1000" s="10"/>
      <c r="J1000" s="10"/>
    </row>
  </sheetData>
  <mergeCells count="3">
    <mergeCell ref="A1:J1"/>
    <mergeCell ref="A2:J2"/>
    <mergeCell ref="A3:J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zoomScaleNormal="100" workbookViewId="0">
      <selection sqref="A1:L1"/>
    </sheetView>
  </sheetViews>
  <sheetFormatPr defaultColWidth="14.42578125" defaultRowHeight="15.75" customHeight="1"/>
  <cols>
    <col min="1" max="1" width="8.140625" customWidth="1"/>
    <col min="2" max="2" width="19.140625" customWidth="1"/>
    <col min="3" max="3" width="21.7109375" customWidth="1"/>
    <col min="5" max="5" width="7.5703125" customWidth="1"/>
    <col min="6" max="6" width="7" customWidth="1"/>
    <col min="7" max="7" width="8" customWidth="1"/>
    <col min="8" max="8" width="7.5703125" customWidth="1"/>
    <col min="9" max="9" width="7.7109375" hidden="1" customWidth="1"/>
    <col min="10" max="10" width="78.5703125" hidden="1" customWidth="1"/>
  </cols>
  <sheetData>
    <row r="1" spans="1:26" ht="15.75" customHeight="1">
      <c r="A1" s="630" t="s">
        <v>5475</v>
      </c>
      <c r="B1" s="630"/>
      <c r="C1" s="630"/>
      <c r="D1" s="630"/>
      <c r="E1" s="630"/>
      <c r="F1" s="630"/>
      <c r="G1" s="630"/>
      <c r="H1" s="630"/>
      <c r="I1" s="630"/>
      <c r="J1" s="630"/>
      <c r="K1" s="630"/>
      <c r="L1" s="630"/>
      <c r="M1" s="110"/>
      <c r="N1" s="110"/>
      <c r="O1" s="110"/>
      <c r="P1" s="110"/>
      <c r="Q1" s="110"/>
      <c r="R1" s="110"/>
      <c r="S1" s="110"/>
      <c r="T1" s="110"/>
      <c r="U1" s="110"/>
      <c r="V1" s="110"/>
      <c r="W1" s="110"/>
      <c r="X1" s="110"/>
      <c r="Y1" s="110"/>
      <c r="Z1" s="110"/>
    </row>
    <row r="2" spans="1:26" ht="15.75" customHeight="1">
      <c r="A2" s="630" t="s">
        <v>5476</v>
      </c>
      <c r="B2" s="630"/>
      <c r="C2" s="630"/>
      <c r="D2" s="630"/>
      <c r="E2" s="630"/>
      <c r="F2" s="630"/>
      <c r="G2" s="630"/>
      <c r="H2" s="630"/>
      <c r="I2" s="630"/>
      <c r="J2" s="630"/>
      <c r="K2" s="630"/>
      <c r="L2" s="630"/>
      <c r="M2" s="110"/>
      <c r="N2" s="110"/>
      <c r="O2" s="110"/>
      <c r="P2" s="110"/>
      <c r="Q2" s="110"/>
      <c r="R2" s="110"/>
      <c r="S2" s="110"/>
      <c r="T2" s="110"/>
      <c r="U2" s="110"/>
      <c r="V2" s="110"/>
      <c r="W2" s="110"/>
      <c r="X2" s="110"/>
      <c r="Y2" s="110"/>
      <c r="Z2" s="110"/>
    </row>
    <row r="3" spans="1:26" ht="39.75" customHeight="1">
      <c r="A3" s="631" t="s">
        <v>5230</v>
      </c>
      <c r="B3" s="631"/>
      <c r="C3" s="631"/>
      <c r="D3" s="631"/>
      <c r="E3" s="631"/>
      <c r="F3" s="631"/>
      <c r="G3" s="631"/>
      <c r="H3" s="631"/>
      <c r="I3" s="631"/>
      <c r="J3" s="631"/>
      <c r="K3" s="631"/>
      <c r="L3" s="631"/>
    </row>
    <row r="4" spans="1:26" ht="60.75" customHeight="1">
      <c r="A4" s="102" t="s">
        <v>590</v>
      </c>
      <c r="B4" s="102" t="s">
        <v>5316</v>
      </c>
      <c r="C4" s="102" t="s">
        <v>5317</v>
      </c>
      <c r="D4" s="102" t="s">
        <v>14</v>
      </c>
      <c r="E4" s="102" t="s">
        <v>19</v>
      </c>
      <c r="F4" s="102" t="s">
        <v>20</v>
      </c>
      <c r="G4" s="102" t="s">
        <v>22</v>
      </c>
      <c r="H4" s="102" t="s">
        <v>23</v>
      </c>
      <c r="I4" s="423"/>
      <c r="J4" s="423"/>
      <c r="K4" s="111" t="s">
        <v>8636</v>
      </c>
      <c r="L4" s="111" t="s">
        <v>8637</v>
      </c>
      <c r="M4" s="111" t="s">
        <v>8638</v>
      </c>
      <c r="N4" s="111" t="s">
        <v>8635</v>
      </c>
      <c r="O4" s="111" t="s">
        <v>5477</v>
      </c>
      <c r="P4" s="111" t="s">
        <v>5478</v>
      </c>
      <c r="Q4" s="103"/>
      <c r="R4" s="103"/>
      <c r="S4" s="103"/>
      <c r="T4" s="103"/>
      <c r="U4" s="103"/>
      <c r="V4" s="103"/>
      <c r="W4" s="103"/>
      <c r="X4" s="103"/>
      <c r="Y4" s="103"/>
      <c r="Z4" s="103"/>
    </row>
    <row r="5" spans="1:26" ht="15.75" customHeight="1">
      <c r="A5" s="35"/>
      <c r="B5" s="35"/>
      <c r="C5" s="35"/>
      <c r="D5" s="35"/>
      <c r="E5" s="35"/>
      <c r="F5" s="35"/>
      <c r="G5" s="35"/>
      <c r="H5" s="35"/>
      <c r="I5" s="35"/>
      <c r="J5" s="35"/>
      <c r="O5" s="79"/>
    </row>
    <row r="6" spans="1:26" ht="15.75" customHeight="1">
      <c r="A6" s="35"/>
      <c r="B6" s="35"/>
      <c r="C6" s="35"/>
      <c r="D6" s="35"/>
      <c r="E6" s="35"/>
      <c r="F6" s="35"/>
      <c r="G6" s="35"/>
      <c r="H6" s="35"/>
      <c r="I6" s="35"/>
      <c r="J6" s="35"/>
      <c r="K6" s="47"/>
      <c r="L6" s="47"/>
      <c r="M6" s="47"/>
      <c r="N6" s="47"/>
      <c r="O6" s="47"/>
      <c r="P6" s="47"/>
    </row>
    <row r="7" spans="1:26" ht="330">
      <c r="A7" s="30" t="s">
        <v>5479</v>
      </c>
      <c r="B7" s="30" t="s">
        <v>5480</v>
      </c>
      <c r="C7" s="30" t="s">
        <v>5481</v>
      </c>
      <c r="D7" s="30" t="s">
        <v>315</v>
      </c>
      <c r="E7" s="30">
        <v>2001</v>
      </c>
      <c r="F7" s="30">
        <v>53</v>
      </c>
      <c r="G7" s="30">
        <v>6</v>
      </c>
      <c r="H7" s="30">
        <v>777</v>
      </c>
      <c r="I7" s="30">
        <v>793</v>
      </c>
      <c r="J7" s="30" t="s">
        <v>5482</v>
      </c>
      <c r="K7" s="49">
        <v>0</v>
      </c>
      <c r="L7" s="49">
        <v>0</v>
      </c>
      <c r="M7" s="49">
        <v>0</v>
      </c>
      <c r="N7" s="49">
        <v>0</v>
      </c>
      <c r="O7" s="49">
        <v>0</v>
      </c>
      <c r="P7" s="47"/>
    </row>
    <row r="8" spans="1:26" ht="255">
      <c r="A8" s="30" t="s">
        <v>5483</v>
      </c>
      <c r="B8" s="30" t="s">
        <v>5484</v>
      </c>
      <c r="C8" s="30" t="s">
        <v>5485</v>
      </c>
      <c r="D8" s="30" t="s">
        <v>117</v>
      </c>
      <c r="E8" s="30">
        <v>2003</v>
      </c>
      <c r="F8" s="30">
        <v>66</v>
      </c>
      <c r="G8" s="30">
        <v>1</v>
      </c>
      <c r="H8" s="30">
        <v>95</v>
      </c>
      <c r="I8" s="30">
        <v>106</v>
      </c>
      <c r="J8" s="30" t="s">
        <v>5486</v>
      </c>
      <c r="K8" s="49">
        <v>0</v>
      </c>
      <c r="L8" s="49">
        <v>0</v>
      </c>
      <c r="M8" s="49">
        <v>0</v>
      </c>
      <c r="N8" s="49">
        <v>0</v>
      </c>
      <c r="O8" s="49">
        <v>0</v>
      </c>
      <c r="P8" s="47"/>
    </row>
    <row r="9" spans="1:26" ht="330">
      <c r="A9" s="30" t="s">
        <v>5487</v>
      </c>
      <c r="B9" s="30" t="s">
        <v>5488</v>
      </c>
      <c r="C9" s="30" t="s">
        <v>5489</v>
      </c>
      <c r="D9" s="30" t="s">
        <v>315</v>
      </c>
      <c r="E9" s="30">
        <v>2007</v>
      </c>
      <c r="F9" s="30">
        <v>64</v>
      </c>
      <c r="G9" s="30">
        <v>10</v>
      </c>
      <c r="H9" s="30">
        <v>2115</v>
      </c>
      <c r="I9" s="30">
        <v>2128</v>
      </c>
      <c r="J9" s="30" t="s">
        <v>5490</v>
      </c>
      <c r="K9" s="49">
        <v>0</v>
      </c>
      <c r="L9" s="49">
        <v>0</v>
      </c>
      <c r="M9" s="49">
        <v>0</v>
      </c>
      <c r="N9" s="49">
        <v>0</v>
      </c>
      <c r="O9" s="49">
        <v>0</v>
      </c>
      <c r="P9" s="47"/>
    </row>
    <row r="10" spans="1:26" ht="45">
      <c r="A10" s="30" t="s">
        <v>5491</v>
      </c>
      <c r="B10" s="30" t="s">
        <v>5492</v>
      </c>
      <c r="I10" s="102" t="s">
        <v>5231</v>
      </c>
      <c r="J10" s="102" t="s">
        <v>24</v>
      </c>
      <c r="K10" s="49">
        <v>0</v>
      </c>
      <c r="L10" s="49">
        <v>0</v>
      </c>
      <c r="M10" s="49">
        <v>0</v>
      </c>
      <c r="N10" s="49">
        <v>0</v>
      </c>
      <c r="O10" s="49">
        <v>0</v>
      </c>
      <c r="P10" s="47"/>
    </row>
    <row r="11" spans="1:26" ht="195">
      <c r="A11" s="30" t="s">
        <v>5493</v>
      </c>
      <c r="B11" s="30" t="s">
        <v>5494</v>
      </c>
      <c r="C11" s="30" t="s">
        <v>5495</v>
      </c>
      <c r="D11" s="30" t="s">
        <v>2655</v>
      </c>
      <c r="E11" s="30">
        <v>2005</v>
      </c>
      <c r="F11" s="30">
        <v>15</v>
      </c>
      <c r="G11" s="30">
        <v>10</v>
      </c>
      <c r="H11" s="30">
        <v>1310</v>
      </c>
      <c r="I11" s="30">
        <v>1328</v>
      </c>
      <c r="J11" s="30" t="s">
        <v>5496</v>
      </c>
      <c r="K11" s="49">
        <v>0</v>
      </c>
      <c r="L11" s="49">
        <v>0</v>
      </c>
      <c r="M11" s="49">
        <v>0</v>
      </c>
      <c r="N11" s="49">
        <v>0</v>
      </c>
      <c r="O11" s="49">
        <v>0</v>
      </c>
      <c r="P11" s="47"/>
    </row>
    <row r="12" spans="1:26" ht="180">
      <c r="A12" s="30" t="s">
        <v>5497</v>
      </c>
      <c r="B12" s="112" t="s">
        <v>5498</v>
      </c>
      <c r="C12" s="112" t="s">
        <v>5499</v>
      </c>
      <c r="D12" s="112" t="s">
        <v>3719</v>
      </c>
      <c r="E12" s="112">
        <v>2010</v>
      </c>
      <c r="F12" s="112">
        <v>100</v>
      </c>
      <c r="G12" s="112">
        <v>8</v>
      </c>
      <c r="H12" s="112">
        <v>1380</v>
      </c>
      <c r="I12" s="112">
        <v>1387</v>
      </c>
      <c r="J12" s="112" t="s">
        <v>5500</v>
      </c>
      <c r="K12" s="113" t="s">
        <v>5501</v>
      </c>
      <c r="L12" s="114"/>
      <c r="M12" s="114"/>
      <c r="N12" s="114"/>
      <c r="O12" s="114"/>
      <c r="P12" s="47"/>
    </row>
    <row r="13" spans="1:26" ht="405">
      <c r="A13" s="30" t="s">
        <v>5502</v>
      </c>
      <c r="B13" s="30" t="s">
        <v>5503</v>
      </c>
      <c r="C13" s="30" t="s">
        <v>5504</v>
      </c>
      <c r="D13" s="30" t="s">
        <v>5505</v>
      </c>
      <c r="E13" s="30">
        <v>2006</v>
      </c>
      <c r="F13" s="30">
        <v>37</v>
      </c>
      <c r="G13" s="30">
        <v>3</v>
      </c>
      <c r="H13" s="30">
        <v>865</v>
      </c>
      <c r="I13" s="30">
        <v>871</v>
      </c>
      <c r="J13" s="30" t="s">
        <v>5506</v>
      </c>
      <c r="K13" s="49">
        <v>0</v>
      </c>
      <c r="L13" s="49">
        <v>0</v>
      </c>
      <c r="M13" s="49">
        <v>0</v>
      </c>
      <c r="N13" s="49">
        <v>0</v>
      </c>
      <c r="O13" s="49">
        <v>0</v>
      </c>
      <c r="P13" s="47"/>
    </row>
    <row r="14" spans="1:26" ht="375">
      <c r="A14" s="30" t="s">
        <v>5507</v>
      </c>
      <c r="B14" s="30" t="s">
        <v>5508</v>
      </c>
      <c r="C14" s="30" t="s">
        <v>5509</v>
      </c>
      <c r="D14" s="30" t="s">
        <v>5332</v>
      </c>
      <c r="E14" s="30">
        <v>2002</v>
      </c>
      <c r="F14" s="30">
        <v>11</v>
      </c>
      <c r="G14" s="30">
        <v>4</v>
      </c>
      <c r="H14" s="30">
        <v>379</v>
      </c>
      <c r="I14" s="30">
        <v>388</v>
      </c>
      <c r="J14" s="30" t="s">
        <v>5510</v>
      </c>
      <c r="K14" s="49">
        <v>0</v>
      </c>
      <c r="L14" s="49">
        <v>0</v>
      </c>
      <c r="M14" s="49">
        <v>0</v>
      </c>
      <c r="N14" s="49">
        <v>0</v>
      </c>
      <c r="O14" s="49">
        <v>0</v>
      </c>
      <c r="P14" s="47"/>
    </row>
    <row r="15" spans="1:26" ht="409.5">
      <c r="A15" s="30" t="s">
        <v>5511</v>
      </c>
      <c r="B15" s="30" t="s">
        <v>5512</v>
      </c>
      <c r="C15" s="30" t="s">
        <v>5513</v>
      </c>
      <c r="D15" s="30" t="s">
        <v>5514</v>
      </c>
      <c r="E15" s="30">
        <v>2011</v>
      </c>
      <c r="F15" s="30">
        <v>19</v>
      </c>
      <c r="G15" s="30">
        <v>6</v>
      </c>
      <c r="H15" s="30">
        <v>45</v>
      </c>
      <c r="I15" s="30">
        <v>57</v>
      </c>
      <c r="J15" s="30" t="s">
        <v>5515</v>
      </c>
      <c r="K15" s="49">
        <v>0</v>
      </c>
      <c r="L15" s="49">
        <v>0</v>
      </c>
      <c r="M15" s="49">
        <v>0</v>
      </c>
      <c r="N15" s="49">
        <v>0</v>
      </c>
      <c r="O15" s="49">
        <v>0</v>
      </c>
      <c r="P15" s="47"/>
    </row>
    <row r="16" spans="1:26" ht="330">
      <c r="A16" s="30" t="s">
        <v>5516</v>
      </c>
      <c r="B16" s="30" t="s">
        <v>5517</v>
      </c>
      <c r="C16" s="30" t="s">
        <v>5518</v>
      </c>
      <c r="D16" s="30" t="s">
        <v>5519</v>
      </c>
      <c r="E16" s="30">
        <v>2010</v>
      </c>
      <c r="F16" s="30">
        <v>34</v>
      </c>
      <c r="G16" s="30">
        <v>5</v>
      </c>
      <c r="H16" s="30">
        <v>508</v>
      </c>
      <c r="I16" s="30">
        <v>524</v>
      </c>
      <c r="J16" s="30" t="s">
        <v>5520</v>
      </c>
      <c r="K16" s="49">
        <v>0</v>
      </c>
      <c r="L16" s="49">
        <v>0</v>
      </c>
      <c r="M16" s="49">
        <v>0</v>
      </c>
      <c r="N16" s="49">
        <v>0</v>
      </c>
      <c r="O16" s="49">
        <v>0</v>
      </c>
      <c r="P16" s="47"/>
    </row>
    <row r="17" spans="1:16" ht="315">
      <c r="A17" s="30" t="s">
        <v>5521</v>
      </c>
      <c r="B17" s="30" t="s">
        <v>5522</v>
      </c>
      <c r="C17" s="30" t="s">
        <v>5523</v>
      </c>
      <c r="D17" s="30" t="s">
        <v>82</v>
      </c>
      <c r="E17" s="30">
        <v>2011</v>
      </c>
      <c r="F17" s="30">
        <v>14</v>
      </c>
      <c r="G17" s="30">
        <v>3</v>
      </c>
      <c r="H17" s="30">
        <v>240</v>
      </c>
      <c r="I17" s="30">
        <v>249</v>
      </c>
      <c r="J17" s="30" t="s">
        <v>5524</v>
      </c>
      <c r="K17" s="49">
        <v>0</v>
      </c>
      <c r="L17" s="49">
        <v>0</v>
      </c>
      <c r="M17" s="49">
        <v>0</v>
      </c>
      <c r="N17" s="49">
        <v>0</v>
      </c>
      <c r="O17" s="49">
        <v>0</v>
      </c>
      <c r="P17" s="47"/>
    </row>
    <row r="18" spans="1:16" ht="360">
      <c r="A18" s="30" t="s">
        <v>5525</v>
      </c>
      <c r="B18" s="30" t="s">
        <v>5526</v>
      </c>
      <c r="C18" s="30" t="s">
        <v>5527</v>
      </c>
      <c r="D18" s="30" t="s">
        <v>584</v>
      </c>
      <c r="E18" s="30">
        <v>2011</v>
      </c>
      <c r="F18" s="30">
        <v>9</v>
      </c>
      <c r="G18" s="35"/>
      <c r="H18" s="30">
        <v>26</v>
      </c>
      <c r="I18" s="35"/>
      <c r="J18" s="30" t="s">
        <v>5528</v>
      </c>
      <c r="K18" s="49">
        <v>0</v>
      </c>
      <c r="L18" s="49">
        <v>0</v>
      </c>
      <c r="M18" s="49">
        <v>0</v>
      </c>
      <c r="N18" s="49">
        <v>0</v>
      </c>
      <c r="O18" s="49">
        <v>0</v>
      </c>
      <c r="P18" s="47"/>
    </row>
    <row r="19" spans="1:16" ht="315">
      <c r="A19" s="30" t="s">
        <v>5529</v>
      </c>
      <c r="B19" s="30" t="s">
        <v>5530</v>
      </c>
      <c r="C19" s="30" t="s">
        <v>5531</v>
      </c>
      <c r="D19" s="30" t="s">
        <v>5519</v>
      </c>
      <c r="E19" s="30">
        <v>2011</v>
      </c>
      <c r="F19" s="30">
        <v>35</v>
      </c>
      <c r="G19" s="30">
        <v>6</v>
      </c>
      <c r="H19" s="30">
        <v>609</v>
      </c>
      <c r="I19" s="30">
        <v>615</v>
      </c>
      <c r="J19" s="30" t="s">
        <v>5532</v>
      </c>
      <c r="K19" s="49">
        <v>0</v>
      </c>
      <c r="L19" s="49">
        <v>0</v>
      </c>
      <c r="M19" s="49">
        <v>0</v>
      </c>
      <c r="N19" s="49">
        <v>0</v>
      </c>
      <c r="O19" s="49">
        <v>0</v>
      </c>
      <c r="P19" s="47"/>
    </row>
    <row r="20" spans="1:16" ht="330">
      <c r="A20" s="30" t="s">
        <v>5533</v>
      </c>
      <c r="B20" s="30" t="s">
        <v>5534</v>
      </c>
      <c r="C20" s="30" t="s">
        <v>5535</v>
      </c>
      <c r="D20" s="30" t="s">
        <v>82</v>
      </c>
      <c r="E20" s="30">
        <v>2012</v>
      </c>
      <c r="F20" s="30">
        <v>15</v>
      </c>
      <c r="G20" s="30">
        <v>3</v>
      </c>
      <c r="H20" s="30">
        <v>229</v>
      </c>
      <c r="I20" s="30">
        <v>241</v>
      </c>
      <c r="J20" s="30" t="s">
        <v>5536</v>
      </c>
      <c r="K20" s="49">
        <v>0</v>
      </c>
      <c r="L20" s="49">
        <v>0</v>
      </c>
      <c r="M20" s="49">
        <v>0</v>
      </c>
      <c r="N20" s="49">
        <v>0</v>
      </c>
      <c r="O20" s="49">
        <v>0</v>
      </c>
      <c r="P20" s="47"/>
    </row>
    <row r="21" spans="1:16" ht="360">
      <c r="A21" s="30" t="s">
        <v>5537</v>
      </c>
      <c r="B21" s="30" t="s">
        <v>5538</v>
      </c>
      <c r="C21" s="30" t="s">
        <v>5539</v>
      </c>
      <c r="D21" s="30" t="s">
        <v>2157</v>
      </c>
      <c r="E21" s="30">
        <v>2011</v>
      </c>
      <c r="F21" s="30">
        <v>20</v>
      </c>
      <c r="G21" s="30">
        <v>3</v>
      </c>
      <c r="H21" s="30">
        <v>155</v>
      </c>
      <c r="I21" s="30">
        <v>164</v>
      </c>
      <c r="J21" s="30" t="s">
        <v>5540</v>
      </c>
      <c r="K21" s="49">
        <v>0</v>
      </c>
      <c r="L21" s="49">
        <v>0</v>
      </c>
      <c r="M21" s="49">
        <v>0</v>
      </c>
      <c r="N21" s="49">
        <v>0</v>
      </c>
      <c r="O21" s="49">
        <v>0</v>
      </c>
      <c r="P21" s="47"/>
    </row>
    <row r="22" spans="1:16" ht="135">
      <c r="A22" s="30" t="s">
        <v>884</v>
      </c>
      <c r="B22" s="30" t="s">
        <v>5541</v>
      </c>
      <c r="C22" s="30" t="s">
        <v>1047</v>
      </c>
      <c r="D22" s="30" t="s">
        <v>886</v>
      </c>
      <c r="E22" s="30">
        <v>2005</v>
      </c>
      <c r="F22" s="30">
        <v>1</v>
      </c>
      <c r="G22" s="30">
        <v>2</v>
      </c>
      <c r="H22" s="30">
        <v>173</v>
      </c>
      <c r="I22" s="30">
        <v>194</v>
      </c>
      <c r="J22" s="30" t="s">
        <v>5542</v>
      </c>
      <c r="K22" s="49">
        <v>1</v>
      </c>
      <c r="L22" s="49">
        <v>1</v>
      </c>
      <c r="M22" s="49">
        <v>1</v>
      </c>
      <c r="N22" s="49">
        <v>1</v>
      </c>
      <c r="O22" s="49">
        <v>1</v>
      </c>
      <c r="P22" s="49">
        <v>1</v>
      </c>
    </row>
    <row r="23" spans="1:16" ht="255">
      <c r="A23" s="30" t="s">
        <v>5543</v>
      </c>
      <c r="B23" s="30" t="s">
        <v>5544</v>
      </c>
      <c r="C23" s="30" t="s">
        <v>5545</v>
      </c>
      <c r="D23" s="30" t="s">
        <v>4705</v>
      </c>
      <c r="E23" s="30">
        <v>1998</v>
      </c>
      <c r="F23" s="30">
        <v>23</v>
      </c>
      <c r="G23" s="30">
        <v>1</v>
      </c>
      <c r="H23" s="30">
        <v>15</v>
      </c>
      <c r="I23" s="30">
        <v>27</v>
      </c>
      <c r="J23" s="30" t="s">
        <v>5546</v>
      </c>
      <c r="K23" s="49">
        <v>0</v>
      </c>
      <c r="L23" s="49">
        <v>0</v>
      </c>
      <c r="M23" s="49">
        <v>0</v>
      </c>
      <c r="N23" s="49">
        <v>0</v>
      </c>
      <c r="O23" s="49">
        <v>0</v>
      </c>
      <c r="P23" s="47"/>
    </row>
    <row r="24" spans="1:16" ht="135">
      <c r="A24" s="30" t="s">
        <v>5547</v>
      </c>
      <c r="B24" s="30" t="s">
        <v>5548</v>
      </c>
      <c r="C24" s="30" t="s">
        <v>5549</v>
      </c>
      <c r="D24" s="30" t="s">
        <v>5550</v>
      </c>
      <c r="E24" s="30">
        <v>2006</v>
      </c>
      <c r="F24" s="30">
        <v>33</v>
      </c>
      <c r="G24" s="30">
        <v>4</v>
      </c>
      <c r="H24" s="30">
        <v>291</v>
      </c>
      <c r="I24" s="30">
        <v>304</v>
      </c>
      <c r="J24" s="30" t="s">
        <v>5551</v>
      </c>
      <c r="K24" s="49">
        <v>0</v>
      </c>
      <c r="L24" s="49">
        <v>0</v>
      </c>
      <c r="M24" s="49">
        <v>0</v>
      </c>
      <c r="N24" s="49">
        <v>0</v>
      </c>
      <c r="O24" s="49">
        <v>0</v>
      </c>
      <c r="P24" s="47"/>
    </row>
    <row r="25" spans="1:16" ht="360">
      <c r="A25" s="30" t="s">
        <v>5552</v>
      </c>
      <c r="B25" s="30" t="s">
        <v>5553</v>
      </c>
      <c r="C25" s="30" t="s">
        <v>5554</v>
      </c>
      <c r="D25" s="30" t="s">
        <v>82</v>
      </c>
      <c r="E25" s="30">
        <v>2005</v>
      </c>
      <c r="F25" s="30">
        <v>8</v>
      </c>
      <c r="G25" s="30">
        <v>3</v>
      </c>
      <c r="H25" s="30">
        <v>253</v>
      </c>
      <c r="I25" s="30">
        <v>263</v>
      </c>
      <c r="J25" s="30" t="s">
        <v>5555</v>
      </c>
      <c r="K25" s="49">
        <v>0</v>
      </c>
      <c r="L25" s="49">
        <v>0</v>
      </c>
      <c r="M25" s="49">
        <v>0</v>
      </c>
      <c r="N25" s="49">
        <v>0</v>
      </c>
      <c r="O25" s="49">
        <v>0</v>
      </c>
      <c r="P25" s="47"/>
    </row>
    <row r="26" spans="1:16" ht="165">
      <c r="A26" s="30" t="s">
        <v>5556</v>
      </c>
      <c r="B26" s="30" t="s">
        <v>5557</v>
      </c>
      <c r="C26" s="30" t="s">
        <v>5558</v>
      </c>
      <c r="D26" s="30" t="s">
        <v>3719</v>
      </c>
      <c r="E26" s="30">
        <v>2008</v>
      </c>
      <c r="F26" s="30">
        <v>98</v>
      </c>
      <c r="G26" s="30">
        <v>8</v>
      </c>
      <c r="H26" s="30">
        <v>1407</v>
      </c>
      <c r="I26" s="30">
        <v>1417</v>
      </c>
      <c r="J26" s="30" t="s">
        <v>5559</v>
      </c>
      <c r="K26" s="113" t="s">
        <v>5560</v>
      </c>
      <c r="L26" s="114"/>
      <c r="M26" s="114"/>
      <c r="N26" s="114"/>
      <c r="O26" s="114"/>
      <c r="P26" s="47"/>
    </row>
    <row r="27" spans="1:16" ht="120">
      <c r="A27" s="30" t="s">
        <v>5561</v>
      </c>
      <c r="B27" s="30" t="s">
        <v>5562</v>
      </c>
      <c r="C27" s="30" t="s">
        <v>5563</v>
      </c>
      <c r="D27" s="30" t="s">
        <v>5564</v>
      </c>
      <c r="E27" s="30">
        <v>2008</v>
      </c>
      <c r="F27" s="30">
        <v>21</v>
      </c>
      <c r="G27" s="30">
        <v>4</v>
      </c>
      <c r="H27" s="30">
        <v>6</v>
      </c>
      <c r="I27" s="30">
        <v>21</v>
      </c>
      <c r="J27" s="30" t="s">
        <v>5565</v>
      </c>
      <c r="K27" s="49">
        <v>0</v>
      </c>
      <c r="L27" s="49">
        <v>0</v>
      </c>
      <c r="M27" s="49">
        <v>0</v>
      </c>
      <c r="N27" s="49">
        <v>0</v>
      </c>
      <c r="O27" s="49">
        <v>0</v>
      </c>
      <c r="P27" s="47"/>
    </row>
    <row r="28" spans="1:16" ht="315">
      <c r="A28" s="30" t="s">
        <v>5566</v>
      </c>
      <c r="B28" s="30" t="s">
        <v>5567</v>
      </c>
      <c r="C28" s="30" t="s">
        <v>5568</v>
      </c>
      <c r="D28" s="30" t="s">
        <v>5569</v>
      </c>
      <c r="E28" s="30">
        <v>2004</v>
      </c>
      <c r="F28" s="30">
        <v>12</v>
      </c>
      <c r="G28" s="30">
        <v>2</v>
      </c>
      <c r="H28" s="30">
        <v>151</v>
      </c>
      <c r="I28" s="30">
        <v>157</v>
      </c>
      <c r="J28" s="30" t="s">
        <v>5570</v>
      </c>
      <c r="K28" s="49">
        <v>0</v>
      </c>
      <c r="L28" s="49">
        <v>0</v>
      </c>
      <c r="M28" s="49">
        <v>0</v>
      </c>
      <c r="N28" s="49">
        <v>0</v>
      </c>
      <c r="O28" s="49">
        <v>0</v>
      </c>
      <c r="P28" s="47"/>
    </row>
    <row r="29" spans="1:16" ht="75">
      <c r="A29" s="30" t="s">
        <v>5571</v>
      </c>
      <c r="B29" s="30" t="s">
        <v>5572</v>
      </c>
      <c r="C29" s="30" t="s">
        <v>5573</v>
      </c>
      <c r="D29" s="35"/>
      <c r="E29" s="30">
        <v>2004</v>
      </c>
      <c r="F29" s="30">
        <v>22</v>
      </c>
      <c r="G29" s="30">
        <v>2</v>
      </c>
      <c r="H29" s="30">
        <v>31</v>
      </c>
      <c r="I29" s="30">
        <v>38</v>
      </c>
      <c r="J29" s="30" t="s">
        <v>5574</v>
      </c>
      <c r="K29" s="49">
        <v>0</v>
      </c>
      <c r="L29" s="49">
        <v>0</v>
      </c>
      <c r="M29" s="49">
        <v>0</v>
      </c>
      <c r="N29" s="49">
        <v>0</v>
      </c>
      <c r="O29" s="49">
        <v>0</v>
      </c>
      <c r="P29" s="47"/>
    </row>
    <row r="30" spans="1:16" ht="345">
      <c r="A30" s="30" t="s">
        <v>5575</v>
      </c>
      <c r="B30" s="30" t="s">
        <v>5576</v>
      </c>
      <c r="C30" s="30" t="s">
        <v>5577</v>
      </c>
      <c r="D30" s="30" t="s">
        <v>3327</v>
      </c>
      <c r="E30" s="30">
        <v>2007</v>
      </c>
      <c r="F30" s="30">
        <v>28</v>
      </c>
      <c r="G30" s="30">
        <v>1</v>
      </c>
      <c r="H30" s="30">
        <v>59</v>
      </c>
      <c r="I30" s="30">
        <v>67</v>
      </c>
      <c r="J30" s="30" t="s">
        <v>5578</v>
      </c>
      <c r="K30" s="49">
        <v>0</v>
      </c>
      <c r="L30" s="49">
        <v>0</v>
      </c>
      <c r="M30" s="49">
        <v>0</v>
      </c>
      <c r="N30" s="49">
        <v>0</v>
      </c>
      <c r="O30" s="49">
        <v>0</v>
      </c>
      <c r="P30" s="47"/>
    </row>
    <row r="31" spans="1:16" ht="345">
      <c r="A31" s="30" t="s">
        <v>5579</v>
      </c>
      <c r="B31" s="30" t="s">
        <v>5580</v>
      </c>
      <c r="C31" s="30" t="s">
        <v>5581</v>
      </c>
      <c r="D31" s="30" t="s">
        <v>82</v>
      </c>
      <c r="E31" s="30">
        <v>2008</v>
      </c>
      <c r="F31" s="30">
        <v>11</v>
      </c>
      <c r="G31" s="30">
        <v>4</v>
      </c>
      <c r="H31" s="30">
        <v>409</v>
      </c>
      <c r="I31" s="30">
        <v>417</v>
      </c>
      <c r="J31" s="30" t="s">
        <v>5582</v>
      </c>
      <c r="K31" s="49">
        <v>1</v>
      </c>
      <c r="L31" s="49">
        <v>0</v>
      </c>
      <c r="M31" s="49">
        <v>1</v>
      </c>
      <c r="N31" s="49">
        <v>1</v>
      </c>
      <c r="O31" s="49">
        <v>1</v>
      </c>
      <c r="P31" s="49">
        <v>1</v>
      </c>
    </row>
    <row r="32" spans="1:16" ht="150">
      <c r="A32" s="30" t="s">
        <v>5583</v>
      </c>
      <c r="B32" s="30" t="s">
        <v>5584</v>
      </c>
      <c r="C32" s="30" t="s">
        <v>5585</v>
      </c>
      <c r="D32" s="30" t="s">
        <v>2655</v>
      </c>
      <c r="E32" s="30">
        <v>2000</v>
      </c>
      <c r="F32" s="30">
        <v>10</v>
      </c>
      <c r="G32" s="30">
        <v>2</v>
      </c>
      <c r="H32" s="30">
        <v>188</v>
      </c>
      <c r="I32" s="30">
        <v>213</v>
      </c>
      <c r="J32" s="30" t="s">
        <v>5586</v>
      </c>
      <c r="K32" s="49">
        <v>0</v>
      </c>
      <c r="L32" s="49">
        <v>0</v>
      </c>
      <c r="M32" s="49">
        <v>0</v>
      </c>
      <c r="N32" s="49">
        <v>0</v>
      </c>
      <c r="O32" s="49">
        <v>0</v>
      </c>
      <c r="P32" s="47"/>
    </row>
    <row r="33" spans="1:16" ht="135">
      <c r="A33" s="30" t="s">
        <v>5587</v>
      </c>
      <c r="B33" s="30" t="s">
        <v>5588</v>
      </c>
      <c r="C33" s="30" t="s">
        <v>5589</v>
      </c>
      <c r="D33" s="30" t="s">
        <v>1634</v>
      </c>
      <c r="E33" s="30">
        <v>2001</v>
      </c>
      <c r="F33" s="30">
        <v>22</v>
      </c>
      <c r="G33" s="30">
        <v>5</v>
      </c>
      <c r="H33" s="30">
        <v>471</v>
      </c>
      <c r="I33" s="30">
        <v>482</v>
      </c>
      <c r="J33" s="30" t="s">
        <v>5590</v>
      </c>
      <c r="K33" s="49">
        <v>0</v>
      </c>
      <c r="L33" s="49">
        <v>0</v>
      </c>
      <c r="M33" s="49">
        <v>0</v>
      </c>
      <c r="N33" s="49">
        <v>0</v>
      </c>
      <c r="O33" s="49">
        <v>0</v>
      </c>
      <c r="P33" s="47"/>
    </row>
    <row r="34" spans="1:16" ht="345">
      <c r="A34" s="30" t="s">
        <v>5591</v>
      </c>
      <c r="B34" s="30" t="s">
        <v>5592</v>
      </c>
      <c r="C34" s="30" t="s">
        <v>5593</v>
      </c>
      <c r="D34" s="30" t="s">
        <v>5594</v>
      </c>
      <c r="E34" s="30">
        <v>2002</v>
      </c>
      <c r="F34" s="30">
        <v>23</v>
      </c>
      <c r="G34" s="30">
        <v>3</v>
      </c>
      <c r="H34" s="30">
        <v>157</v>
      </c>
      <c r="I34" s="30">
        <v>171</v>
      </c>
      <c r="J34" s="30" t="s">
        <v>5595</v>
      </c>
      <c r="K34" s="49">
        <v>0</v>
      </c>
      <c r="L34" s="49">
        <v>0</v>
      </c>
      <c r="M34" s="49">
        <v>0</v>
      </c>
      <c r="N34" s="49">
        <v>0</v>
      </c>
      <c r="O34" s="49">
        <v>0</v>
      </c>
      <c r="P34" s="47"/>
    </row>
    <row r="35" spans="1:16" ht="345">
      <c r="A35" s="30" t="s">
        <v>5596</v>
      </c>
      <c r="B35" s="30" t="s">
        <v>5597</v>
      </c>
      <c r="C35" s="30" t="s">
        <v>5598</v>
      </c>
      <c r="D35" s="30" t="s">
        <v>82</v>
      </c>
      <c r="E35" s="30">
        <v>2011</v>
      </c>
      <c r="F35" s="30">
        <v>14</v>
      </c>
      <c r="G35" s="30">
        <v>3</v>
      </c>
      <c r="H35" s="30">
        <v>225</v>
      </c>
      <c r="I35" s="30">
        <v>239</v>
      </c>
      <c r="J35" s="30" t="s">
        <v>5599</v>
      </c>
      <c r="K35" s="49">
        <v>1</v>
      </c>
      <c r="L35" s="49">
        <v>0</v>
      </c>
      <c r="M35" s="49">
        <v>0</v>
      </c>
      <c r="N35" s="49">
        <v>0</v>
      </c>
      <c r="O35" s="49">
        <v>0</v>
      </c>
      <c r="P35" s="47"/>
    </row>
    <row r="36" spans="1:16" ht="375">
      <c r="A36" s="30" t="s">
        <v>5600</v>
      </c>
      <c r="B36" s="30" t="s">
        <v>5601</v>
      </c>
      <c r="C36" s="30" t="s">
        <v>5602</v>
      </c>
      <c r="D36" s="30" t="s">
        <v>1702</v>
      </c>
      <c r="E36" s="30">
        <v>2009</v>
      </c>
      <c r="F36" s="30">
        <v>23</v>
      </c>
      <c r="G36" s="30">
        <v>4</v>
      </c>
      <c r="H36" s="30">
        <v>674</v>
      </c>
      <c r="I36" s="30">
        <v>681</v>
      </c>
      <c r="J36" s="30" t="s">
        <v>5603</v>
      </c>
      <c r="K36" s="49">
        <v>0</v>
      </c>
      <c r="L36" s="49">
        <v>0</v>
      </c>
      <c r="M36" s="49">
        <v>0</v>
      </c>
      <c r="N36" s="49">
        <v>0</v>
      </c>
      <c r="O36" s="49">
        <v>0</v>
      </c>
      <c r="P36" s="47"/>
    </row>
    <row r="37" spans="1:16" ht="180">
      <c r="A37" s="30" t="s">
        <v>5604</v>
      </c>
      <c r="B37" s="30" t="s">
        <v>5605</v>
      </c>
      <c r="C37" s="30" t="s">
        <v>5606</v>
      </c>
      <c r="D37" s="30" t="s">
        <v>2107</v>
      </c>
      <c r="E37" s="30">
        <v>1996</v>
      </c>
      <c r="F37" s="30">
        <v>8</v>
      </c>
      <c r="G37" s="30">
        <v>5</v>
      </c>
      <c r="H37" s="30">
        <v>425</v>
      </c>
      <c r="I37" s="30">
        <v>437</v>
      </c>
      <c r="J37" s="30" t="s">
        <v>5607</v>
      </c>
      <c r="K37" s="49">
        <v>0</v>
      </c>
      <c r="L37" s="49">
        <v>0</v>
      </c>
      <c r="M37" s="49">
        <v>0</v>
      </c>
      <c r="N37" s="49">
        <v>0</v>
      </c>
      <c r="O37" s="49">
        <v>0</v>
      </c>
      <c r="P37" s="47"/>
    </row>
    <row r="38" spans="1:16" ht="180">
      <c r="A38" s="30" t="s">
        <v>5608</v>
      </c>
      <c r="B38" s="30" t="s">
        <v>5609</v>
      </c>
      <c r="C38" s="30" t="s">
        <v>5610</v>
      </c>
      <c r="D38" s="30" t="s">
        <v>551</v>
      </c>
      <c r="E38" s="30">
        <v>2009</v>
      </c>
      <c r="F38" s="30">
        <v>74</v>
      </c>
      <c r="G38" s="30">
        <v>1</v>
      </c>
      <c r="H38" s="30">
        <v>84</v>
      </c>
      <c r="I38" s="30">
        <v>90</v>
      </c>
      <c r="J38" s="30" t="s">
        <v>5611</v>
      </c>
      <c r="K38" s="49">
        <v>1</v>
      </c>
      <c r="L38" s="49">
        <v>0</v>
      </c>
      <c r="M38" s="49">
        <v>0</v>
      </c>
      <c r="N38" s="49">
        <v>0</v>
      </c>
      <c r="O38" s="49">
        <v>0</v>
      </c>
      <c r="P38" s="47"/>
    </row>
    <row r="39" spans="1:16" ht="210">
      <c r="A39" s="30" t="s">
        <v>5612</v>
      </c>
      <c r="B39" s="30" t="s">
        <v>5613</v>
      </c>
      <c r="C39" s="30" t="s">
        <v>5614</v>
      </c>
      <c r="D39" s="30" t="s">
        <v>459</v>
      </c>
      <c r="E39" s="30">
        <v>2011</v>
      </c>
      <c r="F39" s="30">
        <v>27</v>
      </c>
      <c r="G39" s="30">
        <v>1</v>
      </c>
      <c r="H39" s="30">
        <v>43</v>
      </c>
      <c r="I39" s="30">
        <v>49</v>
      </c>
      <c r="J39" s="30" t="s">
        <v>5615</v>
      </c>
      <c r="K39" s="49">
        <v>0</v>
      </c>
      <c r="L39" s="49">
        <v>0</v>
      </c>
      <c r="M39" s="49">
        <v>0</v>
      </c>
      <c r="N39" s="49">
        <v>0</v>
      </c>
      <c r="O39" s="49">
        <v>0</v>
      </c>
      <c r="P39" s="47"/>
    </row>
    <row r="40" spans="1:16" ht="225">
      <c r="A40" s="30" t="s">
        <v>5616</v>
      </c>
      <c r="B40" s="30" t="s">
        <v>5613</v>
      </c>
      <c r="C40" s="30" t="s">
        <v>5617</v>
      </c>
      <c r="D40" s="30" t="s">
        <v>315</v>
      </c>
      <c r="E40" s="30">
        <v>2010</v>
      </c>
      <c r="F40" s="30">
        <v>70</v>
      </c>
      <c r="G40" s="30">
        <v>10</v>
      </c>
      <c r="H40" s="30">
        <v>1518</v>
      </c>
      <c r="I40" s="30">
        <v>1526</v>
      </c>
      <c r="J40" s="30" t="s">
        <v>5618</v>
      </c>
      <c r="K40" s="49">
        <v>0</v>
      </c>
      <c r="L40" s="49">
        <v>0</v>
      </c>
      <c r="M40" s="49">
        <v>0</v>
      </c>
      <c r="N40" s="49">
        <v>0</v>
      </c>
      <c r="O40" s="49">
        <v>0</v>
      </c>
      <c r="P40" s="47"/>
    </row>
    <row r="41" spans="1:16" ht="195">
      <c r="A41" s="30" t="s">
        <v>5619</v>
      </c>
      <c r="B41" s="30" t="s">
        <v>5620</v>
      </c>
      <c r="C41" s="30" t="s">
        <v>5621</v>
      </c>
      <c r="D41" s="30" t="s">
        <v>117</v>
      </c>
      <c r="E41" s="30">
        <v>2004</v>
      </c>
      <c r="F41" s="30">
        <v>67</v>
      </c>
      <c r="G41" s="30">
        <v>1</v>
      </c>
      <c r="H41" s="30">
        <v>15</v>
      </c>
      <c r="I41" s="30">
        <v>24</v>
      </c>
      <c r="J41" s="30" t="s">
        <v>5622</v>
      </c>
      <c r="K41" s="49">
        <v>0</v>
      </c>
      <c r="L41" s="49">
        <v>0</v>
      </c>
      <c r="M41" s="49">
        <v>0</v>
      </c>
      <c r="N41" s="49">
        <v>0</v>
      </c>
      <c r="O41" s="49">
        <v>0</v>
      </c>
      <c r="P41" s="47"/>
    </row>
    <row r="42" spans="1:16" ht="315">
      <c r="A42" s="30" t="s">
        <v>5623</v>
      </c>
      <c r="B42" s="30" t="s">
        <v>5624</v>
      </c>
      <c r="C42" s="56" t="s">
        <v>5625</v>
      </c>
      <c r="D42" s="30" t="s">
        <v>82</v>
      </c>
      <c r="E42" s="30">
        <v>2010</v>
      </c>
      <c r="F42" s="30">
        <v>13</v>
      </c>
      <c r="G42" s="30">
        <v>2</v>
      </c>
      <c r="H42" s="30">
        <v>185</v>
      </c>
      <c r="I42" s="30">
        <v>194</v>
      </c>
      <c r="J42" s="30" t="s">
        <v>5626</v>
      </c>
      <c r="K42" s="49">
        <v>0</v>
      </c>
      <c r="L42" s="49">
        <v>0</v>
      </c>
      <c r="M42" s="49">
        <v>0</v>
      </c>
      <c r="N42" s="49">
        <v>0</v>
      </c>
      <c r="O42" s="49">
        <v>0</v>
      </c>
      <c r="P42" s="47"/>
    </row>
    <row r="43" spans="1:16" ht="195">
      <c r="A43" s="30" t="s">
        <v>5627</v>
      </c>
      <c r="B43" s="30" t="s">
        <v>5628</v>
      </c>
      <c r="C43" s="30" t="s">
        <v>5629</v>
      </c>
      <c r="D43" s="30" t="s">
        <v>5630</v>
      </c>
      <c r="E43" s="30">
        <v>2004</v>
      </c>
      <c r="F43" s="30">
        <v>16</v>
      </c>
      <c r="G43" s="30">
        <v>3</v>
      </c>
      <c r="H43" s="30">
        <v>223</v>
      </c>
      <c r="I43" s="30">
        <v>231</v>
      </c>
      <c r="J43" s="30" t="s">
        <v>5631</v>
      </c>
      <c r="K43" s="49">
        <v>0</v>
      </c>
      <c r="L43" s="49">
        <v>0</v>
      </c>
      <c r="M43" s="49">
        <v>0</v>
      </c>
      <c r="N43" s="49">
        <v>0</v>
      </c>
      <c r="O43" s="49">
        <v>0</v>
      </c>
      <c r="P43" s="47"/>
    </row>
    <row r="44" spans="1:16" ht="315">
      <c r="A44" s="30" t="s">
        <v>5632</v>
      </c>
      <c r="B44" s="30" t="s">
        <v>5633</v>
      </c>
      <c r="C44" s="30" t="s">
        <v>5634</v>
      </c>
      <c r="D44" s="30" t="s">
        <v>82</v>
      </c>
      <c r="E44" s="30">
        <v>2008</v>
      </c>
      <c r="F44" s="30">
        <v>11</v>
      </c>
      <c r="G44" s="30">
        <v>3</v>
      </c>
      <c r="H44" s="30">
        <v>272</v>
      </c>
      <c r="I44" s="30">
        <v>281</v>
      </c>
      <c r="J44" s="30" t="s">
        <v>5635</v>
      </c>
      <c r="K44" s="49">
        <v>0</v>
      </c>
      <c r="L44" s="49">
        <v>0</v>
      </c>
      <c r="M44" s="49">
        <v>0</v>
      </c>
      <c r="N44" s="49">
        <v>0</v>
      </c>
      <c r="O44" s="49">
        <v>0</v>
      </c>
      <c r="P44" s="47"/>
    </row>
    <row r="45" spans="1:16" ht="30">
      <c r="A45" s="30" t="s">
        <v>5636</v>
      </c>
      <c r="B45" s="30" t="s">
        <v>5637</v>
      </c>
      <c r="C45" s="30" t="s">
        <v>5638</v>
      </c>
      <c r="D45" s="30" t="s">
        <v>940</v>
      </c>
      <c r="E45" s="30">
        <v>1995</v>
      </c>
      <c r="F45" s="30">
        <v>310</v>
      </c>
      <c r="G45" s="30">
        <v>6990</v>
      </c>
      <c r="H45" s="30">
        <v>1277</v>
      </c>
      <c r="I45" s="30">
        <v>1278</v>
      </c>
      <c r="J45" s="35"/>
      <c r="K45" s="49">
        <v>0</v>
      </c>
      <c r="L45" s="49">
        <v>0</v>
      </c>
      <c r="M45" s="49">
        <v>0</v>
      </c>
      <c r="N45" s="49">
        <v>0</v>
      </c>
      <c r="O45" s="49">
        <v>0</v>
      </c>
      <c r="P45" s="47"/>
    </row>
    <row r="46" spans="1:16" ht="405">
      <c r="A46" s="30" t="s">
        <v>5639</v>
      </c>
      <c r="B46" s="30" t="s">
        <v>5640</v>
      </c>
      <c r="C46" s="30" t="s">
        <v>5641</v>
      </c>
      <c r="D46" s="30" t="s">
        <v>481</v>
      </c>
      <c r="E46" s="30">
        <v>2006</v>
      </c>
      <c r="F46" s="30">
        <v>3</v>
      </c>
      <c r="G46" s="30">
        <v>1</v>
      </c>
      <c r="H46" s="30">
        <v>19</v>
      </c>
      <c r="I46" s="30">
        <v>30</v>
      </c>
      <c r="J46" s="30" t="s">
        <v>5642</v>
      </c>
      <c r="K46" s="49">
        <v>0</v>
      </c>
      <c r="L46" s="49">
        <v>0</v>
      </c>
      <c r="M46" s="49">
        <v>0</v>
      </c>
      <c r="N46" s="49">
        <v>0</v>
      </c>
      <c r="O46" s="49">
        <v>0</v>
      </c>
      <c r="P46" s="47"/>
    </row>
    <row r="47" spans="1:16" ht="180">
      <c r="A47" s="30" t="s">
        <v>5643</v>
      </c>
      <c r="B47" s="30" t="s">
        <v>5644</v>
      </c>
      <c r="C47" s="30" t="s">
        <v>5645</v>
      </c>
      <c r="D47" s="30" t="s">
        <v>459</v>
      </c>
      <c r="E47" s="30">
        <v>2006</v>
      </c>
      <c r="F47" s="30">
        <v>22</v>
      </c>
      <c r="G47" s="30">
        <v>4</v>
      </c>
      <c r="H47" s="30">
        <v>497</v>
      </c>
      <c r="I47" s="30">
        <v>499</v>
      </c>
      <c r="J47" s="30" t="s">
        <v>5646</v>
      </c>
      <c r="K47" s="49">
        <v>0</v>
      </c>
      <c r="L47" s="49">
        <v>0</v>
      </c>
      <c r="M47" s="49">
        <v>0</v>
      </c>
      <c r="N47" s="49">
        <v>0</v>
      </c>
      <c r="O47" s="49">
        <v>0</v>
      </c>
      <c r="P47" s="47"/>
    </row>
    <row r="48" spans="1:16" ht="315">
      <c r="A48" s="30" t="s">
        <v>5647</v>
      </c>
      <c r="B48" s="30" t="s">
        <v>5648</v>
      </c>
      <c r="C48" s="30" t="s">
        <v>5649</v>
      </c>
      <c r="D48" s="30" t="s">
        <v>940</v>
      </c>
      <c r="E48" s="30">
        <v>2001</v>
      </c>
      <c r="F48" s="30">
        <v>322</v>
      </c>
      <c r="G48" s="30">
        <v>7285</v>
      </c>
      <c r="H48" s="30">
        <v>519</v>
      </c>
      <c r="I48" s="30">
        <v>523</v>
      </c>
      <c r="J48" s="30" t="s">
        <v>5650</v>
      </c>
      <c r="K48" s="49">
        <v>0</v>
      </c>
      <c r="L48" s="49">
        <v>0</v>
      </c>
      <c r="M48" s="49">
        <v>0</v>
      </c>
      <c r="N48" s="49">
        <v>0</v>
      </c>
      <c r="O48" s="49">
        <v>0</v>
      </c>
      <c r="P48" s="47"/>
    </row>
    <row r="49" spans="1:16" ht="90">
      <c r="A49" s="30" t="s">
        <v>5651</v>
      </c>
      <c r="B49" s="30" t="s">
        <v>5652</v>
      </c>
      <c r="C49" s="30" t="s">
        <v>5653</v>
      </c>
      <c r="D49" s="30" t="s">
        <v>5654</v>
      </c>
      <c r="E49" s="30">
        <v>2006</v>
      </c>
      <c r="F49" s="30">
        <v>55</v>
      </c>
      <c r="G49" s="30">
        <v>4</v>
      </c>
      <c r="H49" s="30">
        <v>676</v>
      </c>
      <c r="I49" s="30">
        <v>680</v>
      </c>
      <c r="J49" s="35"/>
      <c r="K49" s="115" t="s">
        <v>5560</v>
      </c>
      <c r="L49" s="116"/>
      <c r="M49" s="116"/>
      <c r="N49" s="116"/>
      <c r="O49" s="116"/>
      <c r="P49" s="47"/>
    </row>
    <row r="50" spans="1:16" ht="225">
      <c r="A50" s="30" t="s">
        <v>5655</v>
      </c>
      <c r="B50" s="30" t="s">
        <v>5656</v>
      </c>
      <c r="C50" s="30" t="s">
        <v>5657</v>
      </c>
      <c r="D50" s="30" t="s">
        <v>2200</v>
      </c>
      <c r="E50" s="30">
        <v>2006</v>
      </c>
      <c r="F50" s="30">
        <v>7</v>
      </c>
      <c r="G50" s="30">
        <v>1</v>
      </c>
      <c r="H50" s="30">
        <v>60</v>
      </c>
      <c r="I50" s="30">
        <v>67</v>
      </c>
      <c r="J50" s="30" t="s">
        <v>5658</v>
      </c>
      <c r="K50" s="49">
        <v>0</v>
      </c>
      <c r="L50" s="49">
        <v>1</v>
      </c>
      <c r="M50" s="49">
        <v>1</v>
      </c>
      <c r="N50" s="49">
        <v>1</v>
      </c>
      <c r="O50" s="49">
        <v>1</v>
      </c>
      <c r="P50" s="49">
        <v>1</v>
      </c>
    </row>
    <row r="51" spans="1:16" ht="165">
      <c r="A51" s="30" t="s">
        <v>5659</v>
      </c>
      <c r="B51" s="30" t="s">
        <v>5660</v>
      </c>
      <c r="C51" s="30" t="s">
        <v>5661</v>
      </c>
      <c r="D51" s="30" t="s">
        <v>5373</v>
      </c>
      <c r="E51" s="30">
        <v>1998</v>
      </c>
      <c r="F51" s="30">
        <v>44</v>
      </c>
      <c r="G51" s="30">
        <v>4</v>
      </c>
      <c r="H51" s="30">
        <v>295</v>
      </c>
      <c r="I51" s="30">
        <v>310</v>
      </c>
      <c r="J51" s="30" t="s">
        <v>5662</v>
      </c>
      <c r="K51" s="49">
        <v>0</v>
      </c>
      <c r="L51" s="49">
        <v>0</v>
      </c>
      <c r="M51" s="49">
        <v>0</v>
      </c>
      <c r="N51" s="49">
        <v>0</v>
      </c>
      <c r="O51" s="49">
        <v>0</v>
      </c>
      <c r="P51" s="47"/>
    </row>
    <row r="52" spans="1:16" ht="345">
      <c r="A52" s="30" t="s">
        <v>5663</v>
      </c>
      <c r="B52" s="30" t="s">
        <v>5664</v>
      </c>
      <c r="C52" s="30" t="s">
        <v>5665</v>
      </c>
      <c r="D52" s="30" t="s">
        <v>82</v>
      </c>
      <c r="E52" s="30">
        <v>2011</v>
      </c>
      <c r="F52" s="30">
        <v>14</v>
      </c>
      <c r="G52" s="30">
        <v>3</v>
      </c>
      <c r="H52" s="30">
        <v>250</v>
      </c>
      <c r="I52" s="30">
        <v>260</v>
      </c>
      <c r="J52" s="30" t="s">
        <v>5666</v>
      </c>
      <c r="K52" s="49">
        <v>0</v>
      </c>
      <c r="L52" s="49">
        <v>0</v>
      </c>
      <c r="M52" s="49">
        <v>0</v>
      </c>
      <c r="N52" s="49">
        <v>0</v>
      </c>
      <c r="O52" s="49">
        <v>0</v>
      </c>
      <c r="P52" s="47"/>
    </row>
    <row r="53" spans="1:16" ht="375">
      <c r="A53" s="30" t="s">
        <v>5667</v>
      </c>
      <c r="B53" s="30" t="s">
        <v>5668</v>
      </c>
      <c r="C53" s="30" t="s">
        <v>5669</v>
      </c>
      <c r="D53" s="30" t="s">
        <v>82</v>
      </c>
      <c r="E53" s="30">
        <v>2004</v>
      </c>
      <c r="F53" s="30">
        <v>7</v>
      </c>
      <c r="G53" s="30">
        <v>1</v>
      </c>
      <c r="H53" s="30">
        <v>6</v>
      </c>
      <c r="I53" s="30">
        <v>17</v>
      </c>
      <c r="J53" s="30" t="s">
        <v>5670</v>
      </c>
      <c r="K53" s="49">
        <v>0</v>
      </c>
      <c r="L53" s="49">
        <v>0</v>
      </c>
      <c r="M53" s="49">
        <v>0</v>
      </c>
      <c r="N53" s="49">
        <v>0</v>
      </c>
      <c r="O53" s="49">
        <v>0</v>
      </c>
      <c r="P53" s="47"/>
    </row>
    <row r="54" spans="1:16" ht="150">
      <c r="A54" s="30" t="s">
        <v>5671</v>
      </c>
      <c r="B54" s="30" t="s">
        <v>5672</v>
      </c>
      <c r="C54" s="30" t="s">
        <v>5673</v>
      </c>
      <c r="D54" s="30" t="s">
        <v>2097</v>
      </c>
      <c r="E54" s="30">
        <v>2010</v>
      </c>
      <c r="F54" s="30">
        <v>30</v>
      </c>
      <c r="G54" s="30">
        <v>1</v>
      </c>
      <c r="H54" s="30">
        <v>35</v>
      </c>
      <c r="I54" s="30">
        <v>44</v>
      </c>
      <c r="J54" s="30" t="s">
        <v>5674</v>
      </c>
      <c r="K54" s="49">
        <v>1</v>
      </c>
      <c r="L54" s="49">
        <v>1</v>
      </c>
      <c r="M54" s="49">
        <v>1</v>
      </c>
      <c r="N54" s="49">
        <v>1</v>
      </c>
      <c r="O54" s="49">
        <v>1</v>
      </c>
      <c r="P54" s="49">
        <v>0</v>
      </c>
    </row>
    <row r="55" spans="1:16" ht="405">
      <c r="A55" s="30" t="s">
        <v>5675</v>
      </c>
      <c r="B55" s="30" t="s">
        <v>5676</v>
      </c>
      <c r="C55" s="30" t="s">
        <v>5677</v>
      </c>
      <c r="D55" s="30" t="s">
        <v>1964</v>
      </c>
      <c r="E55" s="30">
        <v>2010</v>
      </c>
      <c r="F55" s="30">
        <v>19</v>
      </c>
      <c r="G55" s="30" t="s">
        <v>5678</v>
      </c>
      <c r="H55" s="30">
        <v>1935</v>
      </c>
      <c r="I55" s="30">
        <v>1943</v>
      </c>
      <c r="J55" s="30" t="s">
        <v>5679</v>
      </c>
      <c r="K55" s="49">
        <v>0</v>
      </c>
      <c r="L55" s="49">
        <v>0</v>
      </c>
      <c r="M55" s="49">
        <v>0</v>
      </c>
      <c r="N55" s="49">
        <v>0</v>
      </c>
      <c r="O55" s="49">
        <v>0</v>
      </c>
      <c r="P55" s="47"/>
    </row>
    <row r="56" spans="1:16" ht="330">
      <c r="A56" s="30" t="s">
        <v>5680</v>
      </c>
      <c r="B56" s="30" t="s">
        <v>5428</v>
      </c>
      <c r="C56" s="30" t="s">
        <v>5681</v>
      </c>
      <c r="D56" s="30" t="s">
        <v>82</v>
      </c>
      <c r="E56" s="30">
        <v>2008</v>
      </c>
      <c r="F56" s="30">
        <v>11</v>
      </c>
      <c r="G56" s="30">
        <v>3</v>
      </c>
      <c r="H56" s="30">
        <v>282</v>
      </c>
      <c r="I56" s="30">
        <v>293</v>
      </c>
      <c r="J56" s="30" t="s">
        <v>5682</v>
      </c>
      <c r="K56" s="49">
        <v>0</v>
      </c>
      <c r="L56" s="49">
        <v>0</v>
      </c>
      <c r="M56" s="49">
        <v>0</v>
      </c>
      <c r="N56" s="49">
        <v>0</v>
      </c>
      <c r="O56" s="49">
        <v>0</v>
      </c>
      <c r="P56" s="47"/>
    </row>
    <row r="57" spans="1:16" ht="210">
      <c r="A57" s="30" t="s">
        <v>917</v>
      </c>
      <c r="B57" s="30" t="s">
        <v>5683</v>
      </c>
      <c r="C57" s="30" t="s">
        <v>5684</v>
      </c>
      <c r="D57" s="30" t="s">
        <v>3381</v>
      </c>
      <c r="E57" s="30">
        <v>2003</v>
      </c>
      <c r="F57" s="30">
        <v>25</v>
      </c>
      <c r="G57" s="30">
        <v>7</v>
      </c>
      <c r="H57" s="30">
        <v>815</v>
      </c>
      <c r="I57" s="30">
        <v>834</v>
      </c>
      <c r="J57" s="30" t="s">
        <v>5685</v>
      </c>
      <c r="K57" s="49">
        <v>1</v>
      </c>
      <c r="L57" s="49">
        <v>0</v>
      </c>
      <c r="M57" s="49">
        <v>1</v>
      </c>
      <c r="N57" s="49">
        <v>1</v>
      </c>
      <c r="O57" s="49">
        <v>1</v>
      </c>
      <c r="P57" s="49">
        <v>1</v>
      </c>
    </row>
    <row r="58" spans="1:16" ht="180">
      <c r="A58" s="30" t="s">
        <v>5686</v>
      </c>
      <c r="B58" s="30" t="s">
        <v>5687</v>
      </c>
      <c r="C58" s="30" t="s">
        <v>5688</v>
      </c>
      <c r="D58" s="30" t="s">
        <v>1215</v>
      </c>
      <c r="E58" s="30">
        <v>2002</v>
      </c>
      <c r="F58" s="30">
        <v>29</v>
      </c>
      <c r="G58" s="30">
        <v>1</v>
      </c>
      <c r="H58" s="30">
        <v>14</v>
      </c>
      <c r="I58" s="30">
        <v>29</v>
      </c>
      <c r="J58" s="30" t="s">
        <v>5689</v>
      </c>
      <c r="K58" s="49">
        <v>0</v>
      </c>
      <c r="L58" s="49">
        <v>0</v>
      </c>
      <c r="M58" s="49">
        <v>0</v>
      </c>
      <c r="N58" s="49">
        <v>0</v>
      </c>
      <c r="O58" s="49">
        <v>0</v>
      </c>
      <c r="P58" s="47"/>
    </row>
    <row r="59" spans="1:16" ht="390">
      <c r="A59" s="30" t="s">
        <v>5690</v>
      </c>
      <c r="B59" s="30" t="s">
        <v>5691</v>
      </c>
      <c r="C59" s="30" t="s">
        <v>5692</v>
      </c>
      <c r="D59" s="30" t="s">
        <v>1554</v>
      </c>
      <c r="E59" s="30">
        <v>2005</v>
      </c>
      <c r="F59" s="30">
        <v>22</v>
      </c>
      <c r="G59" s="30">
        <v>1</v>
      </c>
      <c r="H59" s="30">
        <v>8</v>
      </c>
      <c r="I59" s="30">
        <v>14</v>
      </c>
      <c r="J59" s="30" t="s">
        <v>5693</v>
      </c>
      <c r="K59" s="49">
        <v>0</v>
      </c>
      <c r="L59" s="49">
        <v>0</v>
      </c>
      <c r="M59" s="49">
        <v>0</v>
      </c>
      <c r="N59" s="49">
        <v>0</v>
      </c>
      <c r="O59" s="49">
        <v>0</v>
      </c>
      <c r="P59" s="47"/>
    </row>
    <row r="60" spans="1:16" ht="330">
      <c r="A60" s="30" t="s">
        <v>5694</v>
      </c>
      <c r="B60" s="30" t="s">
        <v>5695</v>
      </c>
      <c r="C60" s="30" t="s">
        <v>5696</v>
      </c>
      <c r="D60" s="30" t="s">
        <v>82</v>
      </c>
      <c r="E60" s="30">
        <v>2011</v>
      </c>
      <c r="F60" s="30">
        <v>14</v>
      </c>
      <c r="G60" s="30">
        <v>3</v>
      </c>
      <c r="H60" s="30">
        <v>272</v>
      </c>
      <c r="I60" s="30">
        <v>284</v>
      </c>
      <c r="J60" s="30" t="s">
        <v>5697</v>
      </c>
      <c r="K60" s="49">
        <v>0</v>
      </c>
      <c r="L60" s="49">
        <v>0</v>
      </c>
      <c r="M60" s="49">
        <v>0</v>
      </c>
      <c r="N60" s="49">
        <v>0</v>
      </c>
      <c r="O60" s="49">
        <v>0</v>
      </c>
      <c r="P60" s="47"/>
    </row>
    <row r="61" spans="1:16" ht="330">
      <c r="A61" s="30" t="s">
        <v>5698</v>
      </c>
      <c r="B61" s="30" t="s">
        <v>5699</v>
      </c>
      <c r="C61" s="30" t="s">
        <v>5700</v>
      </c>
      <c r="D61" s="30" t="s">
        <v>82</v>
      </c>
      <c r="E61" s="30">
        <v>2012</v>
      </c>
      <c r="F61" s="30">
        <v>15</v>
      </c>
      <c r="G61" s="30">
        <v>3</v>
      </c>
      <c r="H61" s="30">
        <v>242</v>
      </c>
      <c r="I61" s="30">
        <v>254</v>
      </c>
      <c r="J61" s="30" t="s">
        <v>5701</v>
      </c>
      <c r="K61" s="115" t="s">
        <v>5501</v>
      </c>
      <c r="L61" s="116"/>
      <c r="M61" s="116"/>
      <c r="N61" s="116"/>
      <c r="O61" s="116"/>
      <c r="P61" s="47"/>
    </row>
    <row r="62" spans="1:16" ht="195">
      <c r="A62" s="30" t="s">
        <v>5702</v>
      </c>
      <c r="B62" s="30" t="s">
        <v>5703</v>
      </c>
      <c r="C62" s="30" t="s">
        <v>5704</v>
      </c>
      <c r="D62" s="30" t="s">
        <v>117</v>
      </c>
      <c r="E62" s="30">
        <v>2004</v>
      </c>
      <c r="F62" s="30">
        <v>69</v>
      </c>
      <c r="G62" s="30">
        <v>2</v>
      </c>
      <c r="H62" s="30">
        <v>229</v>
      </c>
      <c r="I62" s="30">
        <v>238</v>
      </c>
      <c r="J62" s="30" t="s">
        <v>5705</v>
      </c>
      <c r="K62" s="49">
        <v>0</v>
      </c>
      <c r="L62" s="49">
        <v>0</v>
      </c>
      <c r="M62" s="49">
        <v>0</v>
      </c>
      <c r="N62" s="49">
        <v>0</v>
      </c>
      <c r="O62" s="49">
        <v>0</v>
      </c>
      <c r="P62" s="47"/>
    </row>
    <row r="63" spans="1:16" ht="240">
      <c r="A63" s="30" t="s">
        <v>5706</v>
      </c>
      <c r="B63" s="30" t="s">
        <v>5707</v>
      </c>
      <c r="C63" s="30" t="s">
        <v>5708</v>
      </c>
      <c r="D63" s="30" t="s">
        <v>852</v>
      </c>
      <c r="E63" s="30">
        <v>1996</v>
      </c>
      <c r="F63" s="30">
        <v>2</v>
      </c>
      <c r="G63" s="30">
        <v>4</v>
      </c>
      <c r="H63" s="30">
        <v>273</v>
      </c>
      <c r="I63" s="30">
        <v>280</v>
      </c>
      <c r="J63" s="30" t="s">
        <v>5709</v>
      </c>
      <c r="K63" s="49">
        <v>0</v>
      </c>
      <c r="L63" s="49">
        <v>0</v>
      </c>
      <c r="M63" s="49">
        <v>1</v>
      </c>
      <c r="N63" s="49">
        <v>0</v>
      </c>
      <c r="O63" s="49">
        <v>0</v>
      </c>
      <c r="P63" s="47"/>
    </row>
    <row r="64" spans="1:16" ht="270">
      <c r="A64" s="30" t="s">
        <v>5710</v>
      </c>
      <c r="B64" s="30" t="s">
        <v>5711</v>
      </c>
      <c r="C64" s="30" t="s">
        <v>5712</v>
      </c>
      <c r="D64" s="30" t="s">
        <v>82</v>
      </c>
      <c r="E64" s="30">
        <v>2003</v>
      </c>
      <c r="F64" s="30">
        <v>6</v>
      </c>
      <c r="G64" s="30">
        <v>4</v>
      </c>
      <c r="H64" s="30">
        <v>332</v>
      </c>
      <c r="I64" s="30">
        <v>341</v>
      </c>
      <c r="J64" s="30" t="s">
        <v>5713</v>
      </c>
      <c r="K64" s="49">
        <v>0</v>
      </c>
      <c r="L64" s="49">
        <v>0</v>
      </c>
      <c r="M64" s="49">
        <v>0</v>
      </c>
      <c r="N64" s="49">
        <v>0</v>
      </c>
      <c r="O64" s="49">
        <v>0</v>
      </c>
      <c r="P64" s="47"/>
    </row>
    <row r="65" spans="1:16" ht="300">
      <c r="A65" s="30" t="s">
        <v>5714</v>
      </c>
      <c r="B65" s="30" t="s">
        <v>5715</v>
      </c>
      <c r="C65" s="30" t="s">
        <v>5716</v>
      </c>
      <c r="D65" s="30" t="s">
        <v>82</v>
      </c>
      <c r="E65" s="30">
        <v>2011</v>
      </c>
      <c r="F65" s="30">
        <v>14</v>
      </c>
      <c r="G65" s="30">
        <v>3</v>
      </c>
      <c r="H65" s="30">
        <v>285</v>
      </c>
      <c r="I65" s="30">
        <v>295</v>
      </c>
      <c r="J65" s="30" t="s">
        <v>5717</v>
      </c>
      <c r="K65" s="49">
        <v>0</v>
      </c>
      <c r="L65" s="49">
        <v>0</v>
      </c>
      <c r="M65" s="49">
        <v>0</v>
      </c>
      <c r="N65" s="49">
        <v>0</v>
      </c>
      <c r="O65" s="49">
        <v>0</v>
      </c>
      <c r="P65" s="47"/>
    </row>
    <row r="66" spans="1:16" ht="255">
      <c r="A66" s="30" t="s">
        <v>5718</v>
      </c>
      <c r="B66" s="30" t="s">
        <v>5719</v>
      </c>
      <c r="C66" s="30" t="s">
        <v>5720</v>
      </c>
      <c r="D66" s="30" t="s">
        <v>3715</v>
      </c>
      <c r="E66" s="30">
        <v>2004</v>
      </c>
      <c r="F66" s="30">
        <v>13</v>
      </c>
      <c r="G66" s="30">
        <v>4</v>
      </c>
      <c r="H66" s="30">
        <v>403</v>
      </c>
      <c r="I66" s="30">
        <v>413</v>
      </c>
      <c r="J66" s="30" t="s">
        <v>5721</v>
      </c>
      <c r="K66" s="49">
        <v>0</v>
      </c>
      <c r="L66" s="49">
        <v>0</v>
      </c>
      <c r="M66" s="49">
        <v>0</v>
      </c>
      <c r="N66" s="49">
        <v>0</v>
      </c>
      <c r="O66" s="49">
        <v>0</v>
      </c>
      <c r="P66" s="47"/>
    </row>
    <row r="67" spans="1:16" ht="330">
      <c r="A67" s="30" t="s">
        <v>5722</v>
      </c>
      <c r="B67" s="30" t="s">
        <v>5723</v>
      </c>
      <c r="C67" s="30" t="s">
        <v>5724</v>
      </c>
      <c r="D67" s="30" t="s">
        <v>4113</v>
      </c>
      <c r="E67" s="30">
        <v>2004</v>
      </c>
      <c r="F67" s="30">
        <v>18</v>
      </c>
      <c r="G67" s="30">
        <v>4</v>
      </c>
      <c r="H67" s="30">
        <v>428</v>
      </c>
      <c r="I67" s="30">
        <v>439</v>
      </c>
      <c r="J67" s="30" t="s">
        <v>5725</v>
      </c>
      <c r="K67" s="49">
        <v>0</v>
      </c>
      <c r="L67" s="49">
        <v>0</v>
      </c>
      <c r="M67" s="49">
        <v>0</v>
      </c>
      <c r="N67" s="49">
        <v>0</v>
      </c>
      <c r="O67" s="49">
        <v>0</v>
      </c>
      <c r="P67" s="47"/>
    </row>
    <row r="68" spans="1:16" ht="300">
      <c r="A68" s="30" t="s">
        <v>5726</v>
      </c>
      <c r="B68" s="30" t="s">
        <v>5727</v>
      </c>
      <c r="C68" s="30" t="s">
        <v>5728</v>
      </c>
      <c r="D68" s="30" t="s">
        <v>5519</v>
      </c>
      <c r="E68" s="30">
        <v>2011</v>
      </c>
      <c r="F68" s="30">
        <v>35</v>
      </c>
      <c r="G68" s="30">
        <v>6</v>
      </c>
      <c r="H68" s="30">
        <v>605</v>
      </c>
      <c r="I68" s="30">
        <v>608</v>
      </c>
      <c r="J68" s="30" t="s">
        <v>5729</v>
      </c>
      <c r="K68" s="49">
        <v>0</v>
      </c>
      <c r="L68" s="49">
        <v>0</v>
      </c>
      <c r="M68" s="49">
        <v>0</v>
      </c>
      <c r="N68" s="49">
        <v>0</v>
      </c>
      <c r="O68" s="49">
        <v>0</v>
      </c>
      <c r="P68" s="47"/>
    </row>
    <row r="69" spans="1:16" ht="225">
      <c r="A69" s="30" t="s">
        <v>5730</v>
      </c>
      <c r="B69" s="30" t="s">
        <v>5731</v>
      </c>
      <c r="C69" s="30" t="s">
        <v>5732</v>
      </c>
      <c r="D69" s="30" t="s">
        <v>1388</v>
      </c>
      <c r="E69" s="30">
        <v>2002</v>
      </c>
      <c r="F69" s="30">
        <v>10</v>
      </c>
      <c r="G69" s="30">
        <v>5</v>
      </c>
      <c r="H69" s="30">
        <v>402</v>
      </c>
      <c r="I69" s="30">
        <v>409</v>
      </c>
      <c r="J69" s="30" t="s">
        <v>5733</v>
      </c>
      <c r="K69" s="49">
        <v>0</v>
      </c>
      <c r="L69" s="49">
        <v>0</v>
      </c>
      <c r="M69" s="49">
        <v>0</v>
      </c>
      <c r="N69" s="49">
        <v>0</v>
      </c>
      <c r="O69" s="49">
        <v>0</v>
      </c>
      <c r="P69" s="47"/>
    </row>
    <row r="70" spans="1:16" ht="409.5">
      <c r="A70" s="30" t="s">
        <v>5735</v>
      </c>
      <c r="B70" s="30" t="s">
        <v>5736</v>
      </c>
      <c r="C70" s="30" t="s">
        <v>5737</v>
      </c>
      <c r="D70" s="30" t="s">
        <v>422</v>
      </c>
      <c r="E70" s="30">
        <v>2011</v>
      </c>
      <c r="F70" s="30">
        <v>11</v>
      </c>
      <c r="G70" s="35"/>
      <c r="H70" s="30">
        <v>296</v>
      </c>
      <c r="I70" s="35"/>
      <c r="J70" s="30" t="s">
        <v>5738</v>
      </c>
      <c r="K70" s="49">
        <v>0</v>
      </c>
      <c r="L70" s="49">
        <v>1</v>
      </c>
      <c r="M70" s="49">
        <v>0</v>
      </c>
      <c r="N70" s="49">
        <v>0</v>
      </c>
      <c r="O70" s="49">
        <v>0</v>
      </c>
      <c r="P70" s="47"/>
    </row>
    <row r="71" spans="1:16" ht="135">
      <c r="A71" s="30" t="s">
        <v>5739</v>
      </c>
      <c r="B71" s="30" t="s">
        <v>5740</v>
      </c>
      <c r="C71" s="30" t="s">
        <v>5741</v>
      </c>
      <c r="D71" s="35"/>
      <c r="E71" s="30">
        <v>2004</v>
      </c>
      <c r="F71" s="30">
        <v>22</v>
      </c>
      <c r="G71" s="30">
        <v>2</v>
      </c>
      <c r="H71" s="30">
        <v>23</v>
      </c>
      <c r="I71" s="30">
        <v>30</v>
      </c>
      <c r="J71" s="30" t="s">
        <v>5742</v>
      </c>
      <c r="K71" s="49">
        <v>0</v>
      </c>
      <c r="L71" s="49">
        <v>0</v>
      </c>
      <c r="M71" s="49">
        <v>0</v>
      </c>
      <c r="N71" s="49">
        <v>0</v>
      </c>
      <c r="O71" s="49">
        <v>0</v>
      </c>
      <c r="P71" s="47"/>
    </row>
    <row r="72" spans="1:16" ht="255">
      <c r="A72" s="30" t="s">
        <v>5743</v>
      </c>
      <c r="B72" s="30" t="s">
        <v>5744</v>
      </c>
      <c r="C72" s="30" t="s">
        <v>5745</v>
      </c>
      <c r="D72" s="30" t="s">
        <v>2920</v>
      </c>
      <c r="E72" s="30">
        <v>2011</v>
      </c>
      <c r="F72" s="30">
        <v>23</v>
      </c>
      <c r="G72" s="30">
        <v>1</v>
      </c>
      <c r="H72" s="30">
        <v>41</v>
      </c>
      <c r="I72" s="30">
        <v>46</v>
      </c>
      <c r="J72" s="30" t="s">
        <v>5746</v>
      </c>
      <c r="K72" s="49">
        <v>0</v>
      </c>
      <c r="L72" s="49">
        <v>0</v>
      </c>
      <c r="M72" s="49">
        <v>0</v>
      </c>
      <c r="N72" s="49">
        <v>0</v>
      </c>
      <c r="O72" s="49">
        <v>0</v>
      </c>
      <c r="P72" s="47"/>
    </row>
    <row r="73" spans="1:16" ht="60">
      <c r="A73" s="30" t="s">
        <v>5747</v>
      </c>
      <c r="B73" s="30" t="s">
        <v>5748</v>
      </c>
      <c r="C73" s="30" t="s">
        <v>5749</v>
      </c>
      <c r="D73" s="30" t="s">
        <v>5750</v>
      </c>
      <c r="E73" s="30">
        <v>1981</v>
      </c>
      <c r="F73" s="30">
        <v>17</v>
      </c>
      <c r="G73" s="30">
        <v>4</v>
      </c>
      <c r="H73" s="30">
        <v>583</v>
      </c>
      <c r="I73" s="30">
        <v>596</v>
      </c>
      <c r="J73" s="35"/>
      <c r="K73" s="49">
        <v>0</v>
      </c>
      <c r="L73" s="49">
        <v>0</v>
      </c>
      <c r="M73" s="49">
        <v>0</v>
      </c>
      <c r="N73" s="49">
        <v>0</v>
      </c>
      <c r="O73" s="49">
        <v>0</v>
      </c>
      <c r="P73" s="47"/>
    </row>
    <row r="74" spans="1:16" ht="195">
      <c r="A74" s="30" t="s">
        <v>5751</v>
      </c>
      <c r="B74" s="30" t="s">
        <v>5752</v>
      </c>
      <c r="C74" s="30" t="s">
        <v>5753</v>
      </c>
      <c r="D74" s="30" t="s">
        <v>1388</v>
      </c>
      <c r="E74" s="30">
        <v>2005</v>
      </c>
      <c r="F74" s="30">
        <v>13</v>
      </c>
      <c r="G74" s="30">
        <v>3</v>
      </c>
      <c r="H74" s="30">
        <v>268</v>
      </c>
      <c r="I74" s="30">
        <v>275</v>
      </c>
      <c r="J74" s="30" t="s">
        <v>5754</v>
      </c>
      <c r="K74" s="49">
        <v>0</v>
      </c>
      <c r="L74" s="49">
        <v>0</v>
      </c>
      <c r="M74" s="49">
        <v>0</v>
      </c>
      <c r="N74" s="49">
        <v>0</v>
      </c>
      <c r="O74" s="49">
        <v>0</v>
      </c>
      <c r="P74" s="47"/>
    </row>
    <row r="75" spans="1:16" ht="300">
      <c r="A75" s="30" t="s">
        <v>5755</v>
      </c>
      <c r="B75" s="30" t="s">
        <v>5756</v>
      </c>
      <c r="C75" s="30" t="s">
        <v>5757</v>
      </c>
      <c r="D75" s="30" t="s">
        <v>1388</v>
      </c>
      <c r="E75" s="30">
        <v>2006</v>
      </c>
      <c r="F75" s="30">
        <v>14</v>
      </c>
      <c r="G75" s="30">
        <v>6</v>
      </c>
      <c r="H75" s="30">
        <v>465</v>
      </c>
      <c r="I75" s="30">
        <v>473</v>
      </c>
      <c r="J75" s="30" t="s">
        <v>5758</v>
      </c>
      <c r="K75" s="49">
        <v>1</v>
      </c>
      <c r="L75" s="49">
        <v>1</v>
      </c>
      <c r="M75" s="49">
        <v>1</v>
      </c>
      <c r="N75" s="49">
        <v>0</v>
      </c>
      <c r="O75" s="49">
        <v>1</v>
      </c>
      <c r="P75" s="49">
        <v>0</v>
      </c>
    </row>
    <row r="76" spans="1:16" ht="225">
      <c r="A76" s="30" t="s">
        <v>5759</v>
      </c>
      <c r="B76" s="30" t="s">
        <v>5760</v>
      </c>
      <c r="C76" s="30" t="s">
        <v>5761</v>
      </c>
      <c r="D76" s="30" t="s">
        <v>5762</v>
      </c>
      <c r="E76" s="30">
        <v>2005</v>
      </c>
      <c r="F76" s="30">
        <v>30</v>
      </c>
      <c r="G76" s="30">
        <v>2</v>
      </c>
      <c r="H76" s="30">
        <v>251</v>
      </c>
      <c r="I76" s="30">
        <v>290</v>
      </c>
      <c r="J76" s="30" t="s">
        <v>5763</v>
      </c>
      <c r="K76" s="49">
        <v>0</v>
      </c>
      <c r="L76" s="49">
        <v>0</v>
      </c>
      <c r="M76" s="49">
        <v>0</v>
      </c>
      <c r="N76" s="49">
        <v>0</v>
      </c>
      <c r="O76" s="49">
        <v>0</v>
      </c>
      <c r="P76" s="47"/>
    </row>
    <row r="77" spans="1:16" ht="255">
      <c r="A77" s="30" t="s">
        <v>5764</v>
      </c>
      <c r="B77" s="30" t="s">
        <v>5765</v>
      </c>
      <c r="C77" s="30" t="s">
        <v>5766</v>
      </c>
      <c r="D77" s="30" t="s">
        <v>459</v>
      </c>
      <c r="E77" s="30">
        <v>2004</v>
      </c>
      <c r="F77" s="30">
        <v>20</v>
      </c>
      <c r="G77" s="30">
        <v>4</v>
      </c>
      <c r="H77" s="30">
        <v>493</v>
      </c>
      <c r="I77" s="30">
        <v>497</v>
      </c>
      <c r="J77" s="30" t="s">
        <v>5767</v>
      </c>
      <c r="K77" s="49">
        <v>0</v>
      </c>
      <c r="L77" s="49">
        <v>0</v>
      </c>
      <c r="M77" s="49">
        <v>0</v>
      </c>
      <c r="N77" s="49">
        <v>0</v>
      </c>
      <c r="O77" s="49">
        <v>0</v>
      </c>
      <c r="P77" s="47"/>
    </row>
    <row r="78" spans="1:16" ht="180">
      <c r="A78" s="30" t="s">
        <v>5768</v>
      </c>
      <c r="B78" s="30" t="s">
        <v>5769</v>
      </c>
      <c r="C78" s="30" t="s">
        <v>5770</v>
      </c>
      <c r="D78" s="30" t="s">
        <v>5519</v>
      </c>
      <c r="E78" s="30">
        <v>2011</v>
      </c>
      <c r="F78" s="30">
        <v>35</v>
      </c>
      <c r="G78" s="30">
        <v>6</v>
      </c>
      <c r="H78" s="30">
        <v>628</v>
      </c>
      <c r="I78" s="30">
        <v>632</v>
      </c>
      <c r="J78" s="30" t="s">
        <v>5771</v>
      </c>
      <c r="K78" s="49">
        <v>0</v>
      </c>
      <c r="L78" s="49">
        <v>0</v>
      </c>
      <c r="M78" s="49">
        <v>0</v>
      </c>
      <c r="N78" s="49">
        <v>0</v>
      </c>
      <c r="O78" s="49">
        <v>0</v>
      </c>
      <c r="P78" s="47"/>
    </row>
    <row r="79" spans="1:16" ht="225">
      <c r="A79" s="30" t="s">
        <v>5772</v>
      </c>
      <c r="B79" s="30" t="s">
        <v>5773</v>
      </c>
      <c r="C79" s="30" t="s">
        <v>5774</v>
      </c>
      <c r="D79" s="30" t="s">
        <v>459</v>
      </c>
      <c r="E79" s="30">
        <v>2011</v>
      </c>
      <c r="F79" s="30">
        <v>27</v>
      </c>
      <c r="G79" s="30">
        <v>4</v>
      </c>
      <c r="H79" s="30">
        <v>391</v>
      </c>
      <c r="I79" s="30">
        <v>399</v>
      </c>
      <c r="J79" s="30" t="s">
        <v>5775</v>
      </c>
      <c r="K79" s="49">
        <v>0</v>
      </c>
      <c r="L79" s="49">
        <v>0</v>
      </c>
      <c r="M79" s="49">
        <v>0</v>
      </c>
      <c r="N79" s="49">
        <v>0</v>
      </c>
      <c r="O79" s="49">
        <v>0</v>
      </c>
      <c r="P79" s="47"/>
    </row>
    <row r="80" spans="1:16" ht="375">
      <c r="A80" s="30" t="s">
        <v>5776</v>
      </c>
      <c r="B80" s="30" t="s">
        <v>5777</v>
      </c>
      <c r="C80" s="30" t="s">
        <v>5778</v>
      </c>
      <c r="D80" s="30" t="s">
        <v>5779</v>
      </c>
      <c r="E80" s="30">
        <v>2008</v>
      </c>
      <c r="F80" s="30">
        <v>16</v>
      </c>
      <c r="G80" s="30">
        <v>4</v>
      </c>
      <c r="H80" s="30">
        <v>231</v>
      </c>
      <c r="I80" s="30">
        <v>238</v>
      </c>
      <c r="J80" s="30" t="s">
        <v>5780</v>
      </c>
      <c r="K80" s="49">
        <v>0</v>
      </c>
      <c r="L80" s="49">
        <v>0</v>
      </c>
      <c r="M80" s="49">
        <v>0</v>
      </c>
      <c r="N80" s="49">
        <v>0</v>
      </c>
      <c r="O80" s="49">
        <v>0</v>
      </c>
      <c r="P80" s="47"/>
    </row>
    <row r="81" spans="1:16" ht="360">
      <c r="A81" s="30" t="s">
        <v>5781</v>
      </c>
      <c r="B81" s="30" t="s">
        <v>5782</v>
      </c>
      <c r="C81" s="30" t="s">
        <v>5783</v>
      </c>
      <c r="D81" s="30" t="s">
        <v>5784</v>
      </c>
      <c r="E81" s="30">
        <v>2011</v>
      </c>
      <c r="F81" s="30">
        <v>61</v>
      </c>
      <c r="G81" s="30">
        <v>585</v>
      </c>
      <c r="H81" s="30">
        <v>134</v>
      </c>
      <c r="I81" s="30">
        <v>141</v>
      </c>
      <c r="J81" s="30" t="s">
        <v>5785</v>
      </c>
      <c r="K81" s="49">
        <v>0</v>
      </c>
      <c r="L81" s="49">
        <v>0</v>
      </c>
      <c r="M81" s="49">
        <v>0</v>
      </c>
      <c r="N81" s="49">
        <v>0</v>
      </c>
      <c r="O81" s="49">
        <v>0</v>
      </c>
      <c r="P81" s="47"/>
    </row>
    <row r="82" spans="1:16" ht="105">
      <c r="A82" s="30" t="s">
        <v>5786</v>
      </c>
      <c r="B82" s="30" t="s">
        <v>5787</v>
      </c>
      <c r="C82" s="30" t="s">
        <v>5788</v>
      </c>
      <c r="D82" s="30" t="s">
        <v>315</v>
      </c>
      <c r="E82" s="30">
        <v>2010</v>
      </c>
      <c r="F82" s="30">
        <v>71</v>
      </c>
      <c r="G82" s="30">
        <v>9</v>
      </c>
      <c r="H82" s="30">
        <v>1537</v>
      </c>
      <c r="I82" s="30">
        <v>1540</v>
      </c>
      <c r="J82" s="35"/>
      <c r="K82" s="49">
        <v>0</v>
      </c>
      <c r="L82" s="49">
        <v>0</v>
      </c>
      <c r="M82" s="49">
        <v>0</v>
      </c>
      <c r="N82" s="49">
        <v>0</v>
      </c>
      <c r="O82" s="49">
        <v>0</v>
      </c>
      <c r="P82" s="47"/>
    </row>
    <row r="83" spans="1:16" ht="45">
      <c r="A83" s="30" t="s">
        <v>5789</v>
      </c>
      <c r="B83" s="30" t="s">
        <v>3280</v>
      </c>
      <c r="C83" s="30" t="s">
        <v>5790</v>
      </c>
      <c r="D83" s="30" t="s">
        <v>940</v>
      </c>
      <c r="E83" s="30">
        <v>2008</v>
      </c>
      <c r="F83" s="30">
        <v>336</v>
      </c>
      <c r="G83" s="30">
        <v>7650</v>
      </c>
      <c r="H83" s="30">
        <v>903</v>
      </c>
      <c r="I83" s="30">
        <v>904</v>
      </c>
      <c r="J83" s="35"/>
      <c r="K83" s="49">
        <v>0</v>
      </c>
      <c r="L83" s="49">
        <v>0</v>
      </c>
      <c r="M83" s="49">
        <v>0</v>
      </c>
      <c r="N83" s="49">
        <v>0</v>
      </c>
      <c r="O83" s="49">
        <v>0</v>
      </c>
      <c r="P83" s="47"/>
    </row>
    <row r="84" spans="1:16" ht="240">
      <c r="A84" s="30" t="s">
        <v>5791</v>
      </c>
      <c r="B84" s="30" t="s">
        <v>5792</v>
      </c>
      <c r="C84" s="30" t="s">
        <v>5793</v>
      </c>
      <c r="D84" s="30" t="s">
        <v>4316</v>
      </c>
      <c r="E84" s="30">
        <v>2001</v>
      </c>
      <c r="F84" s="30">
        <v>11</v>
      </c>
      <c r="G84" s="30">
        <v>3</v>
      </c>
      <c r="H84" s="30">
        <v>215</v>
      </c>
      <c r="I84" s="30">
        <v>229</v>
      </c>
      <c r="J84" s="30" t="s">
        <v>5794</v>
      </c>
      <c r="K84" s="49">
        <v>0</v>
      </c>
      <c r="L84" s="49">
        <v>0</v>
      </c>
      <c r="M84" s="49">
        <v>0</v>
      </c>
      <c r="N84" s="49">
        <v>0</v>
      </c>
      <c r="O84" s="49">
        <v>0</v>
      </c>
      <c r="P84" s="47"/>
    </row>
    <row r="85" spans="1:16" ht="285">
      <c r="A85" s="30" t="s">
        <v>5795</v>
      </c>
      <c r="B85" s="30" t="s">
        <v>5796</v>
      </c>
      <c r="C85" s="30" t="s">
        <v>5797</v>
      </c>
      <c r="D85" s="30" t="s">
        <v>2755</v>
      </c>
      <c r="E85" s="30">
        <v>2010</v>
      </c>
      <c r="F85" s="30">
        <v>33</v>
      </c>
      <c r="G85" s="30">
        <v>3</v>
      </c>
      <c r="H85" s="30">
        <v>215</v>
      </c>
      <c r="I85" s="30">
        <v>222</v>
      </c>
      <c r="J85" s="30" t="s">
        <v>5798</v>
      </c>
      <c r="K85" s="49">
        <v>0</v>
      </c>
      <c r="L85" s="49">
        <v>0</v>
      </c>
      <c r="M85" s="49">
        <v>0</v>
      </c>
      <c r="N85" s="49">
        <v>0</v>
      </c>
      <c r="O85" s="49">
        <v>0</v>
      </c>
      <c r="P85" s="47"/>
    </row>
    <row r="86" spans="1:16" ht="240">
      <c r="A86" s="30" t="s">
        <v>5799</v>
      </c>
      <c r="B86" s="30" t="s">
        <v>5800</v>
      </c>
      <c r="C86" s="30" t="s">
        <v>5801</v>
      </c>
      <c r="D86" s="30" t="s">
        <v>4737</v>
      </c>
      <c r="E86" s="30">
        <v>2010</v>
      </c>
      <c r="F86" s="30">
        <v>32</v>
      </c>
      <c r="G86" s="30">
        <v>12</v>
      </c>
      <c r="H86" s="30">
        <v>978</v>
      </c>
      <c r="I86" s="30">
        <v>985</v>
      </c>
      <c r="J86" s="30" t="s">
        <v>5802</v>
      </c>
      <c r="K86" s="49">
        <v>0</v>
      </c>
      <c r="L86" s="49">
        <v>0</v>
      </c>
      <c r="M86" s="49">
        <v>0</v>
      </c>
      <c r="N86" s="49">
        <v>0</v>
      </c>
      <c r="O86" s="49">
        <v>0</v>
      </c>
      <c r="P86" s="47"/>
    </row>
    <row r="87" spans="1:16" ht="165">
      <c r="A87" s="30" t="s">
        <v>5803</v>
      </c>
      <c r="B87" s="30" t="s">
        <v>5804</v>
      </c>
      <c r="C87" s="30" t="s">
        <v>5805</v>
      </c>
      <c r="D87" s="30" t="s">
        <v>3719</v>
      </c>
      <c r="E87" s="30">
        <v>2010</v>
      </c>
      <c r="F87" s="30">
        <v>100</v>
      </c>
      <c r="G87" s="30" t="s">
        <v>1994</v>
      </c>
      <c r="H87" s="30" t="s">
        <v>5806</v>
      </c>
      <c r="I87" s="30">
        <v>6</v>
      </c>
      <c r="J87" s="30" t="s">
        <v>5807</v>
      </c>
      <c r="K87" s="49">
        <v>0</v>
      </c>
      <c r="L87" s="49">
        <v>0</v>
      </c>
      <c r="M87" s="49">
        <v>0</v>
      </c>
      <c r="N87" s="49">
        <v>0</v>
      </c>
      <c r="O87" s="49">
        <v>0</v>
      </c>
      <c r="P87" s="47"/>
    </row>
    <row r="88" spans="1:16" ht="120">
      <c r="A88" s="30" t="s">
        <v>5808</v>
      </c>
      <c r="B88" s="30" t="s">
        <v>5809</v>
      </c>
      <c r="C88" s="30" t="s">
        <v>5810</v>
      </c>
      <c r="D88" s="30" t="s">
        <v>5811</v>
      </c>
      <c r="E88" s="30">
        <v>2000</v>
      </c>
      <c r="F88" s="30">
        <v>32</v>
      </c>
      <c r="G88" s="30">
        <v>5</v>
      </c>
      <c r="H88" s="30">
        <v>566</v>
      </c>
      <c r="I88" s="30">
        <v>595</v>
      </c>
      <c r="J88" s="30" t="s">
        <v>5812</v>
      </c>
      <c r="K88" s="49">
        <v>0</v>
      </c>
      <c r="L88" s="49">
        <v>0</v>
      </c>
      <c r="M88" s="49">
        <v>0</v>
      </c>
      <c r="N88" s="49">
        <v>0</v>
      </c>
      <c r="O88" s="49">
        <v>0</v>
      </c>
      <c r="P88" s="47"/>
    </row>
    <row r="89" spans="1:16" ht="180">
      <c r="A89" s="30" t="s">
        <v>5813</v>
      </c>
      <c r="B89" s="30" t="s">
        <v>5814</v>
      </c>
      <c r="C89" s="30" t="s">
        <v>5815</v>
      </c>
      <c r="D89" s="30" t="s">
        <v>2043</v>
      </c>
      <c r="E89" s="30">
        <v>2006</v>
      </c>
      <c r="F89" s="30">
        <v>20</v>
      </c>
      <c r="G89" s="30">
        <v>8</v>
      </c>
      <c r="H89" s="30">
        <v>821</v>
      </c>
      <c r="I89" s="30">
        <v>827</v>
      </c>
      <c r="J89" s="30" t="s">
        <v>5816</v>
      </c>
      <c r="K89" s="49">
        <v>1</v>
      </c>
      <c r="L89" s="49">
        <v>1</v>
      </c>
      <c r="M89" s="49">
        <v>1</v>
      </c>
      <c r="N89" s="49">
        <v>1</v>
      </c>
      <c r="O89" s="49">
        <v>1</v>
      </c>
      <c r="P89" s="49">
        <v>0</v>
      </c>
    </row>
    <row r="90" spans="1:16" ht="255">
      <c r="A90" s="30" t="s">
        <v>5817</v>
      </c>
      <c r="B90" s="30" t="s">
        <v>5818</v>
      </c>
      <c r="C90" s="30" t="s">
        <v>5819</v>
      </c>
      <c r="D90" s="30" t="s">
        <v>82</v>
      </c>
      <c r="E90" s="30">
        <v>2006</v>
      </c>
      <c r="F90" s="30">
        <v>9</v>
      </c>
      <c r="G90" s="30">
        <v>1</v>
      </c>
      <c r="H90" s="30">
        <v>3</v>
      </c>
      <c r="I90" s="30">
        <v>12</v>
      </c>
      <c r="J90" s="30" t="s">
        <v>5820</v>
      </c>
      <c r="K90" s="49">
        <v>0</v>
      </c>
      <c r="L90" s="49">
        <v>0</v>
      </c>
      <c r="M90" s="49">
        <v>0</v>
      </c>
      <c r="N90" s="49">
        <v>0</v>
      </c>
      <c r="O90" s="49">
        <v>0</v>
      </c>
      <c r="P90" s="47"/>
    </row>
    <row r="91" spans="1:16" ht="300">
      <c r="A91" s="30" t="s">
        <v>5821</v>
      </c>
      <c r="B91" s="30" t="s">
        <v>5822</v>
      </c>
      <c r="C91" s="30" t="s">
        <v>5823</v>
      </c>
      <c r="D91" s="30" t="s">
        <v>2127</v>
      </c>
      <c r="E91" s="30">
        <v>2005</v>
      </c>
      <c r="F91" s="30">
        <v>83</v>
      </c>
      <c r="G91" s="30">
        <v>1</v>
      </c>
      <c r="H91" s="30">
        <v>58</v>
      </c>
      <c r="I91" s="30">
        <v>63</v>
      </c>
      <c r="J91" s="30" t="s">
        <v>5824</v>
      </c>
      <c r="K91" s="49">
        <v>0</v>
      </c>
      <c r="L91" s="49">
        <v>0</v>
      </c>
      <c r="M91" s="49">
        <v>0</v>
      </c>
      <c r="N91" s="49">
        <v>0</v>
      </c>
      <c r="O91" s="49">
        <v>0</v>
      </c>
      <c r="P91" s="47"/>
    </row>
    <row r="92" spans="1:16" ht="12.75">
      <c r="A92" s="10"/>
      <c r="B92" s="10"/>
      <c r="C92" s="10"/>
      <c r="D92" s="10"/>
      <c r="E92" s="10"/>
      <c r="F92" s="10"/>
      <c r="G92" s="10"/>
      <c r="H92" s="10"/>
      <c r="I92" s="10"/>
      <c r="J92" s="10"/>
      <c r="O92">
        <f>SUM(O7:O91)</f>
        <v>7</v>
      </c>
    </row>
    <row r="93" spans="1:16" ht="12.75">
      <c r="A93" s="10"/>
      <c r="B93" s="10"/>
      <c r="C93" s="10"/>
      <c r="D93" s="10"/>
      <c r="E93" s="10"/>
      <c r="F93" s="10"/>
      <c r="G93" s="10"/>
      <c r="H93" s="10"/>
      <c r="I93" s="10"/>
      <c r="J93" s="10"/>
    </row>
    <row r="94" spans="1:16" ht="12.75">
      <c r="A94" s="10"/>
      <c r="B94" s="10"/>
      <c r="C94" s="10"/>
      <c r="D94" s="10"/>
      <c r="E94" s="10"/>
      <c r="F94" s="10"/>
      <c r="G94" s="10"/>
      <c r="H94" s="10"/>
      <c r="I94" s="10"/>
      <c r="J94" s="10"/>
    </row>
    <row r="95" spans="1:16" ht="12.75">
      <c r="A95" s="10"/>
      <c r="B95" s="10"/>
      <c r="C95" s="10"/>
      <c r="D95" s="10"/>
      <c r="E95" s="10"/>
      <c r="F95" s="10"/>
      <c r="G95" s="10"/>
      <c r="H95" s="10"/>
      <c r="I95" s="10"/>
      <c r="J95" s="10"/>
    </row>
    <row r="96" spans="1:16" ht="12.75">
      <c r="A96" s="10"/>
      <c r="B96" s="10"/>
      <c r="C96" s="10"/>
      <c r="D96" s="10"/>
      <c r="E96" s="10"/>
      <c r="F96" s="10"/>
      <c r="G96" s="10"/>
      <c r="H96" s="10"/>
      <c r="I96" s="10"/>
      <c r="J96" s="10"/>
    </row>
    <row r="97" spans="1:10" ht="12.75">
      <c r="A97" s="10"/>
      <c r="B97" s="10"/>
      <c r="C97" s="10"/>
      <c r="D97" s="10"/>
      <c r="E97" s="10"/>
      <c r="F97" s="10"/>
      <c r="G97" s="10"/>
      <c r="H97" s="10"/>
      <c r="I97" s="10"/>
      <c r="J97" s="10"/>
    </row>
    <row r="98" spans="1:10" ht="12.75">
      <c r="A98" s="10"/>
      <c r="B98" s="10"/>
      <c r="C98" s="10"/>
      <c r="D98" s="10"/>
      <c r="E98" s="10"/>
      <c r="F98" s="10"/>
      <c r="G98" s="10"/>
      <c r="H98" s="10"/>
      <c r="I98" s="10"/>
      <c r="J98" s="10"/>
    </row>
    <row r="99" spans="1:10" ht="12.75">
      <c r="A99" s="10"/>
      <c r="B99" s="10"/>
      <c r="C99" s="10"/>
      <c r="D99" s="10"/>
      <c r="E99" s="10"/>
      <c r="F99" s="10"/>
      <c r="G99" s="10"/>
      <c r="H99" s="10"/>
      <c r="I99" s="10"/>
      <c r="J99" s="10"/>
    </row>
    <row r="100" spans="1:10" ht="12.75">
      <c r="A100" s="10"/>
      <c r="B100" s="10"/>
      <c r="C100" s="10"/>
      <c r="D100" s="10"/>
      <c r="E100" s="10"/>
      <c r="F100" s="10"/>
      <c r="G100" s="10"/>
      <c r="H100" s="10"/>
      <c r="I100" s="10"/>
      <c r="J100" s="10"/>
    </row>
    <row r="101" spans="1:10" ht="12.75">
      <c r="A101" s="10"/>
      <c r="B101" s="10"/>
      <c r="C101" s="10"/>
      <c r="D101" s="10"/>
      <c r="E101" s="10"/>
      <c r="F101" s="10"/>
      <c r="G101" s="10"/>
      <c r="H101" s="10"/>
      <c r="I101" s="10"/>
      <c r="J101" s="10"/>
    </row>
    <row r="102" spans="1:10" ht="12.75">
      <c r="A102" s="10"/>
      <c r="B102" s="10"/>
      <c r="C102" s="10"/>
      <c r="D102" s="10"/>
      <c r="E102" s="10"/>
      <c r="F102" s="10"/>
      <c r="G102" s="10"/>
      <c r="H102" s="10"/>
      <c r="I102" s="10"/>
      <c r="J102" s="10"/>
    </row>
    <row r="103" spans="1:10" ht="12.75">
      <c r="A103" s="10"/>
      <c r="B103" s="10"/>
      <c r="C103" s="10"/>
      <c r="D103" s="10"/>
      <c r="E103" s="10"/>
      <c r="F103" s="10"/>
      <c r="G103" s="10"/>
      <c r="H103" s="10"/>
      <c r="I103" s="10"/>
      <c r="J103" s="10"/>
    </row>
    <row r="104" spans="1:10" ht="12.75">
      <c r="A104" s="10"/>
      <c r="B104" s="10"/>
      <c r="C104" s="10"/>
      <c r="D104" s="10"/>
      <c r="E104" s="10"/>
      <c r="F104" s="10"/>
      <c r="G104" s="10"/>
      <c r="H104" s="10"/>
      <c r="I104" s="10"/>
      <c r="J104" s="10"/>
    </row>
    <row r="105" spans="1:10" ht="12.75">
      <c r="A105" s="10"/>
      <c r="B105" s="10"/>
      <c r="C105" s="10"/>
      <c r="D105" s="10"/>
      <c r="E105" s="10"/>
      <c r="F105" s="10"/>
      <c r="G105" s="10"/>
      <c r="H105" s="10"/>
      <c r="I105" s="10"/>
      <c r="J105" s="10"/>
    </row>
    <row r="106" spans="1:10" ht="12.75">
      <c r="A106" s="10"/>
      <c r="B106" s="10"/>
      <c r="C106" s="10"/>
      <c r="D106" s="10"/>
      <c r="E106" s="10"/>
      <c r="F106" s="10"/>
      <c r="G106" s="10"/>
      <c r="H106" s="10"/>
      <c r="I106" s="10"/>
      <c r="J106" s="10"/>
    </row>
    <row r="107" spans="1:10" ht="12.75">
      <c r="A107" s="10"/>
      <c r="B107" s="10"/>
      <c r="C107" s="10"/>
      <c r="D107" s="10"/>
      <c r="E107" s="10"/>
      <c r="F107" s="10"/>
      <c r="G107" s="10"/>
      <c r="H107" s="10"/>
      <c r="I107" s="10"/>
      <c r="J107" s="10"/>
    </row>
    <row r="108" spans="1:10" ht="12.75">
      <c r="A108" s="10"/>
      <c r="B108" s="10"/>
      <c r="C108" s="10"/>
      <c r="D108" s="10"/>
      <c r="E108" s="10"/>
      <c r="F108" s="10"/>
      <c r="G108" s="10"/>
      <c r="H108" s="10"/>
      <c r="I108" s="10"/>
      <c r="J108" s="10"/>
    </row>
    <row r="109" spans="1:10" ht="12.75">
      <c r="A109" s="10"/>
      <c r="B109" s="10"/>
      <c r="C109" s="10"/>
      <c r="D109" s="10"/>
      <c r="E109" s="10"/>
      <c r="F109" s="10"/>
      <c r="G109" s="10"/>
      <c r="H109" s="10"/>
      <c r="I109" s="10"/>
      <c r="J109" s="10"/>
    </row>
    <row r="110" spans="1:10" ht="12.75">
      <c r="A110" s="10"/>
      <c r="B110" s="10"/>
      <c r="C110" s="10"/>
      <c r="D110" s="10"/>
      <c r="E110" s="10"/>
      <c r="F110" s="10"/>
      <c r="G110" s="10"/>
      <c r="H110" s="10"/>
      <c r="I110" s="10"/>
      <c r="J110" s="10"/>
    </row>
    <row r="111" spans="1:10" ht="12.75">
      <c r="A111" s="10"/>
      <c r="B111" s="10"/>
      <c r="C111" s="10"/>
      <c r="D111" s="10"/>
      <c r="E111" s="10"/>
      <c r="F111" s="10"/>
      <c r="G111" s="10"/>
      <c r="H111" s="10"/>
      <c r="I111" s="10"/>
      <c r="J111" s="10"/>
    </row>
    <row r="112" spans="1:10" ht="12.75">
      <c r="A112" s="10"/>
      <c r="B112" s="10"/>
      <c r="C112" s="10"/>
      <c r="D112" s="10"/>
      <c r="E112" s="10"/>
      <c r="F112" s="10"/>
      <c r="G112" s="10"/>
      <c r="H112" s="10"/>
      <c r="I112" s="10"/>
      <c r="J112" s="10"/>
    </row>
    <row r="113" spans="1:10" ht="12.75">
      <c r="A113" s="10"/>
      <c r="B113" s="10"/>
      <c r="C113" s="10"/>
      <c r="D113" s="10"/>
      <c r="E113" s="10"/>
      <c r="F113" s="10"/>
      <c r="G113" s="10"/>
      <c r="H113" s="10"/>
      <c r="I113" s="10"/>
      <c r="J113" s="10"/>
    </row>
    <row r="114" spans="1:10" ht="12.75">
      <c r="A114" s="10"/>
      <c r="B114" s="10"/>
      <c r="C114" s="10"/>
      <c r="D114" s="10"/>
      <c r="E114" s="10"/>
      <c r="F114" s="10"/>
      <c r="G114" s="10"/>
      <c r="H114" s="10"/>
      <c r="I114" s="10"/>
      <c r="J114" s="10"/>
    </row>
    <row r="115" spans="1:10" ht="12.75">
      <c r="A115" s="10"/>
      <c r="B115" s="10"/>
      <c r="C115" s="10"/>
      <c r="D115" s="10"/>
      <c r="E115" s="10"/>
      <c r="F115" s="10"/>
      <c r="G115" s="10"/>
      <c r="H115" s="10"/>
      <c r="I115" s="10"/>
      <c r="J115" s="10"/>
    </row>
    <row r="116" spans="1:10" ht="12.75">
      <c r="A116" s="10"/>
      <c r="B116" s="10"/>
      <c r="C116" s="10"/>
      <c r="D116" s="10"/>
      <c r="E116" s="10"/>
      <c r="F116" s="10"/>
      <c r="G116" s="10"/>
      <c r="H116" s="10"/>
      <c r="I116" s="10"/>
      <c r="J116" s="10"/>
    </row>
    <row r="117" spans="1:10" ht="12.75">
      <c r="A117" s="10"/>
      <c r="B117" s="10"/>
      <c r="C117" s="10"/>
      <c r="D117" s="10"/>
      <c r="E117" s="10"/>
      <c r="F117" s="10"/>
      <c r="G117" s="10"/>
      <c r="H117" s="10"/>
      <c r="I117" s="10"/>
      <c r="J117" s="10"/>
    </row>
    <row r="118" spans="1:10" ht="12.75">
      <c r="A118" s="10"/>
      <c r="B118" s="10"/>
      <c r="C118" s="10"/>
      <c r="D118" s="10"/>
      <c r="E118" s="10"/>
      <c r="F118" s="10"/>
      <c r="G118" s="10"/>
      <c r="H118" s="10"/>
      <c r="I118" s="10"/>
      <c r="J118" s="10"/>
    </row>
    <row r="119" spans="1:10" ht="12.75">
      <c r="A119" s="10"/>
      <c r="B119" s="10"/>
      <c r="C119" s="10"/>
      <c r="D119" s="10"/>
      <c r="E119" s="10"/>
      <c r="F119" s="10"/>
      <c r="G119" s="10"/>
      <c r="H119" s="10"/>
      <c r="I119" s="10"/>
      <c r="J119" s="10"/>
    </row>
    <row r="120" spans="1:10" ht="12.75">
      <c r="A120" s="10"/>
      <c r="B120" s="10"/>
      <c r="C120" s="10"/>
      <c r="D120" s="10"/>
      <c r="E120" s="10"/>
      <c r="F120" s="10"/>
      <c r="G120" s="10"/>
      <c r="H120" s="10"/>
      <c r="I120" s="10"/>
      <c r="J120" s="10"/>
    </row>
    <row r="121" spans="1:10" ht="12.75">
      <c r="A121" s="10"/>
      <c r="B121" s="10"/>
      <c r="C121" s="10"/>
      <c r="D121" s="10"/>
      <c r="E121" s="10"/>
      <c r="F121" s="10"/>
      <c r="G121" s="10"/>
      <c r="H121" s="10"/>
      <c r="I121" s="10"/>
      <c r="J121" s="10"/>
    </row>
    <row r="122" spans="1:10" ht="12.75">
      <c r="A122" s="10"/>
      <c r="B122" s="10"/>
      <c r="C122" s="10"/>
      <c r="D122" s="10"/>
      <c r="E122" s="10"/>
      <c r="F122" s="10"/>
      <c r="G122" s="10"/>
      <c r="H122" s="10"/>
      <c r="I122" s="10"/>
      <c r="J122" s="10"/>
    </row>
    <row r="123" spans="1:10" ht="12.75">
      <c r="A123" s="10"/>
      <c r="B123" s="10"/>
      <c r="C123" s="10"/>
      <c r="D123" s="10"/>
      <c r="E123" s="10"/>
      <c r="F123" s="10"/>
      <c r="G123" s="10"/>
      <c r="H123" s="10"/>
      <c r="I123" s="10"/>
      <c r="J123" s="10"/>
    </row>
    <row r="124" spans="1:10" ht="12.75">
      <c r="A124" s="10"/>
      <c r="B124" s="10"/>
      <c r="C124" s="10"/>
      <c r="D124" s="10"/>
      <c r="E124" s="10"/>
      <c r="F124" s="10"/>
      <c r="G124" s="10"/>
      <c r="H124" s="10"/>
      <c r="I124" s="10"/>
      <c r="J124" s="10"/>
    </row>
    <row r="125" spans="1:10" ht="12.75">
      <c r="A125" s="10"/>
      <c r="B125" s="10"/>
      <c r="C125" s="10"/>
      <c r="D125" s="10"/>
      <c r="E125" s="10"/>
      <c r="F125" s="10"/>
      <c r="G125" s="10"/>
      <c r="H125" s="10"/>
      <c r="I125" s="10"/>
      <c r="J125" s="10"/>
    </row>
    <row r="126" spans="1:10" ht="12.75">
      <c r="A126" s="10"/>
      <c r="B126" s="10"/>
      <c r="C126" s="10"/>
      <c r="D126" s="10"/>
      <c r="E126" s="10"/>
      <c r="F126" s="10"/>
      <c r="G126" s="10"/>
      <c r="H126" s="10"/>
      <c r="I126" s="10"/>
      <c r="J126" s="10"/>
    </row>
    <row r="127" spans="1:10" ht="12.75">
      <c r="A127" s="10"/>
      <c r="B127" s="10"/>
      <c r="C127" s="10"/>
      <c r="D127" s="10"/>
      <c r="E127" s="10"/>
      <c r="F127" s="10"/>
      <c r="G127" s="10"/>
      <c r="H127" s="10"/>
      <c r="I127" s="10"/>
      <c r="J127" s="10"/>
    </row>
    <row r="128" spans="1:10" ht="12.75">
      <c r="A128" s="10"/>
      <c r="B128" s="10"/>
      <c r="C128" s="10"/>
      <c r="D128" s="10"/>
      <c r="E128" s="10"/>
      <c r="F128" s="10"/>
      <c r="G128" s="10"/>
      <c r="H128" s="10"/>
      <c r="I128" s="10"/>
      <c r="J128" s="10"/>
    </row>
    <row r="129" spans="1:10" ht="12.75">
      <c r="A129" s="10"/>
      <c r="B129" s="10"/>
      <c r="C129" s="10"/>
      <c r="D129" s="10"/>
      <c r="E129" s="10"/>
      <c r="F129" s="10"/>
      <c r="G129" s="10"/>
      <c r="H129" s="10"/>
      <c r="I129" s="10"/>
      <c r="J129" s="10"/>
    </row>
    <row r="130" spans="1:10" ht="12.75">
      <c r="A130" s="10"/>
      <c r="B130" s="10"/>
      <c r="C130" s="10"/>
      <c r="D130" s="10"/>
      <c r="E130" s="10"/>
      <c r="F130" s="10"/>
      <c r="G130" s="10"/>
      <c r="H130" s="10"/>
      <c r="I130" s="10"/>
      <c r="J130" s="10"/>
    </row>
    <row r="131" spans="1:10" ht="12.75">
      <c r="A131" s="10"/>
      <c r="B131" s="10"/>
      <c r="C131" s="10"/>
      <c r="D131" s="10"/>
      <c r="E131" s="10"/>
      <c r="F131" s="10"/>
      <c r="G131" s="10"/>
      <c r="H131" s="10"/>
      <c r="I131" s="10"/>
      <c r="J131" s="10"/>
    </row>
    <row r="132" spans="1:10" ht="12.75">
      <c r="A132" s="10"/>
      <c r="B132" s="10"/>
      <c r="C132" s="10"/>
      <c r="D132" s="10"/>
      <c r="E132" s="10"/>
      <c r="F132" s="10"/>
      <c r="G132" s="10"/>
      <c r="H132" s="10"/>
      <c r="I132" s="10"/>
      <c r="J132" s="10"/>
    </row>
    <row r="133" spans="1:10" ht="12.75">
      <c r="A133" s="10"/>
      <c r="B133" s="10"/>
      <c r="C133" s="10"/>
      <c r="D133" s="10"/>
      <c r="E133" s="10"/>
      <c r="F133" s="10"/>
      <c r="G133" s="10"/>
      <c r="H133" s="10"/>
      <c r="I133" s="10"/>
      <c r="J133" s="10"/>
    </row>
    <row r="134" spans="1:10" ht="12.75">
      <c r="A134" s="10"/>
      <c r="B134" s="10"/>
      <c r="C134" s="10"/>
      <c r="D134" s="10"/>
      <c r="E134" s="10"/>
      <c r="F134" s="10"/>
      <c r="G134" s="10"/>
      <c r="H134" s="10"/>
      <c r="I134" s="10"/>
      <c r="J134" s="10"/>
    </row>
    <row r="135" spans="1:10" ht="12.75">
      <c r="A135" s="10"/>
      <c r="B135" s="10"/>
      <c r="C135" s="10"/>
      <c r="D135" s="10"/>
      <c r="E135" s="10"/>
      <c r="F135" s="10"/>
      <c r="G135" s="10"/>
      <c r="H135" s="10"/>
      <c r="I135" s="10"/>
      <c r="J135" s="10"/>
    </row>
    <row r="136" spans="1:10" ht="12.75">
      <c r="A136" s="10"/>
      <c r="B136" s="10"/>
      <c r="C136" s="10"/>
      <c r="D136" s="10"/>
      <c r="E136" s="10"/>
      <c r="F136" s="10"/>
      <c r="G136" s="10"/>
      <c r="H136" s="10"/>
      <c r="I136" s="10"/>
      <c r="J136" s="10"/>
    </row>
    <row r="137" spans="1:10" ht="12.75">
      <c r="A137" s="10"/>
      <c r="B137" s="10"/>
      <c r="C137" s="10"/>
      <c r="D137" s="10"/>
      <c r="E137" s="10"/>
      <c r="F137" s="10"/>
      <c r="G137" s="10"/>
      <c r="H137" s="10"/>
      <c r="I137" s="10"/>
      <c r="J137" s="10"/>
    </row>
    <row r="138" spans="1:10" ht="12.75">
      <c r="A138" s="10"/>
      <c r="B138" s="10"/>
      <c r="C138" s="10"/>
      <c r="D138" s="10"/>
      <c r="E138" s="10"/>
      <c r="F138" s="10"/>
      <c r="G138" s="10"/>
      <c r="H138" s="10"/>
      <c r="I138" s="10"/>
      <c r="J138" s="10"/>
    </row>
    <row r="139" spans="1:10" ht="12.75">
      <c r="A139" s="10"/>
      <c r="B139" s="10"/>
      <c r="C139" s="10"/>
      <c r="D139" s="10"/>
      <c r="E139" s="10"/>
      <c r="F139" s="10"/>
      <c r="G139" s="10"/>
      <c r="H139" s="10"/>
      <c r="I139" s="10"/>
      <c r="J139" s="10"/>
    </row>
    <row r="140" spans="1:10" ht="12.75">
      <c r="A140" s="10"/>
      <c r="B140" s="10"/>
      <c r="C140" s="10"/>
      <c r="D140" s="10"/>
      <c r="E140" s="10"/>
      <c r="F140" s="10"/>
      <c r="G140" s="10"/>
      <c r="H140" s="10"/>
      <c r="I140" s="10"/>
      <c r="J140" s="10"/>
    </row>
    <row r="141" spans="1:10" ht="12.75">
      <c r="A141" s="10"/>
      <c r="B141" s="10"/>
      <c r="C141" s="10"/>
      <c r="D141" s="10"/>
      <c r="E141" s="10"/>
      <c r="F141" s="10"/>
      <c r="G141" s="10"/>
      <c r="H141" s="10"/>
      <c r="I141" s="10"/>
      <c r="J141" s="10"/>
    </row>
    <row r="142" spans="1:10" ht="12.75">
      <c r="A142" s="10"/>
      <c r="B142" s="10"/>
      <c r="C142" s="10"/>
      <c r="D142" s="10"/>
      <c r="E142" s="10"/>
      <c r="F142" s="10"/>
      <c r="G142" s="10"/>
      <c r="H142" s="10"/>
      <c r="I142" s="10"/>
      <c r="J142" s="10"/>
    </row>
    <row r="143" spans="1:10" ht="12.75">
      <c r="A143" s="10"/>
      <c r="B143" s="10"/>
      <c r="C143" s="10"/>
      <c r="D143" s="10"/>
      <c r="E143" s="10"/>
      <c r="F143" s="10"/>
      <c r="G143" s="10"/>
      <c r="H143" s="10"/>
      <c r="I143" s="10"/>
      <c r="J143" s="10"/>
    </row>
    <row r="144" spans="1:10" ht="12.75">
      <c r="A144" s="10"/>
      <c r="B144" s="10"/>
      <c r="C144" s="10"/>
      <c r="D144" s="10"/>
      <c r="E144" s="10"/>
      <c r="F144" s="10"/>
      <c r="G144" s="10"/>
      <c r="H144" s="10"/>
      <c r="I144" s="10"/>
      <c r="J144" s="10"/>
    </row>
    <row r="145" spans="1:10" ht="12.75">
      <c r="A145" s="10"/>
      <c r="B145" s="10"/>
      <c r="C145" s="10"/>
      <c r="D145" s="10"/>
      <c r="E145" s="10"/>
      <c r="F145" s="10"/>
      <c r="G145" s="10"/>
      <c r="H145" s="10"/>
      <c r="I145" s="10"/>
      <c r="J145" s="10"/>
    </row>
    <row r="146" spans="1:10" ht="12.75">
      <c r="A146" s="10"/>
      <c r="B146" s="10"/>
      <c r="C146" s="10"/>
      <c r="D146" s="10"/>
      <c r="E146" s="10"/>
      <c r="F146" s="10"/>
      <c r="G146" s="10"/>
      <c r="H146" s="10"/>
      <c r="I146" s="10"/>
      <c r="J146" s="10"/>
    </row>
    <row r="147" spans="1:10" ht="12.75">
      <c r="A147" s="10"/>
      <c r="B147" s="10"/>
      <c r="C147" s="10"/>
      <c r="D147" s="10"/>
      <c r="E147" s="10"/>
      <c r="F147" s="10"/>
      <c r="G147" s="10"/>
      <c r="H147" s="10"/>
      <c r="I147" s="10"/>
      <c r="J147" s="10"/>
    </row>
    <row r="148" spans="1:10" ht="12.75">
      <c r="A148" s="10"/>
      <c r="B148" s="10"/>
      <c r="C148" s="10"/>
      <c r="D148" s="10"/>
      <c r="E148" s="10"/>
      <c r="F148" s="10"/>
      <c r="G148" s="10"/>
      <c r="H148" s="10"/>
      <c r="I148" s="10"/>
      <c r="J148" s="10"/>
    </row>
    <row r="149" spans="1:10" ht="12.75">
      <c r="A149" s="10"/>
      <c r="B149" s="10"/>
      <c r="C149" s="10"/>
      <c r="D149" s="10"/>
      <c r="E149" s="10"/>
      <c r="F149" s="10"/>
      <c r="G149" s="10"/>
      <c r="H149" s="10"/>
      <c r="I149" s="10"/>
      <c r="J149" s="10"/>
    </row>
    <row r="150" spans="1:10" ht="12.75">
      <c r="A150" s="10"/>
      <c r="B150" s="10"/>
      <c r="C150" s="10"/>
      <c r="D150" s="10"/>
      <c r="E150" s="10"/>
      <c r="F150" s="10"/>
      <c r="G150" s="10"/>
      <c r="H150" s="10"/>
      <c r="I150" s="10"/>
      <c r="J150" s="10"/>
    </row>
    <row r="151" spans="1:10" ht="12.75">
      <c r="A151" s="10"/>
      <c r="B151" s="10"/>
      <c r="C151" s="10"/>
      <c r="D151" s="10"/>
      <c r="E151" s="10"/>
      <c r="F151" s="10"/>
      <c r="G151" s="10"/>
      <c r="H151" s="10"/>
      <c r="I151" s="10"/>
      <c r="J151" s="10"/>
    </row>
    <row r="152" spans="1:10" ht="12.75">
      <c r="A152" s="10"/>
      <c r="B152" s="10"/>
      <c r="C152" s="10"/>
      <c r="D152" s="10"/>
      <c r="E152" s="10"/>
      <c r="F152" s="10"/>
      <c r="G152" s="10"/>
      <c r="H152" s="10"/>
      <c r="I152" s="10"/>
      <c r="J152" s="10"/>
    </row>
    <row r="153" spans="1:10" ht="12.75">
      <c r="A153" s="10"/>
      <c r="B153" s="10"/>
      <c r="C153" s="10"/>
      <c r="D153" s="10"/>
      <c r="E153" s="10"/>
      <c r="F153" s="10"/>
      <c r="G153" s="10"/>
      <c r="H153" s="10"/>
      <c r="I153" s="10"/>
      <c r="J153" s="10"/>
    </row>
    <row r="154" spans="1:10" ht="12.75">
      <c r="A154" s="10"/>
      <c r="B154" s="10"/>
      <c r="C154" s="10"/>
      <c r="D154" s="10"/>
      <c r="E154" s="10"/>
      <c r="F154" s="10"/>
      <c r="G154" s="10"/>
      <c r="H154" s="10"/>
      <c r="I154" s="10"/>
      <c r="J154" s="10"/>
    </row>
    <row r="155" spans="1:10" ht="12.75">
      <c r="A155" s="10"/>
      <c r="B155" s="10"/>
      <c r="C155" s="10"/>
      <c r="D155" s="10"/>
      <c r="E155" s="10"/>
      <c r="F155" s="10"/>
      <c r="G155" s="10"/>
      <c r="H155" s="10"/>
      <c r="I155" s="10"/>
      <c r="J155" s="10"/>
    </row>
    <row r="156" spans="1:10" ht="12.75">
      <c r="A156" s="10"/>
      <c r="B156" s="10"/>
      <c r="C156" s="10"/>
      <c r="D156" s="10"/>
      <c r="E156" s="10"/>
      <c r="F156" s="10"/>
      <c r="G156" s="10"/>
      <c r="H156" s="10"/>
      <c r="I156" s="10"/>
      <c r="J156" s="10"/>
    </row>
    <row r="157" spans="1:10" ht="12.75">
      <c r="A157" s="10"/>
      <c r="B157" s="10"/>
      <c r="C157" s="10"/>
      <c r="D157" s="10"/>
      <c r="E157" s="10"/>
      <c r="F157" s="10"/>
      <c r="G157" s="10"/>
      <c r="H157" s="10"/>
      <c r="I157" s="10"/>
      <c r="J157" s="10"/>
    </row>
    <row r="158" spans="1:10" ht="12.75">
      <c r="A158" s="10"/>
      <c r="B158" s="10"/>
      <c r="C158" s="10"/>
      <c r="D158" s="10"/>
      <c r="E158" s="10"/>
      <c r="F158" s="10"/>
      <c r="G158" s="10"/>
      <c r="H158" s="10"/>
      <c r="I158" s="10"/>
      <c r="J158" s="10"/>
    </row>
    <row r="159" spans="1:10" ht="12.75">
      <c r="A159" s="10"/>
      <c r="B159" s="10"/>
      <c r="C159" s="10"/>
      <c r="D159" s="10"/>
      <c r="E159" s="10"/>
      <c r="F159" s="10"/>
      <c r="G159" s="10"/>
      <c r="H159" s="10"/>
      <c r="I159" s="10"/>
      <c r="J159" s="10"/>
    </row>
    <row r="160" spans="1:10" ht="12.75">
      <c r="A160" s="10"/>
      <c r="B160" s="10"/>
      <c r="C160" s="10"/>
      <c r="D160" s="10"/>
      <c r="E160" s="10"/>
      <c r="F160" s="10"/>
      <c r="G160" s="10"/>
      <c r="H160" s="10"/>
      <c r="I160" s="10"/>
      <c r="J160" s="10"/>
    </row>
    <row r="161" spans="1:10" ht="12.75">
      <c r="A161" s="10"/>
      <c r="B161" s="10"/>
      <c r="C161" s="10"/>
      <c r="D161" s="10"/>
      <c r="E161" s="10"/>
      <c r="F161" s="10"/>
      <c r="G161" s="10"/>
      <c r="H161" s="10"/>
      <c r="I161" s="10"/>
      <c r="J161" s="10"/>
    </row>
    <row r="162" spans="1:10" ht="12.75">
      <c r="A162" s="10"/>
      <c r="B162" s="10"/>
      <c r="C162" s="10"/>
      <c r="D162" s="10"/>
      <c r="E162" s="10"/>
      <c r="F162" s="10"/>
      <c r="G162" s="10"/>
      <c r="H162" s="10"/>
      <c r="I162" s="10"/>
      <c r="J162" s="10"/>
    </row>
    <row r="163" spans="1:10" ht="12.75">
      <c r="A163" s="10"/>
      <c r="B163" s="10"/>
      <c r="C163" s="10"/>
      <c r="D163" s="10"/>
      <c r="E163" s="10"/>
      <c r="F163" s="10"/>
      <c r="G163" s="10"/>
      <c r="H163" s="10"/>
      <c r="I163" s="10"/>
      <c r="J163" s="10"/>
    </row>
    <row r="164" spans="1:10" ht="12.75">
      <c r="A164" s="10"/>
      <c r="B164" s="10"/>
      <c r="C164" s="10"/>
      <c r="D164" s="10"/>
      <c r="E164" s="10"/>
      <c r="F164" s="10"/>
      <c r="G164" s="10"/>
      <c r="H164" s="10"/>
      <c r="I164" s="10"/>
      <c r="J164" s="10"/>
    </row>
    <row r="165" spans="1:10" ht="12.75">
      <c r="A165" s="10"/>
      <c r="B165" s="10"/>
      <c r="C165" s="10"/>
      <c r="D165" s="10"/>
      <c r="E165" s="10"/>
      <c r="F165" s="10"/>
      <c r="G165" s="10"/>
      <c r="H165" s="10"/>
      <c r="I165" s="10"/>
      <c r="J165" s="10"/>
    </row>
    <row r="166" spans="1:10" ht="12.75">
      <c r="A166" s="10"/>
      <c r="B166" s="10"/>
      <c r="C166" s="10"/>
      <c r="D166" s="10"/>
      <c r="E166" s="10"/>
      <c r="F166" s="10"/>
      <c r="G166" s="10"/>
      <c r="H166" s="10"/>
      <c r="I166" s="10"/>
      <c r="J166" s="10"/>
    </row>
    <row r="167" spans="1:10" ht="12.75">
      <c r="A167" s="10"/>
      <c r="B167" s="10"/>
      <c r="C167" s="10"/>
      <c r="D167" s="10"/>
      <c r="E167" s="10"/>
      <c r="F167" s="10"/>
      <c r="G167" s="10"/>
      <c r="H167" s="10"/>
      <c r="I167" s="10"/>
      <c r="J167" s="10"/>
    </row>
    <row r="168" spans="1:10" ht="12.75">
      <c r="A168" s="10"/>
      <c r="B168" s="10"/>
      <c r="C168" s="10"/>
      <c r="D168" s="10"/>
      <c r="E168" s="10"/>
      <c r="F168" s="10"/>
      <c r="G168" s="10"/>
      <c r="H168" s="10"/>
      <c r="I168" s="10"/>
      <c r="J168" s="10"/>
    </row>
    <row r="169" spans="1:10" ht="12.75">
      <c r="A169" s="10"/>
      <c r="B169" s="10"/>
      <c r="C169" s="10"/>
      <c r="D169" s="10"/>
      <c r="E169" s="10"/>
      <c r="F169" s="10"/>
      <c r="G169" s="10"/>
      <c r="H169" s="10"/>
      <c r="I169" s="10"/>
      <c r="J169" s="10"/>
    </row>
    <row r="170" spans="1:10" ht="12.75">
      <c r="A170" s="10"/>
      <c r="B170" s="10"/>
      <c r="C170" s="10"/>
      <c r="D170" s="10"/>
      <c r="E170" s="10"/>
      <c r="F170" s="10"/>
      <c r="G170" s="10"/>
      <c r="H170" s="10"/>
      <c r="I170" s="10"/>
      <c r="J170" s="10"/>
    </row>
    <row r="171" spans="1:10" ht="12.75">
      <c r="A171" s="10"/>
      <c r="B171" s="10"/>
      <c r="C171" s="10"/>
      <c r="D171" s="10"/>
      <c r="E171" s="10"/>
      <c r="F171" s="10"/>
      <c r="G171" s="10"/>
      <c r="H171" s="10"/>
      <c r="I171" s="10"/>
      <c r="J171" s="10"/>
    </row>
    <row r="172" spans="1:10" ht="12.75">
      <c r="A172" s="10"/>
      <c r="B172" s="10"/>
      <c r="C172" s="10"/>
      <c r="D172" s="10"/>
      <c r="E172" s="10"/>
      <c r="F172" s="10"/>
      <c r="G172" s="10"/>
      <c r="H172" s="10"/>
      <c r="I172" s="10"/>
      <c r="J172" s="10"/>
    </row>
    <row r="173" spans="1:10" ht="12.75">
      <c r="A173" s="10"/>
      <c r="B173" s="10"/>
      <c r="C173" s="10"/>
      <c r="D173" s="10"/>
      <c r="E173" s="10"/>
      <c r="F173" s="10"/>
      <c r="G173" s="10"/>
      <c r="H173" s="10"/>
      <c r="I173" s="10"/>
      <c r="J173" s="10"/>
    </row>
    <row r="174" spans="1:10" ht="12.75">
      <c r="A174" s="10"/>
      <c r="B174" s="10"/>
      <c r="C174" s="10"/>
      <c r="D174" s="10"/>
      <c r="E174" s="10"/>
      <c r="F174" s="10"/>
      <c r="G174" s="10"/>
      <c r="H174" s="10"/>
      <c r="I174" s="10"/>
      <c r="J174" s="10"/>
    </row>
    <row r="175" spans="1:10" ht="12.75">
      <c r="A175" s="10"/>
      <c r="B175" s="10"/>
      <c r="C175" s="10"/>
      <c r="D175" s="10"/>
      <c r="E175" s="10"/>
      <c r="F175" s="10"/>
      <c r="G175" s="10"/>
      <c r="H175" s="10"/>
      <c r="I175" s="10"/>
      <c r="J175" s="10"/>
    </row>
    <row r="176" spans="1:10" ht="12.75">
      <c r="A176" s="10"/>
      <c r="B176" s="10"/>
      <c r="C176" s="10"/>
      <c r="D176" s="10"/>
      <c r="E176" s="10"/>
      <c r="F176" s="10"/>
      <c r="G176" s="10"/>
      <c r="H176" s="10"/>
      <c r="I176" s="10"/>
      <c r="J176" s="10"/>
    </row>
    <row r="177" spans="1:10" ht="12.75">
      <c r="A177" s="10"/>
      <c r="B177" s="10"/>
      <c r="C177" s="10"/>
      <c r="D177" s="10"/>
      <c r="E177" s="10"/>
      <c r="F177" s="10"/>
      <c r="G177" s="10"/>
      <c r="H177" s="10"/>
      <c r="I177" s="10"/>
      <c r="J177" s="10"/>
    </row>
    <row r="178" spans="1:10" ht="12.75">
      <c r="A178" s="10"/>
      <c r="B178" s="10"/>
      <c r="C178" s="10"/>
      <c r="D178" s="10"/>
      <c r="E178" s="10"/>
      <c r="F178" s="10"/>
      <c r="G178" s="10"/>
      <c r="H178" s="10"/>
      <c r="I178" s="10"/>
      <c r="J178" s="10"/>
    </row>
    <row r="179" spans="1:10" ht="12.75">
      <c r="A179" s="10"/>
      <c r="B179" s="10"/>
      <c r="C179" s="10"/>
      <c r="D179" s="10"/>
      <c r="E179" s="10"/>
      <c r="F179" s="10"/>
      <c r="G179" s="10"/>
      <c r="H179" s="10"/>
      <c r="I179" s="10"/>
      <c r="J179" s="10"/>
    </row>
    <row r="180" spans="1:10" ht="12.75">
      <c r="A180" s="10"/>
      <c r="B180" s="10"/>
      <c r="C180" s="10"/>
      <c r="D180" s="10"/>
      <c r="E180" s="10"/>
      <c r="F180" s="10"/>
      <c r="G180" s="10"/>
      <c r="H180" s="10"/>
      <c r="I180" s="10"/>
      <c r="J180" s="10"/>
    </row>
    <row r="181" spans="1:10" ht="12.75">
      <c r="A181" s="10"/>
      <c r="B181" s="10"/>
      <c r="C181" s="10"/>
      <c r="D181" s="10"/>
      <c r="E181" s="10"/>
      <c r="F181" s="10"/>
      <c r="G181" s="10"/>
      <c r="H181" s="10"/>
      <c r="I181" s="10"/>
      <c r="J181" s="10"/>
    </row>
    <row r="182" spans="1:10" ht="12.75">
      <c r="A182" s="10"/>
      <c r="B182" s="10"/>
      <c r="C182" s="10"/>
      <c r="D182" s="10"/>
      <c r="E182" s="10"/>
      <c r="F182" s="10"/>
      <c r="G182" s="10"/>
      <c r="H182" s="10"/>
      <c r="I182" s="10"/>
      <c r="J182" s="10"/>
    </row>
    <row r="183" spans="1:10" ht="12.75">
      <c r="A183" s="10"/>
      <c r="B183" s="10"/>
      <c r="C183" s="10"/>
      <c r="D183" s="10"/>
      <c r="E183" s="10"/>
      <c r="F183" s="10"/>
      <c r="G183" s="10"/>
      <c r="H183" s="10"/>
      <c r="I183" s="10"/>
      <c r="J183" s="10"/>
    </row>
    <row r="184" spans="1:10" ht="12.75">
      <c r="A184" s="10"/>
      <c r="B184" s="10"/>
      <c r="C184" s="10"/>
      <c r="D184" s="10"/>
      <c r="E184" s="10"/>
      <c r="F184" s="10"/>
      <c r="G184" s="10"/>
      <c r="H184" s="10"/>
      <c r="I184" s="10"/>
      <c r="J184" s="10"/>
    </row>
    <row r="185" spans="1:10" ht="12.75">
      <c r="A185" s="10"/>
      <c r="B185" s="10"/>
      <c r="C185" s="10"/>
      <c r="D185" s="10"/>
      <c r="E185" s="10"/>
      <c r="F185" s="10"/>
      <c r="G185" s="10"/>
      <c r="H185" s="10"/>
      <c r="I185" s="10"/>
      <c r="J185" s="10"/>
    </row>
    <row r="186" spans="1:10" ht="12.75">
      <c r="A186" s="10"/>
      <c r="B186" s="10"/>
      <c r="C186" s="10"/>
      <c r="D186" s="10"/>
      <c r="E186" s="10"/>
      <c r="F186" s="10"/>
      <c r="G186" s="10"/>
      <c r="H186" s="10"/>
      <c r="I186" s="10"/>
      <c r="J186" s="10"/>
    </row>
    <row r="187" spans="1:10" ht="12.75">
      <c r="A187" s="10"/>
      <c r="B187" s="10"/>
      <c r="C187" s="10"/>
      <c r="D187" s="10"/>
      <c r="E187" s="10"/>
      <c r="F187" s="10"/>
      <c r="G187" s="10"/>
      <c r="H187" s="10"/>
      <c r="I187" s="10"/>
      <c r="J187" s="10"/>
    </row>
    <row r="188" spans="1:10" ht="12.75">
      <c r="A188" s="10"/>
      <c r="B188" s="10"/>
      <c r="C188" s="10"/>
      <c r="D188" s="10"/>
      <c r="E188" s="10"/>
      <c r="F188" s="10"/>
      <c r="G188" s="10"/>
      <c r="H188" s="10"/>
      <c r="I188" s="10"/>
      <c r="J188" s="10"/>
    </row>
    <row r="189" spans="1:10" ht="12.75">
      <c r="A189" s="10"/>
      <c r="B189" s="10"/>
      <c r="C189" s="10"/>
      <c r="D189" s="10"/>
      <c r="E189" s="10"/>
      <c r="F189" s="10"/>
      <c r="G189" s="10"/>
      <c r="H189" s="10"/>
      <c r="I189" s="10"/>
      <c r="J189" s="10"/>
    </row>
    <row r="190" spans="1:10" ht="12.75">
      <c r="A190" s="10"/>
      <c r="B190" s="10"/>
      <c r="C190" s="10"/>
      <c r="D190" s="10"/>
      <c r="E190" s="10"/>
      <c r="F190" s="10"/>
      <c r="G190" s="10"/>
      <c r="H190" s="10"/>
      <c r="I190" s="10"/>
      <c r="J190" s="10"/>
    </row>
    <row r="191" spans="1:10" ht="12.75">
      <c r="A191" s="10"/>
      <c r="B191" s="10"/>
      <c r="C191" s="10"/>
      <c r="D191" s="10"/>
      <c r="E191" s="10"/>
      <c r="F191" s="10"/>
      <c r="G191" s="10"/>
      <c r="H191" s="10"/>
      <c r="I191" s="10"/>
      <c r="J191" s="10"/>
    </row>
    <row r="192" spans="1:10" ht="12.75">
      <c r="A192" s="10"/>
      <c r="B192" s="10"/>
      <c r="C192" s="10"/>
      <c r="D192" s="10"/>
      <c r="E192" s="10"/>
      <c r="F192" s="10"/>
      <c r="G192" s="10"/>
      <c r="H192" s="10"/>
      <c r="I192" s="10"/>
      <c r="J192" s="10"/>
    </row>
    <row r="193" spans="1:10" ht="12.75">
      <c r="A193" s="10"/>
      <c r="B193" s="10"/>
      <c r="C193" s="10"/>
      <c r="D193" s="10"/>
      <c r="E193" s="10"/>
      <c r="F193" s="10"/>
      <c r="G193" s="10"/>
      <c r="H193" s="10"/>
      <c r="I193" s="10"/>
      <c r="J193" s="10"/>
    </row>
    <row r="194" spans="1:10" ht="12.75">
      <c r="A194" s="10"/>
      <c r="B194" s="10"/>
      <c r="C194" s="10"/>
      <c r="D194" s="10"/>
      <c r="E194" s="10"/>
      <c r="F194" s="10"/>
      <c r="G194" s="10"/>
      <c r="H194" s="10"/>
      <c r="I194" s="10"/>
      <c r="J194" s="10"/>
    </row>
    <row r="195" spans="1:10" ht="12.75">
      <c r="A195" s="10"/>
      <c r="B195" s="10"/>
      <c r="C195" s="10"/>
      <c r="D195" s="10"/>
      <c r="E195" s="10"/>
      <c r="F195" s="10"/>
      <c r="G195" s="10"/>
      <c r="H195" s="10"/>
      <c r="I195" s="10"/>
      <c r="J195" s="10"/>
    </row>
    <row r="196" spans="1:10" ht="12.75">
      <c r="A196" s="10"/>
      <c r="B196" s="10"/>
      <c r="C196" s="10"/>
      <c r="D196" s="10"/>
      <c r="E196" s="10"/>
      <c r="F196" s="10"/>
      <c r="G196" s="10"/>
      <c r="H196" s="10"/>
      <c r="I196" s="10"/>
      <c r="J196" s="10"/>
    </row>
    <row r="197" spans="1:10" ht="12.75">
      <c r="A197" s="10"/>
      <c r="B197" s="10"/>
      <c r="C197" s="10"/>
      <c r="D197" s="10"/>
      <c r="E197" s="10"/>
      <c r="F197" s="10"/>
      <c r="G197" s="10"/>
      <c r="H197" s="10"/>
      <c r="I197" s="10"/>
      <c r="J197" s="10"/>
    </row>
    <row r="198" spans="1:10" ht="12.75">
      <c r="A198" s="10"/>
      <c r="B198" s="10"/>
      <c r="C198" s="10"/>
      <c r="D198" s="10"/>
      <c r="E198" s="10"/>
      <c r="F198" s="10"/>
      <c r="G198" s="10"/>
      <c r="H198" s="10"/>
      <c r="I198" s="10"/>
      <c r="J198" s="10"/>
    </row>
    <row r="199" spans="1:10" ht="12.75">
      <c r="A199" s="10"/>
      <c r="B199" s="10"/>
      <c r="C199" s="10"/>
      <c r="D199" s="10"/>
      <c r="E199" s="10"/>
      <c r="F199" s="10"/>
      <c r="G199" s="10"/>
      <c r="H199" s="10"/>
      <c r="I199" s="10"/>
      <c r="J199" s="10"/>
    </row>
    <row r="200" spans="1:10" ht="12.75">
      <c r="A200" s="10"/>
      <c r="B200" s="10"/>
      <c r="C200" s="10"/>
      <c r="D200" s="10"/>
      <c r="E200" s="10"/>
      <c r="F200" s="10"/>
      <c r="G200" s="10"/>
      <c r="H200" s="10"/>
      <c r="I200" s="10"/>
      <c r="J200" s="10"/>
    </row>
    <row r="201" spans="1:10" ht="12.75">
      <c r="A201" s="10"/>
      <c r="B201" s="10"/>
      <c r="C201" s="10"/>
      <c r="D201" s="10"/>
      <c r="E201" s="10"/>
      <c r="F201" s="10"/>
      <c r="G201" s="10"/>
      <c r="H201" s="10"/>
      <c r="I201" s="10"/>
      <c r="J201" s="10"/>
    </row>
    <row r="202" spans="1:10" ht="12.75">
      <c r="A202" s="10"/>
      <c r="B202" s="10"/>
      <c r="C202" s="10"/>
      <c r="D202" s="10"/>
      <c r="E202" s="10"/>
      <c r="F202" s="10"/>
      <c r="G202" s="10"/>
      <c r="H202" s="10"/>
      <c r="I202" s="10"/>
      <c r="J202" s="10"/>
    </row>
    <row r="203" spans="1:10" ht="12.75">
      <c r="A203" s="10"/>
      <c r="B203" s="10"/>
      <c r="C203" s="10"/>
      <c r="D203" s="10"/>
      <c r="E203" s="10"/>
      <c r="F203" s="10"/>
      <c r="G203" s="10"/>
      <c r="H203" s="10"/>
      <c r="I203" s="10"/>
      <c r="J203" s="10"/>
    </row>
    <row r="204" spans="1:10" ht="12.75">
      <c r="A204" s="10"/>
      <c r="B204" s="10"/>
      <c r="C204" s="10"/>
      <c r="D204" s="10"/>
      <c r="E204" s="10"/>
      <c r="F204" s="10"/>
      <c r="G204" s="10"/>
      <c r="H204" s="10"/>
      <c r="I204" s="10"/>
      <c r="J204" s="10"/>
    </row>
    <row r="205" spans="1:10" ht="12.75">
      <c r="A205" s="10"/>
      <c r="B205" s="10"/>
      <c r="C205" s="10"/>
      <c r="D205" s="10"/>
      <c r="E205" s="10"/>
      <c r="F205" s="10"/>
      <c r="G205" s="10"/>
      <c r="H205" s="10"/>
      <c r="I205" s="10"/>
      <c r="J205" s="10"/>
    </row>
    <row r="206" spans="1:10" ht="12.75">
      <c r="A206" s="10"/>
      <c r="B206" s="10"/>
      <c r="C206" s="10"/>
      <c r="D206" s="10"/>
      <c r="E206" s="10"/>
      <c r="F206" s="10"/>
      <c r="G206" s="10"/>
      <c r="H206" s="10"/>
      <c r="I206" s="10"/>
      <c r="J206" s="10"/>
    </row>
    <row r="207" spans="1:10" ht="12.75">
      <c r="A207" s="10"/>
      <c r="B207" s="10"/>
      <c r="C207" s="10"/>
      <c r="D207" s="10"/>
      <c r="E207" s="10"/>
      <c r="F207" s="10"/>
      <c r="G207" s="10"/>
      <c r="H207" s="10"/>
      <c r="I207" s="10"/>
      <c r="J207" s="10"/>
    </row>
    <row r="208" spans="1:10" ht="12.75">
      <c r="A208" s="10"/>
      <c r="B208" s="10"/>
      <c r="C208" s="10"/>
      <c r="D208" s="10"/>
      <c r="E208" s="10"/>
      <c r="F208" s="10"/>
      <c r="G208" s="10"/>
      <c r="H208" s="10"/>
      <c r="I208" s="10"/>
      <c r="J208" s="10"/>
    </row>
    <row r="209" spans="1:10" ht="12.75">
      <c r="A209" s="10"/>
      <c r="B209" s="10"/>
      <c r="C209" s="10"/>
      <c r="D209" s="10"/>
      <c r="E209" s="10"/>
      <c r="F209" s="10"/>
      <c r="G209" s="10"/>
      <c r="H209" s="10"/>
      <c r="I209" s="10"/>
      <c r="J209" s="10"/>
    </row>
    <row r="210" spans="1:10" ht="12.75">
      <c r="A210" s="10"/>
      <c r="B210" s="10"/>
      <c r="C210" s="10"/>
      <c r="D210" s="10"/>
      <c r="E210" s="10"/>
      <c r="F210" s="10"/>
      <c r="G210" s="10"/>
      <c r="H210" s="10"/>
      <c r="I210" s="10"/>
      <c r="J210" s="10"/>
    </row>
    <row r="211" spans="1:10" ht="12.75">
      <c r="A211" s="10"/>
      <c r="B211" s="10"/>
      <c r="C211" s="10"/>
      <c r="D211" s="10"/>
      <c r="E211" s="10"/>
      <c r="F211" s="10"/>
      <c r="G211" s="10"/>
      <c r="H211" s="10"/>
      <c r="I211" s="10"/>
      <c r="J211" s="10"/>
    </row>
    <row r="212" spans="1:10" ht="12.75">
      <c r="A212" s="10"/>
      <c r="B212" s="10"/>
      <c r="C212" s="10"/>
      <c r="D212" s="10"/>
      <c r="E212" s="10"/>
      <c r="F212" s="10"/>
      <c r="G212" s="10"/>
      <c r="H212" s="10"/>
      <c r="I212" s="10"/>
      <c r="J212" s="10"/>
    </row>
    <row r="213" spans="1:10" ht="12.75">
      <c r="A213" s="10"/>
      <c r="B213" s="10"/>
      <c r="C213" s="10"/>
      <c r="D213" s="10"/>
      <c r="E213" s="10"/>
      <c r="F213" s="10"/>
      <c r="G213" s="10"/>
      <c r="H213" s="10"/>
      <c r="I213" s="10"/>
      <c r="J213" s="10"/>
    </row>
    <row r="214" spans="1:10" ht="12.75">
      <c r="A214" s="10"/>
      <c r="B214" s="10"/>
      <c r="C214" s="10"/>
      <c r="D214" s="10"/>
      <c r="E214" s="10"/>
      <c r="F214" s="10"/>
      <c r="G214" s="10"/>
      <c r="H214" s="10"/>
      <c r="I214" s="10"/>
      <c r="J214" s="10"/>
    </row>
    <row r="215" spans="1:10" ht="12.75">
      <c r="A215" s="10"/>
      <c r="B215" s="10"/>
      <c r="C215" s="10"/>
      <c r="D215" s="10"/>
      <c r="E215" s="10"/>
      <c r="F215" s="10"/>
      <c r="G215" s="10"/>
      <c r="H215" s="10"/>
      <c r="I215" s="10"/>
      <c r="J215" s="10"/>
    </row>
    <row r="216" spans="1:10" ht="12.75">
      <c r="A216" s="10"/>
      <c r="B216" s="10"/>
      <c r="C216" s="10"/>
      <c r="D216" s="10"/>
      <c r="E216" s="10"/>
      <c r="F216" s="10"/>
      <c r="G216" s="10"/>
      <c r="H216" s="10"/>
      <c r="I216" s="10"/>
      <c r="J216" s="10"/>
    </row>
    <row r="217" spans="1:10" ht="12.75">
      <c r="A217" s="10"/>
      <c r="B217" s="10"/>
      <c r="C217" s="10"/>
      <c r="D217" s="10"/>
      <c r="E217" s="10"/>
      <c r="F217" s="10"/>
      <c r="G217" s="10"/>
      <c r="H217" s="10"/>
      <c r="I217" s="10"/>
      <c r="J217" s="10"/>
    </row>
    <row r="218" spans="1:10" ht="12.75">
      <c r="A218" s="10"/>
      <c r="B218" s="10"/>
      <c r="C218" s="10"/>
      <c r="D218" s="10"/>
      <c r="E218" s="10"/>
      <c r="F218" s="10"/>
      <c r="G218" s="10"/>
      <c r="H218" s="10"/>
      <c r="I218" s="10"/>
      <c r="J218" s="10"/>
    </row>
    <row r="219" spans="1:10" ht="12.75">
      <c r="A219" s="10"/>
      <c r="B219" s="10"/>
      <c r="C219" s="10"/>
      <c r="D219" s="10"/>
      <c r="E219" s="10"/>
      <c r="F219" s="10"/>
      <c r="G219" s="10"/>
      <c r="H219" s="10"/>
      <c r="I219" s="10"/>
      <c r="J219" s="10"/>
    </row>
    <row r="220" spans="1:10" ht="12.75">
      <c r="A220" s="10"/>
      <c r="B220" s="10"/>
      <c r="C220" s="10"/>
      <c r="D220" s="10"/>
      <c r="E220" s="10"/>
      <c r="F220" s="10"/>
      <c r="G220" s="10"/>
      <c r="H220" s="10"/>
      <c r="I220" s="10"/>
      <c r="J220" s="10"/>
    </row>
    <row r="221" spans="1:10" ht="12.75">
      <c r="A221" s="10"/>
      <c r="B221" s="10"/>
      <c r="C221" s="10"/>
      <c r="D221" s="10"/>
      <c r="E221" s="10"/>
      <c r="F221" s="10"/>
      <c r="G221" s="10"/>
      <c r="H221" s="10"/>
      <c r="I221" s="10"/>
      <c r="J221" s="10"/>
    </row>
    <row r="222" spans="1:10" ht="12.75">
      <c r="A222" s="10"/>
      <c r="B222" s="10"/>
      <c r="C222" s="10"/>
      <c r="D222" s="10"/>
      <c r="E222" s="10"/>
      <c r="F222" s="10"/>
      <c r="G222" s="10"/>
      <c r="H222" s="10"/>
      <c r="I222" s="10"/>
      <c r="J222" s="10"/>
    </row>
    <row r="223" spans="1:10" ht="12.75">
      <c r="A223" s="10"/>
      <c r="B223" s="10"/>
      <c r="C223" s="10"/>
      <c r="D223" s="10"/>
      <c r="E223" s="10"/>
      <c r="F223" s="10"/>
      <c r="G223" s="10"/>
      <c r="H223" s="10"/>
      <c r="I223" s="10"/>
      <c r="J223" s="10"/>
    </row>
    <row r="224" spans="1:10" ht="12.75">
      <c r="A224" s="10"/>
      <c r="B224" s="10"/>
      <c r="C224" s="10"/>
      <c r="D224" s="10"/>
      <c r="E224" s="10"/>
      <c r="F224" s="10"/>
      <c r="G224" s="10"/>
      <c r="H224" s="10"/>
      <c r="I224" s="10"/>
      <c r="J224" s="10"/>
    </row>
    <row r="225" spans="1:10" ht="12.75">
      <c r="A225" s="10"/>
      <c r="B225" s="10"/>
      <c r="C225" s="10"/>
      <c r="D225" s="10"/>
      <c r="E225" s="10"/>
      <c r="F225" s="10"/>
      <c r="G225" s="10"/>
      <c r="H225" s="10"/>
      <c r="I225" s="10"/>
      <c r="J225" s="10"/>
    </row>
    <row r="226" spans="1:10" ht="12.75">
      <c r="A226" s="10"/>
      <c r="B226" s="10"/>
      <c r="C226" s="10"/>
      <c r="D226" s="10"/>
      <c r="E226" s="10"/>
      <c r="F226" s="10"/>
      <c r="G226" s="10"/>
      <c r="H226" s="10"/>
      <c r="I226" s="10"/>
      <c r="J226" s="10"/>
    </row>
    <row r="227" spans="1:10" ht="12.75">
      <c r="A227" s="10"/>
      <c r="B227" s="10"/>
      <c r="C227" s="10"/>
      <c r="D227" s="10"/>
      <c r="E227" s="10"/>
      <c r="F227" s="10"/>
      <c r="G227" s="10"/>
      <c r="H227" s="10"/>
      <c r="I227" s="10"/>
      <c r="J227" s="10"/>
    </row>
    <row r="228" spans="1:10" ht="12.75">
      <c r="A228" s="10"/>
      <c r="B228" s="10"/>
      <c r="C228" s="10"/>
      <c r="D228" s="10"/>
      <c r="E228" s="10"/>
      <c r="F228" s="10"/>
      <c r="G228" s="10"/>
      <c r="H228" s="10"/>
      <c r="I228" s="10"/>
      <c r="J228" s="10"/>
    </row>
    <row r="229" spans="1:10" ht="12.75">
      <c r="A229" s="10"/>
      <c r="B229" s="10"/>
      <c r="C229" s="10"/>
      <c r="D229" s="10"/>
      <c r="E229" s="10"/>
      <c r="F229" s="10"/>
      <c r="G229" s="10"/>
      <c r="H229" s="10"/>
      <c r="I229" s="10"/>
      <c r="J229" s="10"/>
    </row>
    <row r="230" spans="1:10" ht="12.75">
      <c r="A230" s="10"/>
      <c r="B230" s="10"/>
      <c r="C230" s="10"/>
      <c r="D230" s="10"/>
      <c r="E230" s="10"/>
      <c r="F230" s="10"/>
      <c r="G230" s="10"/>
      <c r="H230" s="10"/>
      <c r="I230" s="10"/>
      <c r="J230" s="10"/>
    </row>
    <row r="231" spans="1:10" ht="12.75">
      <c r="A231" s="10"/>
      <c r="B231" s="10"/>
      <c r="C231" s="10"/>
      <c r="D231" s="10"/>
      <c r="E231" s="10"/>
      <c r="F231" s="10"/>
      <c r="G231" s="10"/>
      <c r="H231" s="10"/>
      <c r="I231" s="10"/>
      <c r="J231" s="10"/>
    </row>
    <row r="232" spans="1:10" ht="12.75">
      <c r="A232" s="10"/>
      <c r="B232" s="10"/>
      <c r="C232" s="10"/>
      <c r="D232" s="10"/>
      <c r="E232" s="10"/>
      <c r="F232" s="10"/>
      <c r="G232" s="10"/>
      <c r="H232" s="10"/>
      <c r="I232" s="10"/>
      <c r="J232" s="10"/>
    </row>
    <row r="233" spans="1:10" ht="12.75">
      <c r="A233" s="10"/>
      <c r="B233" s="10"/>
      <c r="C233" s="10"/>
      <c r="D233" s="10"/>
      <c r="E233" s="10"/>
      <c r="F233" s="10"/>
      <c r="G233" s="10"/>
      <c r="H233" s="10"/>
      <c r="I233" s="10"/>
      <c r="J233" s="10"/>
    </row>
    <row r="234" spans="1:10" ht="12.75">
      <c r="A234" s="10"/>
      <c r="B234" s="10"/>
      <c r="C234" s="10"/>
      <c r="D234" s="10"/>
      <c r="E234" s="10"/>
      <c r="F234" s="10"/>
      <c r="G234" s="10"/>
      <c r="H234" s="10"/>
      <c r="I234" s="10"/>
      <c r="J234" s="10"/>
    </row>
    <row r="235" spans="1:10" ht="12.75">
      <c r="A235" s="10"/>
      <c r="B235" s="10"/>
      <c r="C235" s="10"/>
      <c r="D235" s="10"/>
      <c r="E235" s="10"/>
      <c r="F235" s="10"/>
      <c r="G235" s="10"/>
      <c r="H235" s="10"/>
      <c r="I235" s="10"/>
      <c r="J235" s="10"/>
    </row>
    <row r="236" spans="1:10" ht="12.75">
      <c r="A236" s="10"/>
      <c r="B236" s="10"/>
      <c r="C236" s="10"/>
      <c r="D236" s="10"/>
      <c r="E236" s="10"/>
      <c r="F236" s="10"/>
      <c r="G236" s="10"/>
      <c r="H236" s="10"/>
      <c r="I236" s="10"/>
      <c r="J236" s="10"/>
    </row>
    <row r="237" spans="1:10" ht="12.75">
      <c r="A237" s="10"/>
      <c r="B237" s="10"/>
      <c r="C237" s="10"/>
      <c r="D237" s="10"/>
      <c r="E237" s="10"/>
      <c r="F237" s="10"/>
      <c r="G237" s="10"/>
      <c r="H237" s="10"/>
      <c r="I237" s="10"/>
      <c r="J237" s="10"/>
    </row>
    <row r="238" spans="1:10" ht="12.75">
      <c r="A238" s="10"/>
      <c r="B238" s="10"/>
      <c r="C238" s="10"/>
      <c r="D238" s="10"/>
      <c r="E238" s="10"/>
      <c r="F238" s="10"/>
      <c r="G238" s="10"/>
      <c r="H238" s="10"/>
      <c r="I238" s="10"/>
      <c r="J238" s="10"/>
    </row>
    <row r="239" spans="1:10" ht="12.75">
      <c r="A239" s="10"/>
      <c r="B239" s="10"/>
      <c r="C239" s="10"/>
      <c r="D239" s="10"/>
      <c r="E239" s="10"/>
      <c r="F239" s="10"/>
      <c r="G239" s="10"/>
      <c r="H239" s="10"/>
      <c r="I239" s="10"/>
      <c r="J239" s="10"/>
    </row>
    <row r="240" spans="1:10" ht="12.75">
      <c r="A240" s="10"/>
      <c r="B240" s="10"/>
      <c r="C240" s="10"/>
      <c r="D240" s="10"/>
      <c r="E240" s="10"/>
      <c r="F240" s="10"/>
      <c r="G240" s="10"/>
      <c r="H240" s="10"/>
      <c r="I240" s="10"/>
      <c r="J240" s="10"/>
    </row>
    <row r="241" spans="1:10" ht="12.75">
      <c r="A241" s="10"/>
      <c r="B241" s="10"/>
      <c r="C241" s="10"/>
      <c r="D241" s="10"/>
      <c r="E241" s="10"/>
      <c r="F241" s="10"/>
      <c r="G241" s="10"/>
      <c r="H241" s="10"/>
      <c r="I241" s="10"/>
      <c r="J241" s="10"/>
    </row>
    <row r="242" spans="1:10" ht="12.75">
      <c r="A242" s="10"/>
      <c r="B242" s="10"/>
      <c r="C242" s="10"/>
      <c r="D242" s="10"/>
      <c r="E242" s="10"/>
      <c r="F242" s="10"/>
      <c r="G242" s="10"/>
      <c r="H242" s="10"/>
      <c r="I242" s="10"/>
      <c r="J242" s="10"/>
    </row>
    <row r="243" spans="1:10" ht="12.75">
      <c r="A243" s="10"/>
      <c r="B243" s="10"/>
      <c r="C243" s="10"/>
      <c r="D243" s="10"/>
      <c r="E243" s="10"/>
      <c r="F243" s="10"/>
      <c r="G243" s="10"/>
      <c r="H243" s="10"/>
      <c r="I243" s="10"/>
      <c r="J243" s="10"/>
    </row>
    <row r="244" spans="1:10" ht="12.75">
      <c r="A244" s="10"/>
      <c r="B244" s="10"/>
      <c r="C244" s="10"/>
      <c r="D244" s="10"/>
      <c r="E244" s="10"/>
      <c r="F244" s="10"/>
      <c r="G244" s="10"/>
      <c r="H244" s="10"/>
      <c r="I244" s="10"/>
      <c r="J244" s="10"/>
    </row>
    <row r="245" spans="1:10" ht="12.75">
      <c r="A245" s="10"/>
      <c r="B245" s="10"/>
      <c r="C245" s="10"/>
      <c r="D245" s="10"/>
      <c r="E245" s="10"/>
      <c r="F245" s="10"/>
      <c r="G245" s="10"/>
      <c r="H245" s="10"/>
      <c r="I245" s="10"/>
      <c r="J245" s="10"/>
    </row>
    <row r="246" spans="1:10" ht="12.75">
      <c r="A246" s="10"/>
      <c r="B246" s="10"/>
      <c r="C246" s="10"/>
      <c r="D246" s="10"/>
      <c r="E246" s="10"/>
      <c r="F246" s="10"/>
      <c r="G246" s="10"/>
      <c r="H246" s="10"/>
      <c r="I246" s="10"/>
      <c r="J246" s="10"/>
    </row>
    <row r="247" spans="1:10" ht="12.75">
      <c r="A247" s="10"/>
      <c r="B247" s="10"/>
      <c r="C247" s="10"/>
      <c r="D247" s="10"/>
      <c r="E247" s="10"/>
      <c r="F247" s="10"/>
      <c r="G247" s="10"/>
      <c r="H247" s="10"/>
      <c r="I247" s="10"/>
      <c r="J247" s="10"/>
    </row>
    <row r="248" spans="1:10" ht="12.75">
      <c r="A248" s="10"/>
      <c r="B248" s="10"/>
      <c r="C248" s="10"/>
      <c r="D248" s="10"/>
      <c r="E248" s="10"/>
      <c r="F248" s="10"/>
      <c r="G248" s="10"/>
      <c r="H248" s="10"/>
      <c r="I248" s="10"/>
      <c r="J248" s="10"/>
    </row>
    <row r="249" spans="1:10" ht="12.75">
      <c r="A249" s="10"/>
      <c r="B249" s="10"/>
      <c r="C249" s="10"/>
      <c r="D249" s="10"/>
      <c r="E249" s="10"/>
      <c r="F249" s="10"/>
      <c r="G249" s="10"/>
      <c r="H249" s="10"/>
      <c r="I249" s="10"/>
      <c r="J249" s="10"/>
    </row>
    <row r="250" spans="1:10" ht="12.75">
      <c r="A250" s="10"/>
      <c r="B250" s="10"/>
      <c r="C250" s="10"/>
      <c r="D250" s="10"/>
      <c r="E250" s="10"/>
      <c r="F250" s="10"/>
      <c r="G250" s="10"/>
      <c r="H250" s="10"/>
      <c r="I250" s="10"/>
      <c r="J250" s="10"/>
    </row>
    <row r="251" spans="1:10" ht="12.75">
      <c r="A251" s="10"/>
      <c r="B251" s="10"/>
      <c r="C251" s="10"/>
      <c r="D251" s="10"/>
      <c r="E251" s="10"/>
      <c r="F251" s="10"/>
      <c r="G251" s="10"/>
      <c r="H251" s="10"/>
      <c r="I251" s="10"/>
      <c r="J251" s="10"/>
    </row>
    <row r="252" spans="1:10" ht="12.75">
      <c r="A252" s="10"/>
      <c r="B252" s="10"/>
      <c r="C252" s="10"/>
      <c r="D252" s="10"/>
      <c r="E252" s="10"/>
      <c r="F252" s="10"/>
      <c r="G252" s="10"/>
      <c r="H252" s="10"/>
      <c r="I252" s="10"/>
      <c r="J252" s="10"/>
    </row>
    <row r="253" spans="1:10" ht="12.75">
      <c r="A253" s="10"/>
      <c r="B253" s="10"/>
      <c r="C253" s="10"/>
      <c r="D253" s="10"/>
      <c r="E253" s="10"/>
      <c r="F253" s="10"/>
      <c r="G253" s="10"/>
      <c r="H253" s="10"/>
      <c r="I253" s="10"/>
      <c r="J253" s="10"/>
    </row>
    <row r="254" spans="1:10" ht="12.75">
      <c r="A254" s="10"/>
      <c r="B254" s="10"/>
      <c r="C254" s="10"/>
      <c r="D254" s="10"/>
      <c r="E254" s="10"/>
      <c r="F254" s="10"/>
      <c r="G254" s="10"/>
      <c r="H254" s="10"/>
      <c r="I254" s="10"/>
      <c r="J254" s="10"/>
    </row>
    <row r="255" spans="1:10" ht="12.75">
      <c r="A255" s="10"/>
      <c r="B255" s="10"/>
      <c r="C255" s="10"/>
      <c r="D255" s="10"/>
      <c r="E255" s="10"/>
      <c r="F255" s="10"/>
      <c r="G255" s="10"/>
      <c r="H255" s="10"/>
      <c r="I255" s="10"/>
      <c r="J255" s="10"/>
    </row>
    <row r="256" spans="1:10" ht="12.75">
      <c r="A256" s="10"/>
      <c r="B256" s="10"/>
      <c r="C256" s="10"/>
      <c r="D256" s="10"/>
      <c r="E256" s="10"/>
      <c r="F256" s="10"/>
      <c r="G256" s="10"/>
      <c r="H256" s="10"/>
      <c r="I256" s="10"/>
      <c r="J256" s="10"/>
    </row>
    <row r="257" spans="1:10" ht="12.75">
      <c r="A257" s="10"/>
      <c r="B257" s="10"/>
      <c r="C257" s="10"/>
      <c r="D257" s="10"/>
      <c r="E257" s="10"/>
      <c r="F257" s="10"/>
      <c r="G257" s="10"/>
      <c r="H257" s="10"/>
      <c r="I257" s="10"/>
      <c r="J257" s="10"/>
    </row>
    <row r="258" spans="1:10" ht="12.75">
      <c r="A258" s="10"/>
      <c r="B258" s="10"/>
      <c r="C258" s="10"/>
      <c r="D258" s="10"/>
      <c r="E258" s="10"/>
      <c r="F258" s="10"/>
      <c r="G258" s="10"/>
      <c r="H258" s="10"/>
      <c r="I258" s="10"/>
      <c r="J258" s="10"/>
    </row>
    <row r="259" spans="1:10" ht="12.75">
      <c r="A259" s="10"/>
      <c r="B259" s="10"/>
      <c r="C259" s="10"/>
      <c r="D259" s="10"/>
      <c r="E259" s="10"/>
      <c r="F259" s="10"/>
      <c r="G259" s="10"/>
      <c r="H259" s="10"/>
      <c r="I259" s="10"/>
      <c r="J259" s="10"/>
    </row>
    <row r="260" spans="1:10" ht="12.75">
      <c r="A260" s="10"/>
      <c r="B260" s="10"/>
      <c r="C260" s="10"/>
      <c r="D260" s="10"/>
      <c r="E260" s="10"/>
      <c r="F260" s="10"/>
      <c r="G260" s="10"/>
      <c r="H260" s="10"/>
      <c r="I260" s="10"/>
      <c r="J260" s="10"/>
    </row>
    <row r="261" spans="1:10" ht="12.75">
      <c r="A261" s="10"/>
      <c r="B261" s="10"/>
      <c r="C261" s="10"/>
      <c r="D261" s="10"/>
      <c r="E261" s="10"/>
      <c r="F261" s="10"/>
      <c r="G261" s="10"/>
      <c r="H261" s="10"/>
      <c r="I261" s="10"/>
      <c r="J261" s="10"/>
    </row>
    <row r="262" spans="1:10" ht="12.75">
      <c r="A262" s="10"/>
      <c r="B262" s="10"/>
      <c r="C262" s="10"/>
      <c r="D262" s="10"/>
      <c r="E262" s="10"/>
      <c r="F262" s="10"/>
      <c r="G262" s="10"/>
      <c r="H262" s="10"/>
      <c r="I262" s="10"/>
      <c r="J262" s="10"/>
    </row>
    <row r="263" spans="1:10" ht="12.75">
      <c r="A263" s="10"/>
      <c r="B263" s="10"/>
      <c r="C263" s="10"/>
      <c r="D263" s="10"/>
      <c r="E263" s="10"/>
      <c r="F263" s="10"/>
      <c r="G263" s="10"/>
      <c r="H263" s="10"/>
      <c r="I263" s="10"/>
      <c r="J263" s="10"/>
    </row>
    <row r="264" spans="1:10" ht="12.75">
      <c r="A264" s="10"/>
      <c r="B264" s="10"/>
      <c r="C264" s="10"/>
      <c r="D264" s="10"/>
      <c r="E264" s="10"/>
      <c r="F264" s="10"/>
      <c r="G264" s="10"/>
      <c r="H264" s="10"/>
      <c r="I264" s="10"/>
      <c r="J264" s="10"/>
    </row>
    <row r="265" spans="1:10" ht="12.75">
      <c r="A265" s="10"/>
      <c r="B265" s="10"/>
      <c r="C265" s="10"/>
      <c r="D265" s="10"/>
      <c r="E265" s="10"/>
      <c r="F265" s="10"/>
      <c r="G265" s="10"/>
      <c r="H265" s="10"/>
      <c r="I265" s="10"/>
      <c r="J265" s="10"/>
    </row>
    <row r="266" spans="1:10" ht="12.75">
      <c r="A266" s="10"/>
      <c r="B266" s="10"/>
      <c r="C266" s="10"/>
      <c r="D266" s="10"/>
      <c r="E266" s="10"/>
      <c r="F266" s="10"/>
      <c r="G266" s="10"/>
      <c r="H266" s="10"/>
      <c r="I266" s="10"/>
      <c r="J266" s="10"/>
    </row>
    <row r="267" spans="1:10" ht="12.75">
      <c r="A267" s="10"/>
      <c r="B267" s="10"/>
      <c r="C267" s="10"/>
      <c r="D267" s="10"/>
      <c r="E267" s="10"/>
      <c r="F267" s="10"/>
      <c r="G267" s="10"/>
      <c r="H267" s="10"/>
      <c r="I267" s="10"/>
      <c r="J267" s="10"/>
    </row>
    <row r="268" spans="1:10" ht="12.75">
      <c r="A268" s="10"/>
      <c r="B268" s="10"/>
      <c r="C268" s="10"/>
      <c r="D268" s="10"/>
      <c r="E268" s="10"/>
      <c r="F268" s="10"/>
      <c r="G268" s="10"/>
      <c r="H268" s="10"/>
      <c r="I268" s="10"/>
      <c r="J268" s="10"/>
    </row>
    <row r="269" spans="1:10" ht="12.75">
      <c r="A269" s="10"/>
      <c r="B269" s="10"/>
      <c r="C269" s="10"/>
      <c r="D269" s="10"/>
      <c r="E269" s="10"/>
      <c r="F269" s="10"/>
      <c r="G269" s="10"/>
      <c r="H269" s="10"/>
      <c r="I269" s="10"/>
      <c r="J269" s="10"/>
    </row>
    <row r="270" spans="1:10" ht="12.75">
      <c r="A270" s="10"/>
      <c r="B270" s="10"/>
      <c r="C270" s="10"/>
      <c r="D270" s="10"/>
      <c r="E270" s="10"/>
      <c r="F270" s="10"/>
      <c r="G270" s="10"/>
      <c r="H270" s="10"/>
      <c r="I270" s="10"/>
      <c r="J270" s="10"/>
    </row>
    <row r="271" spans="1:10" ht="12.75">
      <c r="A271" s="10"/>
      <c r="B271" s="10"/>
      <c r="C271" s="10"/>
      <c r="D271" s="10"/>
      <c r="E271" s="10"/>
      <c r="F271" s="10"/>
      <c r="G271" s="10"/>
      <c r="H271" s="10"/>
      <c r="I271" s="10"/>
      <c r="J271" s="10"/>
    </row>
    <row r="272" spans="1:10" ht="12.75">
      <c r="A272" s="10"/>
      <c r="B272" s="10"/>
      <c r="C272" s="10"/>
      <c r="D272" s="10"/>
      <c r="E272" s="10"/>
      <c r="F272" s="10"/>
      <c r="G272" s="10"/>
      <c r="H272" s="10"/>
      <c r="I272" s="10"/>
      <c r="J272" s="10"/>
    </row>
    <row r="273" spans="1:10" ht="12.75">
      <c r="A273" s="10"/>
      <c r="B273" s="10"/>
      <c r="C273" s="10"/>
      <c r="D273" s="10"/>
      <c r="E273" s="10"/>
      <c r="F273" s="10"/>
      <c r="G273" s="10"/>
      <c r="H273" s="10"/>
      <c r="I273" s="10"/>
      <c r="J273" s="10"/>
    </row>
    <row r="274" spans="1:10" ht="12.75">
      <c r="A274" s="10"/>
      <c r="B274" s="10"/>
      <c r="C274" s="10"/>
      <c r="D274" s="10"/>
      <c r="E274" s="10"/>
      <c r="F274" s="10"/>
      <c r="G274" s="10"/>
      <c r="H274" s="10"/>
      <c r="I274" s="10"/>
      <c r="J274" s="10"/>
    </row>
    <row r="275" spans="1:10" ht="12.75">
      <c r="A275" s="10"/>
      <c r="B275" s="10"/>
      <c r="C275" s="10"/>
      <c r="D275" s="10"/>
      <c r="E275" s="10"/>
      <c r="F275" s="10"/>
      <c r="G275" s="10"/>
      <c r="H275" s="10"/>
      <c r="I275" s="10"/>
      <c r="J275" s="10"/>
    </row>
    <row r="276" spans="1:10" ht="12.75">
      <c r="A276" s="10"/>
      <c r="B276" s="10"/>
      <c r="C276" s="10"/>
      <c r="D276" s="10"/>
      <c r="E276" s="10"/>
      <c r="F276" s="10"/>
      <c r="G276" s="10"/>
      <c r="H276" s="10"/>
      <c r="I276" s="10"/>
      <c r="J276" s="10"/>
    </row>
    <row r="277" spans="1:10" ht="12.75">
      <c r="A277" s="10"/>
      <c r="B277" s="10"/>
      <c r="C277" s="10"/>
      <c r="D277" s="10"/>
      <c r="E277" s="10"/>
      <c r="F277" s="10"/>
      <c r="G277" s="10"/>
      <c r="H277" s="10"/>
      <c r="I277" s="10"/>
      <c r="J277" s="10"/>
    </row>
    <row r="278" spans="1:10" ht="12.75">
      <c r="A278" s="10"/>
      <c r="B278" s="10"/>
      <c r="C278" s="10"/>
      <c r="D278" s="10"/>
      <c r="E278" s="10"/>
      <c r="F278" s="10"/>
      <c r="G278" s="10"/>
      <c r="H278" s="10"/>
      <c r="I278" s="10"/>
      <c r="J278" s="10"/>
    </row>
    <row r="279" spans="1:10" ht="12.75">
      <c r="A279" s="10"/>
      <c r="B279" s="10"/>
      <c r="C279" s="10"/>
      <c r="D279" s="10"/>
      <c r="E279" s="10"/>
      <c r="F279" s="10"/>
      <c r="G279" s="10"/>
      <c r="H279" s="10"/>
      <c r="I279" s="10"/>
      <c r="J279" s="10"/>
    </row>
    <row r="280" spans="1:10" ht="12.75">
      <c r="A280" s="10"/>
      <c r="B280" s="10"/>
      <c r="C280" s="10"/>
      <c r="D280" s="10"/>
      <c r="E280" s="10"/>
      <c r="F280" s="10"/>
      <c r="G280" s="10"/>
      <c r="H280" s="10"/>
      <c r="I280" s="10"/>
      <c r="J280" s="10"/>
    </row>
    <row r="281" spans="1:10" ht="12.75">
      <c r="A281" s="10"/>
      <c r="B281" s="10"/>
      <c r="C281" s="10"/>
      <c r="D281" s="10"/>
      <c r="E281" s="10"/>
      <c r="F281" s="10"/>
      <c r="G281" s="10"/>
      <c r="H281" s="10"/>
      <c r="I281" s="10"/>
      <c r="J281" s="10"/>
    </row>
    <row r="282" spans="1:10" ht="12.75">
      <c r="A282" s="10"/>
      <c r="B282" s="10"/>
      <c r="C282" s="10"/>
      <c r="D282" s="10"/>
      <c r="E282" s="10"/>
      <c r="F282" s="10"/>
      <c r="G282" s="10"/>
      <c r="H282" s="10"/>
      <c r="I282" s="10"/>
      <c r="J282" s="10"/>
    </row>
    <row r="283" spans="1:10" ht="12.75">
      <c r="A283" s="10"/>
      <c r="B283" s="10"/>
      <c r="C283" s="10"/>
      <c r="D283" s="10"/>
      <c r="E283" s="10"/>
      <c r="F283" s="10"/>
      <c r="G283" s="10"/>
      <c r="H283" s="10"/>
      <c r="I283" s="10"/>
      <c r="J283" s="10"/>
    </row>
    <row r="284" spans="1:10" ht="12.75">
      <c r="A284" s="10"/>
      <c r="B284" s="10"/>
      <c r="C284" s="10"/>
      <c r="D284" s="10"/>
      <c r="E284" s="10"/>
      <c r="F284" s="10"/>
      <c r="G284" s="10"/>
      <c r="H284" s="10"/>
      <c r="I284" s="10"/>
      <c r="J284" s="10"/>
    </row>
    <row r="285" spans="1:10" ht="12.75">
      <c r="A285" s="10"/>
      <c r="B285" s="10"/>
      <c r="C285" s="10"/>
      <c r="D285" s="10"/>
      <c r="E285" s="10"/>
      <c r="F285" s="10"/>
      <c r="G285" s="10"/>
      <c r="H285" s="10"/>
      <c r="I285" s="10"/>
      <c r="J285" s="10"/>
    </row>
    <row r="286" spans="1:10" ht="12.75">
      <c r="A286" s="10"/>
      <c r="B286" s="10"/>
      <c r="C286" s="10"/>
      <c r="D286" s="10"/>
      <c r="E286" s="10"/>
      <c r="F286" s="10"/>
      <c r="G286" s="10"/>
      <c r="H286" s="10"/>
      <c r="I286" s="10"/>
      <c r="J286" s="10"/>
    </row>
    <row r="287" spans="1:10" ht="12.75">
      <c r="A287" s="10"/>
      <c r="B287" s="10"/>
      <c r="C287" s="10"/>
      <c r="D287" s="10"/>
      <c r="E287" s="10"/>
      <c r="F287" s="10"/>
      <c r="G287" s="10"/>
      <c r="H287" s="10"/>
      <c r="I287" s="10"/>
      <c r="J287" s="10"/>
    </row>
    <row r="288" spans="1:10" ht="12.75">
      <c r="A288" s="10"/>
      <c r="B288" s="10"/>
      <c r="C288" s="10"/>
      <c r="D288" s="10"/>
      <c r="E288" s="10"/>
      <c r="F288" s="10"/>
      <c r="G288" s="10"/>
      <c r="H288" s="10"/>
      <c r="I288" s="10"/>
      <c r="J288" s="10"/>
    </row>
    <row r="289" spans="1:10" ht="12.75">
      <c r="A289" s="10"/>
      <c r="B289" s="10"/>
      <c r="C289" s="10"/>
      <c r="D289" s="10"/>
      <c r="E289" s="10"/>
      <c r="F289" s="10"/>
      <c r="G289" s="10"/>
      <c r="H289" s="10"/>
      <c r="I289" s="10"/>
      <c r="J289" s="10"/>
    </row>
    <row r="290" spans="1:10" ht="12.75">
      <c r="A290" s="10"/>
      <c r="B290" s="10"/>
      <c r="C290" s="10"/>
      <c r="D290" s="10"/>
      <c r="E290" s="10"/>
      <c r="F290" s="10"/>
      <c r="G290" s="10"/>
      <c r="H290" s="10"/>
      <c r="I290" s="10"/>
      <c r="J290" s="10"/>
    </row>
    <row r="291" spans="1:10" ht="12.75">
      <c r="A291" s="10"/>
      <c r="B291" s="10"/>
      <c r="C291" s="10"/>
      <c r="D291" s="10"/>
      <c r="E291" s="10"/>
      <c r="F291" s="10"/>
      <c r="G291" s="10"/>
      <c r="H291" s="10"/>
      <c r="I291" s="10"/>
      <c r="J291" s="10"/>
    </row>
    <row r="292" spans="1:10" ht="12.75">
      <c r="A292" s="10"/>
      <c r="B292" s="10"/>
      <c r="C292" s="10"/>
      <c r="D292" s="10"/>
      <c r="E292" s="10"/>
      <c r="F292" s="10"/>
      <c r="G292" s="10"/>
      <c r="H292" s="10"/>
      <c r="I292" s="10"/>
      <c r="J292" s="10"/>
    </row>
    <row r="293" spans="1:10" ht="12.75">
      <c r="A293" s="10"/>
      <c r="B293" s="10"/>
      <c r="C293" s="10"/>
      <c r="D293" s="10"/>
      <c r="E293" s="10"/>
      <c r="F293" s="10"/>
      <c r="G293" s="10"/>
      <c r="H293" s="10"/>
      <c r="I293" s="10"/>
      <c r="J293" s="10"/>
    </row>
    <row r="294" spans="1:10" ht="12.75">
      <c r="A294" s="10"/>
      <c r="B294" s="10"/>
      <c r="C294" s="10"/>
      <c r="D294" s="10"/>
      <c r="E294" s="10"/>
      <c r="F294" s="10"/>
      <c r="G294" s="10"/>
      <c r="H294" s="10"/>
      <c r="I294" s="10"/>
      <c r="J294" s="10"/>
    </row>
    <row r="295" spans="1:10" ht="12.75">
      <c r="A295" s="10"/>
      <c r="B295" s="10"/>
      <c r="C295" s="10"/>
      <c r="D295" s="10"/>
      <c r="E295" s="10"/>
      <c r="F295" s="10"/>
      <c r="G295" s="10"/>
      <c r="H295" s="10"/>
      <c r="I295" s="10"/>
      <c r="J295" s="10"/>
    </row>
    <row r="296" spans="1:10" ht="12.75">
      <c r="A296" s="10"/>
      <c r="B296" s="10"/>
      <c r="C296" s="10"/>
      <c r="D296" s="10"/>
      <c r="E296" s="10"/>
      <c r="F296" s="10"/>
      <c r="G296" s="10"/>
      <c r="H296" s="10"/>
      <c r="I296" s="10"/>
      <c r="J296" s="10"/>
    </row>
    <row r="297" spans="1:10" ht="12.75">
      <c r="A297" s="10"/>
      <c r="B297" s="10"/>
      <c r="C297" s="10"/>
      <c r="D297" s="10"/>
      <c r="E297" s="10"/>
      <c r="F297" s="10"/>
      <c r="G297" s="10"/>
      <c r="H297" s="10"/>
      <c r="I297" s="10"/>
      <c r="J297" s="10"/>
    </row>
    <row r="298" spans="1:10" ht="12.75">
      <c r="A298" s="10"/>
      <c r="B298" s="10"/>
      <c r="C298" s="10"/>
      <c r="D298" s="10"/>
      <c r="E298" s="10"/>
      <c r="F298" s="10"/>
      <c r="G298" s="10"/>
      <c r="H298" s="10"/>
      <c r="I298" s="10"/>
      <c r="J298" s="10"/>
    </row>
    <row r="299" spans="1:10" ht="12.75">
      <c r="A299" s="10"/>
      <c r="B299" s="10"/>
      <c r="C299" s="10"/>
      <c r="D299" s="10"/>
      <c r="E299" s="10"/>
      <c r="F299" s="10"/>
      <c r="G299" s="10"/>
      <c r="H299" s="10"/>
      <c r="I299" s="10"/>
      <c r="J299" s="10"/>
    </row>
    <row r="300" spans="1:10" ht="12.75">
      <c r="A300" s="10"/>
      <c r="B300" s="10"/>
      <c r="C300" s="10"/>
      <c r="D300" s="10"/>
      <c r="E300" s="10"/>
      <c r="F300" s="10"/>
      <c r="G300" s="10"/>
      <c r="H300" s="10"/>
      <c r="I300" s="10"/>
      <c r="J300" s="10"/>
    </row>
    <row r="301" spans="1:10" ht="12.75">
      <c r="A301" s="10"/>
      <c r="B301" s="10"/>
      <c r="C301" s="10"/>
      <c r="D301" s="10"/>
      <c r="E301" s="10"/>
      <c r="F301" s="10"/>
      <c r="G301" s="10"/>
      <c r="H301" s="10"/>
      <c r="I301" s="10"/>
      <c r="J301" s="10"/>
    </row>
    <row r="302" spans="1:10" ht="12.75">
      <c r="A302" s="10"/>
      <c r="B302" s="10"/>
      <c r="C302" s="10"/>
      <c r="D302" s="10"/>
      <c r="E302" s="10"/>
      <c r="F302" s="10"/>
      <c r="G302" s="10"/>
      <c r="H302" s="10"/>
      <c r="I302" s="10"/>
      <c r="J302" s="10"/>
    </row>
    <row r="303" spans="1:10" ht="12.75">
      <c r="A303" s="10"/>
      <c r="B303" s="10"/>
      <c r="C303" s="10"/>
      <c r="D303" s="10"/>
      <c r="E303" s="10"/>
      <c r="F303" s="10"/>
      <c r="G303" s="10"/>
      <c r="H303" s="10"/>
      <c r="I303" s="10"/>
      <c r="J303" s="10"/>
    </row>
    <row r="304" spans="1:10" ht="12.75">
      <c r="A304" s="10"/>
      <c r="B304" s="10"/>
      <c r="C304" s="10"/>
      <c r="D304" s="10"/>
      <c r="E304" s="10"/>
      <c r="F304" s="10"/>
      <c r="G304" s="10"/>
      <c r="H304" s="10"/>
      <c r="I304" s="10"/>
      <c r="J304" s="10"/>
    </row>
    <row r="305" spans="1:10" ht="12.75">
      <c r="A305" s="10"/>
      <c r="B305" s="10"/>
      <c r="C305" s="10"/>
      <c r="D305" s="10"/>
      <c r="E305" s="10"/>
      <c r="F305" s="10"/>
      <c r="G305" s="10"/>
      <c r="H305" s="10"/>
      <c r="I305" s="10"/>
      <c r="J305" s="10"/>
    </row>
    <row r="306" spans="1:10" ht="12.75">
      <c r="A306" s="10"/>
      <c r="B306" s="10"/>
      <c r="C306" s="10"/>
      <c r="D306" s="10"/>
      <c r="E306" s="10"/>
      <c r="F306" s="10"/>
      <c r="G306" s="10"/>
      <c r="H306" s="10"/>
      <c r="I306" s="10"/>
      <c r="J306" s="10"/>
    </row>
    <row r="307" spans="1:10" ht="12.75">
      <c r="A307" s="10"/>
      <c r="B307" s="10"/>
      <c r="C307" s="10"/>
      <c r="D307" s="10"/>
      <c r="E307" s="10"/>
      <c r="F307" s="10"/>
      <c r="G307" s="10"/>
      <c r="H307" s="10"/>
      <c r="I307" s="10"/>
      <c r="J307" s="10"/>
    </row>
    <row r="308" spans="1:10" ht="12.75">
      <c r="A308" s="10"/>
      <c r="B308" s="10"/>
      <c r="C308" s="10"/>
      <c r="D308" s="10"/>
      <c r="E308" s="10"/>
      <c r="F308" s="10"/>
      <c r="G308" s="10"/>
      <c r="H308" s="10"/>
      <c r="I308" s="10"/>
      <c r="J308" s="10"/>
    </row>
    <row r="309" spans="1:10" ht="12.75">
      <c r="A309" s="10"/>
      <c r="B309" s="10"/>
      <c r="C309" s="10"/>
      <c r="D309" s="10"/>
      <c r="E309" s="10"/>
      <c r="F309" s="10"/>
      <c r="G309" s="10"/>
      <c r="H309" s="10"/>
      <c r="I309" s="10"/>
      <c r="J309" s="10"/>
    </row>
    <row r="310" spans="1:10" ht="12.75">
      <c r="A310" s="10"/>
      <c r="B310" s="10"/>
      <c r="C310" s="10"/>
      <c r="D310" s="10"/>
      <c r="E310" s="10"/>
      <c r="F310" s="10"/>
      <c r="G310" s="10"/>
      <c r="H310" s="10"/>
      <c r="I310" s="10"/>
      <c r="J310" s="10"/>
    </row>
    <row r="311" spans="1:10" ht="12.75">
      <c r="A311" s="10"/>
      <c r="B311" s="10"/>
      <c r="C311" s="10"/>
      <c r="D311" s="10"/>
      <c r="E311" s="10"/>
      <c r="F311" s="10"/>
      <c r="G311" s="10"/>
      <c r="H311" s="10"/>
      <c r="I311" s="10"/>
      <c r="J311" s="10"/>
    </row>
    <row r="312" spans="1:10" ht="12.75">
      <c r="A312" s="10"/>
      <c r="B312" s="10"/>
      <c r="C312" s="10"/>
      <c r="D312" s="10"/>
      <c r="E312" s="10"/>
      <c r="F312" s="10"/>
      <c r="G312" s="10"/>
      <c r="H312" s="10"/>
      <c r="I312" s="10"/>
      <c r="J312" s="10"/>
    </row>
    <row r="313" spans="1:10" ht="12.75">
      <c r="A313" s="10"/>
      <c r="B313" s="10"/>
      <c r="C313" s="10"/>
      <c r="D313" s="10"/>
      <c r="E313" s="10"/>
      <c r="F313" s="10"/>
      <c r="G313" s="10"/>
      <c r="H313" s="10"/>
      <c r="I313" s="10"/>
      <c r="J313" s="10"/>
    </row>
    <row r="314" spans="1:10" ht="12.75">
      <c r="A314" s="10"/>
      <c r="B314" s="10"/>
      <c r="C314" s="10"/>
      <c r="D314" s="10"/>
      <c r="E314" s="10"/>
      <c r="F314" s="10"/>
      <c r="G314" s="10"/>
      <c r="H314" s="10"/>
      <c r="I314" s="10"/>
      <c r="J314" s="10"/>
    </row>
    <row r="315" spans="1:10" ht="12.75">
      <c r="A315" s="10"/>
      <c r="B315" s="10"/>
      <c r="C315" s="10"/>
      <c r="D315" s="10"/>
      <c r="E315" s="10"/>
      <c r="F315" s="10"/>
      <c r="G315" s="10"/>
      <c r="H315" s="10"/>
      <c r="I315" s="10"/>
      <c r="J315" s="10"/>
    </row>
    <row r="316" spans="1:10" ht="12.75">
      <c r="A316" s="10"/>
      <c r="B316" s="10"/>
      <c r="C316" s="10"/>
      <c r="D316" s="10"/>
      <c r="E316" s="10"/>
      <c r="F316" s="10"/>
      <c r="G316" s="10"/>
      <c r="H316" s="10"/>
      <c r="I316" s="10"/>
      <c r="J316" s="10"/>
    </row>
    <row r="317" spans="1:10" ht="12.75">
      <c r="A317" s="10"/>
      <c r="B317" s="10"/>
      <c r="C317" s="10"/>
      <c r="D317" s="10"/>
      <c r="E317" s="10"/>
      <c r="F317" s="10"/>
      <c r="G317" s="10"/>
      <c r="H317" s="10"/>
      <c r="I317" s="10"/>
      <c r="J317" s="10"/>
    </row>
    <row r="318" spans="1:10" ht="12.75">
      <c r="A318" s="10"/>
      <c r="B318" s="10"/>
      <c r="C318" s="10"/>
      <c r="D318" s="10"/>
      <c r="E318" s="10"/>
      <c r="F318" s="10"/>
      <c r="G318" s="10"/>
      <c r="H318" s="10"/>
      <c r="I318" s="10"/>
      <c r="J318" s="10"/>
    </row>
    <row r="319" spans="1:10" ht="12.75">
      <c r="A319" s="10"/>
      <c r="B319" s="10"/>
      <c r="C319" s="10"/>
      <c r="D319" s="10"/>
      <c r="E319" s="10"/>
      <c r="F319" s="10"/>
      <c r="G319" s="10"/>
      <c r="H319" s="10"/>
      <c r="I319" s="10"/>
      <c r="J319" s="10"/>
    </row>
    <row r="320" spans="1:10" ht="12.75">
      <c r="A320" s="10"/>
      <c r="B320" s="10"/>
      <c r="C320" s="10"/>
      <c r="D320" s="10"/>
      <c r="E320" s="10"/>
      <c r="F320" s="10"/>
      <c r="G320" s="10"/>
      <c r="H320" s="10"/>
      <c r="I320" s="10"/>
      <c r="J320" s="10"/>
    </row>
    <row r="321" spans="1:10" ht="12.75">
      <c r="A321" s="10"/>
      <c r="B321" s="10"/>
      <c r="C321" s="10"/>
      <c r="D321" s="10"/>
      <c r="E321" s="10"/>
      <c r="F321" s="10"/>
      <c r="G321" s="10"/>
      <c r="H321" s="10"/>
      <c r="I321" s="10"/>
      <c r="J321" s="10"/>
    </row>
    <row r="322" spans="1:10" ht="12.75">
      <c r="A322" s="10"/>
      <c r="B322" s="10"/>
      <c r="C322" s="10"/>
      <c r="D322" s="10"/>
      <c r="E322" s="10"/>
      <c r="F322" s="10"/>
      <c r="G322" s="10"/>
      <c r="H322" s="10"/>
      <c r="I322" s="10"/>
      <c r="J322" s="10"/>
    </row>
    <row r="323" spans="1:10" ht="12.75">
      <c r="A323" s="10"/>
      <c r="B323" s="10"/>
      <c r="C323" s="10"/>
      <c r="D323" s="10"/>
      <c r="E323" s="10"/>
      <c r="F323" s="10"/>
      <c r="G323" s="10"/>
      <c r="H323" s="10"/>
      <c r="I323" s="10"/>
      <c r="J323" s="10"/>
    </row>
    <row r="324" spans="1:10" ht="12.75">
      <c r="A324" s="10"/>
      <c r="B324" s="10"/>
      <c r="C324" s="10"/>
      <c r="D324" s="10"/>
      <c r="E324" s="10"/>
      <c r="F324" s="10"/>
      <c r="G324" s="10"/>
      <c r="H324" s="10"/>
      <c r="I324" s="10"/>
      <c r="J324" s="10"/>
    </row>
    <row r="325" spans="1:10" ht="12.75">
      <c r="A325" s="10"/>
      <c r="B325" s="10"/>
      <c r="C325" s="10"/>
      <c r="D325" s="10"/>
      <c r="E325" s="10"/>
      <c r="F325" s="10"/>
      <c r="G325" s="10"/>
      <c r="H325" s="10"/>
      <c r="I325" s="10"/>
      <c r="J325" s="10"/>
    </row>
    <row r="326" spans="1:10" ht="12.75">
      <c r="A326" s="10"/>
      <c r="B326" s="10"/>
      <c r="C326" s="10"/>
      <c r="D326" s="10"/>
      <c r="E326" s="10"/>
      <c r="F326" s="10"/>
      <c r="G326" s="10"/>
      <c r="H326" s="10"/>
      <c r="I326" s="10"/>
      <c r="J326" s="10"/>
    </row>
    <row r="327" spans="1:10" ht="12.75">
      <c r="A327" s="10"/>
      <c r="B327" s="10"/>
      <c r="C327" s="10"/>
      <c r="D327" s="10"/>
      <c r="E327" s="10"/>
      <c r="F327" s="10"/>
      <c r="G327" s="10"/>
      <c r="H327" s="10"/>
      <c r="I327" s="10"/>
      <c r="J327" s="10"/>
    </row>
    <row r="328" spans="1:10" ht="12.75">
      <c r="A328" s="10"/>
      <c r="B328" s="10"/>
      <c r="C328" s="10"/>
      <c r="D328" s="10"/>
      <c r="E328" s="10"/>
      <c r="F328" s="10"/>
      <c r="G328" s="10"/>
      <c r="H328" s="10"/>
      <c r="I328" s="10"/>
      <c r="J328" s="10"/>
    </row>
    <row r="329" spans="1:10" ht="12.75">
      <c r="A329" s="10"/>
      <c r="B329" s="10"/>
      <c r="C329" s="10"/>
      <c r="D329" s="10"/>
      <c r="E329" s="10"/>
      <c r="F329" s="10"/>
      <c r="G329" s="10"/>
      <c r="H329" s="10"/>
      <c r="I329" s="10"/>
      <c r="J329" s="10"/>
    </row>
    <row r="330" spans="1:10" ht="12.75">
      <c r="A330" s="10"/>
      <c r="B330" s="10"/>
      <c r="C330" s="10"/>
      <c r="D330" s="10"/>
      <c r="E330" s="10"/>
      <c r="F330" s="10"/>
      <c r="G330" s="10"/>
      <c r="H330" s="10"/>
      <c r="I330" s="10"/>
      <c r="J330" s="10"/>
    </row>
    <row r="331" spans="1:10" ht="12.75">
      <c r="A331" s="10"/>
      <c r="B331" s="10"/>
      <c r="C331" s="10"/>
      <c r="D331" s="10"/>
      <c r="E331" s="10"/>
      <c r="F331" s="10"/>
      <c r="G331" s="10"/>
      <c r="H331" s="10"/>
      <c r="I331" s="10"/>
      <c r="J331" s="10"/>
    </row>
    <row r="332" spans="1:10" ht="12.75">
      <c r="A332" s="10"/>
      <c r="B332" s="10"/>
      <c r="C332" s="10"/>
      <c r="D332" s="10"/>
      <c r="E332" s="10"/>
      <c r="F332" s="10"/>
      <c r="G332" s="10"/>
      <c r="H332" s="10"/>
      <c r="I332" s="10"/>
      <c r="J332" s="10"/>
    </row>
    <row r="333" spans="1:10" ht="12.75">
      <c r="A333" s="10"/>
      <c r="B333" s="10"/>
      <c r="C333" s="10"/>
      <c r="D333" s="10"/>
      <c r="E333" s="10"/>
      <c r="F333" s="10"/>
      <c r="G333" s="10"/>
      <c r="H333" s="10"/>
      <c r="I333" s="10"/>
      <c r="J333" s="10"/>
    </row>
    <row r="334" spans="1:10" ht="12.75">
      <c r="A334" s="10"/>
      <c r="B334" s="10"/>
      <c r="C334" s="10"/>
      <c r="D334" s="10"/>
      <c r="E334" s="10"/>
      <c r="F334" s="10"/>
      <c r="G334" s="10"/>
      <c r="H334" s="10"/>
      <c r="I334" s="10"/>
      <c r="J334" s="10"/>
    </row>
    <row r="335" spans="1:10" ht="12.75">
      <c r="A335" s="10"/>
      <c r="B335" s="10"/>
      <c r="C335" s="10"/>
      <c r="D335" s="10"/>
      <c r="E335" s="10"/>
      <c r="F335" s="10"/>
      <c r="G335" s="10"/>
      <c r="H335" s="10"/>
      <c r="I335" s="10"/>
      <c r="J335" s="10"/>
    </row>
    <row r="336" spans="1:10" ht="12.75">
      <c r="A336" s="10"/>
      <c r="B336" s="10"/>
      <c r="C336" s="10"/>
      <c r="D336" s="10"/>
      <c r="E336" s="10"/>
      <c r="F336" s="10"/>
      <c r="G336" s="10"/>
      <c r="H336" s="10"/>
      <c r="I336" s="10"/>
      <c r="J336" s="10"/>
    </row>
    <row r="337" spans="1:10" ht="12.75">
      <c r="A337" s="10"/>
      <c r="B337" s="10"/>
      <c r="C337" s="10"/>
      <c r="D337" s="10"/>
      <c r="E337" s="10"/>
      <c r="F337" s="10"/>
      <c r="G337" s="10"/>
      <c r="H337" s="10"/>
      <c r="I337" s="10"/>
      <c r="J337" s="10"/>
    </row>
    <row r="338" spans="1:10" ht="12.75">
      <c r="A338" s="10"/>
      <c r="B338" s="10"/>
      <c r="C338" s="10"/>
      <c r="D338" s="10"/>
      <c r="E338" s="10"/>
      <c r="F338" s="10"/>
      <c r="G338" s="10"/>
      <c r="H338" s="10"/>
      <c r="I338" s="10"/>
      <c r="J338" s="10"/>
    </row>
    <row r="339" spans="1:10" ht="12.75">
      <c r="A339" s="10"/>
      <c r="B339" s="10"/>
      <c r="C339" s="10"/>
      <c r="D339" s="10"/>
      <c r="E339" s="10"/>
      <c r="F339" s="10"/>
      <c r="G339" s="10"/>
      <c r="H339" s="10"/>
      <c r="I339" s="10"/>
      <c r="J339" s="10"/>
    </row>
    <row r="340" spans="1:10" ht="12.75">
      <c r="A340" s="10"/>
      <c r="B340" s="10"/>
      <c r="C340" s="10"/>
      <c r="D340" s="10"/>
      <c r="E340" s="10"/>
      <c r="F340" s="10"/>
      <c r="G340" s="10"/>
      <c r="H340" s="10"/>
      <c r="I340" s="10"/>
      <c r="J340" s="10"/>
    </row>
    <row r="341" spans="1:10" ht="12.75">
      <c r="A341" s="10"/>
      <c r="B341" s="10"/>
      <c r="C341" s="10"/>
      <c r="D341" s="10"/>
      <c r="E341" s="10"/>
      <c r="F341" s="10"/>
      <c r="G341" s="10"/>
      <c r="H341" s="10"/>
      <c r="I341" s="10"/>
      <c r="J341" s="10"/>
    </row>
    <row r="342" spans="1:10" ht="12.75">
      <c r="A342" s="10"/>
      <c r="B342" s="10"/>
      <c r="C342" s="10"/>
      <c r="D342" s="10"/>
      <c r="E342" s="10"/>
      <c r="F342" s="10"/>
      <c r="G342" s="10"/>
      <c r="H342" s="10"/>
      <c r="I342" s="10"/>
      <c r="J342" s="10"/>
    </row>
    <row r="343" spans="1:10" ht="12.75">
      <c r="A343" s="10"/>
      <c r="B343" s="10"/>
      <c r="C343" s="10"/>
      <c r="D343" s="10"/>
      <c r="E343" s="10"/>
      <c r="F343" s="10"/>
      <c r="G343" s="10"/>
      <c r="H343" s="10"/>
      <c r="I343" s="10"/>
      <c r="J343" s="10"/>
    </row>
    <row r="344" spans="1:10" ht="12.75">
      <c r="A344" s="10"/>
      <c r="B344" s="10"/>
      <c r="C344" s="10"/>
      <c r="D344" s="10"/>
      <c r="E344" s="10"/>
      <c r="F344" s="10"/>
      <c r="G344" s="10"/>
      <c r="H344" s="10"/>
      <c r="I344" s="10"/>
      <c r="J344" s="10"/>
    </row>
    <row r="345" spans="1:10" ht="12.75">
      <c r="A345" s="10"/>
      <c r="B345" s="10"/>
      <c r="C345" s="10"/>
      <c r="D345" s="10"/>
      <c r="E345" s="10"/>
      <c r="F345" s="10"/>
      <c r="G345" s="10"/>
      <c r="H345" s="10"/>
      <c r="I345" s="10"/>
      <c r="J345" s="10"/>
    </row>
    <row r="346" spans="1:10" ht="12.75">
      <c r="A346" s="10"/>
      <c r="B346" s="10"/>
      <c r="C346" s="10"/>
      <c r="D346" s="10"/>
      <c r="E346" s="10"/>
      <c r="F346" s="10"/>
      <c r="G346" s="10"/>
      <c r="H346" s="10"/>
      <c r="I346" s="10"/>
      <c r="J346" s="10"/>
    </row>
    <row r="347" spans="1:10" ht="12.75">
      <c r="A347" s="10"/>
      <c r="B347" s="10"/>
      <c r="C347" s="10"/>
      <c r="D347" s="10"/>
      <c r="E347" s="10"/>
      <c r="F347" s="10"/>
      <c r="G347" s="10"/>
      <c r="H347" s="10"/>
      <c r="I347" s="10"/>
      <c r="J347" s="10"/>
    </row>
    <row r="348" spans="1:10" ht="12.75">
      <c r="A348" s="10"/>
      <c r="B348" s="10"/>
      <c r="C348" s="10"/>
      <c r="D348" s="10"/>
      <c r="E348" s="10"/>
      <c r="F348" s="10"/>
      <c r="G348" s="10"/>
      <c r="H348" s="10"/>
      <c r="I348" s="10"/>
      <c r="J348" s="10"/>
    </row>
    <row r="349" spans="1:10" ht="12.75">
      <c r="A349" s="10"/>
      <c r="B349" s="10"/>
      <c r="C349" s="10"/>
      <c r="D349" s="10"/>
      <c r="E349" s="10"/>
      <c r="F349" s="10"/>
      <c r="G349" s="10"/>
      <c r="H349" s="10"/>
      <c r="I349" s="10"/>
      <c r="J349" s="10"/>
    </row>
    <row r="350" spans="1:10" ht="12.75">
      <c r="A350" s="10"/>
      <c r="B350" s="10"/>
      <c r="C350" s="10"/>
      <c r="D350" s="10"/>
      <c r="E350" s="10"/>
      <c r="F350" s="10"/>
      <c r="G350" s="10"/>
      <c r="H350" s="10"/>
      <c r="I350" s="10"/>
      <c r="J350" s="10"/>
    </row>
    <row r="351" spans="1:10" ht="12.75">
      <c r="A351" s="10"/>
      <c r="B351" s="10"/>
      <c r="C351" s="10"/>
      <c r="D351" s="10"/>
      <c r="E351" s="10"/>
      <c r="F351" s="10"/>
      <c r="G351" s="10"/>
      <c r="H351" s="10"/>
      <c r="I351" s="10"/>
      <c r="J351" s="10"/>
    </row>
    <row r="352" spans="1:10" ht="12.75">
      <c r="A352" s="10"/>
      <c r="B352" s="10"/>
      <c r="C352" s="10"/>
      <c r="D352" s="10"/>
      <c r="E352" s="10"/>
      <c r="F352" s="10"/>
      <c r="G352" s="10"/>
      <c r="H352" s="10"/>
      <c r="I352" s="10"/>
      <c r="J352" s="10"/>
    </row>
    <row r="353" spans="1:10" ht="12.75">
      <c r="A353" s="10"/>
      <c r="B353" s="10"/>
      <c r="C353" s="10"/>
      <c r="D353" s="10"/>
      <c r="E353" s="10"/>
      <c r="F353" s="10"/>
      <c r="G353" s="10"/>
      <c r="H353" s="10"/>
      <c r="I353" s="10"/>
      <c r="J353" s="10"/>
    </row>
    <row r="354" spans="1:10" ht="12.75">
      <c r="A354" s="10"/>
      <c r="B354" s="10"/>
      <c r="C354" s="10"/>
      <c r="D354" s="10"/>
      <c r="E354" s="10"/>
      <c r="F354" s="10"/>
      <c r="G354" s="10"/>
      <c r="H354" s="10"/>
      <c r="I354" s="10"/>
      <c r="J354" s="10"/>
    </row>
    <row r="355" spans="1:10" ht="12.75">
      <c r="A355" s="10"/>
      <c r="B355" s="10"/>
      <c r="C355" s="10"/>
      <c r="D355" s="10"/>
      <c r="E355" s="10"/>
      <c r="F355" s="10"/>
      <c r="G355" s="10"/>
      <c r="H355" s="10"/>
      <c r="I355" s="10"/>
      <c r="J355" s="10"/>
    </row>
    <row r="356" spans="1:10" ht="12.75">
      <c r="A356" s="10"/>
      <c r="B356" s="10"/>
      <c r="C356" s="10"/>
      <c r="D356" s="10"/>
      <c r="E356" s="10"/>
      <c r="F356" s="10"/>
      <c r="G356" s="10"/>
      <c r="H356" s="10"/>
      <c r="I356" s="10"/>
      <c r="J356" s="10"/>
    </row>
    <row r="357" spans="1:10" ht="12.75">
      <c r="A357" s="10"/>
      <c r="B357" s="10"/>
      <c r="C357" s="10"/>
      <c r="D357" s="10"/>
      <c r="E357" s="10"/>
      <c r="F357" s="10"/>
      <c r="G357" s="10"/>
      <c r="H357" s="10"/>
      <c r="I357" s="10"/>
      <c r="J357" s="10"/>
    </row>
    <row r="358" spans="1:10" ht="12.75">
      <c r="A358" s="10"/>
      <c r="B358" s="10"/>
      <c r="C358" s="10"/>
      <c r="D358" s="10"/>
      <c r="E358" s="10"/>
      <c r="F358" s="10"/>
      <c r="G358" s="10"/>
      <c r="H358" s="10"/>
      <c r="I358" s="10"/>
      <c r="J358" s="10"/>
    </row>
    <row r="359" spans="1:10" ht="12.75">
      <c r="A359" s="10"/>
      <c r="B359" s="10"/>
      <c r="C359" s="10"/>
      <c r="D359" s="10"/>
      <c r="E359" s="10"/>
      <c r="F359" s="10"/>
      <c r="G359" s="10"/>
      <c r="H359" s="10"/>
      <c r="I359" s="10"/>
      <c r="J359" s="10"/>
    </row>
    <row r="360" spans="1:10" ht="12.75">
      <c r="A360" s="10"/>
      <c r="B360" s="10"/>
      <c r="C360" s="10"/>
      <c r="D360" s="10"/>
      <c r="E360" s="10"/>
      <c r="F360" s="10"/>
      <c r="G360" s="10"/>
      <c r="H360" s="10"/>
      <c r="I360" s="10"/>
      <c r="J360" s="10"/>
    </row>
    <row r="361" spans="1:10" ht="12.75">
      <c r="A361" s="10"/>
      <c r="B361" s="10"/>
      <c r="C361" s="10"/>
      <c r="D361" s="10"/>
      <c r="E361" s="10"/>
      <c r="F361" s="10"/>
      <c r="G361" s="10"/>
      <c r="H361" s="10"/>
      <c r="I361" s="10"/>
      <c r="J361" s="10"/>
    </row>
    <row r="362" spans="1:10" ht="12.75">
      <c r="A362" s="10"/>
      <c r="B362" s="10"/>
      <c r="C362" s="10"/>
      <c r="D362" s="10"/>
      <c r="E362" s="10"/>
      <c r="F362" s="10"/>
      <c r="G362" s="10"/>
      <c r="H362" s="10"/>
      <c r="I362" s="10"/>
      <c r="J362" s="10"/>
    </row>
    <row r="363" spans="1:10" ht="12.75">
      <c r="A363" s="10"/>
      <c r="B363" s="10"/>
      <c r="C363" s="10"/>
      <c r="D363" s="10"/>
      <c r="E363" s="10"/>
      <c r="F363" s="10"/>
      <c r="G363" s="10"/>
      <c r="H363" s="10"/>
      <c r="I363" s="10"/>
      <c r="J363" s="10"/>
    </row>
    <row r="364" spans="1:10" ht="12.75">
      <c r="A364" s="10"/>
      <c r="B364" s="10"/>
      <c r="C364" s="10"/>
      <c r="D364" s="10"/>
      <c r="E364" s="10"/>
      <c r="F364" s="10"/>
      <c r="G364" s="10"/>
      <c r="H364" s="10"/>
      <c r="I364" s="10"/>
      <c r="J364" s="10"/>
    </row>
    <row r="365" spans="1:10" ht="12.75">
      <c r="A365" s="10"/>
      <c r="B365" s="10"/>
      <c r="C365" s="10"/>
      <c r="D365" s="10"/>
      <c r="E365" s="10"/>
      <c r="F365" s="10"/>
      <c r="G365" s="10"/>
      <c r="H365" s="10"/>
      <c r="I365" s="10"/>
      <c r="J365" s="10"/>
    </row>
    <row r="366" spans="1:10" ht="12.75">
      <c r="A366" s="10"/>
      <c r="B366" s="10"/>
      <c r="C366" s="10"/>
      <c r="D366" s="10"/>
      <c r="E366" s="10"/>
      <c r="F366" s="10"/>
      <c r="G366" s="10"/>
      <c r="H366" s="10"/>
      <c r="I366" s="10"/>
      <c r="J366" s="10"/>
    </row>
    <row r="367" spans="1:10" ht="12.75">
      <c r="A367" s="10"/>
      <c r="B367" s="10"/>
      <c r="C367" s="10"/>
      <c r="D367" s="10"/>
      <c r="E367" s="10"/>
      <c r="F367" s="10"/>
      <c r="G367" s="10"/>
      <c r="H367" s="10"/>
      <c r="I367" s="10"/>
      <c r="J367" s="10"/>
    </row>
    <row r="368" spans="1:10" ht="12.75">
      <c r="A368" s="10"/>
      <c r="B368" s="10"/>
      <c r="C368" s="10"/>
      <c r="D368" s="10"/>
      <c r="E368" s="10"/>
      <c r="F368" s="10"/>
      <c r="G368" s="10"/>
      <c r="H368" s="10"/>
      <c r="I368" s="10"/>
      <c r="J368" s="10"/>
    </row>
    <row r="369" spans="1:10" ht="12.75">
      <c r="A369" s="10"/>
      <c r="B369" s="10"/>
      <c r="C369" s="10"/>
      <c r="D369" s="10"/>
      <c r="E369" s="10"/>
      <c r="F369" s="10"/>
      <c r="G369" s="10"/>
      <c r="H369" s="10"/>
      <c r="I369" s="10"/>
      <c r="J369" s="10"/>
    </row>
    <row r="370" spans="1:10" ht="12.75">
      <c r="A370" s="10"/>
      <c r="B370" s="10"/>
      <c r="C370" s="10"/>
      <c r="D370" s="10"/>
      <c r="E370" s="10"/>
      <c r="F370" s="10"/>
      <c r="G370" s="10"/>
      <c r="H370" s="10"/>
      <c r="I370" s="10"/>
      <c r="J370" s="10"/>
    </row>
    <row r="371" spans="1:10" ht="12.75">
      <c r="A371" s="10"/>
      <c r="B371" s="10"/>
      <c r="C371" s="10"/>
      <c r="D371" s="10"/>
      <c r="E371" s="10"/>
      <c r="F371" s="10"/>
      <c r="G371" s="10"/>
      <c r="H371" s="10"/>
      <c r="I371" s="10"/>
      <c r="J371" s="10"/>
    </row>
    <row r="372" spans="1:10" ht="12.75">
      <c r="A372" s="10"/>
      <c r="B372" s="10"/>
      <c r="C372" s="10"/>
      <c r="D372" s="10"/>
      <c r="E372" s="10"/>
      <c r="F372" s="10"/>
      <c r="G372" s="10"/>
      <c r="H372" s="10"/>
      <c r="I372" s="10"/>
      <c r="J372" s="10"/>
    </row>
    <row r="373" spans="1:10" ht="12.75">
      <c r="A373" s="10"/>
      <c r="B373" s="10"/>
      <c r="C373" s="10"/>
      <c r="D373" s="10"/>
      <c r="E373" s="10"/>
      <c r="F373" s="10"/>
      <c r="G373" s="10"/>
      <c r="H373" s="10"/>
      <c r="I373" s="10"/>
      <c r="J373" s="10"/>
    </row>
    <row r="374" spans="1:10" ht="12.75">
      <c r="A374" s="10"/>
      <c r="B374" s="10"/>
      <c r="C374" s="10"/>
      <c r="D374" s="10"/>
      <c r="E374" s="10"/>
      <c r="F374" s="10"/>
      <c r="G374" s="10"/>
      <c r="H374" s="10"/>
      <c r="I374" s="10"/>
      <c r="J374" s="10"/>
    </row>
    <row r="375" spans="1:10" ht="12.75">
      <c r="A375" s="10"/>
      <c r="B375" s="10"/>
      <c r="C375" s="10"/>
      <c r="D375" s="10"/>
      <c r="E375" s="10"/>
      <c r="F375" s="10"/>
      <c r="G375" s="10"/>
      <c r="H375" s="10"/>
      <c r="I375" s="10"/>
      <c r="J375" s="10"/>
    </row>
    <row r="376" spans="1:10" ht="12.75">
      <c r="A376" s="10"/>
      <c r="B376" s="10"/>
      <c r="C376" s="10"/>
      <c r="D376" s="10"/>
      <c r="E376" s="10"/>
      <c r="F376" s="10"/>
      <c r="G376" s="10"/>
      <c r="H376" s="10"/>
      <c r="I376" s="10"/>
      <c r="J376" s="10"/>
    </row>
    <row r="377" spans="1:10" ht="12.75">
      <c r="A377" s="10"/>
      <c r="B377" s="10"/>
      <c r="C377" s="10"/>
      <c r="D377" s="10"/>
      <c r="E377" s="10"/>
      <c r="F377" s="10"/>
      <c r="G377" s="10"/>
      <c r="H377" s="10"/>
      <c r="I377" s="10"/>
      <c r="J377" s="10"/>
    </row>
    <row r="378" spans="1:10" ht="12.75">
      <c r="A378" s="10"/>
      <c r="B378" s="10"/>
      <c r="C378" s="10"/>
      <c r="D378" s="10"/>
      <c r="E378" s="10"/>
      <c r="F378" s="10"/>
      <c r="G378" s="10"/>
      <c r="H378" s="10"/>
      <c r="I378" s="10"/>
      <c r="J378" s="10"/>
    </row>
    <row r="379" spans="1:10" ht="12.75">
      <c r="A379" s="10"/>
      <c r="B379" s="10"/>
      <c r="C379" s="10"/>
      <c r="D379" s="10"/>
      <c r="E379" s="10"/>
      <c r="F379" s="10"/>
      <c r="G379" s="10"/>
      <c r="H379" s="10"/>
      <c r="I379" s="10"/>
      <c r="J379" s="10"/>
    </row>
    <row r="380" spans="1:10" ht="12.75">
      <c r="A380" s="10"/>
      <c r="B380" s="10"/>
      <c r="C380" s="10"/>
      <c r="D380" s="10"/>
      <c r="E380" s="10"/>
      <c r="F380" s="10"/>
      <c r="G380" s="10"/>
      <c r="H380" s="10"/>
      <c r="I380" s="10"/>
      <c r="J380" s="10"/>
    </row>
    <row r="381" spans="1:10" ht="12.75">
      <c r="A381" s="10"/>
      <c r="B381" s="10"/>
      <c r="C381" s="10"/>
      <c r="D381" s="10"/>
      <c r="E381" s="10"/>
      <c r="F381" s="10"/>
      <c r="G381" s="10"/>
      <c r="H381" s="10"/>
      <c r="I381" s="10"/>
      <c r="J381" s="10"/>
    </row>
    <row r="382" spans="1:10" ht="12.75">
      <c r="A382" s="10"/>
      <c r="B382" s="10"/>
      <c r="C382" s="10"/>
      <c r="D382" s="10"/>
      <c r="E382" s="10"/>
      <c r="F382" s="10"/>
      <c r="G382" s="10"/>
      <c r="H382" s="10"/>
      <c r="I382" s="10"/>
      <c r="J382" s="10"/>
    </row>
    <row r="383" spans="1:10" ht="12.75">
      <c r="A383" s="10"/>
      <c r="B383" s="10"/>
      <c r="C383" s="10"/>
      <c r="D383" s="10"/>
      <c r="E383" s="10"/>
      <c r="F383" s="10"/>
      <c r="G383" s="10"/>
      <c r="H383" s="10"/>
      <c r="I383" s="10"/>
      <c r="J383" s="10"/>
    </row>
    <row r="384" spans="1:10" ht="12.75">
      <c r="A384" s="10"/>
      <c r="B384" s="10"/>
      <c r="C384" s="10"/>
      <c r="D384" s="10"/>
      <c r="E384" s="10"/>
      <c r="F384" s="10"/>
      <c r="G384" s="10"/>
      <c r="H384" s="10"/>
      <c r="I384" s="10"/>
      <c r="J384" s="10"/>
    </row>
    <row r="385" spans="1:10" ht="12.75">
      <c r="A385" s="10"/>
      <c r="B385" s="10"/>
      <c r="C385" s="10"/>
      <c r="D385" s="10"/>
      <c r="E385" s="10"/>
      <c r="F385" s="10"/>
      <c r="G385" s="10"/>
      <c r="H385" s="10"/>
      <c r="I385" s="10"/>
      <c r="J385" s="10"/>
    </row>
    <row r="386" spans="1:10" ht="12.75">
      <c r="A386" s="10"/>
      <c r="B386" s="10"/>
      <c r="C386" s="10"/>
      <c r="D386" s="10"/>
      <c r="E386" s="10"/>
      <c r="F386" s="10"/>
      <c r="G386" s="10"/>
      <c r="H386" s="10"/>
      <c r="I386" s="10"/>
      <c r="J386" s="10"/>
    </row>
    <row r="387" spans="1:10" ht="12.75">
      <c r="A387" s="10"/>
      <c r="B387" s="10"/>
      <c r="C387" s="10"/>
      <c r="D387" s="10"/>
      <c r="E387" s="10"/>
      <c r="F387" s="10"/>
      <c r="G387" s="10"/>
      <c r="H387" s="10"/>
      <c r="I387" s="10"/>
      <c r="J387" s="10"/>
    </row>
    <row r="388" spans="1:10" ht="12.75">
      <c r="A388" s="10"/>
      <c r="B388" s="10"/>
      <c r="C388" s="10"/>
      <c r="D388" s="10"/>
      <c r="E388" s="10"/>
      <c r="F388" s="10"/>
      <c r="G388" s="10"/>
      <c r="H388" s="10"/>
      <c r="I388" s="10"/>
      <c r="J388" s="10"/>
    </row>
    <row r="389" spans="1:10" ht="12.75">
      <c r="A389" s="10"/>
      <c r="B389" s="10"/>
      <c r="C389" s="10"/>
      <c r="D389" s="10"/>
      <c r="E389" s="10"/>
      <c r="F389" s="10"/>
      <c r="G389" s="10"/>
      <c r="H389" s="10"/>
      <c r="I389" s="10"/>
      <c r="J389" s="10"/>
    </row>
    <row r="390" spans="1:10" ht="12.75">
      <c r="A390" s="10"/>
      <c r="B390" s="10"/>
      <c r="C390" s="10"/>
      <c r="D390" s="10"/>
      <c r="E390" s="10"/>
      <c r="F390" s="10"/>
      <c r="G390" s="10"/>
      <c r="H390" s="10"/>
      <c r="I390" s="10"/>
      <c r="J390" s="10"/>
    </row>
    <row r="391" spans="1:10" ht="12.75">
      <c r="A391" s="10"/>
      <c r="B391" s="10"/>
      <c r="C391" s="10"/>
      <c r="D391" s="10"/>
      <c r="E391" s="10"/>
      <c r="F391" s="10"/>
      <c r="G391" s="10"/>
      <c r="H391" s="10"/>
      <c r="I391" s="10"/>
      <c r="J391" s="10"/>
    </row>
    <row r="392" spans="1:10" ht="12.75">
      <c r="A392" s="10"/>
      <c r="B392" s="10"/>
      <c r="C392" s="10"/>
      <c r="D392" s="10"/>
      <c r="E392" s="10"/>
      <c r="F392" s="10"/>
      <c r="G392" s="10"/>
      <c r="H392" s="10"/>
      <c r="I392" s="10"/>
      <c r="J392" s="10"/>
    </row>
    <row r="393" spans="1:10" ht="12.75">
      <c r="A393" s="10"/>
      <c r="B393" s="10"/>
      <c r="C393" s="10"/>
      <c r="D393" s="10"/>
      <c r="E393" s="10"/>
      <c r="F393" s="10"/>
      <c r="G393" s="10"/>
      <c r="H393" s="10"/>
      <c r="I393" s="10"/>
      <c r="J393" s="10"/>
    </row>
    <row r="394" spans="1:10" ht="12.75">
      <c r="A394" s="10"/>
      <c r="B394" s="10"/>
      <c r="C394" s="10"/>
      <c r="D394" s="10"/>
      <c r="E394" s="10"/>
      <c r="F394" s="10"/>
      <c r="G394" s="10"/>
      <c r="H394" s="10"/>
      <c r="I394" s="10"/>
      <c r="J394" s="10"/>
    </row>
    <row r="395" spans="1:10" ht="12.75">
      <c r="A395" s="10"/>
      <c r="B395" s="10"/>
      <c r="C395" s="10"/>
      <c r="D395" s="10"/>
      <c r="E395" s="10"/>
      <c r="F395" s="10"/>
      <c r="G395" s="10"/>
      <c r="H395" s="10"/>
      <c r="I395" s="10"/>
      <c r="J395" s="10"/>
    </row>
    <row r="396" spans="1:10" ht="12.75">
      <c r="A396" s="10"/>
      <c r="B396" s="10"/>
      <c r="C396" s="10"/>
      <c r="D396" s="10"/>
      <c r="E396" s="10"/>
      <c r="F396" s="10"/>
      <c r="G396" s="10"/>
      <c r="H396" s="10"/>
      <c r="I396" s="10"/>
      <c r="J396" s="10"/>
    </row>
    <row r="397" spans="1:10" ht="12.75">
      <c r="A397" s="10"/>
      <c r="B397" s="10"/>
      <c r="C397" s="10"/>
      <c r="D397" s="10"/>
      <c r="E397" s="10"/>
      <c r="F397" s="10"/>
      <c r="G397" s="10"/>
      <c r="H397" s="10"/>
      <c r="I397" s="10"/>
      <c r="J397" s="10"/>
    </row>
    <row r="398" spans="1:10" ht="12.75">
      <c r="A398" s="10"/>
      <c r="B398" s="10"/>
      <c r="C398" s="10"/>
      <c r="D398" s="10"/>
      <c r="E398" s="10"/>
      <c r="F398" s="10"/>
      <c r="G398" s="10"/>
      <c r="H398" s="10"/>
      <c r="I398" s="10"/>
      <c r="J398" s="10"/>
    </row>
    <row r="399" spans="1:10" ht="12.75">
      <c r="A399" s="10"/>
      <c r="B399" s="10"/>
      <c r="C399" s="10"/>
      <c r="D399" s="10"/>
      <c r="E399" s="10"/>
      <c r="F399" s="10"/>
      <c r="G399" s="10"/>
      <c r="H399" s="10"/>
      <c r="I399" s="10"/>
      <c r="J399" s="10"/>
    </row>
    <row r="400" spans="1:10" ht="12.75">
      <c r="A400" s="10"/>
      <c r="B400" s="10"/>
      <c r="C400" s="10"/>
      <c r="D400" s="10"/>
      <c r="E400" s="10"/>
      <c r="F400" s="10"/>
      <c r="G400" s="10"/>
      <c r="H400" s="10"/>
      <c r="I400" s="10"/>
      <c r="J400" s="10"/>
    </row>
    <row r="401" spans="1:10" ht="12.75">
      <c r="A401" s="10"/>
      <c r="B401" s="10"/>
      <c r="C401" s="10"/>
      <c r="D401" s="10"/>
      <c r="E401" s="10"/>
      <c r="F401" s="10"/>
      <c r="G401" s="10"/>
      <c r="H401" s="10"/>
      <c r="I401" s="10"/>
      <c r="J401" s="10"/>
    </row>
    <row r="402" spans="1:10" ht="12.75">
      <c r="A402" s="10"/>
      <c r="B402" s="10"/>
      <c r="C402" s="10"/>
      <c r="D402" s="10"/>
      <c r="E402" s="10"/>
      <c r="F402" s="10"/>
      <c r="G402" s="10"/>
      <c r="H402" s="10"/>
      <c r="I402" s="10"/>
      <c r="J402" s="10"/>
    </row>
    <row r="403" spans="1:10" ht="12.75">
      <c r="A403" s="10"/>
      <c r="B403" s="10"/>
      <c r="C403" s="10"/>
      <c r="D403" s="10"/>
      <c r="E403" s="10"/>
      <c r="F403" s="10"/>
      <c r="G403" s="10"/>
      <c r="H403" s="10"/>
      <c r="I403" s="10"/>
      <c r="J403" s="10"/>
    </row>
    <row r="404" spans="1:10" ht="12.75">
      <c r="A404" s="10"/>
      <c r="B404" s="10"/>
      <c r="C404" s="10"/>
      <c r="D404" s="10"/>
      <c r="E404" s="10"/>
      <c r="F404" s="10"/>
      <c r="G404" s="10"/>
      <c r="H404" s="10"/>
      <c r="I404" s="10"/>
      <c r="J404" s="10"/>
    </row>
    <row r="405" spans="1:10" ht="12.75">
      <c r="A405" s="10"/>
      <c r="B405" s="10"/>
      <c r="C405" s="10"/>
      <c r="D405" s="10"/>
      <c r="E405" s="10"/>
      <c r="F405" s="10"/>
      <c r="G405" s="10"/>
      <c r="H405" s="10"/>
      <c r="I405" s="10"/>
      <c r="J405" s="10"/>
    </row>
    <row r="406" spans="1:10" ht="12.75">
      <c r="A406" s="10"/>
      <c r="B406" s="10"/>
      <c r="C406" s="10"/>
      <c r="D406" s="10"/>
      <c r="E406" s="10"/>
      <c r="F406" s="10"/>
      <c r="G406" s="10"/>
      <c r="H406" s="10"/>
      <c r="I406" s="10"/>
      <c r="J406" s="10"/>
    </row>
    <row r="407" spans="1:10" ht="12.75">
      <c r="A407" s="10"/>
      <c r="B407" s="10"/>
      <c r="C407" s="10"/>
      <c r="D407" s="10"/>
      <c r="E407" s="10"/>
      <c r="F407" s="10"/>
      <c r="G407" s="10"/>
      <c r="H407" s="10"/>
      <c r="I407" s="10"/>
      <c r="J407" s="10"/>
    </row>
    <row r="408" spans="1:10" ht="12.75">
      <c r="A408" s="10"/>
      <c r="B408" s="10"/>
      <c r="C408" s="10"/>
      <c r="D408" s="10"/>
      <c r="E408" s="10"/>
      <c r="F408" s="10"/>
      <c r="G408" s="10"/>
      <c r="H408" s="10"/>
      <c r="I408" s="10"/>
      <c r="J408" s="10"/>
    </row>
    <row r="409" spans="1:10" ht="12.75">
      <c r="A409" s="10"/>
      <c r="B409" s="10"/>
      <c r="C409" s="10"/>
      <c r="D409" s="10"/>
      <c r="E409" s="10"/>
      <c r="F409" s="10"/>
      <c r="G409" s="10"/>
      <c r="H409" s="10"/>
      <c r="I409" s="10"/>
      <c r="J409" s="10"/>
    </row>
    <row r="410" spans="1:10" ht="12.75">
      <c r="A410" s="10"/>
      <c r="B410" s="10"/>
      <c r="C410" s="10"/>
      <c r="D410" s="10"/>
      <c r="E410" s="10"/>
      <c r="F410" s="10"/>
      <c r="G410" s="10"/>
      <c r="H410" s="10"/>
      <c r="I410" s="10"/>
      <c r="J410" s="10"/>
    </row>
    <row r="411" spans="1:10" ht="12.75">
      <c r="A411" s="10"/>
      <c r="B411" s="10"/>
      <c r="C411" s="10"/>
      <c r="D411" s="10"/>
      <c r="E411" s="10"/>
      <c r="F411" s="10"/>
      <c r="G411" s="10"/>
      <c r="H411" s="10"/>
      <c r="I411" s="10"/>
      <c r="J411" s="10"/>
    </row>
    <row r="412" spans="1:10" ht="12.75">
      <c r="A412" s="10"/>
      <c r="B412" s="10"/>
      <c r="C412" s="10"/>
      <c r="D412" s="10"/>
      <c r="E412" s="10"/>
      <c r="F412" s="10"/>
      <c r="G412" s="10"/>
      <c r="H412" s="10"/>
      <c r="I412" s="10"/>
      <c r="J412" s="10"/>
    </row>
    <row r="413" spans="1:10" ht="12.75">
      <c r="A413" s="10"/>
      <c r="B413" s="10"/>
      <c r="C413" s="10"/>
      <c r="D413" s="10"/>
      <c r="E413" s="10"/>
      <c r="F413" s="10"/>
      <c r="G413" s="10"/>
      <c r="H413" s="10"/>
      <c r="I413" s="10"/>
      <c r="J413" s="10"/>
    </row>
    <row r="414" spans="1:10" ht="12.75">
      <c r="A414" s="10"/>
      <c r="B414" s="10"/>
      <c r="C414" s="10"/>
      <c r="D414" s="10"/>
      <c r="E414" s="10"/>
      <c r="F414" s="10"/>
      <c r="G414" s="10"/>
      <c r="H414" s="10"/>
      <c r="I414" s="10"/>
      <c r="J414" s="10"/>
    </row>
    <row r="415" spans="1:10" ht="12.75">
      <c r="A415" s="10"/>
      <c r="B415" s="10"/>
      <c r="C415" s="10"/>
      <c r="D415" s="10"/>
      <c r="E415" s="10"/>
      <c r="F415" s="10"/>
      <c r="G415" s="10"/>
      <c r="H415" s="10"/>
      <c r="I415" s="10"/>
      <c r="J415" s="10"/>
    </row>
    <row r="416" spans="1:10" ht="12.75">
      <c r="A416" s="10"/>
      <c r="B416" s="10"/>
      <c r="C416" s="10"/>
      <c r="D416" s="10"/>
      <c r="E416" s="10"/>
      <c r="F416" s="10"/>
      <c r="G416" s="10"/>
      <c r="H416" s="10"/>
      <c r="I416" s="10"/>
      <c r="J416" s="10"/>
    </row>
    <row r="417" spans="1:10" ht="12.75">
      <c r="A417" s="10"/>
      <c r="B417" s="10"/>
      <c r="C417" s="10"/>
      <c r="D417" s="10"/>
      <c r="E417" s="10"/>
      <c r="F417" s="10"/>
      <c r="G417" s="10"/>
      <c r="H417" s="10"/>
      <c r="I417" s="10"/>
      <c r="J417" s="10"/>
    </row>
    <row r="418" spans="1:10" ht="12.75">
      <c r="A418" s="10"/>
      <c r="B418" s="10"/>
      <c r="C418" s="10"/>
      <c r="D418" s="10"/>
      <c r="E418" s="10"/>
      <c r="F418" s="10"/>
      <c r="G418" s="10"/>
      <c r="H418" s="10"/>
      <c r="I418" s="10"/>
      <c r="J418" s="10"/>
    </row>
    <row r="419" spans="1:10" ht="12.75">
      <c r="A419" s="10"/>
      <c r="B419" s="10"/>
      <c r="C419" s="10"/>
      <c r="D419" s="10"/>
      <c r="E419" s="10"/>
      <c r="F419" s="10"/>
      <c r="G419" s="10"/>
      <c r="H419" s="10"/>
      <c r="I419" s="10"/>
      <c r="J419" s="10"/>
    </row>
    <row r="420" spans="1:10" ht="12.75">
      <c r="A420" s="10"/>
      <c r="B420" s="10"/>
      <c r="C420" s="10"/>
      <c r="D420" s="10"/>
      <c r="E420" s="10"/>
      <c r="F420" s="10"/>
      <c r="G420" s="10"/>
      <c r="H420" s="10"/>
      <c r="I420" s="10"/>
      <c r="J420" s="10"/>
    </row>
    <row r="421" spans="1:10" ht="12.75">
      <c r="A421" s="10"/>
      <c r="B421" s="10"/>
      <c r="C421" s="10"/>
      <c r="D421" s="10"/>
      <c r="E421" s="10"/>
      <c r="F421" s="10"/>
      <c r="G421" s="10"/>
      <c r="H421" s="10"/>
      <c r="I421" s="10"/>
      <c r="J421" s="10"/>
    </row>
    <row r="422" spans="1:10" ht="12.75">
      <c r="A422" s="10"/>
      <c r="B422" s="10"/>
      <c r="C422" s="10"/>
      <c r="D422" s="10"/>
      <c r="E422" s="10"/>
      <c r="F422" s="10"/>
      <c r="G422" s="10"/>
      <c r="H422" s="10"/>
      <c r="I422" s="10"/>
      <c r="J422" s="10"/>
    </row>
    <row r="423" spans="1:10" ht="12.75">
      <c r="A423" s="10"/>
      <c r="B423" s="10"/>
      <c r="C423" s="10"/>
      <c r="D423" s="10"/>
      <c r="E423" s="10"/>
      <c r="F423" s="10"/>
      <c r="G423" s="10"/>
      <c r="H423" s="10"/>
      <c r="I423" s="10"/>
      <c r="J423" s="10"/>
    </row>
    <row r="424" spans="1:10" ht="12.75">
      <c r="A424" s="10"/>
      <c r="B424" s="10"/>
      <c r="C424" s="10"/>
      <c r="D424" s="10"/>
      <c r="E424" s="10"/>
      <c r="F424" s="10"/>
      <c r="G424" s="10"/>
      <c r="H424" s="10"/>
      <c r="I424" s="10"/>
      <c r="J424" s="10"/>
    </row>
    <row r="425" spans="1:10" ht="12.75">
      <c r="A425" s="10"/>
      <c r="B425" s="10"/>
      <c r="C425" s="10"/>
      <c r="D425" s="10"/>
      <c r="E425" s="10"/>
      <c r="F425" s="10"/>
      <c r="G425" s="10"/>
      <c r="H425" s="10"/>
      <c r="I425" s="10"/>
      <c r="J425" s="10"/>
    </row>
    <row r="426" spans="1:10" ht="12.75">
      <c r="A426" s="10"/>
      <c r="B426" s="10"/>
      <c r="C426" s="10"/>
      <c r="D426" s="10"/>
      <c r="E426" s="10"/>
      <c r="F426" s="10"/>
      <c r="G426" s="10"/>
      <c r="H426" s="10"/>
      <c r="I426" s="10"/>
      <c r="J426" s="10"/>
    </row>
    <row r="427" spans="1:10" ht="12.75">
      <c r="A427" s="10"/>
      <c r="B427" s="10"/>
      <c r="C427" s="10"/>
      <c r="D427" s="10"/>
      <c r="E427" s="10"/>
      <c r="F427" s="10"/>
      <c r="G427" s="10"/>
      <c r="H427" s="10"/>
      <c r="I427" s="10"/>
      <c r="J427" s="10"/>
    </row>
    <row r="428" spans="1:10" ht="12.75">
      <c r="A428" s="10"/>
      <c r="B428" s="10"/>
      <c r="C428" s="10"/>
      <c r="D428" s="10"/>
      <c r="E428" s="10"/>
      <c r="F428" s="10"/>
      <c r="G428" s="10"/>
      <c r="H428" s="10"/>
      <c r="I428" s="10"/>
      <c r="J428" s="10"/>
    </row>
    <row r="429" spans="1:10" ht="12.75">
      <c r="A429" s="10"/>
      <c r="B429" s="10"/>
      <c r="C429" s="10"/>
      <c r="D429" s="10"/>
      <c r="E429" s="10"/>
      <c r="F429" s="10"/>
      <c r="G429" s="10"/>
      <c r="H429" s="10"/>
      <c r="I429" s="10"/>
      <c r="J429" s="10"/>
    </row>
    <row r="430" spans="1:10" ht="12.75">
      <c r="A430" s="10"/>
      <c r="B430" s="10"/>
      <c r="C430" s="10"/>
      <c r="D430" s="10"/>
      <c r="E430" s="10"/>
      <c r="F430" s="10"/>
      <c r="G430" s="10"/>
      <c r="H430" s="10"/>
      <c r="I430" s="10"/>
      <c r="J430" s="10"/>
    </row>
    <row r="431" spans="1:10" ht="12.75">
      <c r="A431" s="10"/>
      <c r="B431" s="10"/>
      <c r="C431" s="10"/>
      <c r="D431" s="10"/>
      <c r="E431" s="10"/>
      <c r="F431" s="10"/>
      <c r="G431" s="10"/>
      <c r="H431" s="10"/>
      <c r="I431" s="10"/>
      <c r="J431" s="10"/>
    </row>
    <row r="432" spans="1:10" ht="12.75">
      <c r="A432" s="10"/>
      <c r="B432" s="10"/>
      <c r="C432" s="10"/>
      <c r="D432" s="10"/>
      <c r="E432" s="10"/>
      <c r="F432" s="10"/>
      <c r="G432" s="10"/>
      <c r="H432" s="10"/>
      <c r="I432" s="10"/>
      <c r="J432" s="10"/>
    </row>
    <row r="433" spans="1:10" ht="12.75">
      <c r="A433" s="10"/>
      <c r="B433" s="10"/>
      <c r="C433" s="10"/>
      <c r="D433" s="10"/>
      <c r="E433" s="10"/>
      <c r="F433" s="10"/>
      <c r="G433" s="10"/>
      <c r="H433" s="10"/>
      <c r="I433" s="10"/>
      <c r="J433" s="10"/>
    </row>
    <row r="434" spans="1:10" ht="12.75">
      <c r="A434" s="10"/>
      <c r="B434" s="10"/>
      <c r="C434" s="10"/>
      <c r="D434" s="10"/>
      <c r="E434" s="10"/>
      <c r="F434" s="10"/>
      <c r="G434" s="10"/>
      <c r="H434" s="10"/>
      <c r="I434" s="10"/>
      <c r="J434" s="10"/>
    </row>
    <row r="435" spans="1:10" ht="12.75">
      <c r="A435" s="10"/>
      <c r="B435" s="10"/>
      <c r="C435" s="10"/>
      <c r="D435" s="10"/>
      <c r="E435" s="10"/>
      <c r="F435" s="10"/>
      <c r="G435" s="10"/>
      <c r="H435" s="10"/>
      <c r="I435" s="10"/>
      <c r="J435" s="10"/>
    </row>
    <row r="436" spans="1:10" ht="12.75">
      <c r="A436" s="10"/>
      <c r="B436" s="10"/>
      <c r="C436" s="10"/>
      <c r="D436" s="10"/>
      <c r="E436" s="10"/>
      <c r="F436" s="10"/>
      <c r="G436" s="10"/>
      <c r="H436" s="10"/>
      <c r="I436" s="10"/>
      <c r="J436" s="10"/>
    </row>
    <row r="437" spans="1:10" ht="12.75">
      <c r="A437" s="10"/>
      <c r="B437" s="10"/>
      <c r="C437" s="10"/>
      <c r="D437" s="10"/>
      <c r="E437" s="10"/>
      <c r="F437" s="10"/>
      <c r="G437" s="10"/>
      <c r="H437" s="10"/>
      <c r="I437" s="10"/>
      <c r="J437" s="10"/>
    </row>
    <row r="438" spans="1:10" ht="12.75">
      <c r="A438" s="10"/>
      <c r="B438" s="10"/>
      <c r="C438" s="10"/>
      <c r="D438" s="10"/>
      <c r="E438" s="10"/>
      <c r="F438" s="10"/>
      <c r="G438" s="10"/>
      <c r="H438" s="10"/>
      <c r="I438" s="10"/>
      <c r="J438" s="10"/>
    </row>
    <row r="439" spans="1:10" ht="12.75">
      <c r="A439" s="10"/>
      <c r="B439" s="10"/>
      <c r="C439" s="10"/>
      <c r="D439" s="10"/>
      <c r="E439" s="10"/>
      <c r="F439" s="10"/>
      <c r="G439" s="10"/>
      <c r="H439" s="10"/>
      <c r="I439" s="10"/>
      <c r="J439" s="10"/>
    </row>
    <row r="440" spans="1:10" ht="12.75">
      <c r="A440" s="10"/>
      <c r="B440" s="10"/>
      <c r="C440" s="10"/>
      <c r="D440" s="10"/>
      <c r="E440" s="10"/>
      <c r="F440" s="10"/>
      <c r="G440" s="10"/>
      <c r="H440" s="10"/>
      <c r="I440" s="10"/>
      <c r="J440" s="10"/>
    </row>
    <row r="441" spans="1:10" ht="12.75">
      <c r="A441" s="10"/>
      <c r="B441" s="10"/>
      <c r="C441" s="10"/>
      <c r="D441" s="10"/>
      <c r="E441" s="10"/>
      <c r="F441" s="10"/>
      <c r="G441" s="10"/>
      <c r="H441" s="10"/>
      <c r="I441" s="10"/>
      <c r="J441" s="10"/>
    </row>
    <row r="442" spans="1:10" ht="12.75">
      <c r="A442" s="10"/>
      <c r="B442" s="10"/>
      <c r="C442" s="10"/>
      <c r="D442" s="10"/>
      <c r="E442" s="10"/>
      <c r="F442" s="10"/>
      <c r="G442" s="10"/>
      <c r="H442" s="10"/>
      <c r="I442" s="10"/>
      <c r="J442" s="10"/>
    </row>
    <row r="443" spans="1:10" ht="12.75">
      <c r="A443" s="10"/>
      <c r="B443" s="10"/>
      <c r="C443" s="10"/>
      <c r="D443" s="10"/>
      <c r="E443" s="10"/>
      <c r="F443" s="10"/>
      <c r="G443" s="10"/>
      <c r="H443" s="10"/>
      <c r="I443" s="10"/>
      <c r="J443" s="10"/>
    </row>
    <row r="444" spans="1:10" ht="12.75">
      <c r="A444" s="10"/>
      <c r="B444" s="10"/>
      <c r="C444" s="10"/>
      <c r="D444" s="10"/>
      <c r="E444" s="10"/>
      <c r="F444" s="10"/>
      <c r="G444" s="10"/>
      <c r="H444" s="10"/>
      <c r="I444" s="10"/>
      <c r="J444" s="10"/>
    </row>
    <row r="445" spans="1:10" ht="12.75">
      <c r="A445" s="10"/>
      <c r="B445" s="10"/>
      <c r="C445" s="10"/>
      <c r="D445" s="10"/>
      <c r="E445" s="10"/>
      <c r="F445" s="10"/>
      <c r="G445" s="10"/>
      <c r="H445" s="10"/>
      <c r="I445" s="10"/>
      <c r="J445" s="10"/>
    </row>
    <row r="446" spans="1:10" ht="12.75">
      <c r="A446" s="10"/>
      <c r="B446" s="10"/>
      <c r="C446" s="10"/>
      <c r="D446" s="10"/>
      <c r="E446" s="10"/>
      <c r="F446" s="10"/>
      <c r="G446" s="10"/>
      <c r="H446" s="10"/>
      <c r="I446" s="10"/>
      <c r="J446" s="10"/>
    </row>
    <row r="447" spans="1:10" ht="12.75">
      <c r="A447" s="10"/>
      <c r="B447" s="10"/>
      <c r="C447" s="10"/>
      <c r="D447" s="10"/>
      <c r="E447" s="10"/>
      <c r="F447" s="10"/>
      <c r="G447" s="10"/>
      <c r="H447" s="10"/>
      <c r="I447" s="10"/>
      <c r="J447" s="10"/>
    </row>
    <row r="448" spans="1:10" ht="12.75">
      <c r="A448" s="10"/>
      <c r="B448" s="10"/>
      <c r="C448" s="10"/>
      <c r="D448" s="10"/>
      <c r="E448" s="10"/>
      <c r="F448" s="10"/>
      <c r="G448" s="10"/>
      <c r="H448" s="10"/>
      <c r="I448" s="10"/>
      <c r="J448" s="10"/>
    </row>
    <row r="449" spans="1:10" ht="12.75">
      <c r="A449" s="10"/>
      <c r="B449" s="10"/>
      <c r="C449" s="10"/>
      <c r="D449" s="10"/>
      <c r="E449" s="10"/>
      <c r="F449" s="10"/>
      <c r="G449" s="10"/>
      <c r="H449" s="10"/>
      <c r="I449" s="10"/>
      <c r="J449" s="10"/>
    </row>
    <row r="450" spans="1:10" ht="12.75">
      <c r="A450" s="10"/>
      <c r="B450" s="10"/>
      <c r="C450" s="10"/>
      <c r="D450" s="10"/>
      <c r="E450" s="10"/>
      <c r="F450" s="10"/>
      <c r="G450" s="10"/>
      <c r="H450" s="10"/>
      <c r="I450" s="10"/>
      <c r="J450" s="10"/>
    </row>
    <row r="451" spans="1:10" ht="12.75">
      <c r="A451" s="10"/>
      <c r="B451" s="10"/>
      <c r="C451" s="10"/>
      <c r="D451" s="10"/>
      <c r="E451" s="10"/>
      <c r="F451" s="10"/>
      <c r="G451" s="10"/>
      <c r="H451" s="10"/>
      <c r="I451" s="10"/>
      <c r="J451" s="10"/>
    </row>
    <row r="452" spans="1:10" ht="12.75">
      <c r="A452" s="10"/>
      <c r="B452" s="10"/>
      <c r="C452" s="10"/>
      <c r="D452" s="10"/>
      <c r="E452" s="10"/>
      <c r="F452" s="10"/>
      <c r="G452" s="10"/>
      <c r="H452" s="10"/>
      <c r="I452" s="10"/>
      <c r="J452" s="10"/>
    </row>
    <row r="453" spans="1:10" ht="12.75">
      <c r="A453" s="10"/>
      <c r="B453" s="10"/>
      <c r="C453" s="10"/>
      <c r="D453" s="10"/>
      <c r="E453" s="10"/>
      <c r="F453" s="10"/>
      <c r="G453" s="10"/>
      <c r="H453" s="10"/>
      <c r="I453" s="10"/>
      <c r="J453" s="10"/>
    </row>
    <row r="454" spans="1:10" ht="12.75">
      <c r="A454" s="10"/>
      <c r="B454" s="10"/>
      <c r="C454" s="10"/>
      <c r="D454" s="10"/>
      <c r="E454" s="10"/>
      <c r="F454" s="10"/>
      <c r="G454" s="10"/>
      <c r="H454" s="10"/>
      <c r="I454" s="10"/>
      <c r="J454" s="10"/>
    </row>
    <row r="455" spans="1:10" ht="12.75">
      <c r="A455" s="10"/>
      <c r="B455" s="10"/>
      <c r="C455" s="10"/>
      <c r="D455" s="10"/>
      <c r="E455" s="10"/>
      <c r="F455" s="10"/>
      <c r="G455" s="10"/>
      <c r="H455" s="10"/>
      <c r="I455" s="10"/>
      <c r="J455" s="10"/>
    </row>
    <row r="456" spans="1:10" ht="12.75">
      <c r="A456" s="10"/>
      <c r="B456" s="10"/>
      <c r="C456" s="10"/>
      <c r="D456" s="10"/>
      <c r="E456" s="10"/>
      <c r="F456" s="10"/>
      <c r="G456" s="10"/>
      <c r="H456" s="10"/>
      <c r="I456" s="10"/>
      <c r="J456" s="10"/>
    </row>
    <row r="457" spans="1:10" ht="12.75">
      <c r="A457" s="10"/>
      <c r="B457" s="10"/>
      <c r="C457" s="10"/>
      <c r="D457" s="10"/>
      <c r="E457" s="10"/>
      <c r="F457" s="10"/>
      <c r="G457" s="10"/>
      <c r="H457" s="10"/>
      <c r="I457" s="10"/>
      <c r="J457" s="10"/>
    </row>
    <row r="458" spans="1:10" ht="12.75">
      <c r="A458" s="10"/>
      <c r="B458" s="10"/>
      <c r="C458" s="10"/>
      <c r="D458" s="10"/>
      <c r="E458" s="10"/>
      <c r="F458" s="10"/>
      <c r="G458" s="10"/>
      <c r="H458" s="10"/>
      <c r="I458" s="10"/>
      <c r="J458" s="10"/>
    </row>
    <row r="459" spans="1:10" ht="12.75">
      <c r="A459" s="10"/>
      <c r="B459" s="10"/>
      <c r="C459" s="10"/>
      <c r="D459" s="10"/>
      <c r="E459" s="10"/>
      <c r="F459" s="10"/>
      <c r="G459" s="10"/>
      <c r="H459" s="10"/>
      <c r="I459" s="10"/>
      <c r="J459" s="10"/>
    </row>
    <row r="460" spans="1:10" ht="12.75">
      <c r="A460" s="10"/>
      <c r="B460" s="10"/>
      <c r="C460" s="10"/>
      <c r="D460" s="10"/>
      <c r="E460" s="10"/>
      <c r="F460" s="10"/>
      <c r="G460" s="10"/>
      <c r="H460" s="10"/>
      <c r="I460" s="10"/>
      <c r="J460" s="10"/>
    </row>
    <row r="461" spans="1:10" ht="12.75">
      <c r="A461" s="10"/>
      <c r="B461" s="10"/>
      <c r="C461" s="10"/>
      <c r="D461" s="10"/>
      <c r="E461" s="10"/>
      <c r="F461" s="10"/>
      <c r="G461" s="10"/>
      <c r="H461" s="10"/>
      <c r="I461" s="10"/>
      <c r="J461" s="10"/>
    </row>
    <row r="462" spans="1:10" ht="12.75">
      <c r="A462" s="10"/>
      <c r="B462" s="10"/>
      <c r="C462" s="10"/>
      <c r="D462" s="10"/>
      <c r="E462" s="10"/>
      <c r="F462" s="10"/>
      <c r="G462" s="10"/>
      <c r="H462" s="10"/>
      <c r="I462" s="10"/>
      <c r="J462" s="10"/>
    </row>
    <row r="463" spans="1:10" ht="12.75">
      <c r="A463" s="10"/>
      <c r="B463" s="10"/>
      <c r="C463" s="10"/>
      <c r="D463" s="10"/>
      <c r="E463" s="10"/>
      <c r="F463" s="10"/>
      <c r="G463" s="10"/>
      <c r="H463" s="10"/>
      <c r="I463" s="10"/>
      <c r="J463" s="10"/>
    </row>
    <row r="464" spans="1:10" ht="12.75">
      <c r="A464" s="10"/>
      <c r="B464" s="10"/>
      <c r="C464" s="10"/>
      <c r="D464" s="10"/>
      <c r="E464" s="10"/>
      <c r="F464" s="10"/>
      <c r="G464" s="10"/>
      <c r="H464" s="10"/>
      <c r="I464" s="10"/>
      <c r="J464" s="10"/>
    </row>
    <row r="465" spans="1:10" ht="12.75">
      <c r="A465" s="10"/>
      <c r="B465" s="10"/>
      <c r="C465" s="10"/>
      <c r="D465" s="10"/>
      <c r="E465" s="10"/>
      <c r="F465" s="10"/>
      <c r="G465" s="10"/>
      <c r="H465" s="10"/>
      <c r="I465" s="10"/>
      <c r="J465" s="10"/>
    </row>
    <row r="466" spans="1:10" ht="12.75">
      <c r="A466" s="10"/>
      <c r="B466" s="10"/>
      <c r="C466" s="10"/>
      <c r="D466" s="10"/>
      <c r="E466" s="10"/>
      <c r="F466" s="10"/>
      <c r="G466" s="10"/>
      <c r="H466" s="10"/>
      <c r="I466" s="10"/>
      <c r="J466" s="10"/>
    </row>
    <row r="467" spans="1:10" ht="12.75">
      <c r="A467" s="10"/>
      <c r="B467" s="10"/>
      <c r="C467" s="10"/>
      <c r="D467" s="10"/>
      <c r="E467" s="10"/>
      <c r="F467" s="10"/>
      <c r="G467" s="10"/>
      <c r="H467" s="10"/>
      <c r="I467" s="10"/>
      <c r="J467" s="10"/>
    </row>
    <row r="468" spans="1:10" ht="12.75">
      <c r="A468" s="10"/>
      <c r="B468" s="10"/>
      <c r="C468" s="10"/>
      <c r="D468" s="10"/>
      <c r="E468" s="10"/>
      <c r="F468" s="10"/>
      <c r="G468" s="10"/>
      <c r="H468" s="10"/>
      <c r="I468" s="10"/>
      <c r="J468" s="10"/>
    </row>
    <row r="469" spans="1:10" ht="12.75">
      <c r="A469" s="10"/>
      <c r="B469" s="10"/>
      <c r="C469" s="10"/>
      <c r="D469" s="10"/>
      <c r="E469" s="10"/>
      <c r="F469" s="10"/>
      <c r="G469" s="10"/>
      <c r="H469" s="10"/>
      <c r="I469" s="10"/>
      <c r="J469" s="10"/>
    </row>
    <row r="470" spans="1:10" ht="12.75">
      <c r="A470" s="10"/>
      <c r="B470" s="10"/>
      <c r="C470" s="10"/>
      <c r="D470" s="10"/>
      <c r="E470" s="10"/>
      <c r="F470" s="10"/>
      <c r="G470" s="10"/>
      <c r="H470" s="10"/>
      <c r="I470" s="10"/>
      <c r="J470" s="10"/>
    </row>
    <row r="471" spans="1:10" ht="12.75">
      <c r="A471" s="10"/>
      <c r="B471" s="10"/>
      <c r="C471" s="10"/>
      <c r="D471" s="10"/>
      <c r="E471" s="10"/>
      <c r="F471" s="10"/>
      <c r="G471" s="10"/>
      <c r="H471" s="10"/>
      <c r="I471" s="10"/>
      <c r="J471" s="10"/>
    </row>
    <row r="472" spans="1:10" ht="12.75">
      <c r="A472" s="10"/>
      <c r="B472" s="10"/>
      <c r="C472" s="10"/>
      <c r="D472" s="10"/>
      <c r="E472" s="10"/>
      <c r="F472" s="10"/>
      <c r="G472" s="10"/>
      <c r="H472" s="10"/>
      <c r="I472" s="10"/>
      <c r="J472" s="10"/>
    </row>
    <row r="473" spans="1:10" ht="12.75">
      <c r="A473" s="10"/>
      <c r="B473" s="10"/>
      <c r="C473" s="10"/>
      <c r="D473" s="10"/>
      <c r="E473" s="10"/>
      <c r="F473" s="10"/>
      <c r="G473" s="10"/>
      <c r="H473" s="10"/>
      <c r="I473" s="10"/>
      <c r="J473" s="10"/>
    </row>
    <row r="474" spans="1:10" ht="12.75">
      <c r="A474" s="10"/>
      <c r="B474" s="10"/>
      <c r="C474" s="10"/>
      <c r="D474" s="10"/>
      <c r="E474" s="10"/>
      <c r="F474" s="10"/>
      <c r="G474" s="10"/>
      <c r="H474" s="10"/>
      <c r="I474" s="10"/>
      <c r="J474" s="10"/>
    </row>
    <row r="475" spans="1:10" ht="12.75">
      <c r="A475" s="10"/>
      <c r="B475" s="10"/>
      <c r="C475" s="10"/>
      <c r="D475" s="10"/>
      <c r="E475" s="10"/>
      <c r="F475" s="10"/>
      <c r="G475" s="10"/>
      <c r="H475" s="10"/>
      <c r="I475" s="10"/>
      <c r="J475" s="10"/>
    </row>
    <row r="476" spans="1:10" ht="12.75">
      <c r="A476" s="10"/>
      <c r="B476" s="10"/>
      <c r="C476" s="10"/>
      <c r="D476" s="10"/>
      <c r="E476" s="10"/>
      <c r="F476" s="10"/>
      <c r="G476" s="10"/>
      <c r="H476" s="10"/>
      <c r="I476" s="10"/>
      <c r="J476" s="10"/>
    </row>
    <row r="477" spans="1:10" ht="12.75">
      <c r="A477" s="10"/>
      <c r="B477" s="10"/>
      <c r="C477" s="10"/>
      <c r="D477" s="10"/>
      <c r="E477" s="10"/>
      <c r="F477" s="10"/>
      <c r="G477" s="10"/>
      <c r="H477" s="10"/>
      <c r="I477" s="10"/>
      <c r="J477" s="10"/>
    </row>
    <row r="478" spans="1:10" ht="12.75">
      <c r="A478" s="10"/>
      <c r="B478" s="10"/>
      <c r="C478" s="10"/>
      <c r="D478" s="10"/>
      <c r="E478" s="10"/>
      <c r="F478" s="10"/>
      <c r="G478" s="10"/>
      <c r="H478" s="10"/>
      <c r="I478" s="10"/>
      <c r="J478" s="10"/>
    </row>
    <row r="479" spans="1:10" ht="12.75">
      <c r="A479" s="10"/>
      <c r="B479" s="10"/>
      <c r="C479" s="10"/>
      <c r="D479" s="10"/>
      <c r="E479" s="10"/>
      <c r="F479" s="10"/>
      <c r="G479" s="10"/>
      <c r="H479" s="10"/>
      <c r="I479" s="10"/>
      <c r="J479" s="10"/>
    </row>
    <row r="480" spans="1:10" ht="12.75">
      <c r="A480" s="10"/>
      <c r="B480" s="10"/>
      <c r="C480" s="10"/>
      <c r="D480" s="10"/>
      <c r="E480" s="10"/>
      <c r="F480" s="10"/>
      <c r="G480" s="10"/>
      <c r="H480" s="10"/>
      <c r="I480" s="10"/>
      <c r="J480" s="10"/>
    </row>
    <row r="481" spans="1:10" ht="12.75">
      <c r="A481" s="10"/>
      <c r="B481" s="10"/>
      <c r="C481" s="10"/>
      <c r="D481" s="10"/>
      <c r="E481" s="10"/>
      <c r="F481" s="10"/>
      <c r="G481" s="10"/>
      <c r="H481" s="10"/>
      <c r="I481" s="10"/>
      <c r="J481" s="10"/>
    </row>
    <row r="482" spans="1:10" ht="12.75">
      <c r="A482" s="10"/>
      <c r="B482" s="10"/>
      <c r="C482" s="10"/>
      <c r="D482" s="10"/>
      <c r="E482" s="10"/>
      <c r="F482" s="10"/>
      <c r="G482" s="10"/>
      <c r="H482" s="10"/>
      <c r="I482" s="10"/>
      <c r="J482" s="10"/>
    </row>
    <row r="483" spans="1:10" ht="12.75">
      <c r="A483" s="10"/>
      <c r="B483" s="10"/>
      <c r="C483" s="10"/>
      <c r="D483" s="10"/>
      <c r="E483" s="10"/>
      <c r="F483" s="10"/>
      <c r="G483" s="10"/>
      <c r="H483" s="10"/>
      <c r="I483" s="10"/>
      <c r="J483" s="10"/>
    </row>
    <row r="484" spans="1:10" ht="12.75">
      <c r="A484" s="10"/>
      <c r="B484" s="10"/>
      <c r="C484" s="10"/>
      <c r="D484" s="10"/>
      <c r="E484" s="10"/>
      <c r="F484" s="10"/>
      <c r="G484" s="10"/>
      <c r="H484" s="10"/>
      <c r="I484" s="10"/>
      <c r="J484" s="10"/>
    </row>
    <row r="485" spans="1:10" ht="12.75">
      <c r="A485" s="10"/>
      <c r="B485" s="10"/>
      <c r="C485" s="10"/>
      <c r="D485" s="10"/>
      <c r="E485" s="10"/>
      <c r="F485" s="10"/>
      <c r="G485" s="10"/>
      <c r="H485" s="10"/>
      <c r="I485" s="10"/>
      <c r="J485" s="10"/>
    </row>
    <row r="486" spans="1:10" ht="12.75">
      <c r="A486" s="10"/>
      <c r="B486" s="10"/>
      <c r="C486" s="10"/>
      <c r="D486" s="10"/>
      <c r="E486" s="10"/>
      <c r="F486" s="10"/>
      <c r="G486" s="10"/>
      <c r="H486" s="10"/>
      <c r="I486" s="10"/>
      <c r="J486" s="10"/>
    </row>
    <row r="487" spans="1:10" ht="12.75">
      <c r="A487" s="10"/>
      <c r="B487" s="10"/>
      <c r="C487" s="10"/>
      <c r="D487" s="10"/>
      <c r="E487" s="10"/>
      <c r="F487" s="10"/>
      <c r="G487" s="10"/>
      <c r="H487" s="10"/>
      <c r="I487" s="10"/>
      <c r="J487" s="10"/>
    </row>
    <row r="488" spans="1:10" ht="12.75">
      <c r="A488" s="10"/>
      <c r="B488" s="10"/>
      <c r="C488" s="10"/>
      <c r="D488" s="10"/>
      <c r="E488" s="10"/>
      <c r="F488" s="10"/>
      <c r="G488" s="10"/>
      <c r="H488" s="10"/>
      <c r="I488" s="10"/>
      <c r="J488" s="10"/>
    </row>
    <row r="489" spans="1:10" ht="12.75">
      <c r="A489" s="10"/>
      <c r="B489" s="10"/>
      <c r="C489" s="10"/>
      <c r="D489" s="10"/>
      <c r="E489" s="10"/>
      <c r="F489" s="10"/>
      <c r="G489" s="10"/>
      <c r="H489" s="10"/>
      <c r="I489" s="10"/>
      <c r="J489" s="10"/>
    </row>
    <row r="490" spans="1:10" ht="12.75">
      <c r="A490" s="10"/>
      <c r="B490" s="10"/>
      <c r="C490" s="10"/>
      <c r="D490" s="10"/>
      <c r="E490" s="10"/>
      <c r="F490" s="10"/>
      <c r="G490" s="10"/>
      <c r="H490" s="10"/>
      <c r="I490" s="10"/>
      <c r="J490" s="10"/>
    </row>
    <row r="491" spans="1:10" ht="12.75">
      <c r="A491" s="10"/>
      <c r="B491" s="10"/>
      <c r="C491" s="10"/>
      <c r="D491" s="10"/>
      <c r="E491" s="10"/>
      <c r="F491" s="10"/>
      <c r="G491" s="10"/>
      <c r="H491" s="10"/>
      <c r="I491" s="10"/>
      <c r="J491" s="10"/>
    </row>
    <row r="492" spans="1:10" ht="12.75">
      <c r="A492" s="10"/>
      <c r="B492" s="10"/>
      <c r="C492" s="10"/>
      <c r="D492" s="10"/>
      <c r="E492" s="10"/>
      <c r="F492" s="10"/>
      <c r="G492" s="10"/>
      <c r="H492" s="10"/>
      <c r="I492" s="10"/>
      <c r="J492" s="10"/>
    </row>
    <row r="493" spans="1:10" ht="12.75">
      <c r="A493" s="10"/>
      <c r="B493" s="10"/>
      <c r="C493" s="10"/>
      <c r="D493" s="10"/>
      <c r="E493" s="10"/>
      <c r="F493" s="10"/>
      <c r="G493" s="10"/>
      <c r="H493" s="10"/>
      <c r="I493" s="10"/>
      <c r="J493" s="10"/>
    </row>
    <row r="494" spans="1:10" ht="12.75">
      <c r="A494" s="10"/>
      <c r="B494" s="10"/>
      <c r="C494" s="10"/>
      <c r="D494" s="10"/>
      <c r="E494" s="10"/>
      <c r="F494" s="10"/>
      <c r="G494" s="10"/>
      <c r="H494" s="10"/>
      <c r="I494" s="10"/>
      <c r="J494" s="10"/>
    </row>
    <row r="495" spans="1:10" ht="12.75">
      <c r="A495" s="10"/>
      <c r="B495" s="10"/>
      <c r="C495" s="10"/>
      <c r="D495" s="10"/>
      <c r="E495" s="10"/>
      <c r="F495" s="10"/>
      <c r="G495" s="10"/>
      <c r="H495" s="10"/>
      <c r="I495" s="10"/>
      <c r="J495" s="10"/>
    </row>
    <row r="496" spans="1:10" ht="12.75">
      <c r="A496" s="10"/>
      <c r="B496" s="10"/>
      <c r="C496" s="10"/>
      <c r="D496" s="10"/>
      <c r="E496" s="10"/>
      <c r="F496" s="10"/>
      <c r="G496" s="10"/>
      <c r="H496" s="10"/>
      <c r="I496" s="10"/>
      <c r="J496" s="10"/>
    </row>
    <row r="497" spans="1:10" ht="12.75">
      <c r="A497" s="10"/>
      <c r="B497" s="10"/>
      <c r="C497" s="10"/>
      <c r="D497" s="10"/>
      <c r="E497" s="10"/>
      <c r="F497" s="10"/>
      <c r="G497" s="10"/>
      <c r="H497" s="10"/>
      <c r="I497" s="10"/>
      <c r="J497" s="10"/>
    </row>
    <row r="498" spans="1:10" ht="12.75">
      <c r="A498" s="10"/>
      <c r="B498" s="10"/>
      <c r="C498" s="10"/>
      <c r="D498" s="10"/>
      <c r="E498" s="10"/>
      <c r="F498" s="10"/>
      <c r="G498" s="10"/>
      <c r="H498" s="10"/>
      <c r="I498" s="10"/>
      <c r="J498" s="10"/>
    </row>
    <row r="499" spans="1:10" ht="12.75">
      <c r="A499" s="10"/>
      <c r="B499" s="10"/>
      <c r="C499" s="10"/>
      <c r="D499" s="10"/>
      <c r="E499" s="10"/>
      <c r="F499" s="10"/>
      <c r="G499" s="10"/>
      <c r="H499" s="10"/>
      <c r="I499" s="10"/>
      <c r="J499" s="10"/>
    </row>
    <row r="500" spans="1:10" ht="12.75">
      <c r="A500" s="10"/>
      <c r="B500" s="10"/>
      <c r="C500" s="10"/>
      <c r="D500" s="10"/>
      <c r="E500" s="10"/>
      <c r="F500" s="10"/>
      <c r="G500" s="10"/>
      <c r="H500" s="10"/>
      <c r="I500" s="10"/>
      <c r="J500" s="10"/>
    </row>
    <row r="501" spans="1:10" ht="12.75">
      <c r="A501" s="10"/>
      <c r="B501" s="10"/>
      <c r="C501" s="10"/>
      <c r="D501" s="10"/>
      <c r="E501" s="10"/>
      <c r="F501" s="10"/>
      <c r="G501" s="10"/>
      <c r="H501" s="10"/>
      <c r="I501" s="10"/>
      <c r="J501" s="10"/>
    </row>
    <row r="502" spans="1:10" ht="12.75">
      <c r="A502" s="10"/>
      <c r="B502" s="10"/>
      <c r="C502" s="10"/>
      <c r="D502" s="10"/>
      <c r="E502" s="10"/>
      <c r="F502" s="10"/>
      <c r="G502" s="10"/>
      <c r="H502" s="10"/>
      <c r="I502" s="10"/>
      <c r="J502" s="10"/>
    </row>
    <row r="503" spans="1:10" ht="12.75">
      <c r="A503" s="10"/>
      <c r="B503" s="10"/>
      <c r="C503" s="10"/>
      <c r="D503" s="10"/>
      <c r="E503" s="10"/>
      <c r="F503" s="10"/>
      <c r="G503" s="10"/>
      <c r="H503" s="10"/>
      <c r="I503" s="10"/>
      <c r="J503" s="10"/>
    </row>
    <row r="504" spans="1:10" ht="12.75">
      <c r="A504" s="10"/>
      <c r="B504" s="10"/>
      <c r="C504" s="10"/>
      <c r="D504" s="10"/>
      <c r="E504" s="10"/>
      <c r="F504" s="10"/>
      <c r="G504" s="10"/>
      <c r="H504" s="10"/>
      <c r="I504" s="10"/>
      <c r="J504" s="10"/>
    </row>
    <row r="505" spans="1:10" ht="12.75">
      <c r="A505" s="10"/>
      <c r="B505" s="10"/>
      <c r="C505" s="10"/>
      <c r="D505" s="10"/>
      <c r="E505" s="10"/>
      <c r="F505" s="10"/>
      <c r="G505" s="10"/>
      <c r="H505" s="10"/>
      <c r="I505" s="10"/>
      <c r="J505" s="10"/>
    </row>
    <row r="506" spans="1:10" ht="12.75">
      <c r="A506" s="10"/>
      <c r="B506" s="10"/>
      <c r="C506" s="10"/>
      <c r="D506" s="10"/>
      <c r="E506" s="10"/>
      <c r="F506" s="10"/>
      <c r="G506" s="10"/>
      <c r="H506" s="10"/>
      <c r="I506" s="10"/>
      <c r="J506" s="10"/>
    </row>
    <row r="507" spans="1:10" ht="12.75">
      <c r="A507" s="10"/>
      <c r="B507" s="10"/>
      <c r="C507" s="10"/>
      <c r="D507" s="10"/>
      <c r="E507" s="10"/>
      <c r="F507" s="10"/>
      <c r="G507" s="10"/>
      <c r="H507" s="10"/>
      <c r="I507" s="10"/>
      <c r="J507" s="10"/>
    </row>
    <row r="508" spans="1:10" ht="12.75">
      <c r="A508" s="10"/>
      <c r="B508" s="10"/>
      <c r="C508" s="10"/>
      <c r="D508" s="10"/>
      <c r="E508" s="10"/>
      <c r="F508" s="10"/>
      <c r="G508" s="10"/>
      <c r="H508" s="10"/>
      <c r="I508" s="10"/>
      <c r="J508" s="10"/>
    </row>
    <row r="509" spans="1:10" ht="12.75">
      <c r="A509" s="10"/>
      <c r="B509" s="10"/>
      <c r="C509" s="10"/>
      <c r="D509" s="10"/>
      <c r="E509" s="10"/>
      <c r="F509" s="10"/>
      <c r="G509" s="10"/>
      <c r="H509" s="10"/>
      <c r="I509" s="10"/>
      <c r="J509" s="10"/>
    </row>
    <row r="510" spans="1:10" ht="12.75">
      <c r="A510" s="10"/>
      <c r="B510" s="10"/>
      <c r="C510" s="10"/>
      <c r="D510" s="10"/>
      <c r="E510" s="10"/>
      <c r="F510" s="10"/>
      <c r="G510" s="10"/>
      <c r="H510" s="10"/>
      <c r="I510" s="10"/>
      <c r="J510" s="10"/>
    </row>
    <row r="511" spans="1:10" ht="12.75">
      <c r="A511" s="10"/>
      <c r="B511" s="10"/>
      <c r="C511" s="10"/>
      <c r="D511" s="10"/>
      <c r="E511" s="10"/>
      <c r="F511" s="10"/>
      <c r="G511" s="10"/>
      <c r="H511" s="10"/>
      <c r="I511" s="10"/>
      <c r="J511" s="10"/>
    </row>
    <row r="512" spans="1:10" ht="12.75">
      <c r="A512" s="10"/>
      <c r="B512" s="10"/>
      <c r="C512" s="10"/>
      <c r="D512" s="10"/>
      <c r="E512" s="10"/>
      <c r="F512" s="10"/>
      <c r="G512" s="10"/>
      <c r="H512" s="10"/>
      <c r="I512" s="10"/>
      <c r="J512" s="10"/>
    </row>
    <row r="513" spans="1:10" ht="12.75">
      <c r="A513" s="10"/>
      <c r="B513" s="10"/>
      <c r="C513" s="10"/>
      <c r="D513" s="10"/>
      <c r="E513" s="10"/>
      <c r="F513" s="10"/>
      <c r="G513" s="10"/>
      <c r="H513" s="10"/>
      <c r="I513" s="10"/>
      <c r="J513" s="10"/>
    </row>
    <row r="514" spans="1:10" ht="12.75">
      <c r="A514" s="10"/>
      <c r="B514" s="10"/>
      <c r="C514" s="10"/>
      <c r="D514" s="10"/>
      <c r="E514" s="10"/>
      <c r="F514" s="10"/>
      <c r="G514" s="10"/>
      <c r="H514" s="10"/>
      <c r="I514" s="10"/>
      <c r="J514" s="10"/>
    </row>
    <row r="515" spans="1:10" ht="12.75">
      <c r="A515" s="10"/>
      <c r="B515" s="10"/>
      <c r="C515" s="10"/>
      <c r="D515" s="10"/>
      <c r="E515" s="10"/>
      <c r="F515" s="10"/>
      <c r="G515" s="10"/>
      <c r="H515" s="10"/>
      <c r="I515" s="10"/>
      <c r="J515" s="10"/>
    </row>
    <row r="516" spans="1:10" ht="12.75">
      <c r="A516" s="10"/>
      <c r="B516" s="10"/>
      <c r="C516" s="10"/>
      <c r="D516" s="10"/>
      <c r="E516" s="10"/>
      <c r="F516" s="10"/>
      <c r="G516" s="10"/>
      <c r="H516" s="10"/>
      <c r="I516" s="10"/>
      <c r="J516" s="10"/>
    </row>
    <row r="517" spans="1:10" ht="12.75">
      <c r="A517" s="10"/>
      <c r="B517" s="10"/>
      <c r="C517" s="10"/>
      <c r="D517" s="10"/>
      <c r="E517" s="10"/>
      <c r="F517" s="10"/>
      <c r="G517" s="10"/>
      <c r="H517" s="10"/>
      <c r="I517" s="10"/>
      <c r="J517" s="10"/>
    </row>
    <row r="518" spans="1:10" ht="12.75">
      <c r="A518" s="10"/>
      <c r="B518" s="10"/>
      <c r="C518" s="10"/>
      <c r="D518" s="10"/>
      <c r="E518" s="10"/>
      <c r="F518" s="10"/>
      <c r="G518" s="10"/>
      <c r="H518" s="10"/>
      <c r="I518" s="10"/>
      <c r="J518" s="10"/>
    </row>
    <row r="519" spans="1:10" ht="12.75">
      <c r="A519" s="10"/>
      <c r="B519" s="10"/>
      <c r="C519" s="10"/>
      <c r="D519" s="10"/>
      <c r="E519" s="10"/>
      <c r="F519" s="10"/>
      <c r="G519" s="10"/>
      <c r="H519" s="10"/>
      <c r="I519" s="10"/>
      <c r="J519" s="10"/>
    </row>
    <row r="520" spans="1:10" ht="12.75">
      <c r="A520" s="10"/>
      <c r="B520" s="10"/>
      <c r="C520" s="10"/>
      <c r="D520" s="10"/>
      <c r="E520" s="10"/>
      <c r="F520" s="10"/>
      <c r="G520" s="10"/>
      <c r="H520" s="10"/>
      <c r="I520" s="10"/>
      <c r="J520" s="10"/>
    </row>
    <row r="521" spans="1:10" ht="12.75">
      <c r="A521" s="10"/>
      <c r="B521" s="10"/>
      <c r="C521" s="10"/>
      <c r="D521" s="10"/>
      <c r="E521" s="10"/>
      <c r="F521" s="10"/>
      <c r="G521" s="10"/>
      <c r="H521" s="10"/>
      <c r="I521" s="10"/>
      <c r="J521" s="10"/>
    </row>
    <row r="522" spans="1:10" ht="12.75">
      <c r="A522" s="10"/>
      <c r="B522" s="10"/>
      <c r="C522" s="10"/>
      <c r="D522" s="10"/>
      <c r="E522" s="10"/>
      <c r="F522" s="10"/>
      <c r="G522" s="10"/>
      <c r="H522" s="10"/>
      <c r="I522" s="10"/>
      <c r="J522" s="10"/>
    </row>
    <row r="523" spans="1:10" ht="12.75">
      <c r="A523" s="10"/>
      <c r="B523" s="10"/>
      <c r="C523" s="10"/>
      <c r="D523" s="10"/>
      <c r="E523" s="10"/>
      <c r="F523" s="10"/>
      <c r="G523" s="10"/>
      <c r="H523" s="10"/>
      <c r="I523" s="10"/>
      <c r="J523" s="10"/>
    </row>
    <row r="524" spans="1:10" ht="12.75">
      <c r="A524" s="10"/>
      <c r="B524" s="10"/>
      <c r="C524" s="10"/>
      <c r="D524" s="10"/>
      <c r="E524" s="10"/>
      <c r="F524" s="10"/>
      <c r="G524" s="10"/>
      <c r="H524" s="10"/>
      <c r="I524" s="10"/>
      <c r="J524" s="10"/>
    </row>
    <row r="525" spans="1:10" ht="12.75">
      <c r="A525" s="10"/>
      <c r="B525" s="10"/>
      <c r="C525" s="10"/>
      <c r="D525" s="10"/>
      <c r="E525" s="10"/>
      <c r="F525" s="10"/>
      <c r="G525" s="10"/>
      <c r="H525" s="10"/>
      <c r="I525" s="10"/>
      <c r="J525" s="10"/>
    </row>
    <row r="526" spans="1:10" ht="12.75">
      <c r="A526" s="10"/>
      <c r="B526" s="10"/>
      <c r="C526" s="10"/>
      <c r="D526" s="10"/>
      <c r="E526" s="10"/>
      <c r="F526" s="10"/>
      <c r="G526" s="10"/>
      <c r="H526" s="10"/>
      <c r="I526" s="10"/>
      <c r="J526" s="10"/>
    </row>
    <row r="527" spans="1:10" ht="12.75">
      <c r="A527" s="10"/>
      <c r="B527" s="10"/>
      <c r="C527" s="10"/>
      <c r="D527" s="10"/>
      <c r="E527" s="10"/>
      <c r="F527" s="10"/>
      <c r="G527" s="10"/>
      <c r="H527" s="10"/>
      <c r="I527" s="10"/>
      <c r="J527" s="10"/>
    </row>
    <row r="528" spans="1:10" ht="12.75">
      <c r="A528" s="10"/>
      <c r="B528" s="10"/>
      <c r="C528" s="10"/>
      <c r="D528" s="10"/>
      <c r="E528" s="10"/>
      <c r="F528" s="10"/>
      <c r="G528" s="10"/>
      <c r="H528" s="10"/>
      <c r="I528" s="10"/>
      <c r="J528" s="10"/>
    </row>
    <row r="529" spans="1:10" ht="12.75">
      <c r="A529" s="10"/>
      <c r="B529" s="10"/>
      <c r="C529" s="10"/>
      <c r="D529" s="10"/>
      <c r="E529" s="10"/>
      <c r="F529" s="10"/>
      <c r="G529" s="10"/>
      <c r="H529" s="10"/>
      <c r="I529" s="10"/>
      <c r="J529" s="10"/>
    </row>
    <row r="530" spans="1:10" ht="12.75">
      <c r="A530" s="10"/>
      <c r="B530" s="10"/>
      <c r="C530" s="10"/>
      <c r="D530" s="10"/>
      <c r="E530" s="10"/>
      <c r="F530" s="10"/>
      <c r="G530" s="10"/>
      <c r="H530" s="10"/>
      <c r="I530" s="10"/>
      <c r="J530" s="10"/>
    </row>
    <row r="531" spans="1:10" ht="12.75">
      <c r="A531" s="10"/>
      <c r="B531" s="10"/>
      <c r="C531" s="10"/>
      <c r="D531" s="10"/>
      <c r="E531" s="10"/>
      <c r="F531" s="10"/>
      <c r="G531" s="10"/>
      <c r="H531" s="10"/>
      <c r="I531" s="10"/>
      <c r="J531" s="10"/>
    </row>
    <row r="532" spans="1:10" ht="12.75">
      <c r="A532" s="10"/>
      <c r="B532" s="10"/>
      <c r="C532" s="10"/>
      <c r="D532" s="10"/>
      <c r="E532" s="10"/>
      <c r="F532" s="10"/>
      <c r="G532" s="10"/>
      <c r="H532" s="10"/>
      <c r="I532" s="10"/>
      <c r="J532" s="10"/>
    </row>
    <row r="533" spans="1:10" ht="12.75">
      <c r="A533" s="10"/>
      <c r="B533" s="10"/>
      <c r="C533" s="10"/>
      <c r="D533" s="10"/>
      <c r="E533" s="10"/>
      <c r="F533" s="10"/>
      <c r="G533" s="10"/>
      <c r="H533" s="10"/>
      <c r="I533" s="10"/>
      <c r="J533" s="10"/>
    </row>
    <row r="534" spans="1:10" ht="12.75">
      <c r="A534" s="10"/>
      <c r="B534" s="10"/>
      <c r="C534" s="10"/>
      <c r="D534" s="10"/>
      <c r="E534" s="10"/>
      <c r="F534" s="10"/>
      <c r="G534" s="10"/>
      <c r="H534" s="10"/>
      <c r="I534" s="10"/>
      <c r="J534" s="10"/>
    </row>
    <row r="535" spans="1:10" ht="12.75">
      <c r="A535" s="10"/>
      <c r="B535" s="10"/>
      <c r="C535" s="10"/>
      <c r="D535" s="10"/>
      <c r="E535" s="10"/>
      <c r="F535" s="10"/>
      <c r="G535" s="10"/>
      <c r="H535" s="10"/>
      <c r="I535" s="10"/>
      <c r="J535" s="10"/>
    </row>
    <row r="536" spans="1:10" ht="12.75">
      <c r="A536" s="10"/>
      <c r="B536" s="10"/>
      <c r="C536" s="10"/>
      <c r="D536" s="10"/>
      <c r="E536" s="10"/>
      <c r="F536" s="10"/>
      <c r="G536" s="10"/>
      <c r="H536" s="10"/>
      <c r="I536" s="10"/>
      <c r="J536" s="10"/>
    </row>
    <row r="537" spans="1:10" ht="12.75">
      <c r="A537" s="10"/>
      <c r="B537" s="10"/>
      <c r="C537" s="10"/>
      <c r="D537" s="10"/>
      <c r="E537" s="10"/>
      <c r="F537" s="10"/>
      <c r="G537" s="10"/>
      <c r="H537" s="10"/>
      <c r="I537" s="10"/>
      <c r="J537" s="10"/>
    </row>
    <row r="538" spans="1:10" ht="12.75">
      <c r="A538" s="10"/>
      <c r="B538" s="10"/>
      <c r="C538" s="10"/>
      <c r="D538" s="10"/>
      <c r="E538" s="10"/>
      <c r="F538" s="10"/>
      <c r="G538" s="10"/>
      <c r="H538" s="10"/>
      <c r="I538" s="10"/>
      <c r="J538" s="10"/>
    </row>
    <row r="539" spans="1:10" ht="12.75">
      <c r="A539" s="10"/>
      <c r="B539" s="10"/>
      <c r="C539" s="10"/>
      <c r="D539" s="10"/>
      <c r="E539" s="10"/>
      <c r="F539" s="10"/>
      <c r="G539" s="10"/>
      <c r="H539" s="10"/>
      <c r="I539" s="10"/>
      <c r="J539" s="10"/>
    </row>
    <row r="540" spans="1:10" ht="12.75">
      <c r="A540" s="10"/>
      <c r="B540" s="10"/>
      <c r="C540" s="10"/>
      <c r="D540" s="10"/>
      <c r="E540" s="10"/>
      <c r="F540" s="10"/>
      <c r="G540" s="10"/>
      <c r="H540" s="10"/>
      <c r="I540" s="10"/>
      <c r="J540" s="10"/>
    </row>
    <row r="541" spans="1:10" ht="12.75">
      <c r="A541" s="10"/>
      <c r="B541" s="10"/>
      <c r="C541" s="10"/>
      <c r="D541" s="10"/>
      <c r="E541" s="10"/>
      <c r="F541" s="10"/>
      <c r="G541" s="10"/>
      <c r="H541" s="10"/>
      <c r="I541" s="10"/>
      <c r="J541" s="10"/>
    </row>
    <row r="542" spans="1:10" ht="12.75">
      <c r="A542" s="10"/>
      <c r="B542" s="10"/>
      <c r="C542" s="10"/>
      <c r="D542" s="10"/>
      <c r="E542" s="10"/>
      <c r="F542" s="10"/>
      <c r="G542" s="10"/>
      <c r="H542" s="10"/>
      <c r="I542" s="10"/>
      <c r="J542" s="10"/>
    </row>
    <row r="543" spans="1:10" ht="12.75">
      <c r="A543" s="10"/>
      <c r="B543" s="10"/>
      <c r="C543" s="10"/>
      <c r="D543" s="10"/>
      <c r="E543" s="10"/>
      <c r="F543" s="10"/>
      <c r="G543" s="10"/>
      <c r="H543" s="10"/>
      <c r="I543" s="10"/>
      <c r="J543" s="10"/>
    </row>
    <row r="544" spans="1:10" ht="12.75">
      <c r="A544" s="10"/>
      <c r="B544" s="10"/>
      <c r="C544" s="10"/>
      <c r="D544" s="10"/>
      <c r="E544" s="10"/>
      <c r="F544" s="10"/>
      <c r="G544" s="10"/>
      <c r="H544" s="10"/>
      <c r="I544" s="10"/>
      <c r="J544" s="10"/>
    </row>
    <row r="545" spans="1:10" ht="12.75">
      <c r="A545" s="10"/>
      <c r="B545" s="10"/>
      <c r="C545" s="10"/>
      <c r="D545" s="10"/>
      <c r="E545" s="10"/>
      <c r="F545" s="10"/>
      <c r="G545" s="10"/>
      <c r="H545" s="10"/>
      <c r="I545" s="10"/>
      <c r="J545" s="10"/>
    </row>
    <row r="546" spans="1:10" ht="12.75">
      <c r="A546" s="10"/>
      <c r="B546" s="10"/>
      <c r="C546" s="10"/>
      <c r="D546" s="10"/>
      <c r="E546" s="10"/>
      <c r="F546" s="10"/>
      <c r="G546" s="10"/>
      <c r="H546" s="10"/>
      <c r="I546" s="10"/>
      <c r="J546" s="10"/>
    </row>
    <row r="547" spans="1:10" ht="12.75">
      <c r="A547" s="10"/>
      <c r="B547" s="10"/>
      <c r="C547" s="10"/>
      <c r="D547" s="10"/>
      <c r="E547" s="10"/>
      <c r="F547" s="10"/>
      <c r="G547" s="10"/>
      <c r="H547" s="10"/>
      <c r="I547" s="10"/>
      <c r="J547" s="10"/>
    </row>
    <row r="548" spans="1:10" ht="12.75">
      <c r="A548" s="10"/>
      <c r="B548" s="10"/>
      <c r="C548" s="10"/>
      <c r="D548" s="10"/>
      <c r="E548" s="10"/>
      <c r="F548" s="10"/>
      <c r="G548" s="10"/>
      <c r="H548" s="10"/>
      <c r="I548" s="10"/>
      <c r="J548" s="10"/>
    </row>
    <row r="549" spans="1:10" ht="12.75">
      <c r="A549" s="10"/>
      <c r="B549" s="10"/>
      <c r="C549" s="10"/>
      <c r="D549" s="10"/>
      <c r="E549" s="10"/>
      <c r="F549" s="10"/>
      <c r="G549" s="10"/>
      <c r="H549" s="10"/>
      <c r="I549" s="10"/>
      <c r="J549" s="10"/>
    </row>
    <row r="550" spans="1:10" ht="12.75">
      <c r="A550" s="10"/>
      <c r="B550" s="10"/>
      <c r="C550" s="10"/>
      <c r="D550" s="10"/>
      <c r="E550" s="10"/>
      <c r="F550" s="10"/>
      <c r="G550" s="10"/>
      <c r="H550" s="10"/>
      <c r="I550" s="10"/>
      <c r="J550" s="10"/>
    </row>
    <row r="551" spans="1:10" ht="12.75">
      <c r="A551" s="10"/>
      <c r="B551" s="10"/>
      <c r="C551" s="10"/>
      <c r="D551" s="10"/>
      <c r="E551" s="10"/>
      <c r="F551" s="10"/>
      <c r="G551" s="10"/>
      <c r="H551" s="10"/>
      <c r="I551" s="10"/>
      <c r="J551" s="10"/>
    </row>
    <row r="552" spans="1:10" ht="12.75">
      <c r="A552" s="10"/>
      <c r="B552" s="10"/>
      <c r="C552" s="10"/>
      <c r="D552" s="10"/>
      <c r="E552" s="10"/>
      <c r="F552" s="10"/>
      <c r="G552" s="10"/>
      <c r="H552" s="10"/>
      <c r="I552" s="10"/>
      <c r="J552" s="10"/>
    </row>
    <row r="553" spans="1:10" ht="12.75">
      <c r="A553" s="10"/>
      <c r="B553" s="10"/>
      <c r="C553" s="10"/>
      <c r="D553" s="10"/>
      <c r="E553" s="10"/>
      <c r="F553" s="10"/>
      <c r="G553" s="10"/>
      <c r="H553" s="10"/>
      <c r="I553" s="10"/>
      <c r="J553" s="10"/>
    </row>
    <row r="554" spans="1:10" ht="12.75">
      <c r="A554" s="10"/>
      <c r="B554" s="10"/>
      <c r="C554" s="10"/>
      <c r="D554" s="10"/>
      <c r="E554" s="10"/>
      <c r="F554" s="10"/>
      <c r="G554" s="10"/>
      <c r="H554" s="10"/>
      <c r="I554" s="10"/>
      <c r="J554" s="10"/>
    </row>
    <row r="555" spans="1:10" ht="12.75">
      <c r="A555" s="10"/>
      <c r="B555" s="10"/>
      <c r="C555" s="10"/>
      <c r="D555" s="10"/>
      <c r="E555" s="10"/>
      <c r="F555" s="10"/>
      <c r="G555" s="10"/>
      <c r="H555" s="10"/>
      <c r="I555" s="10"/>
      <c r="J555" s="10"/>
    </row>
    <row r="556" spans="1:10" ht="12.75">
      <c r="A556" s="10"/>
      <c r="B556" s="10"/>
      <c r="C556" s="10"/>
      <c r="D556" s="10"/>
      <c r="E556" s="10"/>
      <c r="F556" s="10"/>
      <c r="G556" s="10"/>
      <c r="H556" s="10"/>
      <c r="I556" s="10"/>
      <c r="J556" s="10"/>
    </row>
    <row r="557" spans="1:10" ht="12.75">
      <c r="A557" s="10"/>
      <c r="B557" s="10"/>
      <c r="C557" s="10"/>
      <c r="D557" s="10"/>
      <c r="E557" s="10"/>
      <c r="F557" s="10"/>
      <c r="G557" s="10"/>
      <c r="H557" s="10"/>
      <c r="I557" s="10"/>
      <c r="J557" s="10"/>
    </row>
    <row r="558" spans="1:10" ht="12.75">
      <c r="A558" s="10"/>
      <c r="B558" s="10"/>
      <c r="C558" s="10"/>
      <c r="D558" s="10"/>
      <c r="E558" s="10"/>
      <c r="F558" s="10"/>
      <c r="G558" s="10"/>
      <c r="H558" s="10"/>
      <c r="I558" s="10"/>
      <c r="J558" s="10"/>
    </row>
    <row r="559" spans="1:10" ht="12.75">
      <c r="A559" s="10"/>
      <c r="B559" s="10"/>
      <c r="C559" s="10"/>
      <c r="D559" s="10"/>
      <c r="E559" s="10"/>
      <c r="F559" s="10"/>
      <c r="G559" s="10"/>
      <c r="H559" s="10"/>
      <c r="I559" s="10"/>
      <c r="J559" s="10"/>
    </row>
    <row r="560" spans="1:10" ht="12.75">
      <c r="A560" s="10"/>
      <c r="B560" s="10"/>
      <c r="C560" s="10"/>
      <c r="D560" s="10"/>
      <c r="E560" s="10"/>
      <c r="F560" s="10"/>
      <c r="G560" s="10"/>
      <c r="H560" s="10"/>
      <c r="I560" s="10"/>
      <c r="J560" s="10"/>
    </row>
    <row r="561" spans="1:10" ht="12.75">
      <c r="A561" s="10"/>
      <c r="B561" s="10"/>
      <c r="C561" s="10"/>
      <c r="D561" s="10"/>
      <c r="E561" s="10"/>
      <c r="F561" s="10"/>
      <c r="G561" s="10"/>
      <c r="H561" s="10"/>
      <c r="I561" s="10"/>
      <c r="J561" s="10"/>
    </row>
    <row r="562" spans="1:10" ht="12.75">
      <c r="A562" s="10"/>
      <c r="B562" s="10"/>
      <c r="C562" s="10"/>
      <c r="D562" s="10"/>
      <c r="E562" s="10"/>
      <c r="F562" s="10"/>
      <c r="G562" s="10"/>
      <c r="H562" s="10"/>
      <c r="I562" s="10"/>
      <c r="J562" s="10"/>
    </row>
    <row r="563" spans="1:10" ht="12.75">
      <c r="A563" s="10"/>
      <c r="B563" s="10"/>
      <c r="C563" s="10"/>
      <c r="D563" s="10"/>
      <c r="E563" s="10"/>
      <c r="F563" s="10"/>
      <c r="G563" s="10"/>
      <c r="H563" s="10"/>
      <c r="I563" s="10"/>
      <c r="J563" s="10"/>
    </row>
    <row r="564" spans="1:10" ht="12.75">
      <c r="A564" s="10"/>
      <c r="B564" s="10"/>
      <c r="C564" s="10"/>
      <c r="D564" s="10"/>
      <c r="E564" s="10"/>
      <c r="F564" s="10"/>
      <c r="G564" s="10"/>
      <c r="H564" s="10"/>
      <c r="I564" s="10"/>
      <c r="J564" s="10"/>
    </row>
    <row r="565" spans="1:10" ht="12.75">
      <c r="A565" s="10"/>
      <c r="B565" s="10"/>
      <c r="C565" s="10"/>
      <c r="D565" s="10"/>
      <c r="E565" s="10"/>
      <c r="F565" s="10"/>
      <c r="G565" s="10"/>
      <c r="H565" s="10"/>
      <c r="I565" s="10"/>
      <c r="J565" s="10"/>
    </row>
    <row r="566" spans="1:10" ht="12.75">
      <c r="A566" s="10"/>
      <c r="B566" s="10"/>
      <c r="C566" s="10"/>
      <c r="D566" s="10"/>
      <c r="E566" s="10"/>
      <c r="F566" s="10"/>
      <c r="G566" s="10"/>
      <c r="H566" s="10"/>
      <c r="I566" s="10"/>
      <c r="J566" s="10"/>
    </row>
    <row r="567" spans="1:10" ht="12.75">
      <c r="A567" s="10"/>
      <c r="B567" s="10"/>
      <c r="C567" s="10"/>
      <c r="D567" s="10"/>
      <c r="E567" s="10"/>
      <c r="F567" s="10"/>
      <c r="G567" s="10"/>
      <c r="H567" s="10"/>
      <c r="I567" s="10"/>
      <c r="J567" s="10"/>
    </row>
    <row r="568" spans="1:10" ht="12.75">
      <c r="A568" s="10"/>
      <c r="B568" s="10"/>
      <c r="C568" s="10"/>
      <c r="D568" s="10"/>
      <c r="E568" s="10"/>
      <c r="F568" s="10"/>
      <c r="G568" s="10"/>
      <c r="H568" s="10"/>
      <c r="I568" s="10"/>
      <c r="J568" s="10"/>
    </row>
    <row r="569" spans="1:10" ht="12.75">
      <c r="A569" s="10"/>
      <c r="B569" s="10"/>
      <c r="C569" s="10"/>
      <c r="D569" s="10"/>
      <c r="E569" s="10"/>
      <c r="F569" s="10"/>
      <c r="G569" s="10"/>
      <c r="H569" s="10"/>
      <c r="I569" s="10"/>
      <c r="J569" s="10"/>
    </row>
    <row r="570" spans="1:10" ht="12.75">
      <c r="A570" s="10"/>
      <c r="B570" s="10"/>
      <c r="C570" s="10"/>
      <c r="D570" s="10"/>
      <c r="E570" s="10"/>
      <c r="F570" s="10"/>
      <c r="G570" s="10"/>
      <c r="H570" s="10"/>
      <c r="I570" s="10"/>
      <c r="J570" s="10"/>
    </row>
    <row r="571" spans="1:10" ht="12.75">
      <c r="A571" s="10"/>
      <c r="B571" s="10"/>
      <c r="C571" s="10"/>
      <c r="D571" s="10"/>
      <c r="E571" s="10"/>
      <c r="F571" s="10"/>
      <c r="G571" s="10"/>
      <c r="H571" s="10"/>
      <c r="I571" s="10"/>
      <c r="J571" s="10"/>
    </row>
    <row r="572" spans="1:10" ht="12.75">
      <c r="A572" s="10"/>
      <c r="B572" s="10"/>
      <c r="C572" s="10"/>
      <c r="D572" s="10"/>
      <c r="E572" s="10"/>
      <c r="F572" s="10"/>
      <c r="G572" s="10"/>
      <c r="H572" s="10"/>
      <c r="I572" s="10"/>
      <c r="J572" s="10"/>
    </row>
    <row r="573" spans="1:10" ht="12.75">
      <c r="A573" s="10"/>
      <c r="B573" s="10"/>
      <c r="C573" s="10"/>
      <c r="D573" s="10"/>
      <c r="E573" s="10"/>
      <c r="F573" s="10"/>
      <c r="G573" s="10"/>
      <c r="H573" s="10"/>
      <c r="I573" s="10"/>
      <c r="J573" s="10"/>
    </row>
    <row r="574" spans="1:10" ht="12.75">
      <c r="A574" s="10"/>
      <c r="B574" s="10"/>
      <c r="C574" s="10"/>
      <c r="D574" s="10"/>
      <c r="E574" s="10"/>
      <c r="F574" s="10"/>
      <c r="G574" s="10"/>
      <c r="H574" s="10"/>
      <c r="I574" s="10"/>
      <c r="J574" s="10"/>
    </row>
    <row r="575" spans="1:10" ht="12.75">
      <c r="A575" s="10"/>
      <c r="B575" s="10"/>
      <c r="C575" s="10"/>
      <c r="D575" s="10"/>
      <c r="E575" s="10"/>
      <c r="F575" s="10"/>
      <c r="G575" s="10"/>
      <c r="H575" s="10"/>
      <c r="I575" s="10"/>
      <c r="J575" s="10"/>
    </row>
    <row r="576" spans="1:10" ht="12.75">
      <c r="A576" s="10"/>
      <c r="B576" s="10"/>
      <c r="C576" s="10"/>
      <c r="D576" s="10"/>
      <c r="E576" s="10"/>
      <c r="F576" s="10"/>
      <c r="G576" s="10"/>
      <c r="H576" s="10"/>
      <c r="I576" s="10"/>
      <c r="J576" s="10"/>
    </row>
    <row r="577" spans="1:10" ht="12.75">
      <c r="A577" s="10"/>
      <c r="B577" s="10"/>
      <c r="C577" s="10"/>
      <c r="D577" s="10"/>
      <c r="E577" s="10"/>
      <c r="F577" s="10"/>
      <c r="G577" s="10"/>
      <c r="H577" s="10"/>
      <c r="I577" s="10"/>
      <c r="J577" s="10"/>
    </row>
    <row r="578" spans="1:10" ht="12.75">
      <c r="A578" s="10"/>
      <c r="B578" s="10"/>
      <c r="C578" s="10"/>
      <c r="D578" s="10"/>
      <c r="E578" s="10"/>
      <c r="F578" s="10"/>
      <c r="G578" s="10"/>
      <c r="H578" s="10"/>
      <c r="I578" s="10"/>
      <c r="J578" s="10"/>
    </row>
    <row r="579" spans="1:10" ht="12.75">
      <c r="A579" s="10"/>
      <c r="B579" s="10"/>
      <c r="C579" s="10"/>
      <c r="D579" s="10"/>
      <c r="E579" s="10"/>
      <c r="F579" s="10"/>
      <c r="G579" s="10"/>
      <c r="H579" s="10"/>
      <c r="I579" s="10"/>
      <c r="J579" s="10"/>
    </row>
    <row r="580" spans="1:10" ht="12.75">
      <c r="A580" s="10"/>
      <c r="B580" s="10"/>
      <c r="C580" s="10"/>
      <c r="D580" s="10"/>
      <c r="E580" s="10"/>
      <c r="F580" s="10"/>
      <c r="G580" s="10"/>
      <c r="H580" s="10"/>
      <c r="I580" s="10"/>
      <c r="J580" s="10"/>
    </row>
    <row r="581" spans="1:10" ht="12.75">
      <c r="A581" s="10"/>
      <c r="B581" s="10"/>
      <c r="C581" s="10"/>
      <c r="D581" s="10"/>
      <c r="E581" s="10"/>
      <c r="F581" s="10"/>
      <c r="G581" s="10"/>
      <c r="H581" s="10"/>
      <c r="I581" s="10"/>
      <c r="J581" s="10"/>
    </row>
    <row r="582" spans="1:10" ht="12.75">
      <c r="A582" s="10"/>
      <c r="B582" s="10"/>
      <c r="C582" s="10"/>
      <c r="D582" s="10"/>
      <c r="E582" s="10"/>
      <c r="F582" s="10"/>
      <c r="G582" s="10"/>
      <c r="H582" s="10"/>
      <c r="I582" s="10"/>
      <c r="J582" s="10"/>
    </row>
    <row r="583" spans="1:10" ht="12.75">
      <c r="A583" s="10"/>
      <c r="B583" s="10"/>
      <c r="C583" s="10"/>
      <c r="D583" s="10"/>
      <c r="E583" s="10"/>
      <c r="F583" s="10"/>
      <c r="G583" s="10"/>
      <c r="H583" s="10"/>
      <c r="I583" s="10"/>
      <c r="J583" s="10"/>
    </row>
    <row r="584" spans="1:10" ht="12.75">
      <c r="A584" s="10"/>
      <c r="B584" s="10"/>
      <c r="C584" s="10"/>
      <c r="D584" s="10"/>
      <c r="E584" s="10"/>
      <c r="F584" s="10"/>
      <c r="G584" s="10"/>
      <c r="H584" s="10"/>
      <c r="I584" s="10"/>
      <c r="J584" s="10"/>
    </row>
    <row r="585" spans="1:10" ht="12.75">
      <c r="A585" s="10"/>
      <c r="B585" s="10"/>
      <c r="C585" s="10"/>
      <c r="D585" s="10"/>
      <c r="E585" s="10"/>
      <c r="F585" s="10"/>
      <c r="G585" s="10"/>
      <c r="H585" s="10"/>
      <c r="I585" s="10"/>
      <c r="J585" s="10"/>
    </row>
    <row r="586" spans="1:10" ht="12.75">
      <c r="A586" s="10"/>
      <c r="B586" s="10"/>
      <c r="C586" s="10"/>
      <c r="D586" s="10"/>
      <c r="E586" s="10"/>
      <c r="F586" s="10"/>
      <c r="G586" s="10"/>
      <c r="H586" s="10"/>
      <c r="I586" s="10"/>
      <c r="J586" s="10"/>
    </row>
    <row r="587" spans="1:10" ht="12.75">
      <c r="A587" s="10"/>
      <c r="B587" s="10"/>
      <c r="C587" s="10"/>
      <c r="D587" s="10"/>
      <c r="E587" s="10"/>
      <c r="F587" s="10"/>
      <c r="G587" s="10"/>
      <c r="H587" s="10"/>
      <c r="I587" s="10"/>
      <c r="J587" s="10"/>
    </row>
    <row r="588" spans="1:10" ht="12.75">
      <c r="A588" s="10"/>
      <c r="B588" s="10"/>
      <c r="C588" s="10"/>
      <c r="D588" s="10"/>
      <c r="E588" s="10"/>
      <c r="F588" s="10"/>
      <c r="G588" s="10"/>
      <c r="H588" s="10"/>
      <c r="I588" s="10"/>
      <c r="J588" s="10"/>
    </row>
    <row r="589" spans="1:10" ht="12.75">
      <c r="A589" s="10"/>
      <c r="B589" s="10"/>
      <c r="C589" s="10"/>
      <c r="D589" s="10"/>
      <c r="E589" s="10"/>
      <c r="F589" s="10"/>
      <c r="G589" s="10"/>
      <c r="H589" s="10"/>
      <c r="I589" s="10"/>
      <c r="J589" s="10"/>
    </row>
    <row r="590" spans="1:10" ht="12.75">
      <c r="A590" s="10"/>
      <c r="B590" s="10"/>
      <c r="C590" s="10"/>
      <c r="D590" s="10"/>
      <c r="E590" s="10"/>
      <c r="F590" s="10"/>
      <c r="G590" s="10"/>
      <c r="H590" s="10"/>
      <c r="I590" s="10"/>
      <c r="J590" s="10"/>
    </row>
    <row r="591" spans="1:10" ht="12.75">
      <c r="A591" s="10"/>
      <c r="B591" s="10"/>
      <c r="C591" s="10"/>
      <c r="D591" s="10"/>
      <c r="E591" s="10"/>
      <c r="F591" s="10"/>
      <c r="G591" s="10"/>
      <c r="H591" s="10"/>
      <c r="I591" s="10"/>
      <c r="J591" s="10"/>
    </row>
    <row r="592" spans="1:10" ht="12.75">
      <c r="A592" s="10"/>
      <c r="B592" s="10"/>
      <c r="C592" s="10"/>
      <c r="D592" s="10"/>
      <c r="E592" s="10"/>
      <c r="F592" s="10"/>
      <c r="G592" s="10"/>
      <c r="H592" s="10"/>
      <c r="I592" s="10"/>
      <c r="J592" s="10"/>
    </row>
    <row r="593" spans="1:10" ht="12.75">
      <c r="A593" s="10"/>
      <c r="B593" s="10"/>
      <c r="C593" s="10"/>
      <c r="D593" s="10"/>
      <c r="E593" s="10"/>
      <c r="F593" s="10"/>
      <c r="G593" s="10"/>
      <c r="H593" s="10"/>
      <c r="I593" s="10"/>
      <c r="J593" s="10"/>
    </row>
    <row r="594" spans="1:10" ht="12.75">
      <c r="A594" s="10"/>
      <c r="B594" s="10"/>
      <c r="C594" s="10"/>
      <c r="D594" s="10"/>
      <c r="E594" s="10"/>
      <c r="F594" s="10"/>
      <c r="G594" s="10"/>
      <c r="H594" s="10"/>
      <c r="I594" s="10"/>
      <c r="J594" s="10"/>
    </row>
    <row r="595" spans="1:10" ht="12.75">
      <c r="A595" s="10"/>
      <c r="B595" s="10"/>
      <c r="C595" s="10"/>
      <c r="D595" s="10"/>
      <c r="E595" s="10"/>
      <c r="F595" s="10"/>
      <c r="G595" s="10"/>
      <c r="H595" s="10"/>
      <c r="I595" s="10"/>
      <c r="J595" s="10"/>
    </row>
    <row r="596" spans="1:10" ht="12.75">
      <c r="A596" s="10"/>
      <c r="B596" s="10"/>
      <c r="C596" s="10"/>
      <c r="D596" s="10"/>
      <c r="E596" s="10"/>
      <c r="F596" s="10"/>
      <c r="G596" s="10"/>
      <c r="H596" s="10"/>
      <c r="I596" s="10"/>
      <c r="J596" s="10"/>
    </row>
    <row r="597" spans="1:10" ht="12.75">
      <c r="A597" s="10"/>
      <c r="B597" s="10"/>
      <c r="C597" s="10"/>
      <c r="D597" s="10"/>
      <c r="E597" s="10"/>
      <c r="F597" s="10"/>
      <c r="G597" s="10"/>
      <c r="H597" s="10"/>
      <c r="I597" s="10"/>
      <c r="J597" s="10"/>
    </row>
    <row r="598" spans="1:10" ht="12.75">
      <c r="A598" s="10"/>
      <c r="B598" s="10"/>
      <c r="C598" s="10"/>
      <c r="D598" s="10"/>
      <c r="E598" s="10"/>
      <c r="F598" s="10"/>
      <c r="G598" s="10"/>
      <c r="H598" s="10"/>
      <c r="I598" s="10"/>
      <c r="J598" s="10"/>
    </row>
    <row r="599" spans="1:10" ht="12.75">
      <c r="A599" s="10"/>
      <c r="B599" s="10"/>
      <c r="C599" s="10"/>
      <c r="D599" s="10"/>
      <c r="E599" s="10"/>
      <c r="F599" s="10"/>
      <c r="G599" s="10"/>
      <c r="H599" s="10"/>
      <c r="I599" s="10"/>
      <c r="J599" s="10"/>
    </row>
    <row r="600" spans="1:10" ht="12.75">
      <c r="A600" s="10"/>
      <c r="B600" s="10"/>
      <c r="C600" s="10"/>
      <c r="D600" s="10"/>
      <c r="E600" s="10"/>
      <c r="F600" s="10"/>
      <c r="G600" s="10"/>
      <c r="H600" s="10"/>
      <c r="I600" s="10"/>
      <c r="J600" s="10"/>
    </row>
    <row r="601" spans="1:10" ht="12.75">
      <c r="A601" s="10"/>
      <c r="B601" s="10"/>
      <c r="C601" s="10"/>
      <c r="D601" s="10"/>
      <c r="E601" s="10"/>
      <c r="F601" s="10"/>
      <c r="G601" s="10"/>
      <c r="H601" s="10"/>
      <c r="I601" s="10"/>
      <c r="J601" s="10"/>
    </row>
    <row r="602" spans="1:10" ht="12.75">
      <c r="A602" s="10"/>
      <c r="B602" s="10"/>
      <c r="C602" s="10"/>
      <c r="D602" s="10"/>
      <c r="E602" s="10"/>
      <c r="F602" s="10"/>
      <c r="G602" s="10"/>
      <c r="H602" s="10"/>
      <c r="I602" s="10"/>
      <c r="J602" s="10"/>
    </row>
    <row r="603" spans="1:10" ht="12.75">
      <c r="A603" s="10"/>
      <c r="B603" s="10"/>
      <c r="C603" s="10"/>
      <c r="D603" s="10"/>
      <c r="E603" s="10"/>
      <c r="F603" s="10"/>
      <c r="G603" s="10"/>
      <c r="H603" s="10"/>
      <c r="I603" s="10"/>
      <c r="J603" s="10"/>
    </row>
    <row r="604" spans="1:10" ht="12.75">
      <c r="A604" s="10"/>
      <c r="B604" s="10"/>
      <c r="C604" s="10"/>
      <c r="D604" s="10"/>
      <c r="E604" s="10"/>
      <c r="F604" s="10"/>
      <c r="G604" s="10"/>
      <c r="H604" s="10"/>
      <c r="I604" s="10"/>
      <c r="J604" s="10"/>
    </row>
    <row r="605" spans="1:10" ht="12.75">
      <c r="A605" s="10"/>
      <c r="B605" s="10"/>
      <c r="C605" s="10"/>
      <c r="D605" s="10"/>
      <c r="E605" s="10"/>
      <c r="F605" s="10"/>
      <c r="G605" s="10"/>
      <c r="H605" s="10"/>
      <c r="I605" s="10"/>
      <c r="J605" s="10"/>
    </row>
    <row r="606" spans="1:10" ht="12.75">
      <c r="A606" s="10"/>
      <c r="B606" s="10"/>
      <c r="C606" s="10"/>
      <c r="D606" s="10"/>
      <c r="E606" s="10"/>
      <c r="F606" s="10"/>
      <c r="G606" s="10"/>
      <c r="H606" s="10"/>
      <c r="I606" s="10"/>
      <c r="J606" s="10"/>
    </row>
    <row r="607" spans="1:10" ht="12.75">
      <c r="A607" s="10"/>
      <c r="B607" s="10"/>
      <c r="C607" s="10"/>
      <c r="D607" s="10"/>
      <c r="E607" s="10"/>
      <c r="F607" s="10"/>
      <c r="G607" s="10"/>
      <c r="H607" s="10"/>
      <c r="I607" s="10"/>
      <c r="J607" s="10"/>
    </row>
    <row r="608" spans="1:10" ht="12.75">
      <c r="A608" s="10"/>
      <c r="B608" s="10"/>
      <c r="C608" s="10"/>
      <c r="D608" s="10"/>
      <c r="E608" s="10"/>
      <c r="F608" s="10"/>
      <c r="G608" s="10"/>
      <c r="H608" s="10"/>
      <c r="I608" s="10"/>
      <c r="J608" s="10"/>
    </row>
    <row r="609" spans="1:10" ht="12.75">
      <c r="A609" s="10"/>
      <c r="B609" s="10"/>
      <c r="C609" s="10"/>
      <c r="D609" s="10"/>
      <c r="E609" s="10"/>
      <c r="F609" s="10"/>
      <c r="G609" s="10"/>
      <c r="H609" s="10"/>
      <c r="I609" s="10"/>
      <c r="J609" s="10"/>
    </row>
    <row r="610" spans="1:10" ht="12.75">
      <c r="A610" s="10"/>
      <c r="B610" s="10"/>
      <c r="C610" s="10"/>
      <c r="D610" s="10"/>
      <c r="E610" s="10"/>
      <c r="F610" s="10"/>
      <c r="G610" s="10"/>
      <c r="H610" s="10"/>
      <c r="I610" s="10"/>
      <c r="J610" s="10"/>
    </row>
    <row r="611" spans="1:10" ht="12.75">
      <c r="A611" s="10"/>
      <c r="B611" s="10"/>
      <c r="C611" s="10"/>
      <c r="D611" s="10"/>
      <c r="E611" s="10"/>
      <c r="F611" s="10"/>
      <c r="G611" s="10"/>
      <c r="H611" s="10"/>
      <c r="I611" s="10"/>
      <c r="J611" s="10"/>
    </row>
    <row r="612" spans="1:10" ht="12.75">
      <c r="A612" s="10"/>
      <c r="B612" s="10"/>
      <c r="C612" s="10"/>
      <c r="D612" s="10"/>
      <c r="E612" s="10"/>
      <c r="F612" s="10"/>
      <c r="G612" s="10"/>
      <c r="H612" s="10"/>
      <c r="I612" s="10"/>
      <c r="J612" s="10"/>
    </row>
    <row r="613" spans="1:10" ht="12.75">
      <c r="A613" s="10"/>
      <c r="B613" s="10"/>
      <c r="C613" s="10"/>
      <c r="D613" s="10"/>
      <c r="E613" s="10"/>
      <c r="F613" s="10"/>
      <c r="G613" s="10"/>
      <c r="H613" s="10"/>
      <c r="I613" s="10"/>
      <c r="J613" s="10"/>
    </row>
    <row r="614" spans="1:10" ht="12.75">
      <c r="A614" s="10"/>
      <c r="B614" s="10"/>
      <c r="C614" s="10"/>
      <c r="D614" s="10"/>
      <c r="E614" s="10"/>
      <c r="F614" s="10"/>
      <c r="G614" s="10"/>
      <c r="H614" s="10"/>
      <c r="I614" s="10"/>
      <c r="J614" s="10"/>
    </row>
    <row r="615" spans="1:10" ht="12.75">
      <c r="A615" s="10"/>
      <c r="B615" s="10"/>
      <c r="C615" s="10"/>
      <c r="D615" s="10"/>
      <c r="E615" s="10"/>
      <c r="F615" s="10"/>
      <c r="G615" s="10"/>
      <c r="H615" s="10"/>
      <c r="I615" s="10"/>
      <c r="J615" s="10"/>
    </row>
    <row r="616" spans="1:10" ht="12.75">
      <c r="A616" s="10"/>
      <c r="B616" s="10"/>
      <c r="C616" s="10"/>
      <c r="D616" s="10"/>
      <c r="E616" s="10"/>
      <c r="F616" s="10"/>
      <c r="G616" s="10"/>
      <c r="H616" s="10"/>
      <c r="I616" s="10"/>
      <c r="J616" s="10"/>
    </row>
    <row r="617" spans="1:10" ht="12.75">
      <c r="A617" s="10"/>
      <c r="B617" s="10"/>
      <c r="C617" s="10"/>
      <c r="D617" s="10"/>
      <c r="E617" s="10"/>
      <c r="F617" s="10"/>
      <c r="G617" s="10"/>
      <c r="H617" s="10"/>
      <c r="I617" s="10"/>
      <c r="J617" s="10"/>
    </row>
    <row r="618" spans="1:10" ht="12.75">
      <c r="A618" s="10"/>
      <c r="B618" s="10"/>
      <c r="C618" s="10"/>
      <c r="D618" s="10"/>
      <c r="E618" s="10"/>
      <c r="F618" s="10"/>
      <c r="G618" s="10"/>
      <c r="H618" s="10"/>
      <c r="I618" s="10"/>
      <c r="J618" s="10"/>
    </row>
    <row r="619" spans="1:10" ht="12.75">
      <c r="A619" s="10"/>
      <c r="B619" s="10"/>
      <c r="C619" s="10"/>
      <c r="D619" s="10"/>
      <c r="E619" s="10"/>
      <c r="F619" s="10"/>
      <c r="G619" s="10"/>
      <c r="H619" s="10"/>
      <c r="I619" s="10"/>
      <c r="J619" s="10"/>
    </row>
    <row r="620" spans="1:10" ht="12.75">
      <c r="A620" s="10"/>
      <c r="B620" s="10"/>
      <c r="C620" s="10"/>
      <c r="D620" s="10"/>
      <c r="E620" s="10"/>
      <c r="F620" s="10"/>
      <c r="G620" s="10"/>
      <c r="H620" s="10"/>
      <c r="I620" s="10"/>
      <c r="J620" s="10"/>
    </row>
    <row r="621" spans="1:10" ht="12.75">
      <c r="A621" s="10"/>
      <c r="B621" s="10"/>
      <c r="C621" s="10"/>
      <c r="D621" s="10"/>
      <c r="E621" s="10"/>
      <c r="F621" s="10"/>
      <c r="G621" s="10"/>
      <c r="H621" s="10"/>
      <c r="I621" s="10"/>
      <c r="J621" s="10"/>
    </row>
    <row r="622" spans="1:10" ht="12.75">
      <c r="A622" s="10"/>
      <c r="B622" s="10"/>
      <c r="C622" s="10"/>
      <c r="D622" s="10"/>
      <c r="E622" s="10"/>
      <c r="F622" s="10"/>
      <c r="G622" s="10"/>
      <c r="H622" s="10"/>
      <c r="I622" s="10"/>
      <c r="J622" s="10"/>
    </row>
    <row r="623" spans="1:10" ht="12.75">
      <c r="A623" s="10"/>
      <c r="B623" s="10"/>
      <c r="C623" s="10"/>
      <c r="D623" s="10"/>
      <c r="E623" s="10"/>
      <c r="F623" s="10"/>
      <c r="G623" s="10"/>
      <c r="H623" s="10"/>
      <c r="I623" s="10"/>
      <c r="J623" s="10"/>
    </row>
    <row r="624" spans="1:10" ht="12.75">
      <c r="A624" s="10"/>
      <c r="B624" s="10"/>
      <c r="C624" s="10"/>
      <c r="D624" s="10"/>
      <c r="E624" s="10"/>
      <c r="F624" s="10"/>
      <c r="G624" s="10"/>
      <c r="H624" s="10"/>
      <c r="I624" s="10"/>
      <c r="J624" s="10"/>
    </row>
    <row r="625" spans="1:10" ht="12.75">
      <c r="A625" s="10"/>
      <c r="B625" s="10"/>
      <c r="C625" s="10"/>
      <c r="D625" s="10"/>
      <c r="E625" s="10"/>
      <c r="F625" s="10"/>
      <c r="G625" s="10"/>
      <c r="H625" s="10"/>
      <c r="I625" s="10"/>
      <c r="J625" s="10"/>
    </row>
    <row r="626" spans="1:10" ht="12.75">
      <c r="A626" s="10"/>
      <c r="B626" s="10"/>
      <c r="C626" s="10"/>
      <c r="D626" s="10"/>
      <c r="E626" s="10"/>
      <c r="F626" s="10"/>
      <c r="G626" s="10"/>
      <c r="H626" s="10"/>
      <c r="I626" s="10"/>
      <c r="J626" s="10"/>
    </row>
    <row r="627" spans="1:10" ht="12.75">
      <c r="A627" s="10"/>
      <c r="B627" s="10"/>
      <c r="C627" s="10"/>
      <c r="D627" s="10"/>
      <c r="E627" s="10"/>
      <c r="F627" s="10"/>
      <c r="G627" s="10"/>
      <c r="H627" s="10"/>
      <c r="I627" s="10"/>
      <c r="J627" s="10"/>
    </row>
    <row r="628" spans="1:10" ht="12.75">
      <c r="A628" s="10"/>
      <c r="B628" s="10"/>
      <c r="C628" s="10"/>
      <c r="D628" s="10"/>
      <c r="E628" s="10"/>
      <c r="F628" s="10"/>
      <c r="G628" s="10"/>
      <c r="H628" s="10"/>
      <c r="I628" s="10"/>
      <c r="J628" s="10"/>
    </row>
    <row r="629" spans="1:10" ht="12.75">
      <c r="A629" s="10"/>
      <c r="B629" s="10"/>
      <c r="C629" s="10"/>
      <c r="D629" s="10"/>
      <c r="E629" s="10"/>
      <c r="F629" s="10"/>
      <c r="G629" s="10"/>
      <c r="H629" s="10"/>
      <c r="I629" s="10"/>
      <c r="J629" s="10"/>
    </row>
    <row r="630" spans="1:10" ht="12.75">
      <c r="A630" s="10"/>
      <c r="B630" s="10"/>
      <c r="C630" s="10"/>
      <c r="D630" s="10"/>
      <c r="E630" s="10"/>
      <c r="F630" s="10"/>
      <c r="G630" s="10"/>
      <c r="H630" s="10"/>
      <c r="I630" s="10"/>
      <c r="J630" s="10"/>
    </row>
    <row r="631" spans="1:10" ht="12.75">
      <c r="A631" s="10"/>
      <c r="B631" s="10"/>
      <c r="C631" s="10"/>
      <c r="D631" s="10"/>
      <c r="E631" s="10"/>
      <c r="F631" s="10"/>
      <c r="G631" s="10"/>
      <c r="H631" s="10"/>
      <c r="I631" s="10"/>
      <c r="J631" s="10"/>
    </row>
    <row r="632" spans="1:10" ht="12.75">
      <c r="A632" s="10"/>
      <c r="B632" s="10"/>
      <c r="C632" s="10"/>
      <c r="D632" s="10"/>
      <c r="E632" s="10"/>
      <c r="F632" s="10"/>
      <c r="G632" s="10"/>
      <c r="H632" s="10"/>
      <c r="I632" s="10"/>
      <c r="J632" s="10"/>
    </row>
    <row r="633" spans="1:10" ht="12.75">
      <c r="A633" s="10"/>
      <c r="B633" s="10"/>
      <c r="C633" s="10"/>
      <c r="D633" s="10"/>
      <c r="E633" s="10"/>
      <c r="F633" s="10"/>
      <c r="G633" s="10"/>
      <c r="H633" s="10"/>
      <c r="I633" s="10"/>
      <c r="J633" s="10"/>
    </row>
    <row r="634" spans="1:10" ht="12.75">
      <c r="A634" s="10"/>
      <c r="B634" s="10"/>
      <c r="C634" s="10"/>
      <c r="D634" s="10"/>
      <c r="E634" s="10"/>
      <c r="F634" s="10"/>
      <c r="G634" s="10"/>
      <c r="H634" s="10"/>
      <c r="I634" s="10"/>
      <c r="J634" s="10"/>
    </row>
    <row r="635" spans="1:10" ht="12.75">
      <c r="A635" s="10"/>
      <c r="B635" s="10"/>
      <c r="C635" s="10"/>
      <c r="D635" s="10"/>
      <c r="E635" s="10"/>
      <c r="F635" s="10"/>
      <c r="G635" s="10"/>
      <c r="H635" s="10"/>
      <c r="I635" s="10"/>
      <c r="J635" s="10"/>
    </row>
    <row r="636" spans="1:10" ht="12.75">
      <c r="A636" s="10"/>
      <c r="B636" s="10"/>
      <c r="C636" s="10"/>
      <c r="D636" s="10"/>
      <c r="E636" s="10"/>
      <c r="F636" s="10"/>
      <c r="G636" s="10"/>
      <c r="H636" s="10"/>
      <c r="I636" s="10"/>
      <c r="J636" s="10"/>
    </row>
    <row r="637" spans="1:10" ht="12.75">
      <c r="A637" s="10"/>
      <c r="B637" s="10"/>
      <c r="C637" s="10"/>
      <c r="D637" s="10"/>
      <c r="E637" s="10"/>
      <c r="F637" s="10"/>
      <c r="G637" s="10"/>
      <c r="H637" s="10"/>
      <c r="I637" s="10"/>
      <c r="J637" s="10"/>
    </row>
    <row r="638" spans="1:10" ht="12.75">
      <c r="A638" s="10"/>
      <c r="B638" s="10"/>
      <c r="C638" s="10"/>
      <c r="D638" s="10"/>
      <c r="E638" s="10"/>
      <c r="F638" s="10"/>
      <c r="G638" s="10"/>
      <c r="H638" s="10"/>
      <c r="I638" s="10"/>
      <c r="J638" s="10"/>
    </row>
    <row r="639" spans="1:10" ht="12.75">
      <c r="A639" s="10"/>
      <c r="B639" s="10"/>
      <c r="C639" s="10"/>
      <c r="D639" s="10"/>
      <c r="E639" s="10"/>
      <c r="F639" s="10"/>
      <c r="G639" s="10"/>
      <c r="H639" s="10"/>
      <c r="I639" s="10"/>
      <c r="J639" s="10"/>
    </row>
    <row r="640" spans="1:10" ht="12.75">
      <c r="A640" s="10"/>
      <c r="B640" s="10"/>
      <c r="C640" s="10"/>
      <c r="D640" s="10"/>
      <c r="E640" s="10"/>
      <c r="F640" s="10"/>
      <c r="G640" s="10"/>
      <c r="H640" s="10"/>
      <c r="I640" s="10"/>
      <c r="J640" s="10"/>
    </row>
    <row r="641" spans="1:10" ht="12.75">
      <c r="A641" s="10"/>
      <c r="B641" s="10"/>
      <c r="C641" s="10"/>
      <c r="D641" s="10"/>
      <c r="E641" s="10"/>
      <c r="F641" s="10"/>
      <c r="G641" s="10"/>
      <c r="H641" s="10"/>
      <c r="I641" s="10"/>
      <c r="J641" s="10"/>
    </row>
    <row r="642" spans="1:10" ht="12.75">
      <c r="A642" s="10"/>
      <c r="B642" s="10"/>
      <c r="C642" s="10"/>
      <c r="D642" s="10"/>
      <c r="E642" s="10"/>
      <c r="F642" s="10"/>
      <c r="G642" s="10"/>
      <c r="H642" s="10"/>
      <c r="I642" s="10"/>
      <c r="J642" s="10"/>
    </row>
    <row r="643" spans="1:10" ht="12.75">
      <c r="A643" s="10"/>
      <c r="B643" s="10"/>
      <c r="C643" s="10"/>
      <c r="D643" s="10"/>
      <c r="E643" s="10"/>
      <c r="F643" s="10"/>
      <c r="G643" s="10"/>
      <c r="H643" s="10"/>
      <c r="I643" s="10"/>
      <c r="J643" s="10"/>
    </row>
    <row r="644" spans="1:10" ht="12.75">
      <c r="A644" s="10"/>
      <c r="B644" s="10"/>
      <c r="C644" s="10"/>
      <c r="D644" s="10"/>
      <c r="E644" s="10"/>
      <c r="F644" s="10"/>
      <c r="G644" s="10"/>
      <c r="H644" s="10"/>
      <c r="I644" s="10"/>
      <c r="J644" s="10"/>
    </row>
    <row r="645" spans="1:10" ht="12.75">
      <c r="A645" s="10"/>
      <c r="B645" s="10"/>
      <c r="C645" s="10"/>
      <c r="D645" s="10"/>
      <c r="E645" s="10"/>
      <c r="F645" s="10"/>
      <c r="G645" s="10"/>
      <c r="H645" s="10"/>
      <c r="I645" s="10"/>
      <c r="J645" s="10"/>
    </row>
    <row r="646" spans="1:10" ht="12.75">
      <c r="A646" s="10"/>
      <c r="B646" s="10"/>
      <c r="C646" s="10"/>
      <c r="D646" s="10"/>
      <c r="E646" s="10"/>
      <c r="F646" s="10"/>
      <c r="G646" s="10"/>
      <c r="H646" s="10"/>
      <c r="I646" s="10"/>
      <c r="J646" s="10"/>
    </row>
    <row r="647" spans="1:10" ht="12.75">
      <c r="A647" s="10"/>
      <c r="B647" s="10"/>
      <c r="C647" s="10"/>
      <c r="D647" s="10"/>
      <c r="E647" s="10"/>
      <c r="F647" s="10"/>
      <c r="G647" s="10"/>
      <c r="H647" s="10"/>
      <c r="I647" s="10"/>
      <c r="J647" s="10"/>
    </row>
    <row r="648" spans="1:10" ht="12.75">
      <c r="A648" s="10"/>
      <c r="B648" s="10"/>
      <c r="C648" s="10"/>
      <c r="D648" s="10"/>
      <c r="E648" s="10"/>
      <c r="F648" s="10"/>
      <c r="G648" s="10"/>
      <c r="H648" s="10"/>
      <c r="I648" s="10"/>
      <c r="J648" s="10"/>
    </row>
    <row r="649" spans="1:10" ht="12.75">
      <c r="A649" s="10"/>
      <c r="B649" s="10"/>
      <c r="C649" s="10"/>
      <c r="D649" s="10"/>
      <c r="E649" s="10"/>
      <c r="F649" s="10"/>
      <c r="G649" s="10"/>
      <c r="H649" s="10"/>
      <c r="I649" s="10"/>
      <c r="J649" s="10"/>
    </row>
    <row r="650" spans="1:10" ht="12.75">
      <c r="A650" s="10"/>
      <c r="B650" s="10"/>
      <c r="C650" s="10"/>
      <c r="D650" s="10"/>
      <c r="E650" s="10"/>
      <c r="F650" s="10"/>
      <c r="G650" s="10"/>
      <c r="H650" s="10"/>
      <c r="I650" s="10"/>
      <c r="J650" s="10"/>
    </row>
    <row r="651" spans="1:10" ht="12.75">
      <c r="A651" s="10"/>
      <c r="B651" s="10"/>
      <c r="C651" s="10"/>
      <c r="D651" s="10"/>
      <c r="E651" s="10"/>
      <c r="F651" s="10"/>
      <c r="G651" s="10"/>
      <c r="H651" s="10"/>
      <c r="I651" s="10"/>
      <c r="J651" s="10"/>
    </row>
    <row r="652" spans="1:10" ht="12.75">
      <c r="A652" s="10"/>
      <c r="B652" s="10"/>
      <c r="C652" s="10"/>
      <c r="D652" s="10"/>
      <c r="E652" s="10"/>
      <c r="F652" s="10"/>
      <c r="G652" s="10"/>
      <c r="H652" s="10"/>
      <c r="I652" s="10"/>
      <c r="J652" s="10"/>
    </row>
    <row r="653" spans="1:10" ht="12.75">
      <c r="A653" s="10"/>
      <c r="B653" s="10"/>
      <c r="C653" s="10"/>
      <c r="D653" s="10"/>
      <c r="E653" s="10"/>
      <c r="F653" s="10"/>
      <c r="G653" s="10"/>
      <c r="H653" s="10"/>
      <c r="I653" s="10"/>
      <c r="J653" s="10"/>
    </row>
    <row r="654" spans="1:10" ht="12.75">
      <c r="A654" s="10"/>
      <c r="B654" s="10"/>
      <c r="C654" s="10"/>
      <c r="D654" s="10"/>
      <c r="E654" s="10"/>
      <c r="F654" s="10"/>
      <c r="G654" s="10"/>
      <c r="H654" s="10"/>
      <c r="I654" s="10"/>
      <c r="J654" s="10"/>
    </row>
    <row r="655" spans="1:10" ht="12.75">
      <c r="A655" s="10"/>
      <c r="B655" s="10"/>
      <c r="C655" s="10"/>
      <c r="D655" s="10"/>
      <c r="E655" s="10"/>
      <c r="F655" s="10"/>
      <c r="G655" s="10"/>
      <c r="H655" s="10"/>
      <c r="I655" s="10"/>
      <c r="J655" s="10"/>
    </row>
    <row r="656" spans="1:10" ht="12.75">
      <c r="A656" s="10"/>
      <c r="B656" s="10"/>
      <c r="C656" s="10"/>
      <c r="D656" s="10"/>
      <c r="E656" s="10"/>
      <c r="F656" s="10"/>
      <c r="G656" s="10"/>
      <c r="H656" s="10"/>
      <c r="I656" s="10"/>
      <c r="J656" s="10"/>
    </row>
    <row r="657" spans="1:10" ht="12.75">
      <c r="A657" s="10"/>
      <c r="B657" s="10"/>
      <c r="C657" s="10"/>
      <c r="D657" s="10"/>
      <c r="E657" s="10"/>
      <c r="F657" s="10"/>
      <c r="G657" s="10"/>
      <c r="H657" s="10"/>
      <c r="I657" s="10"/>
      <c r="J657" s="10"/>
    </row>
    <row r="658" spans="1:10" ht="12.75">
      <c r="A658" s="10"/>
      <c r="B658" s="10"/>
      <c r="C658" s="10"/>
      <c r="D658" s="10"/>
      <c r="E658" s="10"/>
      <c r="F658" s="10"/>
      <c r="G658" s="10"/>
      <c r="H658" s="10"/>
      <c r="I658" s="10"/>
      <c r="J658" s="10"/>
    </row>
    <row r="659" spans="1:10" ht="12.75">
      <c r="A659" s="10"/>
      <c r="B659" s="10"/>
      <c r="C659" s="10"/>
      <c r="D659" s="10"/>
      <c r="E659" s="10"/>
      <c r="F659" s="10"/>
      <c r="G659" s="10"/>
      <c r="H659" s="10"/>
      <c r="I659" s="10"/>
      <c r="J659" s="10"/>
    </row>
    <row r="660" spans="1:10" ht="12.75">
      <c r="A660" s="10"/>
      <c r="B660" s="10"/>
      <c r="C660" s="10"/>
      <c r="D660" s="10"/>
      <c r="E660" s="10"/>
      <c r="F660" s="10"/>
      <c r="G660" s="10"/>
      <c r="H660" s="10"/>
      <c r="I660" s="10"/>
      <c r="J660" s="10"/>
    </row>
    <row r="661" spans="1:10" ht="12.75">
      <c r="A661" s="10"/>
      <c r="B661" s="10"/>
      <c r="C661" s="10"/>
      <c r="D661" s="10"/>
      <c r="E661" s="10"/>
      <c r="F661" s="10"/>
      <c r="G661" s="10"/>
      <c r="H661" s="10"/>
      <c r="I661" s="10"/>
      <c r="J661" s="10"/>
    </row>
    <row r="662" spans="1:10" ht="12.75">
      <c r="A662" s="10"/>
      <c r="B662" s="10"/>
      <c r="C662" s="10"/>
      <c r="D662" s="10"/>
      <c r="E662" s="10"/>
      <c r="F662" s="10"/>
      <c r="G662" s="10"/>
      <c r="H662" s="10"/>
      <c r="I662" s="10"/>
      <c r="J662" s="10"/>
    </row>
    <row r="663" spans="1:10" ht="12.75">
      <c r="A663" s="10"/>
      <c r="B663" s="10"/>
      <c r="C663" s="10"/>
      <c r="D663" s="10"/>
      <c r="E663" s="10"/>
      <c r="F663" s="10"/>
      <c r="G663" s="10"/>
      <c r="H663" s="10"/>
      <c r="I663" s="10"/>
      <c r="J663" s="10"/>
    </row>
    <row r="664" spans="1:10" ht="12.75">
      <c r="A664" s="10"/>
      <c r="B664" s="10"/>
      <c r="C664" s="10"/>
      <c r="D664" s="10"/>
      <c r="E664" s="10"/>
      <c r="F664" s="10"/>
      <c r="G664" s="10"/>
      <c r="H664" s="10"/>
      <c r="I664" s="10"/>
      <c r="J664" s="10"/>
    </row>
    <row r="665" spans="1:10" ht="12.75">
      <c r="A665" s="10"/>
      <c r="B665" s="10"/>
      <c r="C665" s="10"/>
      <c r="D665" s="10"/>
      <c r="E665" s="10"/>
      <c r="F665" s="10"/>
      <c r="G665" s="10"/>
      <c r="H665" s="10"/>
      <c r="I665" s="10"/>
      <c r="J665" s="10"/>
    </row>
    <row r="666" spans="1:10" ht="12.75">
      <c r="A666" s="10"/>
      <c r="B666" s="10"/>
      <c r="C666" s="10"/>
      <c r="D666" s="10"/>
      <c r="E666" s="10"/>
      <c r="F666" s="10"/>
      <c r="G666" s="10"/>
      <c r="H666" s="10"/>
      <c r="I666" s="10"/>
      <c r="J666" s="10"/>
    </row>
    <row r="667" spans="1:10" ht="12.75">
      <c r="A667" s="10"/>
      <c r="B667" s="10"/>
      <c r="C667" s="10"/>
      <c r="D667" s="10"/>
      <c r="E667" s="10"/>
      <c r="F667" s="10"/>
      <c r="G667" s="10"/>
      <c r="H667" s="10"/>
      <c r="I667" s="10"/>
      <c r="J667" s="10"/>
    </row>
    <row r="668" spans="1:10" ht="12.75">
      <c r="A668" s="10"/>
      <c r="B668" s="10"/>
      <c r="C668" s="10"/>
      <c r="D668" s="10"/>
      <c r="E668" s="10"/>
      <c r="F668" s="10"/>
      <c r="G668" s="10"/>
      <c r="H668" s="10"/>
      <c r="I668" s="10"/>
      <c r="J668" s="10"/>
    </row>
    <row r="669" spans="1:10" ht="12.75">
      <c r="A669" s="10"/>
      <c r="B669" s="10"/>
      <c r="C669" s="10"/>
      <c r="D669" s="10"/>
      <c r="E669" s="10"/>
      <c r="F669" s="10"/>
      <c r="G669" s="10"/>
      <c r="H669" s="10"/>
      <c r="I669" s="10"/>
      <c r="J669" s="10"/>
    </row>
    <row r="670" spans="1:10" ht="12.75">
      <c r="A670" s="10"/>
      <c r="B670" s="10"/>
      <c r="C670" s="10"/>
      <c r="D670" s="10"/>
      <c r="E670" s="10"/>
      <c r="F670" s="10"/>
      <c r="G670" s="10"/>
      <c r="H670" s="10"/>
      <c r="I670" s="10"/>
      <c r="J670" s="10"/>
    </row>
    <row r="671" spans="1:10" ht="12.75">
      <c r="A671" s="10"/>
      <c r="B671" s="10"/>
      <c r="C671" s="10"/>
      <c r="D671" s="10"/>
      <c r="E671" s="10"/>
      <c r="F671" s="10"/>
      <c r="G671" s="10"/>
      <c r="H671" s="10"/>
      <c r="I671" s="10"/>
      <c r="J671" s="10"/>
    </row>
    <row r="672" spans="1:10" ht="12.75">
      <c r="A672" s="10"/>
      <c r="B672" s="10"/>
      <c r="C672" s="10"/>
      <c r="D672" s="10"/>
      <c r="E672" s="10"/>
      <c r="F672" s="10"/>
      <c r="G672" s="10"/>
      <c r="H672" s="10"/>
      <c r="I672" s="10"/>
      <c r="J672" s="10"/>
    </row>
    <row r="673" spans="1:10" ht="12.75">
      <c r="A673" s="10"/>
      <c r="B673" s="10"/>
      <c r="C673" s="10"/>
      <c r="D673" s="10"/>
      <c r="E673" s="10"/>
      <c r="F673" s="10"/>
      <c r="G673" s="10"/>
      <c r="H673" s="10"/>
      <c r="I673" s="10"/>
      <c r="J673" s="10"/>
    </row>
    <row r="674" spans="1:10" ht="12.75">
      <c r="A674" s="10"/>
      <c r="B674" s="10"/>
      <c r="C674" s="10"/>
      <c r="D674" s="10"/>
      <c r="E674" s="10"/>
      <c r="F674" s="10"/>
      <c r="G674" s="10"/>
      <c r="H674" s="10"/>
      <c r="I674" s="10"/>
      <c r="J674" s="10"/>
    </row>
    <row r="675" spans="1:10" ht="12.75">
      <c r="A675" s="10"/>
      <c r="B675" s="10"/>
      <c r="C675" s="10"/>
      <c r="D675" s="10"/>
      <c r="E675" s="10"/>
      <c r="F675" s="10"/>
      <c r="G675" s="10"/>
      <c r="H675" s="10"/>
      <c r="I675" s="10"/>
      <c r="J675" s="10"/>
    </row>
    <row r="676" spans="1:10" ht="12.75">
      <c r="A676" s="10"/>
      <c r="B676" s="10"/>
      <c r="C676" s="10"/>
      <c r="D676" s="10"/>
      <c r="E676" s="10"/>
      <c r="F676" s="10"/>
      <c r="G676" s="10"/>
      <c r="H676" s="10"/>
      <c r="I676" s="10"/>
      <c r="J676" s="10"/>
    </row>
    <row r="677" spans="1:10" ht="12.75">
      <c r="A677" s="10"/>
      <c r="B677" s="10"/>
      <c r="C677" s="10"/>
      <c r="D677" s="10"/>
      <c r="E677" s="10"/>
      <c r="F677" s="10"/>
      <c r="G677" s="10"/>
      <c r="H677" s="10"/>
      <c r="I677" s="10"/>
      <c r="J677" s="10"/>
    </row>
    <row r="678" spans="1:10" ht="12.75">
      <c r="A678" s="10"/>
      <c r="B678" s="10"/>
      <c r="C678" s="10"/>
      <c r="D678" s="10"/>
      <c r="E678" s="10"/>
      <c r="F678" s="10"/>
      <c r="G678" s="10"/>
      <c r="H678" s="10"/>
      <c r="I678" s="10"/>
      <c r="J678" s="10"/>
    </row>
    <row r="679" spans="1:10" ht="12.75">
      <c r="A679" s="10"/>
      <c r="B679" s="10"/>
      <c r="C679" s="10"/>
      <c r="D679" s="10"/>
      <c r="E679" s="10"/>
      <c r="F679" s="10"/>
      <c r="G679" s="10"/>
      <c r="H679" s="10"/>
      <c r="I679" s="10"/>
      <c r="J679" s="10"/>
    </row>
    <row r="680" spans="1:10" ht="12.75">
      <c r="A680" s="10"/>
      <c r="B680" s="10"/>
      <c r="C680" s="10"/>
      <c r="D680" s="10"/>
      <c r="E680" s="10"/>
      <c r="F680" s="10"/>
      <c r="G680" s="10"/>
      <c r="H680" s="10"/>
      <c r="I680" s="10"/>
      <c r="J680" s="10"/>
    </row>
    <row r="681" spans="1:10" ht="12.75">
      <c r="A681" s="10"/>
      <c r="B681" s="10"/>
      <c r="C681" s="10"/>
      <c r="D681" s="10"/>
      <c r="E681" s="10"/>
      <c r="F681" s="10"/>
      <c r="G681" s="10"/>
      <c r="H681" s="10"/>
      <c r="I681" s="10"/>
      <c r="J681" s="10"/>
    </row>
    <row r="682" spans="1:10" ht="12.75">
      <c r="A682" s="10"/>
      <c r="B682" s="10"/>
      <c r="C682" s="10"/>
      <c r="D682" s="10"/>
      <c r="E682" s="10"/>
      <c r="F682" s="10"/>
      <c r="G682" s="10"/>
      <c r="H682" s="10"/>
      <c r="I682" s="10"/>
      <c r="J682" s="10"/>
    </row>
    <row r="683" spans="1:10" ht="12.75">
      <c r="A683" s="10"/>
      <c r="B683" s="10"/>
      <c r="C683" s="10"/>
      <c r="D683" s="10"/>
      <c r="E683" s="10"/>
      <c r="F683" s="10"/>
      <c r="G683" s="10"/>
      <c r="H683" s="10"/>
      <c r="I683" s="10"/>
      <c r="J683" s="10"/>
    </row>
    <row r="684" spans="1:10" ht="12.75">
      <c r="A684" s="10"/>
      <c r="B684" s="10"/>
      <c r="C684" s="10"/>
      <c r="D684" s="10"/>
      <c r="E684" s="10"/>
      <c r="F684" s="10"/>
      <c r="G684" s="10"/>
      <c r="H684" s="10"/>
      <c r="I684" s="10"/>
      <c r="J684" s="10"/>
    </row>
    <row r="685" spans="1:10" ht="12.75">
      <c r="A685" s="10"/>
      <c r="B685" s="10"/>
      <c r="C685" s="10"/>
      <c r="D685" s="10"/>
      <c r="E685" s="10"/>
      <c r="F685" s="10"/>
      <c r="G685" s="10"/>
      <c r="H685" s="10"/>
      <c r="I685" s="10"/>
      <c r="J685" s="10"/>
    </row>
    <row r="686" spans="1:10" ht="12.75">
      <c r="A686" s="10"/>
      <c r="B686" s="10"/>
      <c r="C686" s="10"/>
      <c r="D686" s="10"/>
      <c r="E686" s="10"/>
      <c r="F686" s="10"/>
      <c r="G686" s="10"/>
      <c r="H686" s="10"/>
      <c r="I686" s="10"/>
      <c r="J686" s="10"/>
    </row>
    <row r="687" spans="1:10" ht="12.75">
      <c r="A687" s="10"/>
      <c r="B687" s="10"/>
      <c r="C687" s="10"/>
      <c r="D687" s="10"/>
      <c r="E687" s="10"/>
      <c r="F687" s="10"/>
      <c r="G687" s="10"/>
      <c r="H687" s="10"/>
      <c r="I687" s="10"/>
      <c r="J687" s="10"/>
    </row>
    <row r="688" spans="1:10" ht="12.75">
      <c r="A688" s="10"/>
      <c r="B688" s="10"/>
      <c r="C688" s="10"/>
      <c r="D688" s="10"/>
      <c r="E688" s="10"/>
      <c r="F688" s="10"/>
      <c r="G688" s="10"/>
      <c r="H688" s="10"/>
      <c r="I688" s="10"/>
      <c r="J688" s="10"/>
    </row>
    <row r="689" spans="1:10" ht="12.75">
      <c r="A689" s="10"/>
      <c r="B689" s="10"/>
      <c r="C689" s="10"/>
      <c r="D689" s="10"/>
      <c r="E689" s="10"/>
      <c r="F689" s="10"/>
      <c r="G689" s="10"/>
      <c r="H689" s="10"/>
      <c r="I689" s="10"/>
      <c r="J689" s="10"/>
    </row>
    <row r="690" spans="1:10" ht="12.75">
      <c r="A690" s="10"/>
      <c r="B690" s="10"/>
      <c r="C690" s="10"/>
      <c r="D690" s="10"/>
      <c r="E690" s="10"/>
      <c r="F690" s="10"/>
      <c r="G690" s="10"/>
      <c r="H690" s="10"/>
      <c r="I690" s="10"/>
      <c r="J690" s="10"/>
    </row>
    <row r="691" spans="1:10" ht="12.75">
      <c r="A691" s="10"/>
      <c r="B691" s="10"/>
      <c r="C691" s="10"/>
      <c r="D691" s="10"/>
      <c r="E691" s="10"/>
      <c r="F691" s="10"/>
      <c r="G691" s="10"/>
      <c r="H691" s="10"/>
      <c r="I691" s="10"/>
      <c r="J691" s="10"/>
    </row>
    <row r="692" spans="1:10" ht="12.75">
      <c r="A692" s="10"/>
      <c r="B692" s="10"/>
      <c r="C692" s="10"/>
      <c r="D692" s="10"/>
      <c r="E692" s="10"/>
      <c r="F692" s="10"/>
      <c r="G692" s="10"/>
      <c r="H692" s="10"/>
      <c r="I692" s="10"/>
      <c r="J692" s="10"/>
    </row>
    <row r="693" spans="1:10" ht="12.75">
      <c r="A693" s="10"/>
      <c r="B693" s="10"/>
      <c r="C693" s="10"/>
      <c r="D693" s="10"/>
      <c r="E693" s="10"/>
      <c r="F693" s="10"/>
      <c r="G693" s="10"/>
      <c r="H693" s="10"/>
      <c r="I693" s="10"/>
      <c r="J693" s="10"/>
    </row>
    <row r="694" spans="1:10" ht="12.75">
      <c r="A694" s="10"/>
      <c r="B694" s="10"/>
      <c r="C694" s="10"/>
      <c r="D694" s="10"/>
      <c r="E694" s="10"/>
      <c r="F694" s="10"/>
      <c r="G694" s="10"/>
      <c r="H694" s="10"/>
      <c r="I694" s="10"/>
      <c r="J694" s="10"/>
    </row>
    <row r="695" spans="1:10" ht="12.75">
      <c r="A695" s="10"/>
      <c r="B695" s="10"/>
      <c r="C695" s="10"/>
      <c r="D695" s="10"/>
      <c r="E695" s="10"/>
      <c r="F695" s="10"/>
      <c r="G695" s="10"/>
      <c r="H695" s="10"/>
      <c r="I695" s="10"/>
      <c r="J695" s="10"/>
    </row>
    <row r="696" spans="1:10" ht="12.75">
      <c r="A696" s="10"/>
      <c r="B696" s="10"/>
      <c r="C696" s="10"/>
      <c r="D696" s="10"/>
      <c r="E696" s="10"/>
      <c r="F696" s="10"/>
      <c r="G696" s="10"/>
      <c r="H696" s="10"/>
      <c r="I696" s="10"/>
      <c r="J696" s="10"/>
    </row>
    <row r="697" spans="1:10" ht="12.75">
      <c r="A697" s="10"/>
      <c r="B697" s="10"/>
      <c r="C697" s="10"/>
      <c r="D697" s="10"/>
      <c r="E697" s="10"/>
      <c r="F697" s="10"/>
      <c r="G697" s="10"/>
      <c r="H697" s="10"/>
      <c r="I697" s="10"/>
      <c r="J697" s="10"/>
    </row>
    <row r="698" spans="1:10" ht="12.75">
      <c r="A698" s="10"/>
      <c r="B698" s="10"/>
      <c r="C698" s="10"/>
      <c r="D698" s="10"/>
      <c r="E698" s="10"/>
      <c r="F698" s="10"/>
      <c r="G698" s="10"/>
      <c r="H698" s="10"/>
      <c r="I698" s="10"/>
      <c r="J698" s="10"/>
    </row>
    <row r="699" spans="1:10" ht="12.75">
      <c r="A699" s="10"/>
      <c r="B699" s="10"/>
      <c r="C699" s="10"/>
      <c r="D699" s="10"/>
      <c r="E699" s="10"/>
      <c r="F699" s="10"/>
      <c r="G699" s="10"/>
      <c r="H699" s="10"/>
      <c r="I699" s="10"/>
      <c r="J699" s="10"/>
    </row>
    <row r="700" spans="1:10" ht="12.75">
      <c r="A700" s="10"/>
      <c r="B700" s="10"/>
      <c r="C700" s="10"/>
      <c r="D700" s="10"/>
      <c r="E700" s="10"/>
      <c r="F700" s="10"/>
      <c r="G700" s="10"/>
      <c r="H700" s="10"/>
      <c r="I700" s="10"/>
      <c r="J700" s="10"/>
    </row>
    <row r="701" spans="1:10" ht="12.75">
      <c r="A701" s="10"/>
      <c r="B701" s="10"/>
      <c r="C701" s="10"/>
      <c r="D701" s="10"/>
      <c r="E701" s="10"/>
      <c r="F701" s="10"/>
      <c r="G701" s="10"/>
      <c r="H701" s="10"/>
      <c r="I701" s="10"/>
      <c r="J701" s="10"/>
    </row>
    <row r="702" spans="1:10" ht="12.75">
      <c r="A702" s="10"/>
      <c r="B702" s="10"/>
      <c r="C702" s="10"/>
      <c r="D702" s="10"/>
      <c r="E702" s="10"/>
      <c r="F702" s="10"/>
      <c r="G702" s="10"/>
      <c r="H702" s="10"/>
      <c r="I702" s="10"/>
      <c r="J702" s="10"/>
    </row>
    <row r="703" spans="1:10" ht="12.75">
      <c r="A703" s="10"/>
      <c r="B703" s="10"/>
      <c r="C703" s="10"/>
      <c r="D703" s="10"/>
      <c r="E703" s="10"/>
      <c r="F703" s="10"/>
      <c r="G703" s="10"/>
      <c r="H703" s="10"/>
      <c r="I703" s="10"/>
      <c r="J703" s="10"/>
    </row>
    <row r="704" spans="1:10" ht="12.75">
      <c r="A704" s="10"/>
      <c r="B704" s="10"/>
      <c r="C704" s="10"/>
      <c r="D704" s="10"/>
      <c r="E704" s="10"/>
      <c r="F704" s="10"/>
      <c r="G704" s="10"/>
      <c r="H704" s="10"/>
      <c r="I704" s="10"/>
      <c r="J704" s="10"/>
    </row>
    <row r="705" spans="1:10" ht="12.75">
      <c r="A705" s="10"/>
      <c r="B705" s="10"/>
      <c r="C705" s="10"/>
      <c r="D705" s="10"/>
      <c r="E705" s="10"/>
      <c r="F705" s="10"/>
      <c r="G705" s="10"/>
      <c r="H705" s="10"/>
      <c r="I705" s="10"/>
      <c r="J705" s="10"/>
    </row>
    <row r="706" spans="1:10" ht="12.75">
      <c r="A706" s="10"/>
      <c r="B706" s="10"/>
      <c r="C706" s="10"/>
      <c r="D706" s="10"/>
      <c r="E706" s="10"/>
      <c r="F706" s="10"/>
      <c r="G706" s="10"/>
      <c r="H706" s="10"/>
      <c r="I706" s="10"/>
      <c r="J706" s="10"/>
    </row>
    <row r="707" spans="1:10" ht="12.75">
      <c r="A707" s="10"/>
      <c r="B707" s="10"/>
      <c r="C707" s="10"/>
      <c r="D707" s="10"/>
      <c r="E707" s="10"/>
      <c r="F707" s="10"/>
      <c r="G707" s="10"/>
      <c r="H707" s="10"/>
      <c r="I707" s="10"/>
      <c r="J707" s="10"/>
    </row>
    <row r="708" spans="1:10" ht="12.75">
      <c r="A708" s="10"/>
      <c r="B708" s="10"/>
      <c r="C708" s="10"/>
      <c r="D708" s="10"/>
      <c r="E708" s="10"/>
      <c r="F708" s="10"/>
      <c r="G708" s="10"/>
      <c r="H708" s="10"/>
      <c r="I708" s="10"/>
      <c r="J708" s="10"/>
    </row>
    <row r="709" spans="1:10" ht="12.75">
      <c r="A709" s="10"/>
      <c r="B709" s="10"/>
      <c r="C709" s="10"/>
      <c r="D709" s="10"/>
      <c r="E709" s="10"/>
      <c r="F709" s="10"/>
      <c r="G709" s="10"/>
      <c r="H709" s="10"/>
      <c r="I709" s="10"/>
      <c r="J709" s="10"/>
    </row>
    <row r="710" spans="1:10" ht="12.75">
      <c r="A710" s="10"/>
      <c r="B710" s="10"/>
      <c r="C710" s="10"/>
      <c r="D710" s="10"/>
      <c r="E710" s="10"/>
      <c r="F710" s="10"/>
      <c r="G710" s="10"/>
      <c r="H710" s="10"/>
      <c r="I710" s="10"/>
      <c r="J710" s="10"/>
    </row>
    <row r="711" spans="1:10" ht="12.75">
      <c r="A711" s="10"/>
      <c r="B711" s="10"/>
      <c r="C711" s="10"/>
      <c r="D711" s="10"/>
      <c r="E711" s="10"/>
      <c r="F711" s="10"/>
      <c r="G711" s="10"/>
      <c r="H711" s="10"/>
      <c r="I711" s="10"/>
      <c r="J711" s="10"/>
    </row>
    <row r="712" spans="1:10" ht="12.75">
      <c r="A712" s="10"/>
      <c r="B712" s="10"/>
      <c r="C712" s="10"/>
      <c r="D712" s="10"/>
      <c r="E712" s="10"/>
      <c r="F712" s="10"/>
      <c r="G712" s="10"/>
      <c r="H712" s="10"/>
      <c r="I712" s="10"/>
      <c r="J712" s="10"/>
    </row>
    <row r="713" spans="1:10" ht="12.75">
      <c r="A713" s="10"/>
      <c r="B713" s="10"/>
      <c r="C713" s="10"/>
      <c r="D713" s="10"/>
      <c r="E713" s="10"/>
      <c r="F713" s="10"/>
      <c r="G713" s="10"/>
      <c r="H713" s="10"/>
      <c r="I713" s="10"/>
      <c r="J713" s="10"/>
    </row>
    <row r="714" spans="1:10" ht="12.75">
      <c r="A714" s="10"/>
      <c r="B714" s="10"/>
      <c r="C714" s="10"/>
      <c r="D714" s="10"/>
      <c r="E714" s="10"/>
      <c r="F714" s="10"/>
      <c r="G714" s="10"/>
      <c r="H714" s="10"/>
      <c r="I714" s="10"/>
      <c r="J714" s="10"/>
    </row>
    <row r="715" spans="1:10" ht="12.75">
      <c r="A715" s="10"/>
      <c r="B715" s="10"/>
      <c r="C715" s="10"/>
      <c r="D715" s="10"/>
      <c r="E715" s="10"/>
      <c r="F715" s="10"/>
      <c r="G715" s="10"/>
      <c r="H715" s="10"/>
      <c r="I715" s="10"/>
      <c r="J715" s="10"/>
    </row>
    <row r="716" spans="1:10" ht="12.75">
      <c r="A716" s="10"/>
      <c r="B716" s="10"/>
      <c r="C716" s="10"/>
      <c r="D716" s="10"/>
      <c r="E716" s="10"/>
      <c r="F716" s="10"/>
      <c r="G716" s="10"/>
      <c r="H716" s="10"/>
      <c r="I716" s="10"/>
      <c r="J716" s="10"/>
    </row>
    <row r="717" spans="1:10" ht="12.75">
      <c r="A717" s="10"/>
      <c r="B717" s="10"/>
      <c r="C717" s="10"/>
      <c r="D717" s="10"/>
      <c r="E717" s="10"/>
      <c r="F717" s="10"/>
      <c r="G717" s="10"/>
      <c r="H717" s="10"/>
      <c r="I717" s="10"/>
      <c r="J717" s="10"/>
    </row>
    <row r="718" spans="1:10" ht="12.75">
      <c r="A718" s="10"/>
      <c r="B718" s="10"/>
      <c r="C718" s="10"/>
      <c r="D718" s="10"/>
      <c r="E718" s="10"/>
      <c r="F718" s="10"/>
      <c r="G718" s="10"/>
      <c r="H718" s="10"/>
      <c r="I718" s="10"/>
      <c r="J718" s="10"/>
    </row>
    <row r="719" spans="1:10" ht="12.75">
      <c r="A719" s="10"/>
      <c r="B719" s="10"/>
      <c r="C719" s="10"/>
      <c r="D719" s="10"/>
      <c r="E719" s="10"/>
      <c r="F719" s="10"/>
      <c r="G719" s="10"/>
      <c r="H719" s="10"/>
      <c r="I719" s="10"/>
      <c r="J719" s="10"/>
    </row>
    <row r="720" spans="1:10" ht="12.75">
      <c r="A720" s="10"/>
      <c r="B720" s="10"/>
      <c r="C720" s="10"/>
      <c r="D720" s="10"/>
      <c r="E720" s="10"/>
      <c r="F720" s="10"/>
      <c r="G720" s="10"/>
      <c r="H720" s="10"/>
      <c r="I720" s="10"/>
      <c r="J720" s="10"/>
    </row>
    <row r="721" spans="1:10" ht="12.75">
      <c r="A721" s="10"/>
      <c r="B721" s="10"/>
      <c r="C721" s="10"/>
      <c r="D721" s="10"/>
      <c r="E721" s="10"/>
      <c r="F721" s="10"/>
      <c r="G721" s="10"/>
      <c r="H721" s="10"/>
      <c r="I721" s="10"/>
      <c r="J721" s="10"/>
    </row>
    <row r="722" spans="1:10" ht="12.75">
      <c r="A722" s="10"/>
      <c r="B722" s="10"/>
      <c r="C722" s="10"/>
      <c r="D722" s="10"/>
      <c r="E722" s="10"/>
      <c r="F722" s="10"/>
      <c r="G722" s="10"/>
      <c r="H722" s="10"/>
      <c r="I722" s="10"/>
      <c r="J722" s="10"/>
    </row>
    <row r="723" spans="1:10" ht="12.75">
      <c r="A723" s="10"/>
      <c r="B723" s="10"/>
      <c r="C723" s="10"/>
      <c r="D723" s="10"/>
      <c r="E723" s="10"/>
      <c r="F723" s="10"/>
      <c r="G723" s="10"/>
      <c r="H723" s="10"/>
      <c r="I723" s="10"/>
      <c r="J723" s="10"/>
    </row>
    <row r="724" spans="1:10" ht="12.75">
      <c r="A724" s="10"/>
      <c r="B724" s="10"/>
      <c r="C724" s="10"/>
      <c r="D724" s="10"/>
      <c r="E724" s="10"/>
      <c r="F724" s="10"/>
      <c r="G724" s="10"/>
      <c r="H724" s="10"/>
      <c r="I724" s="10"/>
      <c r="J724" s="10"/>
    </row>
    <row r="725" spans="1:10" ht="12.75">
      <c r="A725" s="10"/>
      <c r="B725" s="10"/>
      <c r="C725" s="10"/>
      <c r="D725" s="10"/>
      <c r="E725" s="10"/>
      <c r="F725" s="10"/>
      <c r="G725" s="10"/>
      <c r="H725" s="10"/>
      <c r="I725" s="10"/>
      <c r="J725" s="10"/>
    </row>
    <row r="726" spans="1:10" ht="12.75">
      <c r="A726" s="10"/>
      <c r="B726" s="10"/>
      <c r="C726" s="10"/>
      <c r="D726" s="10"/>
      <c r="E726" s="10"/>
      <c r="F726" s="10"/>
      <c r="G726" s="10"/>
      <c r="H726" s="10"/>
      <c r="I726" s="10"/>
      <c r="J726" s="10"/>
    </row>
    <row r="727" spans="1:10" ht="12.75">
      <c r="A727" s="10"/>
      <c r="B727" s="10"/>
      <c r="C727" s="10"/>
      <c r="D727" s="10"/>
      <c r="E727" s="10"/>
      <c r="F727" s="10"/>
      <c r="G727" s="10"/>
      <c r="H727" s="10"/>
      <c r="I727" s="10"/>
      <c r="J727" s="10"/>
    </row>
    <row r="728" spans="1:10" ht="12.75">
      <c r="A728" s="10"/>
      <c r="B728" s="10"/>
      <c r="C728" s="10"/>
      <c r="D728" s="10"/>
      <c r="E728" s="10"/>
      <c r="F728" s="10"/>
      <c r="G728" s="10"/>
      <c r="H728" s="10"/>
      <c r="I728" s="10"/>
      <c r="J728" s="10"/>
    </row>
    <row r="729" spans="1:10" ht="12.75">
      <c r="A729" s="10"/>
      <c r="B729" s="10"/>
      <c r="C729" s="10"/>
      <c r="D729" s="10"/>
      <c r="E729" s="10"/>
      <c r="F729" s="10"/>
      <c r="G729" s="10"/>
      <c r="H729" s="10"/>
      <c r="I729" s="10"/>
      <c r="J729" s="10"/>
    </row>
    <row r="730" spans="1:10" ht="12.75">
      <c r="A730" s="10"/>
      <c r="B730" s="10"/>
      <c r="C730" s="10"/>
      <c r="D730" s="10"/>
      <c r="E730" s="10"/>
      <c r="F730" s="10"/>
      <c r="G730" s="10"/>
      <c r="H730" s="10"/>
      <c r="I730" s="10"/>
      <c r="J730" s="10"/>
    </row>
    <row r="731" spans="1:10" ht="12.75">
      <c r="A731" s="10"/>
      <c r="B731" s="10"/>
      <c r="C731" s="10"/>
      <c r="D731" s="10"/>
      <c r="E731" s="10"/>
      <c r="F731" s="10"/>
      <c r="G731" s="10"/>
      <c r="H731" s="10"/>
      <c r="I731" s="10"/>
      <c r="J731" s="10"/>
    </row>
    <row r="732" spans="1:10" ht="12.75">
      <c r="A732" s="10"/>
      <c r="B732" s="10"/>
      <c r="C732" s="10"/>
      <c r="D732" s="10"/>
      <c r="E732" s="10"/>
      <c r="F732" s="10"/>
      <c r="G732" s="10"/>
      <c r="H732" s="10"/>
      <c r="I732" s="10"/>
      <c r="J732" s="10"/>
    </row>
    <row r="733" spans="1:10" ht="12.75">
      <c r="A733" s="10"/>
      <c r="B733" s="10"/>
      <c r="C733" s="10"/>
      <c r="D733" s="10"/>
      <c r="E733" s="10"/>
      <c r="F733" s="10"/>
      <c r="G733" s="10"/>
      <c r="H733" s="10"/>
      <c r="I733" s="10"/>
      <c r="J733" s="10"/>
    </row>
    <row r="734" spans="1:10" ht="12.75">
      <c r="A734" s="10"/>
      <c r="B734" s="10"/>
      <c r="C734" s="10"/>
      <c r="D734" s="10"/>
      <c r="E734" s="10"/>
      <c r="F734" s="10"/>
      <c r="G734" s="10"/>
      <c r="H734" s="10"/>
      <c r="I734" s="10"/>
      <c r="J734" s="10"/>
    </row>
    <row r="735" spans="1:10" ht="12.75">
      <c r="A735" s="10"/>
      <c r="B735" s="10"/>
      <c r="C735" s="10"/>
      <c r="D735" s="10"/>
      <c r="E735" s="10"/>
      <c r="F735" s="10"/>
      <c r="G735" s="10"/>
      <c r="H735" s="10"/>
      <c r="I735" s="10"/>
      <c r="J735" s="10"/>
    </row>
    <row r="736" spans="1:10" ht="12.75">
      <c r="A736" s="10"/>
      <c r="B736" s="10"/>
      <c r="C736" s="10"/>
      <c r="D736" s="10"/>
      <c r="E736" s="10"/>
      <c r="F736" s="10"/>
      <c r="G736" s="10"/>
      <c r="H736" s="10"/>
      <c r="I736" s="10"/>
      <c r="J736" s="10"/>
    </row>
    <row r="737" spans="1:10" ht="12.75">
      <c r="A737" s="10"/>
      <c r="B737" s="10"/>
      <c r="C737" s="10"/>
      <c r="D737" s="10"/>
      <c r="E737" s="10"/>
      <c r="F737" s="10"/>
      <c r="G737" s="10"/>
      <c r="H737" s="10"/>
      <c r="I737" s="10"/>
      <c r="J737" s="10"/>
    </row>
    <row r="738" spans="1:10" ht="12.75">
      <c r="A738" s="10"/>
      <c r="B738" s="10"/>
      <c r="C738" s="10"/>
      <c r="D738" s="10"/>
      <c r="E738" s="10"/>
      <c r="F738" s="10"/>
      <c r="G738" s="10"/>
      <c r="H738" s="10"/>
      <c r="I738" s="10"/>
      <c r="J738" s="10"/>
    </row>
    <row r="739" spans="1:10" ht="12.75">
      <c r="A739" s="10"/>
      <c r="B739" s="10"/>
      <c r="C739" s="10"/>
      <c r="D739" s="10"/>
      <c r="E739" s="10"/>
      <c r="F739" s="10"/>
      <c r="G739" s="10"/>
      <c r="H739" s="10"/>
      <c r="I739" s="10"/>
      <c r="J739" s="10"/>
    </row>
    <row r="740" spans="1:10" ht="12.75">
      <c r="A740" s="10"/>
      <c r="B740" s="10"/>
      <c r="C740" s="10"/>
      <c r="D740" s="10"/>
      <c r="E740" s="10"/>
      <c r="F740" s="10"/>
      <c r="G740" s="10"/>
      <c r="H740" s="10"/>
      <c r="I740" s="10"/>
      <c r="J740" s="10"/>
    </row>
    <row r="741" spans="1:10" ht="12.75">
      <c r="A741" s="10"/>
      <c r="B741" s="10"/>
      <c r="C741" s="10"/>
      <c r="D741" s="10"/>
      <c r="E741" s="10"/>
      <c r="F741" s="10"/>
      <c r="G741" s="10"/>
      <c r="H741" s="10"/>
      <c r="I741" s="10"/>
      <c r="J741" s="10"/>
    </row>
    <row r="742" spans="1:10" ht="12.75">
      <c r="A742" s="10"/>
      <c r="B742" s="10"/>
      <c r="C742" s="10"/>
      <c r="D742" s="10"/>
      <c r="E742" s="10"/>
      <c r="F742" s="10"/>
      <c r="G742" s="10"/>
      <c r="H742" s="10"/>
      <c r="I742" s="10"/>
      <c r="J742" s="10"/>
    </row>
    <row r="743" spans="1:10" ht="12.75">
      <c r="A743" s="10"/>
      <c r="B743" s="10"/>
      <c r="C743" s="10"/>
      <c r="D743" s="10"/>
      <c r="E743" s="10"/>
      <c r="F743" s="10"/>
      <c r="G743" s="10"/>
      <c r="H743" s="10"/>
      <c r="I743" s="10"/>
      <c r="J743" s="10"/>
    </row>
    <row r="744" spans="1:10" ht="12.75">
      <c r="A744" s="10"/>
      <c r="B744" s="10"/>
      <c r="C744" s="10"/>
      <c r="D744" s="10"/>
      <c r="E744" s="10"/>
      <c r="F744" s="10"/>
      <c r="G744" s="10"/>
      <c r="H744" s="10"/>
      <c r="I744" s="10"/>
      <c r="J744" s="10"/>
    </row>
    <row r="745" spans="1:10" ht="12.75">
      <c r="A745" s="10"/>
      <c r="B745" s="10"/>
      <c r="C745" s="10"/>
      <c r="D745" s="10"/>
      <c r="E745" s="10"/>
      <c r="F745" s="10"/>
      <c r="G745" s="10"/>
      <c r="H745" s="10"/>
      <c r="I745" s="10"/>
      <c r="J745" s="10"/>
    </row>
    <row r="746" spans="1:10" ht="12.75">
      <c r="A746" s="10"/>
      <c r="B746" s="10"/>
      <c r="C746" s="10"/>
      <c r="D746" s="10"/>
      <c r="E746" s="10"/>
      <c r="F746" s="10"/>
      <c r="G746" s="10"/>
      <c r="H746" s="10"/>
      <c r="I746" s="10"/>
      <c r="J746" s="10"/>
    </row>
    <row r="747" spans="1:10" ht="12.75">
      <c r="A747" s="10"/>
      <c r="B747" s="10"/>
      <c r="C747" s="10"/>
      <c r="D747" s="10"/>
      <c r="E747" s="10"/>
      <c r="F747" s="10"/>
      <c r="G747" s="10"/>
      <c r="H747" s="10"/>
      <c r="I747" s="10"/>
      <c r="J747" s="10"/>
    </row>
    <row r="748" spans="1:10" ht="12.75">
      <c r="A748" s="10"/>
      <c r="B748" s="10"/>
      <c r="C748" s="10"/>
      <c r="D748" s="10"/>
      <c r="E748" s="10"/>
      <c r="F748" s="10"/>
      <c r="G748" s="10"/>
      <c r="H748" s="10"/>
      <c r="I748" s="10"/>
      <c r="J748" s="10"/>
    </row>
    <row r="749" spans="1:10" ht="12.75">
      <c r="A749" s="10"/>
      <c r="B749" s="10"/>
      <c r="C749" s="10"/>
      <c r="D749" s="10"/>
      <c r="E749" s="10"/>
      <c r="F749" s="10"/>
      <c r="G749" s="10"/>
      <c r="H749" s="10"/>
      <c r="I749" s="10"/>
      <c r="J749" s="10"/>
    </row>
    <row r="750" spans="1:10" ht="12.75">
      <c r="A750" s="10"/>
      <c r="B750" s="10"/>
      <c r="C750" s="10"/>
      <c r="D750" s="10"/>
      <c r="E750" s="10"/>
      <c r="F750" s="10"/>
      <c r="G750" s="10"/>
      <c r="H750" s="10"/>
      <c r="I750" s="10"/>
      <c r="J750" s="10"/>
    </row>
    <row r="751" spans="1:10" ht="12.75">
      <c r="A751" s="10"/>
      <c r="B751" s="10"/>
      <c r="C751" s="10"/>
      <c r="D751" s="10"/>
      <c r="E751" s="10"/>
      <c r="F751" s="10"/>
      <c r="G751" s="10"/>
      <c r="H751" s="10"/>
      <c r="I751" s="10"/>
      <c r="J751" s="10"/>
    </row>
    <row r="752" spans="1:10" ht="12.75">
      <c r="A752" s="10"/>
      <c r="B752" s="10"/>
      <c r="C752" s="10"/>
      <c r="D752" s="10"/>
      <c r="E752" s="10"/>
      <c r="F752" s="10"/>
      <c r="G752" s="10"/>
      <c r="H752" s="10"/>
      <c r="I752" s="10"/>
      <c r="J752" s="10"/>
    </row>
    <row r="753" spans="1:10" ht="12.75">
      <c r="A753" s="10"/>
      <c r="B753" s="10"/>
      <c r="C753" s="10"/>
      <c r="D753" s="10"/>
      <c r="E753" s="10"/>
      <c r="F753" s="10"/>
      <c r="G753" s="10"/>
      <c r="H753" s="10"/>
      <c r="I753" s="10"/>
      <c r="J753" s="10"/>
    </row>
    <row r="754" spans="1:10" ht="12.75">
      <c r="A754" s="10"/>
      <c r="B754" s="10"/>
      <c r="C754" s="10"/>
      <c r="D754" s="10"/>
      <c r="E754" s="10"/>
      <c r="F754" s="10"/>
      <c r="G754" s="10"/>
      <c r="H754" s="10"/>
      <c r="I754" s="10"/>
      <c r="J754" s="10"/>
    </row>
    <row r="755" spans="1:10" ht="12.75">
      <c r="A755" s="10"/>
      <c r="B755" s="10"/>
      <c r="C755" s="10"/>
      <c r="D755" s="10"/>
      <c r="E755" s="10"/>
      <c r="F755" s="10"/>
      <c r="G755" s="10"/>
      <c r="H755" s="10"/>
      <c r="I755" s="10"/>
      <c r="J755" s="10"/>
    </row>
    <row r="756" spans="1:10" ht="12.75">
      <c r="A756" s="10"/>
      <c r="B756" s="10"/>
      <c r="C756" s="10"/>
      <c r="D756" s="10"/>
      <c r="E756" s="10"/>
      <c r="F756" s="10"/>
      <c r="G756" s="10"/>
      <c r="H756" s="10"/>
      <c r="I756" s="10"/>
      <c r="J756" s="10"/>
    </row>
    <row r="757" spans="1:10" ht="12.75">
      <c r="A757" s="10"/>
      <c r="B757" s="10"/>
      <c r="C757" s="10"/>
      <c r="D757" s="10"/>
      <c r="E757" s="10"/>
      <c r="F757" s="10"/>
      <c r="G757" s="10"/>
      <c r="H757" s="10"/>
      <c r="I757" s="10"/>
      <c r="J757" s="10"/>
    </row>
    <row r="758" spans="1:10" ht="12.75">
      <c r="A758" s="10"/>
      <c r="B758" s="10"/>
      <c r="C758" s="10"/>
      <c r="D758" s="10"/>
      <c r="E758" s="10"/>
      <c r="F758" s="10"/>
      <c r="G758" s="10"/>
      <c r="H758" s="10"/>
      <c r="I758" s="10"/>
      <c r="J758" s="10"/>
    </row>
    <row r="759" spans="1:10" ht="12.75">
      <c r="A759" s="10"/>
      <c r="B759" s="10"/>
      <c r="C759" s="10"/>
      <c r="D759" s="10"/>
      <c r="E759" s="10"/>
      <c r="F759" s="10"/>
      <c r="G759" s="10"/>
      <c r="H759" s="10"/>
      <c r="I759" s="10"/>
      <c r="J759" s="10"/>
    </row>
    <row r="760" spans="1:10" ht="12.75">
      <c r="A760" s="10"/>
      <c r="B760" s="10"/>
      <c r="C760" s="10"/>
      <c r="D760" s="10"/>
      <c r="E760" s="10"/>
      <c r="F760" s="10"/>
      <c r="G760" s="10"/>
      <c r="H760" s="10"/>
      <c r="I760" s="10"/>
      <c r="J760" s="10"/>
    </row>
    <row r="761" spans="1:10" ht="12.75">
      <c r="A761" s="10"/>
      <c r="B761" s="10"/>
      <c r="C761" s="10"/>
      <c r="D761" s="10"/>
      <c r="E761" s="10"/>
      <c r="F761" s="10"/>
      <c r="G761" s="10"/>
      <c r="H761" s="10"/>
      <c r="I761" s="10"/>
      <c r="J761" s="10"/>
    </row>
    <row r="762" spans="1:10" ht="12.75">
      <c r="A762" s="10"/>
      <c r="B762" s="10"/>
      <c r="C762" s="10"/>
      <c r="D762" s="10"/>
      <c r="E762" s="10"/>
      <c r="F762" s="10"/>
      <c r="G762" s="10"/>
      <c r="H762" s="10"/>
      <c r="I762" s="10"/>
      <c r="J762" s="10"/>
    </row>
    <row r="763" spans="1:10" ht="12.75">
      <c r="A763" s="10"/>
      <c r="B763" s="10"/>
      <c r="C763" s="10"/>
      <c r="D763" s="10"/>
      <c r="E763" s="10"/>
      <c r="F763" s="10"/>
      <c r="G763" s="10"/>
      <c r="H763" s="10"/>
      <c r="I763" s="10"/>
      <c r="J763" s="10"/>
    </row>
    <row r="764" spans="1:10" ht="12.75">
      <c r="A764" s="10"/>
      <c r="B764" s="10"/>
      <c r="C764" s="10"/>
      <c r="D764" s="10"/>
      <c r="E764" s="10"/>
      <c r="F764" s="10"/>
      <c r="G764" s="10"/>
      <c r="H764" s="10"/>
      <c r="I764" s="10"/>
      <c r="J764" s="10"/>
    </row>
    <row r="765" spans="1:10" ht="12.75">
      <c r="A765" s="10"/>
      <c r="B765" s="10"/>
      <c r="C765" s="10"/>
      <c r="D765" s="10"/>
      <c r="E765" s="10"/>
      <c r="F765" s="10"/>
      <c r="G765" s="10"/>
      <c r="H765" s="10"/>
      <c r="I765" s="10"/>
      <c r="J765" s="10"/>
    </row>
    <row r="766" spans="1:10" ht="12.75">
      <c r="A766" s="10"/>
      <c r="B766" s="10"/>
      <c r="C766" s="10"/>
      <c r="D766" s="10"/>
      <c r="E766" s="10"/>
      <c r="F766" s="10"/>
      <c r="G766" s="10"/>
      <c r="H766" s="10"/>
      <c r="I766" s="10"/>
      <c r="J766" s="10"/>
    </row>
    <row r="767" spans="1:10" ht="12.75">
      <c r="A767" s="10"/>
      <c r="B767" s="10"/>
      <c r="C767" s="10"/>
      <c r="D767" s="10"/>
      <c r="E767" s="10"/>
      <c r="F767" s="10"/>
      <c r="G767" s="10"/>
      <c r="H767" s="10"/>
      <c r="I767" s="10"/>
      <c r="J767" s="10"/>
    </row>
    <row r="768" spans="1:10" ht="12.75">
      <c r="A768" s="10"/>
      <c r="B768" s="10"/>
      <c r="C768" s="10"/>
      <c r="D768" s="10"/>
      <c r="E768" s="10"/>
      <c r="F768" s="10"/>
      <c r="G768" s="10"/>
      <c r="H768" s="10"/>
      <c r="I768" s="10"/>
      <c r="J768" s="10"/>
    </row>
    <row r="769" spans="1:10" ht="12.75">
      <c r="A769" s="10"/>
      <c r="B769" s="10"/>
      <c r="C769" s="10"/>
      <c r="D769" s="10"/>
      <c r="E769" s="10"/>
      <c r="F769" s="10"/>
      <c r="G769" s="10"/>
      <c r="H769" s="10"/>
      <c r="I769" s="10"/>
      <c r="J769" s="10"/>
    </row>
    <row r="770" spans="1:10" ht="12.75">
      <c r="A770" s="10"/>
      <c r="B770" s="10"/>
      <c r="C770" s="10"/>
      <c r="D770" s="10"/>
      <c r="E770" s="10"/>
      <c r="F770" s="10"/>
      <c r="G770" s="10"/>
      <c r="H770" s="10"/>
      <c r="I770" s="10"/>
      <c r="J770" s="10"/>
    </row>
    <row r="771" spans="1:10" ht="12.75">
      <c r="A771" s="10"/>
      <c r="B771" s="10"/>
      <c r="C771" s="10"/>
      <c r="D771" s="10"/>
      <c r="E771" s="10"/>
      <c r="F771" s="10"/>
      <c r="G771" s="10"/>
      <c r="H771" s="10"/>
      <c r="I771" s="10"/>
      <c r="J771" s="10"/>
    </row>
    <row r="772" spans="1:10" ht="12.75">
      <c r="A772" s="10"/>
      <c r="B772" s="10"/>
      <c r="C772" s="10"/>
      <c r="D772" s="10"/>
      <c r="E772" s="10"/>
      <c r="F772" s="10"/>
      <c r="G772" s="10"/>
      <c r="H772" s="10"/>
      <c r="I772" s="10"/>
      <c r="J772" s="10"/>
    </row>
    <row r="773" spans="1:10" ht="12.75">
      <c r="A773" s="10"/>
      <c r="B773" s="10"/>
      <c r="C773" s="10"/>
      <c r="D773" s="10"/>
      <c r="E773" s="10"/>
      <c r="F773" s="10"/>
      <c r="G773" s="10"/>
      <c r="H773" s="10"/>
      <c r="I773" s="10"/>
      <c r="J773" s="10"/>
    </row>
    <row r="774" spans="1:10" ht="12.75">
      <c r="A774" s="10"/>
      <c r="B774" s="10"/>
      <c r="C774" s="10"/>
      <c r="D774" s="10"/>
      <c r="E774" s="10"/>
      <c r="F774" s="10"/>
      <c r="G774" s="10"/>
      <c r="H774" s="10"/>
      <c r="I774" s="10"/>
      <c r="J774" s="10"/>
    </row>
    <row r="775" spans="1:10" ht="12.75">
      <c r="A775" s="10"/>
      <c r="B775" s="10"/>
      <c r="C775" s="10"/>
      <c r="D775" s="10"/>
      <c r="E775" s="10"/>
      <c r="F775" s="10"/>
      <c r="G775" s="10"/>
      <c r="H775" s="10"/>
      <c r="I775" s="10"/>
      <c r="J775" s="10"/>
    </row>
    <row r="776" spans="1:10" ht="12.75">
      <c r="A776" s="10"/>
      <c r="B776" s="10"/>
      <c r="C776" s="10"/>
      <c r="D776" s="10"/>
      <c r="E776" s="10"/>
      <c r="F776" s="10"/>
      <c r="G776" s="10"/>
      <c r="H776" s="10"/>
      <c r="I776" s="10"/>
      <c r="J776" s="10"/>
    </row>
    <row r="777" spans="1:10" ht="12.75">
      <c r="A777" s="10"/>
      <c r="B777" s="10"/>
      <c r="C777" s="10"/>
      <c r="D777" s="10"/>
      <c r="E777" s="10"/>
      <c r="F777" s="10"/>
      <c r="G777" s="10"/>
      <c r="H777" s="10"/>
      <c r="I777" s="10"/>
      <c r="J777" s="10"/>
    </row>
    <row r="778" spans="1:10" ht="12.75">
      <c r="A778" s="10"/>
      <c r="B778" s="10"/>
      <c r="C778" s="10"/>
      <c r="D778" s="10"/>
      <c r="E778" s="10"/>
      <c r="F778" s="10"/>
      <c r="G778" s="10"/>
      <c r="H778" s="10"/>
      <c r="I778" s="10"/>
      <c r="J778" s="10"/>
    </row>
    <row r="779" spans="1:10" ht="12.75">
      <c r="A779" s="10"/>
      <c r="B779" s="10"/>
      <c r="C779" s="10"/>
      <c r="D779" s="10"/>
      <c r="E779" s="10"/>
      <c r="F779" s="10"/>
      <c r="G779" s="10"/>
      <c r="H779" s="10"/>
      <c r="I779" s="10"/>
      <c r="J779" s="10"/>
    </row>
    <row r="780" spans="1:10" ht="12.75">
      <c r="A780" s="10"/>
      <c r="B780" s="10"/>
      <c r="C780" s="10"/>
      <c r="D780" s="10"/>
      <c r="E780" s="10"/>
      <c r="F780" s="10"/>
      <c r="G780" s="10"/>
      <c r="H780" s="10"/>
      <c r="I780" s="10"/>
      <c r="J780" s="10"/>
    </row>
    <row r="781" spans="1:10" ht="12.75">
      <c r="A781" s="10"/>
      <c r="B781" s="10"/>
      <c r="C781" s="10"/>
      <c r="D781" s="10"/>
      <c r="E781" s="10"/>
      <c r="F781" s="10"/>
      <c r="G781" s="10"/>
      <c r="H781" s="10"/>
      <c r="I781" s="10"/>
      <c r="J781" s="10"/>
    </row>
    <row r="782" spans="1:10" ht="12.75">
      <c r="A782" s="10"/>
      <c r="B782" s="10"/>
      <c r="C782" s="10"/>
      <c r="D782" s="10"/>
      <c r="E782" s="10"/>
      <c r="F782" s="10"/>
      <c r="G782" s="10"/>
      <c r="H782" s="10"/>
      <c r="I782" s="10"/>
      <c r="J782" s="10"/>
    </row>
    <row r="783" spans="1:10" ht="12.75">
      <c r="A783" s="10"/>
      <c r="B783" s="10"/>
      <c r="C783" s="10"/>
      <c r="D783" s="10"/>
      <c r="E783" s="10"/>
      <c r="F783" s="10"/>
      <c r="G783" s="10"/>
      <c r="H783" s="10"/>
      <c r="I783" s="10"/>
      <c r="J783" s="10"/>
    </row>
    <row r="784" spans="1:10" ht="12.75">
      <c r="A784" s="10"/>
      <c r="B784" s="10"/>
      <c r="C784" s="10"/>
      <c r="D784" s="10"/>
      <c r="E784" s="10"/>
      <c r="F784" s="10"/>
      <c r="G784" s="10"/>
      <c r="H784" s="10"/>
      <c r="I784" s="10"/>
      <c r="J784" s="10"/>
    </row>
    <row r="785" spans="1:10" ht="12.75">
      <c r="A785" s="10"/>
      <c r="B785" s="10"/>
      <c r="C785" s="10"/>
      <c r="D785" s="10"/>
      <c r="E785" s="10"/>
      <c r="F785" s="10"/>
      <c r="G785" s="10"/>
      <c r="H785" s="10"/>
      <c r="I785" s="10"/>
      <c r="J785" s="10"/>
    </row>
    <row r="786" spans="1:10" ht="12.75">
      <c r="A786" s="10"/>
      <c r="B786" s="10"/>
      <c r="C786" s="10"/>
      <c r="D786" s="10"/>
      <c r="E786" s="10"/>
      <c r="F786" s="10"/>
      <c r="G786" s="10"/>
      <c r="H786" s="10"/>
      <c r="I786" s="10"/>
      <c r="J786" s="10"/>
    </row>
    <row r="787" spans="1:10" ht="12.75">
      <c r="A787" s="10"/>
      <c r="B787" s="10"/>
      <c r="C787" s="10"/>
      <c r="D787" s="10"/>
      <c r="E787" s="10"/>
      <c r="F787" s="10"/>
      <c r="G787" s="10"/>
      <c r="H787" s="10"/>
      <c r="I787" s="10"/>
      <c r="J787" s="10"/>
    </row>
    <row r="788" spans="1:10" ht="12.75">
      <c r="A788" s="10"/>
      <c r="B788" s="10"/>
      <c r="C788" s="10"/>
      <c r="D788" s="10"/>
      <c r="E788" s="10"/>
      <c r="F788" s="10"/>
      <c r="G788" s="10"/>
      <c r="H788" s="10"/>
      <c r="I788" s="10"/>
      <c r="J788" s="10"/>
    </row>
    <row r="789" spans="1:10" ht="12.75">
      <c r="A789" s="10"/>
      <c r="B789" s="10"/>
      <c r="C789" s="10"/>
      <c r="D789" s="10"/>
      <c r="E789" s="10"/>
      <c r="F789" s="10"/>
      <c r="G789" s="10"/>
      <c r="H789" s="10"/>
      <c r="I789" s="10"/>
      <c r="J789" s="10"/>
    </row>
    <row r="790" spans="1:10" ht="12.75">
      <c r="A790" s="10"/>
      <c r="B790" s="10"/>
      <c r="C790" s="10"/>
      <c r="D790" s="10"/>
      <c r="E790" s="10"/>
      <c r="F790" s="10"/>
      <c r="G790" s="10"/>
      <c r="H790" s="10"/>
      <c r="I790" s="10"/>
      <c r="J790" s="10"/>
    </row>
    <row r="791" spans="1:10" ht="12.75">
      <c r="A791" s="10"/>
      <c r="B791" s="10"/>
      <c r="C791" s="10"/>
      <c r="D791" s="10"/>
      <c r="E791" s="10"/>
      <c r="F791" s="10"/>
      <c r="G791" s="10"/>
      <c r="H791" s="10"/>
      <c r="I791" s="10"/>
      <c r="J791" s="10"/>
    </row>
    <row r="792" spans="1:10" ht="12.75">
      <c r="A792" s="10"/>
      <c r="B792" s="10"/>
      <c r="C792" s="10"/>
      <c r="D792" s="10"/>
      <c r="E792" s="10"/>
      <c r="F792" s="10"/>
      <c r="G792" s="10"/>
      <c r="H792" s="10"/>
      <c r="I792" s="10"/>
      <c r="J792" s="10"/>
    </row>
    <row r="793" spans="1:10" ht="12.75">
      <c r="A793" s="10"/>
      <c r="B793" s="10"/>
      <c r="C793" s="10"/>
      <c r="D793" s="10"/>
      <c r="E793" s="10"/>
      <c r="F793" s="10"/>
      <c r="G793" s="10"/>
      <c r="H793" s="10"/>
      <c r="I793" s="10"/>
      <c r="J793" s="10"/>
    </row>
    <row r="794" spans="1:10" ht="12.75">
      <c r="A794" s="10"/>
      <c r="B794" s="10"/>
      <c r="C794" s="10"/>
      <c r="D794" s="10"/>
      <c r="E794" s="10"/>
      <c r="F794" s="10"/>
      <c r="G794" s="10"/>
      <c r="H794" s="10"/>
      <c r="I794" s="10"/>
      <c r="J794" s="10"/>
    </row>
    <row r="795" spans="1:10" ht="12.75">
      <c r="A795" s="10"/>
      <c r="B795" s="10"/>
      <c r="C795" s="10"/>
      <c r="D795" s="10"/>
      <c r="E795" s="10"/>
      <c r="F795" s="10"/>
      <c r="G795" s="10"/>
      <c r="H795" s="10"/>
      <c r="I795" s="10"/>
      <c r="J795" s="10"/>
    </row>
    <row r="796" spans="1:10" ht="12.75">
      <c r="A796" s="10"/>
      <c r="B796" s="10"/>
      <c r="C796" s="10"/>
      <c r="D796" s="10"/>
      <c r="E796" s="10"/>
      <c r="F796" s="10"/>
      <c r="G796" s="10"/>
      <c r="H796" s="10"/>
      <c r="I796" s="10"/>
      <c r="J796" s="10"/>
    </row>
    <row r="797" spans="1:10" ht="12.75">
      <c r="A797" s="10"/>
      <c r="B797" s="10"/>
      <c r="C797" s="10"/>
      <c r="D797" s="10"/>
      <c r="E797" s="10"/>
      <c r="F797" s="10"/>
      <c r="G797" s="10"/>
      <c r="H797" s="10"/>
      <c r="I797" s="10"/>
      <c r="J797" s="10"/>
    </row>
    <row r="798" spans="1:10" ht="12.75">
      <c r="A798" s="10"/>
      <c r="B798" s="10"/>
      <c r="C798" s="10"/>
      <c r="D798" s="10"/>
      <c r="E798" s="10"/>
      <c r="F798" s="10"/>
      <c r="G798" s="10"/>
      <c r="H798" s="10"/>
      <c r="I798" s="10"/>
      <c r="J798" s="10"/>
    </row>
    <row r="799" spans="1:10" ht="12.75">
      <c r="A799" s="10"/>
      <c r="B799" s="10"/>
      <c r="C799" s="10"/>
      <c r="D799" s="10"/>
      <c r="E799" s="10"/>
      <c r="F799" s="10"/>
      <c r="G799" s="10"/>
      <c r="H799" s="10"/>
      <c r="I799" s="10"/>
      <c r="J799" s="10"/>
    </row>
    <row r="800" spans="1:10" ht="12.75">
      <c r="A800" s="10"/>
      <c r="B800" s="10"/>
      <c r="C800" s="10"/>
      <c r="D800" s="10"/>
      <c r="E800" s="10"/>
      <c r="F800" s="10"/>
      <c r="G800" s="10"/>
      <c r="H800" s="10"/>
      <c r="I800" s="10"/>
      <c r="J800" s="10"/>
    </row>
    <row r="801" spans="1:10" ht="12.75">
      <c r="A801" s="10"/>
      <c r="B801" s="10"/>
      <c r="C801" s="10"/>
      <c r="D801" s="10"/>
      <c r="E801" s="10"/>
      <c r="F801" s="10"/>
      <c r="G801" s="10"/>
      <c r="H801" s="10"/>
      <c r="I801" s="10"/>
      <c r="J801" s="10"/>
    </row>
    <row r="802" spans="1:10" ht="12.75">
      <c r="A802" s="10"/>
      <c r="B802" s="10"/>
      <c r="C802" s="10"/>
      <c r="D802" s="10"/>
      <c r="E802" s="10"/>
      <c r="F802" s="10"/>
      <c r="G802" s="10"/>
      <c r="H802" s="10"/>
      <c r="I802" s="10"/>
      <c r="J802" s="10"/>
    </row>
    <row r="803" spans="1:10" ht="12.75">
      <c r="A803" s="10"/>
      <c r="B803" s="10"/>
      <c r="C803" s="10"/>
      <c r="D803" s="10"/>
      <c r="E803" s="10"/>
      <c r="F803" s="10"/>
      <c r="G803" s="10"/>
      <c r="H803" s="10"/>
      <c r="I803" s="10"/>
      <c r="J803" s="10"/>
    </row>
    <row r="804" spans="1:10" ht="12.75">
      <c r="A804" s="10"/>
      <c r="B804" s="10"/>
      <c r="C804" s="10"/>
      <c r="D804" s="10"/>
      <c r="E804" s="10"/>
      <c r="F804" s="10"/>
      <c r="G804" s="10"/>
      <c r="H804" s="10"/>
      <c r="I804" s="10"/>
      <c r="J804" s="10"/>
    </row>
    <row r="805" spans="1:10" ht="12.75">
      <c r="A805" s="10"/>
      <c r="B805" s="10"/>
      <c r="C805" s="10"/>
      <c r="D805" s="10"/>
      <c r="E805" s="10"/>
      <c r="F805" s="10"/>
      <c r="G805" s="10"/>
      <c r="H805" s="10"/>
      <c r="I805" s="10"/>
      <c r="J805" s="10"/>
    </row>
    <row r="806" spans="1:10" ht="12.75">
      <c r="A806" s="10"/>
      <c r="B806" s="10"/>
      <c r="C806" s="10"/>
      <c r="D806" s="10"/>
      <c r="E806" s="10"/>
      <c r="F806" s="10"/>
      <c r="G806" s="10"/>
      <c r="H806" s="10"/>
      <c r="I806" s="10"/>
      <c r="J806" s="10"/>
    </row>
    <row r="807" spans="1:10" ht="12.75">
      <c r="A807" s="10"/>
      <c r="B807" s="10"/>
      <c r="C807" s="10"/>
      <c r="D807" s="10"/>
      <c r="E807" s="10"/>
      <c r="F807" s="10"/>
      <c r="G807" s="10"/>
      <c r="H807" s="10"/>
      <c r="I807" s="10"/>
      <c r="J807" s="10"/>
    </row>
    <row r="808" spans="1:10" ht="12.75">
      <c r="A808" s="10"/>
      <c r="B808" s="10"/>
      <c r="C808" s="10"/>
      <c r="D808" s="10"/>
      <c r="E808" s="10"/>
      <c r="F808" s="10"/>
      <c r="G808" s="10"/>
      <c r="H808" s="10"/>
      <c r="I808" s="10"/>
      <c r="J808" s="10"/>
    </row>
    <row r="809" spans="1:10" ht="12.75">
      <c r="A809" s="10"/>
      <c r="B809" s="10"/>
      <c r="C809" s="10"/>
      <c r="D809" s="10"/>
      <c r="E809" s="10"/>
      <c r="F809" s="10"/>
      <c r="G809" s="10"/>
      <c r="H809" s="10"/>
      <c r="I809" s="10"/>
      <c r="J809" s="10"/>
    </row>
    <row r="810" spans="1:10" ht="12.75">
      <c r="A810" s="10"/>
      <c r="B810" s="10"/>
      <c r="C810" s="10"/>
      <c r="D810" s="10"/>
      <c r="E810" s="10"/>
      <c r="F810" s="10"/>
      <c r="G810" s="10"/>
      <c r="H810" s="10"/>
      <c r="I810" s="10"/>
      <c r="J810" s="10"/>
    </row>
    <row r="811" spans="1:10" ht="12.75">
      <c r="A811" s="10"/>
      <c r="B811" s="10"/>
      <c r="C811" s="10"/>
      <c r="D811" s="10"/>
      <c r="E811" s="10"/>
      <c r="F811" s="10"/>
      <c r="G811" s="10"/>
      <c r="H811" s="10"/>
      <c r="I811" s="10"/>
      <c r="J811" s="10"/>
    </row>
    <row r="812" spans="1:10" ht="12.75">
      <c r="A812" s="10"/>
      <c r="B812" s="10"/>
      <c r="C812" s="10"/>
      <c r="D812" s="10"/>
      <c r="E812" s="10"/>
      <c r="F812" s="10"/>
      <c r="G812" s="10"/>
      <c r="H812" s="10"/>
      <c r="I812" s="10"/>
      <c r="J812" s="10"/>
    </row>
    <row r="813" spans="1:10" ht="12.75">
      <c r="A813" s="10"/>
      <c r="B813" s="10"/>
      <c r="C813" s="10"/>
      <c r="D813" s="10"/>
      <c r="E813" s="10"/>
      <c r="F813" s="10"/>
      <c r="G813" s="10"/>
      <c r="H813" s="10"/>
      <c r="I813" s="10"/>
      <c r="J813" s="10"/>
    </row>
    <row r="814" spans="1:10" ht="12.75">
      <c r="A814" s="10"/>
      <c r="B814" s="10"/>
      <c r="C814" s="10"/>
      <c r="D814" s="10"/>
      <c r="E814" s="10"/>
      <c r="F814" s="10"/>
      <c r="G814" s="10"/>
      <c r="H814" s="10"/>
      <c r="I814" s="10"/>
      <c r="J814" s="10"/>
    </row>
    <row r="815" spans="1:10" ht="12.75">
      <c r="A815" s="10"/>
      <c r="B815" s="10"/>
      <c r="C815" s="10"/>
      <c r="D815" s="10"/>
      <c r="E815" s="10"/>
      <c r="F815" s="10"/>
      <c r="G815" s="10"/>
      <c r="H815" s="10"/>
      <c r="I815" s="10"/>
      <c r="J815" s="10"/>
    </row>
    <row r="816" spans="1:10" ht="12.75">
      <c r="A816" s="10"/>
      <c r="B816" s="10"/>
      <c r="C816" s="10"/>
      <c r="D816" s="10"/>
      <c r="E816" s="10"/>
      <c r="F816" s="10"/>
      <c r="G816" s="10"/>
      <c r="H816" s="10"/>
      <c r="I816" s="10"/>
      <c r="J816" s="10"/>
    </row>
    <row r="817" spans="1:10" ht="12.75">
      <c r="A817" s="10"/>
      <c r="B817" s="10"/>
      <c r="C817" s="10"/>
      <c r="D817" s="10"/>
      <c r="E817" s="10"/>
      <c r="F817" s="10"/>
      <c r="G817" s="10"/>
      <c r="H817" s="10"/>
      <c r="I817" s="10"/>
      <c r="J817" s="10"/>
    </row>
    <row r="818" spans="1:10" ht="12.75">
      <c r="A818" s="10"/>
      <c r="B818" s="10"/>
      <c r="C818" s="10"/>
      <c r="D818" s="10"/>
      <c r="E818" s="10"/>
      <c r="F818" s="10"/>
      <c r="G818" s="10"/>
      <c r="H818" s="10"/>
      <c r="I818" s="10"/>
      <c r="J818" s="10"/>
    </row>
    <row r="819" spans="1:10" ht="12.75">
      <c r="A819" s="10"/>
      <c r="B819" s="10"/>
      <c r="C819" s="10"/>
      <c r="D819" s="10"/>
      <c r="E819" s="10"/>
      <c r="F819" s="10"/>
      <c r="G819" s="10"/>
      <c r="H819" s="10"/>
      <c r="I819" s="10"/>
      <c r="J819" s="10"/>
    </row>
    <row r="820" spans="1:10" ht="12.75">
      <c r="A820" s="10"/>
      <c r="B820" s="10"/>
      <c r="C820" s="10"/>
      <c r="D820" s="10"/>
      <c r="E820" s="10"/>
      <c r="F820" s="10"/>
      <c r="G820" s="10"/>
      <c r="H820" s="10"/>
      <c r="I820" s="10"/>
      <c r="J820" s="10"/>
    </row>
    <row r="821" spans="1:10" ht="12.75">
      <c r="A821" s="10"/>
      <c r="B821" s="10"/>
      <c r="C821" s="10"/>
      <c r="D821" s="10"/>
      <c r="E821" s="10"/>
      <c r="F821" s="10"/>
      <c r="G821" s="10"/>
      <c r="H821" s="10"/>
      <c r="I821" s="10"/>
      <c r="J821" s="10"/>
    </row>
    <row r="822" spans="1:10" ht="12.75">
      <c r="A822" s="10"/>
      <c r="B822" s="10"/>
      <c r="C822" s="10"/>
      <c r="D822" s="10"/>
      <c r="E822" s="10"/>
      <c r="F822" s="10"/>
      <c r="G822" s="10"/>
      <c r="H822" s="10"/>
      <c r="I822" s="10"/>
      <c r="J822" s="10"/>
    </row>
    <row r="823" spans="1:10" ht="12.75">
      <c r="A823" s="10"/>
      <c r="B823" s="10"/>
      <c r="C823" s="10"/>
      <c r="D823" s="10"/>
      <c r="E823" s="10"/>
      <c r="F823" s="10"/>
      <c r="G823" s="10"/>
      <c r="H823" s="10"/>
      <c r="I823" s="10"/>
      <c r="J823" s="10"/>
    </row>
    <row r="824" spans="1:10" ht="12.75">
      <c r="A824" s="10"/>
      <c r="B824" s="10"/>
      <c r="C824" s="10"/>
      <c r="D824" s="10"/>
      <c r="E824" s="10"/>
      <c r="F824" s="10"/>
      <c r="G824" s="10"/>
      <c r="H824" s="10"/>
      <c r="I824" s="10"/>
      <c r="J824" s="10"/>
    </row>
    <row r="825" spans="1:10" ht="12.75">
      <c r="A825" s="10"/>
      <c r="B825" s="10"/>
      <c r="C825" s="10"/>
      <c r="D825" s="10"/>
      <c r="E825" s="10"/>
      <c r="F825" s="10"/>
      <c r="G825" s="10"/>
      <c r="H825" s="10"/>
      <c r="I825" s="10"/>
      <c r="J825" s="10"/>
    </row>
    <row r="826" spans="1:10" ht="12.75">
      <c r="A826" s="10"/>
      <c r="B826" s="10"/>
      <c r="C826" s="10"/>
      <c r="D826" s="10"/>
      <c r="E826" s="10"/>
      <c r="F826" s="10"/>
      <c r="G826" s="10"/>
      <c r="H826" s="10"/>
      <c r="I826" s="10"/>
      <c r="J826" s="10"/>
    </row>
    <row r="827" spans="1:10" ht="12.75">
      <c r="A827" s="10"/>
      <c r="B827" s="10"/>
      <c r="C827" s="10"/>
      <c r="D827" s="10"/>
      <c r="E827" s="10"/>
      <c r="F827" s="10"/>
      <c r="G827" s="10"/>
      <c r="H827" s="10"/>
      <c r="I827" s="10"/>
      <c r="J827" s="10"/>
    </row>
    <row r="828" spans="1:10" ht="12.75">
      <c r="A828" s="10"/>
      <c r="B828" s="10"/>
      <c r="C828" s="10"/>
      <c r="D828" s="10"/>
      <c r="E828" s="10"/>
      <c r="F828" s="10"/>
      <c r="G828" s="10"/>
      <c r="H828" s="10"/>
      <c r="I828" s="10"/>
      <c r="J828" s="10"/>
    </row>
    <row r="829" spans="1:10" ht="12.75">
      <c r="A829" s="10"/>
      <c r="B829" s="10"/>
      <c r="C829" s="10"/>
      <c r="D829" s="10"/>
      <c r="E829" s="10"/>
      <c r="F829" s="10"/>
      <c r="G829" s="10"/>
      <c r="H829" s="10"/>
      <c r="I829" s="10"/>
      <c r="J829" s="10"/>
    </row>
    <row r="830" spans="1:10" ht="12.75">
      <c r="A830" s="10"/>
      <c r="B830" s="10"/>
      <c r="C830" s="10"/>
      <c r="D830" s="10"/>
      <c r="E830" s="10"/>
      <c r="F830" s="10"/>
      <c r="G830" s="10"/>
      <c r="H830" s="10"/>
      <c r="I830" s="10"/>
      <c r="J830" s="10"/>
    </row>
    <row r="831" spans="1:10" ht="12.75">
      <c r="A831" s="10"/>
      <c r="B831" s="10"/>
      <c r="C831" s="10"/>
      <c r="D831" s="10"/>
      <c r="E831" s="10"/>
      <c r="F831" s="10"/>
      <c r="G831" s="10"/>
      <c r="H831" s="10"/>
      <c r="I831" s="10"/>
      <c r="J831" s="10"/>
    </row>
    <row r="832" spans="1:10" ht="12.75">
      <c r="A832" s="10"/>
      <c r="B832" s="10"/>
      <c r="C832" s="10"/>
      <c r="D832" s="10"/>
      <c r="E832" s="10"/>
      <c r="F832" s="10"/>
      <c r="G832" s="10"/>
      <c r="H832" s="10"/>
      <c r="I832" s="10"/>
      <c r="J832" s="10"/>
    </row>
    <row r="833" spans="1:10" ht="12.75">
      <c r="A833" s="10"/>
      <c r="B833" s="10"/>
      <c r="C833" s="10"/>
      <c r="D833" s="10"/>
      <c r="E833" s="10"/>
      <c r="F833" s="10"/>
      <c r="G833" s="10"/>
      <c r="H833" s="10"/>
      <c r="I833" s="10"/>
      <c r="J833" s="10"/>
    </row>
    <row r="834" spans="1:10" ht="12.75">
      <c r="A834" s="10"/>
      <c r="B834" s="10"/>
      <c r="C834" s="10"/>
      <c r="D834" s="10"/>
      <c r="E834" s="10"/>
      <c r="F834" s="10"/>
      <c r="G834" s="10"/>
      <c r="H834" s="10"/>
      <c r="I834" s="10"/>
      <c r="J834" s="10"/>
    </row>
    <row r="835" spans="1:10" ht="12.75">
      <c r="A835" s="10"/>
      <c r="B835" s="10"/>
      <c r="C835" s="10"/>
      <c r="D835" s="10"/>
      <c r="E835" s="10"/>
      <c r="F835" s="10"/>
      <c r="G835" s="10"/>
      <c r="H835" s="10"/>
      <c r="I835" s="10"/>
      <c r="J835" s="10"/>
    </row>
    <row r="836" spans="1:10" ht="12.75">
      <c r="A836" s="10"/>
      <c r="B836" s="10"/>
      <c r="C836" s="10"/>
      <c r="D836" s="10"/>
      <c r="E836" s="10"/>
      <c r="F836" s="10"/>
      <c r="G836" s="10"/>
      <c r="H836" s="10"/>
      <c r="I836" s="10"/>
      <c r="J836" s="10"/>
    </row>
    <row r="837" spans="1:10" ht="12.75">
      <c r="A837" s="10"/>
      <c r="B837" s="10"/>
      <c r="C837" s="10"/>
      <c r="D837" s="10"/>
      <c r="E837" s="10"/>
      <c r="F837" s="10"/>
      <c r="G837" s="10"/>
      <c r="H837" s="10"/>
      <c r="I837" s="10"/>
      <c r="J837" s="10"/>
    </row>
    <row r="838" spans="1:10" ht="12.75">
      <c r="A838" s="10"/>
      <c r="B838" s="10"/>
      <c r="C838" s="10"/>
      <c r="D838" s="10"/>
      <c r="E838" s="10"/>
      <c r="F838" s="10"/>
      <c r="G838" s="10"/>
      <c r="H838" s="10"/>
      <c r="I838" s="10"/>
      <c r="J838" s="10"/>
    </row>
    <row r="839" spans="1:10" ht="12.75">
      <c r="A839" s="10"/>
      <c r="B839" s="10"/>
      <c r="C839" s="10"/>
      <c r="D839" s="10"/>
      <c r="E839" s="10"/>
      <c r="F839" s="10"/>
      <c r="G839" s="10"/>
      <c r="H839" s="10"/>
      <c r="I839" s="10"/>
      <c r="J839" s="10"/>
    </row>
    <row r="840" spans="1:10" ht="12.75">
      <c r="A840" s="10"/>
      <c r="B840" s="10"/>
      <c r="C840" s="10"/>
      <c r="D840" s="10"/>
      <c r="E840" s="10"/>
      <c r="F840" s="10"/>
      <c r="G840" s="10"/>
      <c r="H840" s="10"/>
      <c r="I840" s="10"/>
      <c r="J840" s="10"/>
    </row>
    <row r="841" spans="1:10" ht="12.75">
      <c r="A841" s="10"/>
      <c r="B841" s="10"/>
      <c r="C841" s="10"/>
      <c r="D841" s="10"/>
      <c r="E841" s="10"/>
      <c r="F841" s="10"/>
      <c r="G841" s="10"/>
      <c r="H841" s="10"/>
      <c r="I841" s="10"/>
      <c r="J841" s="10"/>
    </row>
    <row r="842" spans="1:10" ht="12.75">
      <c r="A842" s="10"/>
      <c r="B842" s="10"/>
      <c r="C842" s="10"/>
      <c r="D842" s="10"/>
      <c r="E842" s="10"/>
      <c r="F842" s="10"/>
      <c r="G842" s="10"/>
      <c r="H842" s="10"/>
      <c r="I842" s="10"/>
      <c r="J842" s="10"/>
    </row>
    <row r="843" spans="1:10" ht="12.75">
      <c r="A843" s="10"/>
      <c r="B843" s="10"/>
      <c r="C843" s="10"/>
      <c r="D843" s="10"/>
      <c r="E843" s="10"/>
      <c r="F843" s="10"/>
      <c r="G843" s="10"/>
      <c r="H843" s="10"/>
      <c r="I843" s="10"/>
      <c r="J843" s="10"/>
    </row>
    <row r="844" spans="1:10" ht="12.75">
      <c r="A844" s="10"/>
      <c r="B844" s="10"/>
      <c r="C844" s="10"/>
      <c r="D844" s="10"/>
      <c r="E844" s="10"/>
      <c r="F844" s="10"/>
      <c r="G844" s="10"/>
      <c r="H844" s="10"/>
      <c r="I844" s="10"/>
      <c r="J844" s="10"/>
    </row>
    <row r="845" spans="1:10" ht="12.75">
      <c r="A845" s="10"/>
      <c r="B845" s="10"/>
      <c r="C845" s="10"/>
      <c r="D845" s="10"/>
      <c r="E845" s="10"/>
      <c r="F845" s="10"/>
      <c r="G845" s="10"/>
      <c r="H845" s="10"/>
      <c r="I845" s="10"/>
      <c r="J845" s="10"/>
    </row>
    <row r="846" spans="1:10" ht="12.75">
      <c r="A846" s="10"/>
      <c r="B846" s="10"/>
      <c r="C846" s="10"/>
      <c r="D846" s="10"/>
      <c r="E846" s="10"/>
      <c r="F846" s="10"/>
      <c r="G846" s="10"/>
      <c r="H846" s="10"/>
      <c r="I846" s="10"/>
      <c r="J846" s="10"/>
    </row>
    <row r="847" spans="1:10" ht="12.75">
      <c r="A847" s="10"/>
      <c r="B847" s="10"/>
      <c r="C847" s="10"/>
      <c r="D847" s="10"/>
      <c r="E847" s="10"/>
      <c r="F847" s="10"/>
      <c r="G847" s="10"/>
      <c r="H847" s="10"/>
      <c r="I847" s="10"/>
      <c r="J847" s="10"/>
    </row>
    <row r="848" spans="1:10" ht="12.75">
      <c r="A848" s="10"/>
      <c r="B848" s="10"/>
      <c r="C848" s="10"/>
      <c r="D848" s="10"/>
      <c r="E848" s="10"/>
      <c r="F848" s="10"/>
      <c r="G848" s="10"/>
      <c r="H848" s="10"/>
      <c r="I848" s="10"/>
      <c r="J848" s="10"/>
    </row>
    <row r="849" spans="1:10" ht="12.75">
      <c r="A849" s="10"/>
      <c r="B849" s="10"/>
      <c r="C849" s="10"/>
      <c r="D849" s="10"/>
      <c r="E849" s="10"/>
      <c r="F849" s="10"/>
      <c r="G849" s="10"/>
      <c r="H849" s="10"/>
      <c r="I849" s="10"/>
      <c r="J849" s="10"/>
    </row>
    <row r="850" spans="1:10" ht="12.75">
      <c r="A850" s="10"/>
      <c r="B850" s="10"/>
      <c r="C850" s="10"/>
      <c r="D850" s="10"/>
      <c r="E850" s="10"/>
      <c r="F850" s="10"/>
      <c r="G850" s="10"/>
      <c r="H850" s="10"/>
      <c r="I850" s="10"/>
      <c r="J850" s="10"/>
    </row>
    <row r="851" spans="1:10" ht="12.75">
      <c r="A851" s="10"/>
      <c r="B851" s="10"/>
      <c r="C851" s="10"/>
      <c r="D851" s="10"/>
      <c r="E851" s="10"/>
      <c r="F851" s="10"/>
      <c r="G851" s="10"/>
      <c r="H851" s="10"/>
      <c r="I851" s="10"/>
      <c r="J851" s="10"/>
    </row>
    <row r="852" spans="1:10" ht="12.75">
      <c r="A852" s="10"/>
      <c r="B852" s="10"/>
      <c r="C852" s="10"/>
      <c r="D852" s="10"/>
      <c r="E852" s="10"/>
      <c r="F852" s="10"/>
      <c r="G852" s="10"/>
      <c r="H852" s="10"/>
      <c r="I852" s="10"/>
      <c r="J852" s="10"/>
    </row>
    <row r="853" spans="1:10" ht="12.75">
      <c r="A853" s="10"/>
      <c r="B853" s="10"/>
      <c r="C853" s="10"/>
      <c r="D853" s="10"/>
      <c r="E853" s="10"/>
      <c r="F853" s="10"/>
      <c r="G853" s="10"/>
      <c r="H853" s="10"/>
      <c r="I853" s="10"/>
      <c r="J853" s="10"/>
    </row>
    <row r="854" spans="1:10" ht="12.75">
      <c r="A854" s="10"/>
      <c r="B854" s="10"/>
      <c r="C854" s="10"/>
      <c r="D854" s="10"/>
      <c r="E854" s="10"/>
      <c r="F854" s="10"/>
      <c r="G854" s="10"/>
      <c r="H854" s="10"/>
      <c r="I854" s="10"/>
      <c r="J854" s="10"/>
    </row>
    <row r="855" spans="1:10" ht="12.75">
      <c r="A855" s="10"/>
      <c r="B855" s="10"/>
      <c r="C855" s="10"/>
      <c r="D855" s="10"/>
      <c r="E855" s="10"/>
      <c r="F855" s="10"/>
      <c r="G855" s="10"/>
      <c r="H855" s="10"/>
      <c r="I855" s="10"/>
      <c r="J855" s="10"/>
    </row>
    <row r="856" spans="1:10" ht="12.75">
      <c r="A856" s="10"/>
      <c r="B856" s="10"/>
      <c r="C856" s="10"/>
      <c r="D856" s="10"/>
      <c r="E856" s="10"/>
      <c r="F856" s="10"/>
      <c r="G856" s="10"/>
      <c r="H856" s="10"/>
      <c r="I856" s="10"/>
      <c r="J856" s="10"/>
    </row>
    <row r="857" spans="1:10" ht="12.75">
      <c r="A857" s="10"/>
      <c r="B857" s="10"/>
      <c r="C857" s="10"/>
      <c r="D857" s="10"/>
      <c r="E857" s="10"/>
      <c r="F857" s="10"/>
      <c r="G857" s="10"/>
      <c r="H857" s="10"/>
      <c r="I857" s="10"/>
      <c r="J857" s="10"/>
    </row>
    <row r="858" spans="1:10" ht="12.75">
      <c r="A858" s="10"/>
      <c r="B858" s="10"/>
      <c r="C858" s="10"/>
      <c r="D858" s="10"/>
      <c r="E858" s="10"/>
      <c r="F858" s="10"/>
      <c r="G858" s="10"/>
      <c r="H858" s="10"/>
      <c r="I858" s="10"/>
      <c r="J858" s="10"/>
    </row>
    <row r="859" spans="1:10" ht="12.75">
      <c r="A859" s="10"/>
      <c r="B859" s="10"/>
      <c r="C859" s="10"/>
      <c r="D859" s="10"/>
      <c r="E859" s="10"/>
      <c r="F859" s="10"/>
      <c r="G859" s="10"/>
      <c r="H859" s="10"/>
      <c r="I859" s="10"/>
      <c r="J859" s="10"/>
    </row>
    <row r="860" spans="1:10" ht="12.75">
      <c r="A860" s="10"/>
      <c r="B860" s="10"/>
      <c r="C860" s="10"/>
      <c r="D860" s="10"/>
      <c r="E860" s="10"/>
      <c r="F860" s="10"/>
      <c r="G860" s="10"/>
      <c r="H860" s="10"/>
      <c r="I860" s="10"/>
      <c r="J860" s="10"/>
    </row>
    <row r="861" spans="1:10" ht="12.75">
      <c r="A861" s="10"/>
      <c r="B861" s="10"/>
      <c r="C861" s="10"/>
      <c r="D861" s="10"/>
      <c r="E861" s="10"/>
      <c r="F861" s="10"/>
      <c r="G861" s="10"/>
      <c r="H861" s="10"/>
      <c r="I861" s="10"/>
      <c r="J861" s="10"/>
    </row>
    <row r="862" spans="1:10" ht="12.75">
      <c r="A862" s="10"/>
      <c r="B862" s="10"/>
      <c r="C862" s="10"/>
      <c r="D862" s="10"/>
      <c r="E862" s="10"/>
      <c r="F862" s="10"/>
      <c r="G862" s="10"/>
      <c r="H862" s="10"/>
      <c r="I862" s="10"/>
      <c r="J862" s="10"/>
    </row>
    <row r="863" spans="1:10" ht="12.75">
      <c r="A863" s="10"/>
      <c r="B863" s="10"/>
      <c r="C863" s="10"/>
      <c r="D863" s="10"/>
      <c r="E863" s="10"/>
      <c r="F863" s="10"/>
      <c r="G863" s="10"/>
      <c r="H863" s="10"/>
      <c r="I863" s="10"/>
      <c r="J863" s="10"/>
    </row>
    <row r="864" spans="1:10" ht="12.75">
      <c r="A864" s="10"/>
      <c r="B864" s="10"/>
      <c r="C864" s="10"/>
      <c r="D864" s="10"/>
      <c r="E864" s="10"/>
      <c r="F864" s="10"/>
      <c r="G864" s="10"/>
      <c r="H864" s="10"/>
      <c r="I864" s="10"/>
      <c r="J864" s="10"/>
    </row>
    <row r="865" spans="1:10" ht="12.75">
      <c r="A865" s="10"/>
      <c r="B865" s="10"/>
      <c r="C865" s="10"/>
      <c r="D865" s="10"/>
      <c r="E865" s="10"/>
      <c r="F865" s="10"/>
      <c r="G865" s="10"/>
      <c r="H865" s="10"/>
      <c r="I865" s="10"/>
      <c r="J865" s="10"/>
    </row>
    <row r="866" spans="1:10" ht="12.75">
      <c r="A866" s="10"/>
      <c r="B866" s="10"/>
      <c r="C866" s="10"/>
      <c r="D866" s="10"/>
      <c r="E866" s="10"/>
      <c r="F866" s="10"/>
      <c r="G866" s="10"/>
      <c r="H866" s="10"/>
      <c r="I866" s="10"/>
      <c r="J866" s="10"/>
    </row>
    <row r="867" spans="1:10" ht="12.75">
      <c r="A867" s="10"/>
      <c r="B867" s="10"/>
      <c r="C867" s="10"/>
      <c r="D867" s="10"/>
      <c r="E867" s="10"/>
      <c r="F867" s="10"/>
      <c r="G867" s="10"/>
      <c r="H867" s="10"/>
      <c r="I867" s="10"/>
      <c r="J867" s="10"/>
    </row>
    <row r="868" spans="1:10" ht="12.75">
      <c r="A868" s="10"/>
      <c r="B868" s="10"/>
      <c r="C868" s="10"/>
      <c r="D868" s="10"/>
      <c r="E868" s="10"/>
      <c r="F868" s="10"/>
      <c r="G868" s="10"/>
      <c r="H868" s="10"/>
      <c r="I868" s="10"/>
      <c r="J868" s="10"/>
    </row>
    <row r="869" spans="1:10" ht="12.75">
      <c r="A869" s="10"/>
      <c r="B869" s="10"/>
      <c r="C869" s="10"/>
      <c r="D869" s="10"/>
      <c r="E869" s="10"/>
      <c r="F869" s="10"/>
      <c r="G869" s="10"/>
      <c r="H869" s="10"/>
      <c r="I869" s="10"/>
      <c r="J869" s="10"/>
    </row>
    <row r="870" spans="1:10" ht="12.75">
      <c r="A870" s="10"/>
      <c r="B870" s="10"/>
      <c r="C870" s="10"/>
      <c r="D870" s="10"/>
      <c r="E870" s="10"/>
      <c r="F870" s="10"/>
      <c r="G870" s="10"/>
      <c r="H870" s="10"/>
      <c r="I870" s="10"/>
      <c r="J870" s="10"/>
    </row>
    <row r="871" spans="1:10" ht="12.75">
      <c r="A871" s="10"/>
      <c r="B871" s="10"/>
      <c r="C871" s="10"/>
      <c r="D871" s="10"/>
      <c r="E871" s="10"/>
      <c r="F871" s="10"/>
      <c r="G871" s="10"/>
      <c r="H871" s="10"/>
      <c r="I871" s="10"/>
      <c r="J871" s="10"/>
    </row>
    <row r="872" spans="1:10" ht="12.75">
      <c r="A872" s="10"/>
      <c r="B872" s="10"/>
      <c r="C872" s="10"/>
      <c r="D872" s="10"/>
      <c r="E872" s="10"/>
      <c r="F872" s="10"/>
      <c r="G872" s="10"/>
      <c r="H872" s="10"/>
      <c r="I872" s="10"/>
      <c r="J872" s="10"/>
    </row>
    <row r="873" spans="1:10" ht="12.75">
      <c r="A873" s="10"/>
      <c r="B873" s="10"/>
      <c r="C873" s="10"/>
      <c r="D873" s="10"/>
      <c r="E873" s="10"/>
      <c r="F873" s="10"/>
      <c r="G873" s="10"/>
      <c r="H873" s="10"/>
      <c r="I873" s="10"/>
      <c r="J873" s="10"/>
    </row>
    <row r="874" spans="1:10" ht="12.75">
      <c r="A874" s="10"/>
      <c r="B874" s="10"/>
      <c r="C874" s="10"/>
      <c r="D874" s="10"/>
      <c r="E874" s="10"/>
      <c r="F874" s="10"/>
      <c r="G874" s="10"/>
      <c r="H874" s="10"/>
      <c r="I874" s="10"/>
      <c r="J874" s="10"/>
    </row>
    <row r="875" spans="1:10" ht="12.75">
      <c r="A875" s="10"/>
      <c r="B875" s="10"/>
      <c r="C875" s="10"/>
      <c r="D875" s="10"/>
      <c r="E875" s="10"/>
      <c r="F875" s="10"/>
      <c r="G875" s="10"/>
      <c r="H875" s="10"/>
      <c r="I875" s="10"/>
      <c r="J875" s="10"/>
    </row>
    <row r="876" spans="1:10" ht="12.75">
      <c r="A876" s="10"/>
      <c r="B876" s="10"/>
      <c r="C876" s="10"/>
      <c r="D876" s="10"/>
      <c r="E876" s="10"/>
      <c r="F876" s="10"/>
      <c r="G876" s="10"/>
      <c r="H876" s="10"/>
      <c r="I876" s="10"/>
      <c r="J876" s="10"/>
    </row>
    <row r="877" spans="1:10" ht="12.75">
      <c r="A877" s="10"/>
      <c r="B877" s="10"/>
      <c r="C877" s="10"/>
      <c r="D877" s="10"/>
      <c r="E877" s="10"/>
      <c r="F877" s="10"/>
      <c r="G877" s="10"/>
      <c r="H877" s="10"/>
      <c r="I877" s="10"/>
      <c r="J877" s="10"/>
    </row>
    <row r="878" spans="1:10" ht="12.75">
      <c r="A878" s="10"/>
      <c r="B878" s="10"/>
      <c r="C878" s="10"/>
      <c r="D878" s="10"/>
      <c r="E878" s="10"/>
      <c r="F878" s="10"/>
      <c r="G878" s="10"/>
      <c r="H878" s="10"/>
      <c r="I878" s="10"/>
      <c r="J878" s="10"/>
    </row>
    <row r="879" spans="1:10" ht="12.75">
      <c r="A879" s="10"/>
      <c r="B879" s="10"/>
      <c r="C879" s="10"/>
      <c r="D879" s="10"/>
      <c r="E879" s="10"/>
      <c r="F879" s="10"/>
      <c r="G879" s="10"/>
      <c r="H879" s="10"/>
      <c r="I879" s="10"/>
      <c r="J879" s="10"/>
    </row>
    <row r="880" spans="1:10" ht="12.75">
      <c r="A880" s="10"/>
      <c r="B880" s="10"/>
      <c r="C880" s="10"/>
      <c r="D880" s="10"/>
      <c r="E880" s="10"/>
      <c r="F880" s="10"/>
      <c r="G880" s="10"/>
      <c r="H880" s="10"/>
      <c r="I880" s="10"/>
      <c r="J880" s="10"/>
    </row>
    <row r="881" spans="1:10" ht="12.75">
      <c r="A881" s="10"/>
      <c r="B881" s="10"/>
      <c r="C881" s="10"/>
      <c r="D881" s="10"/>
      <c r="E881" s="10"/>
      <c r="F881" s="10"/>
      <c r="G881" s="10"/>
      <c r="H881" s="10"/>
      <c r="I881" s="10"/>
      <c r="J881" s="10"/>
    </row>
    <row r="882" spans="1:10" ht="12.75">
      <c r="A882" s="10"/>
      <c r="B882" s="10"/>
      <c r="C882" s="10"/>
      <c r="D882" s="10"/>
      <c r="E882" s="10"/>
      <c r="F882" s="10"/>
      <c r="G882" s="10"/>
      <c r="H882" s="10"/>
      <c r="I882" s="10"/>
      <c r="J882" s="10"/>
    </row>
    <row r="883" spans="1:10" ht="12.75">
      <c r="A883" s="10"/>
      <c r="B883" s="10"/>
      <c r="C883" s="10"/>
      <c r="D883" s="10"/>
      <c r="E883" s="10"/>
      <c r="F883" s="10"/>
      <c r="G883" s="10"/>
      <c r="H883" s="10"/>
      <c r="I883" s="10"/>
      <c r="J883" s="10"/>
    </row>
    <row r="884" spans="1:10" ht="12.75">
      <c r="A884" s="10"/>
      <c r="B884" s="10"/>
      <c r="C884" s="10"/>
      <c r="D884" s="10"/>
      <c r="E884" s="10"/>
      <c r="F884" s="10"/>
      <c r="G884" s="10"/>
      <c r="H884" s="10"/>
      <c r="I884" s="10"/>
      <c r="J884" s="10"/>
    </row>
    <row r="885" spans="1:10" ht="12.75">
      <c r="A885" s="10"/>
      <c r="B885" s="10"/>
      <c r="C885" s="10"/>
      <c r="D885" s="10"/>
      <c r="E885" s="10"/>
      <c r="F885" s="10"/>
      <c r="G885" s="10"/>
      <c r="H885" s="10"/>
      <c r="I885" s="10"/>
      <c r="J885" s="10"/>
    </row>
    <row r="886" spans="1:10" ht="12.75">
      <c r="A886" s="10"/>
      <c r="B886" s="10"/>
      <c r="C886" s="10"/>
      <c r="D886" s="10"/>
      <c r="E886" s="10"/>
      <c r="F886" s="10"/>
      <c r="G886" s="10"/>
      <c r="H886" s="10"/>
      <c r="I886" s="10"/>
      <c r="J886" s="10"/>
    </row>
    <row r="887" spans="1:10" ht="12.75">
      <c r="A887" s="10"/>
      <c r="B887" s="10"/>
      <c r="C887" s="10"/>
      <c r="D887" s="10"/>
      <c r="E887" s="10"/>
      <c r="F887" s="10"/>
      <c r="G887" s="10"/>
      <c r="H887" s="10"/>
      <c r="I887" s="10"/>
      <c r="J887" s="10"/>
    </row>
    <row r="888" spans="1:10" ht="12.75">
      <c r="A888" s="10"/>
      <c r="B888" s="10"/>
      <c r="C888" s="10"/>
      <c r="D888" s="10"/>
      <c r="E888" s="10"/>
      <c r="F888" s="10"/>
      <c r="G888" s="10"/>
      <c r="H888" s="10"/>
      <c r="I888" s="10"/>
      <c r="J888" s="10"/>
    </row>
    <row r="889" spans="1:10" ht="12.75">
      <c r="A889" s="10"/>
      <c r="B889" s="10"/>
      <c r="C889" s="10"/>
      <c r="D889" s="10"/>
      <c r="E889" s="10"/>
      <c r="F889" s="10"/>
      <c r="G889" s="10"/>
      <c r="H889" s="10"/>
      <c r="I889" s="10"/>
      <c r="J889" s="10"/>
    </row>
    <row r="890" spans="1:10" ht="12.75">
      <c r="A890" s="10"/>
      <c r="B890" s="10"/>
      <c r="C890" s="10"/>
      <c r="D890" s="10"/>
      <c r="E890" s="10"/>
      <c r="F890" s="10"/>
      <c r="G890" s="10"/>
      <c r="H890" s="10"/>
      <c r="I890" s="10"/>
      <c r="J890" s="10"/>
    </row>
    <row r="891" spans="1:10" ht="12.75">
      <c r="A891" s="10"/>
      <c r="B891" s="10"/>
      <c r="C891" s="10"/>
      <c r="D891" s="10"/>
      <c r="E891" s="10"/>
      <c r="F891" s="10"/>
      <c r="G891" s="10"/>
      <c r="H891" s="10"/>
      <c r="I891" s="10"/>
      <c r="J891" s="10"/>
    </row>
    <row r="892" spans="1:10" ht="12.75">
      <c r="A892" s="10"/>
      <c r="B892" s="10"/>
      <c r="C892" s="10"/>
      <c r="D892" s="10"/>
      <c r="E892" s="10"/>
      <c r="F892" s="10"/>
      <c r="G892" s="10"/>
      <c r="H892" s="10"/>
      <c r="I892" s="10"/>
      <c r="J892" s="10"/>
    </row>
    <row r="893" spans="1:10" ht="12.75">
      <c r="A893" s="10"/>
      <c r="B893" s="10"/>
      <c r="C893" s="10"/>
      <c r="D893" s="10"/>
      <c r="E893" s="10"/>
      <c r="F893" s="10"/>
      <c r="G893" s="10"/>
      <c r="H893" s="10"/>
      <c r="I893" s="10"/>
      <c r="J893" s="10"/>
    </row>
    <row r="894" spans="1:10" ht="12.75">
      <c r="A894" s="10"/>
      <c r="B894" s="10"/>
      <c r="C894" s="10"/>
      <c r="D894" s="10"/>
      <c r="E894" s="10"/>
      <c r="F894" s="10"/>
      <c r="G894" s="10"/>
      <c r="H894" s="10"/>
      <c r="I894" s="10"/>
      <c r="J894" s="10"/>
    </row>
    <row r="895" spans="1:10" ht="12.75">
      <c r="A895" s="10"/>
      <c r="B895" s="10"/>
      <c r="C895" s="10"/>
      <c r="D895" s="10"/>
      <c r="E895" s="10"/>
      <c r="F895" s="10"/>
      <c r="G895" s="10"/>
      <c r="H895" s="10"/>
      <c r="I895" s="10"/>
      <c r="J895" s="10"/>
    </row>
    <row r="896" spans="1:10" ht="12.75">
      <c r="A896" s="10"/>
      <c r="B896" s="10"/>
      <c r="C896" s="10"/>
      <c r="D896" s="10"/>
      <c r="E896" s="10"/>
      <c r="F896" s="10"/>
      <c r="G896" s="10"/>
      <c r="H896" s="10"/>
      <c r="I896" s="10"/>
      <c r="J896" s="10"/>
    </row>
    <row r="897" spans="1:10" ht="12.75">
      <c r="A897" s="10"/>
      <c r="B897" s="10"/>
      <c r="C897" s="10"/>
      <c r="D897" s="10"/>
      <c r="E897" s="10"/>
      <c r="F897" s="10"/>
      <c r="G897" s="10"/>
      <c r="H897" s="10"/>
      <c r="I897" s="10"/>
      <c r="J897" s="10"/>
    </row>
    <row r="898" spans="1:10" ht="12.75">
      <c r="A898" s="10"/>
      <c r="B898" s="10"/>
      <c r="C898" s="10"/>
      <c r="D898" s="10"/>
      <c r="E898" s="10"/>
      <c r="F898" s="10"/>
      <c r="G898" s="10"/>
      <c r="H898" s="10"/>
      <c r="I898" s="10"/>
      <c r="J898" s="10"/>
    </row>
    <row r="899" spans="1:10" ht="12.75">
      <c r="A899" s="10"/>
      <c r="B899" s="10"/>
      <c r="C899" s="10"/>
      <c r="D899" s="10"/>
      <c r="E899" s="10"/>
      <c r="F899" s="10"/>
      <c r="G899" s="10"/>
      <c r="H899" s="10"/>
      <c r="I899" s="10"/>
      <c r="J899" s="10"/>
    </row>
    <row r="900" spans="1:10" ht="12.75">
      <c r="A900" s="10"/>
      <c r="B900" s="10"/>
      <c r="C900" s="10"/>
      <c r="D900" s="10"/>
      <c r="E900" s="10"/>
      <c r="F900" s="10"/>
      <c r="G900" s="10"/>
      <c r="H900" s="10"/>
      <c r="I900" s="10"/>
      <c r="J900" s="10"/>
    </row>
    <row r="901" spans="1:10" ht="12.75">
      <c r="A901" s="10"/>
      <c r="B901" s="10"/>
      <c r="C901" s="10"/>
      <c r="D901" s="10"/>
      <c r="E901" s="10"/>
      <c r="F901" s="10"/>
      <c r="G901" s="10"/>
      <c r="H901" s="10"/>
      <c r="I901" s="10"/>
      <c r="J901" s="10"/>
    </row>
    <row r="902" spans="1:10" ht="12.75">
      <c r="A902" s="10"/>
      <c r="B902" s="10"/>
      <c r="C902" s="10"/>
      <c r="D902" s="10"/>
      <c r="E902" s="10"/>
      <c r="F902" s="10"/>
      <c r="G902" s="10"/>
      <c r="H902" s="10"/>
      <c r="I902" s="10"/>
      <c r="J902" s="10"/>
    </row>
    <row r="903" spans="1:10" ht="12.75">
      <c r="A903" s="10"/>
      <c r="B903" s="10"/>
      <c r="C903" s="10"/>
      <c r="D903" s="10"/>
      <c r="E903" s="10"/>
      <c r="F903" s="10"/>
      <c r="G903" s="10"/>
      <c r="H903" s="10"/>
      <c r="I903" s="10"/>
      <c r="J903" s="10"/>
    </row>
    <row r="904" spans="1:10" ht="12.75">
      <c r="A904" s="10"/>
      <c r="B904" s="10"/>
      <c r="C904" s="10"/>
      <c r="D904" s="10"/>
      <c r="E904" s="10"/>
      <c r="F904" s="10"/>
      <c r="G904" s="10"/>
      <c r="H904" s="10"/>
      <c r="I904" s="10"/>
      <c r="J904" s="10"/>
    </row>
    <row r="905" spans="1:10" ht="12.75">
      <c r="A905" s="10"/>
      <c r="B905" s="10"/>
      <c r="C905" s="10"/>
      <c r="D905" s="10"/>
      <c r="E905" s="10"/>
      <c r="F905" s="10"/>
      <c r="G905" s="10"/>
      <c r="H905" s="10"/>
      <c r="I905" s="10"/>
      <c r="J905" s="10"/>
    </row>
    <row r="906" spans="1:10" ht="12.75">
      <c r="A906" s="10"/>
      <c r="B906" s="10"/>
      <c r="C906" s="10"/>
      <c r="D906" s="10"/>
      <c r="E906" s="10"/>
      <c r="F906" s="10"/>
      <c r="G906" s="10"/>
      <c r="H906" s="10"/>
      <c r="I906" s="10"/>
      <c r="J906" s="10"/>
    </row>
    <row r="907" spans="1:10" ht="12.75">
      <c r="A907" s="10"/>
      <c r="B907" s="10"/>
      <c r="C907" s="10"/>
      <c r="D907" s="10"/>
      <c r="E907" s="10"/>
      <c r="F907" s="10"/>
      <c r="G907" s="10"/>
      <c r="H907" s="10"/>
      <c r="I907" s="10"/>
      <c r="J907" s="10"/>
    </row>
    <row r="908" spans="1:10" ht="12.75">
      <c r="A908" s="10"/>
      <c r="B908" s="10"/>
      <c r="C908" s="10"/>
      <c r="D908" s="10"/>
      <c r="E908" s="10"/>
      <c r="F908" s="10"/>
      <c r="G908" s="10"/>
      <c r="H908" s="10"/>
      <c r="I908" s="10"/>
      <c r="J908" s="10"/>
    </row>
    <row r="909" spans="1:10" ht="12.75">
      <c r="A909" s="10"/>
      <c r="B909" s="10"/>
      <c r="C909" s="10"/>
      <c r="D909" s="10"/>
      <c r="E909" s="10"/>
      <c r="F909" s="10"/>
      <c r="G909" s="10"/>
      <c r="H909" s="10"/>
      <c r="I909" s="10"/>
      <c r="J909" s="10"/>
    </row>
    <row r="910" spans="1:10" ht="12.75">
      <c r="A910" s="10"/>
      <c r="B910" s="10"/>
      <c r="C910" s="10"/>
      <c r="D910" s="10"/>
      <c r="E910" s="10"/>
      <c r="F910" s="10"/>
      <c r="G910" s="10"/>
      <c r="H910" s="10"/>
      <c r="I910" s="10"/>
      <c r="J910" s="10"/>
    </row>
    <row r="911" spans="1:10" ht="12.75">
      <c r="A911" s="10"/>
      <c r="B911" s="10"/>
      <c r="C911" s="10"/>
      <c r="D911" s="10"/>
      <c r="E911" s="10"/>
      <c r="F911" s="10"/>
      <c r="G911" s="10"/>
      <c r="H911" s="10"/>
      <c r="I911" s="10"/>
      <c r="J911" s="10"/>
    </row>
    <row r="912" spans="1:10" ht="12.75">
      <c r="A912" s="10"/>
      <c r="B912" s="10"/>
      <c r="C912" s="10"/>
      <c r="D912" s="10"/>
      <c r="E912" s="10"/>
      <c r="F912" s="10"/>
      <c r="G912" s="10"/>
      <c r="H912" s="10"/>
      <c r="I912" s="10"/>
      <c r="J912" s="10"/>
    </row>
    <row r="913" spans="1:10" ht="12.75">
      <c r="A913" s="10"/>
      <c r="B913" s="10"/>
      <c r="C913" s="10"/>
      <c r="D913" s="10"/>
      <c r="E913" s="10"/>
      <c r="F913" s="10"/>
      <c r="G913" s="10"/>
      <c r="H913" s="10"/>
      <c r="I913" s="10"/>
      <c r="J913" s="10"/>
    </row>
    <row r="914" spans="1:10" ht="12.75">
      <c r="A914" s="10"/>
      <c r="B914" s="10"/>
      <c r="C914" s="10"/>
      <c r="D914" s="10"/>
      <c r="E914" s="10"/>
      <c r="F914" s="10"/>
      <c r="G914" s="10"/>
      <c r="H914" s="10"/>
      <c r="I914" s="10"/>
      <c r="J914" s="10"/>
    </row>
    <row r="915" spans="1:10" ht="12.75">
      <c r="A915" s="10"/>
      <c r="B915" s="10"/>
      <c r="C915" s="10"/>
      <c r="D915" s="10"/>
      <c r="E915" s="10"/>
      <c r="F915" s="10"/>
      <c r="G915" s="10"/>
      <c r="H915" s="10"/>
      <c r="I915" s="10"/>
      <c r="J915" s="10"/>
    </row>
    <row r="916" spans="1:10" ht="12.75">
      <c r="A916" s="10"/>
      <c r="B916" s="10"/>
      <c r="C916" s="10"/>
      <c r="D916" s="10"/>
      <c r="E916" s="10"/>
      <c r="F916" s="10"/>
      <c r="G916" s="10"/>
      <c r="H916" s="10"/>
      <c r="I916" s="10"/>
      <c r="J916" s="10"/>
    </row>
    <row r="917" spans="1:10" ht="12.75">
      <c r="A917" s="10"/>
      <c r="B917" s="10"/>
      <c r="C917" s="10"/>
      <c r="D917" s="10"/>
      <c r="E917" s="10"/>
      <c r="F917" s="10"/>
      <c r="G917" s="10"/>
      <c r="H917" s="10"/>
      <c r="I917" s="10"/>
      <c r="J917" s="10"/>
    </row>
    <row r="918" spans="1:10" ht="12.75">
      <c r="A918" s="10"/>
      <c r="B918" s="10"/>
      <c r="C918" s="10"/>
      <c r="D918" s="10"/>
      <c r="E918" s="10"/>
      <c r="F918" s="10"/>
      <c r="G918" s="10"/>
      <c r="H918" s="10"/>
      <c r="I918" s="10"/>
      <c r="J918" s="10"/>
    </row>
    <row r="919" spans="1:10" ht="12.75">
      <c r="A919" s="10"/>
      <c r="B919" s="10"/>
      <c r="C919" s="10"/>
      <c r="D919" s="10"/>
      <c r="E919" s="10"/>
      <c r="F919" s="10"/>
      <c r="G919" s="10"/>
      <c r="H919" s="10"/>
      <c r="I919" s="10"/>
      <c r="J919" s="10"/>
    </row>
    <row r="920" spans="1:10" ht="12.75">
      <c r="A920" s="10"/>
      <c r="B920" s="10"/>
      <c r="C920" s="10"/>
      <c r="D920" s="10"/>
      <c r="E920" s="10"/>
      <c r="F920" s="10"/>
      <c r="G920" s="10"/>
      <c r="H920" s="10"/>
      <c r="I920" s="10"/>
      <c r="J920" s="10"/>
    </row>
    <row r="921" spans="1:10" ht="12.75">
      <c r="A921" s="10"/>
      <c r="B921" s="10"/>
      <c r="C921" s="10"/>
      <c r="D921" s="10"/>
      <c r="E921" s="10"/>
      <c r="F921" s="10"/>
      <c r="G921" s="10"/>
      <c r="H921" s="10"/>
      <c r="I921" s="10"/>
      <c r="J921" s="10"/>
    </row>
    <row r="922" spans="1:10" ht="12.75">
      <c r="A922" s="10"/>
      <c r="B922" s="10"/>
      <c r="C922" s="10"/>
      <c r="D922" s="10"/>
      <c r="E922" s="10"/>
      <c r="F922" s="10"/>
      <c r="G922" s="10"/>
      <c r="H922" s="10"/>
      <c r="I922" s="10"/>
      <c r="J922" s="10"/>
    </row>
    <row r="923" spans="1:10" ht="12.75">
      <c r="A923" s="10"/>
      <c r="B923" s="10"/>
      <c r="C923" s="10"/>
      <c r="D923" s="10"/>
      <c r="E923" s="10"/>
      <c r="F923" s="10"/>
      <c r="G923" s="10"/>
      <c r="H923" s="10"/>
      <c r="I923" s="10"/>
      <c r="J923" s="10"/>
    </row>
    <row r="924" spans="1:10" ht="12.75">
      <c r="A924" s="10"/>
      <c r="B924" s="10"/>
      <c r="C924" s="10"/>
      <c r="D924" s="10"/>
      <c r="E924" s="10"/>
      <c r="F924" s="10"/>
      <c r="G924" s="10"/>
      <c r="H924" s="10"/>
      <c r="I924" s="10"/>
      <c r="J924" s="10"/>
    </row>
    <row r="925" spans="1:10" ht="12.75">
      <c r="A925" s="10"/>
      <c r="B925" s="10"/>
      <c r="C925" s="10"/>
      <c r="D925" s="10"/>
      <c r="E925" s="10"/>
      <c r="F925" s="10"/>
      <c r="G925" s="10"/>
      <c r="H925" s="10"/>
      <c r="I925" s="10"/>
      <c r="J925" s="10"/>
    </row>
    <row r="926" spans="1:10" ht="12.75">
      <c r="A926" s="10"/>
      <c r="B926" s="10"/>
      <c r="C926" s="10"/>
      <c r="D926" s="10"/>
      <c r="E926" s="10"/>
      <c r="F926" s="10"/>
      <c r="G926" s="10"/>
      <c r="H926" s="10"/>
      <c r="I926" s="10"/>
      <c r="J926" s="10"/>
    </row>
    <row r="927" spans="1:10" ht="12.75">
      <c r="A927" s="10"/>
      <c r="B927" s="10"/>
      <c r="C927" s="10"/>
      <c r="D927" s="10"/>
      <c r="E927" s="10"/>
      <c r="F927" s="10"/>
      <c r="G927" s="10"/>
      <c r="H927" s="10"/>
      <c r="I927" s="10"/>
      <c r="J927" s="10"/>
    </row>
    <row r="928" spans="1:10" ht="12.75">
      <c r="A928" s="10"/>
      <c r="B928" s="10"/>
      <c r="C928" s="10"/>
      <c r="D928" s="10"/>
      <c r="E928" s="10"/>
      <c r="F928" s="10"/>
      <c r="G928" s="10"/>
      <c r="H928" s="10"/>
      <c r="I928" s="10"/>
      <c r="J928" s="10"/>
    </row>
    <row r="929" spans="1:10" ht="12.75">
      <c r="A929" s="10"/>
      <c r="B929" s="10"/>
      <c r="C929" s="10"/>
      <c r="D929" s="10"/>
      <c r="E929" s="10"/>
      <c r="F929" s="10"/>
      <c r="G929" s="10"/>
      <c r="H929" s="10"/>
      <c r="I929" s="10"/>
      <c r="J929" s="10"/>
    </row>
    <row r="930" spans="1:10" ht="12.75">
      <c r="A930" s="10"/>
      <c r="B930" s="10"/>
      <c r="C930" s="10"/>
      <c r="D930" s="10"/>
      <c r="E930" s="10"/>
      <c r="F930" s="10"/>
      <c r="G930" s="10"/>
      <c r="H930" s="10"/>
      <c r="I930" s="10"/>
      <c r="J930" s="10"/>
    </row>
    <row r="931" spans="1:10" ht="12.75">
      <c r="A931" s="10"/>
      <c r="B931" s="10"/>
      <c r="C931" s="10"/>
      <c r="D931" s="10"/>
      <c r="E931" s="10"/>
      <c r="F931" s="10"/>
      <c r="G931" s="10"/>
      <c r="H931" s="10"/>
      <c r="I931" s="10"/>
      <c r="J931" s="10"/>
    </row>
    <row r="932" spans="1:10" ht="12.75">
      <c r="A932" s="10"/>
      <c r="B932" s="10"/>
      <c r="C932" s="10"/>
      <c r="D932" s="10"/>
      <c r="E932" s="10"/>
      <c r="F932" s="10"/>
      <c r="G932" s="10"/>
      <c r="H932" s="10"/>
      <c r="I932" s="10"/>
      <c r="J932" s="10"/>
    </row>
    <row r="933" spans="1:10" ht="12.75">
      <c r="A933" s="10"/>
      <c r="B933" s="10"/>
      <c r="C933" s="10"/>
      <c r="D933" s="10"/>
      <c r="E933" s="10"/>
      <c r="F933" s="10"/>
      <c r="G933" s="10"/>
      <c r="H933" s="10"/>
      <c r="I933" s="10"/>
      <c r="J933" s="10"/>
    </row>
    <row r="934" spans="1:10" ht="12.75">
      <c r="A934" s="10"/>
      <c r="B934" s="10"/>
      <c r="C934" s="10"/>
      <c r="D934" s="10"/>
      <c r="E934" s="10"/>
      <c r="F934" s="10"/>
      <c r="G934" s="10"/>
      <c r="H934" s="10"/>
      <c r="I934" s="10"/>
      <c r="J934" s="10"/>
    </row>
    <row r="935" spans="1:10" ht="12.75">
      <c r="A935" s="10"/>
      <c r="B935" s="10"/>
      <c r="C935" s="10"/>
      <c r="D935" s="10"/>
      <c r="E935" s="10"/>
      <c r="F935" s="10"/>
      <c r="G935" s="10"/>
      <c r="H935" s="10"/>
      <c r="I935" s="10"/>
      <c r="J935" s="10"/>
    </row>
    <row r="936" spans="1:10" ht="12.75">
      <c r="A936" s="10"/>
      <c r="B936" s="10"/>
      <c r="C936" s="10"/>
      <c r="D936" s="10"/>
      <c r="E936" s="10"/>
      <c r="F936" s="10"/>
      <c r="G936" s="10"/>
      <c r="H936" s="10"/>
      <c r="I936" s="10"/>
      <c r="J936" s="10"/>
    </row>
    <row r="937" spans="1:10" ht="12.75">
      <c r="A937" s="10"/>
      <c r="B937" s="10"/>
      <c r="C937" s="10"/>
      <c r="D937" s="10"/>
      <c r="E937" s="10"/>
      <c r="F937" s="10"/>
      <c r="G937" s="10"/>
      <c r="H937" s="10"/>
      <c r="I937" s="10"/>
      <c r="J937" s="10"/>
    </row>
    <row r="938" spans="1:10" ht="12.75">
      <c r="A938" s="10"/>
      <c r="B938" s="10"/>
      <c r="C938" s="10"/>
      <c r="D938" s="10"/>
      <c r="E938" s="10"/>
      <c r="F938" s="10"/>
      <c r="G938" s="10"/>
      <c r="H938" s="10"/>
      <c r="I938" s="10"/>
      <c r="J938" s="10"/>
    </row>
    <row r="939" spans="1:10" ht="12.75">
      <c r="A939" s="10"/>
      <c r="B939" s="10"/>
      <c r="C939" s="10"/>
      <c r="D939" s="10"/>
      <c r="E939" s="10"/>
      <c r="F939" s="10"/>
      <c r="G939" s="10"/>
      <c r="H939" s="10"/>
      <c r="I939" s="10"/>
      <c r="J939" s="10"/>
    </row>
    <row r="940" spans="1:10" ht="12.75">
      <c r="A940" s="10"/>
      <c r="B940" s="10"/>
      <c r="C940" s="10"/>
      <c r="D940" s="10"/>
      <c r="E940" s="10"/>
      <c r="F940" s="10"/>
      <c r="G940" s="10"/>
      <c r="H940" s="10"/>
      <c r="I940" s="10"/>
      <c r="J940" s="10"/>
    </row>
    <row r="941" spans="1:10" ht="12.75">
      <c r="A941" s="10"/>
      <c r="B941" s="10"/>
      <c r="C941" s="10"/>
      <c r="D941" s="10"/>
      <c r="E941" s="10"/>
      <c r="F941" s="10"/>
      <c r="G941" s="10"/>
      <c r="H941" s="10"/>
      <c r="I941" s="10"/>
      <c r="J941" s="10"/>
    </row>
    <row r="942" spans="1:10" ht="12.75">
      <c r="A942" s="10"/>
      <c r="B942" s="10"/>
      <c r="C942" s="10"/>
      <c r="D942" s="10"/>
      <c r="E942" s="10"/>
      <c r="F942" s="10"/>
      <c r="G942" s="10"/>
      <c r="H942" s="10"/>
      <c r="I942" s="10"/>
      <c r="J942" s="10"/>
    </row>
    <row r="943" spans="1:10" ht="12.75">
      <c r="A943" s="10"/>
      <c r="B943" s="10"/>
      <c r="C943" s="10"/>
      <c r="D943" s="10"/>
      <c r="E943" s="10"/>
      <c r="F943" s="10"/>
      <c r="G943" s="10"/>
      <c r="H943" s="10"/>
      <c r="I943" s="10"/>
      <c r="J943" s="10"/>
    </row>
    <row r="944" spans="1:10" ht="12.75">
      <c r="A944" s="10"/>
      <c r="B944" s="10"/>
      <c r="C944" s="10"/>
      <c r="D944" s="10"/>
      <c r="E944" s="10"/>
      <c r="F944" s="10"/>
      <c r="G944" s="10"/>
      <c r="H944" s="10"/>
      <c r="I944" s="10"/>
      <c r="J944" s="10"/>
    </row>
    <row r="945" spans="1:10" ht="12.75">
      <c r="A945" s="10"/>
      <c r="B945" s="10"/>
      <c r="C945" s="10"/>
      <c r="D945" s="10"/>
      <c r="E945" s="10"/>
      <c r="F945" s="10"/>
      <c r="G945" s="10"/>
      <c r="H945" s="10"/>
      <c r="I945" s="10"/>
      <c r="J945" s="10"/>
    </row>
    <row r="946" spans="1:10" ht="12.75">
      <c r="A946" s="10"/>
      <c r="B946" s="10"/>
      <c r="C946" s="10"/>
      <c r="D946" s="10"/>
      <c r="E946" s="10"/>
      <c r="F946" s="10"/>
      <c r="G946" s="10"/>
      <c r="H946" s="10"/>
      <c r="I946" s="10"/>
      <c r="J946" s="10"/>
    </row>
    <row r="947" spans="1:10" ht="12.75">
      <c r="A947" s="10"/>
      <c r="B947" s="10"/>
      <c r="C947" s="10"/>
      <c r="D947" s="10"/>
      <c r="E947" s="10"/>
      <c r="F947" s="10"/>
      <c r="G947" s="10"/>
      <c r="H947" s="10"/>
      <c r="I947" s="10"/>
      <c r="J947" s="10"/>
    </row>
    <row r="948" spans="1:10" ht="12.75">
      <c r="A948" s="10"/>
      <c r="B948" s="10"/>
      <c r="C948" s="10"/>
      <c r="D948" s="10"/>
      <c r="E948" s="10"/>
      <c r="F948" s="10"/>
      <c r="G948" s="10"/>
      <c r="H948" s="10"/>
      <c r="I948" s="10"/>
      <c r="J948" s="10"/>
    </row>
    <row r="949" spans="1:10" ht="12.75">
      <c r="A949" s="10"/>
      <c r="B949" s="10"/>
      <c r="C949" s="10"/>
      <c r="D949" s="10"/>
      <c r="E949" s="10"/>
      <c r="F949" s="10"/>
      <c r="G949" s="10"/>
      <c r="H949" s="10"/>
      <c r="I949" s="10"/>
      <c r="J949" s="10"/>
    </row>
    <row r="950" spans="1:10" ht="12.75">
      <c r="A950" s="10"/>
      <c r="B950" s="10"/>
      <c r="C950" s="10"/>
      <c r="D950" s="10"/>
      <c r="E950" s="10"/>
      <c r="F950" s="10"/>
      <c r="G950" s="10"/>
      <c r="H950" s="10"/>
      <c r="I950" s="10"/>
      <c r="J950" s="10"/>
    </row>
    <row r="951" spans="1:10" ht="12.75">
      <c r="A951" s="10"/>
      <c r="B951" s="10"/>
      <c r="C951" s="10"/>
      <c r="D951" s="10"/>
      <c r="E951" s="10"/>
      <c r="F951" s="10"/>
      <c r="G951" s="10"/>
      <c r="H951" s="10"/>
      <c r="I951" s="10"/>
      <c r="J951" s="10"/>
    </row>
    <row r="952" spans="1:10" ht="12.75">
      <c r="A952" s="10"/>
      <c r="B952" s="10"/>
      <c r="C952" s="10"/>
      <c r="D952" s="10"/>
      <c r="E952" s="10"/>
      <c r="F952" s="10"/>
      <c r="G952" s="10"/>
      <c r="H952" s="10"/>
      <c r="I952" s="10"/>
      <c r="J952" s="10"/>
    </row>
    <row r="953" spans="1:10" ht="12.75">
      <c r="A953" s="10"/>
      <c r="B953" s="10"/>
      <c r="C953" s="10"/>
      <c r="D953" s="10"/>
      <c r="E953" s="10"/>
      <c r="F953" s="10"/>
      <c r="G953" s="10"/>
      <c r="H953" s="10"/>
      <c r="I953" s="10"/>
      <c r="J953" s="10"/>
    </row>
    <row r="954" spans="1:10" ht="12.75">
      <c r="A954" s="10"/>
      <c r="B954" s="10"/>
      <c r="C954" s="10"/>
      <c r="D954" s="10"/>
      <c r="E954" s="10"/>
      <c r="F954" s="10"/>
      <c r="G954" s="10"/>
      <c r="H954" s="10"/>
      <c r="I954" s="10"/>
      <c r="J954" s="10"/>
    </row>
    <row r="955" spans="1:10" ht="12.75">
      <c r="A955" s="10"/>
      <c r="B955" s="10"/>
      <c r="C955" s="10"/>
      <c r="D955" s="10"/>
      <c r="E955" s="10"/>
      <c r="F955" s="10"/>
      <c r="G955" s="10"/>
      <c r="H955" s="10"/>
      <c r="I955" s="10"/>
      <c r="J955" s="10"/>
    </row>
    <row r="956" spans="1:10" ht="12.75">
      <c r="A956" s="10"/>
      <c r="B956" s="10"/>
      <c r="C956" s="10"/>
      <c r="D956" s="10"/>
      <c r="E956" s="10"/>
      <c r="F956" s="10"/>
      <c r="G956" s="10"/>
      <c r="H956" s="10"/>
      <c r="I956" s="10"/>
      <c r="J956" s="10"/>
    </row>
    <row r="957" spans="1:10" ht="12.75">
      <c r="A957" s="10"/>
      <c r="B957" s="10"/>
      <c r="C957" s="10"/>
      <c r="D957" s="10"/>
      <c r="E957" s="10"/>
      <c r="F957" s="10"/>
      <c r="G957" s="10"/>
      <c r="H957" s="10"/>
      <c r="I957" s="10"/>
      <c r="J957" s="10"/>
    </row>
    <row r="958" spans="1:10" ht="12.75">
      <c r="A958" s="10"/>
      <c r="B958" s="10"/>
      <c r="C958" s="10"/>
      <c r="D958" s="10"/>
      <c r="E958" s="10"/>
      <c r="F958" s="10"/>
      <c r="G958" s="10"/>
      <c r="H958" s="10"/>
      <c r="I958" s="10"/>
      <c r="J958" s="10"/>
    </row>
    <row r="959" spans="1:10" ht="12.75">
      <c r="A959" s="10"/>
      <c r="B959" s="10"/>
      <c r="C959" s="10"/>
      <c r="D959" s="10"/>
      <c r="E959" s="10"/>
      <c r="F959" s="10"/>
      <c r="G959" s="10"/>
      <c r="H959" s="10"/>
      <c r="I959" s="10"/>
      <c r="J959" s="10"/>
    </row>
    <row r="960" spans="1:10" ht="12.75">
      <c r="A960" s="10"/>
      <c r="B960" s="10"/>
      <c r="C960" s="10"/>
      <c r="D960" s="10"/>
      <c r="E960" s="10"/>
      <c r="F960" s="10"/>
      <c r="G960" s="10"/>
      <c r="H960" s="10"/>
      <c r="I960" s="10"/>
      <c r="J960" s="10"/>
    </row>
    <row r="961" spans="1:10" ht="12.75">
      <c r="A961" s="10"/>
      <c r="B961" s="10"/>
      <c r="C961" s="10"/>
      <c r="D961" s="10"/>
      <c r="E961" s="10"/>
      <c r="F961" s="10"/>
      <c r="G961" s="10"/>
      <c r="H961" s="10"/>
      <c r="I961" s="10"/>
      <c r="J961" s="10"/>
    </row>
    <row r="962" spans="1:10" ht="12.75">
      <c r="A962" s="10"/>
      <c r="B962" s="10"/>
      <c r="C962" s="10"/>
      <c r="D962" s="10"/>
      <c r="E962" s="10"/>
      <c r="F962" s="10"/>
      <c r="G962" s="10"/>
      <c r="H962" s="10"/>
      <c r="I962" s="10"/>
      <c r="J962" s="10"/>
    </row>
    <row r="963" spans="1:10" ht="12.75">
      <c r="A963" s="10"/>
      <c r="B963" s="10"/>
      <c r="C963" s="10"/>
      <c r="D963" s="10"/>
      <c r="E963" s="10"/>
      <c r="F963" s="10"/>
      <c r="G963" s="10"/>
      <c r="H963" s="10"/>
      <c r="I963" s="10"/>
      <c r="J963" s="10"/>
    </row>
    <row r="964" spans="1:10" ht="12.75">
      <c r="A964" s="10"/>
      <c r="B964" s="10"/>
      <c r="C964" s="10"/>
      <c r="D964" s="10"/>
      <c r="E964" s="10"/>
      <c r="F964" s="10"/>
      <c r="G964" s="10"/>
      <c r="H964" s="10"/>
      <c r="I964" s="10"/>
      <c r="J964" s="10"/>
    </row>
    <row r="965" spans="1:10" ht="12.75">
      <c r="A965" s="10"/>
      <c r="B965" s="10"/>
      <c r="C965" s="10"/>
      <c r="D965" s="10"/>
      <c r="E965" s="10"/>
      <c r="F965" s="10"/>
      <c r="G965" s="10"/>
      <c r="H965" s="10"/>
      <c r="I965" s="10"/>
      <c r="J965" s="10"/>
    </row>
    <row r="966" spans="1:10" ht="12.75">
      <c r="A966" s="10"/>
      <c r="B966" s="10"/>
      <c r="C966" s="10"/>
      <c r="D966" s="10"/>
      <c r="E966" s="10"/>
      <c r="F966" s="10"/>
      <c r="G966" s="10"/>
      <c r="H966" s="10"/>
      <c r="I966" s="10"/>
      <c r="J966" s="10"/>
    </row>
    <row r="967" spans="1:10" ht="12.75">
      <c r="A967" s="10"/>
      <c r="B967" s="10"/>
      <c r="C967" s="10"/>
      <c r="D967" s="10"/>
      <c r="E967" s="10"/>
      <c r="F967" s="10"/>
      <c r="G967" s="10"/>
      <c r="H967" s="10"/>
      <c r="I967" s="10"/>
      <c r="J967" s="10"/>
    </row>
    <row r="968" spans="1:10" ht="12.75">
      <c r="A968" s="10"/>
      <c r="B968" s="10"/>
      <c r="C968" s="10"/>
      <c r="D968" s="10"/>
      <c r="E968" s="10"/>
      <c r="F968" s="10"/>
      <c r="G968" s="10"/>
      <c r="H968" s="10"/>
      <c r="I968" s="10"/>
      <c r="J968" s="10"/>
    </row>
    <row r="969" spans="1:10" ht="12.75">
      <c r="A969" s="10"/>
      <c r="B969" s="10"/>
      <c r="C969" s="10"/>
      <c r="D969" s="10"/>
      <c r="E969" s="10"/>
      <c r="F969" s="10"/>
      <c r="G969" s="10"/>
      <c r="H969" s="10"/>
      <c r="I969" s="10"/>
      <c r="J969" s="10"/>
    </row>
    <row r="970" spans="1:10" ht="12.75">
      <c r="A970" s="10"/>
      <c r="B970" s="10"/>
      <c r="C970" s="10"/>
      <c r="D970" s="10"/>
      <c r="E970" s="10"/>
      <c r="F970" s="10"/>
      <c r="G970" s="10"/>
      <c r="H970" s="10"/>
      <c r="I970" s="10"/>
      <c r="J970" s="10"/>
    </row>
    <row r="971" spans="1:10" ht="12.75">
      <c r="A971" s="10"/>
      <c r="B971" s="10"/>
      <c r="C971" s="10"/>
      <c r="D971" s="10"/>
      <c r="E971" s="10"/>
      <c r="F971" s="10"/>
      <c r="G971" s="10"/>
      <c r="H971" s="10"/>
      <c r="I971" s="10"/>
      <c r="J971" s="10"/>
    </row>
    <row r="972" spans="1:10" ht="12.75">
      <c r="A972" s="10"/>
      <c r="B972" s="10"/>
      <c r="C972" s="10"/>
      <c r="D972" s="10"/>
      <c r="E972" s="10"/>
      <c r="F972" s="10"/>
      <c r="G972" s="10"/>
      <c r="H972" s="10"/>
      <c r="I972" s="10"/>
      <c r="J972" s="10"/>
    </row>
    <row r="973" spans="1:10" ht="12.75">
      <c r="A973" s="10"/>
      <c r="B973" s="10"/>
      <c r="C973" s="10"/>
      <c r="D973" s="10"/>
      <c r="E973" s="10"/>
      <c r="F973" s="10"/>
      <c r="G973" s="10"/>
      <c r="H973" s="10"/>
      <c r="I973" s="10"/>
      <c r="J973" s="10"/>
    </row>
    <row r="974" spans="1:10" ht="12.75">
      <c r="A974" s="10"/>
      <c r="B974" s="10"/>
      <c r="C974" s="10"/>
      <c r="D974" s="10"/>
      <c r="E974" s="10"/>
      <c r="F974" s="10"/>
      <c r="G974" s="10"/>
      <c r="H974" s="10"/>
      <c r="I974" s="10"/>
      <c r="J974" s="10"/>
    </row>
    <row r="975" spans="1:10" ht="12.75">
      <c r="A975" s="10"/>
      <c r="B975" s="10"/>
      <c r="C975" s="10"/>
      <c r="D975" s="10"/>
      <c r="E975" s="10"/>
      <c r="F975" s="10"/>
      <c r="G975" s="10"/>
      <c r="H975" s="10"/>
      <c r="I975" s="10"/>
      <c r="J975" s="10"/>
    </row>
    <row r="976" spans="1:10" ht="12.75">
      <c r="A976" s="10"/>
      <c r="B976" s="10"/>
      <c r="C976" s="10"/>
      <c r="D976" s="10"/>
      <c r="E976" s="10"/>
      <c r="F976" s="10"/>
      <c r="G976" s="10"/>
      <c r="H976" s="10"/>
      <c r="I976" s="10"/>
      <c r="J976" s="10"/>
    </row>
    <row r="977" spans="1:10" ht="12.75">
      <c r="A977" s="10"/>
      <c r="B977" s="10"/>
      <c r="C977" s="10"/>
      <c r="D977" s="10"/>
      <c r="E977" s="10"/>
      <c r="F977" s="10"/>
      <c r="G977" s="10"/>
      <c r="H977" s="10"/>
      <c r="I977" s="10"/>
      <c r="J977" s="10"/>
    </row>
    <row r="978" spans="1:10" ht="12.75">
      <c r="A978" s="10"/>
      <c r="B978" s="10"/>
      <c r="C978" s="10"/>
      <c r="D978" s="10"/>
      <c r="E978" s="10"/>
      <c r="F978" s="10"/>
      <c r="G978" s="10"/>
      <c r="H978" s="10"/>
      <c r="I978" s="10"/>
      <c r="J978" s="10"/>
    </row>
    <row r="979" spans="1:10" ht="12.75">
      <c r="A979" s="10"/>
      <c r="B979" s="10"/>
      <c r="C979" s="10"/>
      <c r="D979" s="10"/>
      <c r="E979" s="10"/>
      <c r="F979" s="10"/>
      <c r="G979" s="10"/>
      <c r="H979" s="10"/>
      <c r="I979" s="10"/>
      <c r="J979" s="10"/>
    </row>
    <row r="980" spans="1:10" ht="12.75">
      <c r="A980" s="10"/>
      <c r="B980" s="10"/>
      <c r="C980" s="10"/>
      <c r="D980" s="10"/>
      <c r="E980" s="10"/>
      <c r="F980" s="10"/>
      <c r="G980" s="10"/>
      <c r="H980" s="10"/>
      <c r="I980" s="10"/>
      <c r="J980" s="10"/>
    </row>
    <row r="981" spans="1:10" ht="12.75">
      <c r="A981" s="10"/>
      <c r="B981" s="10"/>
      <c r="C981" s="10"/>
      <c r="D981" s="10"/>
      <c r="E981" s="10"/>
      <c r="F981" s="10"/>
      <c r="G981" s="10"/>
      <c r="H981" s="10"/>
      <c r="I981" s="10"/>
      <c r="J981" s="10"/>
    </row>
    <row r="982" spans="1:10" ht="12.75">
      <c r="A982" s="10"/>
      <c r="B982" s="10"/>
      <c r="C982" s="10"/>
      <c r="D982" s="10"/>
      <c r="E982" s="10"/>
      <c r="F982" s="10"/>
      <c r="G982" s="10"/>
      <c r="H982" s="10"/>
      <c r="I982" s="10"/>
      <c r="J982" s="10"/>
    </row>
    <row r="983" spans="1:10" ht="12.75">
      <c r="A983" s="10"/>
      <c r="B983" s="10"/>
      <c r="C983" s="10"/>
      <c r="D983" s="10"/>
      <c r="E983" s="10"/>
      <c r="F983" s="10"/>
      <c r="G983" s="10"/>
      <c r="H983" s="10"/>
      <c r="I983" s="10"/>
      <c r="J983" s="10"/>
    </row>
    <row r="984" spans="1:10" ht="12.75">
      <c r="A984" s="10"/>
      <c r="B984" s="10"/>
      <c r="C984" s="10"/>
      <c r="D984" s="10"/>
      <c r="E984" s="10"/>
      <c r="F984" s="10"/>
      <c r="G984" s="10"/>
      <c r="H984" s="10"/>
      <c r="I984" s="10"/>
      <c r="J984" s="10"/>
    </row>
    <row r="985" spans="1:10" ht="12.75">
      <c r="A985" s="10"/>
      <c r="B985" s="10"/>
      <c r="C985" s="10"/>
      <c r="D985" s="10"/>
      <c r="E985" s="10"/>
      <c r="F985" s="10"/>
      <c r="G985" s="10"/>
      <c r="H985" s="10"/>
      <c r="I985" s="10"/>
      <c r="J985" s="10"/>
    </row>
    <row r="986" spans="1:10" ht="12.75">
      <c r="A986" s="10"/>
      <c r="B986" s="10"/>
      <c r="C986" s="10"/>
      <c r="D986" s="10"/>
      <c r="E986" s="10"/>
      <c r="F986" s="10"/>
      <c r="G986" s="10"/>
      <c r="H986" s="10"/>
      <c r="I986" s="10"/>
      <c r="J986" s="10"/>
    </row>
    <row r="987" spans="1:10" ht="12.75">
      <c r="A987" s="10"/>
      <c r="B987" s="10"/>
      <c r="C987" s="10"/>
      <c r="D987" s="10"/>
      <c r="E987" s="10"/>
      <c r="F987" s="10"/>
      <c r="G987" s="10"/>
      <c r="H987" s="10"/>
      <c r="I987" s="10"/>
      <c r="J987" s="10"/>
    </row>
    <row r="988" spans="1:10" ht="12.75">
      <c r="A988" s="10"/>
      <c r="B988" s="10"/>
      <c r="C988" s="10"/>
      <c r="D988" s="10"/>
      <c r="E988" s="10"/>
      <c r="F988" s="10"/>
      <c r="G988" s="10"/>
      <c r="H988" s="10"/>
      <c r="I988" s="10"/>
      <c r="J988" s="10"/>
    </row>
    <row r="989" spans="1:10" ht="12.75">
      <c r="A989" s="10"/>
      <c r="B989" s="10"/>
      <c r="C989" s="10"/>
      <c r="D989" s="10"/>
      <c r="E989" s="10"/>
      <c r="F989" s="10"/>
      <c r="G989" s="10"/>
      <c r="H989" s="10"/>
      <c r="I989" s="10"/>
      <c r="J989" s="10"/>
    </row>
    <row r="990" spans="1:10" ht="12.75">
      <c r="A990" s="10"/>
      <c r="B990" s="10"/>
      <c r="C990" s="10"/>
      <c r="D990" s="10"/>
      <c r="E990" s="10"/>
      <c r="F990" s="10"/>
      <c r="G990" s="10"/>
      <c r="H990" s="10"/>
      <c r="I990" s="10"/>
      <c r="J990" s="10"/>
    </row>
    <row r="991" spans="1:10" ht="12.75">
      <c r="A991" s="10"/>
      <c r="B991" s="10"/>
      <c r="C991" s="10"/>
      <c r="D991" s="10"/>
      <c r="E991" s="10"/>
      <c r="F991" s="10"/>
      <c r="G991" s="10"/>
      <c r="H991" s="10"/>
      <c r="I991" s="10"/>
      <c r="J991" s="10"/>
    </row>
    <row r="992" spans="1:10" ht="12.75">
      <c r="A992" s="10"/>
      <c r="B992" s="10"/>
      <c r="C992" s="10"/>
      <c r="D992" s="10"/>
      <c r="E992" s="10"/>
      <c r="F992" s="10"/>
      <c r="G992" s="10"/>
      <c r="H992" s="10"/>
      <c r="I992" s="10"/>
      <c r="J992" s="10"/>
    </row>
    <row r="993" spans="1:10" ht="12.75">
      <c r="A993" s="10"/>
      <c r="B993" s="10"/>
      <c r="C993" s="10"/>
      <c r="D993" s="10"/>
      <c r="E993" s="10"/>
      <c r="F993" s="10"/>
      <c r="G993" s="10"/>
      <c r="H993" s="10"/>
      <c r="I993" s="10"/>
      <c r="J993" s="10"/>
    </row>
    <row r="994" spans="1:10" ht="12.75">
      <c r="A994" s="10"/>
      <c r="B994" s="10"/>
      <c r="C994" s="10"/>
      <c r="D994" s="10"/>
      <c r="E994" s="10"/>
      <c r="F994" s="10"/>
      <c r="G994" s="10"/>
      <c r="H994" s="10"/>
      <c r="I994" s="10"/>
      <c r="J994" s="10"/>
    </row>
    <row r="995" spans="1:10" ht="12.75">
      <c r="A995" s="10"/>
      <c r="B995" s="10"/>
      <c r="C995" s="10"/>
      <c r="D995" s="10"/>
      <c r="E995" s="10"/>
      <c r="F995" s="10"/>
      <c r="G995" s="10"/>
      <c r="H995" s="10"/>
      <c r="I995" s="10"/>
      <c r="J995" s="10"/>
    </row>
    <row r="996" spans="1:10" ht="12.75">
      <c r="A996" s="10"/>
      <c r="B996" s="10"/>
      <c r="C996" s="10"/>
      <c r="D996" s="10"/>
      <c r="E996" s="10"/>
      <c r="F996" s="10"/>
      <c r="G996" s="10"/>
      <c r="H996" s="10"/>
      <c r="I996" s="10"/>
      <c r="J996" s="10"/>
    </row>
    <row r="997" spans="1:10" ht="12.75">
      <c r="A997" s="10"/>
      <c r="B997" s="10"/>
      <c r="C997" s="10"/>
      <c r="D997" s="10"/>
      <c r="E997" s="10"/>
      <c r="F997" s="10"/>
      <c r="G997" s="10"/>
      <c r="H997" s="10"/>
      <c r="I997" s="10"/>
      <c r="J997" s="10"/>
    </row>
    <row r="998" spans="1:10" ht="12.75">
      <c r="A998" s="10"/>
      <c r="B998" s="10"/>
      <c r="C998" s="10"/>
      <c r="D998" s="10"/>
      <c r="E998" s="10"/>
      <c r="F998" s="10"/>
      <c r="G998" s="10"/>
      <c r="H998" s="10"/>
      <c r="I998" s="10"/>
      <c r="J998" s="10"/>
    </row>
    <row r="999" spans="1:10" ht="12.75">
      <c r="A999" s="10"/>
      <c r="B999" s="10"/>
      <c r="C999" s="10"/>
      <c r="D999" s="10"/>
      <c r="E999" s="10"/>
      <c r="F999" s="10"/>
      <c r="G999" s="10"/>
      <c r="H999" s="10"/>
      <c r="I999" s="10"/>
      <c r="J999" s="10"/>
    </row>
    <row r="1000" spans="1:10" ht="12.75">
      <c r="A1000" s="10"/>
      <c r="B1000" s="10"/>
      <c r="C1000" s="10"/>
      <c r="D1000" s="10"/>
      <c r="E1000" s="10"/>
      <c r="F1000" s="10"/>
      <c r="G1000" s="10"/>
      <c r="H1000" s="10"/>
      <c r="I1000" s="10"/>
      <c r="J1000" s="10"/>
    </row>
  </sheetData>
  <mergeCells count="3">
    <mergeCell ref="A1:L1"/>
    <mergeCell ref="A2:L2"/>
    <mergeCell ref="A3:L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E1004"/>
  <sheetViews>
    <sheetView zoomScaleNormal="100" workbookViewId="0">
      <pane xSplit="2" ySplit="5" topLeftCell="C95" activePane="bottomRight" state="frozen"/>
      <selection activeCell="E3" sqref="E3"/>
      <selection pane="topRight" activeCell="E3" sqref="E3"/>
      <selection pane="bottomLeft" activeCell="E3" sqref="E3"/>
      <selection pane="bottomRight" activeCell="A95" sqref="A95"/>
    </sheetView>
  </sheetViews>
  <sheetFormatPr defaultColWidth="14.42578125" defaultRowHeight="15.75" customHeight="1"/>
  <cols>
    <col min="1" max="1" width="9.7109375" customWidth="1"/>
    <col min="2" max="2" width="10.5703125" customWidth="1"/>
    <col min="4" max="4" width="20.42578125" customWidth="1"/>
    <col min="5" max="5" width="24.5703125" customWidth="1"/>
    <col min="6" max="6" width="7.42578125" customWidth="1"/>
    <col min="7" max="7" width="4.85546875" customWidth="1"/>
    <col min="8" max="8" width="9.42578125" customWidth="1"/>
    <col min="9" max="9" width="12.7109375" customWidth="1"/>
    <col min="10" max="10" width="9.7109375" customWidth="1"/>
    <col min="11" max="11" width="9.5703125" customWidth="1"/>
    <col min="12" max="12" width="10.140625" customWidth="1"/>
    <col min="13" max="13" width="11.28515625" style="368" customWidth="1"/>
    <col min="14" max="14" width="43.7109375" customWidth="1"/>
    <col min="15" max="15" width="9.140625" style="341" customWidth="1"/>
    <col min="16" max="16" width="9.5703125" style="341" customWidth="1"/>
    <col min="18" max="18" width="9.140625" style="341" customWidth="1"/>
    <col min="19" max="19" width="9.5703125" style="341" customWidth="1"/>
    <col min="21" max="21" width="8.7109375" style="341" customWidth="1"/>
    <col min="22" max="22" width="10" style="341" customWidth="1"/>
    <col min="23" max="23" width="15" customWidth="1"/>
    <col min="24" max="24" width="8.85546875" style="385" customWidth="1"/>
    <col min="25" max="25" width="10.140625" style="385" customWidth="1"/>
    <col min="26" max="26" width="8.5703125" style="385" customWidth="1"/>
    <col min="27" max="27" width="9.140625" style="385" customWidth="1"/>
    <col min="28" max="28" width="14.42578125" style="386"/>
  </cols>
  <sheetData>
    <row r="1" spans="1:31" s="525" customFormat="1" ht="21.75" customHeight="1">
      <c r="A1" s="612" t="s">
        <v>8831</v>
      </c>
      <c r="B1" s="598"/>
      <c r="C1" s="598"/>
      <c r="D1" s="598"/>
      <c r="E1" s="598"/>
      <c r="F1" s="598"/>
      <c r="G1" s="598"/>
      <c r="H1" s="598"/>
      <c r="I1" s="598"/>
      <c r="N1" s="341"/>
      <c r="O1" s="341"/>
      <c r="Q1" s="341"/>
      <c r="R1" s="341"/>
      <c r="T1" s="341"/>
      <c r="U1" s="341"/>
    </row>
    <row r="2" spans="1:31" s="525" customFormat="1" ht="21.75" customHeight="1">
      <c r="A2" s="612" t="s">
        <v>8830</v>
      </c>
      <c r="B2" s="612"/>
      <c r="C2" s="612"/>
      <c r="D2" s="612"/>
      <c r="E2" s="612"/>
      <c r="F2" s="612"/>
      <c r="G2" s="612"/>
      <c r="H2" s="612"/>
      <c r="I2" s="612"/>
      <c r="N2" s="341"/>
      <c r="O2" s="341"/>
      <c r="Q2" s="341"/>
      <c r="R2" s="341"/>
      <c r="T2" s="341"/>
      <c r="U2" s="341"/>
    </row>
    <row r="3" spans="1:31" ht="12.75" customHeight="1">
      <c r="A3" s="648" t="s">
        <v>6060</v>
      </c>
      <c r="B3" s="648"/>
      <c r="C3" s="648"/>
      <c r="D3" s="648"/>
      <c r="E3" s="648"/>
      <c r="F3" s="648"/>
      <c r="G3" s="648"/>
      <c r="H3" s="648"/>
      <c r="I3" s="648"/>
      <c r="J3" s="127"/>
      <c r="K3" s="127"/>
      <c r="L3" s="128"/>
      <c r="M3" s="369"/>
      <c r="N3" s="129"/>
      <c r="O3" s="336"/>
      <c r="P3" s="336"/>
      <c r="Q3" s="127"/>
      <c r="R3" s="335"/>
      <c r="S3" s="335"/>
      <c r="T3" s="130"/>
      <c r="U3" s="334"/>
      <c r="V3" s="334"/>
      <c r="W3" s="131"/>
      <c r="X3" s="421"/>
      <c r="Y3" s="421"/>
      <c r="Z3" s="370"/>
      <c r="AA3" s="370"/>
      <c r="AB3" s="345"/>
    </row>
    <row r="4" spans="1:31" ht="28.5" customHeight="1">
      <c r="A4" s="646" t="s">
        <v>6062</v>
      </c>
      <c r="B4" s="646" t="s">
        <v>6064</v>
      </c>
      <c r="C4" s="652" t="s">
        <v>6066</v>
      </c>
      <c r="D4" s="650"/>
      <c r="E4" s="650"/>
      <c r="F4" s="649" t="s">
        <v>6068</v>
      </c>
      <c r="G4" s="650"/>
      <c r="H4" s="650"/>
      <c r="I4" s="127"/>
      <c r="J4" s="644" t="s">
        <v>6069</v>
      </c>
      <c r="K4" s="645"/>
      <c r="L4" s="645"/>
      <c r="M4" s="646" t="s">
        <v>8662</v>
      </c>
      <c r="N4" s="129"/>
      <c r="O4" s="638" t="s">
        <v>8622</v>
      </c>
      <c r="P4" s="639"/>
      <c r="Q4" s="639"/>
      <c r="R4" s="636" t="s">
        <v>8620</v>
      </c>
      <c r="S4" s="637"/>
      <c r="T4" s="637"/>
      <c r="U4" s="640" t="s">
        <v>8618</v>
      </c>
      <c r="V4" s="641"/>
      <c r="W4" s="641"/>
      <c r="X4" s="634" t="s">
        <v>8752</v>
      </c>
      <c r="Y4" s="635"/>
      <c r="Z4" s="632" t="s">
        <v>6073</v>
      </c>
      <c r="AA4" s="633"/>
      <c r="AB4" s="633"/>
    </row>
    <row r="5" spans="1:31" ht="34.5" customHeight="1">
      <c r="A5" s="651"/>
      <c r="B5" s="653"/>
      <c r="C5" s="357" t="s">
        <v>11</v>
      </c>
      <c r="D5" s="357" t="s">
        <v>18</v>
      </c>
      <c r="E5" s="357" t="s">
        <v>14</v>
      </c>
      <c r="F5" s="357" t="s">
        <v>19</v>
      </c>
      <c r="G5" s="357" t="s">
        <v>20</v>
      </c>
      <c r="H5" s="357" t="s">
        <v>22</v>
      </c>
      <c r="I5" s="357" t="s">
        <v>23</v>
      </c>
      <c r="J5" s="357" t="s">
        <v>8622</v>
      </c>
      <c r="K5" s="357" t="s">
        <v>8620</v>
      </c>
      <c r="L5" s="357" t="s">
        <v>8618</v>
      </c>
      <c r="M5" s="647"/>
      <c r="N5" s="357" t="s">
        <v>24</v>
      </c>
      <c r="O5" s="359" t="s">
        <v>8659</v>
      </c>
      <c r="P5" s="359" t="s">
        <v>8660</v>
      </c>
      <c r="Q5" s="358" t="s">
        <v>33</v>
      </c>
      <c r="R5" s="359" t="s">
        <v>8659</v>
      </c>
      <c r="S5" s="359" t="s">
        <v>8660</v>
      </c>
      <c r="T5" s="358" t="s">
        <v>33</v>
      </c>
      <c r="U5" s="359" t="s">
        <v>8659</v>
      </c>
      <c r="V5" s="359" t="s">
        <v>8660</v>
      </c>
      <c r="W5" s="358" t="s">
        <v>33</v>
      </c>
      <c r="X5" s="393" t="s">
        <v>32</v>
      </c>
      <c r="Y5" s="394" t="s">
        <v>34</v>
      </c>
      <c r="Z5" s="367" t="s">
        <v>32</v>
      </c>
      <c r="AA5" s="367" t="s">
        <v>34</v>
      </c>
      <c r="AB5" s="367" t="s">
        <v>33</v>
      </c>
    </row>
    <row r="6" spans="1:31" ht="88.5" customHeight="1">
      <c r="A6" s="132">
        <v>88</v>
      </c>
      <c r="B6" s="133">
        <v>1</v>
      </c>
      <c r="C6" s="132" t="s">
        <v>6096</v>
      </c>
      <c r="D6" s="132" t="s">
        <v>6097</v>
      </c>
      <c r="E6" s="132" t="s">
        <v>117</v>
      </c>
      <c r="F6" s="132">
        <v>2007</v>
      </c>
      <c r="G6" s="134"/>
      <c r="H6" s="135"/>
      <c r="I6" s="136" t="s">
        <v>6101</v>
      </c>
      <c r="J6" s="132" t="s">
        <v>6103</v>
      </c>
      <c r="K6" s="132" t="s">
        <v>34</v>
      </c>
      <c r="L6" s="137" t="s">
        <v>34</v>
      </c>
      <c r="M6" s="133"/>
      <c r="N6" s="345"/>
      <c r="O6" s="370"/>
      <c r="P6" s="370">
        <v>1</v>
      </c>
      <c r="Q6" s="345" t="s">
        <v>6106</v>
      </c>
      <c r="R6" s="370"/>
      <c r="S6" s="370"/>
      <c r="T6" s="345"/>
      <c r="U6" s="370"/>
      <c r="V6" s="370"/>
      <c r="W6" s="345"/>
      <c r="X6" s="370"/>
      <c r="Y6" s="370"/>
      <c r="Z6" s="370"/>
      <c r="AA6" s="370"/>
      <c r="AB6" s="345"/>
      <c r="AC6" s="345"/>
      <c r="AD6" s="345"/>
      <c r="AE6" s="345"/>
    </row>
    <row r="7" spans="1:31" ht="293.25">
      <c r="A7" s="345">
        <v>88</v>
      </c>
      <c r="B7" s="370">
        <v>2</v>
      </c>
      <c r="C7" s="345" t="s">
        <v>6107</v>
      </c>
      <c r="D7" s="345" t="s">
        <v>5495</v>
      </c>
      <c r="E7" s="345" t="s">
        <v>6109</v>
      </c>
      <c r="F7" s="345">
        <v>2005</v>
      </c>
      <c r="G7" s="345">
        <v>15</v>
      </c>
      <c r="H7" s="345">
        <v>10</v>
      </c>
      <c r="I7" s="371" t="s">
        <v>6111</v>
      </c>
      <c r="J7" s="344" t="s">
        <v>6112</v>
      </c>
      <c r="K7" s="344" t="s">
        <v>34</v>
      </c>
      <c r="L7" s="372" t="s">
        <v>32</v>
      </c>
      <c r="M7" s="370">
        <v>1</v>
      </c>
      <c r="N7" s="348" t="s">
        <v>5496</v>
      </c>
      <c r="O7" s="190"/>
      <c r="P7" s="190">
        <v>1</v>
      </c>
      <c r="Q7" s="41" t="s">
        <v>6116</v>
      </c>
      <c r="R7" s="190"/>
      <c r="S7" s="190">
        <v>1</v>
      </c>
      <c r="T7" s="41" t="s">
        <v>1085</v>
      </c>
      <c r="U7" s="190"/>
      <c r="V7" s="190">
        <v>1</v>
      </c>
      <c r="W7" s="41" t="s">
        <v>6117</v>
      </c>
      <c r="X7" s="370"/>
      <c r="Y7" s="370">
        <v>1</v>
      </c>
      <c r="Z7" s="370"/>
      <c r="AA7" s="370"/>
      <c r="AB7" s="345"/>
      <c r="AC7" s="38"/>
      <c r="AD7" s="38"/>
      <c r="AE7" s="38"/>
    </row>
    <row r="8" spans="1:31" ht="63.75">
      <c r="A8" s="345">
        <v>88</v>
      </c>
      <c r="B8" s="370">
        <v>3</v>
      </c>
      <c r="C8" s="345" t="s">
        <v>6118</v>
      </c>
      <c r="D8" s="345" t="s">
        <v>6119</v>
      </c>
      <c r="E8" s="345" t="s">
        <v>5505</v>
      </c>
      <c r="F8" s="345">
        <v>2006</v>
      </c>
      <c r="G8" s="345">
        <v>37</v>
      </c>
      <c r="H8" s="345"/>
      <c r="I8" s="371" t="s">
        <v>6125</v>
      </c>
      <c r="J8" s="373" t="s">
        <v>37</v>
      </c>
      <c r="K8" s="373" t="s">
        <v>32</v>
      </c>
      <c r="L8" s="374" t="s">
        <v>34</v>
      </c>
      <c r="M8" s="370"/>
      <c r="N8" s="375"/>
      <c r="O8" s="190"/>
      <c r="P8" s="190"/>
      <c r="Q8" s="41" t="s">
        <v>6132</v>
      </c>
      <c r="R8" s="190"/>
      <c r="S8" s="190"/>
      <c r="T8" s="38"/>
      <c r="U8" s="190"/>
      <c r="V8" s="190"/>
      <c r="W8" s="38"/>
      <c r="X8" s="370"/>
      <c r="Y8" s="370">
        <v>1</v>
      </c>
      <c r="Z8" s="370"/>
      <c r="AA8" s="370"/>
      <c r="AB8" s="345"/>
    </row>
    <row r="9" spans="1:31" ht="102">
      <c r="A9" s="345">
        <v>88</v>
      </c>
      <c r="B9" s="370">
        <v>4</v>
      </c>
      <c r="C9" s="345" t="s">
        <v>6134</v>
      </c>
      <c r="D9" s="345" t="s">
        <v>6119</v>
      </c>
      <c r="E9" s="345" t="s">
        <v>6135</v>
      </c>
      <c r="F9" s="345">
        <v>2002</v>
      </c>
      <c r="G9" s="345">
        <v>11</v>
      </c>
      <c r="H9" s="345">
        <v>4</v>
      </c>
      <c r="I9" s="371" t="s">
        <v>6136</v>
      </c>
      <c r="J9" s="345" t="s">
        <v>37</v>
      </c>
      <c r="K9" s="345" t="s">
        <v>34</v>
      </c>
      <c r="L9" s="375" t="s">
        <v>34</v>
      </c>
      <c r="M9" s="370"/>
      <c r="N9" s="375"/>
      <c r="O9" s="190"/>
      <c r="P9" s="190">
        <v>1</v>
      </c>
      <c r="Q9" s="38"/>
      <c r="R9" s="190"/>
      <c r="S9" s="190"/>
      <c r="T9" s="38"/>
      <c r="U9" s="190"/>
      <c r="V9" s="190"/>
      <c r="W9" s="38"/>
      <c r="X9" s="370"/>
      <c r="Y9" s="370">
        <v>1</v>
      </c>
      <c r="Z9" s="370"/>
      <c r="AA9" s="370"/>
      <c r="AB9" s="345"/>
      <c r="AC9" s="38"/>
      <c r="AD9" s="38"/>
      <c r="AE9" s="38"/>
    </row>
    <row r="10" spans="1:31" ht="102">
      <c r="A10" s="345">
        <v>88</v>
      </c>
      <c r="B10" s="370">
        <v>5</v>
      </c>
      <c r="C10" s="345" t="s">
        <v>6143</v>
      </c>
      <c r="D10" s="345" t="s">
        <v>6144</v>
      </c>
      <c r="E10" s="345" t="s">
        <v>6135</v>
      </c>
      <c r="F10" s="345">
        <v>2002</v>
      </c>
      <c r="G10" s="345">
        <v>11</v>
      </c>
      <c r="H10" s="345">
        <v>2</v>
      </c>
      <c r="I10" s="371" t="s">
        <v>6136</v>
      </c>
      <c r="J10" s="345" t="s">
        <v>37</v>
      </c>
      <c r="K10" s="345" t="s">
        <v>34</v>
      </c>
      <c r="L10" s="375" t="s">
        <v>34</v>
      </c>
      <c r="M10" s="370"/>
      <c r="N10" s="375"/>
      <c r="O10" s="190"/>
      <c r="P10" s="190">
        <v>1</v>
      </c>
      <c r="Q10" s="38"/>
      <c r="R10" s="190"/>
      <c r="S10" s="190"/>
      <c r="T10" s="38"/>
      <c r="U10" s="190"/>
      <c r="V10" s="190"/>
      <c r="W10" s="38"/>
      <c r="X10" s="370"/>
      <c r="Y10" s="370">
        <v>1</v>
      </c>
      <c r="Z10" s="370"/>
      <c r="AA10" s="370"/>
      <c r="AB10" s="345"/>
    </row>
    <row r="11" spans="1:31" ht="102">
      <c r="A11" s="345">
        <v>88</v>
      </c>
      <c r="B11" s="370">
        <v>6</v>
      </c>
      <c r="C11" s="345" t="s">
        <v>6148</v>
      </c>
      <c r="D11" s="345" t="s">
        <v>6150</v>
      </c>
      <c r="E11" s="345" t="s">
        <v>893</v>
      </c>
      <c r="F11" s="345">
        <v>2003</v>
      </c>
      <c r="G11" s="345">
        <v>18</v>
      </c>
      <c r="H11" s="345">
        <v>7</v>
      </c>
      <c r="I11" s="371" t="s">
        <v>6151</v>
      </c>
      <c r="J11" s="345" t="s">
        <v>37</v>
      </c>
      <c r="K11" s="345" t="s">
        <v>34</v>
      </c>
      <c r="L11" s="375" t="s">
        <v>34</v>
      </c>
      <c r="M11" s="370"/>
      <c r="N11" s="375"/>
      <c r="O11" s="190"/>
      <c r="P11" s="190">
        <v>1</v>
      </c>
      <c r="Q11" s="38"/>
      <c r="R11" s="190"/>
      <c r="S11" s="190"/>
      <c r="T11" s="38"/>
      <c r="U11" s="190"/>
      <c r="V11" s="190"/>
      <c r="W11" s="38"/>
      <c r="X11" s="370"/>
      <c r="Y11" s="370">
        <v>1</v>
      </c>
      <c r="Z11" s="370"/>
      <c r="AA11" s="370"/>
      <c r="AB11" s="345"/>
    </row>
    <row r="12" spans="1:31" ht="216.75">
      <c r="A12" s="345">
        <v>88</v>
      </c>
      <c r="B12" s="370">
        <v>7</v>
      </c>
      <c r="C12" s="345" t="s">
        <v>6154</v>
      </c>
      <c r="D12" s="345" t="s">
        <v>6156</v>
      </c>
      <c r="E12" s="345" t="s">
        <v>6157</v>
      </c>
      <c r="F12" s="345">
        <v>2007</v>
      </c>
      <c r="G12" s="345">
        <v>3</v>
      </c>
      <c r="H12" s="345">
        <v>3</v>
      </c>
      <c r="I12" s="371" t="s">
        <v>6158</v>
      </c>
      <c r="J12" s="373" t="s">
        <v>6112</v>
      </c>
      <c r="K12" s="373" t="s">
        <v>34</v>
      </c>
      <c r="L12" s="374" t="s">
        <v>32</v>
      </c>
      <c r="M12" s="370">
        <v>1</v>
      </c>
      <c r="N12" s="376" t="s">
        <v>6166</v>
      </c>
      <c r="O12" s="190">
        <v>1</v>
      </c>
      <c r="P12" s="190"/>
      <c r="Q12" s="41" t="s">
        <v>6169</v>
      </c>
      <c r="R12" s="190">
        <v>1</v>
      </c>
      <c r="S12" s="190"/>
      <c r="T12" s="38"/>
      <c r="U12" s="190"/>
      <c r="V12" s="190">
        <v>1</v>
      </c>
      <c r="W12" s="41" t="s">
        <v>6117</v>
      </c>
      <c r="X12" s="370">
        <v>1</v>
      </c>
      <c r="Y12" s="370"/>
      <c r="Z12" s="370"/>
      <c r="AA12" s="370"/>
      <c r="AB12" s="345"/>
    </row>
    <row r="13" spans="1:31" ht="51">
      <c r="A13" s="345">
        <v>88</v>
      </c>
      <c r="B13" s="370">
        <v>8</v>
      </c>
      <c r="C13" s="345" t="s">
        <v>6171</v>
      </c>
      <c r="D13" s="345" t="s">
        <v>6172</v>
      </c>
      <c r="E13" s="345" t="s">
        <v>6173</v>
      </c>
      <c r="F13" s="345">
        <v>2002</v>
      </c>
      <c r="G13" s="345">
        <v>1</v>
      </c>
      <c r="H13" s="345">
        <v>2</v>
      </c>
      <c r="I13" s="371" t="s">
        <v>6174</v>
      </c>
      <c r="J13" s="345" t="s">
        <v>37</v>
      </c>
      <c r="K13" s="345" t="s">
        <v>34</v>
      </c>
      <c r="L13" s="375" t="s">
        <v>34</v>
      </c>
      <c r="M13" s="370"/>
      <c r="N13" s="375"/>
      <c r="O13" s="190"/>
      <c r="P13" s="190">
        <v>1</v>
      </c>
      <c r="Q13" s="38"/>
      <c r="R13" s="190"/>
      <c r="S13" s="190"/>
      <c r="T13" s="38"/>
      <c r="U13" s="190"/>
      <c r="V13" s="190"/>
      <c r="W13" s="38"/>
      <c r="X13" s="370"/>
      <c r="Y13" s="370">
        <v>1</v>
      </c>
      <c r="Z13" s="370"/>
      <c r="AA13" s="370"/>
      <c r="AB13" s="345"/>
    </row>
    <row r="14" spans="1:31" ht="63.75">
      <c r="A14" s="345">
        <v>88</v>
      </c>
      <c r="B14" s="370">
        <v>9</v>
      </c>
      <c r="C14" s="345" t="s">
        <v>6175</v>
      </c>
      <c r="D14" s="345" t="s">
        <v>6177</v>
      </c>
      <c r="E14" s="345" t="s">
        <v>4781</v>
      </c>
      <c r="F14" s="345">
        <v>2005</v>
      </c>
      <c r="G14" s="345">
        <v>20</v>
      </c>
      <c r="H14" s="345">
        <v>1</v>
      </c>
      <c r="I14" s="377">
        <v>42927</v>
      </c>
      <c r="J14" s="345" t="s">
        <v>37</v>
      </c>
      <c r="K14" s="345" t="s">
        <v>34</v>
      </c>
      <c r="L14" s="375" t="s">
        <v>34</v>
      </c>
      <c r="M14" s="370"/>
      <c r="N14" s="375"/>
      <c r="O14" s="190"/>
      <c r="P14" s="190">
        <v>1</v>
      </c>
      <c r="Q14" s="38"/>
      <c r="R14" s="190"/>
      <c r="S14" s="190"/>
      <c r="T14" s="38"/>
      <c r="U14" s="190"/>
      <c r="V14" s="190"/>
      <c r="W14" s="38"/>
      <c r="X14" s="370"/>
      <c r="Y14" s="370"/>
      <c r="Z14" s="370"/>
      <c r="AA14" s="370"/>
      <c r="AB14" s="345"/>
    </row>
    <row r="15" spans="1:31" ht="255">
      <c r="A15" s="345">
        <v>88</v>
      </c>
      <c r="B15" s="370">
        <v>10</v>
      </c>
      <c r="C15" s="345" t="s">
        <v>6179</v>
      </c>
      <c r="D15" s="345" t="s">
        <v>6180</v>
      </c>
      <c r="E15" s="345" t="s">
        <v>6181</v>
      </c>
      <c r="F15" s="345">
        <v>1998</v>
      </c>
      <c r="G15" s="345">
        <v>23</v>
      </c>
      <c r="H15" s="345">
        <v>1</v>
      </c>
      <c r="I15" s="371" t="s">
        <v>6183</v>
      </c>
      <c r="J15" s="373" t="s">
        <v>6112</v>
      </c>
      <c r="K15" s="373" t="s">
        <v>34</v>
      </c>
      <c r="L15" s="374" t="s">
        <v>32</v>
      </c>
      <c r="M15" s="370">
        <v>1</v>
      </c>
      <c r="N15" s="348" t="s">
        <v>6184</v>
      </c>
      <c r="O15" s="190"/>
      <c r="P15" s="190">
        <v>1</v>
      </c>
      <c r="Q15" s="41" t="s">
        <v>6185</v>
      </c>
      <c r="R15" s="190"/>
      <c r="S15" s="190">
        <v>1</v>
      </c>
      <c r="T15" s="41" t="s">
        <v>926</v>
      </c>
      <c r="U15" s="190"/>
      <c r="V15" s="190">
        <v>1</v>
      </c>
      <c r="W15" s="41" t="s">
        <v>6117</v>
      </c>
      <c r="X15" s="370"/>
      <c r="Y15" s="370">
        <v>1</v>
      </c>
      <c r="Z15" s="370"/>
      <c r="AA15" s="370"/>
      <c r="AB15" s="345"/>
    </row>
    <row r="16" spans="1:31" ht="76.5">
      <c r="A16" s="345">
        <v>88</v>
      </c>
      <c r="B16" s="370">
        <v>11</v>
      </c>
      <c r="C16" s="345" t="s">
        <v>6187</v>
      </c>
      <c r="D16" s="345" t="s">
        <v>5554</v>
      </c>
      <c r="E16" s="345" t="s">
        <v>82</v>
      </c>
      <c r="F16" s="345">
        <v>2005</v>
      </c>
      <c r="G16" s="345">
        <v>8</v>
      </c>
      <c r="H16" s="345">
        <v>3</v>
      </c>
      <c r="I16" s="371" t="s">
        <v>6188</v>
      </c>
      <c r="J16" s="345" t="s">
        <v>37</v>
      </c>
      <c r="K16" s="345" t="s">
        <v>34</v>
      </c>
      <c r="L16" s="375" t="s">
        <v>34</v>
      </c>
      <c r="M16" s="370"/>
      <c r="N16" s="375"/>
      <c r="O16" s="190"/>
      <c r="P16" s="190">
        <v>1</v>
      </c>
      <c r="Q16" s="38"/>
      <c r="R16" s="190"/>
      <c r="S16" s="190"/>
      <c r="T16" s="38"/>
      <c r="U16" s="190"/>
      <c r="V16" s="190"/>
      <c r="W16" s="38"/>
      <c r="X16" s="370"/>
      <c r="Y16" s="370"/>
      <c r="Z16" s="370"/>
      <c r="AA16" s="370"/>
      <c r="AB16" s="345"/>
    </row>
    <row r="17" spans="1:28" ht="409.5">
      <c r="A17" s="345">
        <v>88</v>
      </c>
      <c r="B17" s="370">
        <v>12</v>
      </c>
      <c r="C17" s="345" t="s">
        <v>6190</v>
      </c>
      <c r="D17" s="345" t="s">
        <v>6191</v>
      </c>
      <c r="E17" s="345" t="s">
        <v>6192</v>
      </c>
      <c r="F17" s="345">
        <v>2005</v>
      </c>
      <c r="G17" s="345">
        <v>60</v>
      </c>
      <c r="H17" s="345"/>
      <c r="I17" s="371" t="s">
        <v>6193</v>
      </c>
      <c r="J17" s="345" t="s">
        <v>6112</v>
      </c>
      <c r="K17" s="345" t="s">
        <v>32</v>
      </c>
      <c r="L17" s="375" t="s">
        <v>32</v>
      </c>
      <c r="M17" s="370">
        <v>1</v>
      </c>
      <c r="N17" s="348" t="s">
        <v>6195</v>
      </c>
      <c r="O17" s="190">
        <v>1</v>
      </c>
      <c r="P17" s="190"/>
      <c r="Q17" s="41" t="s">
        <v>6197</v>
      </c>
      <c r="R17" s="190">
        <v>1</v>
      </c>
      <c r="S17" s="190"/>
      <c r="T17" s="41" t="s">
        <v>6199</v>
      </c>
      <c r="U17" s="190"/>
      <c r="V17" s="190">
        <v>1</v>
      </c>
      <c r="W17" s="41" t="s">
        <v>6117</v>
      </c>
      <c r="X17" s="370">
        <v>1</v>
      </c>
      <c r="Y17" s="370"/>
      <c r="Z17" s="370"/>
      <c r="AA17" s="370">
        <v>1</v>
      </c>
      <c r="AB17" s="345" t="s">
        <v>6200</v>
      </c>
    </row>
    <row r="18" spans="1:28" ht="242.25">
      <c r="A18" s="345">
        <v>88</v>
      </c>
      <c r="B18" s="370">
        <v>13</v>
      </c>
      <c r="C18" s="345" t="s">
        <v>6201</v>
      </c>
      <c r="D18" s="345" t="s">
        <v>6203</v>
      </c>
      <c r="E18" s="345" t="s">
        <v>3719</v>
      </c>
      <c r="F18" s="345">
        <v>2008</v>
      </c>
      <c r="G18" s="345">
        <v>98</v>
      </c>
      <c r="H18" s="345">
        <v>8</v>
      </c>
      <c r="I18" s="371" t="s">
        <v>6206</v>
      </c>
      <c r="J18" s="373" t="s">
        <v>6112</v>
      </c>
      <c r="K18" s="373" t="s">
        <v>34</v>
      </c>
      <c r="L18" s="374" t="s">
        <v>32</v>
      </c>
      <c r="M18" s="370">
        <v>1</v>
      </c>
      <c r="N18" s="348" t="s">
        <v>5559</v>
      </c>
      <c r="O18" s="190">
        <v>1</v>
      </c>
      <c r="P18" s="190"/>
      <c r="Q18" s="41" t="s">
        <v>6208</v>
      </c>
      <c r="R18" s="190"/>
      <c r="S18" s="190">
        <v>1</v>
      </c>
      <c r="T18" s="41" t="s">
        <v>6210</v>
      </c>
      <c r="U18" s="190"/>
      <c r="V18" s="190">
        <v>1</v>
      </c>
      <c r="W18" s="41" t="s">
        <v>6117</v>
      </c>
      <c r="X18" s="370"/>
      <c r="Y18" s="370">
        <v>1</v>
      </c>
      <c r="Z18" s="370"/>
      <c r="AA18" s="370"/>
      <c r="AB18" s="345"/>
    </row>
    <row r="19" spans="1:28" ht="51">
      <c r="A19" s="345">
        <v>88</v>
      </c>
      <c r="B19" s="370">
        <v>14</v>
      </c>
      <c r="C19" s="345" t="s">
        <v>6215</v>
      </c>
      <c r="D19" s="345" t="s">
        <v>6216</v>
      </c>
      <c r="E19" s="345" t="s">
        <v>5569</v>
      </c>
      <c r="F19" s="345">
        <v>2004</v>
      </c>
      <c r="G19" s="345">
        <v>12</v>
      </c>
      <c r="H19" s="345">
        <v>2</v>
      </c>
      <c r="I19" s="371" t="s">
        <v>6217</v>
      </c>
      <c r="J19" s="345" t="s">
        <v>37</v>
      </c>
      <c r="K19" s="345" t="s">
        <v>34</v>
      </c>
      <c r="L19" s="375" t="s">
        <v>34</v>
      </c>
      <c r="M19" s="370"/>
      <c r="N19" s="345"/>
      <c r="O19" s="190"/>
      <c r="P19" s="190">
        <v>1</v>
      </c>
      <c r="Q19" s="38"/>
      <c r="R19" s="190"/>
      <c r="S19" s="190"/>
      <c r="T19" s="38"/>
      <c r="U19" s="190"/>
      <c r="V19" s="190"/>
      <c r="W19" s="38"/>
      <c r="X19" s="370"/>
      <c r="Y19" s="370">
        <v>1</v>
      </c>
      <c r="Z19" s="370"/>
      <c r="AA19" s="370"/>
      <c r="AB19" s="345"/>
    </row>
    <row r="20" spans="1:28" ht="51">
      <c r="A20" s="345">
        <v>88</v>
      </c>
      <c r="B20" s="370">
        <v>15</v>
      </c>
      <c r="C20" s="345" t="s">
        <v>6219</v>
      </c>
      <c r="D20" s="345" t="s">
        <v>5573</v>
      </c>
      <c r="E20" s="345" t="s">
        <v>6220</v>
      </c>
      <c r="F20" s="345">
        <v>2004</v>
      </c>
      <c r="G20" s="345">
        <v>22</v>
      </c>
      <c r="H20" s="345">
        <v>2</v>
      </c>
      <c r="I20" s="371" t="s">
        <v>6221</v>
      </c>
      <c r="J20" s="345" t="s">
        <v>37</v>
      </c>
      <c r="K20" s="345" t="s">
        <v>34</v>
      </c>
      <c r="L20" s="375" t="s">
        <v>34</v>
      </c>
      <c r="M20" s="370"/>
      <c r="N20" s="345"/>
      <c r="O20" s="190"/>
      <c r="P20" s="190">
        <v>1</v>
      </c>
      <c r="Q20" s="38"/>
      <c r="R20" s="190"/>
      <c r="S20" s="190"/>
      <c r="T20" s="38"/>
      <c r="U20" s="190"/>
      <c r="V20" s="190"/>
      <c r="W20" s="38"/>
      <c r="X20" s="370"/>
      <c r="Y20" s="370">
        <v>1</v>
      </c>
      <c r="Z20" s="370"/>
      <c r="AA20" s="370"/>
      <c r="AB20" s="345"/>
    </row>
    <row r="21" spans="1:28" ht="63.75">
      <c r="A21" s="345">
        <v>88</v>
      </c>
      <c r="B21" s="370">
        <v>16</v>
      </c>
      <c r="C21" s="345" t="s">
        <v>6222</v>
      </c>
      <c r="D21" s="345"/>
      <c r="E21" s="345" t="s">
        <v>6223</v>
      </c>
      <c r="F21" s="345">
        <v>1999</v>
      </c>
      <c r="G21" s="345">
        <v>35</v>
      </c>
      <c r="H21" s="345">
        <v>3</v>
      </c>
      <c r="I21" s="371" t="s">
        <v>6224</v>
      </c>
      <c r="J21" s="345" t="s">
        <v>37</v>
      </c>
      <c r="K21" s="345" t="s">
        <v>34</v>
      </c>
      <c r="L21" s="375" t="s">
        <v>34</v>
      </c>
      <c r="M21" s="370"/>
      <c r="N21" s="345"/>
      <c r="O21" s="190"/>
      <c r="P21" s="190">
        <v>1</v>
      </c>
      <c r="Q21" s="38"/>
      <c r="R21" s="190"/>
      <c r="S21" s="190"/>
      <c r="T21" s="38"/>
      <c r="U21" s="190"/>
      <c r="V21" s="190"/>
      <c r="W21" s="38"/>
      <c r="X21" s="370"/>
      <c r="Y21" s="370">
        <v>1</v>
      </c>
      <c r="Z21" s="370"/>
      <c r="AA21" s="370"/>
      <c r="AB21" s="345"/>
    </row>
    <row r="22" spans="1:28" ht="63.75">
      <c r="A22" s="345">
        <v>88</v>
      </c>
      <c r="B22" s="370">
        <v>17</v>
      </c>
      <c r="C22" s="345" t="s">
        <v>6226</v>
      </c>
      <c r="D22" s="345" t="s">
        <v>6227</v>
      </c>
      <c r="E22" s="345" t="s">
        <v>6228</v>
      </c>
      <c r="F22" s="345">
        <v>2005</v>
      </c>
      <c r="G22" s="345">
        <v>9</v>
      </c>
      <c r="H22" s="378">
        <v>42798</v>
      </c>
      <c r="I22" s="371" t="s">
        <v>6233</v>
      </c>
      <c r="J22" s="345" t="s">
        <v>37</v>
      </c>
      <c r="K22" s="345" t="s">
        <v>34</v>
      </c>
      <c r="L22" s="375" t="s">
        <v>34</v>
      </c>
      <c r="M22" s="370"/>
      <c r="N22" s="345"/>
      <c r="O22" s="190"/>
      <c r="P22" s="190">
        <v>1</v>
      </c>
      <c r="Q22" s="38"/>
      <c r="R22" s="190"/>
      <c r="S22" s="190"/>
      <c r="T22" s="38"/>
      <c r="U22" s="190"/>
      <c r="V22" s="190"/>
      <c r="W22" s="38"/>
      <c r="X22" s="370"/>
      <c r="Y22" s="370">
        <v>1</v>
      </c>
      <c r="Z22" s="370"/>
      <c r="AA22" s="370"/>
      <c r="AB22" s="345"/>
    </row>
    <row r="23" spans="1:28" ht="409.5">
      <c r="A23" s="345">
        <v>88</v>
      </c>
      <c r="B23" s="370">
        <v>18</v>
      </c>
      <c r="C23" s="345" t="s">
        <v>6235</v>
      </c>
      <c r="D23" s="345" t="s">
        <v>6236</v>
      </c>
      <c r="E23" s="345" t="s">
        <v>3327</v>
      </c>
      <c r="F23" s="345">
        <v>2007</v>
      </c>
      <c r="G23" s="345">
        <v>28</v>
      </c>
      <c r="H23" s="345">
        <v>1</v>
      </c>
      <c r="I23" s="371" t="s">
        <v>6237</v>
      </c>
      <c r="J23" s="345" t="s">
        <v>6112</v>
      </c>
      <c r="K23" s="345" t="s">
        <v>32</v>
      </c>
      <c r="L23" s="375" t="s">
        <v>32</v>
      </c>
      <c r="M23" s="370">
        <v>1</v>
      </c>
      <c r="N23" s="348" t="s">
        <v>6240</v>
      </c>
      <c r="O23" s="190"/>
      <c r="P23" s="190">
        <v>1</v>
      </c>
      <c r="Q23" s="41" t="s">
        <v>6242</v>
      </c>
      <c r="R23" s="190"/>
      <c r="S23" s="190">
        <v>1</v>
      </c>
      <c r="T23" s="41" t="s">
        <v>926</v>
      </c>
      <c r="U23" s="190"/>
      <c r="V23" s="190">
        <v>1</v>
      </c>
      <c r="W23" s="41" t="s">
        <v>6117</v>
      </c>
      <c r="X23" s="370"/>
      <c r="Y23" s="370">
        <v>1</v>
      </c>
      <c r="Z23" s="370"/>
      <c r="AA23" s="370"/>
      <c r="AB23" s="345"/>
    </row>
    <row r="24" spans="1:28" ht="76.5">
      <c r="A24" s="345">
        <v>88</v>
      </c>
      <c r="B24" s="370">
        <v>19</v>
      </c>
      <c r="C24" s="345" t="s">
        <v>6246</v>
      </c>
      <c r="D24" s="345" t="s">
        <v>6248</v>
      </c>
      <c r="E24" s="345" t="s">
        <v>6249</v>
      </c>
      <c r="F24" s="345">
        <v>2007</v>
      </c>
      <c r="G24" s="345">
        <v>96</v>
      </c>
      <c r="H24" s="345"/>
      <c r="I24" s="371" t="s">
        <v>6250</v>
      </c>
      <c r="J24" s="345" t="s">
        <v>37</v>
      </c>
      <c r="K24" s="345" t="s">
        <v>34</v>
      </c>
      <c r="L24" s="375" t="s">
        <v>34</v>
      </c>
      <c r="M24" s="370"/>
      <c r="N24" s="345"/>
      <c r="O24" s="190"/>
      <c r="P24" s="190">
        <v>1</v>
      </c>
      <c r="Q24" s="38"/>
      <c r="R24" s="190"/>
      <c r="S24" s="190"/>
      <c r="T24" s="38"/>
      <c r="U24" s="190"/>
      <c r="V24" s="190"/>
      <c r="W24" s="38"/>
      <c r="X24" s="370"/>
      <c r="Y24" s="370">
        <v>1</v>
      </c>
      <c r="Z24" s="370"/>
      <c r="AA24" s="370"/>
      <c r="AB24" s="345"/>
    </row>
    <row r="25" spans="1:28" ht="89.25">
      <c r="A25" s="345">
        <v>88</v>
      </c>
      <c r="B25" s="370">
        <v>20</v>
      </c>
      <c r="C25" s="345" t="s">
        <v>6254</v>
      </c>
      <c r="D25" s="345" t="s">
        <v>6256</v>
      </c>
      <c r="E25" s="345" t="s">
        <v>82</v>
      </c>
      <c r="F25" s="345">
        <v>2008</v>
      </c>
      <c r="G25" s="345">
        <v>11</v>
      </c>
      <c r="H25" s="345">
        <v>4</v>
      </c>
      <c r="I25" s="371" t="s">
        <v>6257</v>
      </c>
      <c r="J25" s="345" t="s">
        <v>37</v>
      </c>
      <c r="K25" s="345" t="s">
        <v>34</v>
      </c>
      <c r="L25" s="375" t="s">
        <v>34</v>
      </c>
      <c r="M25" s="370"/>
      <c r="N25" s="345"/>
      <c r="O25" s="190"/>
      <c r="P25" s="190">
        <v>1</v>
      </c>
      <c r="Q25" s="38"/>
      <c r="R25" s="190"/>
      <c r="S25" s="190"/>
      <c r="T25" s="38"/>
      <c r="U25" s="190"/>
      <c r="V25" s="190"/>
      <c r="W25" s="38"/>
      <c r="X25" s="370"/>
      <c r="Y25" s="370">
        <v>1</v>
      </c>
      <c r="Z25" s="370"/>
      <c r="AA25" s="370"/>
      <c r="AB25" s="345"/>
    </row>
    <row r="26" spans="1:28" ht="114.75">
      <c r="A26" s="345">
        <v>88</v>
      </c>
      <c r="B26" s="370">
        <v>21</v>
      </c>
      <c r="C26" s="345" t="s">
        <v>6261</v>
      </c>
      <c r="D26" s="345" t="s">
        <v>6263</v>
      </c>
      <c r="E26" s="345" t="s">
        <v>6265</v>
      </c>
      <c r="F26" s="345">
        <v>2005</v>
      </c>
      <c r="G26" s="345">
        <v>16</v>
      </c>
      <c r="H26" s="345">
        <v>3</v>
      </c>
      <c r="I26" s="371" t="s">
        <v>6266</v>
      </c>
      <c r="J26" s="373" t="s">
        <v>6103</v>
      </c>
      <c r="K26" s="373" t="s">
        <v>32</v>
      </c>
      <c r="L26" s="374" t="s">
        <v>34</v>
      </c>
      <c r="M26" s="370"/>
      <c r="N26" s="345"/>
      <c r="O26" s="190"/>
      <c r="P26" s="190"/>
      <c r="Q26" s="41" t="s">
        <v>6268</v>
      </c>
      <c r="R26" s="190"/>
      <c r="S26" s="190"/>
      <c r="T26" s="38"/>
      <c r="U26" s="190"/>
      <c r="V26" s="190"/>
      <c r="W26" s="38"/>
      <c r="X26" s="370"/>
      <c r="Y26" s="370">
        <v>1</v>
      </c>
      <c r="Z26" s="370"/>
      <c r="AA26" s="370"/>
      <c r="AB26" s="345"/>
    </row>
    <row r="27" spans="1:28" ht="267.75">
      <c r="A27" s="345">
        <v>88</v>
      </c>
      <c r="B27" s="370">
        <v>22</v>
      </c>
      <c r="C27" s="345" t="s">
        <v>6269</v>
      </c>
      <c r="D27" s="345" t="s">
        <v>6270</v>
      </c>
      <c r="E27" s="345" t="s">
        <v>1964</v>
      </c>
      <c r="F27" s="345">
        <v>2005</v>
      </c>
      <c r="G27" s="345">
        <v>14</v>
      </c>
      <c r="H27" s="345" t="s">
        <v>2957</v>
      </c>
      <c r="I27" s="371" t="s">
        <v>6274</v>
      </c>
      <c r="J27" s="373" t="s">
        <v>6112</v>
      </c>
      <c r="K27" s="373" t="s">
        <v>32</v>
      </c>
      <c r="L27" s="374" t="s">
        <v>34</v>
      </c>
      <c r="M27" s="370">
        <v>1</v>
      </c>
      <c r="N27" s="348" t="s">
        <v>6276</v>
      </c>
      <c r="O27" s="190"/>
      <c r="P27" s="190">
        <v>1</v>
      </c>
      <c r="Q27" s="41" t="s">
        <v>6277</v>
      </c>
      <c r="R27" s="190"/>
      <c r="S27" s="190">
        <v>1</v>
      </c>
      <c r="T27" s="41" t="s">
        <v>926</v>
      </c>
      <c r="U27" s="190"/>
      <c r="V27" s="190">
        <v>1</v>
      </c>
      <c r="W27" s="41" t="s">
        <v>6117</v>
      </c>
      <c r="X27" s="370"/>
      <c r="Y27" s="370">
        <v>1</v>
      </c>
      <c r="Z27" s="370"/>
      <c r="AA27" s="370"/>
      <c r="AB27" s="345"/>
    </row>
    <row r="28" spans="1:28" ht="51">
      <c r="A28" s="345">
        <v>88</v>
      </c>
      <c r="B28" s="370">
        <v>23</v>
      </c>
      <c r="C28" s="345" t="s">
        <v>6279</v>
      </c>
      <c r="D28" s="345" t="s">
        <v>6280</v>
      </c>
      <c r="E28" s="345" t="s">
        <v>6281</v>
      </c>
      <c r="F28" s="345">
        <v>2001</v>
      </c>
      <c r="G28" s="345">
        <v>22</v>
      </c>
      <c r="H28" s="345">
        <v>5</v>
      </c>
      <c r="I28" s="371" t="s">
        <v>6282</v>
      </c>
      <c r="J28" s="345" t="s">
        <v>37</v>
      </c>
      <c r="K28" s="345" t="s">
        <v>34</v>
      </c>
      <c r="L28" s="375" t="s">
        <v>34</v>
      </c>
      <c r="M28" s="370"/>
      <c r="N28" s="345"/>
      <c r="O28" s="190"/>
      <c r="P28" s="190">
        <v>1</v>
      </c>
      <c r="Q28" s="38"/>
      <c r="R28" s="190"/>
      <c r="S28" s="190"/>
      <c r="T28" s="38"/>
      <c r="U28" s="190"/>
      <c r="V28" s="190"/>
      <c r="W28" s="38"/>
      <c r="X28" s="370"/>
      <c r="Y28" s="370">
        <v>1</v>
      </c>
      <c r="Z28" s="370"/>
      <c r="AA28" s="370"/>
      <c r="AB28" s="345"/>
    </row>
    <row r="29" spans="1:28" ht="63.75">
      <c r="A29" s="345">
        <v>88</v>
      </c>
      <c r="B29" s="370">
        <v>24</v>
      </c>
      <c r="C29" s="345" t="s">
        <v>6283</v>
      </c>
      <c r="D29" s="345" t="s">
        <v>6284</v>
      </c>
      <c r="E29" s="345" t="s">
        <v>5594</v>
      </c>
      <c r="F29" s="345">
        <v>2002</v>
      </c>
      <c r="G29" s="345">
        <v>23</v>
      </c>
      <c r="H29" s="379">
        <v>42798</v>
      </c>
      <c r="I29" s="371" t="s">
        <v>6287</v>
      </c>
      <c r="J29" s="345" t="s">
        <v>37</v>
      </c>
      <c r="K29" s="345" t="s">
        <v>34</v>
      </c>
      <c r="L29" s="375" t="s">
        <v>34</v>
      </c>
      <c r="M29" s="370"/>
      <c r="N29" s="345"/>
      <c r="O29" s="190"/>
      <c r="P29" s="190">
        <v>1</v>
      </c>
      <c r="Q29" s="38"/>
      <c r="R29" s="190"/>
      <c r="S29" s="190"/>
      <c r="T29" s="38"/>
      <c r="U29" s="190"/>
      <c r="V29" s="190"/>
      <c r="W29" s="38"/>
      <c r="X29" s="370"/>
      <c r="Y29" s="370">
        <v>1</v>
      </c>
      <c r="Z29" s="370"/>
      <c r="AA29" s="370"/>
      <c r="AB29" s="345"/>
    </row>
    <row r="30" spans="1:28" ht="165.75">
      <c r="A30" s="345">
        <v>88</v>
      </c>
      <c r="B30" s="370">
        <v>25</v>
      </c>
      <c r="C30" s="345" t="s">
        <v>6288</v>
      </c>
      <c r="D30" s="345" t="s">
        <v>6290</v>
      </c>
      <c r="E30" s="345" t="s">
        <v>940</v>
      </c>
      <c r="F30" s="345">
        <v>2002</v>
      </c>
      <c r="G30" s="345">
        <v>325</v>
      </c>
      <c r="H30" s="345">
        <v>7367</v>
      </c>
      <c r="I30" s="371" t="s">
        <v>6291</v>
      </c>
      <c r="J30" s="345" t="s">
        <v>37</v>
      </c>
      <c r="K30" s="345" t="s">
        <v>34</v>
      </c>
      <c r="L30" s="375" t="s">
        <v>34</v>
      </c>
      <c r="M30" s="370"/>
      <c r="N30" s="345"/>
      <c r="O30" s="190"/>
      <c r="P30" s="190">
        <v>1</v>
      </c>
      <c r="Q30" s="38"/>
      <c r="R30" s="190"/>
      <c r="S30" s="190"/>
      <c r="T30" s="38"/>
      <c r="U30" s="190"/>
      <c r="V30" s="190"/>
      <c r="W30" s="38"/>
      <c r="X30" s="370"/>
      <c r="Y30" s="370">
        <v>1</v>
      </c>
      <c r="Z30" s="370"/>
      <c r="AA30" s="370"/>
      <c r="AB30" s="345"/>
    </row>
    <row r="31" spans="1:28" ht="63.75">
      <c r="A31" s="345">
        <v>88</v>
      </c>
      <c r="B31" s="370">
        <v>26</v>
      </c>
      <c r="C31" s="345" t="s">
        <v>6292</v>
      </c>
      <c r="D31" s="345" t="s">
        <v>6293</v>
      </c>
      <c r="E31" s="345" t="s">
        <v>3828</v>
      </c>
      <c r="F31" s="345">
        <v>2004</v>
      </c>
      <c r="G31" s="345">
        <v>10</v>
      </c>
      <c r="H31" s="345"/>
      <c r="I31" s="371" t="s">
        <v>6295</v>
      </c>
      <c r="J31" s="345" t="s">
        <v>37</v>
      </c>
      <c r="K31" s="345" t="s">
        <v>34</v>
      </c>
      <c r="L31" s="375" t="s">
        <v>34</v>
      </c>
      <c r="M31" s="370"/>
      <c r="N31" s="345"/>
      <c r="O31" s="190"/>
      <c r="P31" s="190">
        <v>1</v>
      </c>
      <c r="Q31" s="38"/>
      <c r="R31" s="190"/>
      <c r="S31" s="190"/>
      <c r="T31" s="38"/>
      <c r="U31" s="190"/>
      <c r="V31" s="190"/>
      <c r="W31" s="38"/>
      <c r="X31" s="370"/>
      <c r="Y31" s="370">
        <v>1</v>
      </c>
      <c r="Z31" s="370"/>
      <c r="AA31" s="370"/>
      <c r="AB31" s="345"/>
    </row>
    <row r="32" spans="1:28" ht="76.5">
      <c r="A32" s="345">
        <v>88</v>
      </c>
      <c r="B32" s="370">
        <v>27</v>
      </c>
      <c r="C32" s="345" t="s">
        <v>6296</v>
      </c>
      <c r="D32" s="345" t="s">
        <v>6297</v>
      </c>
      <c r="E32" s="345" t="s">
        <v>6298</v>
      </c>
      <c r="F32" s="345">
        <v>2002</v>
      </c>
      <c r="G32" s="345">
        <v>5</v>
      </c>
      <c r="H32" s="345"/>
      <c r="I32" s="371" t="s">
        <v>6299</v>
      </c>
      <c r="J32" s="373" t="s">
        <v>6112</v>
      </c>
      <c r="K32" s="373" t="s">
        <v>34</v>
      </c>
      <c r="L32" s="374" t="s">
        <v>34</v>
      </c>
      <c r="M32" s="370"/>
      <c r="N32" s="345"/>
      <c r="O32" s="190"/>
      <c r="P32" s="190"/>
      <c r="Q32" s="41" t="s">
        <v>6301</v>
      </c>
      <c r="R32" s="190"/>
      <c r="S32" s="190"/>
      <c r="T32" s="38"/>
      <c r="U32" s="190"/>
      <c r="V32" s="190"/>
      <c r="W32" s="38"/>
      <c r="X32" s="370"/>
      <c r="Y32" s="370">
        <v>1</v>
      </c>
      <c r="Z32" s="370"/>
      <c r="AA32" s="370"/>
      <c r="AB32" s="345"/>
    </row>
    <row r="33" spans="1:31" ht="63.75">
      <c r="A33" s="345">
        <v>88</v>
      </c>
      <c r="B33" s="370">
        <v>28</v>
      </c>
      <c r="C33" s="345" t="s">
        <v>6302</v>
      </c>
      <c r="D33" s="345" t="s">
        <v>6303</v>
      </c>
      <c r="E33" s="345" t="s">
        <v>2829</v>
      </c>
      <c r="F33" s="345">
        <v>2005</v>
      </c>
      <c r="G33" s="345">
        <v>82</v>
      </c>
      <c r="H33" s="345">
        <v>2</v>
      </c>
      <c r="I33" s="371" t="s">
        <v>6304</v>
      </c>
      <c r="J33" s="373" t="s">
        <v>37</v>
      </c>
      <c r="K33" s="373" t="s">
        <v>34</v>
      </c>
      <c r="L33" s="374" t="s">
        <v>32</v>
      </c>
      <c r="M33" s="370"/>
      <c r="N33" s="345"/>
      <c r="O33" s="190"/>
      <c r="P33" s="190"/>
      <c r="Q33" s="41" t="s">
        <v>6306</v>
      </c>
      <c r="R33" s="190"/>
      <c r="S33" s="190"/>
      <c r="T33" s="38"/>
      <c r="U33" s="190"/>
      <c r="V33" s="190"/>
      <c r="W33" s="38"/>
      <c r="X33" s="370"/>
      <c r="Y33" s="370">
        <v>1</v>
      </c>
      <c r="Z33" s="370"/>
      <c r="AA33" s="370"/>
      <c r="AB33" s="345"/>
    </row>
    <row r="34" spans="1:31" ht="51">
      <c r="A34" s="345">
        <v>88</v>
      </c>
      <c r="B34" s="370">
        <v>29</v>
      </c>
      <c r="C34" s="345" t="s">
        <v>6308</v>
      </c>
      <c r="D34" s="345" t="s">
        <v>5401</v>
      </c>
      <c r="E34" s="345" t="s">
        <v>1388</v>
      </c>
      <c r="F34" s="345">
        <v>2004</v>
      </c>
      <c r="G34" s="345">
        <v>14</v>
      </c>
      <c r="H34" s="345">
        <v>4</v>
      </c>
      <c r="I34" s="371" t="s">
        <v>6311</v>
      </c>
      <c r="J34" s="345" t="s">
        <v>37</v>
      </c>
      <c r="K34" s="345" t="s">
        <v>34</v>
      </c>
      <c r="L34" s="375" t="s">
        <v>34</v>
      </c>
      <c r="M34" s="370"/>
      <c r="N34" s="345"/>
      <c r="O34" s="190"/>
      <c r="P34" s="190">
        <v>1</v>
      </c>
      <c r="Q34" s="38"/>
      <c r="R34" s="190"/>
      <c r="S34" s="190"/>
      <c r="T34" s="38"/>
      <c r="U34" s="190"/>
      <c r="V34" s="190"/>
      <c r="W34" s="38"/>
      <c r="X34" s="370"/>
      <c r="Y34" s="370">
        <v>1</v>
      </c>
      <c r="Z34" s="370"/>
      <c r="AA34" s="370"/>
      <c r="AB34" s="345"/>
    </row>
    <row r="35" spans="1:31" ht="76.5">
      <c r="A35" s="345">
        <v>88</v>
      </c>
      <c r="B35" s="370">
        <v>30</v>
      </c>
      <c r="C35" s="345" t="s">
        <v>6313</v>
      </c>
      <c r="D35" s="345" t="s">
        <v>5451</v>
      </c>
      <c r="E35" s="345" t="s">
        <v>459</v>
      </c>
      <c r="F35" s="345">
        <v>2007</v>
      </c>
      <c r="G35" s="345">
        <v>23</v>
      </c>
      <c r="H35" s="345">
        <v>1</v>
      </c>
      <c r="I35" s="371" t="s">
        <v>6317</v>
      </c>
      <c r="J35" s="373" t="s">
        <v>37</v>
      </c>
      <c r="K35" s="373" t="s">
        <v>34</v>
      </c>
      <c r="L35" s="374" t="s">
        <v>32</v>
      </c>
      <c r="M35" s="370"/>
      <c r="N35" s="345"/>
      <c r="O35" s="190"/>
      <c r="P35" s="190"/>
      <c r="Q35" s="41" t="s">
        <v>6318</v>
      </c>
      <c r="R35" s="190"/>
      <c r="S35" s="190"/>
      <c r="T35" s="38"/>
      <c r="U35" s="190"/>
      <c r="V35" s="190"/>
      <c r="W35" s="38"/>
      <c r="X35" s="370"/>
      <c r="Y35" s="370">
        <v>1</v>
      </c>
      <c r="Z35" s="370"/>
      <c r="AA35" s="370"/>
      <c r="AB35" s="345"/>
    </row>
    <row r="36" spans="1:31" ht="89.25">
      <c r="A36" s="345">
        <v>88</v>
      </c>
      <c r="B36" s="370">
        <v>31</v>
      </c>
      <c r="C36" s="345" t="s">
        <v>6321</v>
      </c>
      <c r="D36" s="345" t="s">
        <v>6323</v>
      </c>
      <c r="E36" s="345" t="s">
        <v>6324</v>
      </c>
      <c r="F36" s="345">
        <v>2004</v>
      </c>
      <c r="G36" s="345">
        <v>16</v>
      </c>
      <c r="H36" s="345">
        <v>3</v>
      </c>
      <c r="I36" s="371" t="s">
        <v>6327</v>
      </c>
      <c r="J36" s="345" t="s">
        <v>37</v>
      </c>
      <c r="K36" s="345" t="s">
        <v>34</v>
      </c>
      <c r="L36" s="375" t="s">
        <v>34</v>
      </c>
      <c r="M36" s="370"/>
      <c r="N36" s="345"/>
      <c r="O36" s="190"/>
      <c r="P36" s="190">
        <v>1</v>
      </c>
      <c r="Q36" s="38"/>
      <c r="R36" s="190"/>
      <c r="S36" s="190"/>
      <c r="T36" s="38"/>
      <c r="U36" s="190"/>
      <c r="V36" s="190"/>
      <c r="W36" s="38"/>
      <c r="X36" s="370"/>
      <c r="Y36" s="370"/>
      <c r="Z36" s="370"/>
      <c r="AA36" s="370"/>
      <c r="AB36" s="345"/>
    </row>
    <row r="37" spans="1:31" ht="382.5">
      <c r="A37" s="345">
        <v>88</v>
      </c>
      <c r="B37" s="370">
        <v>32</v>
      </c>
      <c r="C37" s="345" t="s">
        <v>6330</v>
      </c>
      <c r="D37" s="345" t="s">
        <v>6331</v>
      </c>
      <c r="E37" s="345" t="s">
        <v>82</v>
      </c>
      <c r="F37" s="345">
        <v>2008</v>
      </c>
      <c r="G37" s="345">
        <v>11</v>
      </c>
      <c r="H37" s="345">
        <v>3</v>
      </c>
      <c r="I37" s="371" t="s">
        <v>6334</v>
      </c>
      <c r="J37" s="373" t="s">
        <v>6112</v>
      </c>
      <c r="K37" s="373" t="s">
        <v>32</v>
      </c>
      <c r="L37" s="374" t="s">
        <v>34</v>
      </c>
      <c r="M37" s="370">
        <v>1</v>
      </c>
      <c r="N37" s="348" t="s">
        <v>6337</v>
      </c>
      <c r="O37" s="190"/>
      <c r="P37" s="190">
        <v>1</v>
      </c>
      <c r="Q37" s="41" t="s">
        <v>6339</v>
      </c>
      <c r="R37" s="190"/>
      <c r="S37" s="190">
        <v>1</v>
      </c>
      <c r="T37" s="41" t="s">
        <v>926</v>
      </c>
      <c r="U37" s="190"/>
      <c r="V37" s="190">
        <v>1</v>
      </c>
      <c r="W37" s="41" t="s">
        <v>6117</v>
      </c>
      <c r="X37" s="370"/>
      <c r="Y37" s="370">
        <v>1</v>
      </c>
      <c r="Z37" s="370"/>
      <c r="AA37" s="370"/>
      <c r="AB37" s="345"/>
    </row>
    <row r="38" spans="1:31" ht="51">
      <c r="A38" s="345">
        <v>88</v>
      </c>
      <c r="B38" s="370">
        <v>33</v>
      </c>
      <c r="C38" s="345" t="s">
        <v>6344</v>
      </c>
      <c r="D38" s="345" t="s">
        <v>6345</v>
      </c>
      <c r="E38" s="345" t="s">
        <v>2088</v>
      </c>
      <c r="F38" s="345">
        <v>2004</v>
      </c>
      <c r="G38" s="345">
        <v>38</v>
      </c>
      <c r="H38" s="345">
        <v>4</v>
      </c>
      <c r="I38" s="371" t="s">
        <v>6346</v>
      </c>
      <c r="J38" s="345" t="s">
        <v>37</v>
      </c>
      <c r="K38" s="345" t="s">
        <v>34</v>
      </c>
      <c r="L38" s="375" t="s">
        <v>34</v>
      </c>
      <c r="M38" s="370"/>
      <c r="N38" s="345"/>
      <c r="O38" s="190"/>
      <c r="P38" s="190">
        <v>1</v>
      </c>
      <c r="Q38" s="38"/>
      <c r="R38" s="190"/>
      <c r="S38" s="190"/>
      <c r="T38" s="38"/>
      <c r="U38" s="190"/>
      <c r="V38" s="190"/>
      <c r="W38" s="38"/>
      <c r="X38" s="370"/>
      <c r="Y38" s="370">
        <v>1</v>
      </c>
      <c r="Z38" s="370"/>
      <c r="AA38" s="370"/>
      <c r="AB38" s="345"/>
    </row>
    <row r="39" spans="1:31" ht="409.5">
      <c r="A39" s="345">
        <v>88</v>
      </c>
      <c r="B39" s="370">
        <v>34</v>
      </c>
      <c r="C39" s="345" t="s">
        <v>6348</v>
      </c>
      <c r="D39" s="345" t="s">
        <v>5641</v>
      </c>
      <c r="E39" s="345" t="s">
        <v>481</v>
      </c>
      <c r="F39" s="345">
        <v>2006</v>
      </c>
      <c r="G39" s="345">
        <v>3</v>
      </c>
      <c r="H39" s="345">
        <v>1</v>
      </c>
      <c r="I39" s="371" t="s">
        <v>6350</v>
      </c>
      <c r="J39" s="373" t="s">
        <v>6112</v>
      </c>
      <c r="K39" s="373" t="s">
        <v>32</v>
      </c>
      <c r="L39" s="374" t="s">
        <v>34</v>
      </c>
      <c r="M39" s="370">
        <v>1</v>
      </c>
      <c r="N39" s="348" t="s">
        <v>6355</v>
      </c>
      <c r="O39" s="190">
        <v>1</v>
      </c>
      <c r="P39" s="190"/>
      <c r="Q39" s="41" t="s">
        <v>6357</v>
      </c>
      <c r="R39" s="190"/>
      <c r="S39" s="190">
        <v>1</v>
      </c>
      <c r="T39" s="41" t="s">
        <v>926</v>
      </c>
      <c r="U39" s="190"/>
      <c r="V39" s="190">
        <v>1</v>
      </c>
      <c r="W39" s="41" t="s">
        <v>6361</v>
      </c>
      <c r="X39" s="370"/>
      <c r="Y39" s="370">
        <v>1</v>
      </c>
      <c r="Z39" s="370"/>
      <c r="AA39" s="370"/>
      <c r="AB39" s="345"/>
    </row>
    <row r="40" spans="1:31" ht="63.75">
      <c r="A40" s="345">
        <v>88</v>
      </c>
      <c r="B40" s="370">
        <v>35</v>
      </c>
      <c r="C40" s="345" t="s">
        <v>6362</v>
      </c>
      <c r="D40" s="345" t="s">
        <v>6363</v>
      </c>
      <c r="E40" s="345" t="s">
        <v>459</v>
      </c>
      <c r="F40" s="345">
        <v>2006</v>
      </c>
      <c r="G40" s="345">
        <v>22</v>
      </c>
      <c r="H40" s="345">
        <v>4</v>
      </c>
      <c r="I40" s="371" t="s">
        <v>6364</v>
      </c>
      <c r="J40" s="345" t="s">
        <v>37</v>
      </c>
      <c r="K40" s="345" t="s">
        <v>34</v>
      </c>
      <c r="L40" s="375" t="s">
        <v>34</v>
      </c>
      <c r="M40" s="370"/>
      <c r="N40" s="345"/>
      <c r="O40" s="190"/>
      <c r="P40" s="190">
        <v>1</v>
      </c>
      <c r="Q40" s="38"/>
      <c r="R40" s="190"/>
      <c r="S40" s="190"/>
      <c r="T40" s="38"/>
      <c r="U40" s="190"/>
      <c r="V40" s="190"/>
      <c r="W40" s="38"/>
      <c r="X40" s="370"/>
      <c r="Y40" s="370">
        <v>1</v>
      </c>
      <c r="Z40" s="370"/>
      <c r="AA40" s="370"/>
      <c r="AB40" s="345"/>
    </row>
    <row r="41" spans="1:31" ht="409.5">
      <c r="A41" s="345">
        <v>88</v>
      </c>
      <c r="B41" s="370">
        <v>36</v>
      </c>
      <c r="C41" s="345" t="s">
        <v>6373</v>
      </c>
      <c r="D41" s="345" t="s">
        <v>6374</v>
      </c>
      <c r="E41" s="345" t="s">
        <v>6376</v>
      </c>
      <c r="F41" s="345">
        <v>2001</v>
      </c>
      <c r="G41" s="345">
        <v>322</v>
      </c>
      <c r="H41" s="345">
        <v>7285</v>
      </c>
      <c r="I41" s="371" t="s">
        <v>6377</v>
      </c>
      <c r="J41" s="345" t="s">
        <v>6112</v>
      </c>
      <c r="K41" s="345" t="s">
        <v>32</v>
      </c>
      <c r="L41" s="375" t="s">
        <v>32</v>
      </c>
      <c r="M41" s="370">
        <v>1</v>
      </c>
      <c r="N41" s="348" t="s">
        <v>6381</v>
      </c>
      <c r="O41" s="190"/>
      <c r="P41" s="190">
        <v>1</v>
      </c>
      <c r="Q41" s="41" t="s">
        <v>6382</v>
      </c>
      <c r="R41" s="190"/>
      <c r="S41" s="190">
        <v>1</v>
      </c>
      <c r="T41" s="41" t="s">
        <v>926</v>
      </c>
      <c r="U41" s="190"/>
      <c r="V41" s="190">
        <v>1</v>
      </c>
      <c r="W41" s="41" t="s">
        <v>6117</v>
      </c>
      <c r="X41" s="370"/>
      <c r="Y41" s="370">
        <v>1</v>
      </c>
      <c r="Z41" s="370"/>
      <c r="AA41" s="370"/>
      <c r="AB41" s="345"/>
    </row>
    <row r="42" spans="1:31" ht="127.5">
      <c r="A42" s="345">
        <v>88</v>
      </c>
      <c r="B42" s="370">
        <v>37</v>
      </c>
      <c r="C42" s="345" t="s">
        <v>6384</v>
      </c>
      <c r="D42" s="345" t="s">
        <v>6385</v>
      </c>
      <c r="E42" s="345" t="s">
        <v>5654</v>
      </c>
      <c r="F42" s="345">
        <v>2006</v>
      </c>
      <c r="G42" s="345">
        <v>55</v>
      </c>
      <c r="H42" s="345">
        <v>4</v>
      </c>
      <c r="I42" s="371" t="s">
        <v>6386</v>
      </c>
      <c r="J42" s="345" t="s">
        <v>6112</v>
      </c>
      <c r="K42" s="345" t="s">
        <v>32</v>
      </c>
      <c r="L42" s="375" t="s">
        <v>32</v>
      </c>
      <c r="M42" s="370">
        <v>1</v>
      </c>
      <c r="N42" s="380" t="s">
        <v>6391</v>
      </c>
      <c r="O42" s="190">
        <v>1</v>
      </c>
      <c r="P42" s="190"/>
      <c r="Q42" s="41" t="s">
        <v>6393</v>
      </c>
      <c r="R42" s="190"/>
      <c r="S42" s="190">
        <v>1</v>
      </c>
      <c r="T42" s="41" t="s">
        <v>926</v>
      </c>
      <c r="U42" s="190"/>
      <c r="V42" s="190">
        <v>1</v>
      </c>
      <c r="W42" s="41" t="s">
        <v>6117</v>
      </c>
      <c r="X42" s="370"/>
      <c r="Y42" s="370">
        <v>1</v>
      </c>
      <c r="Z42" s="370"/>
      <c r="AA42" s="370"/>
      <c r="AB42" s="345"/>
    </row>
    <row r="43" spans="1:31" ht="318.75">
      <c r="A43" s="132">
        <v>88</v>
      </c>
      <c r="B43" s="133">
        <v>38</v>
      </c>
      <c r="C43" s="132" t="s">
        <v>6395</v>
      </c>
      <c r="D43" s="132" t="s">
        <v>5657</v>
      </c>
      <c r="E43" s="132" t="s">
        <v>6396</v>
      </c>
      <c r="F43" s="132">
        <v>2006</v>
      </c>
      <c r="G43" s="132">
        <v>7</v>
      </c>
      <c r="H43" s="132">
        <v>1</v>
      </c>
      <c r="I43" s="136" t="s">
        <v>6397</v>
      </c>
      <c r="J43" s="143" t="s">
        <v>6112</v>
      </c>
      <c r="K43" s="143" t="s">
        <v>32</v>
      </c>
      <c r="L43" s="144" t="s">
        <v>34</v>
      </c>
      <c r="M43" s="133">
        <v>1</v>
      </c>
      <c r="N43" s="348" t="s">
        <v>6401</v>
      </c>
      <c r="O43" s="370"/>
      <c r="P43" s="370">
        <v>1</v>
      </c>
      <c r="Q43" s="345" t="s">
        <v>6407</v>
      </c>
      <c r="R43" s="370"/>
      <c r="S43" s="370">
        <v>1</v>
      </c>
      <c r="T43" s="345" t="s">
        <v>6410</v>
      </c>
      <c r="U43" s="370">
        <v>1</v>
      </c>
      <c r="V43" s="370"/>
      <c r="W43" s="345"/>
      <c r="X43" s="370"/>
      <c r="Y43" s="370"/>
      <c r="Z43" s="370"/>
      <c r="AA43" s="370"/>
      <c r="AB43" s="345"/>
      <c r="AC43" s="389"/>
      <c r="AD43" s="389"/>
      <c r="AE43" s="389"/>
    </row>
    <row r="44" spans="1:31" ht="357">
      <c r="A44" s="345">
        <v>88</v>
      </c>
      <c r="B44" s="370">
        <v>39</v>
      </c>
      <c r="C44" s="345" t="s">
        <v>166</v>
      </c>
      <c r="D44" s="345" t="s">
        <v>6416</v>
      </c>
      <c r="E44" s="345" t="s">
        <v>6418</v>
      </c>
      <c r="F44" s="345">
        <v>2007</v>
      </c>
      <c r="G44" s="345">
        <v>65</v>
      </c>
      <c r="H44" s="345">
        <v>1</v>
      </c>
      <c r="I44" s="371" t="s">
        <v>171</v>
      </c>
      <c r="J44" s="345" t="s">
        <v>6112</v>
      </c>
      <c r="K44" s="345" t="s">
        <v>32</v>
      </c>
      <c r="L44" s="375" t="s">
        <v>473</v>
      </c>
      <c r="M44" s="370">
        <v>1</v>
      </c>
      <c r="N44" s="348" t="s">
        <v>6423</v>
      </c>
      <c r="O44" s="190">
        <v>1</v>
      </c>
      <c r="P44" s="190"/>
      <c r="Q44" s="41" t="s">
        <v>6425</v>
      </c>
      <c r="R44" s="190">
        <v>1</v>
      </c>
      <c r="S44" s="190"/>
      <c r="T44" s="38"/>
      <c r="U44" s="190">
        <v>1</v>
      </c>
      <c r="V44" s="190"/>
      <c r="W44" s="38"/>
      <c r="X44" s="370">
        <v>1</v>
      </c>
      <c r="Y44" s="370"/>
      <c r="Z44" s="370">
        <v>1</v>
      </c>
      <c r="AA44" s="370"/>
      <c r="AB44" s="345"/>
    </row>
    <row r="45" spans="1:31" ht="76.5">
      <c r="A45" s="345">
        <v>88</v>
      </c>
      <c r="B45" s="370">
        <v>40</v>
      </c>
      <c r="C45" s="345" t="s">
        <v>6427</v>
      </c>
      <c r="D45" s="345" t="s">
        <v>6429</v>
      </c>
      <c r="E45" s="345" t="s">
        <v>940</v>
      </c>
      <c r="F45" s="345">
        <v>2002</v>
      </c>
      <c r="G45" s="345">
        <v>325</v>
      </c>
      <c r="H45" s="345">
        <v>7361</v>
      </c>
      <c r="I45" s="371">
        <v>412</v>
      </c>
      <c r="J45" s="345" t="s">
        <v>37</v>
      </c>
      <c r="K45" s="345" t="s">
        <v>34</v>
      </c>
      <c r="L45" s="375" t="s">
        <v>34</v>
      </c>
      <c r="M45" s="370"/>
      <c r="N45" s="345"/>
      <c r="O45" s="190"/>
      <c r="P45" s="190">
        <v>1</v>
      </c>
      <c r="Q45" s="38"/>
      <c r="R45" s="190"/>
      <c r="S45" s="190"/>
      <c r="T45" s="38"/>
      <c r="U45" s="190"/>
      <c r="V45" s="190"/>
      <c r="W45" s="38"/>
      <c r="X45" s="370"/>
      <c r="Y45" s="370">
        <v>1</v>
      </c>
      <c r="Z45" s="370"/>
      <c r="AA45" s="370"/>
      <c r="AB45" s="345"/>
    </row>
    <row r="46" spans="1:31" ht="12.75">
      <c r="A46" s="345">
        <v>88</v>
      </c>
      <c r="B46" s="370">
        <v>41</v>
      </c>
      <c r="C46" s="345"/>
      <c r="D46" s="345"/>
      <c r="E46" s="345"/>
      <c r="F46" s="345"/>
      <c r="G46" s="345"/>
      <c r="H46" s="345"/>
      <c r="I46" s="371"/>
      <c r="J46" s="345"/>
      <c r="K46" s="345" t="s">
        <v>34</v>
      </c>
      <c r="L46" s="375" t="s">
        <v>34</v>
      </c>
      <c r="M46" s="370"/>
      <c r="N46" s="345"/>
      <c r="O46" s="190"/>
      <c r="P46" s="190">
        <v>1</v>
      </c>
      <c r="Q46" s="38"/>
      <c r="R46" s="190"/>
      <c r="S46" s="190"/>
      <c r="T46" s="38"/>
      <c r="U46" s="190"/>
      <c r="V46" s="190"/>
      <c r="W46" s="38"/>
      <c r="X46" s="370"/>
      <c r="Y46" s="370">
        <v>1</v>
      </c>
      <c r="Z46" s="370"/>
      <c r="AA46" s="370"/>
      <c r="AB46" s="345"/>
    </row>
    <row r="47" spans="1:31" ht="12.75">
      <c r="A47" s="345">
        <v>88</v>
      </c>
      <c r="B47" s="370">
        <v>42</v>
      </c>
      <c r="C47" s="345"/>
      <c r="D47" s="345"/>
      <c r="E47" s="345"/>
      <c r="F47" s="345"/>
      <c r="G47" s="345"/>
      <c r="H47" s="345"/>
      <c r="I47" s="371"/>
      <c r="J47" s="345"/>
      <c r="K47" s="345" t="s">
        <v>34</v>
      </c>
      <c r="L47" s="375" t="s">
        <v>34</v>
      </c>
      <c r="M47" s="370"/>
      <c r="N47" s="345"/>
      <c r="O47" s="190"/>
      <c r="P47" s="190">
        <v>1</v>
      </c>
      <c r="Q47" s="38"/>
      <c r="R47" s="190"/>
      <c r="S47" s="190"/>
      <c r="T47" s="38"/>
      <c r="U47" s="190"/>
      <c r="V47" s="190"/>
      <c r="W47" s="38"/>
      <c r="X47" s="370"/>
      <c r="Y47" s="370">
        <v>1</v>
      </c>
      <c r="Z47" s="370"/>
      <c r="AA47" s="370"/>
      <c r="AB47" s="345"/>
    </row>
    <row r="48" spans="1:31" ht="140.25">
      <c r="A48" s="345">
        <v>88</v>
      </c>
      <c r="B48" s="370">
        <v>43</v>
      </c>
      <c r="C48" s="345" t="s">
        <v>6441</v>
      </c>
      <c r="D48" s="345" t="s">
        <v>6444</v>
      </c>
      <c r="E48" s="345" t="s">
        <v>82</v>
      </c>
      <c r="F48" s="345">
        <v>2004</v>
      </c>
      <c r="G48" s="345">
        <v>7</v>
      </c>
      <c r="H48" s="345">
        <v>1</v>
      </c>
      <c r="I48" s="377">
        <v>42903</v>
      </c>
      <c r="J48" s="373" t="s">
        <v>6112</v>
      </c>
      <c r="K48" s="373" t="s">
        <v>34</v>
      </c>
      <c r="L48" s="374" t="s">
        <v>473</v>
      </c>
      <c r="M48" s="370">
        <v>1</v>
      </c>
      <c r="N48" s="354" t="s">
        <v>6446</v>
      </c>
      <c r="O48" s="190"/>
      <c r="P48" s="190">
        <v>1</v>
      </c>
      <c r="Q48" s="41" t="s">
        <v>6450</v>
      </c>
      <c r="R48" s="190"/>
      <c r="S48" s="190">
        <v>1</v>
      </c>
      <c r="T48" s="41" t="s">
        <v>926</v>
      </c>
      <c r="U48" s="190"/>
      <c r="V48" s="190">
        <v>1</v>
      </c>
      <c r="W48" s="41" t="s">
        <v>6453</v>
      </c>
      <c r="X48" s="370"/>
      <c r="Y48" s="370">
        <v>1</v>
      </c>
      <c r="Z48" s="370"/>
      <c r="AA48" s="370"/>
      <c r="AB48" s="345"/>
    </row>
    <row r="49" spans="1:31" ht="216.75">
      <c r="A49" s="345">
        <v>88</v>
      </c>
      <c r="B49" s="370">
        <v>44</v>
      </c>
      <c r="C49" s="345" t="s">
        <v>6454</v>
      </c>
      <c r="D49" s="345" t="s">
        <v>6455</v>
      </c>
      <c r="E49" s="345" t="s">
        <v>6456</v>
      </c>
      <c r="F49" s="345">
        <v>2003</v>
      </c>
      <c r="G49" s="345">
        <v>12</v>
      </c>
      <c r="H49" s="345">
        <v>3</v>
      </c>
      <c r="I49" s="371" t="s">
        <v>6458</v>
      </c>
      <c r="J49" s="345" t="s">
        <v>6112</v>
      </c>
      <c r="K49" s="345" t="s">
        <v>32</v>
      </c>
      <c r="L49" s="375" t="s">
        <v>473</v>
      </c>
      <c r="M49" s="370">
        <v>1</v>
      </c>
      <c r="N49" s="354" t="s">
        <v>6462</v>
      </c>
      <c r="O49" s="190">
        <v>1</v>
      </c>
      <c r="P49" s="190"/>
      <c r="Q49" s="41" t="s">
        <v>6463</v>
      </c>
      <c r="R49" s="190">
        <v>1</v>
      </c>
      <c r="S49" s="190"/>
      <c r="T49" s="38"/>
      <c r="U49" s="190">
        <v>1</v>
      </c>
      <c r="V49" s="190"/>
      <c r="W49" s="38"/>
      <c r="X49" s="370">
        <v>1</v>
      </c>
      <c r="Y49" s="370"/>
      <c r="Z49" s="370"/>
      <c r="AA49" s="370">
        <v>1</v>
      </c>
      <c r="AB49" s="345" t="s">
        <v>6467</v>
      </c>
    </row>
    <row r="50" spans="1:31" ht="242.25">
      <c r="A50" s="345">
        <v>88</v>
      </c>
      <c r="B50" s="370">
        <v>45</v>
      </c>
      <c r="C50" s="345" t="s">
        <v>6468</v>
      </c>
      <c r="D50" s="345" t="s">
        <v>6470</v>
      </c>
      <c r="E50" s="345" t="s">
        <v>729</v>
      </c>
      <c r="F50" s="345">
        <v>2004</v>
      </c>
      <c r="G50" s="345">
        <v>34</v>
      </c>
      <c r="H50" s="345">
        <v>4</v>
      </c>
      <c r="I50" s="371" t="s">
        <v>6472</v>
      </c>
      <c r="J50" s="345" t="s">
        <v>6112</v>
      </c>
      <c r="K50" s="345" t="s">
        <v>32</v>
      </c>
      <c r="L50" s="375" t="s">
        <v>473</v>
      </c>
      <c r="M50" s="370">
        <v>1</v>
      </c>
      <c r="N50" s="354" t="s">
        <v>6476</v>
      </c>
      <c r="O50" s="190">
        <v>1</v>
      </c>
      <c r="P50" s="190"/>
      <c r="Q50" s="41" t="s">
        <v>6463</v>
      </c>
      <c r="R50" s="190"/>
      <c r="S50" s="190">
        <v>1</v>
      </c>
      <c r="T50" s="41" t="s">
        <v>6477</v>
      </c>
      <c r="U50" s="190"/>
      <c r="V50" s="190">
        <v>1</v>
      </c>
      <c r="W50" s="41" t="s">
        <v>6478</v>
      </c>
      <c r="X50" s="370"/>
      <c r="Y50" s="370">
        <v>1</v>
      </c>
      <c r="Z50" s="370"/>
      <c r="AA50" s="370"/>
      <c r="AB50" s="345"/>
    </row>
    <row r="51" spans="1:31" ht="12.75">
      <c r="A51" s="345">
        <v>88</v>
      </c>
      <c r="B51" s="370">
        <v>46</v>
      </c>
      <c r="C51" s="345"/>
      <c r="D51" s="345"/>
      <c r="E51" s="345"/>
      <c r="F51" s="345"/>
      <c r="G51" s="345"/>
      <c r="H51" s="345"/>
      <c r="I51" s="371"/>
      <c r="J51" s="345"/>
      <c r="K51" s="345" t="s">
        <v>34</v>
      </c>
      <c r="L51" s="375" t="s">
        <v>34</v>
      </c>
      <c r="M51" s="370"/>
      <c r="N51" s="352"/>
      <c r="O51" s="190"/>
      <c r="P51" s="190">
        <v>1</v>
      </c>
      <c r="Q51" s="38"/>
      <c r="R51" s="190"/>
      <c r="S51" s="190"/>
      <c r="T51" s="38"/>
      <c r="U51" s="190"/>
      <c r="V51" s="190"/>
      <c r="W51" s="38"/>
      <c r="X51" s="370"/>
      <c r="Y51" s="370">
        <v>1</v>
      </c>
      <c r="Z51" s="370"/>
      <c r="AA51" s="370"/>
      <c r="AB51" s="345"/>
    </row>
    <row r="52" spans="1:31" ht="242.25">
      <c r="A52" s="345">
        <v>88</v>
      </c>
      <c r="B52" s="370">
        <v>47</v>
      </c>
      <c r="C52" s="345" t="s">
        <v>6481</v>
      </c>
      <c r="D52" s="345" t="s">
        <v>6482</v>
      </c>
      <c r="E52" s="345" t="s">
        <v>6483</v>
      </c>
      <c r="F52" s="345">
        <v>2003</v>
      </c>
      <c r="G52" s="345">
        <v>25</v>
      </c>
      <c r="H52" s="345">
        <v>7</v>
      </c>
      <c r="I52" s="371" t="s">
        <v>6484</v>
      </c>
      <c r="J52" s="373" t="s">
        <v>34</v>
      </c>
      <c r="K52" s="373" t="s">
        <v>34</v>
      </c>
      <c r="L52" s="374" t="s">
        <v>473</v>
      </c>
      <c r="M52" s="370"/>
      <c r="N52" s="395" t="s">
        <v>6488</v>
      </c>
      <c r="O52" s="190"/>
      <c r="P52" s="190"/>
      <c r="Q52" s="41" t="s">
        <v>6492</v>
      </c>
      <c r="R52" s="190"/>
      <c r="S52" s="190"/>
      <c r="T52" s="38"/>
      <c r="U52" s="190"/>
      <c r="V52" s="190"/>
      <c r="W52" s="38"/>
      <c r="X52" s="370"/>
      <c r="Y52" s="370">
        <v>1</v>
      </c>
      <c r="Z52" s="370"/>
      <c r="AA52" s="370"/>
      <c r="AB52" s="345"/>
    </row>
    <row r="53" spans="1:31" ht="12.75">
      <c r="A53" s="345">
        <v>88</v>
      </c>
      <c r="B53" s="370">
        <v>48</v>
      </c>
      <c r="C53" s="345"/>
      <c r="D53" s="345"/>
      <c r="E53" s="345"/>
      <c r="F53" s="345"/>
      <c r="G53" s="345"/>
      <c r="H53" s="345"/>
      <c r="I53" s="371"/>
      <c r="J53" s="345"/>
      <c r="K53" s="345" t="s">
        <v>34</v>
      </c>
      <c r="L53" s="375" t="s">
        <v>34</v>
      </c>
      <c r="M53" s="370"/>
      <c r="N53" s="352"/>
      <c r="O53" s="190"/>
      <c r="P53" s="190">
        <v>1</v>
      </c>
      <c r="Q53" s="38"/>
      <c r="R53" s="190"/>
      <c r="S53" s="190"/>
      <c r="T53" s="38"/>
      <c r="U53" s="190"/>
      <c r="V53" s="190"/>
      <c r="W53" s="38"/>
      <c r="X53" s="370"/>
      <c r="Y53" s="370">
        <v>1</v>
      </c>
      <c r="Z53" s="370"/>
      <c r="AA53" s="370"/>
      <c r="AB53" s="345"/>
    </row>
    <row r="54" spans="1:31" ht="102">
      <c r="A54" s="345">
        <v>88</v>
      </c>
      <c r="B54" s="370">
        <v>49</v>
      </c>
      <c r="C54" s="345"/>
      <c r="D54" s="345"/>
      <c r="E54" s="345"/>
      <c r="F54" s="345"/>
      <c r="G54" s="345"/>
      <c r="H54" s="345"/>
      <c r="I54" s="371"/>
      <c r="J54" s="345"/>
      <c r="K54" s="345" t="s">
        <v>34</v>
      </c>
      <c r="L54" s="375" t="s">
        <v>34</v>
      </c>
      <c r="M54" s="370"/>
      <c r="N54" s="395" t="s">
        <v>6494</v>
      </c>
      <c r="O54" s="190"/>
      <c r="P54" s="190">
        <v>1</v>
      </c>
      <c r="Q54" s="38"/>
      <c r="R54" s="190"/>
      <c r="S54" s="190"/>
      <c r="T54" s="38"/>
      <c r="U54" s="190"/>
      <c r="V54" s="190"/>
      <c r="W54" s="38"/>
      <c r="X54" s="370"/>
      <c r="Y54" s="370">
        <v>1</v>
      </c>
      <c r="Z54" s="370"/>
      <c r="AA54" s="370"/>
      <c r="AB54" s="345"/>
    </row>
    <row r="55" spans="1:31" ht="12.75">
      <c r="A55" s="345">
        <v>88</v>
      </c>
      <c r="B55" s="370">
        <v>50</v>
      </c>
      <c r="C55" s="345"/>
      <c r="D55" s="345"/>
      <c r="E55" s="345"/>
      <c r="F55" s="345"/>
      <c r="G55" s="345"/>
      <c r="H55" s="345"/>
      <c r="I55" s="371"/>
      <c r="J55" s="345"/>
      <c r="K55" s="345" t="s">
        <v>34</v>
      </c>
      <c r="L55" s="375" t="s">
        <v>34</v>
      </c>
      <c r="M55" s="370"/>
      <c r="N55" s="345"/>
      <c r="O55" s="190"/>
      <c r="P55" s="190">
        <v>1</v>
      </c>
      <c r="Q55" s="38"/>
      <c r="R55" s="190"/>
      <c r="S55" s="190"/>
      <c r="T55" s="38"/>
      <c r="U55" s="190"/>
      <c r="V55" s="190"/>
      <c r="W55" s="38"/>
      <c r="X55" s="370"/>
      <c r="Y55" s="370">
        <v>1</v>
      </c>
      <c r="Z55" s="370"/>
      <c r="AA55" s="370"/>
      <c r="AB55" s="345"/>
    </row>
    <row r="56" spans="1:31" ht="76.5">
      <c r="A56" s="345">
        <v>88</v>
      </c>
      <c r="B56" s="370">
        <v>51</v>
      </c>
      <c r="C56" s="345"/>
      <c r="D56" s="345"/>
      <c r="E56" s="345"/>
      <c r="F56" s="345"/>
      <c r="G56" s="345"/>
      <c r="H56" s="345"/>
      <c r="I56" s="371"/>
      <c r="J56" s="345"/>
      <c r="K56" s="345" t="s">
        <v>34</v>
      </c>
      <c r="L56" s="375" t="s">
        <v>34</v>
      </c>
      <c r="M56" s="370"/>
      <c r="N56" s="395" t="s">
        <v>6497</v>
      </c>
      <c r="O56" s="190"/>
      <c r="P56" s="190">
        <v>1</v>
      </c>
      <c r="Q56" s="38"/>
      <c r="R56" s="190"/>
      <c r="S56" s="190"/>
      <c r="T56" s="38"/>
      <c r="U56" s="190"/>
      <c r="V56" s="190"/>
      <c r="W56" s="38"/>
      <c r="X56" s="370"/>
      <c r="Y56" s="370">
        <v>1</v>
      </c>
      <c r="Z56" s="370"/>
      <c r="AA56" s="370"/>
      <c r="AB56" s="345"/>
    </row>
    <row r="57" spans="1:31" ht="25.5">
      <c r="A57" s="345">
        <v>88</v>
      </c>
      <c r="B57" s="370">
        <v>52</v>
      </c>
      <c r="C57" s="345"/>
      <c r="D57" s="345"/>
      <c r="E57" s="345"/>
      <c r="F57" s="345"/>
      <c r="G57" s="345"/>
      <c r="H57" s="345"/>
      <c r="I57" s="371"/>
      <c r="J57" s="345"/>
      <c r="K57" s="345" t="s">
        <v>34</v>
      </c>
      <c r="L57" s="375" t="s">
        <v>34</v>
      </c>
      <c r="M57" s="370"/>
      <c r="N57" s="395" t="s">
        <v>6498</v>
      </c>
      <c r="O57" s="190"/>
      <c r="P57" s="190">
        <v>1</v>
      </c>
      <c r="Q57" s="38"/>
      <c r="R57" s="190"/>
      <c r="S57" s="190"/>
      <c r="T57" s="38"/>
      <c r="U57" s="190"/>
      <c r="V57" s="190"/>
      <c r="W57" s="38"/>
      <c r="X57" s="370"/>
      <c r="Y57" s="370">
        <v>1</v>
      </c>
      <c r="Z57" s="370"/>
      <c r="AA57" s="370"/>
      <c r="AB57" s="345"/>
    </row>
    <row r="58" spans="1:31" ht="255">
      <c r="A58" s="345">
        <v>88</v>
      </c>
      <c r="B58" s="370">
        <v>53</v>
      </c>
      <c r="C58" s="345" t="s">
        <v>6499</v>
      </c>
      <c r="D58" s="345" t="s">
        <v>6501</v>
      </c>
      <c r="E58" s="345" t="s">
        <v>82</v>
      </c>
      <c r="F58" s="345">
        <v>2001</v>
      </c>
      <c r="G58" s="345">
        <v>4</v>
      </c>
      <c r="H58" s="345">
        <v>1</v>
      </c>
      <c r="I58" s="371" t="s">
        <v>6502</v>
      </c>
      <c r="J58" s="373" t="s">
        <v>32</v>
      </c>
      <c r="K58" s="373" t="s">
        <v>34</v>
      </c>
      <c r="L58" s="374" t="s">
        <v>473</v>
      </c>
      <c r="M58" s="370">
        <v>1</v>
      </c>
      <c r="N58" s="395" t="s">
        <v>6503</v>
      </c>
      <c r="O58" s="190">
        <v>1</v>
      </c>
      <c r="P58" s="190"/>
      <c r="Q58" s="41" t="s">
        <v>6504</v>
      </c>
      <c r="R58" s="190"/>
      <c r="S58" s="190">
        <v>1</v>
      </c>
      <c r="T58" s="41" t="s">
        <v>6477</v>
      </c>
      <c r="U58" s="190"/>
      <c r="V58" s="190">
        <v>1</v>
      </c>
      <c r="W58" s="41" t="s">
        <v>6506</v>
      </c>
      <c r="X58" s="370"/>
      <c r="Y58" s="370">
        <v>1</v>
      </c>
      <c r="Z58" s="370"/>
      <c r="AA58" s="370"/>
      <c r="AB58" s="345"/>
    </row>
    <row r="59" spans="1:31" ht="114.75">
      <c r="A59" s="132">
        <v>88</v>
      </c>
      <c r="B59" s="133">
        <v>54</v>
      </c>
      <c r="C59" s="132" t="s">
        <v>6507</v>
      </c>
      <c r="D59" s="132" t="s">
        <v>1090</v>
      </c>
      <c r="E59" s="132" t="s">
        <v>82</v>
      </c>
      <c r="F59" s="132">
        <v>2008</v>
      </c>
      <c r="G59" s="132">
        <v>11</v>
      </c>
      <c r="H59" s="132">
        <v>1</v>
      </c>
      <c r="I59" s="136" t="s">
        <v>6508</v>
      </c>
      <c r="J59" s="132" t="s">
        <v>37</v>
      </c>
      <c r="K59" s="132" t="s">
        <v>34</v>
      </c>
      <c r="L59" s="149" t="s">
        <v>34</v>
      </c>
      <c r="M59" s="133"/>
      <c r="N59" s="345"/>
      <c r="O59" s="370"/>
      <c r="P59" s="370">
        <v>1</v>
      </c>
      <c r="Q59" s="345"/>
      <c r="R59" s="370"/>
      <c r="S59" s="370">
        <v>1</v>
      </c>
      <c r="T59" s="390" t="s">
        <v>8644</v>
      </c>
      <c r="U59" s="370"/>
      <c r="V59" s="370"/>
      <c r="W59" s="345"/>
      <c r="X59" s="370"/>
      <c r="Y59" s="370"/>
      <c r="Z59" s="370"/>
      <c r="AA59" s="370"/>
      <c r="AB59" s="345"/>
      <c r="AC59" s="389"/>
      <c r="AD59" s="389"/>
      <c r="AE59" s="389"/>
    </row>
    <row r="60" spans="1:31" ht="191.25">
      <c r="A60" s="345">
        <v>88</v>
      </c>
      <c r="B60" s="370">
        <v>55</v>
      </c>
      <c r="C60" s="345" t="s">
        <v>6517</v>
      </c>
      <c r="D60" s="345" t="s">
        <v>6519</v>
      </c>
      <c r="E60" s="345" t="s">
        <v>82</v>
      </c>
      <c r="F60" s="345">
        <v>2003</v>
      </c>
      <c r="G60" s="345">
        <v>6</v>
      </c>
      <c r="H60" s="345"/>
      <c r="I60" s="371" t="s">
        <v>6522</v>
      </c>
      <c r="J60" s="373" t="s">
        <v>32</v>
      </c>
      <c r="K60" s="373" t="s">
        <v>34</v>
      </c>
      <c r="L60" s="374" t="s">
        <v>473</v>
      </c>
      <c r="M60" s="370">
        <v>1</v>
      </c>
      <c r="N60" s="354" t="s">
        <v>6524</v>
      </c>
      <c r="O60" s="190">
        <v>1</v>
      </c>
      <c r="P60" s="190"/>
      <c r="Q60" s="41" t="s">
        <v>6525</v>
      </c>
      <c r="R60" s="190"/>
      <c r="S60" s="190">
        <v>1</v>
      </c>
      <c r="T60" s="41" t="s">
        <v>6477</v>
      </c>
      <c r="U60" s="190"/>
      <c r="V60" s="190">
        <v>1</v>
      </c>
      <c r="W60" s="41" t="s">
        <v>6529</v>
      </c>
      <c r="X60" s="370"/>
      <c r="Y60" s="370">
        <v>1</v>
      </c>
      <c r="Z60" s="370"/>
      <c r="AA60" s="370"/>
      <c r="AB60" s="345"/>
    </row>
    <row r="61" spans="1:31" ht="12.75">
      <c r="A61" s="345">
        <v>88</v>
      </c>
      <c r="B61" s="370">
        <v>56</v>
      </c>
      <c r="C61" s="345"/>
      <c r="D61" s="345"/>
      <c r="E61" s="345"/>
      <c r="F61" s="345"/>
      <c r="G61" s="345"/>
      <c r="H61" s="345"/>
      <c r="I61" s="371"/>
      <c r="J61" s="345"/>
      <c r="K61" s="345" t="s">
        <v>34</v>
      </c>
      <c r="L61" s="375" t="s">
        <v>34</v>
      </c>
      <c r="M61" s="370"/>
      <c r="N61" s="345"/>
      <c r="O61" s="190"/>
      <c r="P61" s="190">
        <v>1</v>
      </c>
      <c r="Q61" s="38"/>
      <c r="R61" s="190"/>
      <c r="S61" s="190"/>
      <c r="T61" s="38"/>
      <c r="U61" s="190"/>
      <c r="V61" s="190"/>
      <c r="W61" s="38"/>
      <c r="X61" s="370"/>
      <c r="Y61" s="370">
        <v>1</v>
      </c>
      <c r="Z61" s="370"/>
      <c r="AA61" s="370"/>
      <c r="AB61" s="345"/>
    </row>
    <row r="62" spans="1:31" ht="76.5">
      <c r="A62" s="132">
        <v>88</v>
      </c>
      <c r="B62" s="133">
        <v>57</v>
      </c>
      <c r="C62" s="132" t="s">
        <v>6533</v>
      </c>
      <c r="D62" s="150" t="s">
        <v>6534</v>
      </c>
      <c r="E62" s="132" t="s">
        <v>6539</v>
      </c>
      <c r="F62" s="132">
        <v>2004</v>
      </c>
      <c r="G62" s="132">
        <v>10</v>
      </c>
      <c r="H62" s="132">
        <v>3</v>
      </c>
      <c r="I62" s="136" t="s">
        <v>6541</v>
      </c>
      <c r="J62" s="132" t="s">
        <v>32</v>
      </c>
      <c r="K62" s="132" t="s">
        <v>34</v>
      </c>
      <c r="L62" s="137" t="s">
        <v>32</v>
      </c>
      <c r="M62" s="133">
        <v>1</v>
      </c>
      <c r="N62" s="345"/>
      <c r="O62" s="370">
        <v>1</v>
      </c>
      <c r="P62" s="370"/>
      <c r="Q62" s="345"/>
      <c r="R62" s="370"/>
      <c r="S62" s="370">
        <v>1</v>
      </c>
      <c r="T62" s="390" t="s">
        <v>8646</v>
      </c>
      <c r="U62" s="370"/>
      <c r="V62" s="370"/>
      <c r="W62" s="345"/>
      <c r="X62" s="370"/>
      <c r="Y62" s="370"/>
      <c r="Z62" s="370"/>
      <c r="AA62" s="370"/>
      <c r="AB62" s="345"/>
      <c r="AC62" s="389"/>
      <c r="AD62" s="389"/>
      <c r="AE62" s="389"/>
    </row>
    <row r="63" spans="1:31" ht="12.75">
      <c r="A63" s="345">
        <v>88</v>
      </c>
      <c r="B63" s="370">
        <v>58</v>
      </c>
      <c r="C63" s="345"/>
      <c r="D63" s="345"/>
      <c r="E63" s="345"/>
      <c r="F63" s="345"/>
      <c r="G63" s="345"/>
      <c r="H63" s="345"/>
      <c r="I63" s="371"/>
      <c r="J63" s="345"/>
      <c r="K63" s="345" t="s">
        <v>34</v>
      </c>
      <c r="L63" s="375" t="s">
        <v>34</v>
      </c>
      <c r="M63" s="370"/>
      <c r="N63" s="345"/>
      <c r="O63" s="190"/>
      <c r="P63" s="190">
        <v>1</v>
      </c>
      <c r="Q63" s="38"/>
      <c r="R63" s="190"/>
      <c r="S63" s="190"/>
      <c r="T63" s="38"/>
      <c r="U63" s="190"/>
      <c r="V63" s="190"/>
      <c r="W63" s="38"/>
      <c r="X63" s="370"/>
      <c r="Y63" s="370">
        <v>1</v>
      </c>
      <c r="Z63" s="370"/>
      <c r="AA63" s="370"/>
      <c r="AB63" s="345"/>
    </row>
    <row r="64" spans="1:31" ht="12.75">
      <c r="A64" s="345">
        <v>88</v>
      </c>
      <c r="B64" s="370">
        <v>59</v>
      </c>
      <c r="C64" s="345"/>
      <c r="D64" s="345"/>
      <c r="E64" s="345"/>
      <c r="F64" s="345"/>
      <c r="G64" s="345"/>
      <c r="H64" s="345"/>
      <c r="I64" s="371"/>
      <c r="J64" s="345"/>
      <c r="K64" s="345" t="s">
        <v>34</v>
      </c>
      <c r="L64" s="375" t="s">
        <v>34</v>
      </c>
      <c r="M64" s="370"/>
      <c r="N64" s="345"/>
      <c r="O64" s="190"/>
      <c r="P64" s="190">
        <v>1</v>
      </c>
      <c r="Q64" s="38"/>
      <c r="R64" s="190"/>
      <c r="S64" s="190"/>
      <c r="T64" s="38"/>
      <c r="U64" s="190"/>
      <c r="V64" s="190"/>
      <c r="W64" s="38"/>
      <c r="X64" s="370"/>
      <c r="Y64" s="370">
        <v>1</v>
      </c>
      <c r="Z64" s="370"/>
      <c r="AA64" s="370"/>
      <c r="AB64" s="345"/>
    </row>
    <row r="65" spans="1:31" ht="12.75">
      <c r="A65" s="345">
        <v>88</v>
      </c>
      <c r="B65" s="370">
        <v>60</v>
      </c>
      <c r="C65" s="345"/>
      <c r="D65" s="345"/>
      <c r="E65" s="345"/>
      <c r="F65" s="345"/>
      <c r="G65" s="345"/>
      <c r="H65" s="345"/>
      <c r="I65" s="371"/>
      <c r="J65" s="345"/>
      <c r="K65" s="345" t="s">
        <v>34</v>
      </c>
      <c r="L65" s="375" t="s">
        <v>34</v>
      </c>
      <c r="M65" s="370"/>
      <c r="N65" s="345"/>
      <c r="O65" s="190"/>
      <c r="P65" s="190">
        <v>1</v>
      </c>
      <c r="Q65" s="38"/>
      <c r="R65" s="190"/>
      <c r="S65" s="190"/>
      <c r="T65" s="38"/>
      <c r="U65" s="190"/>
      <c r="V65" s="190"/>
      <c r="W65" s="38"/>
      <c r="X65" s="370"/>
      <c r="Y65" s="370">
        <v>1</v>
      </c>
      <c r="Z65" s="370"/>
      <c r="AA65" s="370"/>
      <c r="AB65" s="345"/>
    </row>
    <row r="66" spans="1:31" ht="12.75">
      <c r="A66" s="345">
        <v>88</v>
      </c>
      <c r="B66" s="370">
        <v>61</v>
      </c>
      <c r="C66" s="345"/>
      <c r="D66" s="345"/>
      <c r="E66" s="345"/>
      <c r="F66" s="345"/>
      <c r="G66" s="345"/>
      <c r="H66" s="345"/>
      <c r="I66" s="371"/>
      <c r="J66" s="345"/>
      <c r="K66" s="345" t="s">
        <v>34</v>
      </c>
      <c r="L66" s="375" t="s">
        <v>34</v>
      </c>
      <c r="M66" s="370"/>
      <c r="N66" s="345"/>
      <c r="O66" s="190"/>
      <c r="P66" s="190">
        <v>1</v>
      </c>
      <c r="Q66" s="38"/>
      <c r="R66" s="190"/>
      <c r="S66" s="190"/>
      <c r="T66" s="38"/>
      <c r="U66" s="190"/>
      <c r="V66" s="190"/>
      <c r="W66" s="38"/>
      <c r="X66" s="370"/>
      <c r="Y66" s="370">
        <v>1</v>
      </c>
      <c r="Z66" s="370"/>
      <c r="AA66" s="370"/>
      <c r="AB66" s="345"/>
    </row>
    <row r="67" spans="1:31" ht="318.75">
      <c r="A67" s="345">
        <v>88</v>
      </c>
      <c r="B67" s="370">
        <v>62</v>
      </c>
      <c r="C67" s="345" t="s">
        <v>6552</v>
      </c>
      <c r="D67" s="345" t="s">
        <v>6553</v>
      </c>
      <c r="E67" s="345" t="s">
        <v>1388</v>
      </c>
      <c r="F67" s="345">
        <v>2002</v>
      </c>
      <c r="G67" s="345">
        <v>10</v>
      </c>
      <c r="H67" s="345">
        <v>5</v>
      </c>
      <c r="I67" s="371" t="s">
        <v>6556</v>
      </c>
      <c r="J67" s="373" t="s">
        <v>6557</v>
      </c>
      <c r="K67" s="373" t="s">
        <v>32</v>
      </c>
      <c r="L67" s="374" t="s">
        <v>34</v>
      </c>
      <c r="M67" s="370">
        <v>1</v>
      </c>
      <c r="N67" s="354" t="s">
        <v>5733</v>
      </c>
      <c r="O67" s="190">
        <v>1</v>
      </c>
      <c r="P67" s="190"/>
      <c r="Q67" s="41" t="s">
        <v>6559</v>
      </c>
      <c r="R67" s="190"/>
      <c r="S67" s="190">
        <v>1</v>
      </c>
      <c r="T67" s="41" t="s">
        <v>926</v>
      </c>
      <c r="U67" s="190"/>
      <c r="V67" s="190">
        <v>1</v>
      </c>
      <c r="W67" s="41" t="s">
        <v>6562</v>
      </c>
      <c r="X67" s="370"/>
      <c r="Y67" s="370">
        <v>1</v>
      </c>
      <c r="Z67" s="370"/>
      <c r="AA67" s="370">
        <v>1</v>
      </c>
      <c r="AB67" s="345" t="s">
        <v>6467</v>
      </c>
    </row>
    <row r="68" spans="1:31" ht="12.75">
      <c r="A68" s="345">
        <v>88</v>
      </c>
      <c r="B68" s="370">
        <v>63</v>
      </c>
      <c r="C68" s="345"/>
      <c r="D68" s="345"/>
      <c r="E68" s="345"/>
      <c r="F68" s="345"/>
      <c r="G68" s="345"/>
      <c r="H68" s="345"/>
      <c r="I68" s="371"/>
      <c r="J68" s="345"/>
      <c r="K68" s="345" t="s">
        <v>34</v>
      </c>
      <c r="L68" s="375" t="s">
        <v>34</v>
      </c>
      <c r="M68" s="370"/>
      <c r="N68" s="345"/>
      <c r="O68" s="190"/>
      <c r="P68" s="190">
        <v>1</v>
      </c>
      <c r="Q68" s="38"/>
      <c r="R68" s="190"/>
      <c r="S68" s="190"/>
      <c r="T68" s="38"/>
      <c r="U68" s="190"/>
      <c r="V68" s="190"/>
      <c r="W68" s="38"/>
      <c r="X68" s="370"/>
      <c r="Y68" s="370">
        <v>1</v>
      </c>
      <c r="Z68" s="370"/>
      <c r="AA68" s="370"/>
      <c r="AB68" s="345"/>
    </row>
    <row r="69" spans="1:31" ht="369.75">
      <c r="A69" s="345">
        <v>88</v>
      </c>
      <c r="B69" s="370">
        <v>64</v>
      </c>
      <c r="C69" s="345" t="s">
        <v>6567</v>
      </c>
      <c r="D69" s="345" t="s">
        <v>6569</v>
      </c>
      <c r="E69" s="345" t="s">
        <v>459</v>
      </c>
      <c r="F69" s="345">
        <v>2004</v>
      </c>
      <c r="G69" s="345">
        <v>20</v>
      </c>
      <c r="H69" s="345">
        <v>4</v>
      </c>
      <c r="I69" s="371" t="s">
        <v>6570</v>
      </c>
      <c r="J69" s="373" t="s">
        <v>6112</v>
      </c>
      <c r="K69" s="373" t="s">
        <v>34</v>
      </c>
      <c r="L69" s="374" t="s">
        <v>473</v>
      </c>
      <c r="M69" s="370">
        <v>1</v>
      </c>
      <c r="N69" s="352" t="s">
        <v>6574</v>
      </c>
      <c r="O69" s="190"/>
      <c r="P69" s="190">
        <v>1</v>
      </c>
      <c r="Q69" s="41" t="s">
        <v>6575</v>
      </c>
      <c r="R69" s="190">
        <v>1</v>
      </c>
      <c r="S69" s="190"/>
      <c r="T69" s="41" t="s">
        <v>6578</v>
      </c>
      <c r="U69" s="190">
        <v>1</v>
      </c>
      <c r="V69" s="190"/>
      <c r="W69" s="38"/>
      <c r="X69" s="370"/>
      <c r="Y69" s="370">
        <v>1</v>
      </c>
      <c r="Z69" s="370"/>
      <c r="AA69" s="370"/>
      <c r="AB69" s="345"/>
    </row>
    <row r="70" spans="1:31" ht="12.75">
      <c r="A70" s="345">
        <v>88</v>
      </c>
      <c r="B70" s="370">
        <v>65</v>
      </c>
      <c r="C70" s="345"/>
      <c r="D70" s="345"/>
      <c r="E70" s="345"/>
      <c r="F70" s="345"/>
      <c r="G70" s="345"/>
      <c r="H70" s="345"/>
      <c r="I70" s="371"/>
      <c r="J70" s="345"/>
      <c r="K70" s="345" t="s">
        <v>34</v>
      </c>
      <c r="L70" s="375" t="s">
        <v>34</v>
      </c>
      <c r="M70" s="370"/>
      <c r="N70" s="345"/>
      <c r="O70" s="190"/>
      <c r="P70" s="190">
        <v>1</v>
      </c>
      <c r="Q70" s="38"/>
      <c r="R70" s="190"/>
      <c r="S70" s="190"/>
      <c r="T70" s="38"/>
      <c r="U70" s="190"/>
      <c r="V70" s="190"/>
      <c r="W70" s="38"/>
      <c r="X70" s="370"/>
      <c r="Y70" s="370">
        <v>1</v>
      </c>
      <c r="Z70" s="370"/>
      <c r="AA70" s="370"/>
      <c r="AB70" s="345"/>
    </row>
    <row r="71" spans="1:31" ht="12.75">
      <c r="A71" s="345">
        <v>88</v>
      </c>
      <c r="B71" s="370">
        <v>66</v>
      </c>
      <c r="C71" s="345"/>
      <c r="D71" s="345"/>
      <c r="E71" s="345"/>
      <c r="F71" s="345"/>
      <c r="G71" s="345"/>
      <c r="H71" s="345"/>
      <c r="I71" s="371"/>
      <c r="J71" s="345"/>
      <c r="K71" s="345" t="s">
        <v>34</v>
      </c>
      <c r="L71" s="375" t="s">
        <v>34</v>
      </c>
      <c r="M71" s="370"/>
      <c r="N71" s="345"/>
      <c r="O71" s="190"/>
      <c r="P71" s="190">
        <v>1</v>
      </c>
      <c r="Q71" s="38"/>
      <c r="R71" s="190"/>
      <c r="S71" s="190"/>
      <c r="T71" s="38"/>
      <c r="U71" s="190"/>
      <c r="V71" s="190"/>
      <c r="W71" s="38"/>
      <c r="X71" s="370"/>
      <c r="Y71" s="370">
        <v>1</v>
      </c>
      <c r="Z71" s="370"/>
      <c r="AA71" s="370"/>
      <c r="AB71" s="345"/>
    </row>
    <row r="72" spans="1:31" ht="12.75">
      <c r="A72" s="345">
        <v>88</v>
      </c>
      <c r="B72" s="370">
        <v>67</v>
      </c>
      <c r="C72" s="345"/>
      <c r="D72" s="345"/>
      <c r="E72" s="345"/>
      <c r="F72" s="345"/>
      <c r="G72" s="345"/>
      <c r="H72" s="345"/>
      <c r="I72" s="371"/>
      <c r="J72" s="345"/>
      <c r="K72" s="345" t="s">
        <v>34</v>
      </c>
      <c r="L72" s="375" t="s">
        <v>34</v>
      </c>
      <c r="M72" s="370"/>
      <c r="N72" s="345"/>
      <c r="O72" s="190"/>
      <c r="P72" s="190">
        <v>1</v>
      </c>
      <c r="Q72" s="38"/>
      <c r="R72" s="190"/>
      <c r="S72" s="190"/>
      <c r="T72" s="38"/>
      <c r="U72" s="190"/>
      <c r="V72" s="190"/>
      <c r="W72" s="38"/>
      <c r="X72" s="370"/>
      <c r="Y72" s="370">
        <v>1</v>
      </c>
      <c r="Z72" s="370"/>
      <c r="AA72" s="370"/>
      <c r="AB72" s="345"/>
    </row>
    <row r="73" spans="1:31" ht="76.5">
      <c r="A73" s="345">
        <v>88</v>
      </c>
      <c r="B73" s="370">
        <v>68</v>
      </c>
      <c r="C73" s="345" t="s">
        <v>6587</v>
      </c>
      <c r="D73" s="345" t="s">
        <v>6588</v>
      </c>
      <c r="E73" s="345" t="s">
        <v>459</v>
      </c>
      <c r="F73" s="345">
        <v>2007</v>
      </c>
      <c r="G73" s="345">
        <v>23</v>
      </c>
      <c r="H73" s="345">
        <v>1</v>
      </c>
      <c r="I73" s="371" t="s">
        <v>6591</v>
      </c>
      <c r="J73" s="373" t="s">
        <v>6103</v>
      </c>
      <c r="K73" s="373" t="s">
        <v>34</v>
      </c>
      <c r="L73" s="374" t="s">
        <v>32</v>
      </c>
      <c r="M73" s="370"/>
      <c r="N73" s="345"/>
      <c r="O73" s="190"/>
      <c r="P73" s="190"/>
      <c r="Q73" s="41" t="s">
        <v>6593</v>
      </c>
      <c r="R73" s="190"/>
      <c r="S73" s="190"/>
      <c r="T73" s="38"/>
      <c r="U73" s="190"/>
      <c r="V73" s="190"/>
      <c r="W73" s="38"/>
      <c r="X73" s="370"/>
      <c r="Y73" s="370">
        <v>1</v>
      </c>
      <c r="Z73" s="370"/>
      <c r="AA73" s="370"/>
      <c r="AB73" s="345"/>
    </row>
    <row r="74" spans="1:31" ht="409.5">
      <c r="A74" s="345">
        <v>88</v>
      </c>
      <c r="B74" s="370">
        <v>69</v>
      </c>
      <c r="C74" s="345" t="s">
        <v>6596</v>
      </c>
      <c r="D74" s="345" t="s">
        <v>6597</v>
      </c>
      <c r="E74" s="345" t="s">
        <v>82</v>
      </c>
      <c r="F74" s="345">
        <v>2005</v>
      </c>
      <c r="G74" s="345">
        <v>8</v>
      </c>
      <c r="H74" s="345">
        <v>4</v>
      </c>
      <c r="I74" s="371" t="s">
        <v>6600</v>
      </c>
      <c r="J74" s="373" t="s">
        <v>6557</v>
      </c>
      <c r="K74" s="373" t="s">
        <v>34</v>
      </c>
      <c r="L74" s="374" t="s">
        <v>32</v>
      </c>
      <c r="M74" s="370">
        <v>1</v>
      </c>
      <c r="N74" s="352" t="s">
        <v>6628</v>
      </c>
      <c r="O74" s="190"/>
      <c r="P74" s="190">
        <v>1</v>
      </c>
      <c r="Q74" s="41" t="s">
        <v>6629</v>
      </c>
      <c r="R74" s="190"/>
      <c r="S74" s="190">
        <v>1</v>
      </c>
      <c r="T74" s="41" t="s">
        <v>926</v>
      </c>
      <c r="U74" s="190">
        <v>1</v>
      </c>
      <c r="V74" s="190"/>
      <c r="W74" s="38"/>
      <c r="X74" s="370"/>
      <c r="Y74" s="370">
        <v>1</v>
      </c>
      <c r="Z74" s="370"/>
      <c r="AA74" s="370"/>
      <c r="AB74" s="345"/>
    </row>
    <row r="75" spans="1:31" ht="409.5">
      <c r="A75" s="151">
        <v>88</v>
      </c>
      <c r="B75" s="152">
        <v>70</v>
      </c>
      <c r="C75" s="151" t="s">
        <v>6640</v>
      </c>
      <c r="D75" s="151" t="s">
        <v>3144</v>
      </c>
      <c r="E75" s="151" t="s">
        <v>6642</v>
      </c>
      <c r="F75" s="151">
        <v>2008</v>
      </c>
      <c r="G75" s="151">
        <v>45</v>
      </c>
      <c r="H75" s="151">
        <v>2</v>
      </c>
      <c r="I75" s="153" t="s">
        <v>6644</v>
      </c>
      <c r="J75" s="154" t="s">
        <v>6557</v>
      </c>
      <c r="K75" s="154" t="s">
        <v>34</v>
      </c>
      <c r="L75" s="155" t="s">
        <v>32</v>
      </c>
      <c r="M75" s="152">
        <v>1</v>
      </c>
      <c r="N75" s="352" t="s">
        <v>6654</v>
      </c>
      <c r="O75" s="370">
        <v>1</v>
      </c>
      <c r="P75" s="370"/>
      <c r="Q75" s="345" t="s">
        <v>6662</v>
      </c>
      <c r="R75" s="370"/>
      <c r="S75" s="370"/>
      <c r="T75" s="345"/>
      <c r="U75" s="370"/>
      <c r="V75" s="370">
        <v>1</v>
      </c>
      <c r="W75" s="345" t="s">
        <v>232</v>
      </c>
      <c r="X75" s="370"/>
      <c r="Y75" s="370" t="s">
        <v>6665</v>
      </c>
      <c r="Z75" s="370"/>
      <c r="AA75" s="370"/>
      <c r="AB75" s="345"/>
      <c r="AC75" s="389"/>
      <c r="AD75" s="389"/>
      <c r="AE75" s="389"/>
    </row>
    <row r="76" spans="1:31" ht="409.5">
      <c r="A76" s="345">
        <v>88</v>
      </c>
      <c r="B76" s="370">
        <v>71</v>
      </c>
      <c r="C76" s="345" t="s">
        <v>6668</v>
      </c>
      <c r="D76" s="345" t="s">
        <v>6670</v>
      </c>
      <c r="E76" s="345" t="s">
        <v>82</v>
      </c>
      <c r="F76" s="345">
        <v>2007</v>
      </c>
      <c r="G76" s="345">
        <v>10</v>
      </c>
      <c r="H76" s="345">
        <v>2</v>
      </c>
      <c r="I76" s="371" t="s">
        <v>6671</v>
      </c>
      <c r="J76" s="373" t="s">
        <v>6557</v>
      </c>
      <c r="K76" s="373" t="s">
        <v>34</v>
      </c>
      <c r="L76" s="374" t="s">
        <v>32</v>
      </c>
      <c r="M76" s="370">
        <v>1</v>
      </c>
      <c r="N76" s="352" t="s">
        <v>6675</v>
      </c>
      <c r="O76" s="190">
        <v>1</v>
      </c>
      <c r="P76" s="190"/>
      <c r="Q76" s="41" t="s">
        <v>6677</v>
      </c>
      <c r="R76" s="190">
        <v>1</v>
      </c>
      <c r="S76" s="190"/>
      <c r="T76" s="41" t="s">
        <v>6679</v>
      </c>
      <c r="U76" s="190">
        <v>1</v>
      </c>
      <c r="V76" s="190"/>
      <c r="W76" s="38"/>
      <c r="X76" s="370">
        <v>1</v>
      </c>
      <c r="Y76" s="370"/>
      <c r="Z76" s="370">
        <v>1</v>
      </c>
      <c r="AA76" s="370"/>
      <c r="AB76" s="345"/>
    </row>
    <row r="77" spans="1:31" ht="12.75">
      <c r="A77" s="345">
        <v>88</v>
      </c>
      <c r="B77" s="370">
        <v>72</v>
      </c>
      <c r="C77" s="345"/>
      <c r="D77" s="345"/>
      <c r="E77" s="345"/>
      <c r="F77" s="345"/>
      <c r="G77" s="345"/>
      <c r="H77" s="345"/>
      <c r="I77" s="371"/>
      <c r="J77" s="345"/>
      <c r="K77" s="345" t="s">
        <v>34</v>
      </c>
      <c r="L77" s="375" t="s">
        <v>34</v>
      </c>
      <c r="M77" s="370"/>
      <c r="N77" s="345"/>
      <c r="O77" s="190"/>
      <c r="P77" s="190">
        <v>1</v>
      </c>
      <c r="Q77" s="38"/>
      <c r="R77" s="190"/>
      <c r="S77" s="190"/>
      <c r="T77" s="38"/>
      <c r="U77" s="190"/>
      <c r="V77" s="190"/>
      <c r="W77" s="38"/>
      <c r="X77" s="370"/>
      <c r="Y77" s="370">
        <v>1</v>
      </c>
      <c r="Z77" s="370"/>
      <c r="AA77" s="370"/>
      <c r="AB77" s="345"/>
    </row>
    <row r="78" spans="1:31" ht="12.75">
      <c r="A78" s="345">
        <v>88</v>
      </c>
      <c r="B78" s="370">
        <v>73</v>
      </c>
      <c r="C78" s="345"/>
      <c r="D78" s="345"/>
      <c r="E78" s="345"/>
      <c r="F78" s="345"/>
      <c r="G78" s="345"/>
      <c r="H78" s="345"/>
      <c r="I78" s="371"/>
      <c r="J78" s="345"/>
      <c r="K78" s="345" t="s">
        <v>34</v>
      </c>
      <c r="L78" s="375" t="s">
        <v>34</v>
      </c>
      <c r="M78" s="370"/>
      <c r="N78" s="345"/>
      <c r="O78" s="190"/>
      <c r="P78" s="190">
        <v>1</v>
      </c>
      <c r="Q78" s="38"/>
      <c r="R78" s="190"/>
      <c r="S78" s="190"/>
      <c r="T78" s="38"/>
      <c r="U78" s="190"/>
      <c r="V78" s="190"/>
      <c r="W78" s="38"/>
      <c r="X78" s="370"/>
      <c r="Y78" s="370">
        <v>1</v>
      </c>
      <c r="Z78" s="370"/>
      <c r="AA78" s="370"/>
      <c r="AB78" s="345"/>
    </row>
    <row r="79" spans="1:31" ht="12.75">
      <c r="A79" s="345">
        <v>88</v>
      </c>
      <c r="B79" s="370">
        <v>74</v>
      </c>
      <c r="C79" s="345"/>
      <c r="D79" s="345"/>
      <c r="E79" s="345"/>
      <c r="F79" s="345"/>
      <c r="G79" s="345"/>
      <c r="H79" s="345"/>
      <c r="I79" s="371"/>
      <c r="J79" s="345"/>
      <c r="K79" s="345" t="s">
        <v>34</v>
      </c>
      <c r="L79" s="375" t="s">
        <v>34</v>
      </c>
      <c r="M79" s="370"/>
      <c r="N79" s="345"/>
      <c r="O79" s="190"/>
      <c r="P79" s="190">
        <v>1</v>
      </c>
      <c r="Q79" s="38"/>
      <c r="R79" s="190"/>
      <c r="S79" s="190"/>
      <c r="T79" s="38"/>
      <c r="U79" s="190"/>
      <c r="V79" s="190"/>
      <c r="W79" s="38"/>
      <c r="X79" s="370"/>
      <c r="Y79" s="370">
        <v>1</v>
      </c>
      <c r="Z79" s="370"/>
      <c r="AA79" s="370"/>
      <c r="AB79" s="345"/>
    </row>
    <row r="80" spans="1:31" ht="382.5">
      <c r="A80" s="345">
        <v>88</v>
      </c>
      <c r="B80" s="370">
        <v>75</v>
      </c>
      <c r="C80" s="345" t="s">
        <v>6689</v>
      </c>
      <c r="D80" s="345" t="s">
        <v>6691</v>
      </c>
      <c r="E80" s="345" t="s">
        <v>82</v>
      </c>
      <c r="F80" s="345">
        <v>2004</v>
      </c>
      <c r="G80" s="345">
        <v>7</v>
      </c>
      <c r="H80" s="345">
        <v>3</v>
      </c>
      <c r="I80" s="371" t="s">
        <v>6693</v>
      </c>
      <c r="J80" s="373" t="s">
        <v>6557</v>
      </c>
      <c r="K80" s="373" t="s">
        <v>34</v>
      </c>
      <c r="L80" s="374" t="s">
        <v>32</v>
      </c>
      <c r="M80" s="370">
        <v>1</v>
      </c>
      <c r="N80" s="352" t="s">
        <v>6696</v>
      </c>
      <c r="O80" s="190">
        <v>1</v>
      </c>
      <c r="P80" s="190"/>
      <c r="Q80" s="41" t="s">
        <v>6698</v>
      </c>
      <c r="R80" s="190">
        <v>1</v>
      </c>
      <c r="S80" s="190"/>
      <c r="T80" s="38"/>
      <c r="U80" s="190">
        <v>1</v>
      </c>
      <c r="V80" s="190"/>
      <c r="W80" s="38"/>
      <c r="X80" s="370">
        <v>1</v>
      </c>
      <c r="Y80" s="370"/>
      <c r="Z80" s="370">
        <v>1</v>
      </c>
      <c r="AA80" s="370"/>
      <c r="AB80" s="345"/>
    </row>
    <row r="81" spans="1:31" ht="51">
      <c r="A81" s="345">
        <v>88</v>
      </c>
      <c r="B81" s="370">
        <v>76</v>
      </c>
      <c r="C81" s="345" t="s">
        <v>6702</v>
      </c>
      <c r="D81" s="345" t="s">
        <v>6704</v>
      </c>
      <c r="E81" s="345" t="s">
        <v>6705</v>
      </c>
      <c r="F81" s="345">
        <v>2002</v>
      </c>
      <c r="G81" s="345">
        <v>7</v>
      </c>
      <c r="H81" s="345">
        <v>2</v>
      </c>
      <c r="I81" s="371" t="s">
        <v>6706</v>
      </c>
      <c r="J81" s="371"/>
      <c r="K81" s="345" t="s">
        <v>34</v>
      </c>
      <c r="L81" s="375" t="s">
        <v>34</v>
      </c>
      <c r="M81" s="370"/>
      <c r="N81" s="345"/>
      <c r="O81" s="190"/>
      <c r="P81" s="190">
        <v>1</v>
      </c>
      <c r="Q81" s="38"/>
      <c r="R81" s="190"/>
      <c r="S81" s="190"/>
      <c r="T81" s="38"/>
      <c r="U81" s="190"/>
      <c r="V81" s="190"/>
      <c r="W81" s="38"/>
      <c r="X81" s="370"/>
      <c r="Y81" s="370">
        <v>1</v>
      </c>
      <c r="Z81" s="370"/>
      <c r="AA81" s="370"/>
      <c r="AB81" s="345"/>
    </row>
    <row r="82" spans="1:31" ht="51">
      <c r="A82" s="345">
        <v>88</v>
      </c>
      <c r="B82" s="370">
        <v>77</v>
      </c>
      <c r="C82" s="345" t="s">
        <v>6712</v>
      </c>
      <c r="D82" s="345" t="s">
        <v>6713</v>
      </c>
      <c r="E82" s="345" t="s">
        <v>6714</v>
      </c>
      <c r="F82" s="345">
        <v>1996</v>
      </c>
      <c r="G82" s="345">
        <v>11</v>
      </c>
      <c r="H82" s="345">
        <v>3</v>
      </c>
      <c r="I82" s="371">
        <v>301</v>
      </c>
      <c r="J82" s="345"/>
      <c r="K82" s="345" t="s">
        <v>34</v>
      </c>
      <c r="L82" s="375" t="s">
        <v>34</v>
      </c>
      <c r="M82" s="370"/>
      <c r="N82" s="345"/>
      <c r="O82" s="190"/>
      <c r="P82" s="190">
        <v>1</v>
      </c>
      <c r="Q82" s="38"/>
      <c r="R82" s="190"/>
      <c r="S82" s="190"/>
      <c r="T82" s="38"/>
      <c r="U82" s="190"/>
      <c r="V82" s="190"/>
      <c r="W82" s="38"/>
      <c r="X82" s="370"/>
      <c r="Y82" s="370">
        <v>1</v>
      </c>
      <c r="Z82" s="370"/>
      <c r="AA82" s="370"/>
      <c r="AB82" s="345"/>
    </row>
    <row r="83" spans="1:31" ht="357">
      <c r="A83" s="345">
        <v>88</v>
      </c>
      <c r="B83" s="370">
        <v>78</v>
      </c>
      <c r="C83" s="345" t="s">
        <v>6718</v>
      </c>
      <c r="D83" s="345" t="s">
        <v>6720</v>
      </c>
      <c r="E83" s="345" t="s">
        <v>82</v>
      </c>
      <c r="F83" s="345">
        <v>2009</v>
      </c>
      <c r="G83" s="345">
        <v>12</v>
      </c>
      <c r="H83" s="345"/>
      <c r="I83" s="371" t="s">
        <v>6693</v>
      </c>
      <c r="J83" s="373" t="s">
        <v>6103</v>
      </c>
      <c r="K83" s="373" t="s">
        <v>32</v>
      </c>
      <c r="L83" s="374" t="s">
        <v>32</v>
      </c>
      <c r="M83" s="370">
        <v>1</v>
      </c>
      <c r="N83" s="352" t="s">
        <v>6725</v>
      </c>
      <c r="O83" s="190"/>
      <c r="P83" s="190">
        <v>1</v>
      </c>
      <c r="Q83" s="41" t="s">
        <v>6728</v>
      </c>
      <c r="R83" s="190"/>
      <c r="S83" s="190">
        <v>1</v>
      </c>
      <c r="T83" s="41" t="s">
        <v>6729</v>
      </c>
      <c r="U83" s="190"/>
      <c r="V83" s="190">
        <v>1</v>
      </c>
      <c r="W83" s="41" t="s">
        <v>6731</v>
      </c>
      <c r="X83" s="370"/>
      <c r="Y83" s="370">
        <v>1</v>
      </c>
      <c r="Z83" s="370"/>
      <c r="AA83" s="370"/>
      <c r="AB83" s="345"/>
    </row>
    <row r="84" spans="1:31" ht="409.5">
      <c r="A84" s="345">
        <v>88</v>
      </c>
      <c r="B84" s="370">
        <v>79</v>
      </c>
      <c r="C84" s="345" t="s">
        <v>6732</v>
      </c>
      <c r="D84" s="345" t="s">
        <v>3321</v>
      </c>
      <c r="E84" s="345" t="s">
        <v>3322</v>
      </c>
      <c r="F84" s="345">
        <v>2002</v>
      </c>
      <c r="G84" s="345">
        <v>181</v>
      </c>
      <c r="H84" s="345">
        <v>6</v>
      </c>
      <c r="I84" s="371" t="s">
        <v>6734</v>
      </c>
      <c r="J84" s="373" t="s">
        <v>6557</v>
      </c>
      <c r="K84" s="373" t="s">
        <v>34</v>
      </c>
      <c r="L84" s="374" t="s">
        <v>32</v>
      </c>
      <c r="M84" s="370">
        <v>1</v>
      </c>
      <c r="N84" s="352" t="s">
        <v>6737</v>
      </c>
      <c r="O84" s="190">
        <v>1</v>
      </c>
      <c r="P84" s="190"/>
      <c r="Q84" s="41" t="s">
        <v>6662</v>
      </c>
      <c r="R84" s="190"/>
      <c r="S84" s="190">
        <v>1</v>
      </c>
      <c r="T84" s="41" t="s">
        <v>1085</v>
      </c>
      <c r="U84" s="190"/>
      <c r="V84" s="190">
        <v>1</v>
      </c>
      <c r="W84" s="41" t="s">
        <v>490</v>
      </c>
      <c r="X84" s="370"/>
      <c r="Y84" s="370">
        <v>1</v>
      </c>
      <c r="Z84" s="370"/>
      <c r="AA84" s="370"/>
      <c r="AB84" s="345"/>
    </row>
    <row r="85" spans="1:31" ht="357">
      <c r="A85" s="345">
        <v>88</v>
      </c>
      <c r="B85" s="370">
        <v>80</v>
      </c>
      <c r="C85" s="345" t="s">
        <v>6742</v>
      </c>
      <c r="D85" s="345" t="s">
        <v>6743</v>
      </c>
      <c r="E85" s="345" t="s">
        <v>4316</v>
      </c>
      <c r="F85" s="345">
        <v>2001</v>
      </c>
      <c r="G85" s="345">
        <v>11</v>
      </c>
      <c r="H85" s="345"/>
      <c r="I85" s="371" t="s">
        <v>6744</v>
      </c>
      <c r="J85" s="373" t="s">
        <v>6557</v>
      </c>
      <c r="K85" s="373" t="s">
        <v>32</v>
      </c>
      <c r="L85" s="374" t="s">
        <v>34</v>
      </c>
      <c r="M85" s="370">
        <v>1</v>
      </c>
      <c r="N85" s="381" t="s">
        <v>5794</v>
      </c>
      <c r="O85" s="190">
        <v>1</v>
      </c>
      <c r="P85" s="190"/>
      <c r="Q85" s="41" t="s">
        <v>6750</v>
      </c>
      <c r="R85" s="190">
        <v>1</v>
      </c>
      <c r="S85" s="190"/>
      <c r="T85" s="41" t="s">
        <v>6752</v>
      </c>
      <c r="U85" s="190">
        <v>1</v>
      </c>
      <c r="V85" s="190"/>
      <c r="W85" s="38"/>
      <c r="X85" s="370">
        <v>1</v>
      </c>
      <c r="Y85" s="370">
        <v>1</v>
      </c>
      <c r="Z85" s="370"/>
      <c r="AA85" s="370">
        <v>1</v>
      </c>
      <c r="AB85" s="345" t="s">
        <v>1937</v>
      </c>
    </row>
    <row r="86" spans="1:31" ht="63.75">
      <c r="A86" s="345">
        <v>88</v>
      </c>
      <c r="B86" s="370">
        <v>81</v>
      </c>
      <c r="C86" s="345" t="s">
        <v>6754</v>
      </c>
      <c r="D86" s="345" t="s">
        <v>6757</v>
      </c>
      <c r="E86" s="345" t="s">
        <v>6758</v>
      </c>
      <c r="F86" s="345">
        <v>2006</v>
      </c>
      <c r="G86" s="345">
        <v>18</v>
      </c>
      <c r="H86" s="345">
        <v>9</v>
      </c>
      <c r="I86" s="371" t="s">
        <v>6759</v>
      </c>
      <c r="J86" s="345"/>
      <c r="K86" s="345" t="s">
        <v>34</v>
      </c>
      <c r="L86" s="375" t="s">
        <v>34</v>
      </c>
      <c r="M86" s="370"/>
      <c r="N86" s="345"/>
      <c r="O86" s="190"/>
      <c r="P86" s="190">
        <v>1</v>
      </c>
      <c r="Q86" s="38"/>
      <c r="R86" s="190"/>
      <c r="S86" s="190"/>
      <c r="T86" s="38"/>
      <c r="U86" s="190"/>
      <c r="V86" s="190"/>
      <c r="W86" s="38"/>
      <c r="X86" s="370"/>
      <c r="Y86" s="370">
        <v>1</v>
      </c>
      <c r="Z86" s="370"/>
      <c r="AA86" s="370"/>
      <c r="AB86" s="345"/>
    </row>
    <row r="87" spans="1:31" ht="102">
      <c r="A87" s="345">
        <v>88</v>
      </c>
      <c r="B87" s="370">
        <v>82</v>
      </c>
      <c r="C87" s="345" t="s">
        <v>6763</v>
      </c>
      <c r="D87" s="345" t="s">
        <v>6764</v>
      </c>
      <c r="E87" s="345" t="s">
        <v>82</v>
      </c>
      <c r="F87" s="345">
        <v>2006</v>
      </c>
      <c r="G87" s="345">
        <v>9</v>
      </c>
      <c r="H87" s="345">
        <v>1</v>
      </c>
      <c r="I87" s="377">
        <v>42806</v>
      </c>
      <c r="J87" s="345"/>
      <c r="K87" s="345" t="s">
        <v>34</v>
      </c>
      <c r="L87" s="375" t="s">
        <v>34</v>
      </c>
      <c r="M87" s="370"/>
      <c r="N87" s="345"/>
      <c r="O87" s="190"/>
      <c r="P87" s="190">
        <v>1</v>
      </c>
      <c r="Q87" s="38"/>
      <c r="R87" s="190"/>
      <c r="S87" s="190"/>
      <c r="T87" s="38"/>
      <c r="U87" s="190"/>
      <c r="V87" s="190"/>
      <c r="W87" s="38"/>
      <c r="X87" s="370"/>
      <c r="Y87" s="370">
        <v>1</v>
      </c>
      <c r="Z87" s="370"/>
      <c r="AA87" s="370"/>
      <c r="AB87" s="345"/>
    </row>
    <row r="88" spans="1:31" ht="89.25">
      <c r="A88" s="345">
        <v>88</v>
      </c>
      <c r="B88" s="370">
        <v>83</v>
      </c>
      <c r="C88" s="345" t="s">
        <v>6770</v>
      </c>
      <c r="D88" s="345" t="s">
        <v>6771</v>
      </c>
      <c r="E88" s="345" t="s">
        <v>6772</v>
      </c>
      <c r="F88" s="345">
        <v>2008</v>
      </c>
      <c r="G88" s="345">
        <v>25</v>
      </c>
      <c r="H88" s="345">
        <v>3</v>
      </c>
      <c r="I88" s="371" t="s">
        <v>6775</v>
      </c>
      <c r="J88" s="345"/>
      <c r="K88" s="345" t="s">
        <v>34</v>
      </c>
      <c r="L88" s="375" t="s">
        <v>34</v>
      </c>
      <c r="M88" s="370"/>
      <c r="N88" s="345"/>
      <c r="O88" s="190"/>
      <c r="P88" s="190">
        <v>1</v>
      </c>
      <c r="Q88" s="38"/>
      <c r="R88" s="190"/>
      <c r="S88" s="190"/>
      <c r="T88" s="38"/>
      <c r="U88" s="190"/>
      <c r="V88" s="190"/>
      <c r="W88" s="38"/>
      <c r="X88" s="370"/>
      <c r="Y88" s="370">
        <v>1</v>
      </c>
      <c r="Z88" s="370"/>
      <c r="AA88" s="370"/>
      <c r="AB88" s="345"/>
    </row>
    <row r="89" spans="1:31" ht="25.5">
      <c r="A89" s="345">
        <v>88</v>
      </c>
      <c r="B89" s="370">
        <v>84</v>
      </c>
      <c r="C89" s="345" t="s">
        <v>6783</v>
      </c>
      <c r="D89" s="345" t="s">
        <v>6784</v>
      </c>
      <c r="E89" s="345" t="s">
        <v>6785</v>
      </c>
      <c r="F89" s="345">
        <v>1969</v>
      </c>
      <c r="G89" s="345">
        <v>35</v>
      </c>
      <c r="H89" s="345">
        <v>4</v>
      </c>
      <c r="I89" s="371" t="s">
        <v>6325</v>
      </c>
      <c r="J89" s="345"/>
      <c r="K89" s="345" t="s">
        <v>34</v>
      </c>
      <c r="L89" s="375" t="s">
        <v>34</v>
      </c>
      <c r="M89" s="370"/>
      <c r="N89" s="345"/>
      <c r="O89" s="190"/>
      <c r="P89" s="190">
        <v>1</v>
      </c>
      <c r="Q89" s="38"/>
      <c r="R89" s="190"/>
      <c r="S89" s="190"/>
      <c r="T89" s="38"/>
      <c r="U89" s="190"/>
      <c r="V89" s="190"/>
      <c r="W89" s="38"/>
      <c r="X89" s="370"/>
      <c r="Y89" s="370">
        <v>1</v>
      </c>
      <c r="Z89" s="370"/>
      <c r="AA89" s="370"/>
      <c r="AB89" s="345"/>
    </row>
    <row r="90" spans="1:31" ht="38.25">
      <c r="A90" s="345">
        <v>88</v>
      </c>
      <c r="B90" s="370">
        <v>85</v>
      </c>
      <c r="C90" s="345" t="s">
        <v>6788</v>
      </c>
      <c r="D90" s="345" t="s">
        <v>6789</v>
      </c>
      <c r="E90" s="345" t="s">
        <v>6790</v>
      </c>
      <c r="F90" s="345">
        <v>2002</v>
      </c>
      <c r="G90" s="345">
        <v>1</v>
      </c>
      <c r="H90" s="345">
        <v>2</v>
      </c>
      <c r="I90" s="371" t="s">
        <v>6174</v>
      </c>
      <c r="J90" s="345"/>
      <c r="K90" s="345" t="s">
        <v>34</v>
      </c>
      <c r="L90" s="375" t="s">
        <v>34</v>
      </c>
      <c r="M90" s="370"/>
      <c r="N90" s="345"/>
      <c r="O90" s="190"/>
      <c r="P90" s="190">
        <v>1</v>
      </c>
      <c r="Q90" s="38"/>
      <c r="R90" s="190"/>
      <c r="S90" s="190"/>
      <c r="T90" s="38"/>
      <c r="U90" s="190"/>
      <c r="V90" s="190"/>
      <c r="W90" s="38"/>
      <c r="X90" s="370"/>
      <c r="Y90" s="370">
        <v>1</v>
      </c>
      <c r="Z90" s="370"/>
      <c r="AA90" s="370"/>
      <c r="AB90" s="345"/>
    </row>
    <row r="91" spans="1:31" ht="89.25">
      <c r="A91" s="132">
        <v>88</v>
      </c>
      <c r="B91" s="133">
        <v>86</v>
      </c>
      <c r="C91" s="132" t="s">
        <v>6794</v>
      </c>
      <c r="D91" s="132" t="s">
        <v>6795</v>
      </c>
      <c r="E91" s="132" t="s">
        <v>117</v>
      </c>
      <c r="F91" s="132">
        <v>2006</v>
      </c>
      <c r="G91" s="132">
        <v>755</v>
      </c>
      <c r="H91" s="132">
        <v>3</v>
      </c>
      <c r="I91" s="136" t="s">
        <v>6796</v>
      </c>
      <c r="J91" s="132" t="s">
        <v>6103</v>
      </c>
      <c r="K91" s="132" t="s">
        <v>34</v>
      </c>
      <c r="L91" s="149" t="s">
        <v>34</v>
      </c>
      <c r="M91" s="133"/>
      <c r="N91" s="345"/>
      <c r="O91" s="370"/>
      <c r="P91" s="370">
        <v>1</v>
      </c>
      <c r="Q91" s="345"/>
      <c r="R91" s="370"/>
      <c r="S91" s="370">
        <v>1</v>
      </c>
      <c r="T91" s="345" t="s">
        <v>8746</v>
      </c>
      <c r="U91" s="370"/>
      <c r="V91" s="370"/>
      <c r="W91" s="345"/>
      <c r="X91" s="370"/>
      <c r="Y91" s="370"/>
      <c r="Z91" s="370"/>
      <c r="AA91" s="370"/>
      <c r="AB91" s="345"/>
      <c r="AC91" s="389"/>
      <c r="AD91" s="389"/>
      <c r="AE91" s="389"/>
    </row>
    <row r="92" spans="1:31" ht="51">
      <c r="A92" s="132">
        <v>88</v>
      </c>
      <c r="B92" s="133">
        <v>87</v>
      </c>
      <c r="C92" s="132" t="s">
        <v>6801</v>
      </c>
      <c r="D92" s="132" t="s">
        <v>1622</v>
      </c>
      <c r="E92" s="132" t="s">
        <v>117</v>
      </c>
      <c r="F92" s="132">
        <v>2002</v>
      </c>
      <c r="G92" s="132">
        <v>61</v>
      </c>
      <c r="H92" s="132">
        <v>2</v>
      </c>
      <c r="I92" s="136" t="s">
        <v>6805</v>
      </c>
      <c r="J92" s="143" t="s">
        <v>6103</v>
      </c>
      <c r="K92" s="143" t="s">
        <v>34</v>
      </c>
      <c r="L92" s="158" t="s">
        <v>32</v>
      </c>
      <c r="M92" s="133"/>
      <c r="N92" s="345"/>
      <c r="O92" s="370"/>
      <c r="P92" s="370">
        <v>1</v>
      </c>
      <c r="Q92" s="345" t="s">
        <v>6814</v>
      </c>
      <c r="R92" s="370"/>
      <c r="S92" s="370">
        <v>1</v>
      </c>
      <c r="T92" s="345" t="s">
        <v>8747</v>
      </c>
      <c r="U92" s="370"/>
      <c r="V92" s="370"/>
      <c r="W92" s="345"/>
      <c r="X92" s="370"/>
      <c r="Y92" s="370"/>
      <c r="Z92" s="370"/>
      <c r="AA92" s="370"/>
      <c r="AB92" s="345"/>
      <c r="AC92" s="389"/>
      <c r="AD92" s="389"/>
      <c r="AE92" s="389"/>
    </row>
    <row r="93" spans="1:31" ht="38.25">
      <c r="A93" s="345">
        <v>88</v>
      </c>
      <c r="B93" s="370">
        <v>88</v>
      </c>
      <c r="C93" s="345" t="s">
        <v>6816</v>
      </c>
      <c r="D93" s="345" t="s">
        <v>6818</v>
      </c>
      <c r="E93" s="345" t="s">
        <v>6820</v>
      </c>
      <c r="F93" s="345">
        <v>1999</v>
      </c>
      <c r="G93" s="345"/>
      <c r="H93" s="345"/>
      <c r="I93" s="371"/>
      <c r="J93" s="345"/>
      <c r="K93" s="345" t="s">
        <v>34</v>
      </c>
      <c r="L93" s="375" t="s">
        <v>34</v>
      </c>
      <c r="M93" s="370"/>
      <c r="N93" s="345"/>
      <c r="O93" s="190"/>
      <c r="P93" s="190">
        <v>1</v>
      </c>
      <c r="Q93" s="38"/>
      <c r="R93" s="190"/>
      <c r="S93" s="190"/>
      <c r="T93" s="38"/>
      <c r="U93" s="190"/>
      <c r="V93" s="190"/>
      <c r="W93" s="38"/>
      <c r="X93" s="370"/>
      <c r="Y93" s="370">
        <v>1</v>
      </c>
      <c r="Z93" s="370"/>
      <c r="AA93" s="370"/>
      <c r="AB93" s="345"/>
    </row>
    <row r="94" spans="1:31" ht="63.75">
      <c r="A94" s="345">
        <v>88</v>
      </c>
      <c r="B94" s="370">
        <v>89</v>
      </c>
      <c r="C94" s="345" t="s">
        <v>6825</v>
      </c>
      <c r="D94" s="345" t="s">
        <v>6827</v>
      </c>
      <c r="E94" s="345" t="s">
        <v>6828</v>
      </c>
      <c r="F94" s="345"/>
      <c r="G94" s="345"/>
      <c r="H94" s="345"/>
      <c r="I94" s="371"/>
      <c r="J94" s="345" t="s">
        <v>6557</v>
      </c>
      <c r="K94" s="345" t="s">
        <v>32</v>
      </c>
      <c r="L94" s="375" t="s">
        <v>473</v>
      </c>
      <c r="M94" s="370">
        <v>1</v>
      </c>
      <c r="N94" s="382" t="s">
        <v>6829</v>
      </c>
      <c r="O94" s="190"/>
      <c r="P94" s="190">
        <v>1</v>
      </c>
      <c r="Q94" s="41" t="s">
        <v>6863</v>
      </c>
      <c r="R94" s="190"/>
      <c r="S94" s="190">
        <v>1</v>
      </c>
      <c r="T94" s="41" t="s">
        <v>926</v>
      </c>
      <c r="U94" s="190"/>
      <c r="V94" s="190">
        <v>1</v>
      </c>
      <c r="W94" s="38"/>
      <c r="X94" s="370"/>
      <c r="Y94" s="370">
        <v>1</v>
      </c>
      <c r="Z94" s="370"/>
      <c r="AA94" s="370"/>
      <c r="AB94" s="345"/>
    </row>
    <row r="95" spans="1:31" ht="409.5">
      <c r="A95" s="345">
        <v>88</v>
      </c>
      <c r="B95" s="370">
        <v>90</v>
      </c>
      <c r="C95" s="345" t="s">
        <v>6640</v>
      </c>
      <c r="D95" s="345" t="s">
        <v>3144</v>
      </c>
      <c r="E95" s="345" t="s">
        <v>6642</v>
      </c>
      <c r="F95" s="345">
        <v>2008</v>
      </c>
      <c r="G95" s="345">
        <v>45</v>
      </c>
      <c r="H95" s="345">
        <v>2</v>
      </c>
      <c r="I95" s="371" t="s">
        <v>6644</v>
      </c>
      <c r="J95" s="373" t="s">
        <v>6557</v>
      </c>
      <c r="K95" s="373" t="s">
        <v>34</v>
      </c>
      <c r="L95" s="374" t="s">
        <v>473</v>
      </c>
      <c r="M95" s="370">
        <v>1</v>
      </c>
      <c r="N95" s="352" t="s">
        <v>6654</v>
      </c>
      <c r="O95" s="190">
        <v>1</v>
      </c>
      <c r="P95" s="190"/>
      <c r="Q95" s="41" t="s">
        <v>6871</v>
      </c>
      <c r="R95" s="190">
        <v>1</v>
      </c>
      <c r="S95" s="190"/>
      <c r="T95" s="41" t="s">
        <v>6873</v>
      </c>
      <c r="U95" s="190">
        <v>1</v>
      </c>
      <c r="V95" s="190"/>
      <c r="W95" s="38"/>
      <c r="X95" s="370">
        <v>1</v>
      </c>
      <c r="Y95" s="370"/>
      <c r="Z95" s="370"/>
      <c r="AA95" s="370">
        <v>2</v>
      </c>
      <c r="AB95" s="345" t="s">
        <v>6875</v>
      </c>
    </row>
    <row r="96" spans="1:31" ht="76.5">
      <c r="A96" s="345">
        <v>88</v>
      </c>
      <c r="B96" s="370">
        <v>91</v>
      </c>
      <c r="C96" s="345" t="s">
        <v>6876</v>
      </c>
      <c r="D96" s="345" t="s">
        <v>6877</v>
      </c>
      <c r="E96" s="345" t="s">
        <v>6878</v>
      </c>
      <c r="F96" s="345">
        <v>2005</v>
      </c>
      <c r="G96" s="345"/>
      <c r="H96" s="345"/>
      <c r="I96" s="371"/>
      <c r="J96" s="345"/>
      <c r="K96" s="345" t="s">
        <v>34</v>
      </c>
      <c r="L96" s="375" t="s">
        <v>34</v>
      </c>
      <c r="M96" s="370"/>
      <c r="N96" s="345"/>
      <c r="O96" s="190"/>
      <c r="P96" s="190">
        <v>1</v>
      </c>
      <c r="Q96" s="38"/>
      <c r="R96" s="190"/>
      <c r="S96" s="190"/>
      <c r="T96" s="38"/>
      <c r="U96" s="190"/>
      <c r="V96" s="190"/>
      <c r="W96" s="38"/>
      <c r="X96" s="370"/>
      <c r="Y96" s="370">
        <v>1</v>
      </c>
      <c r="Z96" s="370"/>
      <c r="AA96" s="370"/>
      <c r="AB96" s="345"/>
    </row>
    <row r="97" spans="1:31" ht="76.5">
      <c r="A97" s="345">
        <v>88</v>
      </c>
      <c r="B97" s="370">
        <v>92</v>
      </c>
      <c r="C97" s="345" t="s">
        <v>6882</v>
      </c>
      <c r="D97" s="345" t="s">
        <v>6883</v>
      </c>
      <c r="E97" s="345" t="s">
        <v>6884</v>
      </c>
      <c r="F97" s="345">
        <v>2006</v>
      </c>
      <c r="G97" s="345"/>
      <c r="H97" s="345"/>
      <c r="I97" s="371"/>
      <c r="J97" s="345"/>
      <c r="K97" s="345" t="s">
        <v>34</v>
      </c>
      <c r="L97" s="375" t="s">
        <v>34</v>
      </c>
      <c r="M97" s="370"/>
      <c r="N97" s="345"/>
      <c r="O97" s="190"/>
      <c r="P97" s="190">
        <v>1</v>
      </c>
      <c r="Q97" s="38"/>
      <c r="R97" s="190"/>
      <c r="S97" s="190"/>
      <c r="T97" s="38"/>
      <c r="U97" s="190"/>
      <c r="V97" s="190"/>
      <c r="W97" s="38"/>
      <c r="X97" s="370"/>
      <c r="Y97" s="370">
        <v>1</v>
      </c>
      <c r="Z97" s="370"/>
      <c r="AA97" s="370"/>
      <c r="AB97" s="345"/>
    </row>
    <row r="98" spans="1:31" ht="409.5">
      <c r="A98" s="345">
        <v>88</v>
      </c>
      <c r="B98" s="370">
        <v>93</v>
      </c>
      <c r="C98" s="345" t="s">
        <v>6888</v>
      </c>
      <c r="D98" s="345" t="s">
        <v>1741</v>
      </c>
      <c r="E98" s="345" t="s">
        <v>6889</v>
      </c>
      <c r="F98" s="345">
        <v>2006</v>
      </c>
      <c r="G98" s="345">
        <v>3</v>
      </c>
      <c r="H98" s="345"/>
      <c r="I98" s="371" t="s">
        <v>6891</v>
      </c>
      <c r="J98" s="373" t="s">
        <v>6557</v>
      </c>
      <c r="K98" s="373" t="s">
        <v>32</v>
      </c>
      <c r="L98" s="374" t="s">
        <v>34</v>
      </c>
      <c r="M98" s="370">
        <v>1</v>
      </c>
      <c r="N98" s="352" t="s">
        <v>6892</v>
      </c>
      <c r="O98" s="190">
        <v>1</v>
      </c>
      <c r="P98" s="190"/>
      <c r="Q98" s="41" t="s">
        <v>6893</v>
      </c>
      <c r="R98" s="190"/>
      <c r="S98" s="190">
        <v>1</v>
      </c>
      <c r="T98" s="41" t="s">
        <v>926</v>
      </c>
      <c r="U98" s="190"/>
      <c r="V98" s="190">
        <v>1</v>
      </c>
      <c r="W98" s="41" t="s">
        <v>6894</v>
      </c>
      <c r="X98" s="370"/>
      <c r="Y98" s="370">
        <v>1</v>
      </c>
      <c r="Z98" s="370"/>
      <c r="AA98" s="370"/>
      <c r="AB98" s="345"/>
    </row>
    <row r="99" spans="1:31" ht="63.75">
      <c r="A99" s="345">
        <v>88</v>
      </c>
      <c r="B99" s="370">
        <v>94</v>
      </c>
      <c r="C99" s="345" t="s">
        <v>6895</v>
      </c>
      <c r="D99" s="345" t="s">
        <v>6896</v>
      </c>
      <c r="E99" s="345" t="s">
        <v>6897</v>
      </c>
      <c r="F99" s="383">
        <v>38869</v>
      </c>
      <c r="G99" s="345"/>
      <c r="H99" s="345"/>
      <c r="I99" s="371"/>
      <c r="J99" s="345"/>
      <c r="K99" s="345" t="s">
        <v>34</v>
      </c>
      <c r="L99" s="375" t="s">
        <v>34</v>
      </c>
      <c r="M99" s="370"/>
      <c r="N99" s="345"/>
      <c r="O99" s="190"/>
      <c r="P99" s="190">
        <v>1</v>
      </c>
      <c r="Q99" s="38"/>
      <c r="R99" s="190"/>
      <c r="S99" s="190"/>
      <c r="T99" s="38"/>
      <c r="U99" s="190"/>
      <c r="V99" s="190"/>
      <c r="W99" s="38"/>
      <c r="X99" s="370"/>
      <c r="Y99" s="370">
        <v>1</v>
      </c>
      <c r="Z99" s="370"/>
      <c r="AA99" s="370"/>
      <c r="AB99" s="345"/>
    </row>
    <row r="100" spans="1:31" ht="76.5">
      <c r="A100" s="345">
        <v>88</v>
      </c>
      <c r="B100" s="370">
        <v>95</v>
      </c>
      <c r="C100" s="345" t="s">
        <v>6899</v>
      </c>
      <c r="D100" s="345" t="s">
        <v>6900</v>
      </c>
      <c r="E100" s="345" t="s">
        <v>6901</v>
      </c>
      <c r="F100" s="345">
        <v>2004</v>
      </c>
      <c r="G100" s="345"/>
      <c r="H100" s="345"/>
      <c r="I100" s="371"/>
      <c r="J100" s="345"/>
      <c r="K100" s="345" t="s">
        <v>34</v>
      </c>
      <c r="L100" s="375" t="s">
        <v>34</v>
      </c>
      <c r="M100" s="370"/>
      <c r="N100" s="345"/>
      <c r="O100" s="190"/>
      <c r="P100" s="190">
        <v>1</v>
      </c>
      <c r="Q100" s="38"/>
      <c r="R100" s="190"/>
      <c r="S100" s="190"/>
      <c r="T100" s="38"/>
      <c r="U100" s="190"/>
      <c r="V100" s="190"/>
      <c r="W100" s="38"/>
      <c r="X100" s="370"/>
      <c r="Y100" s="370">
        <v>1</v>
      </c>
      <c r="Z100" s="370"/>
      <c r="AA100" s="370"/>
      <c r="AB100" s="345"/>
    </row>
    <row r="101" spans="1:31" ht="51">
      <c r="A101" s="345">
        <v>88</v>
      </c>
      <c r="B101" s="370">
        <v>96</v>
      </c>
      <c r="C101" s="345"/>
      <c r="D101" s="345" t="s">
        <v>6903</v>
      </c>
      <c r="E101" s="345" t="s">
        <v>6905</v>
      </c>
      <c r="F101" s="384">
        <v>39783</v>
      </c>
      <c r="G101" s="345"/>
      <c r="H101" s="345"/>
      <c r="I101" s="371"/>
      <c r="J101" s="345"/>
      <c r="K101" s="345" t="s">
        <v>34</v>
      </c>
      <c r="L101" s="375" t="s">
        <v>34</v>
      </c>
      <c r="M101" s="370"/>
      <c r="N101" s="345"/>
      <c r="O101" s="190"/>
      <c r="P101" s="190">
        <v>1</v>
      </c>
      <c r="Q101" s="38"/>
      <c r="R101" s="190"/>
      <c r="S101" s="190"/>
      <c r="T101" s="38"/>
      <c r="U101" s="190"/>
      <c r="V101" s="190"/>
      <c r="W101" s="38"/>
      <c r="X101" s="370"/>
      <c r="Y101" s="370">
        <v>1</v>
      </c>
      <c r="Z101" s="370"/>
      <c r="AA101" s="370"/>
      <c r="AB101" s="345"/>
    </row>
    <row r="102" spans="1:31" ht="89.25">
      <c r="A102" s="345">
        <v>88</v>
      </c>
      <c r="B102" s="370">
        <v>97</v>
      </c>
      <c r="C102" s="345" t="s">
        <v>6908</v>
      </c>
      <c r="D102" s="345" t="s">
        <v>6909</v>
      </c>
      <c r="E102" s="345" t="s">
        <v>6910</v>
      </c>
      <c r="F102" s="384">
        <v>39814</v>
      </c>
      <c r="G102" s="345"/>
      <c r="H102" s="345"/>
      <c r="I102" s="371"/>
      <c r="J102" s="345"/>
      <c r="K102" s="345" t="s">
        <v>34</v>
      </c>
      <c r="L102" s="375" t="s">
        <v>34</v>
      </c>
      <c r="M102" s="370"/>
      <c r="N102" s="345"/>
      <c r="O102" s="190"/>
      <c r="P102" s="190">
        <v>1</v>
      </c>
      <c r="Q102" s="38"/>
      <c r="R102" s="190"/>
      <c r="S102" s="190"/>
      <c r="T102" s="38"/>
      <c r="U102" s="190"/>
      <c r="V102" s="190"/>
      <c r="W102" s="38"/>
      <c r="X102" s="370"/>
      <c r="Y102" s="370">
        <v>1</v>
      </c>
      <c r="Z102" s="370"/>
      <c r="AA102" s="370"/>
      <c r="AB102" s="345"/>
    </row>
    <row r="103" spans="1:31" ht="191.25">
      <c r="A103" s="345">
        <v>88</v>
      </c>
      <c r="B103" s="370">
        <v>98</v>
      </c>
      <c r="C103" s="345" t="s">
        <v>6913</v>
      </c>
      <c r="D103" s="345" t="s">
        <v>6914</v>
      </c>
      <c r="E103" s="345" t="s">
        <v>6915</v>
      </c>
      <c r="F103" s="345">
        <v>2004</v>
      </c>
      <c r="G103" s="345">
        <v>99</v>
      </c>
      <c r="H103" s="345"/>
      <c r="I103" s="377">
        <v>42743</v>
      </c>
      <c r="J103" s="345"/>
      <c r="K103" s="345" t="s">
        <v>34</v>
      </c>
      <c r="L103" s="375" t="s">
        <v>34</v>
      </c>
      <c r="M103" s="370"/>
      <c r="N103" s="345"/>
      <c r="O103" s="190"/>
      <c r="P103" s="190"/>
      <c r="Q103" s="38"/>
      <c r="R103" s="190"/>
      <c r="S103" s="190"/>
      <c r="T103" s="38"/>
      <c r="U103" s="190"/>
      <c r="V103" s="190"/>
      <c r="W103" s="38"/>
      <c r="X103" s="370"/>
      <c r="Y103" s="370">
        <v>1</v>
      </c>
      <c r="Z103" s="370"/>
      <c r="AA103" s="370"/>
      <c r="AB103" s="345"/>
    </row>
    <row r="104" spans="1:31" ht="63.75">
      <c r="A104" s="345">
        <v>108</v>
      </c>
      <c r="B104" s="370">
        <v>1</v>
      </c>
      <c r="C104" s="345" t="s">
        <v>6922</v>
      </c>
      <c r="D104" s="345" t="s">
        <v>6923</v>
      </c>
      <c r="E104" s="345" t="s">
        <v>801</v>
      </c>
      <c r="F104" s="345">
        <v>2000</v>
      </c>
      <c r="G104" s="345">
        <v>355</v>
      </c>
      <c r="H104" s="345"/>
      <c r="I104" s="371" t="s">
        <v>6928</v>
      </c>
      <c r="J104" s="345" t="s">
        <v>6103</v>
      </c>
      <c r="K104" s="345" t="s">
        <v>34</v>
      </c>
      <c r="L104" s="375" t="s">
        <v>34</v>
      </c>
      <c r="M104" s="370"/>
      <c r="N104" s="345"/>
      <c r="O104" s="190"/>
      <c r="P104" s="190">
        <v>1</v>
      </c>
      <c r="Q104" s="38"/>
      <c r="R104" s="190"/>
      <c r="S104" s="190"/>
      <c r="T104" s="38"/>
      <c r="U104" s="190"/>
      <c r="V104" s="190"/>
      <c r="W104" s="38"/>
      <c r="X104" s="370"/>
      <c r="Y104" s="370">
        <v>1</v>
      </c>
      <c r="Z104" s="370"/>
      <c r="AA104" s="370"/>
      <c r="AB104" s="345"/>
    </row>
    <row r="105" spans="1:31" ht="89.25">
      <c r="A105" s="345">
        <v>108</v>
      </c>
      <c r="B105" s="370">
        <v>2</v>
      </c>
      <c r="C105" s="345" t="s">
        <v>6937</v>
      </c>
      <c r="D105" s="345" t="s">
        <v>6939</v>
      </c>
      <c r="E105" s="345" t="s">
        <v>6940</v>
      </c>
      <c r="F105" s="345">
        <v>2010</v>
      </c>
      <c r="G105" s="345">
        <v>62</v>
      </c>
      <c r="H105" s="345"/>
      <c r="I105" s="387" t="s">
        <v>6946</v>
      </c>
      <c r="J105" s="345" t="s">
        <v>6103</v>
      </c>
      <c r="K105" s="345" t="s">
        <v>34</v>
      </c>
      <c r="L105" s="375" t="s">
        <v>34</v>
      </c>
      <c r="M105" s="370"/>
      <c r="N105" s="345"/>
      <c r="O105" s="190"/>
      <c r="P105" s="190">
        <v>1</v>
      </c>
      <c r="Q105" s="38"/>
      <c r="R105" s="190"/>
      <c r="S105" s="190"/>
      <c r="T105" s="38"/>
      <c r="U105" s="190"/>
      <c r="V105" s="190"/>
      <c r="W105" s="38"/>
      <c r="X105" s="370"/>
      <c r="Y105" s="370">
        <v>1</v>
      </c>
      <c r="Z105" s="370"/>
      <c r="AA105" s="370"/>
      <c r="AB105" s="345"/>
    </row>
    <row r="106" spans="1:31" ht="76.5">
      <c r="A106" s="345">
        <v>108</v>
      </c>
      <c r="B106" s="370">
        <v>3</v>
      </c>
      <c r="C106" s="345" t="s">
        <v>6949</v>
      </c>
      <c r="D106" s="345" t="s">
        <v>6951</v>
      </c>
      <c r="E106" s="345" t="s">
        <v>6952</v>
      </c>
      <c r="F106" s="345">
        <v>2006</v>
      </c>
      <c r="G106" s="345"/>
      <c r="H106" s="345"/>
      <c r="I106" s="371"/>
      <c r="J106" s="345" t="s">
        <v>6103</v>
      </c>
      <c r="K106" s="345" t="s">
        <v>34</v>
      </c>
      <c r="L106" s="375" t="s">
        <v>34</v>
      </c>
      <c r="M106" s="370"/>
      <c r="N106" s="345"/>
      <c r="O106" s="190"/>
      <c r="P106" s="190">
        <v>1</v>
      </c>
      <c r="Q106" s="38"/>
      <c r="R106" s="190"/>
      <c r="S106" s="190"/>
      <c r="T106" s="38"/>
      <c r="U106" s="190"/>
      <c r="V106" s="190"/>
      <c r="W106" s="38"/>
      <c r="X106" s="370"/>
      <c r="Y106" s="370">
        <v>1</v>
      </c>
      <c r="Z106" s="370"/>
      <c r="AA106" s="370"/>
      <c r="AB106" s="345"/>
    </row>
    <row r="107" spans="1:31" ht="76.5">
      <c r="A107" s="345">
        <v>108</v>
      </c>
      <c r="B107" s="370">
        <v>4</v>
      </c>
      <c r="C107" s="345" t="s">
        <v>6956</v>
      </c>
      <c r="D107" s="345" t="s">
        <v>6957</v>
      </c>
      <c r="E107" s="345" t="s">
        <v>6958</v>
      </c>
      <c r="F107" s="345">
        <v>2009</v>
      </c>
      <c r="G107" s="345">
        <v>17</v>
      </c>
      <c r="H107" s="345"/>
      <c r="I107" s="371" t="s">
        <v>6959</v>
      </c>
      <c r="J107" s="345" t="s">
        <v>6103</v>
      </c>
      <c r="K107" s="345" t="s">
        <v>34</v>
      </c>
      <c r="L107" s="375" t="s">
        <v>34</v>
      </c>
      <c r="M107" s="370"/>
      <c r="N107" s="345"/>
      <c r="O107" s="190"/>
      <c r="P107" s="190">
        <v>1</v>
      </c>
      <c r="Q107" s="38"/>
      <c r="R107" s="190"/>
      <c r="S107" s="190"/>
      <c r="T107" s="38"/>
      <c r="U107" s="190"/>
      <c r="V107" s="190"/>
      <c r="W107" s="38"/>
      <c r="X107" s="370"/>
      <c r="Y107" s="370">
        <v>1</v>
      </c>
      <c r="Z107" s="370"/>
      <c r="AA107" s="370"/>
      <c r="AB107" s="345"/>
    </row>
    <row r="108" spans="1:31" ht="280.5">
      <c r="A108" s="345">
        <v>108</v>
      </c>
      <c r="B108" s="370">
        <v>5</v>
      </c>
      <c r="C108" s="345" t="s">
        <v>6963</v>
      </c>
      <c r="D108" s="345" t="s">
        <v>6964</v>
      </c>
      <c r="E108" s="345" t="s">
        <v>6965</v>
      </c>
      <c r="F108" s="345">
        <v>2010</v>
      </c>
      <c r="G108" s="345">
        <v>90</v>
      </c>
      <c r="H108" s="345"/>
      <c r="I108" s="371" t="s">
        <v>6966</v>
      </c>
      <c r="J108" s="345" t="s">
        <v>6557</v>
      </c>
      <c r="K108" s="345" t="s">
        <v>32</v>
      </c>
      <c r="L108" s="375" t="s">
        <v>32</v>
      </c>
      <c r="M108" s="370">
        <v>1</v>
      </c>
      <c r="N108" s="352" t="s">
        <v>6971</v>
      </c>
      <c r="O108" s="190">
        <v>1</v>
      </c>
      <c r="P108" s="190"/>
      <c r="Q108" s="41" t="s">
        <v>6978</v>
      </c>
      <c r="R108" s="190">
        <v>1</v>
      </c>
      <c r="S108" s="190"/>
      <c r="T108" s="38"/>
      <c r="U108" s="190">
        <v>1</v>
      </c>
      <c r="V108" s="190"/>
      <c r="W108" s="38"/>
      <c r="X108" s="370">
        <v>1</v>
      </c>
      <c r="Y108" s="370"/>
      <c r="Z108" s="370"/>
      <c r="AA108" s="370">
        <v>1</v>
      </c>
      <c r="AB108" s="345" t="s">
        <v>6979</v>
      </c>
    </row>
    <row r="109" spans="1:31" ht="344.25">
      <c r="A109" s="345">
        <v>108</v>
      </c>
      <c r="B109" s="370">
        <v>6</v>
      </c>
      <c r="C109" s="345" t="s">
        <v>6980</v>
      </c>
      <c r="D109" s="345" t="s">
        <v>6981</v>
      </c>
      <c r="E109" s="345" t="s">
        <v>6982</v>
      </c>
      <c r="F109" s="345">
        <v>2006</v>
      </c>
      <c r="G109" s="345">
        <v>67</v>
      </c>
      <c r="H109" s="345"/>
      <c r="I109" s="371" t="s">
        <v>6983</v>
      </c>
      <c r="J109" s="373" t="s">
        <v>6557</v>
      </c>
      <c r="K109" s="373" t="s">
        <v>34</v>
      </c>
      <c r="L109" s="374" t="s">
        <v>32</v>
      </c>
      <c r="M109" s="370">
        <v>1</v>
      </c>
      <c r="N109" s="352" t="s">
        <v>6984</v>
      </c>
      <c r="O109" s="190">
        <v>1</v>
      </c>
      <c r="P109" s="190"/>
      <c r="Q109" s="41" t="s">
        <v>6985</v>
      </c>
      <c r="R109" s="190">
        <v>1</v>
      </c>
      <c r="S109" s="190"/>
      <c r="T109" s="38"/>
      <c r="U109" s="190">
        <v>1</v>
      </c>
      <c r="V109" s="190"/>
      <c r="W109" s="38"/>
      <c r="X109" s="370">
        <v>1</v>
      </c>
      <c r="Y109" s="370"/>
      <c r="Z109" s="370"/>
      <c r="AA109" s="370">
        <v>1</v>
      </c>
      <c r="AB109" s="345" t="s">
        <v>6979</v>
      </c>
    </row>
    <row r="110" spans="1:31" ht="51">
      <c r="A110" s="151">
        <v>108</v>
      </c>
      <c r="B110" s="152">
        <v>7</v>
      </c>
      <c r="C110" s="151" t="s">
        <v>6986</v>
      </c>
      <c r="D110" s="151" t="s">
        <v>6987</v>
      </c>
      <c r="E110" s="151" t="s">
        <v>6988</v>
      </c>
      <c r="F110" s="151">
        <v>2005</v>
      </c>
      <c r="G110" s="151">
        <v>8</v>
      </c>
      <c r="H110" s="157"/>
      <c r="I110" s="153" t="s">
        <v>6600</v>
      </c>
      <c r="J110" s="151" t="s">
        <v>6103</v>
      </c>
      <c r="K110" s="151" t="s">
        <v>34</v>
      </c>
      <c r="L110" s="162" t="s">
        <v>32</v>
      </c>
      <c r="M110" s="152" t="s">
        <v>6989</v>
      </c>
      <c r="N110" s="345"/>
      <c r="O110" s="370"/>
      <c r="P110" s="370">
        <v>1</v>
      </c>
      <c r="Q110" s="345"/>
      <c r="R110" s="370"/>
      <c r="S110" s="370"/>
      <c r="T110" s="345"/>
      <c r="U110" s="370"/>
      <c r="V110" s="370"/>
      <c r="W110" s="345"/>
      <c r="X110" s="370"/>
      <c r="Y110" s="370"/>
      <c r="Z110" s="370"/>
      <c r="AA110" s="370"/>
      <c r="AB110" s="345"/>
      <c r="AC110" s="389"/>
      <c r="AD110" s="389"/>
      <c r="AE110" s="389"/>
    </row>
    <row r="111" spans="1:31" ht="51">
      <c r="A111" s="345">
        <v>108</v>
      </c>
      <c r="B111" s="370">
        <v>8</v>
      </c>
      <c r="C111" s="345" t="s">
        <v>6990</v>
      </c>
      <c r="D111" s="345" t="s">
        <v>6991</v>
      </c>
      <c r="E111" s="345" t="s">
        <v>6992</v>
      </c>
      <c r="F111" s="345">
        <v>2010</v>
      </c>
      <c r="G111" s="345">
        <v>16</v>
      </c>
      <c r="H111" s="345"/>
      <c r="I111" s="371">
        <v>10</v>
      </c>
      <c r="J111" s="345" t="s">
        <v>6103</v>
      </c>
      <c r="K111" s="345" t="s">
        <v>34</v>
      </c>
      <c r="L111" s="375" t="s">
        <v>34</v>
      </c>
      <c r="M111" s="370"/>
      <c r="N111" s="345"/>
      <c r="O111" s="190"/>
      <c r="P111" s="190">
        <v>1</v>
      </c>
      <c r="Q111" s="38"/>
      <c r="R111" s="190"/>
      <c r="S111" s="190"/>
      <c r="T111" s="38"/>
      <c r="U111" s="190"/>
      <c r="V111" s="190"/>
      <c r="W111" s="38"/>
      <c r="X111" s="370"/>
      <c r="Y111" s="370">
        <v>1</v>
      </c>
      <c r="Z111" s="370"/>
      <c r="AA111" s="370"/>
      <c r="AB111" s="345"/>
      <c r="AC111" s="386"/>
      <c r="AD111" s="386"/>
      <c r="AE111" s="386"/>
    </row>
    <row r="112" spans="1:31" ht="306">
      <c r="A112" s="345">
        <v>108</v>
      </c>
      <c r="B112" s="370">
        <v>9</v>
      </c>
      <c r="C112" s="345" t="s">
        <v>6993</v>
      </c>
      <c r="D112" s="345" t="s">
        <v>155</v>
      </c>
      <c r="E112" s="345" t="s">
        <v>157</v>
      </c>
      <c r="F112" s="345">
        <v>2009</v>
      </c>
      <c r="G112" s="345">
        <v>19</v>
      </c>
      <c r="H112" s="345"/>
      <c r="I112" s="371" t="s">
        <v>165</v>
      </c>
      <c r="J112" s="345" t="s">
        <v>6557</v>
      </c>
      <c r="K112" s="345" t="s">
        <v>32</v>
      </c>
      <c r="L112" s="375" t="s">
        <v>32</v>
      </c>
      <c r="M112" s="370">
        <v>1</v>
      </c>
      <c r="N112" s="352" t="s">
        <v>6997</v>
      </c>
      <c r="O112" s="190">
        <v>1</v>
      </c>
      <c r="P112" s="190"/>
      <c r="Q112" s="38"/>
      <c r="R112" s="190">
        <v>1</v>
      </c>
      <c r="S112" s="190"/>
      <c r="T112" s="38"/>
      <c r="U112" s="190">
        <v>1</v>
      </c>
      <c r="V112" s="190"/>
      <c r="W112" s="38"/>
      <c r="X112" s="370">
        <v>1</v>
      </c>
      <c r="Y112" s="370"/>
      <c r="Z112" s="370">
        <v>1</v>
      </c>
      <c r="AA112" s="370"/>
      <c r="AB112" s="345"/>
    </row>
    <row r="113" spans="1:31" ht="51">
      <c r="A113" s="345">
        <v>108</v>
      </c>
      <c r="B113" s="370">
        <v>10</v>
      </c>
      <c r="C113" s="345" t="s">
        <v>6998</v>
      </c>
      <c r="D113" s="345" t="s">
        <v>6999</v>
      </c>
      <c r="E113" s="345" t="s">
        <v>7000</v>
      </c>
      <c r="F113" s="345">
        <v>2003</v>
      </c>
      <c r="G113" s="345">
        <v>30</v>
      </c>
      <c r="H113" s="345"/>
      <c r="I113" s="371" t="s">
        <v>7001</v>
      </c>
      <c r="J113" s="345" t="s">
        <v>6103</v>
      </c>
      <c r="K113" s="345" t="s">
        <v>34</v>
      </c>
      <c r="L113" s="375" t="s">
        <v>34</v>
      </c>
      <c r="M113" s="370"/>
      <c r="N113" s="345"/>
      <c r="O113" s="190"/>
      <c r="P113" s="190">
        <v>1</v>
      </c>
      <c r="Q113" s="38"/>
      <c r="R113" s="190"/>
      <c r="S113" s="190"/>
      <c r="T113" s="38"/>
      <c r="U113" s="190"/>
      <c r="V113" s="190"/>
      <c r="W113" s="38"/>
      <c r="X113" s="370"/>
      <c r="Y113" s="370">
        <v>1</v>
      </c>
      <c r="Z113" s="370"/>
      <c r="AA113" s="370"/>
      <c r="AB113" s="345"/>
    </row>
    <row r="114" spans="1:31" ht="76.5">
      <c r="A114" s="345">
        <v>108</v>
      </c>
      <c r="B114" s="370">
        <v>11</v>
      </c>
      <c r="C114" s="345" t="s">
        <v>7002</v>
      </c>
      <c r="D114" s="345" t="s">
        <v>7004</v>
      </c>
      <c r="E114" s="345" t="s">
        <v>7000</v>
      </c>
      <c r="F114" s="345">
        <v>2005</v>
      </c>
      <c r="G114" s="345">
        <v>32</v>
      </c>
      <c r="H114" s="345"/>
      <c r="I114" s="387">
        <v>126619</v>
      </c>
      <c r="J114" s="345" t="s">
        <v>6103</v>
      </c>
      <c r="K114" s="345" t="s">
        <v>34</v>
      </c>
      <c r="L114" s="375" t="s">
        <v>34</v>
      </c>
      <c r="M114" s="370"/>
      <c r="N114" s="345"/>
      <c r="O114" s="190"/>
      <c r="P114" s="190">
        <v>1</v>
      </c>
      <c r="Q114" s="38"/>
      <c r="R114" s="190"/>
      <c r="S114" s="190"/>
      <c r="T114" s="38"/>
      <c r="U114" s="190"/>
      <c r="V114" s="190"/>
      <c r="W114" s="38"/>
      <c r="X114" s="370"/>
      <c r="Y114" s="370">
        <v>1</v>
      </c>
      <c r="Z114" s="370"/>
      <c r="AA114" s="370"/>
      <c r="AB114" s="345"/>
    </row>
    <row r="115" spans="1:31" ht="63.75">
      <c r="A115" s="345">
        <v>108</v>
      </c>
      <c r="B115" s="370">
        <v>12</v>
      </c>
      <c r="C115" s="345" t="s">
        <v>7008</v>
      </c>
      <c r="D115" s="345" t="s">
        <v>7010</v>
      </c>
      <c r="E115" s="345" t="s">
        <v>7011</v>
      </c>
      <c r="F115" s="345">
        <v>2009</v>
      </c>
      <c r="G115" s="345">
        <v>68</v>
      </c>
      <c r="H115" s="345"/>
      <c r="I115" s="387" t="s">
        <v>7013</v>
      </c>
      <c r="J115" s="345" t="s">
        <v>6103</v>
      </c>
      <c r="K115" s="345" t="s">
        <v>34</v>
      </c>
      <c r="L115" s="375" t="s">
        <v>34</v>
      </c>
      <c r="M115" s="370"/>
      <c r="N115" s="345"/>
      <c r="O115" s="190"/>
      <c r="P115" s="190">
        <v>1</v>
      </c>
      <c r="Q115" s="38"/>
      <c r="R115" s="190"/>
      <c r="S115" s="190"/>
      <c r="T115" s="38"/>
      <c r="U115" s="190"/>
      <c r="V115" s="190"/>
      <c r="W115" s="38"/>
      <c r="X115" s="370"/>
      <c r="Y115" s="370">
        <v>1</v>
      </c>
      <c r="Z115" s="370"/>
      <c r="AA115" s="370"/>
      <c r="AB115" s="345"/>
    </row>
    <row r="116" spans="1:31" ht="216.75">
      <c r="A116" s="345">
        <v>108</v>
      </c>
      <c r="B116" s="370">
        <v>13</v>
      </c>
      <c r="C116" s="345" t="s">
        <v>7017</v>
      </c>
      <c r="D116" s="345" t="s">
        <v>3281</v>
      </c>
      <c r="E116" s="345" t="s">
        <v>7018</v>
      </c>
      <c r="F116" s="345">
        <v>2006</v>
      </c>
      <c r="G116" s="345">
        <v>42</v>
      </c>
      <c r="H116" s="345"/>
      <c r="I116" s="387">
        <v>202559</v>
      </c>
      <c r="J116" s="373" t="s">
        <v>6557</v>
      </c>
      <c r="K116" s="373" t="s">
        <v>34</v>
      </c>
      <c r="L116" s="374" t="s">
        <v>32</v>
      </c>
      <c r="M116" s="370">
        <v>1</v>
      </c>
      <c r="N116" s="352" t="s">
        <v>7022</v>
      </c>
      <c r="O116" s="190"/>
      <c r="P116" s="190">
        <v>1</v>
      </c>
      <c r="Q116" s="41" t="s">
        <v>7023</v>
      </c>
      <c r="R116" s="190"/>
      <c r="S116" s="190">
        <v>1</v>
      </c>
      <c r="T116" s="41" t="s">
        <v>926</v>
      </c>
      <c r="U116" s="190"/>
      <c r="V116" s="190">
        <v>1</v>
      </c>
      <c r="W116" s="41" t="s">
        <v>6117</v>
      </c>
      <c r="X116" s="370"/>
      <c r="Y116" s="370">
        <v>1</v>
      </c>
      <c r="Z116" s="370"/>
      <c r="AA116" s="370"/>
      <c r="AB116" s="345"/>
    </row>
    <row r="117" spans="1:31" ht="127.5">
      <c r="A117" s="345">
        <v>108</v>
      </c>
      <c r="B117" s="370">
        <v>14</v>
      </c>
      <c r="C117" s="345" t="s">
        <v>7026</v>
      </c>
      <c r="D117" s="345" t="s">
        <v>7027</v>
      </c>
      <c r="E117" s="345" t="s">
        <v>7029</v>
      </c>
      <c r="F117" s="345">
        <v>2004</v>
      </c>
      <c r="G117" s="345">
        <v>63</v>
      </c>
      <c r="H117" s="345"/>
      <c r="I117" s="387" t="s">
        <v>7030</v>
      </c>
      <c r="J117" s="345" t="s">
        <v>6103</v>
      </c>
      <c r="K117" s="345" t="s">
        <v>34</v>
      </c>
      <c r="L117" s="375" t="s">
        <v>34</v>
      </c>
      <c r="M117" s="370"/>
      <c r="N117" s="345"/>
      <c r="O117" s="190"/>
      <c r="P117" s="190">
        <v>1</v>
      </c>
      <c r="Q117" s="38"/>
      <c r="R117" s="190"/>
      <c r="S117" s="190"/>
      <c r="T117" s="38"/>
      <c r="U117" s="190"/>
      <c r="V117" s="190"/>
      <c r="W117" s="38"/>
      <c r="X117" s="370"/>
      <c r="Y117" s="370">
        <v>1</v>
      </c>
      <c r="Z117" s="370"/>
      <c r="AA117" s="370"/>
      <c r="AB117" s="345"/>
    </row>
    <row r="118" spans="1:31" ht="25.5">
      <c r="A118" s="345">
        <v>108</v>
      </c>
      <c r="B118" s="370">
        <v>15</v>
      </c>
      <c r="C118" s="345" t="s">
        <v>7032</v>
      </c>
      <c r="D118" s="345" t="s">
        <v>7033</v>
      </c>
      <c r="E118" s="388" t="s">
        <v>7034</v>
      </c>
      <c r="F118" s="345"/>
      <c r="G118" s="345"/>
      <c r="H118" s="345"/>
      <c r="I118" s="371"/>
      <c r="J118" s="345" t="s">
        <v>6103</v>
      </c>
      <c r="K118" s="345" t="s">
        <v>34</v>
      </c>
      <c r="L118" s="375" t="s">
        <v>34</v>
      </c>
      <c r="M118" s="370"/>
      <c r="N118" s="345"/>
      <c r="O118" s="190"/>
      <c r="P118" s="190">
        <v>1</v>
      </c>
      <c r="Q118" s="38"/>
      <c r="R118" s="190"/>
      <c r="S118" s="190"/>
      <c r="T118" s="38"/>
      <c r="U118" s="190"/>
      <c r="V118" s="190"/>
      <c r="W118" s="38"/>
      <c r="X118" s="370"/>
      <c r="Y118" s="370">
        <v>1</v>
      </c>
      <c r="Z118" s="370"/>
      <c r="AA118" s="370"/>
      <c r="AB118" s="345"/>
    </row>
    <row r="119" spans="1:31" ht="38.25">
      <c r="A119" s="345">
        <v>108</v>
      </c>
      <c r="B119" s="370">
        <v>16</v>
      </c>
      <c r="C119" s="345" t="s">
        <v>7037</v>
      </c>
      <c r="D119" s="345" t="s">
        <v>7038</v>
      </c>
      <c r="E119" s="345" t="s">
        <v>940</v>
      </c>
      <c r="F119" s="345">
        <v>2010</v>
      </c>
      <c r="G119" s="345">
        <v>340</v>
      </c>
      <c r="H119" s="345"/>
      <c r="I119" s="371" t="s">
        <v>7039</v>
      </c>
      <c r="J119" s="345" t="s">
        <v>6103</v>
      </c>
      <c r="K119" s="345" t="s">
        <v>34</v>
      </c>
      <c r="L119" s="375" t="s">
        <v>34</v>
      </c>
      <c r="M119" s="370"/>
      <c r="N119" s="345"/>
      <c r="O119" s="190"/>
      <c r="P119" s="190">
        <v>1</v>
      </c>
      <c r="Q119" s="38"/>
      <c r="R119" s="190"/>
      <c r="S119" s="190"/>
      <c r="T119" s="38"/>
      <c r="U119" s="190"/>
      <c r="V119" s="190"/>
      <c r="W119" s="38"/>
      <c r="X119" s="370"/>
      <c r="Y119" s="370">
        <v>1</v>
      </c>
      <c r="Z119" s="370"/>
      <c r="AA119" s="370"/>
      <c r="AB119" s="345"/>
    </row>
    <row r="120" spans="1:31" ht="51">
      <c r="A120" s="345">
        <v>108</v>
      </c>
      <c r="B120" s="370">
        <v>17</v>
      </c>
      <c r="C120" s="345" t="s">
        <v>7041</v>
      </c>
      <c r="D120" s="345" t="s">
        <v>7042</v>
      </c>
      <c r="E120" s="345" t="s">
        <v>940</v>
      </c>
      <c r="F120" s="345">
        <v>2010</v>
      </c>
      <c r="G120" s="345">
        <v>341</v>
      </c>
      <c r="H120" s="345"/>
      <c r="I120" s="371" t="s">
        <v>7043</v>
      </c>
      <c r="J120" s="345" t="s">
        <v>6103</v>
      </c>
      <c r="K120" s="345" t="s">
        <v>34</v>
      </c>
      <c r="L120" s="375" t="s">
        <v>34</v>
      </c>
      <c r="M120" s="370"/>
      <c r="N120" s="345"/>
      <c r="O120" s="190"/>
      <c r="P120" s="190">
        <v>1</v>
      </c>
      <c r="Q120" s="38"/>
      <c r="R120" s="190"/>
      <c r="S120" s="190"/>
      <c r="T120" s="38"/>
      <c r="U120" s="190"/>
      <c r="V120" s="190"/>
      <c r="W120" s="38"/>
      <c r="X120" s="370"/>
      <c r="Y120" s="370">
        <v>1</v>
      </c>
      <c r="Z120" s="370"/>
      <c r="AA120" s="370"/>
      <c r="AB120" s="345"/>
    </row>
    <row r="121" spans="1:31" ht="51">
      <c r="A121" s="151">
        <v>108</v>
      </c>
      <c r="B121" s="152">
        <v>18</v>
      </c>
      <c r="C121" s="151" t="s">
        <v>6190</v>
      </c>
      <c r="D121" s="151" t="s">
        <v>6191</v>
      </c>
      <c r="E121" s="151" t="s">
        <v>6192</v>
      </c>
      <c r="F121" s="151">
        <v>2005</v>
      </c>
      <c r="G121" s="151">
        <v>60</v>
      </c>
      <c r="H121" s="157"/>
      <c r="I121" s="153" t="s">
        <v>6193</v>
      </c>
      <c r="J121" s="154" t="s">
        <v>7044</v>
      </c>
      <c r="K121" s="154" t="s">
        <v>32</v>
      </c>
      <c r="L121" s="169" t="s">
        <v>32</v>
      </c>
      <c r="M121" s="152"/>
      <c r="N121" s="345"/>
      <c r="O121" s="370"/>
      <c r="P121" s="370">
        <v>1</v>
      </c>
      <c r="Q121" s="345" t="s">
        <v>7048</v>
      </c>
      <c r="R121" s="370"/>
      <c r="S121" s="370"/>
      <c r="T121" s="345"/>
      <c r="U121" s="370"/>
      <c r="V121" s="370"/>
      <c r="W121" s="345"/>
      <c r="X121" s="370"/>
      <c r="Y121" s="370"/>
      <c r="Z121" s="370"/>
      <c r="AA121" s="370"/>
      <c r="AB121" s="345"/>
      <c r="AC121" s="389"/>
      <c r="AD121" s="389"/>
      <c r="AE121" s="389"/>
    </row>
    <row r="122" spans="1:31" ht="51">
      <c r="A122" s="345">
        <v>108</v>
      </c>
      <c r="B122" s="370">
        <v>19</v>
      </c>
      <c r="C122" s="345" t="s">
        <v>7050</v>
      </c>
      <c r="D122" s="345" t="s">
        <v>7051</v>
      </c>
      <c r="E122" s="345" t="s">
        <v>7052</v>
      </c>
      <c r="F122" s="345">
        <v>2005</v>
      </c>
      <c r="G122" s="345"/>
      <c r="H122" s="345"/>
      <c r="I122" s="371"/>
      <c r="J122" s="345" t="s">
        <v>6103</v>
      </c>
      <c r="K122" s="345" t="s">
        <v>34</v>
      </c>
      <c r="L122" s="375" t="s">
        <v>34</v>
      </c>
      <c r="M122" s="370"/>
      <c r="N122" s="345"/>
      <c r="O122" s="190"/>
      <c r="P122" s="190">
        <v>1</v>
      </c>
      <c r="Q122" s="38"/>
      <c r="R122" s="190"/>
      <c r="S122" s="190"/>
      <c r="T122" s="38"/>
      <c r="U122" s="190"/>
      <c r="V122" s="190"/>
      <c r="W122" s="38"/>
      <c r="X122" s="370"/>
      <c r="Y122" s="370">
        <v>1</v>
      </c>
      <c r="Z122" s="370"/>
      <c r="AA122" s="370"/>
      <c r="AB122" s="345"/>
    </row>
    <row r="123" spans="1:31" ht="318.75">
      <c r="A123" s="345">
        <v>108</v>
      </c>
      <c r="B123" s="370">
        <v>20</v>
      </c>
      <c r="C123" s="345" t="s">
        <v>7053</v>
      </c>
      <c r="D123" s="345" t="s">
        <v>7055</v>
      </c>
      <c r="E123" s="345" t="s">
        <v>7056</v>
      </c>
      <c r="F123" s="345">
        <v>2005</v>
      </c>
      <c r="G123" s="345"/>
      <c r="H123" s="345"/>
      <c r="I123" s="371"/>
      <c r="J123" s="373" t="s">
        <v>6557</v>
      </c>
      <c r="K123" s="373" t="s">
        <v>34</v>
      </c>
      <c r="L123" s="374" t="s">
        <v>32</v>
      </c>
      <c r="M123" s="370">
        <v>1</v>
      </c>
      <c r="N123" s="420" t="s">
        <v>7057</v>
      </c>
      <c r="O123" s="190"/>
      <c r="P123" s="190">
        <v>1</v>
      </c>
      <c r="Q123" s="41" t="s">
        <v>7023</v>
      </c>
      <c r="R123" s="190"/>
      <c r="S123" s="190">
        <v>1</v>
      </c>
      <c r="T123" s="41" t="s">
        <v>926</v>
      </c>
      <c r="U123" s="190"/>
      <c r="V123" s="190">
        <v>1</v>
      </c>
      <c r="W123" s="41" t="s">
        <v>6117</v>
      </c>
      <c r="X123" s="370"/>
      <c r="Y123" s="370">
        <v>1</v>
      </c>
      <c r="Z123" s="370"/>
      <c r="AA123" s="370"/>
      <c r="AB123" s="345"/>
    </row>
    <row r="124" spans="1:31" ht="382.5">
      <c r="A124" s="345">
        <v>108</v>
      </c>
      <c r="B124" s="370">
        <v>21</v>
      </c>
      <c r="C124" s="345" t="s">
        <v>7058</v>
      </c>
      <c r="D124" s="345" t="s">
        <v>7059</v>
      </c>
      <c r="E124" s="345" t="s">
        <v>6988</v>
      </c>
      <c r="F124" s="345">
        <v>2010</v>
      </c>
      <c r="G124" s="345">
        <v>13</v>
      </c>
      <c r="H124" s="345"/>
      <c r="I124" s="371" t="s">
        <v>103</v>
      </c>
      <c r="J124" s="373" t="s">
        <v>6557</v>
      </c>
      <c r="K124" s="373" t="s">
        <v>34</v>
      </c>
      <c r="L124" s="374" t="s">
        <v>32</v>
      </c>
      <c r="M124" s="370">
        <v>1</v>
      </c>
      <c r="N124" s="371" t="s">
        <v>7060</v>
      </c>
      <c r="O124" s="190">
        <v>1</v>
      </c>
      <c r="P124" s="190"/>
      <c r="Q124" s="41" t="s">
        <v>7061</v>
      </c>
      <c r="R124" s="190">
        <v>1</v>
      </c>
      <c r="S124" s="190"/>
      <c r="T124" s="38"/>
      <c r="U124" s="190">
        <v>1</v>
      </c>
      <c r="V124" s="190"/>
      <c r="W124" s="38"/>
      <c r="X124" s="370">
        <v>1</v>
      </c>
      <c r="Y124" s="370">
        <v>1</v>
      </c>
      <c r="Z124" s="370">
        <v>1</v>
      </c>
      <c r="AA124" s="370"/>
      <c r="AB124" s="345"/>
    </row>
    <row r="125" spans="1:31" ht="89.25">
      <c r="A125" s="151">
        <v>108</v>
      </c>
      <c r="B125" s="152">
        <v>22</v>
      </c>
      <c r="C125" s="151" t="s">
        <v>6384</v>
      </c>
      <c r="D125" s="151" t="s">
        <v>7062</v>
      </c>
      <c r="E125" s="151" t="s">
        <v>5654</v>
      </c>
      <c r="F125" s="151">
        <v>2006</v>
      </c>
      <c r="G125" s="151">
        <v>55</v>
      </c>
      <c r="H125" s="151">
        <v>4</v>
      </c>
      <c r="I125" s="153" t="s">
        <v>6386</v>
      </c>
      <c r="J125" s="154" t="s">
        <v>6103</v>
      </c>
      <c r="K125" s="154" t="s">
        <v>32</v>
      </c>
      <c r="L125" s="169" t="s">
        <v>32</v>
      </c>
      <c r="M125" s="152"/>
      <c r="N125" s="345"/>
      <c r="O125" s="370"/>
      <c r="P125" s="370">
        <v>1</v>
      </c>
      <c r="Q125" s="345" t="s">
        <v>7066</v>
      </c>
      <c r="R125" s="370"/>
      <c r="S125" s="370"/>
      <c r="T125" s="345"/>
      <c r="U125" s="370"/>
      <c r="V125" s="370"/>
      <c r="W125" s="345"/>
      <c r="X125" s="370"/>
      <c r="Y125" s="370"/>
      <c r="Z125" s="370"/>
      <c r="AA125" s="370"/>
      <c r="AB125" s="345"/>
      <c r="AC125" s="389"/>
      <c r="AD125" s="389"/>
      <c r="AE125" s="389"/>
    </row>
    <row r="126" spans="1:31" ht="63.75">
      <c r="A126" s="151">
        <v>108</v>
      </c>
      <c r="B126" s="152">
        <v>23</v>
      </c>
      <c r="C126" s="151" t="s">
        <v>7068</v>
      </c>
      <c r="D126" s="151" t="s">
        <v>5495</v>
      </c>
      <c r="E126" s="151" t="s">
        <v>157</v>
      </c>
      <c r="F126" s="151">
        <v>2005</v>
      </c>
      <c r="G126" s="151">
        <v>15</v>
      </c>
      <c r="H126" s="157"/>
      <c r="I126" s="153" t="s">
        <v>7071</v>
      </c>
      <c r="J126" s="154" t="s">
        <v>6103</v>
      </c>
      <c r="K126" s="154" t="s">
        <v>34</v>
      </c>
      <c r="L126" s="155" t="s">
        <v>32</v>
      </c>
      <c r="M126" s="152" t="s">
        <v>7073</v>
      </c>
      <c r="N126" s="345"/>
      <c r="O126" s="370"/>
      <c r="P126" s="370">
        <v>1</v>
      </c>
      <c r="Q126" s="345" t="s">
        <v>7066</v>
      </c>
      <c r="R126" s="370"/>
      <c r="S126" s="370"/>
      <c r="T126" s="345"/>
      <c r="U126" s="370"/>
      <c r="V126" s="370"/>
      <c r="W126" s="345"/>
      <c r="X126" s="370"/>
      <c r="Y126" s="370"/>
      <c r="Z126" s="370"/>
      <c r="AA126" s="370"/>
      <c r="AB126" s="345"/>
      <c r="AC126" s="389"/>
      <c r="AD126" s="389"/>
      <c r="AE126" s="389"/>
    </row>
    <row r="127" spans="1:31" ht="51">
      <c r="A127" s="345">
        <v>108</v>
      </c>
      <c r="B127" s="370">
        <v>24</v>
      </c>
      <c r="C127" s="345" t="s">
        <v>7077</v>
      </c>
      <c r="D127" s="345" t="s">
        <v>7079</v>
      </c>
      <c r="E127" s="345" t="s">
        <v>7080</v>
      </c>
      <c r="F127" s="345">
        <v>2010</v>
      </c>
      <c r="G127" s="345"/>
      <c r="H127" s="345"/>
      <c r="I127" s="371"/>
      <c r="J127" s="345" t="s">
        <v>6103</v>
      </c>
      <c r="K127" s="345" t="s">
        <v>34</v>
      </c>
      <c r="L127" s="375" t="s">
        <v>34</v>
      </c>
      <c r="M127" s="370"/>
      <c r="N127" s="345"/>
      <c r="O127" s="190"/>
      <c r="P127" s="190">
        <v>1</v>
      </c>
      <c r="Q127" s="38"/>
      <c r="R127" s="190"/>
      <c r="S127" s="190"/>
      <c r="T127" s="38"/>
      <c r="U127" s="190"/>
      <c r="V127" s="190"/>
      <c r="W127" s="38"/>
      <c r="X127" s="370"/>
      <c r="Y127" s="370">
        <v>1</v>
      </c>
      <c r="Z127" s="370"/>
      <c r="AA127" s="370"/>
      <c r="AB127" s="345"/>
    </row>
    <row r="128" spans="1:31" ht="127.5">
      <c r="A128" s="345">
        <v>108</v>
      </c>
      <c r="B128" s="370">
        <v>25</v>
      </c>
      <c r="C128" s="345" t="s">
        <v>7083</v>
      </c>
      <c r="D128" s="345" t="s">
        <v>7084</v>
      </c>
      <c r="E128" s="345" t="s">
        <v>7085</v>
      </c>
      <c r="F128" s="345">
        <v>2001</v>
      </c>
      <c r="G128" s="345">
        <v>10</v>
      </c>
      <c r="H128" s="345"/>
      <c r="I128" s="377">
        <v>43024</v>
      </c>
      <c r="J128" s="345" t="s">
        <v>6103</v>
      </c>
      <c r="K128" s="345" t="s">
        <v>34</v>
      </c>
      <c r="L128" s="375" t="s">
        <v>34</v>
      </c>
      <c r="M128" s="370"/>
      <c r="N128" s="345"/>
      <c r="O128" s="190"/>
      <c r="P128" s="190">
        <v>1</v>
      </c>
      <c r="Q128" s="38"/>
      <c r="R128" s="190"/>
      <c r="S128" s="190"/>
      <c r="T128" s="38"/>
      <c r="U128" s="190"/>
      <c r="V128" s="190"/>
      <c r="W128" s="38"/>
      <c r="X128" s="370"/>
      <c r="Y128" s="370">
        <v>1</v>
      </c>
      <c r="Z128" s="370"/>
      <c r="AA128" s="370"/>
      <c r="AB128" s="345"/>
    </row>
    <row r="129" spans="1:28" ht="38.25">
      <c r="A129" s="345">
        <v>108</v>
      </c>
      <c r="B129" s="370">
        <v>26</v>
      </c>
      <c r="C129" s="345" t="s">
        <v>7094</v>
      </c>
      <c r="D129" s="345" t="s">
        <v>7095</v>
      </c>
      <c r="E129" s="345" t="s">
        <v>940</v>
      </c>
      <c r="F129" s="345">
        <v>2009</v>
      </c>
      <c r="G129" s="345">
        <v>338</v>
      </c>
      <c r="H129" s="345"/>
      <c r="I129" s="371" t="s">
        <v>7096</v>
      </c>
      <c r="J129" s="345" t="s">
        <v>6103</v>
      </c>
      <c r="K129" s="345" t="s">
        <v>34</v>
      </c>
      <c r="L129" s="375" t="s">
        <v>34</v>
      </c>
      <c r="M129" s="370"/>
      <c r="N129" s="345"/>
      <c r="O129" s="190"/>
      <c r="P129" s="190">
        <v>1</v>
      </c>
      <c r="Q129" s="38"/>
      <c r="R129" s="190"/>
      <c r="S129" s="190"/>
      <c r="T129" s="38"/>
      <c r="U129" s="190"/>
      <c r="V129" s="190"/>
      <c r="W129" s="38"/>
      <c r="X129" s="370"/>
      <c r="Y129" s="370">
        <v>1</v>
      </c>
      <c r="Z129" s="370"/>
      <c r="AA129" s="370"/>
      <c r="AB129" s="345"/>
    </row>
    <row r="130" spans="1:28" ht="63.75">
      <c r="A130" s="345">
        <v>108</v>
      </c>
      <c r="B130" s="370">
        <v>27</v>
      </c>
      <c r="C130" s="345" t="s">
        <v>7098</v>
      </c>
      <c r="D130" s="345" t="s">
        <v>7100</v>
      </c>
      <c r="E130" s="345" t="s">
        <v>7029</v>
      </c>
      <c r="F130" s="345">
        <v>2009</v>
      </c>
      <c r="G130" s="345">
        <v>68</v>
      </c>
      <c r="H130" s="345"/>
      <c r="I130" s="387" t="s">
        <v>7103</v>
      </c>
      <c r="J130" s="345" t="s">
        <v>6103</v>
      </c>
      <c r="K130" s="345" t="s">
        <v>34</v>
      </c>
      <c r="L130" s="375" t="s">
        <v>34</v>
      </c>
      <c r="M130" s="370"/>
      <c r="N130" s="345"/>
      <c r="O130" s="190"/>
      <c r="P130" s="190">
        <v>1</v>
      </c>
      <c r="Q130" s="38"/>
      <c r="R130" s="190"/>
      <c r="S130" s="190"/>
      <c r="T130" s="38"/>
      <c r="U130" s="190"/>
      <c r="V130" s="190"/>
      <c r="W130" s="38"/>
      <c r="X130" s="370"/>
      <c r="Y130" s="370">
        <v>1</v>
      </c>
      <c r="Z130" s="370"/>
      <c r="AA130" s="370"/>
      <c r="AB130" s="345"/>
    </row>
    <row r="131" spans="1:28" ht="178.5">
      <c r="A131" s="345">
        <v>108</v>
      </c>
      <c r="B131" s="370">
        <v>28</v>
      </c>
      <c r="C131" s="345" t="s">
        <v>7107</v>
      </c>
      <c r="D131" s="345" t="s">
        <v>7108</v>
      </c>
      <c r="E131" s="345" t="s">
        <v>7029</v>
      </c>
      <c r="F131" s="345">
        <v>2010</v>
      </c>
      <c r="G131" s="345">
        <v>69</v>
      </c>
      <c r="H131" s="345"/>
      <c r="I131" s="371" t="s">
        <v>7110</v>
      </c>
      <c r="J131" s="345" t="s">
        <v>6103</v>
      </c>
      <c r="K131" s="345" t="s">
        <v>34</v>
      </c>
      <c r="L131" s="375" t="s">
        <v>34</v>
      </c>
      <c r="M131" s="370"/>
      <c r="N131" s="345"/>
      <c r="O131" s="190"/>
      <c r="P131" s="190">
        <v>1</v>
      </c>
      <c r="Q131" s="38"/>
      <c r="R131" s="190"/>
      <c r="S131" s="190"/>
      <c r="T131" s="38"/>
      <c r="U131" s="190"/>
      <c r="V131" s="190"/>
      <c r="W131" s="38"/>
      <c r="X131" s="370"/>
      <c r="Y131" s="370">
        <v>1</v>
      </c>
      <c r="Z131" s="370"/>
      <c r="AA131" s="370"/>
      <c r="AB131" s="345"/>
    </row>
    <row r="132" spans="1:28" ht="51">
      <c r="A132" s="345">
        <v>108</v>
      </c>
      <c r="B132" s="370">
        <v>29</v>
      </c>
      <c r="C132" s="345" t="s">
        <v>7114</v>
      </c>
      <c r="D132" s="345" t="s">
        <v>7115</v>
      </c>
      <c r="E132" s="345" t="s">
        <v>7116</v>
      </c>
      <c r="F132" s="345">
        <v>2000</v>
      </c>
      <c r="G132" s="345">
        <v>14</v>
      </c>
      <c r="H132" s="345"/>
      <c r="I132" s="371" t="s">
        <v>7119</v>
      </c>
      <c r="J132" s="345" t="s">
        <v>6103</v>
      </c>
      <c r="K132" s="345" t="s">
        <v>34</v>
      </c>
      <c r="L132" s="375" t="s">
        <v>34</v>
      </c>
      <c r="M132" s="370"/>
      <c r="N132" s="345"/>
      <c r="O132" s="190"/>
      <c r="P132" s="190">
        <v>1</v>
      </c>
      <c r="Q132" s="38"/>
      <c r="R132" s="190"/>
      <c r="S132" s="190"/>
      <c r="T132" s="38"/>
      <c r="U132" s="190"/>
      <c r="V132" s="190"/>
      <c r="W132" s="38"/>
      <c r="X132" s="370"/>
      <c r="Y132" s="370">
        <v>1</v>
      </c>
      <c r="Z132" s="370"/>
      <c r="AA132" s="370"/>
      <c r="AB132" s="345"/>
    </row>
    <row r="133" spans="1:28" ht="38.25">
      <c r="A133" s="345">
        <v>108</v>
      </c>
      <c r="B133" s="370">
        <v>30</v>
      </c>
      <c r="C133" s="345" t="s">
        <v>7120</v>
      </c>
      <c r="D133" s="345" t="s">
        <v>7121</v>
      </c>
      <c r="E133" s="388" t="s">
        <v>7122</v>
      </c>
      <c r="F133" s="345"/>
      <c r="G133" s="345"/>
      <c r="H133" s="345"/>
      <c r="I133" s="371"/>
      <c r="J133" s="345" t="s">
        <v>6103</v>
      </c>
      <c r="K133" s="345" t="s">
        <v>34</v>
      </c>
      <c r="L133" s="375" t="s">
        <v>34</v>
      </c>
      <c r="M133" s="370"/>
      <c r="N133" s="345"/>
      <c r="O133" s="190"/>
      <c r="P133" s="190">
        <v>1</v>
      </c>
      <c r="Q133" s="38"/>
      <c r="R133" s="190"/>
      <c r="S133" s="190"/>
      <c r="T133" s="38"/>
      <c r="U133" s="190"/>
      <c r="V133" s="190"/>
      <c r="W133" s="38"/>
      <c r="X133" s="370"/>
      <c r="Y133" s="370">
        <v>1</v>
      </c>
      <c r="Z133" s="370"/>
      <c r="AA133" s="370"/>
      <c r="AB133" s="345"/>
    </row>
    <row r="134" spans="1:28" ht="38.25">
      <c r="A134" s="345">
        <v>108</v>
      </c>
      <c r="B134" s="370">
        <v>31</v>
      </c>
      <c r="C134" s="345" t="s">
        <v>7130</v>
      </c>
      <c r="D134" s="345" t="s">
        <v>7131</v>
      </c>
      <c r="E134" s="345" t="s">
        <v>940</v>
      </c>
      <c r="F134" s="345">
        <v>1997</v>
      </c>
      <c r="G134" s="345">
        <v>315</v>
      </c>
      <c r="H134" s="345"/>
      <c r="I134" s="371">
        <v>499</v>
      </c>
      <c r="J134" s="373" t="s">
        <v>6557</v>
      </c>
      <c r="K134" s="373" t="s">
        <v>34</v>
      </c>
      <c r="L134" s="374" t="s">
        <v>32</v>
      </c>
      <c r="M134" s="370">
        <v>1</v>
      </c>
      <c r="N134" s="388" t="s">
        <v>7134</v>
      </c>
      <c r="O134" s="190"/>
      <c r="P134" s="190">
        <v>1</v>
      </c>
      <c r="Q134" s="41" t="s">
        <v>7142</v>
      </c>
      <c r="R134" s="190"/>
      <c r="S134" s="190">
        <v>1</v>
      </c>
      <c r="T134" s="41" t="s">
        <v>7143</v>
      </c>
      <c r="U134" s="190"/>
      <c r="V134" s="190">
        <v>1</v>
      </c>
      <c r="W134" s="41" t="s">
        <v>1085</v>
      </c>
      <c r="X134" s="370"/>
      <c r="Y134" s="370">
        <v>1</v>
      </c>
      <c r="Z134" s="370"/>
      <c r="AA134" s="370"/>
      <c r="AB134" s="345"/>
    </row>
    <row r="135" spans="1:28" ht="63.75">
      <c r="A135" s="345">
        <v>108</v>
      </c>
      <c r="B135" s="370">
        <v>32</v>
      </c>
      <c r="C135" s="345" t="s">
        <v>7144</v>
      </c>
      <c r="D135" s="345" t="s">
        <v>7145</v>
      </c>
      <c r="E135" s="345" t="s">
        <v>7146</v>
      </c>
      <c r="F135" s="345">
        <v>2010</v>
      </c>
      <c r="G135" s="345">
        <v>26</v>
      </c>
      <c r="H135" s="345"/>
      <c r="I135" s="371" t="s">
        <v>6490</v>
      </c>
      <c r="J135" s="345" t="s">
        <v>6103</v>
      </c>
      <c r="K135" s="345" t="s">
        <v>34</v>
      </c>
      <c r="L135" s="375" t="s">
        <v>34</v>
      </c>
      <c r="M135" s="370"/>
      <c r="N135" s="345"/>
      <c r="O135" s="190"/>
      <c r="P135" s="190">
        <v>1</v>
      </c>
      <c r="Q135" s="38"/>
      <c r="R135" s="190"/>
      <c r="S135" s="190"/>
      <c r="T135" s="38"/>
      <c r="U135" s="190"/>
      <c r="V135" s="190"/>
      <c r="W135" s="38"/>
      <c r="X135" s="370"/>
      <c r="Y135" s="370">
        <v>1</v>
      </c>
      <c r="Z135" s="370"/>
      <c r="AA135" s="370"/>
      <c r="AB135" s="345"/>
    </row>
    <row r="136" spans="1:28" ht="51">
      <c r="A136" s="345">
        <v>108</v>
      </c>
      <c r="B136" s="370">
        <v>33</v>
      </c>
      <c r="C136" s="345" t="s">
        <v>7147</v>
      </c>
      <c r="D136" s="345" t="s">
        <v>7148</v>
      </c>
      <c r="E136" s="388" t="s">
        <v>7149</v>
      </c>
      <c r="F136" s="345"/>
      <c r="G136" s="345"/>
      <c r="H136" s="345"/>
      <c r="I136" s="371"/>
      <c r="J136" s="345" t="s">
        <v>6103</v>
      </c>
      <c r="K136" s="345" t="s">
        <v>34</v>
      </c>
      <c r="L136" s="375" t="s">
        <v>34</v>
      </c>
      <c r="M136" s="370"/>
      <c r="N136" s="345"/>
      <c r="O136" s="190"/>
      <c r="P136" s="190">
        <v>1</v>
      </c>
      <c r="Q136" s="38"/>
      <c r="R136" s="190"/>
      <c r="S136" s="190"/>
      <c r="T136" s="38"/>
      <c r="U136" s="190"/>
      <c r="V136" s="190"/>
      <c r="W136" s="38"/>
      <c r="X136" s="370"/>
      <c r="Y136" s="370">
        <v>1</v>
      </c>
      <c r="Z136" s="370"/>
      <c r="AA136" s="370"/>
      <c r="AB136" s="345"/>
    </row>
    <row r="137" spans="1:28" ht="38.25">
      <c r="A137" s="345">
        <v>108</v>
      </c>
      <c r="B137" s="370">
        <v>34</v>
      </c>
      <c r="C137" s="345" t="s">
        <v>7151</v>
      </c>
      <c r="D137" s="345" t="s">
        <v>7152</v>
      </c>
      <c r="E137" s="345" t="s">
        <v>7153</v>
      </c>
      <c r="F137" s="345">
        <v>1996</v>
      </c>
      <c r="G137" s="345">
        <v>8</v>
      </c>
      <c r="H137" s="345"/>
      <c r="I137" s="371" t="s">
        <v>7154</v>
      </c>
      <c r="J137" s="345" t="s">
        <v>6103</v>
      </c>
      <c r="K137" s="345" t="s">
        <v>34</v>
      </c>
      <c r="L137" s="375" t="s">
        <v>34</v>
      </c>
      <c r="M137" s="370"/>
      <c r="N137" s="345"/>
      <c r="O137" s="190"/>
      <c r="P137" s="190">
        <v>1</v>
      </c>
      <c r="Q137" s="38"/>
      <c r="R137" s="190"/>
      <c r="S137" s="190"/>
      <c r="T137" s="38"/>
      <c r="U137" s="190"/>
      <c r="V137" s="190"/>
      <c r="W137" s="38"/>
      <c r="X137" s="370"/>
      <c r="Y137" s="370">
        <v>1</v>
      </c>
      <c r="Z137" s="370"/>
      <c r="AA137" s="370"/>
      <c r="AB137" s="345"/>
    </row>
    <row r="138" spans="1:28" ht="51">
      <c r="A138" s="345">
        <v>108</v>
      </c>
      <c r="B138" s="370">
        <v>35</v>
      </c>
      <c r="C138" s="345" t="s">
        <v>7155</v>
      </c>
      <c r="D138" s="345" t="s">
        <v>7156</v>
      </c>
      <c r="E138" s="345" t="s">
        <v>7157</v>
      </c>
      <c r="F138" s="345">
        <v>2005</v>
      </c>
      <c r="G138" s="345"/>
      <c r="H138" s="345"/>
      <c r="I138" s="371"/>
      <c r="J138" s="373" t="s">
        <v>6103</v>
      </c>
      <c r="K138" s="373" t="s">
        <v>34</v>
      </c>
      <c r="L138" s="374" t="s">
        <v>32</v>
      </c>
      <c r="M138" s="370"/>
      <c r="N138" s="345"/>
      <c r="O138" s="190"/>
      <c r="P138" s="190">
        <v>1</v>
      </c>
      <c r="Q138" s="41" t="s">
        <v>7159</v>
      </c>
      <c r="R138" s="190"/>
      <c r="S138" s="190"/>
      <c r="T138" s="38"/>
      <c r="U138" s="190"/>
      <c r="V138" s="190"/>
      <c r="W138" s="38"/>
      <c r="X138" s="370"/>
      <c r="Y138" s="370">
        <v>1</v>
      </c>
      <c r="Z138" s="370"/>
      <c r="AA138" s="370"/>
      <c r="AB138" s="345"/>
    </row>
    <row r="139" spans="1:28" ht="63.75">
      <c r="A139" s="345">
        <v>108</v>
      </c>
      <c r="B139" s="370">
        <v>36</v>
      </c>
      <c r="C139" s="345" t="s">
        <v>7161</v>
      </c>
      <c r="D139" s="345" t="s">
        <v>7162</v>
      </c>
      <c r="E139" s="345" t="s">
        <v>7163</v>
      </c>
      <c r="F139" s="345">
        <v>2009</v>
      </c>
      <c r="G139" s="345"/>
      <c r="H139" s="345"/>
      <c r="I139" s="371"/>
      <c r="J139" s="345" t="s">
        <v>6103</v>
      </c>
      <c r="K139" s="345" t="s">
        <v>34</v>
      </c>
      <c r="L139" s="375" t="s">
        <v>34</v>
      </c>
      <c r="M139" s="370"/>
      <c r="N139" s="345"/>
      <c r="O139" s="190"/>
      <c r="P139" s="190">
        <v>1</v>
      </c>
      <c r="Q139" s="38"/>
      <c r="R139" s="190"/>
      <c r="S139" s="190"/>
      <c r="T139" s="38"/>
      <c r="U139" s="190"/>
      <c r="V139" s="190"/>
      <c r="W139" s="38"/>
      <c r="X139" s="370"/>
      <c r="Y139" s="370">
        <v>1</v>
      </c>
      <c r="Z139" s="370"/>
      <c r="AA139" s="370"/>
      <c r="AB139" s="345"/>
    </row>
    <row r="140" spans="1:28" ht="51">
      <c r="A140" s="49" t="s">
        <v>559</v>
      </c>
      <c r="B140" s="33">
        <v>1</v>
      </c>
      <c r="C140" s="41" t="s">
        <v>7165</v>
      </c>
      <c r="D140" s="41" t="s">
        <v>7166</v>
      </c>
      <c r="E140" s="41" t="s">
        <v>7167</v>
      </c>
      <c r="F140" s="41">
        <v>2003</v>
      </c>
      <c r="G140" s="38"/>
      <c r="H140" s="38"/>
      <c r="I140" s="171">
        <v>42751</v>
      </c>
      <c r="J140" s="38"/>
      <c r="K140" s="41" t="s">
        <v>7171</v>
      </c>
      <c r="L140" s="172" t="s">
        <v>7172</v>
      </c>
      <c r="M140" s="190"/>
      <c r="N140" s="38"/>
      <c r="O140" s="190"/>
      <c r="P140" s="190"/>
      <c r="Q140" s="38"/>
      <c r="R140" s="190"/>
      <c r="S140" s="190"/>
      <c r="T140" s="38"/>
      <c r="U140" s="190"/>
      <c r="V140" s="190"/>
      <c r="W140" s="38"/>
      <c r="X140" s="370"/>
      <c r="Y140" s="370">
        <v>1</v>
      </c>
      <c r="Z140" s="370"/>
      <c r="AA140" s="370"/>
      <c r="AB140" s="345"/>
    </row>
    <row r="141" spans="1:28" ht="25.5">
      <c r="A141" s="41" t="s">
        <v>559</v>
      </c>
      <c r="B141" s="33">
        <v>2</v>
      </c>
      <c r="C141" s="41" t="s">
        <v>7174</v>
      </c>
      <c r="D141" s="41" t="s">
        <v>7175</v>
      </c>
      <c r="E141" s="41" t="s">
        <v>7176</v>
      </c>
      <c r="F141" s="41">
        <v>2001</v>
      </c>
      <c r="G141" s="38"/>
      <c r="H141" s="38"/>
      <c r="I141" s="38"/>
      <c r="J141" s="38"/>
      <c r="K141" s="41" t="s">
        <v>7171</v>
      </c>
      <c r="L141" s="172" t="s">
        <v>7172</v>
      </c>
      <c r="M141" s="190"/>
      <c r="N141" s="38"/>
      <c r="O141" s="190"/>
      <c r="P141" s="190"/>
      <c r="Q141" s="38"/>
      <c r="R141" s="190"/>
      <c r="S141" s="190"/>
      <c r="T141" s="38"/>
      <c r="U141" s="190"/>
      <c r="V141" s="190"/>
      <c r="W141" s="38"/>
      <c r="X141" s="370"/>
      <c r="Y141" s="370">
        <v>1</v>
      </c>
      <c r="Z141" s="370"/>
      <c r="AA141" s="370"/>
      <c r="AB141" s="345"/>
    </row>
    <row r="142" spans="1:28" ht="25.5">
      <c r="A142" s="41" t="s">
        <v>559</v>
      </c>
      <c r="B142" s="33">
        <v>3</v>
      </c>
      <c r="C142" s="41" t="s">
        <v>7174</v>
      </c>
      <c r="D142" s="41" t="s">
        <v>7181</v>
      </c>
      <c r="E142" s="41" t="s">
        <v>7176</v>
      </c>
      <c r="F142" s="41">
        <v>2001</v>
      </c>
      <c r="G142" s="38"/>
      <c r="H142" s="38"/>
      <c r="I142" s="38"/>
      <c r="J142" s="38"/>
      <c r="K142" s="41" t="s">
        <v>7171</v>
      </c>
      <c r="L142" s="172" t="s">
        <v>7172</v>
      </c>
      <c r="M142" s="190"/>
      <c r="N142" s="38"/>
      <c r="O142" s="190"/>
      <c r="P142" s="190"/>
      <c r="Q142" s="38"/>
      <c r="R142" s="190"/>
      <c r="S142" s="190"/>
      <c r="T142" s="38"/>
      <c r="U142" s="190"/>
      <c r="V142" s="190"/>
      <c r="W142" s="38"/>
      <c r="X142" s="370"/>
      <c r="Y142" s="370">
        <v>1</v>
      </c>
      <c r="Z142" s="370"/>
      <c r="AA142" s="370"/>
      <c r="AB142" s="345"/>
    </row>
    <row r="143" spans="1:28" ht="63.75">
      <c r="A143" s="41" t="s">
        <v>559</v>
      </c>
      <c r="B143" s="33">
        <v>4</v>
      </c>
      <c r="C143" s="41" t="s">
        <v>7174</v>
      </c>
      <c r="D143" s="41" t="s">
        <v>7185</v>
      </c>
      <c r="E143" s="38"/>
      <c r="F143" s="41">
        <v>2002</v>
      </c>
      <c r="G143" s="38"/>
      <c r="H143" s="38"/>
      <c r="I143" s="38"/>
      <c r="J143" s="38"/>
      <c r="K143" s="41" t="s">
        <v>7171</v>
      </c>
      <c r="L143" s="172" t="s">
        <v>7172</v>
      </c>
      <c r="M143" s="190"/>
      <c r="N143" s="38"/>
      <c r="O143" s="190"/>
      <c r="P143" s="190"/>
      <c r="Q143" s="38"/>
      <c r="R143" s="190"/>
      <c r="S143" s="190"/>
      <c r="T143" s="38"/>
      <c r="U143" s="190"/>
      <c r="V143" s="190"/>
      <c r="W143" s="38"/>
      <c r="X143" s="370"/>
      <c r="Y143" s="370">
        <v>1</v>
      </c>
      <c r="Z143" s="370"/>
      <c r="AA143" s="370"/>
      <c r="AB143" s="345"/>
    </row>
    <row r="144" spans="1:28" ht="51">
      <c r="A144" s="41" t="s">
        <v>559</v>
      </c>
      <c r="B144" s="33">
        <v>5</v>
      </c>
      <c r="C144" s="41" t="s">
        <v>7174</v>
      </c>
      <c r="D144" s="41" t="s">
        <v>7187</v>
      </c>
      <c r="E144" s="41" t="s">
        <v>7189</v>
      </c>
      <c r="F144" s="41">
        <v>2005</v>
      </c>
      <c r="G144" s="38"/>
      <c r="H144" s="38"/>
      <c r="I144" s="38"/>
      <c r="J144" s="38"/>
      <c r="K144" s="41" t="s">
        <v>7171</v>
      </c>
      <c r="L144" s="172" t="s">
        <v>7172</v>
      </c>
      <c r="M144" s="190"/>
      <c r="N144" s="38"/>
      <c r="O144" s="190"/>
      <c r="P144" s="190"/>
      <c r="Q144" s="38"/>
      <c r="R144" s="190"/>
      <c r="S144" s="190"/>
      <c r="T144" s="38"/>
      <c r="U144" s="190"/>
      <c r="V144" s="190"/>
      <c r="W144" s="38"/>
      <c r="X144" s="370"/>
      <c r="Y144" s="370">
        <v>1</v>
      </c>
      <c r="Z144" s="370"/>
      <c r="AA144" s="370"/>
      <c r="AB144" s="345"/>
    </row>
    <row r="145" spans="1:28" ht="38.25">
      <c r="A145" s="41" t="s">
        <v>559</v>
      </c>
      <c r="B145" s="33">
        <v>6</v>
      </c>
      <c r="C145" s="41" t="s">
        <v>7191</v>
      </c>
      <c r="D145" s="41" t="s">
        <v>7192</v>
      </c>
      <c r="E145" s="41" t="s">
        <v>7193</v>
      </c>
      <c r="F145" s="41">
        <v>2001</v>
      </c>
      <c r="G145" s="38"/>
      <c r="H145" s="38"/>
      <c r="I145" s="38"/>
      <c r="J145" s="38"/>
      <c r="K145" s="41" t="s">
        <v>7171</v>
      </c>
      <c r="L145" s="172" t="s">
        <v>7172</v>
      </c>
      <c r="M145" s="190"/>
      <c r="N145" s="38"/>
      <c r="O145" s="190"/>
      <c r="P145" s="190"/>
      <c r="Q145" s="38"/>
      <c r="R145" s="190"/>
      <c r="S145" s="190"/>
      <c r="T145" s="38"/>
      <c r="U145" s="190"/>
      <c r="V145" s="190"/>
      <c r="W145" s="38"/>
      <c r="X145" s="370"/>
      <c r="Y145" s="370">
        <v>1</v>
      </c>
      <c r="Z145" s="370"/>
      <c r="AA145" s="370"/>
      <c r="AB145" s="345"/>
    </row>
    <row r="146" spans="1:28" ht="38.25">
      <c r="A146" s="41" t="s">
        <v>559</v>
      </c>
      <c r="B146" s="33">
        <v>7</v>
      </c>
      <c r="C146" s="41" t="s">
        <v>7191</v>
      </c>
      <c r="D146" s="41" t="s">
        <v>7195</v>
      </c>
      <c r="E146" s="41" t="s">
        <v>7193</v>
      </c>
      <c r="F146" s="41">
        <v>2003</v>
      </c>
      <c r="G146" s="38"/>
      <c r="H146" s="38"/>
      <c r="I146" s="38"/>
      <c r="J146" s="38"/>
      <c r="K146" s="41" t="s">
        <v>7171</v>
      </c>
      <c r="L146" s="172" t="s">
        <v>7172</v>
      </c>
      <c r="M146" s="190"/>
      <c r="N146" s="38"/>
      <c r="O146" s="190"/>
      <c r="P146" s="190"/>
      <c r="Q146" s="38"/>
      <c r="R146" s="190"/>
      <c r="S146" s="190"/>
      <c r="T146" s="38"/>
      <c r="U146" s="190"/>
      <c r="V146" s="190"/>
      <c r="W146" s="38"/>
      <c r="X146" s="370"/>
      <c r="Y146" s="370">
        <v>1</v>
      </c>
      <c r="Z146" s="370"/>
      <c r="AA146" s="370"/>
      <c r="AB146" s="345"/>
    </row>
    <row r="147" spans="1:28" ht="38.25">
      <c r="A147" s="41" t="s">
        <v>559</v>
      </c>
      <c r="B147" s="33">
        <v>8</v>
      </c>
      <c r="C147" s="41" t="s">
        <v>7197</v>
      </c>
      <c r="D147" s="41" t="s">
        <v>7197</v>
      </c>
      <c r="E147" s="173" t="s">
        <v>7198</v>
      </c>
      <c r="F147" s="41">
        <v>2005</v>
      </c>
      <c r="G147" s="38"/>
      <c r="H147" s="38"/>
      <c r="I147" s="38"/>
      <c r="J147" s="38"/>
      <c r="K147" s="41" t="s">
        <v>7171</v>
      </c>
      <c r="L147" s="172" t="s">
        <v>7172</v>
      </c>
      <c r="M147" s="190"/>
      <c r="N147" s="38"/>
      <c r="O147" s="190"/>
      <c r="P147" s="190"/>
      <c r="Q147" s="38"/>
      <c r="R147" s="190"/>
      <c r="S147" s="190"/>
      <c r="T147" s="38"/>
      <c r="U147" s="190"/>
      <c r="V147" s="190"/>
      <c r="W147" s="38"/>
      <c r="X147" s="370"/>
      <c r="Y147" s="370">
        <v>1</v>
      </c>
      <c r="Z147" s="370"/>
      <c r="AA147" s="370"/>
      <c r="AB147" s="345"/>
    </row>
    <row r="148" spans="1:28" ht="38.25">
      <c r="A148" s="41" t="s">
        <v>559</v>
      </c>
      <c r="B148" s="33">
        <v>9</v>
      </c>
      <c r="C148" s="41" t="s">
        <v>7216</v>
      </c>
      <c r="D148" s="41" t="s">
        <v>7216</v>
      </c>
      <c r="E148" s="173" t="s">
        <v>7217</v>
      </c>
      <c r="F148" s="41">
        <v>2005</v>
      </c>
      <c r="G148" s="38"/>
      <c r="H148" s="38"/>
      <c r="I148" s="38"/>
      <c r="J148" s="38"/>
      <c r="K148" s="41" t="s">
        <v>7171</v>
      </c>
      <c r="L148" s="172" t="s">
        <v>7172</v>
      </c>
      <c r="M148" s="190"/>
      <c r="N148" s="38"/>
      <c r="O148" s="190"/>
      <c r="P148" s="190"/>
      <c r="Q148" s="38"/>
      <c r="R148" s="190"/>
      <c r="S148" s="190"/>
      <c r="T148" s="38"/>
      <c r="U148" s="190"/>
      <c r="V148" s="190"/>
      <c r="W148" s="38"/>
      <c r="X148" s="370"/>
      <c r="Y148" s="370">
        <v>1</v>
      </c>
      <c r="Z148" s="370"/>
      <c r="AA148" s="370"/>
      <c r="AB148" s="345"/>
    </row>
    <row r="149" spans="1:28" ht="38.25">
      <c r="A149" s="41" t="s">
        <v>559</v>
      </c>
      <c r="B149" s="33">
        <v>10</v>
      </c>
      <c r="C149" s="41" t="s">
        <v>7230</v>
      </c>
      <c r="D149" s="41" t="s">
        <v>7230</v>
      </c>
      <c r="E149" s="173" t="s">
        <v>7232</v>
      </c>
      <c r="F149" s="41">
        <v>2005</v>
      </c>
      <c r="G149" s="38"/>
      <c r="H149" s="38"/>
      <c r="I149" s="38"/>
      <c r="J149" s="38"/>
      <c r="K149" s="41" t="s">
        <v>7171</v>
      </c>
      <c r="L149" s="172" t="s">
        <v>7172</v>
      </c>
      <c r="M149" s="190"/>
      <c r="N149" s="38"/>
      <c r="O149" s="190"/>
      <c r="P149" s="190"/>
      <c r="Q149" s="38"/>
      <c r="R149" s="190"/>
      <c r="S149" s="190"/>
      <c r="T149" s="38"/>
      <c r="U149" s="190"/>
      <c r="V149" s="190"/>
      <c r="W149" s="38"/>
      <c r="X149" s="370"/>
      <c r="Y149" s="370">
        <v>1</v>
      </c>
      <c r="Z149" s="370"/>
      <c r="AA149" s="370"/>
      <c r="AB149" s="345"/>
    </row>
    <row r="150" spans="1:28" ht="51">
      <c r="A150" s="41" t="s">
        <v>559</v>
      </c>
      <c r="B150" s="33">
        <v>11</v>
      </c>
      <c r="C150" s="41" t="s">
        <v>7250</v>
      </c>
      <c r="D150" s="41" t="s">
        <v>7250</v>
      </c>
      <c r="E150" s="173" t="s">
        <v>7252</v>
      </c>
      <c r="F150" s="41">
        <v>2005</v>
      </c>
      <c r="G150" s="38"/>
      <c r="H150" s="38"/>
      <c r="I150" s="38"/>
      <c r="J150" s="38"/>
      <c r="K150" s="41" t="s">
        <v>7171</v>
      </c>
      <c r="L150" s="172" t="s">
        <v>7172</v>
      </c>
      <c r="M150" s="190"/>
      <c r="N150" s="38"/>
      <c r="O150" s="190"/>
      <c r="P150" s="190"/>
      <c r="Q150" s="38"/>
      <c r="R150" s="190"/>
      <c r="S150" s="190"/>
      <c r="T150" s="38"/>
      <c r="U150" s="190"/>
      <c r="V150" s="190"/>
      <c r="W150" s="38"/>
      <c r="X150" s="370"/>
      <c r="Y150" s="370">
        <v>1</v>
      </c>
      <c r="Z150" s="370"/>
      <c r="AA150" s="370"/>
      <c r="AB150" s="345"/>
    </row>
    <row r="151" spans="1:28" ht="51">
      <c r="A151" s="41" t="s">
        <v>559</v>
      </c>
      <c r="B151" s="33">
        <v>12</v>
      </c>
      <c r="C151" s="41" t="s">
        <v>7273</v>
      </c>
      <c r="D151" s="41" t="s">
        <v>7273</v>
      </c>
      <c r="E151" s="173" t="s">
        <v>7276</v>
      </c>
      <c r="F151" s="41">
        <v>2005</v>
      </c>
      <c r="G151" s="38"/>
      <c r="H151" s="38"/>
      <c r="I151" s="38"/>
      <c r="J151" s="38"/>
      <c r="K151" s="41" t="s">
        <v>7171</v>
      </c>
      <c r="L151" s="172" t="s">
        <v>7172</v>
      </c>
      <c r="M151" s="190"/>
      <c r="N151" s="38"/>
      <c r="O151" s="190"/>
      <c r="P151" s="190"/>
      <c r="Q151" s="38"/>
      <c r="R151" s="190"/>
      <c r="S151" s="190"/>
      <c r="T151" s="38"/>
      <c r="U151" s="190"/>
      <c r="V151" s="190"/>
      <c r="W151" s="38"/>
      <c r="X151" s="370"/>
      <c r="Y151" s="370">
        <v>1</v>
      </c>
      <c r="Z151" s="370"/>
      <c r="AA151" s="370"/>
      <c r="AB151" s="345"/>
    </row>
    <row r="152" spans="1:28" ht="127.5">
      <c r="A152" s="41" t="s">
        <v>559</v>
      </c>
      <c r="B152" s="33">
        <v>13</v>
      </c>
      <c r="C152" s="41" t="s">
        <v>7310</v>
      </c>
      <c r="D152" s="41" t="s">
        <v>7311</v>
      </c>
      <c r="E152" s="41" t="s">
        <v>7312</v>
      </c>
      <c r="F152" s="41">
        <v>2005</v>
      </c>
      <c r="G152" s="38"/>
      <c r="H152" s="38"/>
      <c r="I152" s="38"/>
      <c r="J152" s="38"/>
      <c r="K152" s="41" t="s">
        <v>7171</v>
      </c>
      <c r="L152" s="172" t="s">
        <v>7172</v>
      </c>
      <c r="M152" s="190"/>
      <c r="N152" s="38"/>
      <c r="O152" s="190"/>
      <c r="P152" s="190"/>
      <c r="Q152" s="38"/>
      <c r="R152" s="190"/>
      <c r="S152" s="190"/>
      <c r="T152" s="38"/>
      <c r="U152" s="190"/>
      <c r="V152" s="190"/>
      <c r="W152" s="38"/>
      <c r="X152" s="370"/>
      <c r="Y152" s="370">
        <v>1</v>
      </c>
      <c r="Z152" s="370"/>
      <c r="AA152" s="370"/>
      <c r="AB152" s="345"/>
    </row>
    <row r="153" spans="1:28" ht="38.25">
      <c r="A153" s="41" t="s">
        <v>559</v>
      </c>
      <c r="B153" s="33">
        <v>14</v>
      </c>
      <c r="C153" s="41" t="s">
        <v>7313</v>
      </c>
      <c r="D153" s="41" t="s">
        <v>7314</v>
      </c>
      <c r="E153" s="41" t="s">
        <v>7315</v>
      </c>
      <c r="F153" s="41">
        <v>1988</v>
      </c>
      <c r="G153" s="38"/>
      <c r="H153" s="38"/>
      <c r="I153" s="38"/>
      <c r="J153" s="38"/>
      <c r="K153" s="41" t="s">
        <v>7171</v>
      </c>
      <c r="L153" s="172" t="s">
        <v>7172</v>
      </c>
      <c r="M153" s="190"/>
      <c r="N153" s="38"/>
      <c r="O153" s="190"/>
      <c r="P153" s="190"/>
      <c r="Q153" s="38"/>
      <c r="R153" s="190"/>
      <c r="S153" s="190"/>
      <c r="T153" s="38"/>
      <c r="U153" s="190"/>
      <c r="V153" s="190"/>
      <c r="W153" s="38"/>
      <c r="X153" s="370"/>
      <c r="Y153" s="370">
        <v>1</v>
      </c>
      <c r="Z153" s="370"/>
      <c r="AA153" s="370"/>
      <c r="AB153" s="345"/>
    </row>
    <row r="154" spans="1:28" ht="38.25">
      <c r="A154" s="41" t="s">
        <v>559</v>
      </c>
      <c r="B154" s="33">
        <v>15</v>
      </c>
      <c r="C154" s="41" t="s">
        <v>7316</v>
      </c>
      <c r="D154" s="41" t="s">
        <v>7317</v>
      </c>
      <c r="E154" s="41" t="s">
        <v>7318</v>
      </c>
      <c r="F154" s="41">
        <v>1994</v>
      </c>
      <c r="G154" s="38"/>
      <c r="H154" s="38"/>
      <c r="I154" s="38"/>
      <c r="J154" s="38"/>
      <c r="K154" s="41" t="s">
        <v>7171</v>
      </c>
      <c r="L154" s="172" t="s">
        <v>7172</v>
      </c>
      <c r="M154" s="190"/>
      <c r="N154" s="38"/>
      <c r="O154" s="190"/>
      <c r="P154" s="190"/>
      <c r="Q154" s="38"/>
      <c r="R154" s="190"/>
      <c r="S154" s="190"/>
      <c r="T154" s="38"/>
      <c r="U154" s="190"/>
      <c r="V154" s="190"/>
      <c r="W154" s="38"/>
      <c r="X154" s="370"/>
      <c r="Y154" s="370">
        <v>1</v>
      </c>
      <c r="Z154" s="370"/>
      <c r="AA154" s="370"/>
      <c r="AB154" s="345"/>
    </row>
    <row r="155" spans="1:28" ht="127.5">
      <c r="A155" s="41" t="s">
        <v>559</v>
      </c>
      <c r="B155" s="33">
        <v>16</v>
      </c>
      <c r="C155" s="41" t="s">
        <v>7319</v>
      </c>
      <c r="D155" s="41" t="s">
        <v>7320</v>
      </c>
      <c r="E155" s="41" t="s">
        <v>7018</v>
      </c>
      <c r="F155" s="41">
        <v>1997</v>
      </c>
      <c r="G155" s="41">
        <v>33</v>
      </c>
      <c r="H155" s="38"/>
      <c r="I155" s="41" t="s">
        <v>7321</v>
      </c>
      <c r="J155" s="38"/>
      <c r="K155" s="41" t="s">
        <v>7171</v>
      </c>
      <c r="L155" s="172" t="s">
        <v>7172</v>
      </c>
      <c r="M155" s="190"/>
      <c r="N155" s="38"/>
      <c r="O155" s="190"/>
      <c r="P155" s="190"/>
      <c r="Q155" s="38"/>
      <c r="R155" s="190"/>
      <c r="S155" s="190"/>
      <c r="T155" s="38"/>
      <c r="U155" s="190"/>
      <c r="V155" s="190"/>
      <c r="W155" s="38"/>
      <c r="X155" s="370"/>
      <c r="Y155" s="370">
        <v>1</v>
      </c>
      <c r="Z155" s="370"/>
      <c r="AA155" s="370"/>
      <c r="AB155" s="345"/>
    </row>
    <row r="156" spans="1:28" ht="76.5">
      <c r="A156" s="41" t="s">
        <v>559</v>
      </c>
      <c r="B156" s="33">
        <v>17</v>
      </c>
      <c r="C156" s="41" t="s">
        <v>7322</v>
      </c>
      <c r="D156" s="41" t="s">
        <v>7323</v>
      </c>
      <c r="E156" s="41" t="s">
        <v>7018</v>
      </c>
      <c r="F156" s="41">
        <v>2002</v>
      </c>
      <c r="G156" s="41">
        <v>38</v>
      </c>
      <c r="H156" s="38"/>
      <c r="I156" s="176">
        <v>113286</v>
      </c>
      <c r="J156" s="38"/>
      <c r="K156" s="41" t="s">
        <v>7171</v>
      </c>
      <c r="L156" s="172" t="s">
        <v>7172</v>
      </c>
      <c r="M156" s="190"/>
      <c r="N156" s="38"/>
      <c r="O156" s="190"/>
      <c r="P156" s="190"/>
      <c r="Q156" s="38"/>
      <c r="R156" s="190"/>
      <c r="S156" s="190"/>
      <c r="T156" s="38"/>
      <c r="U156" s="190"/>
      <c r="V156" s="190"/>
      <c r="W156" s="38"/>
      <c r="X156" s="370"/>
      <c r="Y156" s="370">
        <v>1</v>
      </c>
      <c r="Z156" s="370"/>
      <c r="AA156" s="370"/>
      <c r="AB156" s="345"/>
    </row>
    <row r="157" spans="1:28" ht="63.75">
      <c r="A157" s="41" t="s">
        <v>559</v>
      </c>
      <c r="B157" s="33">
        <v>18</v>
      </c>
      <c r="C157" s="41" t="s">
        <v>7325</v>
      </c>
      <c r="D157" s="41" t="s">
        <v>7326</v>
      </c>
      <c r="E157" s="41" t="s">
        <v>7327</v>
      </c>
      <c r="F157" s="41">
        <v>2001</v>
      </c>
      <c r="G157" s="41">
        <v>10</v>
      </c>
      <c r="H157" s="38"/>
      <c r="I157" s="41" t="s">
        <v>7328</v>
      </c>
      <c r="J157" s="38"/>
      <c r="K157" s="41" t="s">
        <v>7171</v>
      </c>
      <c r="L157" s="172" t="s">
        <v>7172</v>
      </c>
      <c r="M157" s="190"/>
      <c r="N157" s="38"/>
      <c r="O157" s="190"/>
      <c r="P157" s="190"/>
      <c r="Q157" s="38"/>
      <c r="R157" s="190"/>
      <c r="S157" s="190"/>
      <c r="T157" s="38"/>
      <c r="U157" s="190"/>
      <c r="V157" s="190"/>
      <c r="W157" s="38"/>
      <c r="X157" s="370"/>
      <c r="Y157" s="370">
        <v>1</v>
      </c>
      <c r="Z157" s="370"/>
      <c r="AA157" s="370"/>
      <c r="AB157" s="345"/>
    </row>
    <row r="158" spans="1:28" ht="63.75">
      <c r="A158" s="41" t="s">
        <v>559</v>
      </c>
      <c r="B158" s="33">
        <v>19</v>
      </c>
      <c r="C158" s="41" t="s">
        <v>7329</v>
      </c>
      <c r="D158" s="41" t="s">
        <v>7330</v>
      </c>
      <c r="E158" s="57" t="s">
        <v>7331</v>
      </c>
      <c r="F158" s="41">
        <v>2001</v>
      </c>
      <c r="G158" s="41">
        <v>3</v>
      </c>
      <c r="H158" s="38"/>
      <c r="I158" s="41">
        <v>26</v>
      </c>
      <c r="J158" s="38"/>
      <c r="K158" s="41" t="s">
        <v>7171</v>
      </c>
      <c r="L158" s="172" t="s">
        <v>7172</v>
      </c>
      <c r="M158" s="190"/>
      <c r="N158" s="38"/>
      <c r="O158" s="190"/>
      <c r="P158" s="190"/>
      <c r="Q158" s="38"/>
      <c r="R158" s="190"/>
      <c r="S158" s="190"/>
      <c r="T158" s="38"/>
      <c r="U158" s="190"/>
      <c r="V158" s="190"/>
      <c r="W158" s="38"/>
      <c r="X158" s="370"/>
      <c r="Y158" s="370">
        <v>1</v>
      </c>
      <c r="Z158" s="370"/>
      <c r="AA158" s="370"/>
      <c r="AB158" s="345"/>
    </row>
    <row r="159" spans="1:28" ht="51">
      <c r="A159" s="41" t="s">
        <v>559</v>
      </c>
      <c r="B159" s="33">
        <v>20</v>
      </c>
      <c r="C159" s="41" t="s">
        <v>7332</v>
      </c>
      <c r="D159" s="41" t="s">
        <v>7333</v>
      </c>
      <c r="E159" s="41" t="s">
        <v>7334</v>
      </c>
      <c r="F159" s="41">
        <v>2002</v>
      </c>
      <c r="G159" s="41">
        <v>2</v>
      </c>
      <c r="H159" s="38"/>
      <c r="I159" s="41">
        <v>10</v>
      </c>
      <c r="J159" s="38"/>
      <c r="K159" s="41" t="s">
        <v>7171</v>
      </c>
      <c r="L159" s="172" t="s">
        <v>7172</v>
      </c>
      <c r="M159" s="190"/>
      <c r="N159" s="38"/>
      <c r="O159" s="190"/>
      <c r="P159" s="190"/>
      <c r="Q159" s="38"/>
      <c r="R159" s="190"/>
      <c r="S159" s="190"/>
      <c r="T159" s="38"/>
      <c r="U159" s="190"/>
      <c r="V159" s="190"/>
      <c r="W159" s="38"/>
      <c r="X159" s="370"/>
      <c r="Y159" s="370">
        <v>1</v>
      </c>
      <c r="Z159" s="370"/>
      <c r="AA159" s="370"/>
      <c r="AB159" s="345"/>
    </row>
    <row r="160" spans="1:28" ht="51">
      <c r="A160" s="41" t="s">
        <v>559</v>
      </c>
      <c r="B160" s="33">
        <v>21</v>
      </c>
      <c r="C160" s="41" t="s">
        <v>7335</v>
      </c>
      <c r="D160" s="41" t="s">
        <v>7336</v>
      </c>
      <c r="E160" s="41" t="s">
        <v>7337</v>
      </c>
      <c r="F160" s="41">
        <v>2001</v>
      </c>
      <c r="G160" s="41">
        <v>93</v>
      </c>
      <c r="H160" s="38"/>
      <c r="I160" s="41" t="s">
        <v>7338</v>
      </c>
      <c r="J160" s="38"/>
      <c r="K160" s="41" t="s">
        <v>7171</v>
      </c>
      <c r="L160" s="172" t="s">
        <v>7172</v>
      </c>
      <c r="M160" s="190"/>
      <c r="N160" s="38"/>
      <c r="O160" s="190"/>
      <c r="P160" s="190"/>
      <c r="Q160" s="38"/>
      <c r="R160" s="190"/>
      <c r="S160" s="190"/>
      <c r="T160" s="38"/>
      <c r="U160" s="190"/>
      <c r="V160" s="190"/>
      <c r="W160" s="38"/>
      <c r="X160" s="370"/>
      <c r="Y160" s="370">
        <v>1</v>
      </c>
      <c r="Z160" s="370"/>
      <c r="AA160" s="370"/>
      <c r="AB160" s="345"/>
    </row>
    <row r="161" spans="1:31" ht="63.75">
      <c r="A161" s="41" t="s">
        <v>559</v>
      </c>
      <c r="B161" s="33">
        <v>22</v>
      </c>
      <c r="C161" s="41" t="s">
        <v>7339</v>
      </c>
      <c r="D161" s="41" t="s">
        <v>7340</v>
      </c>
      <c r="E161" s="41" t="s">
        <v>7341</v>
      </c>
      <c r="F161" s="41">
        <v>1998</v>
      </c>
      <c r="G161" s="41">
        <v>10</v>
      </c>
      <c r="H161" s="38"/>
      <c r="I161" s="41" t="s">
        <v>7342</v>
      </c>
      <c r="J161" s="38"/>
      <c r="K161" s="41" t="s">
        <v>473</v>
      </c>
      <c r="L161" s="172" t="s">
        <v>32</v>
      </c>
      <c r="M161" s="190">
        <v>1</v>
      </c>
      <c r="N161" s="173" t="s">
        <v>7343</v>
      </c>
      <c r="O161" s="190"/>
      <c r="P161" s="190"/>
      <c r="Q161" s="38"/>
      <c r="R161" s="190"/>
      <c r="S161" s="190">
        <v>1</v>
      </c>
      <c r="T161" s="41" t="s">
        <v>7371</v>
      </c>
      <c r="U161" s="190"/>
      <c r="V161" s="190">
        <v>1</v>
      </c>
      <c r="W161" s="41" t="s">
        <v>7373</v>
      </c>
      <c r="X161" s="370"/>
      <c r="Y161" s="370">
        <v>1</v>
      </c>
      <c r="Z161" s="370"/>
      <c r="AA161" s="370"/>
      <c r="AB161" s="345"/>
    </row>
    <row r="162" spans="1:31" ht="51">
      <c r="A162" s="41" t="s">
        <v>559</v>
      </c>
      <c r="B162" s="33">
        <v>23</v>
      </c>
      <c r="C162" s="41" t="s">
        <v>7375</v>
      </c>
      <c r="D162" s="41" t="s">
        <v>7376</v>
      </c>
      <c r="E162" s="41" t="s">
        <v>7377</v>
      </c>
      <c r="F162" s="41">
        <v>2003</v>
      </c>
      <c r="G162" s="41">
        <v>91</v>
      </c>
      <c r="H162" s="38"/>
      <c r="I162" s="41" t="s">
        <v>7378</v>
      </c>
      <c r="J162" s="38"/>
      <c r="K162" s="41" t="s">
        <v>7171</v>
      </c>
      <c r="L162" s="172" t="s">
        <v>7172</v>
      </c>
      <c r="M162" s="190"/>
      <c r="N162" s="38"/>
      <c r="O162" s="190"/>
      <c r="P162" s="190"/>
      <c r="Q162" s="38"/>
      <c r="R162" s="190"/>
      <c r="S162" s="190"/>
      <c r="T162" s="38"/>
      <c r="U162" s="190"/>
      <c r="V162" s="190"/>
      <c r="W162" s="38"/>
      <c r="X162" s="370"/>
      <c r="Y162" s="370">
        <v>1</v>
      </c>
      <c r="Z162" s="370"/>
      <c r="AA162" s="370"/>
      <c r="AB162" s="345"/>
    </row>
    <row r="163" spans="1:31" ht="51">
      <c r="A163" s="41" t="s">
        <v>559</v>
      </c>
      <c r="B163" s="33">
        <v>24</v>
      </c>
      <c r="C163" s="41" t="s">
        <v>7381</v>
      </c>
      <c r="D163" s="41" t="s">
        <v>7382</v>
      </c>
      <c r="E163" s="41" t="s">
        <v>7337</v>
      </c>
      <c r="F163" s="41">
        <v>1998</v>
      </c>
      <c r="G163" s="41">
        <v>90</v>
      </c>
      <c r="H163" s="38"/>
      <c r="I163" s="41">
        <v>1124</v>
      </c>
      <c r="J163" s="38"/>
      <c r="K163" s="41" t="s">
        <v>7171</v>
      </c>
      <c r="L163" s="172" t="s">
        <v>7172</v>
      </c>
      <c r="M163" s="190"/>
      <c r="N163" s="38"/>
      <c r="O163" s="190"/>
      <c r="P163" s="190"/>
      <c r="Q163" s="38"/>
      <c r="R163" s="190"/>
      <c r="S163" s="190"/>
      <c r="T163" s="38"/>
      <c r="U163" s="190"/>
      <c r="V163" s="190"/>
      <c r="W163" s="38"/>
      <c r="X163" s="370"/>
      <c r="Y163" s="370">
        <v>1</v>
      </c>
      <c r="Z163" s="370"/>
      <c r="AA163" s="370"/>
      <c r="AB163" s="345"/>
    </row>
    <row r="164" spans="1:31" ht="25.5">
      <c r="A164" s="41" t="s">
        <v>559</v>
      </c>
      <c r="B164" s="33">
        <v>25</v>
      </c>
      <c r="C164" s="41" t="s">
        <v>7383</v>
      </c>
      <c r="D164" s="41" t="s">
        <v>7384</v>
      </c>
      <c r="E164" s="41" t="s">
        <v>7385</v>
      </c>
      <c r="F164" s="41">
        <v>1998</v>
      </c>
      <c r="G164" s="41">
        <v>16</v>
      </c>
      <c r="H164" s="38"/>
      <c r="I164" s="41" t="s">
        <v>7386</v>
      </c>
      <c r="J164" s="38"/>
      <c r="K164" s="41" t="s">
        <v>7171</v>
      </c>
      <c r="L164" s="172" t="s">
        <v>7172</v>
      </c>
      <c r="M164" s="190"/>
      <c r="N164" s="38"/>
      <c r="O164" s="190"/>
      <c r="P164" s="190"/>
      <c r="Q164" s="38"/>
      <c r="R164" s="190"/>
      <c r="S164" s="190"/>
      <c r="T164" s="38"/>
      <c r="U164" s="190"/>
      <c r="V164" s="190"/>
      <c r="W164" s="38"/>
      <c r="X164" s="370"/>
      <c r="Y164" s="370">
        <v>1</v>
      </c>
      <c r="Z164" s="370"/>
      <c r="AA164" s="370"/>
      <c r="AB164" s="345"/>
    </row>
    <row r="165" spans="1:31" ht="38.25">
      <c r="A165" s="41" t="s">
        <v>559</v>
      </c>
      <c r="B165" s="33">
        <v>26</v>
      </c>
      <c r="C165" s="41" t="s">
        <v>7389</v>
      </c>
      <c r="D165" s="41" t="s">
        <v>7391</v>
      </c>
      <c r="E165" s="41" t="s">
        <v>7392</v>
      </c>
      <c r="F165" s="41">
        <v>2001</v>
      </c>
      <c r="G165" s="41">
        <v>17</v>
      </c>
      <c r="H165" s="38"/>
      <c r="I165" s="41" t="s">
        <v>7393</v>
      </c>
      <c r="J165" s="38"/>
      <c r="K165" s="41" t="s">
        <v>7171</v>
      </c>
      <c r="L165" s="172" t="s">
        <v>7172</v>
      </c>
      <c r="M165" s="190"/>
      <c r="N165" s="38"/>
      <c r="O165" s="190"/>
      <c r="P165" s="190"/>
      <c r="Q165" s="38"/>
      <c r="R165" s="190"/>
      <c r="S165" s="190"/>
      <c r="T165" s="38"/>
      <c r="U165" s="190"/>
      <c r="V165" s="190"/>
      <c r="W165" s="38"/>
      <c r="X165" s="370"/>
      <c r="Y165" s="370">
        <v>1</v>
      </c>
      <c r="Z165" s="370"/>
      <c r="AA165" s="370"/>
      <c r="AB165" s="345"/>
    </row>
    <row r="166" spans="1:31" ht="38.25">
      <c r="A166" s="41" t="s">
        <v>559</v>
      </c>
      <c r="B166" s="33">
        <v>27</v>
      </c>
      <c r="C166" s="41" t="s">
        <v>7395</v>
      </c>
      <c r="D166" s="41" t="s">
        <v>7396</v>
      </c>
      <c r="E166" s="41" t="s">
        <v>7398</v>
      </c>
      <c r="F166" s="41">
        <v>2001</v>
      </c>
      <c r="G166" s="41">
        <v>10</v>
      </c>
      <c r="H166" s="38"/>
      <c r="I166" s="41" t="s">
        <v>7400</v>
      </c>
      <c r="J166" s="38"/>
      <c r="K166" s="41" t="s">
        <v>7171</v>
      </c>
      <c r="L166" s="172" t="s">
        <v>7172</v>
      </c>
      <c r="M166" s="190"/>
      <c r="N166" s="38"/>
      <c r="O166" s="190"/>
      <c r="P166" s="190"/>
      <c r="Q166" s="38"/>
      <c r="R166" s="190"/>
      <c r="S166" s="190"/>
      <c r="T166" s="38"/>
      <c r="U166" s="190"/>
      <c r="V166" s="190"/>
      <c r="W166" s="38"/>
      <c r="X166" s="370"/>
      <c r="Y166" s="370">
        <v>1</v>
      </c>
      <c r="Z166" s="370"/>
      <c r="AA166" s="370"/>
      <c r="AB166" s="345"/>
    </row>
    <row r="167" spans="1:31" ht="63.75">
      <c r="A167" s="41" t="s">
        <v>559</v>
      </c>
      <c r="B167" s="33">
        <v>28</v>
      </c>
      <c r="C167" s="41" t="s">
        <v>7402</v>
      </c>
      <c r="D167" s="41" t="s">
        <v>7403</v>
      </c>
      <c r="E167" s="41" t="s">
        <v>7404</v>
      </c>
      <c r="F167" s="41">
        <v>2002</v>
      </c>
      <c r="G167" s="41">
        <v>98</v>
      </c>
      <c r="H167" s="38"/>
      <c r="I167" s="41" t="s">
        <v>7405</v>
      </c>
      <c r="J167" s="38"/>
      <c r="K167" s="41" t="s">
        <v>7171</v>
      </c>
      <c r="L167" s="172" t="s">
        <v>7172</v>
      </c>
      <c r="M167" s="190"/>
      <c r="N167" s="38"/>
      <c r="O167" s="190"/>
      <c r="P167" s="190"/>
      <c r="Q167" s="38"/>
      <c r="R167" s="190"/>
      <c r="S167" s="190"/>
      <c r="T167" s="38"/>
      <c r="U167" s="190"/>
      <c r="V167" s="190"/>
      <c r="W167" s="38"/>
      <c r="X167" s="370"/>
      <c r="Y167" s="370">
        <v>1</v>
      </c>
      <c r="Z167" s="370"/>
      <c r="AA167" s="370"/>
      <c r="AB167" s="345"/>
    </row>
    <row r="168" spans="1:31" ht="51">
      <c r="A168" s="41" t="s">
        <v>559</v>
      </c>
      <c r="B168" s="33">
        <v>29</v>
      </c>
      <c r="C168" s="41" t="s">
        <v>7409</v>
      </c>
      <c r="D168" s="41" t="s">
        <v>7410</v>
      </c>
      <c r="E168" s="38"/>
      <c r="F168" s="41">
        <v>2002</v>
      </c>
      <c r="G168" s="38"/>
      <c r="H168" s="38"/>
      <c r="I168" s="38"/>
      <c r="J168" s="38"/>
      <c r="K168" s="41" t="s">
        <v>7171</v>
      </c>
      <c r="L168" s="172" t="s">
        <v>7172</v>
      </c>
      <c r="M168" s="190"/>
      <c r="N168" s="38"/>
      <c r="O168" s="190"/>
      <c r="P168" s="190"/>
      <c r="Q168" s="38"/>
      <c r="R168" s="190"/>
      <c r="S168" s="190"/>
      <c r="T168" s="38"/>
      <c r="U168" s="190"/>
      <c r="V168" s="190"/>
      <c r="W168" s="38"/>
      <c r="X168" s="370"/>
      <c r="Y168" s="370">
        <v>1</v>
      </c>
      <c r="Z168" s="370"/>
      <c r="AA168" s="370"/>
      <c r="AB168" s="345"/>
    </row>
    <row r="169" spans="1:31" ht="25.5">
      <c r="A169" s="41" t="s">
        <v>559</v>
      </c>
      <c r="B169" s="33">
        <v>30</v>
      </c>
      <c r="C169" s="41" t="s">
        <v>7415</v>
      </c>
      <c r="D169" s="41" t="s">
        <v>7416</v>
      </c>
      <c r="E169" s="41" t="s">
        <v>7417</v>
      </c>
      <c r="F169" s="41">
        <v>2004</v>
      </c>
      <c r="G169" s="38"/>
      <c r="H169" s="38"/>
      <c r="I169" s="38"/>
      <c r="J169" s="38"/>
      <c r="K169" s="41" t="s">
        <v>7171</v>
      </c>
      <c r="L169" s="172" t="s">
        <v>7172</v>
      </c>
      <c r="M169" s="190"/>
      <c r="N169" s="38"/>
      <c r="O169" s="190"/>
      <c r="P169" s="190"/>
      <c r="Q169" s="38"/>
      <c r="R169" s="190"/>
      <c r="S169" s="190"/>
      <c r="T169" s="38"/>
      <c r="U169" s="190"/>
      <c r="V169" s="190"/>
      <c r="W169" s="38"/>
      <c r="X169" s="370"/>
      <c r="Y169" s="370">
        <v>1</v>
      </c>
      <c r="Z169" s="370"/>
      <c r="AA169" s="370"/>
      <c r="AB169" s="345"/>
    </row>
    <row r="170" spans="1:31" ht="76.5">
      <c r="A170" s="41" t="s">
        <v>559</v>
      </c>
      <c r="B170" s="33">
        <v>31</v>
      </c>
      <c r="C170" s="41" t="s">
        <v>7420</v>
      </c>
      <c r="D170" s="41" t="s">
        <v>7422</v>
      </c>
      <c r="E170" s="41" t="s">
        <v>7423</v>
      </c>
      <c r="F170" s="41">
        <v>2004</v>
      </c>
      <c r="G170" s="38"/>
      <c r="H170" s="38"/>
      <c r="I170" s="38"/>
      <c r="J170" s="38"/>
      <c r="K170" s="41" t="s">
        <v>473</v>
      </c>
      <c r="L170" s="172" t="s">
        <v>32</v>
      </c>
      <c r="M170" s="190">
        <v>1</v>
      </c>
      <c r="N170" s="41" t="s">
        <v>7424</v>
      </c>
      <c r="O170" s="190"/>
      <c r="P170" s="190"/>
      <c r="Q170" s="38"/>
      <c r="R170" s="190"/>
      <c r="S170" s="190"/>
      <c r="T170" s="38"/>
      <c r="U170" s="190"/>
      <c r="V170" s="190"/>
      <c r="W170" s="38"/>
      <c r="X170" s="370"/>
      <c r="Y170" s="370">
        <v>1</v>
      </c>
      <c r="Z170" s="370"/>
      <c r="AA170" s="370"/>
      <c r="AB170" s="345" t="s">
        <v>8748</v>
      </c>
    </row>
    <row r="171" spans="1:31" ht="63.75">
      <c r="A171" s="41" t="s">
        <v>559</v>
      </c>
      <c r="B171" s="33">
        <v>32</v>
      </c>
      <c r="C171" s="41" t="s">
        <v>7426</v>
      </c>
      <c r="D171" s="41" t="s">
        <v>7427</v>
      </c>
      <c r="E171" s="41" t="s">
        <v>7428</v>
      </c>
      <c r="F171" s="41">
        <v>2001</v>
      </c>
      <c r="G171" s="41">
        <v>19</v>
      </c>
      <c r="H171" s="38"/>
      <c r="I171" s="176">
        <v>112100</v>
      </c>
      <c r="J171" s="38"/>
      <c r="K171" s="41" t="s">
        <v>7171</v>
      </c>
      <c r="L171" s="172" t="s">
        <v>7172</v>
      </c>
      <c r="M171" s="190"/>
      <c r="N171" s="38"/>
      <c r="O171" s="190"/>
      <c r="P171" s="190"/>
      <c r="Q171" s="38"/>
      <c r="R171" s="190"/>
      <c r="S171" s="190"/>
      <c r="T171" s="38"/>
      <c r="U171" s="190"/>
      <c r="V171" s="190"/>
      <c r="W171" s="38"/>
      <c r="X171" s="370"/>
      <c r="Y171" s="370">
        <v>1</v>
      </c>
      <c r="Z171" s="370"/>
      <c r="AA171" s="370"/>
      <c r="AB171" s="345"/>
    </row>
    <row r="172" spans="1:31" ht="89.25">
      <c r="A172" s="132" t="s">
        <v>559</v>
      </c>
      <c r="B172" s="133">
        <v>33</v>
      </c>
      <c r="C172" s="132" t="s">
        <v>7429</v>
      </c>
      <c r="D172" s="132" t="s">
        <v>7430</v>
      </c>
      <c r="E172" s="132" t="s">
        <v>82</v>
      </c>
      <c r="F172" s="132">
        <v>2003</v>
      </c>
      <c r="G172" s="132">
        <v>6</v>
      </c>
      <c r="H172" s="135"/>
      <c r="I172" s="132" t="s">
        <v>7431</v>
      </c>
      <c r="J172" s="135"/>
      <c r="K172" s="132" t="s">
        <v>7432</v>
      </c>
      <c r="L172" s="179"/>
      <c r="M172" s="133"/>
      <c r="N172" s="345"/>
      <c r="O172" s="370"/>
      <c r="P172" s="370"/>
      <c r="Q172" s="345"/>
      <c r="R172" s="370"/>
      <c r="S172" s="370"/>
      <c r="T172" s="345"/>
      <c r="U172" s="370"/>
      <c r="V172" s="370"/>
      <c r="W172" s="345"/>
      <c r="X172" s="370"/>
      <c r="Y172" s="370"/>
      <c r="Z172" s="370"/>
      <c r="AA172" s="370"/>
      <c r="AB172" s="345"/>
      <c r="AC172" s="389"/>
      <c r="AD172" s="389"/>
      <c r="AE172" s="389"/>
    </row>
    <row r="173" spans="1:31" ht="76.5">
      <c r="A173" s="41" t="s">
        <v>559</v>
      </c>
      <c r="B173" s="33">
        <v>34</v>
      </c>
      <c r="C173" s="41" t="s">
        <v>7433</v>
      </c>
      <c r="D173" s="41" t="s">
        <v>7434</v>
      </c>
      <c r="E173" s="41" t="s">
        <v>7435</v>
      </c>
      <c r="F173" s="41">
        <v>2004</v>
      </c>
      <c r="G173" s="38"/>
      <c r="H173" s="38"/>
      <c r="I173" s="38"/>
      <c r="J173" s="38"/>
      <c r="K173" s="41" t="s">
        <v>473</v>
      </c>
      <c r="L173" s="172" t="s">
        <v>7436</v>
      </c>
      <c r="M173" s="190">
        <v>1</v>
      </c>
      <c r="N173" s="38"/>
      <c r="O173" s="190"/>
      <c r="P173" s="190"/>
      <c r="Q173" s="38"/>
      <c r="R173" s="190"/>
      <c r="S173" s="190" t="s">
        <v>7437</v>
      </c>
      <c r="T173" s="41" t="s">
        <v>7438</v>
      </c>
      <c r="U173" s="190"/>
      <c r="V173" s="190"/>
      <c r="W173" s="41" t="s">
        <v>7439</v>
      </c>
      <c r="X173" s="370"/>
      <c r="Y173" s="370">
        <v>1</v>
      </c>
      <c r="Z173" s="370"/>
      <c r="AA173" s="370"/>
      <c r="AB173" s="345"/>
      <c r="AC173" s="386"/>
      <c r="AD173" s="386"/>
      <c r="AE173" s="386"/>
    </row>
    <row r="174" spans="1:31" ht="89.25">
      <c r="A174" s="132" t="s">
        <v>559</v>
      </c>
      <c r="B174" s="133">
        <v>35</v>
      </c>
      <c r="C174" s="132" t="s">
        <v>7017</v>
      </c>
      <c r="D174" s="132" t="s">
        <v>7440</v>
      </c>
      <c r="E174" s="132" t="s">
        <v>7327</v>
      </c>
      <c r="F174" s="132">
        <v>2002</v>
      </c>
      <c r="G174" s="132">
        <v>11</v>
      </c>
      <c r="H174" s="135"/>
      <c r="I174" s="132" t="s">
        <v>7441</v>
      </c>
      <c r="J174" s="135"/>
      <c r="K174" s="132" t="s">
        <v>7432</v>
      </c>
      <c r="L174" s="179"/>
      <c r="M174" s="133"/>
      <c r="N174" s="345"/>
      <c r="O174" s="370"/>
      <c r="P174" s="370"/>
      <c r="Q174" s="345"/>
      <c r="R174" s="370"/>
      <c r="S174" s="370"/>
      <c r="T174" s="345"/>
      <c r="U174" s="370"/>
      <c r="V174" s="370"/>
      <c r="W174" s="345"/>
      <c r="X174" s="370"/>
      <c r="Y174" s="370"/>
      <c r="Z174" s="370"/>
      <c r="AA174" s="370"/>
      <c r="AB174" s="345"/>
      <c r="AC174" s="389"/>
      <c r="AD174" s="389"/>
      <c r="AE174" s="389"/>
    </row>
    <row r="175" spans="1:31" ht="63.75">
      <c r="A175" s="41" t="s">
        <v>559</v>
      </c>
      <c r="B175" s="33">
        <v>36</v>
      </c>
      <c r="C175" s="41" t="s">
        <v>7442</v>
      </c>
      <c r="D175" s="41" t="s">
        <v>7443</v>
      </c>
      <c r="E175" s="41" t="s">
        <v>7444</v>
      </c>
      <c r="F175" s="41">
        <v>2002</v>
      </c>
      <c r="G175" s="41">
        <v>18</v>
      </c>
      <c r="H175" s="38"/>
      <c r="I175" s="41" t="s">
        <v>7445</v>
      </c>
      <c r="J175" s="38"/>
      <c r="K175" s="41" t="s">
        <v>7171</v>
      </c>
      <c r="L175" s="172" t="s">
        <v>7172</v>
      </c>
      <c r="M175" s="190"/>
      <c r="N175" s="38"/>
      <c r="O175" s="190"/>
      <c r="P175" s="190"/>
      <c r="Q175" s="38"/>
      <c r="R175" s="190"/>
      <c r="S175" s="190"/>
      <c r="T175" s="38"/>
      <c r="U175" s="190"/>
      <c r="V175" s="190"/>
      <c r="W175" s="38"/>
      <c r="X175" s="370"/>
      <c r="Y175" s="370">
        <v>1</v>
      </c>
      <c r="Z175" s="370"/>
      <c r="AA175" s="370"/>
      <c r="AB175" s="345"/>
    </row>
    <row r="176" spans="1:31" ht="51">
      <c r="A176" s="41" t="s">
        <v>559</v>
      </c>
      <c r="B176" s="33">
        <v>37</v>
      </c>
      <c r="C176" s="41" t="s">
        <v>801</v>
      </c>
      <c r="D176" s="41" t="s">
        <v>7446</v>
      </c>
      <c r="E176" s="41" t="s">
        <v>801</v>
      </c>
      <c r="F176" s="41">
        <v>2001</v>
      </c>
      <c r="G176" s="41">
        <v>357</v>
      </c>
      <c r="H176" s="38"/>
      <c r="I176" s="41">
        <v>1721</v>
      </c>
      <c r="J176" s="38"/>
      <c r="K176" s="41" t="s">
        <v>473</v>
      </c>
      <c r="L176" s="172" t="s">
        <v>7436</v>
      </c>
      <c r="M176" s="190">
        <v>1</v>
      </c>
      <c r="N176" s="173" t="s">
        <v>7447</v>
      </c>
      <c r="O176" s="190"/>
      <c r="P176" s="190"/>
      <c r="Q176" s="38"/>
      <c r="R176" s="190"/>
      <c r="S176" s="190">
        <v>1</v>
      </c>
      <c r="T176" s="41" t="s">
        <v>7470</v>
      </c>
      <c r="U176" s="190"/>
      <c r="V176" s="190">
        <v>1</v>
      </c>
      <c r="W176" s="41" t="s">
        <v>490</v>
      </c>
      <c r="X176" s="370"/>
      <c r="Y176" s="370">
        <v>1</v>
      </c>
      <c r="Z176" s="370"/>
      <c r="AA176" s="370"/>
      <c r="AB176" s="345"/>
    </row>
    <row r="177" spans="1:31" ht="38.25">
      <c r="A177" s="41" t="s">
        <v>559</v>
      </c>
      <c r="B177" s="33">
        <v>38</v>
      </c>
      <c r="C177" s="41" t="s">
        <v>7472</v>
      </c>
      <c r="D177" s="41" t="s">
        <v>7473</v>
      </c>
      <c r="E177" s="41" t="s">
        <v>7385</v>
      </c>
      <c r="F177" s="41">
        <v>1997</v>
      </c>
      <c r="G177" s="41">
        <v>15</v>
      </c>
      <c r="H177" s="38"/>
      <c r="I177" s="41" t="s">
        <v>7475</v>
      </c>
      <c r="J177" s="38"/>
      <c r="K177" s="41" t="s">
        <v>7171</v>
      </c>
      <c r="L177" s="172" t="s">
        <v>7172</v>
      </c>
      <c r="M177" s="190"/>
      <c r="N177" s="38"/>
      <c r="O177" s="190"/>
      <c r="P177" s="190"/>
      <c r="Q177" s="38"/>
      <c r="R177" s="190"/>
      <c r="S177" s="190"/>
      <c r="T177" s="38"/>
      <c r="U177" s="190"/>
      <c r="V177" s="190"/>
      <c r="W177" s="38"/>
      <c r="X177" s="370"/>
      <c r="Y177" s="370">
        <v>1</v>
      </c>
      <c r="Z177" s="370"/>
      <c r="AA177" s="370"/>
      <c r="AB177" s="345"/>
    </row>
    <row r="178" spans="1:31" ht="313.5">
      <c r="A178" s="41" t="s">
        <v>559</v>
      </c>
      <c r="B178" s="33">
        <v>39</v>
      </c>
      <c r="C178" s="41" t="s">
        <v>6468</v>
      </c>
      <c r="D178" s="41" t="s">
        <v>7478</v>
      </c>
      <c r="E178" s="41" t="s">
        <v>7479</v>
      </c>
      <c r="F178" s="41">
        <v>2004</v>
      </c>
      <c r="G178" s="41">
        <v>34</v>
      </c>
      <c r="H178" s="38"/>
      <c r="I178" s="41" t="s">
        <v>7481</v>
      </c>
      <c r="J178" s="38"/>
      <c r="K178" s="41" t="s">
        <v>473</v>
      </c>
      <c r="L178" s="172" t="s">
        <v>7436</v>
      </c>
      <c r="M178" s="190">
        <v>1</v>
      </c>
      <c r="N178" s="418" t="s">
        <v>6476</v>
      </c>
      <c r="O178" s="190"/>
      <c r="P178" s="190"/>
      <c r="Q178" s="38"/>
      <c r="R178" s="190">
        <v>1</v>
      </c>
      <c r="S178" s="190"/>
      <c r="T178" s="38"/>
      <c r="U178" s="190">
        <v>1</v>
      </c>
      <c r="V178" s="190"/>
      <c r="W178" s="41"/>
      <c r="X178" s="370">
        <v>1</v>
      </c>
      <c r="Y178" s="370"/>
      <c r="Z178" s="370" t="s">
        <v>7491</v>
      </c>
      <c r="AA178" s="370"/>
      <c r="AB178" s="345"/>
    </row>
    <row r="179" spans="1:31" ht="25.5">
      <c r="A179" s="41" t="s">
        <v>559</v>
      </c>
      <c r="B179" s="33">
        <v>40</v>
      </c>
      <c r="C179" s="41" t="s">
        <v>7492</v>
      </c>
      <c r="D179" s="41" t="s">
        <v>7493</v>
      </c>
      <c r="E179" s="41" t="s">
        <v>7494</v>
      </c>
      <c r="F179" s="41">
        <v>2001</v>
      </c>
      <c r="G179" s="41">
        <v>51</v>
      </c>
      <c r="H179" s="38"/>
      <c r="I179" s="41" t="s">
        <v>7495</v>
      </c>
      <c r="J179" s="38"/>
      <c r="K179" s="41" t="s">
        <v>7171</v>
      </c>
      <c r="L179" s="172" t="s">
        <v>7172</v>
      </c>
      <c r="M179" s="190"/>
      <c r="N179" s="38"/>
      <c r="O179" s="190"/>
      <c r="P179" s="190"/>
      <c r="Q179" s="38"/>
      <c r="R179" s="190"/>
      <c r="S179" s="190"/>
      <c r="T179" s="38"/>
      <c r="U179" s="190"/>
      <c r="V179" s="190"/>
      <c r="W179" s="38"/>
      <c r="X179" s="370"/>
      <c r="Y179" s="370">
        <v>1</v>
      </c>
      <c r="Z179" s="370"/>
      <c r="AA179" s="370"/>
      <c r="AB179" s="345"/>
    </row>
    <row r="180" spans="1:31" ht="51">
      <c r="A180" s="41" t="s">
        <v>559</v>
      </c>
      <c r="B180" s="33">
        <v>41</v>
      </c>
      <c r="C180" s="41" t="s">
        <v>7498</v>
      </c>
      <c r="D180" s="41" t="s">
        <v>7499</v>
      </c>
      <c r="E180" s="41" t="s">
        <v>7500</v>
      </c>
      <c r="F180" s="41">
        <v>2002</v>
      </c>
      <c r="G180" s="41">
        <v>39</v>
      </c>
      <c r="H180" s="38"/>
      <c r="I180" s="41" t="s">
        <v>7502</v>
      </c>
      <c r="J180" s="38"/>
      <c r="K180" s="41" t="s">
        <v>7171</v>
      </c>
      <c r="L180" s="172" t="s">
        <v>7172</v>
      </c>
      <c r="M180" s="190"/>
      <c r="N180" s="38"/>
      <c r="O180" s="190"/>
      <c r="P180" s="190"/>
      <c r="Q180" s="38"/>
      <c r="R180" s="190"/>
      <c r="S180" s="190"/>
      <c r="T180" s="38"/>
      <c r="U180" s="190"/>
      <c r="V180" s="190"/>
      <c r="W180" s="38"/>
      <c r="X180" s="370"/>
      <c r="Y180" s="370">
        <v>1</v>
      </c>
      <c r="Z180" s="370"/>
      <c r="AA180" s="370"/>
      <c r="AB180" s="345"/>
    </row>
    <row r="181" spans="1:31" ht="38.25">
      <c r="A181" s="41" t="s">
        <v>559</v>
      </c>
      <c r="B181" s="33">
        <v>42</v>
      </c>
      <c r="C181" s="41" t="s">
        <v>7505</v>
      </c>
      <c r="D181" s="41" t="s">
        <v>7506</v>
      </c>
      <c r="E181" s="41" t="s">
        <v>7337</v>
      </c>
      <c r="F181" s="41">
        <v>1998</v>
      </c>
      <c r="G181" s="41">
        <v>90</v>
      </c>
      <c r="H181" s="38"/>
      <c r="I181" s="176" t="s">
        <v>7510</v>
      </c>
      <c r="J181" s="38"/>
      <c r="K181" s="41" t="s">
        <v>7171</v>
      </c>
      <c r="L181" s="172" t="s">
        <v>7172</v>
      </c>
      <c r="M181" s="190"/>
      <c r="N181" s="38"/>
      <c r="O181" s="190"/>
      <c r="P181" s="190"/>
      <c r="Q181" s="38"/>
      <c r="R181" s="190"/>
      <c r="S181" s="190"/>
      <c r="T181" s="38"/>
      <c r="U181" s="190"/>
      <c r="V181" s="190"/>
      <c r="W181" s="38"/>
      <c r="X181" s="370"/>
      <c r="Y181" s="370">
        <v>1</v>
      </c>
      <c r="Z181" s="370"/>
      <c r="AA181" s="370"/>
      <c r="AB181" s="345"/>
    </row>
    <row r="182" spans="1:31" ht="63.75">
      <c r="A182" s="41" t="s">
        <v>559</v>
      </c>
      <c r="B182" s="33">
        <v>43</v>
      </c>
      <c r="C182" s="41" t="s">
        <v>7511</v>
      </c>
      <c r="D182" s="41" t="s">
        <v>7512</v>
      </c>
      <c r="E182" s="41" t="s">
        <v>82</v>
      </c>
      <c r="F182" s="41">
        <v>2000</v>
      </c>
      <c r="G182" s="41">
        <v>3</v>
      </c>
      <c r="H182" s="38"/>
      <c r="I182" s="41" t="s">
        <v>7514</v>
      </c>
      <c r="J182" s="38"/>
      <c r="K182" s="41" t="s">
        <v>7171</v>
      </c>
      <c r="L182" s="172" t="s">
        <v>7172</v>
      </c>
      <c r="M182" s="190"/>
      <c r="N182" s="38"/>
      <c r="O182" s="190"/>
      <c r="P182" s="190"/>
      <c r="Q182" s="38"/>
      <c r="R182" s="190"/>
      <c r="S182" s="190"/>
      <c r="T182" s="38"/>
      <c r="U182" s="190"/>
      <c r="V182" s="190"/>
      <c r="W182" s="38"/>
      <c r="X182" s="370"/>
      <c r="Y182" s="370">
        <v>1</v>
      </c>
      <c r="Z182" s="370"/>
      <c r="AA182" s="370"/>
      <c r="AB182" s="345"/>
    </row>
    <row r="183" spans="1:31" ht="357">
      <c r="A183" s="41" t="s">
        <v>559</v>
      </c>
      <c r="B183" s="33">
        <v>44</v>
      </c>
      <c r="C183" s="41" t="s">
        <v>7516</v>
      </c>
      <c r="D183" s="41" t="s">
        <v>7518</v>
      </c>
      <c r="E183" s="41" t="s">
        <v>760</v>
      </c>
      <c r="F183" s="41">
        <v>1997</v>
      </c>
      <c r="G183" s="41">
        <v>23</v>
      </c>
      <c r="H183" s="41" t="s">
        <v>7519</v>
      </c>
      <c r="I183" s="41" t="s">
        <v>7520</v>
      </c>
      <c r="J183" s="38"/>
      <c r="K183" s="41" t="s">
        <v>7171</v>
      </c>
      <c r="L183" s="172" t="s">
        <v>7436</v>
      </c>
      <c r="M183" s="190">
        <v>1</v>
      </c>
      <c r="N183" s="419" t="s">
        <v>7523</v>
      </c>
      <c r="O183" s="190"/>
      <c r="P183" s="190"/>
      <c r="Q183" s="38"/>
      <c r="R183" s="190">
        <v>1</v>
      </c>
      <c r="S183" s="190"/>
      <c r="T183" s="41" t="s">
        <v>7530</v>
      </c>
      <c r="U183" s="190">
        <v>1</v>
      </c>
      <c r="V183" s="190"/>
      <c r="W183" s="38"/>
      <c r="X183" s="370">
        <v>1</v>
      </c>
      <c r="Y183" s="370"/>
      <c r="Z183" s="370"/>
      <c r="AA183" s="370" t="s">
        <v>7533</v>
      </c>
      <c r="AB183" s="345"/>
    </row>
    <row r="184" spans="1:31" ht="51">
      <c r="A184" s="41" t="s">
        <v>559</v>
      </c>
      <c r="B184" s="33">
        <v>45</v>
      </c>
      <c r="C184" s="41" t="s">
        <v>7534</v>
      </c>
      <c r="D184" s="41" t="s">
        <v>7536</v>
      </c>
      <c r="E184" s="41" t="s">
        <v>7537</v>
      </c>
      <c r="F184" s="41">
        <v>2002</v>
      </c>
      <c r="G184" s="41">
        <v>12</v>
      </c>
      <c r="H184" s="38"/>
      <c r="I184" s="41" t="s">
        <v>7540</v>
      </c>
      <c r="J184" s="38"/>
      <c r="K184" s="41" t="s">
        <v>7171</v>
      </c>
      <c r="L184" s="172" t="s">
        <v>7172</v>
      </c>
      <c r="M184" s="190"/>
      <c r="N184" s="38"/>
      <c r="O184" s="190"/>
      <c r="P184" s="190"/>
      <c r="Q184" s="38"/>
      <c r="R184" s="190"/>
      <c r="S184" s="190"/>
      <c r="T184" s="38"/>
      <c r="U184" s="190"/>
      <c r="V184" s="190"/>
      <c r="W184" s="38"/>
      <c r="X184" s="370"/>
      <c r="Y184" s="370">
        <v>1</v>
      </c>
      <c r="Z184" s="370"/>
      <c r="AA184" s="370"/>
      <c r="AB184" s="345"/>
    </row>
    <row r="185" spans="1:31" ht="63.75">
      <c r="A185" s="41" t="s">
        <v>559</v>
      </c>
      <c r="B185" s="33">
        <v>46</v>
      </c>
      <c r="C185" s="41" t="s">
        <v>7541</v>
      </c>
      <c r="D185" s="41" t="s">
        <v>7542</v>
      </c>
      <c r="E185" s="41" t="s">
        <v>7544</v>
      </c>
      <c r="F185" s="41">
        <v>1997</v>
      </c>
      <c r="G185" s="41">
        <v>5</v>
      </c>
      <c r="H185" s="38"/>
      <c r="I185" s="41" t="s">
        <v>7546</v>
      </c>
      <c r="J185" s="38"/>
      <c r="K185" s="41" t="s">
        <v>7171</v>
      </c>
      <c r="L185" s="172" t="s">
        <v>7172</v>
      </c>
      <c r="M185" s="190"/>
      <c r="N185" s="38"/>
      <c r="O185" s="190"/>
      <c r="P185" s="190"/>
      <c r="Q185" s="38"/>
      <c r="R185" s="190"/>
      <c r="S185" s="190"/>
      <c r="T185" s="38"/>
      <c r="U185" s="190"/>
      <c r="V185" s="190"/>
      <c r="W185" s="38"/>
      <c r="X185" s="370"/>
      <c r="Y185" s="370">
        <v>1</v>
      </c>
      <c r="Z185" s="370"/>
      <c r="AA185" s="370"/>
      <c r="AB185" s="345"/>
    </row>
    <row r="186" spans="1:31" ht="216.75">
      <c r="A186" s="41" t="s">
        <v>559</v>
      </c>
      <c r="B186" s="33">
        <v>47</v>
      </c>
      <c r="C186" s="41" t="s">
        <v>7549</v>
      </c>
      <c r="D186" s="41" t="s">
        <v>7550</v>
      </c>
      <c r="E186" s="41" t="s">
        <v>7500</v>
      </c>
      <c r="F186" s="41">
        <v>2002</v>
      </c>
      <c r="G186" s="41">
        <v>39</v>
      </c>
      <c r="H186" s="38"/>
      <c r="I186" s="41" t="s">
        <v>7552</v>
      </c>
      <c r="J186" s="38"/>
      <c r="K186" s="41" t="s">
        <v>7171</v>
      </c>
      <c r="L186" s="172" t="s">
        <v>7172</v>
      </c>
      <c r="M186" s="190"/>
      <c r="N186" s="38"/>
      <c r="O186" s="190"/>
      <c r="P186" s="190"/>
      <c r="Q186" s="38"/>
      <c r="R186" s="190"/>
      <c r="S186" s="190"/>
      <c r="T186" s="38"/>
      <c r="U186" s="190"/>
      <c r="V186" s="190"/>
      <c r="W186" s="38"/>
      <c r="X186" s="370"/>
      <c r="Y186" s="370">
        <v>1</v>
      </c>
      <c r="Z186" s="370"/>
      <c r="AA186" s="370"/>
      <c r="AB186" s="345"/>
    </row>
    <row r="187" spans="1:31" ht="76.5">
      <c r="A187" s="41" t="s">
        <v>559</v>
      </c>
      <c r="B187" s="33">
        <v>48</v>
      </c>
      <c r="C187" s="41" t="s">
        <v>7555</v>
      </c>
      <c r="D187" s="41" t="s">
        <v>7557</v>
      </c>
      <c r="E187" s="41" t="s">
        <v>7558</v>
      </c>
      <c r="F187" s="41">
        <v>1997</v>
      </c>
      <c r="G187" s="41">
        <v>6</v>
      </c>
      <c r="H187" s="38"/>
      <c r="I187" s="41" t="s">
        <v>7559</v>
      </c>
      <c r="J187" s="38"/>
      <c r="K187" s="41" t="s">
        <v>7171</v>
      </c>
      <c r="L187" s="172" t="s">
        <v>7172</v>
      </c>
      <c r="M187" s="190"/>
      <c r="N187" s="38"/>
      <c r="O187" s="190"/>
      <c r="P187" s="190"/>
      <c r="Q187" s="38"/>
      <c r="R187" s="190"/>
      <c r="S187" s="190"/>
      <c r="T187" s="38"/>
      <c r="U187" s="190"/>
      <c r="V187" s="190"/>
      <c r="W187" s="38"/>
      <c r="X187" s="370"/>
      <c r="Y187" s="370">
        <v>1</v>
      </c>
      <c r="Z187" s="370"/>
      <c r="AA187" s="370"/>
      <c r="AB187" s="345"/>
    </row>
    <row r="188" spans="1:31" ht="280.5">
      <c r="A188" s="41" t="s">
        <v>559</v>
      </c>
      <c r="B188" s="33">
        <v>49</v>
      </c>
      <c r="C188" s="41" t="s">
        <v>7561</v>
      </c>
      <c r="D188" s="41" t="s">
        <v>7562</v>
      </c>
      <c r="E188" s="41" t="s">
        <v>7563</v>
      </c>
      <c r="F188" s="41">
        <v>1995</v>
      </c>
      <c r="G188" s="41">
        <v>4</v>
      </c>
      <c r="H188" s="38"/>
      <c r="I188" s="41" t="s">
        <v>7564</v>
      </c>
      <c r="J188" s="38"/>
      <c r="K188" s="41" t="s">
        <v>473</v>
      </c>
      <c r="L188" s="172" t="s">
        <v>7436</v>
      </c>
      <c r="M188" s="190">
        <v>1</v>
      </c>
      <c r="N188" s="417" t="s">
        <v>7566</v>
      </c>
      <c r="O188" s="190"/>
      <c r="P188" s="190"/>
      <c r="Q188" s="38"/>
      <c r="R188" s="190"/>
      <c r="S188" s="190">
        <v>1</v>
      </c>
      <c r="T188" s="41" t="s">
        <v>7571</v>
      </c>
      <c r="U188" s="190"/>
      <c r="V188" s="190">
        <v>1</v>
      </c>
      <c r="W188" s="41" t="s">
        <v>490</v>
      </c>
      <c r="X188" s="370"/>
      <c r="Y188" s="370">
        <v>1</v>
      </c>
      <c r="Z188" s="370"/>
      <c r="AA188" s="370"/>
      <c r="AB188" s="345"/>
    </row>
    <row r="189" spans="1:31" ht="114.75">
      <c r="A189" s="174" t="s">
        <v>559</v>
      </c>
      <c r="B189" s="175">
        <v>50</v>
      </c>
      <c r="C189" s="174" t="s">
        <v>7573</v>
      </c>
      <c r="D189" s="174" t="s">
        <v>7574</v>
      </c>
      <c r="E189" s="174" t="s">
        <v>7575</v>
      </c>
      <c r="F189" s="174">
        <v>2002</v>
      </c>
      <c r="G189" s="174">
        <v>11</v>
      </c>
      <c r="H189" s="178"/>
      <c r="I189" s="174" t="s">
        <v>7576</v>
      </c>
      <c r="J189" s="178"/>
      <c r="K189" s="174" t="s">
        <v>7171</v>
      </c>
      <c r="L189" s="181"/>
      <c r="M189" s="175"/>
      <c r="N189" s="345"/>
      <c r="O189" s="370"/>
      <c r="P189" s="370"/>
      <c r="Q189" s="345"/>
      <c r="R189" s="370"/>
      <c r="S189" s="370"/>
      <c r="T189" s="345"/>
      <c r="U189" s="370"/>
      <c r="V189" s="370"/>
      <c r="W189" s="345"/>
      <c r="X189" s="370"/>
      <c r="Y189" s="370"/>
      <c r="Z189" s="370"/>
      <c r="AA189" s="370"/>
      <c r="AB189" s="345"/>
      <c r="AC189" s="389"/>
      <c r="AD189" s="389"/>
      <c r="AE189" s="389"/>
    </row>
    <row r="190" spans="1:31" ht="63.75">
      <c r="A190" s="174" t="s">
        <v>559</v>
      </c>
      <c r="B190" s="175">
        <v>51</v>
      </c>
      <c r="C190" s="174" t="s">
        <v>7577</v>
      </c>
      <c r="D190" s="174" t="s">
        <v>5509</v>
      </c>
      <c r="E190" s="174" t="s">
        <v>7578</v>
      </c>
      <c r="F190" s="174">
        <v>2002</v>
      </c>
      <c r="G190" s="174">
        <v>11</v>
      </c>
      <c r="H190" s="178"/>
      <c r="I190" s="174" t="s">
        <v>7091</v>
      </c>
      <c r="J190" s="178"/>
      <c r="K190" s="174" t="s">
        <v>7171</v>
      </c>
      <c r="L190" s="182" t="s">
        <v>7172</v>
      </c>
      <c r="M190" s="175"/>
      <c r="N190" s="345"/>
      <c r="O190" s="370"/>
      <c r="P190" s="370"/>
      <c r="Q190" s="345"/>
      <c r="R190" s="370"/>
      <c r="S190" s="370"/>
      <c r="T190" s="345"/>
      <c r="U190" s="370"/>
      <c r="V190" s="370"/>
      <c r="W190" s="345"/>
      <c r="X190" s="370"/>
      <c r="Y190" s="370"/>
      <c r="Z190" s="370"/>
      <c r="AA190" s="370"/>
      <c r="AB190" s="345"/>
      <c r="AC190" s="389"/>
      <c r="AD190" s="389"/>
      <c r="AE190" s="389"/>
    </row>
    <row r="191" spans="1:31" ht="51">
      <c r="A191" s="41" t="s">
        <v>559</v>
      </c>
      <c r="B191" s="33">
        <v>52</v>
      </c>
      <c r="C191" s="41" t="s">
        <v>7579</v>
      </c>
      <c r="D191" s="41" t="s">
        <v>7580</v>
      </c>
      <c r="E191" s="41" t="s">
        <v>7581</v>
      </c>
      <c r="F191" s="41">
        <v>2001</v>
      </c>
      <c r="G191" s="41">
        <v>116</v>
      </c>
      <c r="H191" s="38"/>
      <c r="I191" s="41" t="s">
        <v>7582</v>
      </c>
      <c r="J191" s="38"/>
      <c r="K191" s="41" t="s">
        <v>7171</v>
      </c>
      <c r="L191" s="172" t="s">
        <v>7172</v>
      </c>
      <c r="M191" s="190"/>
      <c r="N191" s="38"/>
      <c r="O191" s="190"/>
      <c r="P191" s="190"/>
      <c r="Q191" s="38"/>
      <c r="R191" s="190"/>
      <c r="S191" s="190"/>
      <c r="T191" s="38"/>
      <c r="U191" s="190"/>
      <c r="V191" s="190"/>
      <c r="W191" s="38"/>
      <c r="X191" s="370"/>
      <c r="Y191" s="370">
        <v>1</v>
      </c>
      <c r="Z191" s="370"/>
      <c r="AA191" s="370"/>
      <c r="AB191" s="345"/>
    </row>
    <row r="192" spans="1:31" ht="76.5">
      <c r="A192" s="41" t="s">
        <v>559</v>
      </c>
      <c r="B192" s="33">
        <v>53</v>
      </c>
      <c r="C192" s="41" t="s">
        <v>7583</v>
      </c>
      <c r="D192" s="183" t="s">
        <v>7584</v>
      </c>
      <c r="E192" s="41" t="s">
        <v>7585</v>
      </c>
      <c r="F192" s="41">
        <v>1997</v>
      </c>
      <c r="G192" s="41">
        <v>13</v>
      </c>
      <c r="H192" s="38"/>
      <c r="I192" s="41" t="s">
        <v>7586</v>
      </c>
      <c r="J192" s="38"/>
      <c r="K192" s="41" t="s">
        <v>7171</v>
      </c>
      <c r="L192" s="172" t="s">
        <v>7436</v>
      </c>
      <c r="M192" s="190">
        <v>1</v>
      </c>
      <c r="N192" s="41" t="s">
        <v>7587</v>
      </c>
      <c r="O192" s="190"/>
      <c r="P192" s="190"/>
      <c r="Q192" s="38"/>
      <c r="R192" s="190"/>
      <c r="S192" s="190"/>
      <c r="T192" s="38"/>
      <c r="U192" s="190"/>
      <c r="V192" s="190"/>
      <c r="W192" s="38"/>
      <c r="X192" s="370"/>
      <c r="Y192" s="370">
        <v>1</v>
      </c>
      <c r="Z192" s="370"/>
      <c r="AA192" s="370"/>
      <c r="AB192" s="345" t="s">
        <v>8749</v>
      </c>
    </row>
    <row r="193" spans="1:28" ht="63.75">
      <c r="A193" s="41" t="s">
        <v>559</v>
      </c>
      <c r="B193" s="33">
        <v>55</v>
      </c>
      <c r="C193" s="41" t="s">
        <v>7588</v>
      </c>
      <c r="D193" s="41" t="s">
        <v>7589</v>
      </c>
      <c r="E193" s="41" t="s">
        <v>7590</v>
      </c>
      <c r="F193" s="41">
        <v>2004</v>
      </c>
      <c r="G193" s="41">
        <v>31</v>
      </c>
      <c r="H193" s="38"/>
      <c r="I193" s="41" t="s">
        <v>7591</v>
      </c>
      <c r="J193" s="38"/>
      <c r="K193" s="41" t="s">
        <v>7171</v>
      </c>
      <c r="L193" s="172" t="s">
        <v>7172</v>
      </c>
      <c r="M193" s="190"/>
      <c r="N193" s="38"/>
      <c r="O193" s="190"/>
      <c r="P193" s="190"/>
      <c r="Q193" s="38"/>
      <c r="R193" s="190"/>
      <c r="S193" s="190"/>
      <c r="T193" s="38"/>
      <c r="U193" s="190"/>
      <c r="V193" s="190"/>
      <c r="W193" s="38"/>
      <c r="X193" s="370"/>
      <c r="Y193" s="370">
        <v>1</v>
      </c>
      <c r="Z193" s="370"/>
      <c r="AA193" s="370"/>
      <c r="AB193" s="345" t="s">
        <v>8750</v>
      </c>
    </row>
    <row r="194" spans="1:28" ht="76.5">
      <c r="A194" s="41" t="s">
        <v>559</v>
      </c>
      <c r="B194" s="33">
        <v>56</v>
      </c>
      <c r="C194" s="41" t="s">
        <v>7592</v>
      </c>
      <c r="D194" s="41" t="s">
        <v>7593</v>
      </c>
      <c r="E194" s="41" t="s">
        <v>7594</v>
      </c>
      <c r="F194" s="41">
        <v>2004</v>
      </c>
      <c r="G194" s="41">
        <v>40</v>
      </c>
      <c r="H194" s="38"/>
      <c r="I194" s="41" t="s">
        <v>7595</v>
      </c>
      <c r="J194" s="38"/>
      <c r="K194" s="41" t="s">
        <v>7171</v>
      </c>
      <c r="L194" s="172" t="s">
        <v>7172</v>
      </c>
      <c r="M194" s="190"/>
      <c r="N194" s="38"/>
      <c r="O194" s="190"/>
      <c r="P194" s="190"/>
      <c r="Q194" s="38"/>
      <c r="R194" s="190"/>
      <c r="S194" s="190"/>
      <c r="T194" s="38"/>
      <c r="U194" s="190"/>
      <c r="V194" s="190"/>
      <c r="W194" s="38"/>
      <c r="X194" s="370"/>
      <c r="Y194" s="370">
        <v>1</v>
      </c>
      <c r="Z194" s="370"/>
      <c r="AA194" s="370"/>
      <c r="AB194" s="345" t="s">
        <v>8750</v>
      </c>
    </row>
    <row r="195" spans="1:28" ht="38.25">
      <c r="A195" s="41" t="s">
        <v>559</v>
      </c>
      <c r="B195" s="33">
        <v>57</v>
      </c>
      <c r="C195" s="41" t="s">
        <v>7596</v>
      </c>
      <c r="D195" s="41" t="s">
        <v>7597</v>
      </c>
      <c r="E195" s="41" t="s">
        <v>7598</v>
      </c>
      <c r="F195" s="41">
        <v>2004</v>
      </c>
      <c r="G195" s="41">
        <v>18</v>
      </c>
      <c r="H195" s="38"/>
      <c r="I195" s="41" t="s">
        <v>7599</v>
      </c>
      <c r="J195" s="38"/>
      <c r="K195" s="41" t="s">
        <v>7171</v>
      </c>
      <c r="L195" s="172" t="s">
        <v>7172</v>
      </c>
      <c r="M195" s="190"/>
      <c r="N195" s="38"/>
      <c r="O195" s="190"/>
      <c r="P195" s="190"/>
      <c r="Q195" s="38"/>
      <c r="R195" s="190"/>
      <c r="S195" s="190"/>
      <c r="T195" s="38"/>
      <c r="U195" s="190"/>
      <c r="V195" s="190"/>
      <c r="W195" s="38"/>
      <c r="X195" s="370"/>
      <c r="Y195" s="370">
        <v>1</v>
      </c>
      <c r="Z195" s="370"/>
      <c r="AA195" s="370"/>
      <c r="AB195" s="345" t="s">
        <v>7425</v>
      </c>
    </row>
    <row r="196" spans="1:28" ht="409.5">
      <c r="A196" s="41" t="s">
        <v>559</v>
      </c>
      <c r="B196" s="33">
        <v>58</v>
      </c>
      <c r="C196" s="41" t="s">
        <v>7600</v>
      </c>
      <c r="D196" s="41" t="s">
        <v>7601</v>
      </c>
      <c r="E196" s="41" t="s">
        <v>7602</v>
      </c>
      <c r="F196" s="41">
        <v>1996</v>
      </c>
      <c r="G196" s="41">
        <v>78</v>
      </c>
      <c r="H196" s="38"/>
      <c r="I196" s="176" t="s">
        <v>7603</v>
      </c>
      <c r="J196" s="38"/>
      <c r="K196" s="41" t="s">
        <v>7171</v>
      </c>
      <c r="L196" s="172" t="s">
        <v>7436</v>
      </c>
      <c r="M196" s="190"/>
      <c r="N196" s="41" t="s">
        <v>7604</v>
      </c>
      <c r="O196" s="190"/>
      <c r="P196" s="190"/>
      <c r="Q196" s="38"/>
      <c r="R196" s="190"/>
      <c r="S196" s="190">
        <v>1</v>
      </c>
      <c r="T196" s="41" t="s">
        <v>7605</v>
      </c>
      <c r="U196" s="190"/>
      <c r="V196" s="190">
        <v>1</v>
      </c>
      <c r="W196" s="41" t="s">
        <v>7606</v>
      </c>
      <c r="X196" s="370"/>
      <c r="Y196" s="370">
        <v>1</v>
      </c>
      <c r="Z196" s="370"/>
      <c r="AA196" s="370"/>
      <c r="AB196" s="345" t="s">
        <v>7425</v>
      </c>
    </row>
    <row r="197" spans="1:28" ht="409.5">
      <c r="A197" s="41" t="s">
        <v>559</v>
      </c>
      <c r="B197" s="33">
        <v>59</v>
      </c>
      <c r="C197" s="41" t="s">
        <v>7607</v>
      </c>
      <c r="D197" s="41" t="s">
        <v>7608</v>
      </c>
      <c r="E197" s="41" t="s">
        <v>6988</v>
      </c>
      <c r="F197" s="41">
        <v>2004</v>
      </c>
      <c r="G197" s="41">
        <v>7</v>
      </c>
      <c r="H197" s="38"/>
      <c r="I197" s="171">
        <v>42903</v>
      </c>
      <c r="J197" s="38"/>
      <c r="K197" s="41" t="s">
        <v>473</v>
      </c>
      <c r="L197" s="172" t="s">
        <v>7436</v>
      </c>
      <c r="M197" s="190">
        <v>1</v>
      </c>
      <c r="N197" s="184" t="s">
        <v>7611</v>
      </c>
      <c r="O197" s="190"/>
      <c r="P197" s="190"/>
      <c r="Q197" s="38"/>
      <c r="R197" s="190"/>
      <c r="S197" s="190">
        <v>1</v>
      </c>
      <c r="T197" s="41" t="s">
        <v>7615</v>
      </c>
      <c r="U197" s="190"/>
      <c r="V197" s="190">
        <v>1</v>
      </c>
      <c r="W197" s="41" t="s">
        <v>232</v>
      </c>
      <c r="X197" s="370"/>
      <c r="Y197" s="370">
        <v>1</v>
      </c>
      <c r="Z197" s="370"/>
      <c r="AA197" s="370"/>
      <c r="AB197" s="345" t="s">
        <v>7425</v>
      </c>
    </row>
    <row r="198" spans="1:28" ht="51">
      <c r="A198" s="41" t="s">
        <v>559</v>
      </c>
      <c r="B198" s="33">
        <v>60</v>
      </c>
      <c r="C198" s="41" t="s">
        <v>7616</v>
      </c>
      <c r="D198" s="41" t="s">
        <v>7618</v>
      </c>
      <c r="E198" s="41" t="s">
        <v>7620</v>
      </c>
      <c r="F198" s="41">
        <v>2004</v>
      </c>
      <c r="G198" s="38"/>
      <c r="H198" s="38"/>
      <c r="I198" s="38"/>
      <c r="J198" s="38"/>
      <c r="K198" s="41" t="s">
        <v>7171</v>
      </c>
      <c r="L198" s="172" t="s">
        <v>7172</v>
      </c>
      <c r="M198" s="190"/>
      <c r="N198" s="38"/>
      <c r="O198" s="190"/>
      <c r="P198" s="190"/>
      <c r="Q198" s="38"/>
      <c r="R198" s="190"/>
      <c r="S198" s="190"/>
      <c r="T198" s="38"/>
      <c r="U198" s="190"/>
      <c r="V198" s="190"/>
      <c r="W198" s="38"/>
      <c r="X198" s="370"/>
      <c r="Y198" s="370">
        <v>1</v>
      </c>
      <c r="Z198" s="370"/>
      <c r="AA198" s="370"/>
      <c r="AB198" s="345" t="s">
        <v>7425</v>
      </c>
    </row>
    <row r="199" spans="1:28" ht="38.25">
      <c r="A199" s="41" t="s">
        <v>559</v>
      </c>
      <c r="B199" s="33">
        <v>61</v>
      </c>
      <c r="C199" s="41" t="s">
        <v>7017</v>
      </c>
      <c r="D199" s="41" t="s">
        <v>7623</v>
      </c>
      <c r="E199" s="41" t="s">
        <v>7624</v>
      </c>
      <c r="F199" s="41">
        <v>1999</v>
      </c>
      <c r="G199" s="38"/>
      <c r="H199" s="38"/>
      <c r="I199" s="171">
        <v>42769</v>
      </c>
      <c r="J199" s="38"/>
      <c r="K199" s="41" t="s">
        <v>473</v>
      </c>
      <c r="L199" s="172" t="s">
        <v>7436</v>
      </c>
      <c r="M199" s="190">
        <v>1</v>
      </c>
      <c r="N199" s="41" t="s">
        <v>7625</v>
      </c>
      <c r="O199" s="190"/>
      <c r="P199" s="190"/>
      <c r="Q199" s="38"/>
      <c r="R199" s="190"/>
      <c r="S199" s="190">
        <v>1</v>
      </c>
      <c r="T199" s="41" t="s">
        <v>1937</v>
      </c>
      <c r="U199" s="190"/>
      <c r="V199" s="190">
        <v>1</v>
      </c>
      <c r="W199" s="41" t="s">
        <v>490</v>
      </c>
      <c r="X199" s="370"/>
      <c r="Y199" s="370">
        <v>1</v>
      </c>
      <c r="Z199" s="370"/>
      <c r="AA199" s="370"/>
      <c r="AB199" s="345" t="s">
        <v>7425</v>
      </c>
    </row>
    <row r="200" spans="1:28" ht="51">
      <c r="A200" s="41" t="s">
        <v>559</v>
      </c>
      <c r="B200" s="33">
        <v>62</v>
      </c>
      <c r="C200" s="41" t="s">
        <v>7629</v>
      </c>
      <c r="D200" s="41" t="s">
        <v>7630</v>
      </c>
      <c r="E200" s="38"/>
      <c r="F200" s="41">
        <v>2004</v>
      </c>
      <c r="G200" s="38"/>
      <c r="H200" s="38"/>
      <c r="I200" s="38"/>
      <c r="J200" s="38"/>
      <c r="K200" s="41" t="s">
        <v>7171</v>
      </c>
      <c r="L200" s="172" t="s">
        <v>7172</v>
      </c>
      <c r="M200" s="190"/>
      <c r="N200" s="38"/>
      <c r="O200" s="190"/>
      <c r="P200" s="190"/>
      <c r="Q200" s="38"/>
      <c r="R200" s="190"/>
      <c r="S200" s="190"/>
      <c r="T200" s="38"/>
      <c r="U200" s="190"/>
      <c r="V200" s="190"/>
      <c r="W200" s="38"/>
      <c r="X200" s="370"/>
      <c r="Y200" s="370">
        <v>1</v>
      </c>
      <c r="Z200" s="370"/>
      <c r="AA200" s="370"/>
      <c r="AB200" s="345" t="s">
        <v>7425</v>
      </c>
    </row>
    <row r="201" spans="1:28" ht="51">
      <c r="A201" s="41" t="s">
        <v>559</v>
      </c>
      <c r="B201" s="33">
        <v>63</v>
      </c>
      <c r="C201" s="41" t="s">
        <v>7635</v>
      </c>
      <c r="D201" s="41" t="s">
        <v>7636</v>
      </c>
      <c r="E201" s="41" t="s">
        <v>7637</v>
      </c>
      <c r="F201" s="41">
        <v>2003</v>
      </c>
      <c r="G201" s="41">
        <v>18</v>
      </c>
      <c r="H201" s="38"/>
      <c r="I201" s="41">
        <v>10</v>
      </c>
      <c r="J201" s="38"/>
      <c r="K201" s="41" t="s">
        <v>7171</v>
      </c>
      <c r="L201" s="172" t="s">
        <v>7172</v>
      </c>
      <c r="M201" s="190"/>
      <c r="N201" s="38"/>
      <c r="O201" s="190"/>
      <c r="P201" s="190"/>
      <c r="Q201" s="38"/>
      <c r="R201" s="190"/>
      <c r="S201" s="190"/>
      <c r="T201" s="38"/>
      <c r="U201" s="190"/>
      <c r="V201" s="190"/>
      <c r="W201" s="38"/>
      <c r="X201" s="370"/>
      <c r="Y201" s="370">
        <v>1</v>
      </c>
      <c r="Z201" s="370"/>
      <c r="AA201" s="370"/>
      <c r="AB201" s="345" t="s">
        <v>7425</v>
      </c>
    </row>
    <row r="202" spans="1:28" ht="25.5">
      <c r="A202" s="41" t="s">
        <v>559</v>
      </c>
      <c r="B202" s="33">
        <v>64</v>
      </c>
      <c r="C202" s="41" t="s">
        <v>7640</v>
      </c>
      <c r="D202" s="41" t="s">
        <v>7641</v>
      </c>
      <c r="E202" s="41" t="s">
        <v>7642</v>
      </c>
      <c r="F202" s="41">
        <v>1996</v>
      </c>
      <c r="G202" s="41">
        <v>106</v>
      </c>
      <c r="H202" s="38"/>
      <c r="I202" s="41" t="s">
        <v>7643</v>
      </c>
      <c r="J202" s="38"/>
      <c r="K202" s="41" t="s">
        <v>7171</v>
      </c>
      <c r="L202" s="172" t="s">
        <v>7436</v>
      </c>
      <c r="M202" s="190">
        <v>1</v>
      </c>
      <c r="N202" s="41" t="s">
        <v>7644</v>
      </c>
      <c r="O202" s="190"/>
      <c r="P202" s="190"/>
      <c r="Q202" s="38"/>
      <c r="R202" s="190"/>
      <c r="S202" s="190"/>
      <c r="T202" s="38"/>
      <c r="U202" s="190"/>
      <c r="V202" s="190"/>
      <c r="W202" s="38"/>
      <c r="X202" s="370"/>
      <c r="Y202" s="370">
        <v>1</v>
      </c>
      <c r="Z202" s="370"/>
      <c r="AA202" s="370"/>
      <c r="AB202" s="345" t="s">
        <v>7425</v>
      </c>
    </row>
    <row r="203" spans="1:28" ht="165">
      <c r="A203" s="41" t="s">
        <v>559</v>
      </c>
      <c r="B203" s="33">
        <v>65</v>
      </c>
      <c r="C203" s="41" t="s">
        <v>7645</v>
      </c>
      <c r="D203" s="41" t="s">
        <v>7646</v>
      </c>
      <c r="E203" s="41" t="s">
        <v>7637</v>
      </c>
      <c r="F203" s="41">
        <v>2004</v>
      </c>
      <c r="G203" s="41">
        <v>19</v>
      </c>
      <c r="H203" s="38"/>
      <c r="I203" s="41" t="s">
        <v>7647</v>
      </c>
      <c r="J203" s="38"/>
      <c r="K203" s="41" t="s">
        <v>7171</v>
      </c>
      <c r="L203" s="172" t="s">
        <v>7436</v>
      </c>
      <c r="M203" s="190"/>
      <c r="N203" s="186" t="s">
        <v>7648</v>
      </c>
      <c r="O203" s="190"/>
      <c r="P203" s="190"/>
      <c r="Q203" s="38"/>
      <c r="R203" s="190"/>
      <c r="S203" s="190">
        <v>1</v>
      </c>
      <c r="T203" s="41" t="s">
        <v>7654</v>
      </c>
      <c r="U203" s="190"/>
      <c r="V203" s="190">
        <v>1</v>
      </c>
      <c r="W203" s="41" t="s">
        <v>7655</v>
      </c>
      <c r="X203" s="370"/>
      <c r="Y203" s="370">
        <v>1</v>
      </c>
      <c r="Z203" s="370"/>
      <c r="AA203" s="370"/>
      <c r="AB203" s="345" t="s">
        <v>7425</v>
      </c>
    </row>
    <row r="204" spans="1:28" ht="25.5">
      <c r="A204" s="41" t="s">
        <v>559</v>
      </c>
      <c r="B204" s="33">
        <v>66</v>
      </c>
      <c r="C204" s="41" t="s">
        <v>7658</v>
      </c>
      <c r="D204" s="41" t="s">
        <v>7659</v>
      </c>
      <c r="E204" s="41" t="s">
        <v>7642</v>
      </c>
      <c r="F204" s="41">
        <v>2000</v>
      </c>
      <c r="G204" s="41">
        <v>110</v>
      </c>
      <c r="H204" s="38"/>
      <c r="I204" s="41" t="s">
        <v>7643</v>
      </c>
      <c r="J204" s="38"/>
      <c r="K204" s="41" t="s">
        <v>7171</v>
      </c>
      <c r="L204" s="172" t="s">
        <v>7172</v>
      </c>
      <c r="M204" s="190"/>
      <c r="N204" s="38"/>
      <c r="O204" s="190"/>
      <c r="P204" s="190"/>
      <c r="Q204" s="38"/>
      <c r="R204" s="190"/>
      <c r="S204" s="190"/>
      <c r="T204" s="38"/>
      <c r="U204" s="190"/>
      <c r="V204" s="190"/>
      <c r="W204" s="38"/>
      <c r="X204" s="370"/>
      <c r="Y204" s="370">
        <v>1</v>
      </c>
      <c r="Z204" s="370"/>
      <c r="AA204" s="370"/>
      <c r="AB204" s="345" t="s">
        <v>7425</v>
      </c>
    </row>
    <row r="205" spans="1:28" ht="89.25">
      <c r="A205" s="41" t="s">
        <v>559</v>
      </c>
      <c r="B205" s="33">
        <v>67</v>
      </c>
      <c r="C205" s="41" t="s">
        <v>7663</v>
      </c>
      <c r="D205" s="41" t="s">
        <v>7665</v>
      </c>
      <c r="E205" s="41" t="s">
        <v>7666</v>
      </c>
      <c r="F205" s="41">
        <v>2000</v>
      </c>
      <c r="G205" s="41">
        <v>1</v>
      </c>
      <c r="H205" s="38"/>
      <c r="I205" s="171">
        <v>42831</v>
      </c>
      <c r="J205" s="38"/>
      <c r="K205" s="41" t="s">
        <v>7668</v>
      </c>
      <c r="L205" s="172" t="s">
        <v>7436</v>
      </c>
      <c r="M205" s="190">
        <v>1</v>
      </c>
      <c r="N205" s="41" t="s">
        <v>7669</v>
      </c>
      <c r="O205" s="190"/>
      <c r="P205" s="190"/>
      <c r="Q205" s="38"/>
      <c r="R205" s="190"/>
      <c r="S205" s="190"/>
      <c r="T205" s="38"/>
      <c r="U205" s="190"/>
      <c r="V205" s="190"/>
      <c r="W205" s="38"/>
      <c r="X205" s="370"/>
      <c r="Y205" s="370">
        <v>1</v>
      </c>
      <c r="Z205" s="370"/>
      <c r="AA205" s="370"/>
      <c r="AB205" s="345" t="s">
        <v>7425</v>
      </c>
    </row>
    <row r="206" spans="1:28" ht="63.75">
      <c r="A206" s="41" t="s">
        <v>559</v>
      </c>
      <c r="B206" s="33">
        <v>68</v>
      </c>
      <c r="C206" s="41" t="s">
        <v>7670</v>
      </c>
      <c r="D206" s="41" t="s">
        <v>7671</v>
      </c>
      <c r="E206" s="41" t="s">
        <v>7672</v>
      </c>
      <c r="F206" s="41">
        <v>2002</v>
      </c>
      <c r="G206" s="41">
        <v>6</v>
      </c>
      <c r="H206" s="38"/>
      <c r="I206" s="171">
        <v>42802</v>
      </c>
      <c r="J206" s="38"/>
      <c r="K206" s="41" t="s">
        <v>7171</v>
      </c>
      <c r="L206" s="172" t="s">
        <v>7436</v>
      </c>
      <c r="M206" s="190"/>
      <c r="N206" s="173" t="s">
        <v>7673</v>
      </c>
      <c r="O206" s="190"/>
      <c r="P206" s="190"/>
      <c r="Q206" s="38"/>
      <c r="R206" s="190"/>
      <c r="S206" s="190">
        <v>1</v>
      </c>
      <c r="T206" s="41" t="s">
        <v>1085</v>
      </c>
      <c r="U206" s="190"/>
      <c r="V206" s="190">
        <v>1</v>
      </c>
      <c r="W206" s="41" t="s">
        <v>7697</v>
      </c>
      <c r="X206" s="370"/>
      <c r="Y206" s="370">
        <v>1</v>
      </c>
      <c r="Z206" s="370"/>
      <c r="AA206" s="370"/>
      <c r="AB206" s="345" t="s">
        <v>7425</v>
      </c>
    </row>
    <row r="207" spans="1:28" ht="76.5">
      <c r="A207" s="41" t="s">
        <v>559</v>
      </c>
      <c r="B207" s="33">
        <v>69</v>
      </c>
      <c r="C207" s="41" t="s">
        <v>7701</v>
      </c>
      <c r="D207" s="41" t="s">
        <v>7702</v>
      </c>
      <c r="E207" s="41" t="s">
        <v>7703</v>
      </c>
      <c r="F207" s="41">
        <v>2002</v>
      </c>
      <c r="G207" s="41">
        <v>324</v>
      </c>
      <c r="H207" s="38"/>
      <c r="I207" s="41" t="s">
        <v>7704</v>
      </c>
      <c r="J207" s="38"/>
      <c r="K207" s="41" t="s">
        <v>7171</v>
      </c>
      <c r="L207" s="172" t="s">
        <v>7172</v>
      </c>
      <c r="M207" s="190"/>
      <c r="N207" s="38"/>
      <c r="O207" s="190"/>
      <c r="P207" s="190"/>
      <c r="Q207" s="38"/>
      <c r="R207" s="190"/>
      <c r="S207" s="190"/>
      <c r="T207" s="38"/>
      <c r="U207" s="190"/>
      <c r="V207" s="190"/>
      <c r="W207" s="38"/>
      <c r="X207" s="370"/>
      <c r="Y207" s="370">
        <v>1</v>
      </c>
      <c r="Z207" s="370"/>
      <c r="AA207" s="370"/>
      <c r="AB207" s="345" t="s">
        <v>7425</v>
      </c>
    </row>
    <row r="208" spans="1:28" ht="51">
      <c r="A208" s="41" t="s">
        <v>559</v>
      </c>
      <c r="B208" s="33">
        <v>70</v>
      </c>
      <c r="C208" s="41" t="s">
        <v>7711</v>
      </c>
      <c r="D208" s="41" t="s">
        <v>7712</v>
      </c>
      <c r="E208" s="41" t="s">
        <v>7713</v>
      </c>
      <c r="F208" s="41">
        <v>2002</v>
      </c>
      <c r="G208" s="41">
        <v>116</v>
      </c>
      <c r="H208" s="38"/>
      <c r="I208" s="41" t="s">
        <v>7714</v>
      </c>
      <c r="J208" s="38"/>
      <c r="K208" s="41" t="s">
        <v>7171</v>
      </c>
      <c r="L208" s="172" t="s">
        <v>7172</v>
      </c>
      <c r="M208" s="190"/>
      <c r="N208" s="38"/>
      <c r="O208" s="190"/>
      <c r="P208" s="190"/>
      <c r="Q208" s="38"/>
      <c r="R208" s="190"/>
      <c r="S208" s="190"/>
      <c r="T208" s="38"/>
      <c r="U208" s="190"/>
      <c r="V208" s="190"/>
      <c r="W208" s="38"/>
      <c r="X208" s="370"/>
      <c r="Y208" s="370">
        <v>1</v>
      </c>
      <c r="Z208" s="370"/>
      <c r="AA208" s="370"/>
      <c r="AB208" s="345" t="s">
        <v>7425</v>
      </c>
    </row>
    <row r="209" spans="1:28" ht="38.25">
      <c r="A209" s="41" t="s">
        <v>559</v>
      </c>
      <c r="B209" s="33">
        <v>71</v>
      </c>
      <c r="C209" s="41" t="s">
        <v>7716</v>
      </c>
      <c r="D209" s="41" t="s">
        <v>7717</v>
      </c>
      <c r="E209" s="41" t="s">
        <v>7719</v>
      </c>
      <c r="F209" s="41">
        <v>2004</v>
      </c>
      <c r="G209" s="41">
        <v>10</v>
      </c>
      <c r="H209" s="38"/>
      <c r="I209" s="41" t="s">
        <v>7722</v>
      </c>
      <c r="J209" s="38"/>
      <c r="K209" s="41" t="s">
        <v>7171</v>
      </c>
      <c r="L209" s="172" t="s">
        <v>7172</v>
      </c>
      <c r="M209" s="190"/>
      <c r="N209" s="38"/>
      <c r="O209" s="190"/>
      <c r="P209" s="190"/>
      <c r="Q209" s="38"/>
      <c r="R209" s="190"/>
      <c r="S209" s="190"/>
      <c r="T209" s="38"/>
      <c r="U209" s="190"/>
      <c r="V209" s="190"/>
      <c r="W209" s="38"/>
      <c r="X209" s="370"/>
      <c r="Y209" s="370">
        <v>1</v>
      </c>
      <c r="Z209" s="370"/>
      <c r="AA209" s="370"/>
      <c r="AB209" s="345" t="s">
        <v>7425</v>
      </c>
    </row>
    <row r="210" spans="1:28" ht="63.75">
      <c r="A210" s="41" t="s">
        <v>559</v>
      </c>
      <c r="B210" s="33">
        <v>72</v>
      </c>
      <c r="C210" s="41" t="s">
        <v>7724</v>
      </c>
      <c r="D210" s="41" t="s">
        <v>7725</v>
      </c>
      <c r="E210" s="38"/>
      <c r="F210" s="41">
        <v>2004</v>
      </c>
      <c r="G210" s="38"/>
      <c r="H210" s="38"/>
      <c r="I210" s="38"/>
      <c r="J210" s="38"/>
      <c r="K210" s="41" t="s">
        <v>7171</v>
      </c>
      <c r="L210" s="172" t="s">
        <v>7172</v>
      </c>
      <c r="M210" s="190"/>
      <c r="N210" s="38"/>
      <c r="O210" s="190"/>
      <c r="P210" s="190"/>
      <c r="Q210" s="38"/>
      <c r="R210" s="190"/>
      <c r="S210" s="190"/>
      <c r="T210" s="38"/>
      <c r="U210" s="190"/>
      <c r="V210" s="190"/>
      <c r="W210" s="38"/>
      <c r="X210" s="370"/>
      <c r="Y210" s="370">
        <v>1</v>
      </c>
      <c r="Z210" s="370"/>
      <c r="AA210" s="370"/>
      <c r="AB210" s="345" t="s">
        <v>7425</v>
      </c>
    </row>
    <row r="211" spans="1:28" ht="76.5">
      <c r="A211" s="41" t="s">
        <v>559</v>
      </c>
      <c r="B211" s="33">
        <v>73</v>
      </c>
      <c r="C211" s="41" t="s">
        <v>7726</v>
      </c>
      <c r="D211" s="41" t="s">
        <v>7727</v>
      </c>
      <c r="E211" s="41" t="s">
        <v>7729</v>
      </c>
      <c r="F211" s="41">
        <v>1999</v>
      </c>
      <c r="G211" s="41">
        <v>79</v>
      </c>
      <c r="H211" s="38"/>
      <c r="I211" s="41" t="s">
        <v>7730</v>
      </c>
      <c r="J211" s="38"/>
      <c r="K211" s="41" t="s">
        <v>7171</v>
      </c>
      <c r="L211" s="172" t="s">
        <v>7172</v>
      </c>
      <c r="M211" s="190"/>
      <c r="N211" s="38"/>
      <c r="O211" s="190"/>
      <c r="P211" s="190"/>
      <c r="Q211" s="38"/>
      <c r="R211" s="190"/>
      <c r="S211" s="190"/>
      <c r="T211" s="38"/>
      <c r="U211" s="190"/>
      <c r="V211" s="190"/>
      <c r="W211" s="38"/>
      <c r="X211" s="370"/>
      <c r="Y211" s="370">
        <v>1</v>
      </c>
      <c r="Z211" s="370"/>
      <c r="AA211" s="370"/>
      <c r="AB211" s="345" t="s">
        <v>7425</v>
      </c>
    </row>
    <row r="212" spans="1:28" ht="63.75">
      <c r="A212" s="41" t="s">
        <v>559</v>
      </c>
      <c r="B212" s="33">
        <v>74</v>
      </c>
      <c r="C212" s="41" t="s">
        <v>7734</v>
      </c>
      <c r="D212" s="41" t="s">
        <v>7735</v>
      </c>
      <c r="E212" s="38"/>
      <c r="F212" s="41">
        <v>2004</v>
      </c>
      <c r="G212" s="38"/>
      <c r="H212" s="38"/>
      <c r="I212" s="38"/>
      <c r="J212" s="38"/>
      <c r="K212" s="41" t="s">
        <v>7171</v>
      </c>
      <c r="L212" s="172" t="s">
        <v>7172</v>
      </c>
      <c r="M212" s="190"/>
      <c r="N212" s="38"/>
      <c r="O212" s="190"/>
      <c r="P212" s="190"/>
      <c r="Q212" s="38"/>
      <c r="R212" s="190"/>
      <c r="S212" s="190"/>
      <c r="T212" s="38"/>
      <c r="U212" s="190"/>
      <c r="V212" s="190"/>
      <c r="W212" s="38"/>
      <c r="X212" s="370"/>
      <c r="Y212" s="370">
        <v>1</v>
      </c>
      <c r="Z212" s="370"/>
      <c r="AA212" s="370"/>
      <c r="AB212" s="345" t="s">
        <v>7425</v>
      </c>
    </row>
    <row r="213" spans="1:28" ht="38.25">
      <c r="A213" s="41" t="s">
        <v>559</v>
      </c>
      <c r="B213" s="33">
        <v>75</v>
      </c>
      <c r="C213" s="41" t="s">
        <v>7738</v>
      </c>
      <c r="D213" s="41" t="s">
        <v>7739</v>
      </c>
      <c r="E213" s="41" t="s">
        <v>7740</v>
      </c>
      <c r="F213" s="41">
        <v>2002</v>
      </c>
      <c r="G213" s="41">
        <v>57</v>
      </c>
      <c r="H213" s="38"/>
      <c r="I213" s="41">
        <v>13</v>
      </c>
      <c r="J213" s="38"/>
      <c r="K213" s="41" t="s">
        <v>7171</v>
      </c>
      <c r="L213" s="172" t="s">
        <v>7172</v>
      </c>
      <c r="M213" s="190"/>
      <c r="N213" s="38"/>
      <c r="O213" s="190"/>
      <c r="P213" s="190"/>
      <c r="Q213" s="38"/>
      <c r="R213" s="190"/>
      <c r="S213" s="190"/>
      <c r="T213" s="38"/>
      <c r="U213" s="190"/>
      <c r="V213" s="190"/>
      <c r="W213" s="38"/>
      <c r="X213" s="370"/>
      <c r="Y213" s="370">
        <v>1</v>
      </c>
      <c r="Z213" s="370"/>
      <c r="AA213" s="370"/>
      <c r="AB213" s="345"/>
    </row>
    <row r="214" spans="1:28" ht="76.5">
      <c r="A214" s="41" t="s">
        <v>559</v>
      </c>
      <c r="B214" s="33">
        <v>76</v>
      </c>
      <c r="C214" s="41" t="s">
        <v>7744</v>
      </c>
      <c r="D214" s="41" t="s">
        <v>7745</v>
      </c>
      <c r="E214" s="41" t="s">
        <v>7746</v>
      </c>
      <c r="F214" s="41">
        <v>2002</v>
      </c>
      <c r="G214" s="38"/>
      <c r="H214" s="38"/>
      <c r="I214" s="38"/>
      <c r="J214" s="38"/>
      <c r="K214" s="41" t="s">
        <v>7171</v>
      </c>
      <c r="L214" s="172" t="s">
        <v>7172</v>
      </c>
      <c r="M214" s="190"/>
      <c r="N214" s="38"/>
      <c r="O214" s="190"/>
      <c r="P214" s="190"/>
      <c r="Q214" s="38"/>
      <c r="R214" s="190"/>
      <c r="S214" s="190"/>
      <c r="T214" s="38"/>
      <c r="U214" s="190"/>
      <c r="V214" s="190"/>
      <c r="W214" s="38"/>
      <c r="X214" s="370"/>
      <c r="Y214" s="370">
        <v>1</v>
      </c>
      <c r="Z214" s="370"/>
      <c r="AA214" s="370"/>
      <c r="AB214" s="345"/>
    </row>
    <row r="215" spans="1:28" ht="38.25">
      <c r="A215" s="41" t="s">
        <v>559</v>
      </c>
      <c r="B215" s="33">
        <v>77</v>
      </c>
      <c r="C215" s="41" t="s">
        <v>7751</v>
      </c>
      <c r="D215" s="41" t="s">
        <v>7752</v>
      </c>
      <c r="E215" s="41" t="s">
        <v>7753</v>
      </c>
      <c r="F215" s="41">
        <v>2003</v>
      </c>
      <c r="G215" s="41">
        <v>12</v>
      </c>
      <c r="H215" s="38"/>
      <c r="I215" s="176" t="s">
        <v>7755</v>
      </c>
      <c r="J215" s="38"/>
      <c r="K215" s="41" t="s">
        <v>7171</v>
      </c>
      <c r="L215" s="172" t="s">
        <v>7172</v>
      </c>
      <c r="M215" s="190"/>
      <c r="N215" s="38"/>
      <c r="O215" s="190"/>
      <c r="P215" s="190"/>
      <c r="Q215" s="38"/>
      <c r="R215" s="190"/>
      <c r="S215" s="190"/>
      <c r="T215" s="38"/>
      <c r="U215" s="190"/>
      <c r="V215" s="190"/>
      <c r="W215" s="38"/>
      <c r="X215" s="370"/>
      <c r="Y215" s="370">
        <v>1</v>
      </c>
      <c r="Z215" s="370"/>
      <c r="AA215" s="370"/>
      <c r="AB215" s="345"/>
    </row>
    <row r="216" spans="1:28" ht="51">
      <c r="A216" s="41" t="s">
        <v>559</v>
      </c>
      <c r="B216" s="33">
        <v>78</v>
      </c>
      <c r="C216" s="41" t="s">
        <v>7759</v>
      </c>
      <c r="D216" s="41" t="s">
        <v>7760</v>
      </c>
      <c r="E216" s="38"/>
      <c r="F216" s="41">
        <v>2004</v>
      </c>
      <c r="G216" s="38"/>
      <c r="H216" s="38"/>
      <c r="I216" s="38"/>
      <c r="J216" s="38"/>
      <c r="K216" s="41" t="s">
        <v>7171</v>
      </c>
      <c r="L216" s="172" t="s">
        <v>7172</v>
      </c>
      <c r="M216" s="190"/>
      <c r="N216" s="38"/>
      <c r="O216" s="190"/>
      <c r="P216" s="190"/>
      <c r="Q216" s="38"/>
      <c r="R216" s="190"/>
      <c r="S216" s="190"/>
      <c r="T216" s="38"/>
      <c r="U216" s="190"/>
      <c r="V216" s="190"/>
      <c r="W216" s="38"/>
      <c r="X216" s="370"/>
      <c r="Y216" s="370">
        <v>1</v>
      </c>
      <c r="Z216" s="370"/>
      <c r="AA216" s="370"/>
      <c r="AB216" s="345"/>
    </row>
    <row r="217" spans="1:28" ht="38.25">
      <c r="A217" s="41" t="s">
        <v>559</v>
      </c>
      <c r="B217" s="33">
        <v>79</v>
      </c>
      <c r="C217" s="41" t="s">
        <v>7764</v>
      </c>
      <c r="D217" s="41"/>
      <c r="E217" s="41" t="s">
        <v>7766</v>
      </c>
      <c r="F217" s="41">
        <v>2004</v>
      </c>
      <c r="G217" s="38"/>
      <c r="H217" s="38"/>
      <c r="I217" s="38"/>
      <c r="J217" s="38"/>
      <c r="K217" s="41" t="s">
        <v>7171</v>
      </c>
      <c r="L217" s="172" t="s">
        <v>7172</v>
      </c>
      <c r="M217" s="190"/>
      <c r="N217" s="38"/>
      <c r="O217" s="190"/>
      <c r="P217" s="190"/>
      <c r="Q217" s="38"/>
      <c r="R217" s="190"/>
      <c r="S217" s="190"/>
      <c r="T217" s="38"/>
      <c r="U217" s="190"/>
      <c r="V217" s="190"/>
      <c r="W217" s="38"/>
      <c r="X217" s="370"/>
      <c r="Y217" s="370">
        <v>1</v>
      </c>
      <c r="Z217" s="370"/>
      <c r="AA217" s="370"/>
      <c r="AB217" s="345"/>
    </row>
    <row r="218" spans="1:28" ht="38.25">
      <c r="A218" s="41" t="s">
        <v>559</v>
      </c>
      <c r="B218" s="33">
        <v>80</v>
      </c>
      <c r="C218" s="41" t="s">
        <v>7769</v>
      </c>
      <c r="D218" s="41" t="s">
        <v>7770</v>
      </c>
      <c r="E218" s="41" t="s">
        <v>7771</v>
      </c>
      <c r="F218" s="41">
        <v>2004</v>
      </c>
      <c r="G218" s="38"/>
      <c r="H218" s="38"/>
      <c r="I218" s="38"/>
      <c r="J218" s="38"/>
      <c r="K218" s="41" t="s">
        <v>7171</v>
      </c>
      <c r="L218" s="172" t="s">
        <v>7172</v>
      </c>
      <c r="M218" s="190"/>
      <c r="N218" s="38"/>
      <c r="O218" s="190"/>
      <c r="P218" s="190"/>
      <c r="Q218" s="38"/>
      <c r="R218" s="190"/>
      <c r="S218" s="190"/>
      <c r="T218" s="38"/>
      <c r="U218" s="190"/>
      <c r="V218" s="190"/>
      <c r="W218" s="38"/>
      <c r="X218" s="370"/>
      <c r="Y218" s="370">
        <v>1</v>
      </c>
      <c r="Z218" s="370"/>
      <c r="AA218" s="370"/>
      <c r="AB218" s="345"/>
    </row>
    <row r="219" spans="1:28" ht="63.75">
      <c r="A219" s="41" t="s">
        <v>559</v>
      </c>
      <c r="B219" s="33">
        <v>81</v>
      </c>
      <c r="C219" s="41" t="s">
        <v>7775</v>
      </c>
      <c r="D219" s="41" t="s">
        <v>7777</v>
      </c>
      <c r="E219" s="41" t="s">
        <v>7778</v>
      </c>
      <c r="F219" s="41">
        <v>2004</v>
      </c>
      <c r="G219" s="38"/>
      <c r="H219" s="38"/>
      <c r="I219" s="41" t="s">
        <v>7779</v>
      </c>
      <c r="J219" s="38"/>
      <c r="K219" s="41" t="s">
        <v>7171</v>
      </c>
      <c r="L219" s="172" t="s">
        <v>7172</v>
      </c>
      <c r="M219" s="190"/>
      <c r="N219" s="38"/>
      <c r="O219" s="190"/>
      <c r="P219" s="190"/>
      <c r="Q219" s="38"/>
      <c r="R219" s="190"/>
      <c r="S219" s="190"/>
      <c r="T219" s="38"/>
      <c r="U219" s="190"/>
      <c r="V219" s="190"/>
      <c r="W219" s="38"/>
      <c r="X219" s="370"/>
      <c r="Y219" s="370">
        <v>1</v>
      </c>
      <c r="Z219" s="370"/>
      <c r="AA219" s="370"/>
      <c r="AB219" s="345"/>
    </row>
    <row r="220" spans="1:28" ht="51">
      <c r="A220" s="41" t="s">
        <v>559</v>
      </c>
      <c r="B220" s="33">
        <v>82</v>
      </c>
      <c r="C220" s="41" t="s">
        <v>7781</v>
      </c>
      <c r="D220" s="41" t="s">
        <v>7782</v>
      </c>
      <c r="E220" s="41" t="s">
        <v>7783</v>
      </c>
      <c r="F220" s="41">
        <v>2000</v>
      </c>
      <c r="G220" s="38"/>
      <c r="H220" s="38"/>
      <c r="I220" s="38"/>
      <c r="J220" s="38"/>
      <c r="K220" s="41" t="s">
        <v>7171</v>
      </c>
      <c r="L220" s="172" t="s">
        <v>7172</v>
      </c>
      <c r="M220" s="190"/>
      <c r="N220" s="38"/>
      <c r="O220" s="190"/>
      <c r="P220" s="190"/>
      <c r="Q220" s="38"/>
      <c r="R220" s="190"/>
      <c r="S220" s="190"/>
      <c r="T220" s="38"/>
      <c r="U220" s="190"/>
      <c r="V220" s="190"/>
      <c r="W220" s="38"/>
      <c r="X220" s="370"/>
      <c r="Y220" s="370">
        <v>1</v>
      </c>
      <c r="Z220" s="370"/>
      <c r="AA220" s="370"/>
      <c r="AB220" s="345"/>
    </row>
    <row r="221" spans="1:28" ht="89.25">
      <c r="A221" s="41" t="s">
        <v>559</v>
      </c>
      <c r="B221" s="33">
        <v>83</v>
      </c>
      <c r="C221" s="41" t="s">
        <v>7787</v>
      </c>
      <c r="D221" s="41" t="s">
        <v>7788</v>
      </c>
      <c r="E221" s="41" t="s">
        <v>7789</v>
      </c>
      <c r="F221" s="41">
        <v>2003</v>
      </c>
      <c r="G221" s="41">
        <v>7</v>
      </c>
      <c r="H221" s="38"/>
      <c r="I221" s="41" t="s">
        <v>7790</v>
      </c>
      <c r="J221" s="38"/>
      <c r="K221" s="41" t="s">
        <v>7171</v>
      </c>
      <c r="L221" s="172" t="s">
        <v>7172</v>
      </c>
      <c r="M221" s="190"/>
      <c r="N221" s="38"/>
      <c r="O221" s="190"/>
      <c r="P221" s="190"/>
      <c r="Q221" s="38"/>
      <c r="R221" s="190"/>
      <c r="S221" s="190"/>
      <c r="T221" s="38"/>
      <c r="U221" s="190"/>
      <c r="V221" s="190"/>
      <c r="W221" s="38"/>
      <c r="X221" s="370"/>
      <c r="Y221" s="370">
        <v>1</v>
      </c>
      <c r="Z221" s="370"/>
      <c r="AA221" s="370"/>
      <c r="AB221" s="345"/>
    </row>
    <row r="222" spans="1:28" ht="63.75">
      <c r="A222" s="41" t="s">
        <v>559</v>
      </c>
      <c r="B222" s="33">
        <v>84</v>
      </c>
      <c r="C222" s="41" t="s">
        <v>7798</v>
      </c>
      <c r="D222" s="41" t="s">
        <v>7799</v>
      </c>
      <c r="E222" s="41" t="s">
        <v>7327</v>
      </c>
      <c r="F222" s="41">
        <v>1999</v>
      </c>
      <c r="G222" s="41">
        <v>8</v>
      </c>
      <c r="H222" s="38"/>
      <c r="I222" s="41" t="s">
        <v>7564</v>
      </c>
      <c r="J222" s="38"/>
      <c r="K222" s="41" t="s">
        <v>7171</v>
      </c>
      <c r="L222" s="172" t="s">
        <v>7172</v>
      </c>
      <c r="M222" s="190"/>
      <c r="N222" s="38"/>
      <c r="O222" s="190"/>
      <c r="P222" s="190"/>
      <c r="Q222" s="38"/>
      <c r="R222" s="190"/>
      <c r="S222" s="190"/>
      <c r="T222" s="38"/>
      <c r="U222" s="190"/>
      <c r="V222" s="190"/>
      <c r="W222" s="38"/>
      <c r="X222" s="370"/>
      <c r="Y222" s="370">
        <v>1</v>
      </c>
      <c r="Z222" s="370"/>
      <c r="AA222" s="370"/>
      <c r="AB222" s="345"/>
    </row>
    <row r="223" spans="1:28" ht="76.5">
      <c r="A223" s="41" t="s">
        <v>559</v>
      </c>
      <c r="B223" s="33">
        <v>85</v>
      </c>
      <c r="C223" s="41" t="s">
        <v>7803</v>
      </c>
      <c r="D223" s="41" t="s">
        <v>7804</v>
      </c>
      <c r="E223" s="38"/>
      <c r="F223" s="41">
        <v>2004</v>
      </c>
      <c r="G223" s="38"/>
      <c r="H223" s="38"/>
      <c r="I223" s="171">
        <v>42763</v>
      </c>
      <c r="J223" s="38"/>
      <c r="K223" s="41" t="s">
        <v>7171</v>
      </c>
      <c r="L223" s="172" t="s">
        <v>7436</v>
      </c>
      <c r="M223" s="190">
        <v>1</v>
      </c>
      <c r="N223" s="41" t="s">
        <v>7806</v>
      </c>
      <c r="O223" s="190"/>
      <c r="P223" s="190"/>
      <c r="Q223" s="38"/>
      <c r="R223" s="190"/>
      <c r="S223" s="190"/>
      <c r="T223" s="38"/>
      <c r="U223" s="190"/>
      <c r="V223" s="190"/>
      <c r="W223" s="38"/>
      <c r="X223" s="370"/>
      <c r="Y223" s="370">
        <v>1</v>
      </c>
      <c r="Z223" s="370"/>
      <c r="AA223" s="370"/>
      <c r="AB223" s="345"/>
    </row>
    <row r="224" spans="1:28" ht="345">
      <c r="A224" s="41" t="s">
        <v>559</v>
      </c>
      <c r="B224" s="33">
        <v>86</v>
      </c>
      <c r="C224" s="41" t="s">
        <v>7807</v>
      </c>
      <c r="D224" s="41" t="s">
        <v>7808</v>
      </c>
      <c r="E224" s="41" t="s">
        <v>7809</v>
      </c>
      <c r="F224" s="41">
        <v>2002</v>
      </c>
      <c r="G224" s="41">
        <v>7</v>
      </c>
      <c r="H224" s="38"/>
      <c r="I224" s="41" t="s">
        <v>7810</v>
      </c>
      <c r="J224" s="38"/>
      <c r="K224" s="41" t="s">
        <v>7171</v>
      </c>
      <c r="L224" s="172" t="s">
        <v>7436</v>
      </c>
      <c r="M224" s="190">
        <v>1</v>
      </c>
      <c r="N224" s="396" t="s">
        <v>7811</v>
      </c>
      <c r="O224" s="190"/>
      <c r="P224" s="190"/>
      <c r="Q224" s="38"/>
      <c r="R224" s="190"/>
      <c r="S224" s="190">
        <v>1</v>
      </c>
      <c r="T224" s="41" t="s">
        <v>7817</v>
      </c>
      <c r="U224" s="190"/>
      <c r="V224" s="190">
        <v>1</v>
      </c>
      <c r="W224" s="41" t="s">
        <v>7818</v>
      </c>
      <c r="X224" s="370"/>
      <c r="Y224" s="370">
        <v>1</v>
      </c>
      <c r="Z224" s="370"/>
      <c r="AA224" s="370"/>
      <c r="AB224" s="345"/>
    </row>
    <row r="225" spans="1:28" ht="102">
      <c r="A225" s="41" t="s">
        <v>559</v>
      </c>
      <c r="B225" s="33">
        <v>87</v>
      </c>
      <c r="C225" s="41" t="s">
        <v>7821</v>
      </c>
      <c r="D225" s="41" t="s">
        <v>7825</v>
      </c>
      <c r="E225" s="41" t="s">
        <v>7826</v>
      </c>
      <c r="F225" s="41">
        <v>2003</v>
      </c>
      <c r="G225" s="41">
        <v>25</v>
      </c>
      <c r="H225" s="38"/>
      <c r="I225" s="41" t="s">
        <v>7827</v>
      </c>
      <c r="J225" s="38"/>
      <c r="K225" s="41" t="s">
        <v>7171</v>
      </c>
      <c r="L225" s="172" t="s">
        <v>7172</v>
      </c>
      <c r="M225" s="190"/>
      <c r="N225" s="38"/>
      <c r="O225" s="190"/>
      <c r="P225" s="190"/>
      <c r="Q225" s="38"/>
      <c r="R225" s="190"/>
      <c r="S225" s="190"/>
      <c r="T225" s="38"/>
      <c r="U225" s="190"/>
      <c r="V225" s="190"/>
      <c r="W225" s="38"/>
      <c r="X225" s="370"/>
      <c r="Y225" s="370">
        <v>1</v>
      </c>
      <c r="Z225" s="370"/>
      <c r="AA225" s="370"/>
      <c r="AB225" s="345"/>
    </row>
    <row r="226" spans="1:28" ht="102">
      <c r="A226" s="41" t="s">
        <v>559</v>
      </c>
      <c r="B226" s="33">
        <v>88</v>
      </c>
      <c r="C226" s="41" t="s">
        <v>7830</v>
      </c>
      <c r="D226" s="41" t="s">
        <v>7831</v>
      </c>
      <c r="E226" s="41" t="s">
        <v>7833</v>
      </c>
      <c r="F226" s="41">
        <v>1999</v>
      </c>
      <c r="G226" s="41">
        <v>36</v>
      </c>
      <c r="H226" s="38"/>
      <c r="I226" s="41" t="s">
        <v>7834</v>
      </c>
      <c r="J226" s="38"/>
      <c r="K226" s="41" t="s">
        <v>7171</v>
      </c>
      <c r="L226" s="172" t="s">
        <v>7172</v>
      </c>
      <c r="M226" s="190"/>
      <c r="N226" s="38"/>
      <c r="O226" s="190"/>
      <c r="P226" s="190"/>
      <c r="Q226" s="38"/>
      <c r="R226" s="190"/>
      <c r="S226" s="190"/>
      <c r="T226" s="38"/>
      <c r="U226" s="190"/>
      <c r="V226" s="190"/>
      <c r="W226" s="38"/>
      <c r="X226" s="370"/>
      <c r="Y226" s="370">
        <v>1</v>
      </c>
      <c r="Z226" s="370"/>
      <c r="AA226" s="370"/>
      <c r="AB226" s="345"/>
    </row>
    <row r="227" spans="1:28" ht="38.25">
      <c r="A227" s="41" t="s">
        <v>559</v>
      </c>
      <c r="B227" s="33">
        <v>89</v>
      </c>
      <c r="C227" s="41" t="s">
        <v>7836</v>
      </c>
      <c r="D227" s="38"/>
      <c r="E227" s="41" t="s">
        <v>7838</v>
      </c>
      <c r="F227" s="41">
        <v>2004</v>
      </c>
      <c r="G227" s="38"/>
      <c r="H227" s="38"/>
      <c r="I227" s="38"/>
      <c r="J227" s="38"/>
      <c r="K227" s="41" t="s">
        <v>7171</v>
      </c>
      <c r="L227" s="172" t="s">
        <v>7172</v>
      </c>
      <c r="M227" s="190"/>
      <c r="N227" s="38"/>
      <c r="O227" s="190"/>
      <c r="P227" s="190"/>
      <c r="Q227" s="38"/>
      <c r="R227" s="190"/>
      <c r="S227" s="190"/>
      <c r="T227" s="38"/>
      <c r="U227" s="190"/>
      <c r="V227" s="190"/>
      <c r="W227" s="38"/>
      <c r="X227" s="370"/>
      <c r="Y227" s="370">
        <v>1</v>
      </c>
      <c r="Z227" s="370"/>
      <c r="AA227" s="370"/>
      <c r="AB227" s="345"/>
    </row>
    <row r="228" spans="1:28" ht="51">
      <c r="A228" s="41" t="s">
        <v>559</v>
      </c>
      <c r="B228" s="33">
        <v>90</v>
      </c>
      <c r="C228" s="41" t="s">
        <v>7844</v>
      </c>
      <c r="D228" s="41" t="s">
        <v>7845</v>
      </c>
      <c r="E228" s="41" t="s">
        <v>7544</v>
      </c>
      <c r="F228" s="41">
        <v>1998</v>
      </c>
      <c r="G228" s="41">
        <v>6</v>
      </c>
      <c r="H228" s="38"/>
      <c r="I228" s="41" t="s">
        <v>7847</v>
      </c>
      <c r="J228" s="38"/>
      <c r="K228" s="41" t="s">
        <v>7171</v>
      </c>
      <c r="L228" s="172" t="s">
        <v>7172</v>
      </c>
      <c r="M228" s="190"/>
      <c r="N228" s="38"/>
      <c r="O228" s="190"/>
      <c r="P228" s="190"/>
      <c r="Q228" s="38"/>
      <c r="R228" s="190"/>
      <c r="S228" s="190"/>
      <c r="T228" s="38"/>
      <c r="U228" s="190"/>
      <c r="V228" s="190"/>
      <c r="W228" s="38"/>
      <c r="X228" s="370"/>
      <c r="Y228" s="370">
        <v>1</v>
      </c>
      <c r="Z228" s="370"/>
      <c r="AA228" s="370"/>
      <c r="AB228" s="345"/>
    </row>
    <row r="229" spans="1:28" ht="76.5">
      <c r="A229" s="41" t="s">
        <v>559</v>
      </c>
      <c r="B229" s="33">
        <v>91</v>
      </c>
      <c r="C229" s="41" t="s">
        <v>7851</v>
      </c>
      <c r="D229" s="41" t="s">
        <v>7852</v>
      </c>
      <c r="E229" s="41" t="s">
        <v>7854</v>
      </c>
      <c r="F229" s="41">
        <v>1999</v>
      </c>
      <c r="G229" s="41">
        <v>22</v>
      </c>
      <c r="H229" s="38"/>
      <c r="I229" s="41" t="s">
        <v>7856</v>
      </c>
      <c r="J229" s="38"/>
      <c r="K229" s="41" t="s">
        <v>7171</v>
      </c>
      <c r="L229" s="172" t="s">
        <v>7172</v>
      </c>
      <c r="M229" s="190"/>
      <c r="N229" s="38"/>
      <c r="O229" s="190"/>
      <c r="P229" s="190"/>
      <c r="Q229" s="38"/>
      <c r="R229" s="190"/>
      <c r="S229" s="190"/>
      <c r="T229" s="38"/>
      <c r="U229" s="190"/>
      <c r="V229" s="190"/>
      <c r="W229" s="38"/>
      <c r="X229" s="370"/>
      <c r="Y229" s="370">
        <v>1</v>
      </c>
      <c r="Z229" s="370"/>
      <c r="AA229" s="370"/>
      <c r="AB229" s="345"/>
    </row>
    <row r="230" spans="1:28" ht="63.75">
      <c r="A230" s="41" t="s">
        <v>559</v>
      </c>
      <c r="B230" s="33">
        <v>92</v>
      </c>
      <c r="C230" s="41" t="s">
        <v>7858</v>
      </c>
      <c r="D230" s="41" t="s">
        <v>7859</v>
      </c>
      <c r="E230" s="41" t="s">
        <v>7392</v>
      </c>
      <c r="F230" s="41">
        <v>2003</v>
      </c>
      <c r="G230" s="41">
        <v>16</v>
      </c>
      <c r="H230" s="38"/>
      <c r="I230" s="41" t="s">
        <v>7861</v>
      </c>
      <c r="J230" s="38"/>
      <c r="K230" s="41" t="s">
        <v>7171</v>
      </c>
      <c r="L230" s="172" t="s">
        <v>7172</v>
      </c>
      <c r="M230" s="190"/>
      <c r="N230" s="38"/>
      <c r="O230" s="190"/>
      <c r="P230" s="190"/>
      <c r="Q230" s="38"/>
      <c r="R230" s="190"/>
      <c r="S230" s="190"/>
      <c r="T230" s="38"/>
      <c r="U230" s="190"/>
      <c r="V230" s="190"/>
      <c r="W230" s="38"/>
      <c r="X230" s="370"/>
      <c r="Y230" s="370">
        <v>1</v>
      </c>
      <c r="Z230" s="370"/>
      <c r="AA230" s="370"/>
      <c r="AB230" s="345"/>
    </row>
    <row r="231" spans="1:28" ht="153">
      <c r="A231" s="41" t="s">
        <v>559</v>
      </c>
      <c r="B231" s="33">
        <v>93</v>
      </c>
      <c r="C231" s="41" t="s">
        <v>7862</v>
      </c>
      <c r="D231" s="41" t="s">
        <v>7863</v>
      </c>
      <c r="E231" s="41" t="s">
        <v>7428</v>
      </c>
      <c r="F231" s="41">
        <v>2004</v>
      </c>
      <c r="G231" s="41">
        <v>22</v>
      </c>
      <c r="H231" s="38"/>
      <c r="I231" s="41" t="s">
        <v>7865</v>
      </c>
      <c r="J231" s="38"/>
      <c r="K231" s="41" t="s">
        <v>7171</v>
      </c>
      <c r="L231" s="172" t="s">
        <v>7172</v>
      </c>
      <c r="M231" s="190"/>
      <c r="N231" s="38"/>
      <c r="O231" s="190"/>
      <c r="P231" s="190"/>
      <c r="Q231" s="38"/>
      <c r="R231" s="190"/>
      <c r="S231" s="190"/>
      <c r="T231" s="38"/>
      <c r="U231" s="190"/>
      <c r="V231" s="190"/>
      <c r="W231" s="38"/>
      <c r="X231" s="370"/>
      <c r="Y231" s="370">
        <v>1</v>
      </c>
      <c r="Z231" s="370"/>
      <c r="AA231" s="370"/>
      <c r="AB231" s="345"/>
    </row>
    <row r="232" spans="1:28" ht="63.75">
      <c r="A232" s="41" t="s">
        <v>559</v>
      </c>
      <c r="B232" s="33">
        <v>94</v>
      </c>
      <c r="C232" s="41" t="s">
        <v>7867</v>
      </c>
      <c r="D232" s="41" t="s">
        <v>7868</v>
      </c>
      <c r="E232" s="41" t="s">
        <v>7854</v>
      </c>
      <c r="F232" s="41">
        <v>2003</v>
      </c>
      <c r="G232" s="41">
        <v>26</v>
      </c>
      <c r="H232" s="38"/>
      <c r="I232" s="41" t="s">
        <v>6845</v>
      </c>
      <c r="J232" s="38"/>
      <c r="K232" s="41" t="s">
        <v>7171</v>
      </c>
      <c r="L232" s="172" t="s">
        <v>7172</v>
      </c>
      <c r="M232" s="190"/>
      <c r="N232" s="38"/>
      <c r="O232" s="190"/>
      <c r="P232" s="190"/>
      <c r="Q232" s="38"/>
      <c r="R232" s="190"/>
      <c r="S232" s="190"/>
      <c r="T232" s="38"/>
      <c r="U232" s="190"/>
      <c r="V232" s="190"/>
      <c r="W232" s="38"/>
      <c r="X232" s="370"/>
      <c r="Y232" s="370">
        <v>1</v>
      </c>
      <c r="Z232" s="370"/>
      <c r="AA232" s="370"/>
      <c r="AB232" s="345"/>
    </row>
    <row r="233" spans="1:28" ht="63.75">
      <c r="A233" s="41" t="s">
        <v>559</v>
      </c>
      <c r="B233" s="33">
        <v>95</v>
      </c>
      <c r="C233" s="41" t="s">
        <v>7872</v>
      </c>
      <c r="D233" s="41" t="s">
        <v>7874</v>
      </c>
      <c r="E233" s="41" t="s">
        <v>7544</v>
      </c>
      <c r="F233" s="41">
        <v>2000</v>
      </c>
      <c r="G233" s="41">
        <v>8</v>
      </c>
      <c r="H233" s="38"/>
      <c r="I233" s="41" t="s">
        <v>7876</v>
      </c>
      <c r="J233" s="38"/>
      <c r="K233" s="41" t="s">
        <v>7171</v>
      </c>
      <c r="L233" s="172" t="s">
        <v>7172</v>
      </c>
      <c r="M233" s="190"/>
      <c r="N233" s="38"/>
      <c r="O233" s="190"/>
      <c r="P233" s="190"/>
      <c r="Q233" s="38"/>
      <c r="R233" s="190"/>
      <c r="S233" s="190"/>
      <c r="T233" s="38"/>
      <c r="U233" s="190"/>
      <c r="V233" s="190"/>
      <c r="W233" s="38"/>
      <c r="X233" s="370"/>
      <c r="Y233" s="370">
        <v>1</v>
      </c>
      <c r="Z233" s="370"/>
      <c r="AA233" s="370"/>
      <c r="AB233" s="345"/>
    </row>
    <row r="234" spans="1:28" ht="89.25">
      <c r="A234" s="41" t="s">
        <v>559</v>
      </c>
      <c r="B234" s="33">
        <v>96</v>
      </c>
      <c r="C234" s="41" t="s">
        <v>7878</v>
      </c>
      <c r="D234" s="41" t="s">
        <v>7879</v>
      </c>
      <c r="E234" s="41" t="s">
        <v>7590</v>
      </c>
      <c r="F234" s="41">
        <v>1996</v>
      </c>
      <c r="G234" s="41">
        <v>23</v>
      </c>
      <c r="H234" s="38"/>
      <c r="I234" s="41" t="s">
        <v>7882</v>
      </c>
      <c r="J234" s="38"/>
      <c r="K234" s="41" t="s">
        <v>7171</v>
      </c>
      <c r="L234" s="172" t="s">
        <v>7172</v>
      </c>
      <c r="M234" s="190"/>
      <c r="N234" s="38"/>
      <c r="O234" s="190"/>
      <c r="P234" s="190"/>
      <c r="Q234" s="38"/>
      <c r="R234" s="190"/>
      <c r="S234" s="190"/>
      <c r="T234" s="38"/>
      <c r="U234" s="190"/>
      <c r="V234" s="190"/>
      <c r="W234" s="38"/>
      <c r="X234" s="370"/>
      <c r="Y234" s="370">
        <v>1</v>
      </c>
      <c r="Z234" s="370"/>
      <c r="AA234" s="370"/>
      <c r="AB234" s="345"/>
    </row>
    <row r="235" spans="1:28" ht="76.5">
      <c r="A235" s="41" t="s">
        <v>559</v>
      </c>
      <c r="B235" s="33">
        <v>97</v>
      </c>
      <c r="C235" s="41" t="s">
        <v>7884</v>
      </c>
      <c r="D235" s="41" t="s">
        <v>7885</v>
      </c>
      <c r="E235" s="41" t="s">
        <v>7886</v>
      </c>
      <c r="F235" s="41">
        <v>2002</v>
      </c>
      <c r="G235" s="41">
        <v>29</v>
      </c>
      <c r="H235" s="38"/>
      <c r="I235" s="41" t="s">
        <v>7888</v>
      </c>
      <c r="J235" s="38"/>
      <c r="K235" s="41" t="s">
        <v>7171</v>
      </c>
      <c r="L235" s="172" t="s">
        <v>7172</v>
      </c>
      <c r="M235" s="190"/>
      <c r="N235" s="38"/>
      <c r="O235" s="190"/>
      <c r="P235" s="190"/>
      <c r="Q235" s="38"/>
      <c r="R235" s="190"/>
      <c r="S235" s="190"/>
      <c r="T235" s="38"/>
      <c r="U235" s="190"/>
      <c r="V235" s="190"/>
      <c r="W235" s="38"/>
      <c r="X235" s="370"/>
      <c r="Y235" s="370">
        <v>1</v>
      </c>
      <c r="Z235" s="370"/>
      <c r="AA235" s="370"/>
      <c r="AB235" s="345"/>
    </row>
    <row r="236" spans="1:28" ht="102">
      <c r="A236" s="41" t="s">
        <v>559</v>
      </c>
      <c r="B236" s="33">
        <v>98</v>
      </c>
      <c r="C236" s="41" t="s">
        <v>7890</v>
      </c>
      <c r="D236" s="41" t="s">
        <v>7891</v>
      </c>
      <c r="E236" s="41" t="s">
        <v>7789</v>
      </c>
      <c r="F236" s="41">
        <v>2000</v>
      </c>
      <c r="G236" s="41">
        <v>4</v>
      </c>
      <c r="H236" s="38"/>
      <c r="I236" s="171">
        <v>42903</v>
      </c>
      <c r="J236" s="38"/>
      <c r="K236" s="41" t="s">
        <v>7171</v>
      </c>
      <c r="L236" s="172" t="s">
        <v>7172</v>
      </c>
      <c r="M236" s="190"/>
      <c r="N236" s="38"/>
      <c r="O236" s="190"/>
      <c r="P236" s="190"/>
      <c r="Q236" s="38"/>
      <c r="R236" s="190"/>
      <c r="S236" s="190"/>
      <c r="T236" s="38"/>
      <c r="U236" s="190"/>
      <c r="V236" s="190"/>
      <c r="W236" s="38"/>
      <c r="X236" s="370"/>
      <c r="Y236" s="370">
        <v>1</v>
      </c>
      <c r="Z236" s="370"/>
      <c r="AA236" s="370"/>
      <c r="AB236" s="345"/>
    </row>
    <row r="237" spans="1:28" ht="63.75">
      <c r="A237" s="41" t="s">
        <v>559</v>
      </c>
      <c r="B237" s="33">
        <v>99</v>
      </c>
      <c r="C237" s="41" t="s">
        <v>7896</v>
      </c>
      <c r="D237" s="41" t="s">
        <v>7897</v>
      </c>
      <c r="E237" s="41" t="s">
        <v>7898</v>
      </c>
      <c r="F237" s="41">
        <v>1998</v>
      </c>
      <c r="G237" s="41">
        <v>13</v>
      </c>
      <c r="H237" s="38"/>
      <c r="I237" s="41" t="s">
        <v>7899</v>
      </c>
      <c r="J237" s="38"/>
      <c r="K237" s="41" t="s">
        <v>7171</v>
      </c>
      <c r="L237" s="172" t="s">
        <v>7172</v>
      </c>
      <c r="M237" s="190"/>
      <c r="N237" s="38"/>
      <c r="O237" s="190"/>
      <c r="P237" s="190"/>
      <c r="Q237" s="38"/>
      <c r="R237" s="190"/>
      <c r="S237" s="190"/>
      <c r="T237" s="38"/>
      <c r="U237" s="190"/>
      <c r="V237" s="190"/>
      <c r="W237" s="38"/>
      <c r="X237" s="370"/>
      <c r="Y237" s="370">
        <v>1</v>
      </c>
      <c r="Z237" s="370"/>
      <c r="AA237" s="370"/>
      <c r="AB237" s="345"/>
    </row>
    <row r="238" spans="1:28" ht="102">
      <c r="A238" s="41" t="s">
        <v>559</v>
      </c>
      <c r="B238" s="33">
        <v>100</v>
      </c>
      <c r="C238" s="41" t="s">
        <v>7903</v>
      </c>
      <c r="D238" s="41" t="s">
        <v>7904</v>
      </c>
      <c r="E238" s="41" t="s">
        <v>7854</v>
      </c>
      <c r="F238" s="41">
        <v>1998</v>
      </c>
      <c r="G238" s="41">
        <v>21</v>
      </c>
      <c r="H238" s="38"/>
      <c r="I238" s="41" t="s">
        <v>7905</v>
      </c>
      <c r="J238" s="38"/>
      <c r="K238" s="41" t="s">
        <v>7171</v>
      </c>
      <c r="L238" s="172" t="s">
        <v>7172</v>
      </c>
      <c r="M238" s="190"/>
      <c r="N238" s="38"/>
      <c r="O238" s="190"/>
      <c r="P238" s="190"/>
      <c r="Q238" s="38"/>
      <c r="R238" s="190"/>
      <c r="S238" s="190"/>
      <c r="T238" s="38"/>
      <c r="U238" s="190"/>
      <c r="V238" s="190"/>
      <c r="W238" s="38"/>
      <c r="X238" s="370"/>
      <c r="Y238" s="370">
        <v>1</v>
      </c>
      <c r="Z238" s="370"/>
      <c r="AA238" s="370"/>
      <c r="AB238" s="345"/>
    </row>
    <row r="239" spans="1:28" ht="76.5">
      <c r="A239" s="41" t="s">
        <v>559</v>
      </c>
      <c r="B239" s="33">
        <v>101</v>
      </c>
      <c r="C239" s="41" t="s">
        <v>7907</v>
      </c>
      <c r="D239" s="41" t="s">
        <v>7908</v>
      </c>
      <c r="E239" s="41" t="s">
        <v>7854</v>
      </c>
      <c r="F239" s="41">
        <v>1998</v>
      </c>
      <c r="G239" s="41">
        <v>21</v>
      </c>
      <c r="H239" s="38"/>
      <c r="I239" s="41" t="s">
        <v>7909</v>
      </c>
      <c r="J239" s="38"/>
      <c r="K239" s="41" t="s">
        <v>7171</v>
      </c>
      <c r="L239" s="172" t="s">
        <v>7172</v>
      </c>
      <c r="M239" s="190"/>
      <c r="N239" s="38"/>
      <c r="O239" s="190"/>
      <c r="P239" s="190"/>
      <c r="Q239" s="38"/>
      <c r="R239" s="190"/>
      <c r="S239" s="190"/>
      <c r="T239" s="38"/>
      <c r="U239" s="190"/>
      <c r="V239" s="190"/>
      <c r="W239" s="38"/>
      <c r="X239" s="370"/>
      <c r="Y239" s="370">
        <v>1</v>
      </c>
      <c r="Z239" s="370"/>
      <c r="AA239" s="370"/>
      <c r="AB239" s="345"/>
    </row>
    <row r="240" spans="1:28" ht="63.75">
      <c r="A240" s="41" t="s">
        <v>559</v>
      </c>
      <c r="B240" s="33">
        <v>102</v>
      </c>
      <c r="C240" s="41" t="s">
        <v>7910</v>
      </c>
      <c r="D240" s="41" t="s">
        <v>7911</v>
      </c>
      <c r="E240" s="41" t="s">
        <v>7563</v>
      </c>
      <c r="F240" s="41">
        <v>2003</v>
      </c>
      <c r="G240" s="41">
        <v>12</v>
      </c>
      <c r="H240" s="38"/>
      <c r="I240" s="41" t="s">
        <v>7912</v>
      </c>
      <c r="J240" s="38"/>
      <c r="K240" s="41" t="s">
        <v>7171</v>
      </c>
      <c r="L240" s="172" t="s">
        <v>7172</v>
      </c>
      <c r="M240" s="190"/>
      <c r="N240" s="38"/>
      <c r="O240" s="190"/>
      <c r="P240" s="190"/>
      <c r="Q240" s="38"/>
      <c r="R240" s="190"/>
      <c r="S240" s="190"/>
      <c r="T240" s="38"/>
      <c r="U240" s="190"/>
      <c r="V240" s="190"/>
      <c r="W240" s="38"/>
      <c r="X240" s="370"/>
      <c r="Y240" s="370">
        <v>1</v>
      </c>
      <c r="Z240" s="370"/>
      <c r="AA240" s="370"/>
      <c r="AB240" s="345"/>
    </row>
    <row r="241" spans="1:28" ht="89.25">
      <c r="A241" s="41" t="s">
        <v>559</v>
      </c>
      <c r="B241" s="33">
        <v>103</v>
      </c>
      <c r="C241" s="41" t="s">
        <v>7913</v>
      </c>
      <c r="D241" s="41" t="s">
        <v>7914</v>
      </c>
      <c r="E241" s="41" t="s">
        <v>7428</v>
      </c>
      <c r="F241" s="41">
        <v>2004</v>
      </c>
      <c r="G241" s="41">
        <v>22</v>
      </c>
      <c r="H241" s="38"/>
      <c r="I241" s="41" t="s">
        <v>7915</v>
      </c>
      <c r="J241" s="38"/>
      <c r="K241" s="41" t="s">
        <v>7171</v>
      </c>
      <c r="L241" s="172" t="s">
        <v>7172</v>
      </c>
      <c r="M241" s="190"/>
      <c r="N241" s="38"/>
      <c r="O241" s="190"/>
      <c r="P241" s="190"/>
      <c r="Q241" s="38"/>
      <c r="R241" s="190"/>
      <c r="S241" s="190"/>
      <c r="T241" s="38"/>
      <c r="U241" s="190"/>
      <c r="V241" s="190"/>
      <c r="W241" s="38"/>
      <c r="X241" s="370"/>
      <c r="Y241" s="370">
        <v>1</v>
      </c>
      <c r="Z241" s="370"/>
      <c r="AA241" s="370"/>
      <c r="AB241" s="345"/>
    </row>
    <row r="242" spans="1:28" ht="51">
      <c r="A242" s="41" t="s">
        <v>559</v>
      </c>
      <c r="B242" s="33">
        <v>104</v>
      </c>
      <c r="C242" s="41" t="s">
        <v>7916</v>
      </c>
      <c r="D242" s="41" t="s">
        <v>7917</v>
      </c>
      <c r="E242" s="41" t="s">
        <v>7918</v>
      </c>
      <c r="F242" s="41">
        <v>2002</v>
      </c>
      <c r="G242" s="41">
        <v>16</v>
      </c>
      <c r="H242" s="38"/>
      <c r="I242" s="41" t="s">
        <v>7919</v>
      </c>
      <c r="J242" s="38"/>
      <c r="K242" s="41" t="s">
        <v>7171</v>
      </c>
      <c r="L242" s="172" t="s">
        <v>7172</v>
      </c>
      <c r="M242" s="190"/>
      <c r="N242" s="38"/>
      <c r="O242" s="190"/>
      <c r="P242" s="190"/>
      <c r="Q242" s="38"/>
      <c r="R242" s="190"/>
      <c r="S242" s="190"/>
      <c r="T242" s="38"/>
      <c r="U242" s="190"/>
      <c r="V242" s="190"/>
      <c r="W242" s="38"/>
      <c r="X242" s="370"/>
      <c r="Y242" s="370">
        <v>1</v>
      </c>
      <c r="Z242" s="370"/>
      <c r="AA242" s="370"/>
      <c r="AB242" s="345"/>
    </row>
    <row r="243" spans="1:28" ht="89.25">
      <c r="A243" s="41" t="s">
        <v>559</v>
      </c>
      <c r="B243" s="33">
        <v>105</v>
      </c>
      <c r="C243" s="41" t="s">
        <v>7924</v>
      </c>
      <c r="D243" s="41" t="s">
        <v>7925</v>
      </c>
      <c r="E243" s="41" t="s">
        <v>7590</v>
      </c>
      <c r="F243" s="41">
        <v>2003</v>
      </c>
      <c r="G243" s="41">
        <v>30</v>
      </c>
      <c r="H243" s="38"/>
      <c r="I243" s="41" t="s">
        <v>7926</v>
      </c>
      <c r="J243" s="38"/>
      <c r="K243" s="41" t="s">
        <v>7171</v>
      </c>
      <c r="L243" s="172" t="s">
        <v>7172</v>
      </c>
      <c r="M243" s="190"/>
      <c r="N243" s="38"/>
      <c r="O243" s="190"/>
      <c r="P243" s="190"/>
      <c r="Q243" s="38"/>
      <c r="R243" s="190"/>
      <c r="S243" s="190"/>
      <c r="T243" s="38"/>
      <c r="U243" s="190"/>
      <c r="V243" s="190"/>
      <c r="W243" s="38"/>
      <c r="X243" s="370"/>
      <c r="Y243" s="370">
        <v>1</v>
      </c>
      <c r="Z243" s="370"/>
      <c r="AA243" s="370"/>
      <c r="AB243" s="345"/>
    </row>
    <row r="244" spans="1:28" ht="89.25">
      <c r="A244" s="41" t="s">
        <v>559</v>
      </c>
      <c r="B244" s="33">
        <v>106</v>
      </c>
      <c r="C244" s="41" t="s">
        <v>7929</v>
      </c>
      <c r="D244" s="41" t="s">
        <v>7931</v>
      </c>
      <c r="E244" s="41" t="s">
        <v>7590</v>
      </c>
      <c r="F244" s="41">
        <v>2004</v>
      </c>
      <c r="G244" s="41">
        <v>31</v>
      </c>
      <c r="H244" s="38"/>
      <c r="I244" s="41" t="s">
        <v>7932</v>
      </c>
      <c r="J244" s="38"/>
      <c r="K244" s="41" t="s">
        <v>7171</v>
      </c>
      <c r="L244" s="172" t="s">
        <v>7172</v>
      </c>
      <c r="M244" s="190"/>
      <c r="N244" s="38"/>
      <c r="O244" s="190"/>
      <c r="P244" s="190"/>
      <c r="Q244" s="38"/>
      <c r="R244" s="190"/>
      <c r="S244" s="190"/>
      <c r="T244" s="38"/>
      <c r="U244" s="190"/>
      <c r="V244" s="190"/>
      <c r="W244" s="38"/>
      <c r="X244" s="370"/>
      <c r="Y244" s="370">
        <v>1</v>
      </c>
      <c r="Z244" s="370"/>
      <c r="AA244" s="370"/>
      <c r="AB244" s="345"/>
    </row>
    <row r="245" spans="1:28" ht="51">
      <c r="A245" s="41" t="s">
        <v>559</v>
      </c>
      <c r="B245" s="33">
        <v>107</v>
      </c>
      <c r="C245" s="41" t="s">
        <v>7933</v>
      </c>
      <c r="D245" s="41" t="s">
        <v>7935</v>
      </c>
      <c r="E245" s="41" t="s">
        <v>7590</v>
      </c>
      <c r="F245" s="41">
        <v>2001</v>
      </c>
      <c r="G245" s="41">
        <v>28</v>
      </c>
      <c r="H245" s="38"/>
      <c r="I245" s="41" t="s">
        <v>7936</v>
      </c>
      <c r="J245" s="38"/>
      <c r="K245" s="41" t="s">
        <v>7171</v>
      </c>
      <c r="L245" s="172" t="s">
        <v>7172</v>
      </c>
      <c r="M245" s="190"/>
      <c r="N245" s="38"/>
      <c r="O245" s="190"/>
      <c r="P245" s="190"/>
      <c r="Q245" s="38"/>
      <c r="R245" s="190"/>
      <c r="S245" s="190"/>
      <c r="T245" s="38"/>
      <c r="U245" s="190"/>
      <c r="V245" s="190"/>
      <c r="W245" s="38"/>
      <c r="X245" s="370"/>
      <c r="Y245" s="370">
        <v>1</v>
      </c>
      <c r="Z245" s="370"/>
      <c r="AA245" s="370"/>
      <c r="AB245" s="345"/>
    </row>
    <row r="246" spans="1:28" ht="114.75">
      <c r="A246" s="41" t="s">
        <v>559</v>
      </c>
      <c r="B246" s="33">
        <v>108</v>
      </c>
      <c r="C246" s="41" t="s">
        <v>7938</v>
      </c>
      <c r="D246" s="41" t="s">
        <v>7939</v>
      </c>
      <c r="E246" s="41" t="s">
        <v>7941</v>
      </c>
      <c r="F246" s="41">
        <v>2004</v>
      </c>
      <c r="G246" s="41">
        <v>53</v>
      </c>
      <c r="H246" s="38"/>
      <c r="I246" s="41" t="s">
        <v>7942</v>
      </c>
      <c r="J246" s="38"/>
      <c r="K246" s="41" t="s">
        <v>7171</v>
      </c>
      <c r="L246" s="172" t="s">
        <v>7172</v>
      </c>
      <c r="M246" s="190"/>
      <c r="N246" s="38"/>
      <c r="O246" s="190"/>
      <c r="P246" s="190"/>
      <c r="Q246" s="38"/>
      <c r="R246" s="190"/>
      <c r="S246" s="190"/>
      <c r="T246" s="38"/>
      <c r="U246" s="190"/>
      <c r="V246" s="190"/>
      <c r="W246" s="38"/>
      <c r="X246" s="370"/>
      <c r="Y246" s="370">
        <v>1</v>
      </c>
      <c r="Z246" s="370"/>
      <c r="AA246" s="370"/>
      <c r="AB246" s="345"/>
    </row>
    <row r="247" spans="1:28" ht="38.25">
      <c r="A247" s="41" t="s">
        <v>559</v>
      </c>
      <c r="B247" s="33">
        <v>109</v>
      </c>
      <c r="C247" s="41" t="s">
        <v>7944</v>
      </c>
      <c r="D247" s="41" t="s">
        <v>7945</v>
      </c>
      <c r="E247" s="41" t="s">
        <v>7854</v>
      </c>
      <c r="F247" s="41">
        <v>1996</v>
      </c>
      <c r="G247" s="41">
        <v>19</v>
      </c>
      <c r="H247" s="38"/>
      <c r="I247" s="41" t="s">
        <v>7948</v>
      </c>
      <c r="J247" s="38"/>
      <c r="K247" s="41" t="s">
        <v>7171</v>
      </c>
      <c r="L247" s="172" t="s">
        <v>7172</v>
      </c>
      <c r="M247" s="190"/>
      <c r="N247" s="38"/>
      <c r="O247" s="190"/>
      <c r="P247" s="190"/>
      <c r="Q247" s="38"/>
      <c r="R247" s="190"/>
      <c r="S247" s="190"/>
      <c r="T247" s="38"/>
      <c r="U247" s="190"/>
      <c r="V247" s="190"/>
      <c r="W247" s="38"/>
      <c r="X247" s="370"/>
      <c r="Y247" s="370">
        <v>1</v>
      </c>
      <c r="Z247" s="370"/>
      <c r="AA247" s="370"/>
      <c r="AB247" s="345"/>
    </row>
    <row r="248" spans="1:28" ht="76.5">
      <c r="A248" s="41" t="s">
        <v>559</v>
      </c>
      <c r="B248" s="33">
        <v>110</v>
      </c>
      <c r="C248" s="41" t="s">
        <v>7950</v>
      </c>
      <c r="D248" s="41" t="s">
        <v>7951</v>
      </c>
      <c r="E248" s="41" t="s">
        <v>7854</v>
      </c>
      <c r="F248" s="41">
        <v>1996</v>
      </c>
      <c r="G248" s="41">
        <v>19</v>
      </c>
      <c r="H248" s="38"/>
      <c r="I248" s="171">
        <v>42966</v>
      </c>
      <c r="J248" s="38"/>
      <c r="K248" s="41" t="s">
        <v>7171</v>
      </c>
      <c r="L248" s="172" t="s">
        <v>7172</v>
      </c>
      <c r="M248" s="190"/>
      <c r="N248" s="38"/>
      <c r="O248" s="190"/>
      <c r="P248" s="190"/>
      <c r="Q248" s="38"/>
      <c r="R248" s="190"/>
      <c r="S248" s="190"/>
      <c r="T248" s="38"/>
      <c r="U248" s="190"/>
      <c r="V248" s="190"/>
      <c r="W248" s="38"/>
      <c r="X248" s="370"/>
      <c r="Y248" s="370">
        <v>1</v>
      </c>
      <c r="Z248" s="370"/>
      <c r="AA248" s="370"/>
      <c r="AB248" s="345"/>
    </row>
    <row r="249" spans="1:28" ht="76.5">
      <c r="A249" s="41" t="s">
        <v>559</v>
      </c>
      <c r="B249" s="33">
        <v>111</v>
      </c>
      <c r="C249" s="41" t="s">
        <v>7952</v>
      </c>
      <c r="D249" s="41" t="s">
        <v>7954</v>
      </c>
      <c r="E249" s="41" t="s">
        <v>6988</v>
      </c>
      <c r="F249" s="41">
        <v>1999</v>
      </c>
      <c r="G249" s="41">
        <v>2</v>
      </c>
      <c r="H249" s="38"/>
      <c r="I249" s="41" t="s">
        <v>7957</v>
      </c>
      <c r="J249" s="38"/>
      <c r="K249" s="41" t="s">
        <v>7171</v>
      </c>
      <c r="L249" s="172" t="s">
        <v>7172</v>
      </c>
      <c r="M249" s="190"/>
      <c r="N249" s="38"/>
      <c r="O249" s="190"/>
      <c r="P249" s="190"/>
      <c r="Q249" s="38"/>
      <c r="R249" s="190"/>
      <c r="S249" s="190"/>
      <c r="T249" s="38"/>
      <c r="U249" s="190"/>
      <c r="V249" s="190"/>
      <c r="W249" s="38"/>
      <c r="X249" s="370"/>
      <c r="Y249" s="370">
        <v>1</v>
      </c>
      <c r="Z249" s="370"/>
      <c r="AA249" s="370"/>
      <c r="AB249" s="345"/>
    </row>
    <row r="250" spans="1:28" ht="102">
      <c r="A250" s="41" t="s">
        <v>559</v>
      </c>
      <c r="B250" s="33">
        <v>112</v>
      </c>
      <c r="C250" s="41" t="s">
        <v>7960</v>
      </c>
      <c r="D250" s="41" t="s">
        <v>7962</v>
      </c>
      <c r="E250" s="41" t="s">
        <v>7963</v>
      </c>
      <c r="F250" s="41">
        <v>2003</v>
      </c>
      <c r="G250" s="38"/>
      <c r="H250" s="38"/>
      <c r="I250" s="38"/>
      <c r="J250" s="38"/>
      <c r="K250" s="41" t="s">
        <v>7171</v>
      </c>
      <c r="L250" s="172" t="s">
        <v>7172</v>
      </c>
      <c r="M250" s="190"/>
      <c r="N250" s="38"/>
      <c r="O250" s="190"/>
      <c r="P250" s="190"/>
      <c r="Q250" s="38"/>
      <c r="R250" s="190"/>
      <c r="S250" s="190"/>
      <c r="T250" s="38"/>
      <c r="U250" s="190"/>
      <c r="V250" s="190"/>
      <c r="W250" s="38"/>
      <c r="X250" s="370"/>
      <c r="Y250" s="370">
        <v>1</v>
      </c>
      <c r="Z250" s="370"/>
      <c r="AA250" s="370"/>
      <c r="AB250" s="345"/>
    </row>
    <row r="251" spans="1:28" ht="102">
      <c r="A251" s="41" t="s">
        <v>559</v>
      </c>
      <c r="B251" s="33">
        <v>113</v>
      </c>
      <c r="C251" s="41" t="s">
        <v>7967</v>
      </c>
      <c r="D251" s="41" t="s">
        <v>7969</v>
      </c>
      <c r="E251" s="41" t="s">
        <v>870</v>
      </c>
      <c r="F251" s="41">
        <v>1994</v>
      </c>
      <c r="G251" s="41">
        <v>34</v>
      </c>
      <c r="H251" s="38"/>
      <c r="I251" s="41" t="s">
        <v>7971</v>
      </c>
      <c r="J251" s="38"/>
      <c r="K251" s="41" t="s">
        <v>7171</v>
      </c>
      <c r="L251" s="172" t="s">
        <v>7172</v>
      </c>
      <c r="M251" s="190"/>
      <c r="N251" s="38"/>
      <c r="O251" s="190"/>
      <c r="P251" s="190"/>
      <c r="Q251" s="38"/>
      <c r="R251" s="190"/>
      <c r="S251" s="190"/>
      <c r="T251" s="38"/>
      <c r="U251" s="190"/>
      <c r="V251" s="190"/>
      <c r="W251" s="38"/>
      <c r="X251" s="370"/>
      <c r="Y251" s="370">
        <v>1</v>
      </c>
      <c r="Z251" s="370"/>
      <c r="AA251" s="370"/>
      <c r="AB251" s="345"/>
    </row>
    <row r="252" spans="1:28" ht="63.75">
      <c r="A252" s="41" t="s">
        <v>559</v>
      </c>
      <c r="B252" s="33">
        <v>114</v>
      </c>
      <c r="C252" s="41" t="s">
        <v>7974</v>
      </c>
      <c r="D252" s="41" t="s">
        <v>7975</v>
      </c>
      <c r="E252" s="41" t="s">
        <v>7976</v>
      </c>
      <c r="F252" s="41">
        <v>2003</v>
      </c>
      <c r="G252" s="38"/>
      <c r="H252" s="38"/>
      <c r="I252" s="171">
        <v>42749</v>
      </c>
      <c r="J252" s="38"/>
      <c r="K252" s="41" t="s">
        <v>7171</v>
      </c>
      <c r="L252" s="172" t="s">
        <v>7172</v>
      </c>
      <c r="M252" s="190"/>
      <c r="N252" s="38"/>
      <c r="O252" s="190"/>
      <c r="P252" s="190"/>
      <c r="Q252" s="38"/>
      <c r="R252" s="190"/>
      <c r="S252" s="190"/>
      <c r="T252" s="38"/>
      <c r="U252" s="190"/>
      <c r="V252" s="190"/>
      <c r="W252" s="38"/>
      <c r="X252" s="370"/>
      <c r="Y252" s="370">
        <v>1</v>
      </c>
      <c r="Z252" s="370"/>
      <c r="AA252" s="370"/>
      <c r="AB252" s="345"/>
    </row>
    <row r="253" spans="1:28" ht="76.5">
      <c r="A253" s="41" t="s">
        <v>559</v>
      </c>
      <c r="B253" s="33">
        <v>115</v>
      </c>
      <c r="C253" s="41" t="s">
        <v>7977</v>
      </c>
      <c r="D253" s="41" t="s">
        <v>7978</v>
      </c>
      <c r="E253" s="41" t="s">
        <v>7428</v>
      </c>
      <c r="F253" s="41">
        <v>2001</v>
      </c>
      <c r="G253" s="41">
        <v>19</v>
      </c>
      <c r="H253" s="38"/>
      <c r="I253" s="176">
        <v>359095</v>
      </c>
      <c r="J253" s="38"/>
      <c r="K253" s="41" t="s">
        <v>7171</v>
      </c>
      <c r="L253" s="172" t="s">
        <v>7172</v>
      </c>
      <c r="M253" s="190"/>
      <c r="N253" s="38"/>
      <c r="O253" s="190"/>
      <c r="P253" s="190"/>
      <c r="Q253" s="38"/>
      <c r="R253" s="190"/>
      <c r="S253" s="190"/>
      <c r="T253" s="38"/>
      <c r="U253" s="190"/>
      <c r="V253" s="190"/>
      <c r="W253" s="38"/>
      <c r="X253" s="370"/>
      <c r="Y253" s="370">
        <v>1</v>
      </c>
      <c r="Z253" s="370"/>
      <c r="AA253" s="370"/>
      <c r="AB253" s="345"/>
    </row>
    <row r="254" spans="1:28" ht="63.75">
      <c r="A254" s="41" t="s">
        <v>559</v>
      </c>
      <c r="B254" s="33">
        <v>116</v>
      </c>
      <c r="C254" s="41" t="s">
        <v>7979</v>
      </c>
      <c r="D254" s="41" t="s">
        <v>7980</v>
      </c>
      <c r="E254" s="41" t="s">
        <v>7602</v>
      </c>
      <c r="F254" s="41">
        <v>2002</v>
      </c>
      <c r="G254" s="41">
        <v>94</v>
      </c>
      <c r="H254" s="38"/>
      <c r="I254" s="41" t="s">
        <v>7981</v>
      </c>
      <c r="J254" s="38"/>
      <c r="K254" s="41" t="s">
        <v>7171</v>
      </c>
      <c r="L254" s="172" t="s">
        <v>7172</v>
      </c>
      <c r="M254" s="190"/>
      <c r="N254" s="38"/>
      <c r="O254" s="190"/>
      <c r="P254" s="190"/>
      <c r="Q254" s="38"/>
      <c r="R254" s="190"/>
      <c r="S254" s="190"/>
      <c r="T254" s="38"/>
      <c r="U254" s="190"/>
      <c r="V254" s="190"/>
      <c r="W254" s="38"/>
      <c r="X254" s="370"/>
      <c r="Y254" s="370">
        <v>1</v>
      </c>
      <c r="Z254" s="370"/>
      <c r="AA254" s="370"/>
      <c r="AB254" s="345"/>
    </row>
    <row r="255" spans="1:28" ht="76.5">
      <c r="A255" s="41" t="s">
        <v>559</v>
      </c>
      <c r="B255" s="33">
        <v>117</v>
      </c>
      <c r="C255" s="41" t="s">
        <v>7982</v>
      </c>
      <c r="D255" s="41" t="s">
        <v>7983</v>
      </c>
      <c r="E255" s="41" t="s">
        <v>7984</v>
      </c>
      <c r="F255" s="41">
        <v>1997</v>
      </c>
      <c r="G255" s="41">
        <v>8</v>
      </c>
      <c r="H255" s="38"/>
      <c r="I255" s="41" t="s">
        <v>7985</v>
      </c>
      <c r="J255" s="38"/>
      <c r="K255" s="41" t="s">
        <v>7171</v>
      </c>
      <c r="L255" s="172" t="s">
        <v>7172</v>
      </c>
      <c r="M255" s="190"/>
      <c r="N255" s="38"/>
      <c r="O255" s="190"/>
      <c r="P255" s="190"/>
      <c r="Q255" s="38"/>
      <c r="R255" s="190"/>
      <c r="S255" s="190"/>
      <c r="T255" s="38"/>
      <c r="U255" s="190"/>
      <c r="V255" s="190"/>
      <c r="W255" s="38"/>
      <c r="X255" s="370"/>
      <c r="Y255" s="370">
        <v>1</v>
      </c>
      <c r="Z255" s="370"/>
      <c r="AA255" s="370"/>
      <c r="AB255" s="345"/>
    </row>
    <row r="256" spans="1:28" ht="89.25">
      <c r="A256" s="41" t="s">
        <v>559</v>
      </c>
      <c r="B256" s="33">
        <v>118</v>
      </c>
      <c r="C256" s="41" t="s">
        <v>7989</v>
      </c>
      <c r="D256" s="41" t="s">
        <v>7990</v>
      </c>
      <c r="E256" s="41" t="s">
        <v>7826</v>
      </c>
      <c r="F256" s="41">
        <v>1998</v>
      </c>
      <c r="G256" s="41">
        <v>20</v>
      </c>
      <c r="H256" s="38"/>
      <c r="I256" s="41" t="s">
        <v>7991</v>
      </c>
      <c r="J256" s="38"/>
      <c r="K256" s="41" t="s">
        <v>7171</v>
      </c>
      <c r="L256" s="172" t="s">
        <v>7172</v>
      </c>
      <c r="M256" s="190"/>
      <c r="N256" s="38"/>
      <c r="O256" s="190"/>
      <c r="P256" s="190"/>
      <c r="Q256" s="38"/>
      <c r="R256" s="190"/>
      <c r="S256" s="190"/>
      <c r="T256" s="38"/>
      <c r="U256" s="190"/>
      <c r="V256" s="190"/>
      <c r="W256" s="38"/>
      <c r="X256" s="370"/>
      <c r="Y256" s="370">
        <v>1</v>
      </c>
      <c r="Z256" s="370"/>
      <c r="AA256" s="370"/>
      <c r="AB256" s="345"/>
    </row>
    <row r="257" spans="1:28" ht="51">
      <c r="A257" s="41" t="s">
        <v>559</v>
      </c>
      <c r="B257" s="33">
        <v>119</v>
      </c>
      <c r="C257" s="41" t="s">
        <v>7995</v>
      </c>
      <c r="D257" s="41" t="s">
        <v>7996</v>
      </c>
      <c r="E257" s="41" t="s">
        <v>7590</v>
      </c>
      <c r="F257" s="41">
        <v>1995</v>
      </c>
      <c r="G257" s="41">
        <v>22</v>
      </c>
      <c r="H257" s="38"/>
      <c r="I257" s="176" t="s">
        <v>8000</v>
      </c>
      <c r="J257" s="38"/>
      <c r="K257" s="41" t="s">
        <v>7171</v>
      </c>
      <c r="L257" s="172" t="s">
        <v>7172</v>
      </c>
      <c r="M257" s="190"/>
      <c r="N257" s="38"/>
      <c r="O257" s="190"/>
      <c r="P257" s="190"/>
      <c r="Q257" s="38"/>
      <c r="R257" s="190"/>
      <c r="S257" s="190"/>
      <c r="T257" s="38"/>
      <c r="U257" s="190"/>
      <c r="V257" s="190"/>
      <c r="W257" s="38"/>
      <c r="X257" s="370"/>
      <c r="Y257" s="370">
        <v>1</v>
      </c>
      <c r="Z257" s="370"/>
      <c r="AA257" s="370"/>
      <c r="AB257" s="345"/>
    </row>
    <row r="258" spans="1:28" ht="63.75">
      <c r="A258" s="41" t="s">
        <v>559</v>
      </c>
      <c r="B258" s="33">
        <v>120</v>
      </c>
      <c r="C258" s="41" t="s">
        <v>8002</v>
      </c>
      <c r="D258" s="41" t="s">
        <v>8003</v>
      </c>
      <c r="E258" s="41" t="s">
        <v>7941</v>
      </c>
      <c r="F258" s="41">
        <v>1999</v>
      </c>
      <c r="G258" s="41">
        <v>37</v>
      </c>
      <c r="H258" s="38"/>
      <c r="I258" s="41" t="s">
        <v>8004</v>
      </c>
      <c r="J258" s="38"/>
      <c r="K258" s="41" t="s">
        <v>7171</v>
      </c>
      <c r="L258" s="172" t="s">
        <v>7172</v>
      </c>
      <c r="M258" s="190"/>
      <c r="N258" s="38"/>
      <c r="O258" s="190"/>
      <c r="P258" s="190"/>
      <c r="Q258" s="38"/>
      <c r="R258" s="190"/>
      <c r="S258" s="190"/>
      <c r="T258" s="38"/>
      <c r="U258" s="190"/>
      <c r="V258" s="190"/>
      <c r="W258" s="38"/>
      <c r="X258" s="370"/>
      <c r="Y258" s="370">
        <v>1</v>
      </c>
      <c r="Z258" s="370"/>
      <c r="AA258" s="370"/>
      <c r="AB258" s="345"/>
    </row>
    <row r="259" spans="1:28" ht="76.5">
      <c r="A259" s="41" t="s">
        <v>559</v>
      </c>
      <c r="B259" s="33">
        <v>121</v>
      </c>
      <c r="C259" s="41" t="s">
        <v>8008</v>
      </c>
      <c r="D259" s="41" t="s">
        <v>8009</v>
      </c>
      <c r="E259" s="41" t="s">
        <v>7854</v>
      </c>
      <c r="F259" s="41">
        <v>2002</v>
      </c>
      <c r="G259" s="41">
        <v>25</v>
      </c>
      <c r="H259" s="38"/>
      <c r="I259" s="41" t="s">
        <v>6833</v>
      </c>
      <c r="J259" s="38"/>
      <c r="K259" s="41" t="s">
        <v>7171</v>
      </c>
      <c r="L259" s="172" t="s">
        <v>7172</v>
      </c>
      <c r="M259" s="190"/>
      <c r="N259" s="38"/>
      <c r="O259" s="190"/>
      <c r="P259" s="190"/>
      <c r="Q259" s="38"/>
      <c r="R259" s="190"/>
      <c r="S259" s="190"/>
      <c r="T259" s="38"/>
      <c r="U259" s="190"/>
      <c r="V259" s="190"/>
      <c r="W259" s="38"/>
      <c r="X259" s="370"/>
      <c r="Y259" s="370">
        <v>1</v>
      </c>
      <c r="Z259" s="370"/>
      <c r="AA259" s="370"/>
      <c r="AB259" s="345"/>
    </row>
    <row r="260" spans="1:28" ht="63.75">
      <c r="A260" s="41" t="s">
        <v>559</v>
      </c>
      <c r="B260" s="33">
        <v>122</v>
      </c>
      <c r="C260" s="41" t="s">
        <v>8010</v>
      </c>
      <c r="D260" s="41" t="s">
        <v>8009</v>
      </c>
      <c r="E260" s="41" t="s">
        <v>7377</v>
      </c>
      <c r="F260" s="41">
        <v>2004</v>
      </c>
      <c r="G260" s="41">
        <v>93</v>
      </c>
      <c r="H260" s="38"/>
      <c r="I260" s="41" t="s">
        <v>8011</v>
      </c>
      <c r="J260" s="38"/>
      <c r="K260" s="41" t="s">
        <v>7171</v>
      </c>
      <c r="L260" s="172" t="s">
        <v>7172</v>
      </c>
      <c r="M260" s="190"/>
      <c r="N260" s="38"/>
      <c r="O260" s="190"/>
      <c r="P260" s="190"/>
      <c r="Q260" s="38"/>
      <c r="R260" s="190"/>
      <c r="S260" s="190"/>
      <c r="T260" s="38"/>
      <c r="U260" s="190"/>
      <c r="V260" s="190"/>
      <c r="W260" s="38"/>
      <c r="X260" s="370"/>
      <c r="Y260" s="370">
        <v>1</v>
      </c>
      <c r="Z260" s="370"/>
      <c r="AA260" s="370"/>
      <c r="AB260" s="345"/>
    </row>
    <row r="261" spans="1:28" ht="114.75">
      <c r="A261" s="41" t="s">
        <v>559</v>
      </c>
      <c r="B261" s="33">
        <v>123</v>
      </c>
      <c r="C261" s="41" t="s">
        <v>8012</v>
      </c>
      <c r="D261" s="41" t="s">
        <v>8013</v>
      </c>
      <c r="E261" s="41" t="s">
        <v>8014</v>
      </c>
      <c r="F261" s="41">
        <v>1997</v>
      </c>
      <c r="G261" s="41">
        <v>227</v>
      </c>
      <c r="H261" s="38"/>
      <c r="I261" s="41" t="s">
        <v>8015</v>
      </c>
      <c r="J261" s="38"/>
      <c r="K261" s="41" t="s">
        <v>7171</v>
      </c>
      <c r="L261" s="172" t="s">
        <v>7172</v>
      </c>
      <c r="M261" s="190"/>
      <c r="N261" s="38"/>
      <c r="O261" s="190"/>
      <c r="P261" s="190"/>
      <c r="Q261" s="38"/>
      <c r="R261" s="190"/>
      <c r="S261" s="190"/>
      <c r="T261" s="38"/>
      <c r="U261" s="190"/>
      <c r="V261" s="190"/>
      <c r="W261" s="38"/>
      <c r="X261" s="370"/>
      <c r="Y261" s="370">
        <v>1</v>
      </c>
      <c r="Z261" s="370"/>
      <c r="AA261" s="370"/>
      <c r="AB261" s="345"/>
    </row>
    <row r="262" spans="1:28" ht="76.5">
      <c r="A262" s="41" t="s">
        <v>559</v>
      </c>
      <c r="B262" s="33">
        <v>124</v>
      </c>
      <c r="C262" s="41" t="s">
        <v>8016</v>
      </c>
      <c r="D262" s="41" t="s">
        <v>8017</v>
      </c>
      <c r="E262" s="41" t="s">
        <v>8018</v>
      </c>
      <c r="F262" s="41">
        <v>1995</v>
      </c>
      <c r="G262" s="41">
        <v>13</v>
      </c>
      <c r="H262" s="38"/>
      <c r="I262" s="41" t="s">
        <v>8019</v>
      </c>
      <c r="J262" s="38"/>
      <c r="K262" s="41" t="s">
        <v>7171</v>
      </c>
      <c r="L262" s="172" t="s">
        <v>7172</v>
      </c>
      <c r="M262" s="190"/>
      <c r="N262" s="38"/>
      <c r="O262" s="190"/>
      <c r="P262" s="190"/>
      <c r="Q262" s="38"/>
      <c r="R262" s="190"/>
      <c r="S262" s="190"/>
      <c r="T262" s="38"/>
      <c r="U262" s="190"/>
      <c r="V262" s="190"/>
      <c r="W262" s="38"/>
      <c r="X262" s="370"/>
      <c r="Y262" s="370">
        <v>1</v>
      </c>
      <c r="Z262" s="370"/>
      <c r="AA262" s="370"/>
      <c r="AB262" s="345"/>
    </row>
    <row r="263" spans="1:28" ht="51">
      <c r="A263" s="41" t="s">
        <v>559</v>
      </c>
      <c r="B263" s="33">
        <v>125</v>
      </c>
      <c r="C263" s="41" t="s">
        <v>8020</v>
      </c>
      <c r="D263" s="41" t="s">
        <v>8021</v>
      </c>
      <c r="E263" s="41" t="s">
        <v>8022</v>
      </c>
      <c r="F263" s="41">
        <v>1997</v>
      </c>
      <c r="G263" s="41">
        <v>30</v>
      </c>
      <c r="H263" s="38"/>
      <c r="I263" s="41" t="s">
        <v>8023</v>
      </c>
      <c r="J263" s="38"/>
      <c r="K263" s="41" t="s">
        <v>7171</v>
      </c>
      <c r="L263" s="172" t="s">
        <v>7172</v>
      </c>
      <c r="M263" s="190"/>
      <c r="N263" s="38"/>
      <c r="O263" s="190"/>
      <c r="P263" s="190"/>
      <c r="Q263" s="38"/>
      <c r="R263" s="190"/>
      <c r="S263" s="190"/>
      <c r="T263" s="38"/>
      <c r="U263" s="190"/>
      <c r="V263" s="190"/>
      <c r="W263" s="38"/>
      <c r="X263" s="370"/>
      <c r="Y263" s="370">
        <v>1</v>
      </c>
      <c r="Z263" s="370"/>
      <c r="AA263" s="370"/>
      <c r="AB263" s="345"/>
    </row>
    <row r="264" spans="1:28" ht="89.25">
      <c r="A264" s="41" t="s">
        <v>559</v>
      </c>
      <c r="B264" s="33">
        <v>126</v>
      </c>
      <c r="C264" s="41" t="s">
        <v>8027</v>
      </c>
      <c r="D264" s="41" t="s">
        <v>8028</v>
      </c>
      <c r="E264" s="41" t="s">
        <v>7563</v>
      </c>
      <c r="F264" s="41">
        <v>1996</v>
      </c>
      <c r="G264" s="41">
        <v>5</v>
      </c>
      <c r="H264" s="38"/>
      <c r="I264" s="41" t="s">
        <v>8029</v>
      </c>
      <c r="J264" s="38"/>
      <c r="K264" s="41" t="s">
        <v>7171</v>
      </c>
      <c r="L264" s="172" t="s">
        <v>7172</v>
      </c>
      <c r="M264" s="190"/>
      <c r="N264" s="38"/>
      <c r="O264" s="190"/>
      <c r="P264" s="190"/>
      <c r="Q264" s="38"/>
      <c r="R264" s="190"/>
      <c r="S264" s="190"/>
      <c r="T264" s="38"/>
      <c r="U264" s="190"/>
      <c r="V264" s="190"/>
      <c r="W264" s="38"/>
      <c r="X264" s="370"/>
      <c r="Y264" s="370">
        <v>1</v>
      </c>
      <c r="Z264" s="370"/>
      <c r="AA264" s="370"/>
      <c r="AB264" s="345"/>
    </row>
    <row r="265" spans="1:28" ht="89.25">
      <c r="A265" s="41" t="s">
        <v>559</v>
      </c>
      <c r="B265" s="33">
        <v>127</v>
      </c>
      <c r="C265" s="41" t="s">
        <v>8030</v>
      </c>
      <c r="D265" s="41" t="s">
        <v>8031</v>
      </c>
      <c r="E265" s="41" t="s">
        <v>7563</v>
      </c>
      <c r="F265" s="41">
        <v>2003</v>
      </c>
      <c r="G265" s="41">
        <v>12</v>
      </c>
      <c r="H265" s="38"/>
      <c r="I265" s="41" t="s">
        <v>8032</v>
      </c>
      <c r="J265" s="38"/>
      <c r="K265" s="41" t="s">
        <v>7171</v>
      </c>
      <c r="L265" s="172" t="s">
        <v>7172</v>
      </c>
      <c r="M265" s="190"/>
      <c r="N265" s="38"/>
      <c r="O265" s="190"/>
      <c r="P265" s="190"/>
      <c r="Q265" s="38"/>
      <c r="R265" s="190"/>
      <c r="S265" s="190"/>
      <c r="T265" s="38"/>
      <c r="U265" s="190"/>
      <c r="V265" s="190"/>
      <c r="W265" s="38"/>
      <c r="X265" s="370"/>
      <c r="Y265" s="370">
        <v>1</v>
      </c>
      <c r="Z265" s="370"/>
      <c r="AA265" s="370"/>
      <c r="AB265" s="345"/>
    </row>
    <row r="266" spans="1:28" ht="38.25">
      <c r="A266" s="41" t="s">
        <v>559</v>
      </c>
      <c r="B266" s="33">
        <v>128</v>
      </c>
      <c r="C266" s="41" t="s">
        <v>8033</v>
      </c>
      <c r="D266" s="41" t="s">
        <v>8034</v>
      </c>
      <c r="E266" s="41" t="s">
        <v>7018</v>
      </c>
      <c r="F266" s="41">
        <v>1997</v>
      </c>
      <c r="G266" s="41">
        <v>33</v>
      </c>
      <c r="H266" s="38"/>
      <c r="I266" s="41" t="s">
        <v>8035</v>
      </c>
      <c r="J266" s="38"/>
      <c r="K266" s="41" t="s">
        <v>7171</v>
      </c>
      <c r="L266" s="172" t="s">
        <v>7172</v>
      </c>
      <c r="M266" s="190"/>
      <c r="N266" s="38"/>
      <c r="O266" s="190"/>
      <c r="P266" s="190"/>
      <c r="Q266" s="38"/>
      <c r="R266" s="190"/>
      <c r="S266" s="190"/>
      <c r="T266" s="38"/>
      <c r="U266" s="190"/>
      <c r="V266" s="190"/>
      <c r="W266" s="38"/>
      <c r="X266" s="370"/>
      <c r="Y266" s="370">
        <v>1</v>
      </c>
      <c r="Z266" s="370"/>
      <c r="AA266" s="370"/>
      <c r="AB266" s="345"/>
    </row>
    <row r="267" spans="1:28" ht="51">
      <c r="A267" s="41" t="s">
        <v>559</v>
      </c>
      <c r="B267" s="33">
        <v>129</v>
      </c>
      <c r="C267" s="41" t="s">
        <v>8036</v>
      </c>
      <c r="D267" s="41" t="s">
        <v>8037</v>
      </c>
      <c r="E267" s="41" t="s">
        <v>8038</v>
      </c>
      <c r="F267" s="41">
        <v>2001</v>
      </c>
      <c r="G267" s="41">
        <v>52</v>
      </c>
      <c r="H267" s="38"/>
      <c r="I267" s="41" t="s">
        <v>8039</v>
      </c>
      <c r="J267" s="38"/>
      <c r="K267" s="41" t="s">
        <v>7171</v>
      </c>
      <c r="L267" s="172" t="s">
        <v>7172</v>
      </c>
      <c r="M267" s="190"/>
      <c r="N267" s="38"/>
      <c r="O267" s="190"/>
      <c r="P267" s="190"/>
      <c r="Q267" s="38"/>
      <c r="R267" s="190"/>
      <c r="S267" s="190"/>
      <c r="T267" s="38"/>
      <c r="U267" s="190"/>
      <c r="V267" s="190"/>
      <c r="W267" s="38"/>
      <c r="X267" s="370"/>
      <c r="Y267" s="370">
        <v>1</v>
      </c>
      <c r="Z267" s="370"/>
      <c r="AA267" s="370"/>
      <c r="AB267" s="345"/>
    </row>
    <row r="268" spans="1:28" ht="102">
      <c r="A268" s="41" t="s">
        <v>559</v>
      </c>
      <c r="B268" s="33">
        <v>130</v>
      </c>
      <c r="C268" s="41" t="s">
        <v>8040</v>
      </c>
      <c r="D268" s="41" t="s">
        <v>8041</v>
      </c>
      <c r="E268" s="41" t="s">
        <v>8038</v>
      </c>
      <c r="F268" s="41">
        <v>1994</v>
      </c>
      <c r="G268" s="41">
        <v>39</v>
      </c>
      <c r="H268" s="38"/>
      <c r="I268" s="41" t="s">
        <v>8043</v>
      </c>
      <c r="J268" s="38"/>
      <c r="K268" s="41" t="s">
        <v>7171</v>
      </c>
      <c r="L268" s="172" t="s">
        <v>7172</v>
      </c>
      <c r="M268" s="190"/>
      <c r="N268" s="38"/>
      <c r="O268" s="190"/>
      <c r="P268" s="190"/>
      <c r="Q268" s="38"/>
      <c r="R268" s="190"/>
      <c r="S268" s="190"/>
      <c r="T268" s="38"/>
      <c r="U268" s="190"/>
      <c r="V268" s="190"/>
      <c r="W268" s="38"/>
      <c r="X268" s="370"/>
      <c r="Y268" s="370">
        <v>1</v>
      </c>
      <c r="Z268" s="370"/>
      <c r="AA268" s="370"/>
      <c r="AB268" s="345"/>
    </row>
    <row r="269" spans="1:28" ht="63.75">
      <c r="A269" s="41" t="s">
        <v>559</v>
      </c>
      <c r="B269" s="33">
        <v>131</v>
      </c>
      <c r="C269" s="41" t="s">
        <v>8045</v>
      </c>
      <c r="D269" s="41" t="s">
        <v>8046</v>
      </c>
      <c r="E269" s="41" t="s">
        <v>8047</v>
      </c>
      <c r="F269" s="41">
        <v>2002</v>
      </c>
      <c r="G269" s="41">
        <v>4</v>
      </c>
      <c r="H269" s="38"/>
      <c r="I269" s="41" t="s">
        <v>8048</v>
      </c>
      <c r="J269" s="38"/>
      <c r="K269" s="41" t="s">
        <v>7171</v>
      </c>
      <c r="L269" s="172" t="s">
        <v>7172</v>
      </c>
      <c r="M269" s="190"/>
      <c r="N269" s="38"/>
      <c r="O269" s="190"/>
      <c r="P269" s="190"/>
      <c r="Q269" s="38"/>
      <c r="R269" s="190"/>
      <c r="S269" s="190"/>
      <c r="T269" s="38"/>
      <c r="U269" s="190"/>
      <c r="V269" s="190"/>
      <c r="W269" s="38"/>
      <c r="X269" s="370"/>
      <c r="Y269" s="370">
        <v>1</v>
      </c>
      <c r="Z269" s="370"/>
      <c r="AA269" s="370"/>
      <c r="AB269" s="345"/>
    </row>
    <row r="270" spans="1:28" ht="51">
      <c r="A270" s="41" t="s">
        <v>559</v>
      </c>
      <c r="B270" s="33">
        <v>132</v>
      </c>
      <c r="C270" s="41" t="s">
        <v>8049</v>
      </c>
      <c r="D270" s="41" t="s">
        <v>8050</v>
      </c>
      <c r="E270" s="41" t="s">
        <v>8051</v>
      </c>
      <c r="F270" s="41">
        <v>2003</v>
      </c>
      <c r="G270" s="41">
        <v>18</v>
      </c>
      <c r="H270" s="38"/>
      <c r="I270" s="171">
        <v>42804</v>
      </c>
      <c r="J270" s="38"/>
      <c r="K270" s="41" t="s">
        <v>7171</v>
      </c>
      <c r="L270" s="172" t="s">
        <v>7172</v>
      </c>
      <c r="M270" s="190"/>
      <c r="N270" s="38"/>
      <c r="O270" s="190"/>
      <c r="P270" s="190"/>
      <c r="Q270" s="38"/>
      <c r="R270" s="190"/>
      <c r="S270" s="190"/>
      <c r="T270" s="38"/>
      <c r="U270" s="190"/>
      <c r="V270" s="190"/>
      <c r="W270" s="38"/>
      <c r="X270" s="370"/>
      <c r="Y270" s="370">
        <v>1</v>
      </c>
      <c r="Z270" s="370"/>
      <c r="AA270" s="370"/>
      <c r="AB270" s="345"/>
    </row>
    <row r="271" spans="1:28" ht="89.25">
      <c r="A271" s="41" t="s">
        <v>559</v>
      </c>
      <c r="B271" s="33">
        <v>133</v>
      </c>
      <c r="C271" s="41" t="s">
        <v>8052</v>
      </c>
      <c r="D271" s="41" t="s">
        <v>8053</v>
      </c>
      <c r="E271" s="41" t="s">
        <v>7428</v>
      </c>
      <c r="F271" s="41">
        <v>2004</v>
      </c>
      <c r="G271" s="41">
        <v>22</v>
      </c>
      <c r="H271" s="38"/>
      <c r="I271" s="176">
        <v>435157</v>
      </c>
      <c r="J271" s="38"/>
      <c r="K271" s="41" t="s">
        <v>7171</v>
      </c>
      <c r="L271" s="172" t="s">
        <v>7172</v>
      </c>
      <c r="M271" s="190"/>
      <c r="N271" s="38"/>
      <c r="O271" s="190"/>
      <c r="P271" s="190"/>
      <c r="Q271" s="38"/>
      <c r="R271" s="190"/>
      <c r="S271" s="190"/>
      <c r="T271" s="38"/>
      <c r="U271" s="190"/>
      <c r="V271" s="190"/>
      <c r="W271" s="38"/>
      <c r="X271" s="370"/>
      <c r="Y271" s="370">
        <v>1</v>
      </c>
      <c r="Z271" s="370"/>
      <c r="AA271" s="370"/>
      <c r="AB271" s="345"/>
    </row>
    <row r="272" spans="1:28" ht="76.5">
      <c r="A272" s="41" t="s">
        <v>559</v>
      </c>
      <c r="B272" s="33">
        <v>134</v>
      </c>
      <c r="C272" s="41" t="s">
        <v>8054</v>
      </c>
      <c r="D272" s="41" t="s">
        <v>8055</v>
      </c>
      <c r="E272" s="41" t="s">
        <v>8056</v>
      </c>
      <c r="F272" s="41">
        <v>1996</v>
      </c>
      <c r="G272" s="41">
        <v>63</v>
      </c>
      <c r="H272" s="38"/>
      <c r="I272" s="41" t="s">
        <v>8057</v>
      </c>
      <c r="J272" s="38"/>
      <c r="K272" s="41" t="s">
        <v>7171</v>
      </c>
      <c r="L272" s="172" t="s">
        <v>7172</v>
      </c>
      <c r="M272" s="190"/>
      <c r="N272" s="38"/>
      <c r="O272" s="190"/>
      <c r="P272" s="190"/>
      <c r="Q272" s="38"/>
      <c r="R272" s="190"/>
      <c r="S272" s="190"/>
      <c r="T272" s="38"/>
      <c r="U272" s="190"/>
      <c r="V272" s="190"/>
      <c r="W272" s="38"/>
      <c r="X272" s="370"/>
      <c r="Y272" s="370">
        <v>1</v>
      </c>
      <c r="Z272" s="370"/>
      <c r="AA272" s="370"/>
      <c r="AB272" s="345"/>
    </row>
    <row r="273" spans="1:28" ht="76.5">
      <c r="A273" s="41" t="s">
        <v>559</v>
      </c>
      <c r="B273" s="33">
        <v>135</v>
      </c>
      <c r="C273" s="41" t="s">
        <v>8059</v>
      </c>
      <c r="D273" s="41" t="s">
        <v>8061</v>
      </c>
      <c r="E273" s="41" t="s">
        <v>7428</v>
      </c>
      <c r="F273" s="41">
        <v>2002</v>
      </c>
      <c r="G273" s="41">
        <v>20</v>
      </c>
      <c r="H273" s="38"/>
      <c r="I273" s="176" t="s">
        <v>8062</v>
      </c>
      <c r="J273" s="38"/>
      <c r="K273" s="41" t="s">
        <v>7171</v>
      </c>
      <c r="L273" s="172" t="s">
        <v>7172</v>
      </c>
      <c r="M273" s="190"/>
      <c r="N273" s="38"/>
      <c r="O273" s="190"/>
      <c r="P273" s="190"/>
      <c r="Q273" s="38"/>
      <c r="R273" s="190"/>
      <c r="S273" s="190"/>
      <c r="T273" s="38"/>
      <c r="U273" s="190"/>
      <c r="V273" s="190"/>
      <c r="W273" s="38"/>
      <c r="X273" s="370"/>
      <c r="Y273" s="370">
        <v>1</v>
      </c>
      <c r="Z273" s="370"/>
      <c r="AA273" s="370"/>
      <c r="AB273" s="345"/>
    </row>
    <row r="274" spans="1:28" ht="51">
      <c r="A274" s="41" t="s">
        <v>559</v>
      </c>
      <c r="B274" s="33">
        <v>136</v>
      </c>
      <c r="C274" s="41" t="s">
        <v>8063</v>
      </c>
      <c r="D274" s="41" t="s">
        <v>8064</v>
      </c>
      <c r="E274" s="41" t="s">
        <v>6988</v>
      </c>
      <c r="F274" s="41">
        <v>2004</v>
      </c>
      <c r="G274" s="41">
        <v>7</v>
      </c>
      <c r="H274" s="38"/>
      <c r="I274" s="41" t="s">
        <v>8065</v>
      </c>
      <c r="J274" s="38"/>
      <c r="K274" s="41" t="s">
        <v>7171</v>
      </c>
      <c r="L274" s="172" t="s">
        <v>7172</v>
      </c>
      <c r="M274" s="190"/>
      <c r="N274" s="38"/>
      <c r="O274" s="190"/>
      <c r="P274" s="190"/>
      <c r="Q274" s="38"/>
      <c r="R274" s="190"/>
      <c r="S274" s="190"/>
      <c r="T274" s="38"/>
      <c r="U274" s="190"/>
      <c r="V274" s="190"/>
      <c r="W274" s="38"/>
      <c r="X274" s="370"/>
      <c r="Y274" s="370">
        <v>1</v>
      </c>
      <c r="Z274" s="370"/>
      <c r="AA274" s="370"/>
      <c r="AB274" s="345"/>
    </row>
    <row r="275" spans="1:28" ht="76.5">
      <c r="A275" s="41" t="s">
        <v>559</v>
      </c>
      <c r="B275" s="33">
        <v>137</v>
      </c>
      <c r="C275" s="41" t="s">
        <v>8066</v>
      </c>
      <c r="D275" s="41" t="s">
        <v>8067</v>
      </c>
      <c r="E275" s="41" t="s">
        <v>8068</v>
      </c>
      <c r="F275" s="41">
        <v>2003</v>
      </c>
      <c r="G275" s="41">
        <v>80</v>
      </c>
      <c r="H275" s="38"/>
      <c r="I275" s="41" t="s">
        <v>8069</v>
      </c>
      <c r="J275" s="38"/>
      <c r="K275" s="41" t="s">
        <v>7171</v>
      </c>
      <c r="L275" s="172" t="s">
        <v>7172</v>
      </c>
      <c r="M275" s="190"/>
      <c r="N275" s="38"/>
      <c r="O275" s="190"/>
      <c r="P275" s="190"/>
      <c r="Q275" s="38"/>
      <c r="R275" s="190"/>
      <c r="S275" s="190"/>
      <c r="T275" s="38"/>
      <c r="U275" s="190"/>
      <c r="V275" s="190"/>
      <c r="W275" s="38"/>
      <c r="X275" s="370"/>
      <c r="Y275" s="370">
        <v>1</v>
      </c>
      <c r="Z275" s="370"/>
      <c r="AA275" s="370"/>
      <c r="AB275" s="345"/>
    </row>
    <row r="276" spans="1:28" ht="89.25">
      <c r="A276" s="41" t="s">
        <v>559</v>
      </c>
      <c r="B276" s="33">
        <v>138</v>
      </c>
      <c r="C276" s="41" t="s">
        <v>8070</v>
      </c>
      <c r="D276" s="41" t="s">
        <v>8071</v>
      </c>
      <c r="E276" s="41" t="s">
        <v>8072</v>
      </c>
      <c r="F276" s="41">
        <v>1995</v>
      </c>
      <c r="G276" s="41">
        <v>15</v>
      </c>
      <c r="H276" s="38"/>
      <c r="I276" s="171">
        <v>42837</v>
      </c>
      <c r="J276" s="38"/>
      <c r="K276" s="41" t="s">
        <v>7171</v>
      </c>
      <c r="L276" s="172" t="s">
        <v>7172</v>
      </c>
      <c r="M276" s="190"/>
      <c r="N276" s="38"/>
      <c r="O276" s="190"/>
      <c r="P276" s="190"/>
      <c r="Q276" s="38"/>
      <c r="R276" s="190"/>
      <c r="S276" s="190"/>
      <c r="T276" s="38"/>
      <c r="U276" s="190"/>
      <c r="V276" s="190"/>
      <c r="W276" s="38"/>
      <c r="X276" s="370"/>
      <c r="Y276" s="370">
        <v>1</v>
      </c>
      <c r="Z276" s="370"/>
      <c r="AA276" s="370"/>
      <c r="AB276" s="345"/>
    </row>
    <row r="277" spans="1:28" ht="63.75">
      <c r="A277" s="41" t="s">
        <v>559</v>
      </c>
      <c r="B277" s="33">
        <v>139</v>
      </c>
      <c r="C277" s="41" t="s">
        <v>8073</v>
      </c>
      <c r="D277" s="41" t="s">
        <v>8074</v>
      </c>
      <c r="E277" s="41" t="s">
        <v>6988</v>
      </c>
      <c r="F277" s="41">
        <v>2001</v>
      </c>
      <c r="G277" s="41">
        <v>4</v>
      </c>
      <c r="H277" s="38"/>
      <c r="I277" s="41" t="s">
        <v>8075</v>
      </c>
      <c r="J277" s="38"/>
      <c r="K277" s="41" t="s">
        <v>7171</v>
      </c>
      <c r="L277" s="172" t="s">
        <v>7172</v>
      </c>
      <c r="M277" s="190"/>
      <c r="N277" s="38"/>
      <c r="O277" s="190"/>
      <c r="P277" s="190"/>
      <c r="Q277" s="38"/>
      <c r="R277" s="190"/>
      <c r="S277" s="190"/>
      <c r="T277" s="38"/>
      <c r="U277" s="190"/>
      <c r="V277" s="190"/>
      <c r="W277" s="38"/>
      <c r="X277" s="370"/>
      <c r="Y277" s="370">
        <v>1</v>
      </c>
      <c r="Z277" s="370"/>
      <c r="AA277" s="370"/>
      <c r="AB277" s="345"/>
    </row>
    <row r="278" spans="1:28" ht="38.25">
      <c r="A278" s="41" t="s">
        <v>559</v>
      </c>
      <c r="B278" s="33">
        <v>140</v>
      </c>
      <c r="C278" s="41" t="s">
        <v>8078</v>
      </c>
      <c r="D278" s="41" t="s">
        <v>8079</v>
      </c>
      <c r="E278" s="41" t="s">
        <v>8080</v>
      </c>
      <c r="F278" s="41">
        <v>2000</v>
      </c>
      <c r="G278" s="41">
        <v>14</v>
      </c>
      <c r="H278" s="38"/>
      <c r="I278" s="41" t="s">
        <v>8082</v>
      </c>
      <c r="J278" s="38"/>
      <c r="K278" s="41" t="s">
        <v>7171</v>
      </c>
      <c r="L278" s="172" t="s">
        <v>7172</v>
      </c>
      <c r="M278" s="190"/>
      <c r="N278" s="38"/>
      <c r="O278" s="190"/>
      <c r="P278" s="190"/>
      <c r="Q278" s="38"/>
      <c r="R278" s="190"/>
      <c r="S278" s="190"/>
      <c r="T278" s="38"/>
      <c r="U278" s="190"/>
      <c r="V278" s="190"/>
      <c r="W278" s="38"/>
      <c r="X278" s="370"/>
      <c r="Y278" s="370">
        <v>1</v>
      </c>
      <c r="Z278" s="370"/>
      <c r="AA278" s="370"/>
      <c r="AB278" s="345"/>
    </row>
    <row r="279" spans="1:28" ht="89.25">
      <c r="A279" s="41" t="s">
        <v>559</v>
      </c>
      <c r="B279" s="33">
        <v>141</v>
      </c>
      <c r="C279" s="41" t="s">
        <v>8086</v>
      </c>
      <c r="D279" s="41" t="s">
        <v>8088</v>
      </c>
      <c r="E279" s="41" t="s">
        <v>870</v>
      </c>
      <c r="F279" s="41">
        <v>1997</v>
      </c>
      <c r="G279" s="41">
        <v>37</v>
      </c>
      <c r="H279" s="41">
        <v>598</v>
      </c>
      <c r="I279" s="41">
        <v>608</v>
      </c>
      <c r="J279" s="38"/>
      <c r="K279" s="41" t="s">
        <v>7171</v>
      </c>
      <c r="L279" s="172" t="s">
        <v>7172</v>
      </c>
      <c r="M279" s="190"/>
      <c r="N279" s="38"/>
      <c r="O279" s="190"/>
      <c r="P279" s="190"/>
      <c r="Q279" s="38"/>
      <c r="R279" s="190"/>
      <c r="S279" s="190"/>
      <c r="T279" s="38"/>
      <c r="U279" s="190"/>
      <c r="V279" s="190"/>
      <c r="W279" s="38"/>
      <c r="X279" s="370"/>
      <c r="Y279" s="370">
        <v>1</v>
      </c>
      <c r="Z279" s="370"/>
      <c r="AA279" s="370"/>
      <c r="AB279" s="345"/>
    </row>
    <row r="280" spans="1:28" ht="63.75">
      <c r="A280" s="41" t="s">
        <v>559</v>
      </c>
      <c r="B280" s="33">
        <v>142</v>
      </c>
      <c r="C280" s="41" t="s">
        <v>7375</v>
      </c>
      <c r="D280" s="41" t="s">
        <v>8090</v>
      </c>
      <c r="E280" s="41" t="s">
        <v>7729</v>
      </c>
      <c r="F280" s="41">
        <v>1998</v>
      </c>
      <c r="G280" s="41">
        <v>77</v>
      </c>
      <c r="H280" s="38"/>
      <c r="I280" s="171">
        <v>42862</v>
      </c>
      <c r="J280" s="38"/>
      <c r="K280" s="41" t="s">
        <v>7171</v>
      </c>
      <c r="L280" s="172" t="s">
        <v>7172</v>
      </c>
      <c r="M280" s="190"/>
      <c r="N280" s="38"/>
      <c r="O280" s="190"/>
      <c r="P280" s="190"/>
      <c r="Q280" s="38"/>
      <c r="R280" s="190"/>
      <c r="S280" s="190"/>
      <c r="T280" s="38"/>
      <c r="U280" s="190"/>
      <c r="V280" s="190"/>
      <c r="W280" s="38"/>
      <c r="X280" s="370"/>
      <c r="Y280" s="370">
        <v>1</v>
      </c>
      <c r="Z280" s="370"/>
      <c r="AA280" s="370"/>
      <c r="AB280" s="345"/>
    </row>
    <row r="281" spans="1:28" ht="76.5">
      <c r="A281" s="41" t="s">
        <v>559</v>
      </c>
      <c r="B281" s="33">
        <v>143</v>
      </c>
      <c r="C281" s="41" t="s">
        <v>8091</v>
      </c>
      <c r="D281" s="41" t="s">
        <v>8092</v>
      </c>
      <c r="E281" s="41" t="s">
        <v>8093</v>
      </c>
      <c r="F281" s="41">
        <v>1997</v>
      </c>
      <c r="G281" s="41">
        <v>33</v>
      </c>
      <c r="H281" s="38"/>
      <c r="I281" s="176" t="s">
        <v>8094</v>
      </c>
      <c r="J281" s="38"/>
      <c r="K281" s="41" t="s">
        <v>7171</v>
      </c>
      <c r="L281" s="172" t="s">
        <v>7172</v>
      </c>
      <c r="M281" s="190"/>
      <c r="N281" s="38"/>
      <c r="O281" s="190"/>
      <c r="P281" s="190"/>
      <c r="Q281" s="38"/>
      <c r="R281" s="190"/>
      <c r="S281" s="190"/>
      <c r="T281" s="38"/>
      <c r="U281" s="190"/>
      <c r="V281" s="190"/>
      <c r="W281" s="38"/>
      <c r="X281" s="370"/>
      <c r="Y281" s="370">
        <v>1</v>
      </c>
      <c r="Z281" s="370"/>
      <c r="AA281" s="370"/>
      <c r="AB281" s="345"/>
    </row>
    <row r="282" spans="1:28" ht="76.5">
      <c r="A282" s="41" t="s">
        <v>559</v>
      </c>
      <c r="B282" s="33">
        <v>144</v>
      </c>
      <c r="C282" s="41" t="s">
        <v>8095</v>
      </c>
      <c r="D282" s="41" t="s">
        <v>8096</v>
      </c>
      <c r="E282" s="41" t="s">
        <v>8072</v>
      </c>
      <c r="F282" s="41">
        <v>2004</v>
      </c>
      <c r="G282" s="41">
        <v>24</v>
      </c>
      <c r="H282" s="38"/>
      <c r="I282" s="41" t="s">
        <v>8097</v>
      </c>
      <c r="J282" s="38"/>
      <c r="K282" s="41" t="s">
        <v>7171</v>
      </c>
      <c r="L282" s="172" t="s">
        <v>7172</v>
      </c>
      <c r="M282" s="190"/>
      <c r="N282" s="38"/>
      <c r="O282" s="190"/>
      <c r="P282" s="190"/>
      <c r="Q282" s="38"/>
      <c r="R282" s="190"/>
      <c r="S282" s="190"/>
      <c r="T282" s="38"/>
      <c r="U282" s="190"/>
      <c r="V282" s="190"/>
      <c r="W282" s="38"/>
      <c r="X282" s="370"/>
      <c r="Y282" s="370">
        <v>1</v>
      </c>
      <c r="Z282" s="370"/>
      <c r="AA282" s="370"/>
      <c r="AB282" s="345"/>
    </row>
    <row r="283" spans="1:28" ht="76.5">
      <c r="A283" s="41" t="s">
        <v>559</v>
      </c>
      <c r="B283" s="33">
        <v>145</v>
      </c>
      <c r="C283" s="41" t="s">
        <v>8098</v>
      </c>
      <c r="D283" s="41" t="s">
        <v>8099</v>
      </c>
      <c r="E283" s="41" t="s">
        <v>8100</v>
      </c>
      <c r="F283" s="41">
        <v>1997</v>
      </c>
      <c r="G283" s="41">
        <v>157</v>
      </c>
      <c r="H283" s="38"/>
      <c r="I283" s="41" t="s">
        <v>8101</v>
      </c>
      <c r="J283" s="38"/>
      <c r="K283" s="41" t="s">
        <v>7171</v>
      </c>
      <c r="L283" s="172" t="s">
        <v>7172</v>
      </c>
      <c r="M283" s="190"/>
      <c r="N283" s="38"/>
      <c r="O283" s="190"/>
      <c r="P283" s="190"/>
      <c r="Q283" s="38"/>
      <c r="R283" s="190"/>
      <c r="S283" s="190"/>
      <c r="T283" s="38"/>
      <c r="U283" s="190"/>
      <c r="V283" s="190"/>
      <c r="W283" s="38"/>
      <c r="X283" s="370"/>
      <c r="Y283" s="370">
        <v>1</v>
      </c>
      <c r="Z283" s="370"/>
      <c r="AA283" s="370"/>
      <c r="AB283" s="345"/>
    </row>
    <row r="284" spans="1:28" ht="76.5">
      <c r="A284" s="41" t="s">
        <v>559</v>
      </c>
      <c r="B284" s="33">
        <v>146</v>
      </c>
      <c r="C284" s="41" t="s">
        <v>8103</v>
      </c>
      <c r="D284" s="41" t="s">
        <v>8105</v>
      </c>
      <c r="E284" s="41" t="s">
        <v>8106</v>
      </c>
      <c r="F284" s="41">
        <v>2000</v>
      </c>
      <c r="G284" s="41">
        <v>39</v>
      </c>
      <c r="H284" s="38"/>
      <c r="I284" s="41" t="s">
        <v>8108</v>
      </c>
      <c r="J284" s="38"/>
      <c r="K284" s="41" t="s">
        <v>7171</v>
      </c>
      <c r="L284" s="172" t="s">
        <v>7172</v>
      </c>
      <c r="M284" s="190"/>
      <c r="N284" s="38"/>
      <c r="O284" s="190"/>
      <c r="P284" s="190"/>
      <c r="Q284" s="38"/>
      <c r="R284" s="190"/>
      <c r="S284" s="190"/>
      <c r="T284" s="38"/>
      <c r="U284" s="190"/>
      <c r="V284" s="190"/>
      <c r="W284" s="38"/>
      <c r="X284" s="370"/>
      <c r="Y284" s="370">
        <v>1</v>
      </c>
      <c r="Z284" s="370"/>
      <c r="AA284" s="370"/>
      <c r="AB284" s="345"/>
    </row>
    <row r="285" spans="1:28" ht="89.25">
      <c r="A285" s="41" t="s">
        <v>559</v>
      </c>
      <c r="B285" s="33">
        <v>147</v>
      </c>
      <c r="C285" s="41" t="s">
        <v>8111</v>
      </c>
      <c r="D285" s="41" t="s">
        <v>8112</v>
      </c>
      <c r="E285" s="41" t="s">
        <v>8113</v>
      </c>
      <c r="F285" s="41">
        <v>2000</v>
      </c>
      <c r="G285" s="41">
        <v>49</v>
      </c>
      <c r="H285" s="38"/>
      <c r="I285" s="41" t="s">
        <v>8114</v>
      </c>
      <c r="J285" s="38"/>
      <c r="K285" s="41" t="s">
        <v>7171</v>
      </c>
      <c r="L285" s="172" t="s">
        <v>7172</v>
      </c>
      <c r="M285" s="190"/>
      <c r="N285" s="38"/>
      <c r="O285" s="190"/>
      <c r="P285" s="190"/>
      <c r="Q285" s="38"/>
      <c r="R285" s="190"/>
      <c r="S285" s="190"/>
      <c r="T285" s="38"/>
      <c r="U285" s="190"/>
      <c r="V285" s="190"/>
      <c r="W285" s="38"/>
      <c r="X285" s="370"/>
      <c r="Y285" s="370">
        <v>1</v>
      </c>
      <c r="Z285" s="370"/>
      <c r="AA285" s="370"/>
      <c r="AB285" s="345"/>
    </row>
    <row r="286" spans="1:28" ht="38.25">
      <c r="A286" s="41" t="s">
        <v>559</v>
      </c>
      <c r="B286" s="33">
        <v>148</v>
      </c>
      <c r="C286" s="41" t="s">
        <v>8118</v>
      </c>
      <c r="D286" s="41" t="s">
        <v>8119</v>
      </c>
      <c r="E286" s="41" t="s">
        <v>7729</v>
      </c>
      <c r="F286" s="41">
        <v>2003</v>
      </c>
      <c r="G286" s="41">
        <v>89</v>
      </c>
      <c r="H286" s="38"/>
      <c r="I286" s="41" t="s">
        <v>8120</v>
      </c>
      <c r="J286" s="38"/>
      <c r="K286" s="41" t="s">
        <v>7171</v>
      </c>
      <c r="L286" s="172" t="s">
        <v>7172</v>
      </c>
      <c r="M286" s="190"/>
      <c r="N286" s="38"/>
      <c r="O286" s="190"/>
      <c r="P286" s="190"/>
      <c r="Q286" s="38"/>
      <c r="R286" s="190"/>
      <c r="S286" s="190"/>
      <c r="T286" s="38"/>
      <c r="U286" s="190"/>
      <c r="V286" s="190"/>
      <c r="W286" s="38"/>
      <c r="X286" s="370"/>
      <c r="Y286" s="370">
        <v>1</v>
      </c>
      <c r="Z286" s="370"/>
      <c r="AA286" s="370"/>
      <c r="AB286" s="345"/>
    </row>
    <row r="287" spans="1:28" ht="51">
      <c r="A287" s="41" t="s">
        <v>559</v>
      </c>
      <c r="B287" s="33">
        <v>149</v>
      </c>
      <c r="C287" s="41" t="s">
        <v>8125</v>
      </c>
      <c r="D287" s="41" t="s">
        <v>8126</v>
      </c>
      <c r="E287" s="41" t="s">
        <v>8127</v>
      </c>
      <c r="F287" s="41">
        <v>2004</v>
      </c>
      <c r="G287" s="41">
        <v>51</v>
      </c>
      <c r="H287" s="38"/>
      <c r="I287" s="41" t="s">
        <v>8128</v>
      </c>
      <c r="J287" s="38"/>
      <c r="K287" s="41" t="s">
        <v>7171</v>
      </c>
      <c r="L287" s="172" t="s">
        <v>7172</v>
      </c>
      <c r="M287" s="190"/>
      <c r="N287" s="38"/>
      <c r="O287" s="190"/>
      <c r="P287" s="190"/>
      <c r="Q287" s="38"/>
      <c r="R287" s="190"/>
      <c r="S287" s="190"/>
      <c r="T287" s="38"/>
      <c r="U287" s="190"/>
      <c r="V287" s="190"/>
      <c r="W287" s="38"/>
      <c r="X287" s="370"/>
      <c r="Y287" s="370">
        <v>1</v>
      </c>
      <c r="Z287" s="370"/>
      <c r="AA287" s="370"/>
      <c r="AB287" s="345"/>
    </row>
    <row r="288" spans="1:28" ht="51">
      <c r="A288" s="41" t="s">
        <v>559</v>
      </c>
      <c r="B288" s="33">
        <v>150</v>
      </c>
      <c r="C288" s="41" t="s">
        <v>8131</v>
      </c>
      <c r="D288" s="41" t="s">
        <v>8132</v>
      </c>
      <c r="E288" s="41" t="s">
        <v>7854</v>
      </c>
      <c r="F288" s="41">
        <v>1998</v>
      </c>
      <c r="G288" s="41">
        <v>21</v>
      </c>
      <c r="H288" s="38"/>
      <c r="I288" s="41" t="s">
        <v>8133</v>
      </c>
      <c r="J288" s="38"/>
      <c r="K288" s="41" t="s">
        <v>7171</v>
      </c>
      <c r="L288" s="172" t="s">
        <v>7172</v>
      </c>
      <c r="M288" s="190"/>
      <c r="N288" s="38"/>
      <c r="O288" s="190"/>
      <c r="P288" s="190"/>
      <c r="Q288" s="38"/>
      <c r="R288" s="190"/>
      <c r="S288" s="190"/>
      <c r="T288" s="38"/>
      <c r="U288" s="190"/>
      <c r="V288" s="190"/>
      <c r="W288" s="38"/>
      <c r="X288" s="370"/>
      <c r="Y288" s="370">
        <v>1</v>
      </c>
      <c r="Z288" s="370"/>
      <c r="AA288" s="370"/>
      <c r="AB288" s="345"/>
    </row>
    <row r="289" spans="1:28" ht="51">
      <c r="A289" s="41" t="s">
        <v>559</v>
      </c>
      <c r="B289" s="33">
        <v>151</v>
      </c>
      <c r="C289" s="41" t="s">
        <v>8135</v>
      </c>
      <c r="D289" s="41" t="s">
        <v>8137</v>
      </c>
      <c r="E289" s="41" t="s">
        <v>8138</v>
      </c>
      <c r="F289" s="41">
        <v>2002</v>
      </c>
      <c r="G289" s="41">
        <v>25</v>
      </c>
      <c r="H289" s="38"/>
      <c r="I289" s="41" t="s">
        <v>7861</v>
      </c>
      <c r="J289" s="38"/>
      <c r="K289" s="41" t="s">
        <v>7171</v>
      </c>
      <c r="L289" s="172" t="s">
        <v>7172</v>
      </c>
      <c r="M289" s="190"/>
      <c r="N289" s="38"/>
      <c r="O289" s="190"/>
      <c r="P289" s="190"/>
      <c r="Q289" s="38"/>
      <c r="R289" s="190"/>
      <c r="S289" s="190"/>
      <c r="T289" s="38"/>
      <c r="U289" s="190"/>
      <c r="V289" s="190"/>
      <c r="W289" s="38"/>
      <c r="X289" s="370"/>
      <c r="Y289" s="370">
        <v>1</v>
      </c>
      <c r="Z289" s="370"/>
      <c r="AA289" s="370"/>
      <c r="AB289" s="345"/>
    </row>
    <row r="290" spans="1:28" ht="51">
      <c r="A290" s="41" t="s">
        <v>559</v>
      </c>
      <c r="B290" s="33">
        <v>152</v>
      </c>
      <c r="C290" s="41" t="s">
        <v>8142</v>
      </c>
      <c r="D290" s="41" t="s">
        <v>8143</v>
      </c>
      <c r="E290" s="41" t="s">
        <v>8144</v>
      </c>
      <c r="F290" s="41">
        <v>2001</v>
      </c>
      <c r="G290" s="38"/>
      <c r="H290" s="38"/>
      <c r="I290" s="41" t="s">
        <v>8145</v>
      </c>
      <c r="J290" s="38"/>
      <c r="K290" s="41" t="s">
        <v>473</v>
      </c>
      <c r="L290" s="172" t="s">
        <v>7436</v>
      </c>
      <c r="M290" s="190">
        <v>1</v>
      </c>
      <c r="N290" s="41" t="s">
        <v>8751</v>
      </c>
      <c r="O290" s="190"/>
      <c r="P290" s="190"/>
      <c r="Q290" s="38"/>
      <c r="R290" s="190"/>
      <c r="S290" s="190"/>
      <c r="T290" s="38"/>
      <c r="U290" s="190"/>
      <c r="V290" s="190"/>
      <c r="W290" s="38"/>
      <c r="X290" s="370"/>
      <c r="Y290" s="370">
        <v>1</v>
      </c>
      <c r="Z290" s="370"/>
      <c r="AA290" s="370"/>
      <c r="AB290" s="345"/>
    </row>
    <row r="291" spans="1:28" ht="51">
      <c r="A291" s="41" t="s">
        <v>559</v>
      </c>
      <c r="B291" s="33">
        <v>153</v>
      </c>
      <c r="C291" s="41" t="s">
        <v>7017</v>
      </c>
      <c r="D291" s="41" t="s">
        <v>8148</v>
      </c>
      <c r="E291" s="41" t="s">
        <v>7018</v>
      </c>
      <c r="F291" s="41">
        <v>1997</v>
      </c>
      <c r="G291" s="41">
        <v>36</v>
      </c>
      <c r="H291" s="38"/>
      <c r="I291" s="41" t="s">
        <v>8149</v>
      </c>
      <c r="J291" s="38"/>
      <c r="K291" s="41" t="s">
        <v>7171</v>
      </c>
      <c r="L291" s="172" t="s">
        <v>7172</v>
      </c>
      <c r="M291" s="190"/>
      <c r="N291" s="38"/>
      <c r="O291" s="190"/>
      <c r="P291" s="190"/>
      <c r="Q291" s="38"/>
      <c r="R291" s="190"/>
      <c r="S291" s="190"/>
      <c r="T291" s="38"/>
      <c r="U291" s="190"/>
      <c r="V291" s="190"/>
      <c r="W291" s="38"/>
      <c r="X291" s="370"/>
      <c r="Y291" s="370">
        <v>1</v>
      </c>
      <c r="Z291" s="370"/>
      <c r="AA291" s="370"/>
      <c r="AB291" s="345"/>
    </row>
    <row r="292" spans="1:28" ht="89.25">
      <c r="A292" s="41" t="s">
        <v>559</v>
      </c>
      <c r="B292" s="33">
        <v>154</v>
      </c>
      <c r="C292" s="41" t="s">
        <v>8150</v>
      </c>
      <c r="D292" s="41" t="s">
        <v>8151</v>
      </c>
      <c r="E292" s="41" t="s">
        <v>8152</v>
      </c>
      <c r="F292" s="41">
        <v>1995</v>
      </c>
      <c r="G292" s="38"/>
      <c r="H292" s="38"/>
      <c r="I292" s="38"/>
      <c r="J292" s="38"/>
      <c r="K292" s="41" t="s">
        <v>7171</v>
      </c>
      <c r="L292" s="172" t="s">
        <v>7172</v>
      </c>
      <c r="M292" s="190"/>
      <c r="N292" s="38"/>
      <c r="O292" s="190"/>
      <c r="P292" s="190"/>
      <c r="Q292" s="38"/>
      <c r="R292" s="190"/>
      <c r="S292" s="190"/>
      <c r="T292" s="38"/>
      <c r="U292" s="190"/>
      <c r="V292" s="190"/>
      <c r="W292" s="38"/>
      <c r="X292" s="370"/>
      <c r="Y292" s="370">
        <v>1</v>
      </c>
      <c r="Z292" s="370"/>
      <c r="AA292" s="370"/>
      <c r="AB292" s="345"/>
    </row>
    <row r="293" spans="1:28" ht="63.75">
      <c r="A293" s="41" t="s">
        <v>559</v>
      </c>
      <c r="B293" s="33">
        <v>155</v>
      </c>
      <c r="C293" s="41" t="s">
        <v>8155</v>
      </c>
      <c r="D293" s="41" t="s">
        <v>7630</v>
      </c>
      <c r="E293" s="41" t="s">
        <v>8156</v>
      </c>
      <c r="F293" s="41">
        <v>2004</v>
      </c>
      <c r="G293" s="38"/>
      <c r="H293" s="38"/>
      <c r="I293" s="38"/>
      <c r="J293" s="38"/>
      <c r="K293" s="41" t="s">
        <v>7171</v>
      </c>
      <c r="L293" s="172" t="s">
        <v>7172</v>
      </c>
      <c r="M293" s="190"/>
      <c r="N293" s="38"/>
      <c r="O293" s="190"/>
      <c r="P293" s="190"/>
      <c r="Q293" s="38"/>
      <c r="R293" s="190"/>
      <c r="S293" s="190"/>
      <c r="T293" s="38"/>
      <c r="U293" s="190"/>
      <c r="V293" s="190"/>
      <c r="W293" s="38"/>
      <c r="X293" s="370"/>
      <c r="Y293" s="370">
        <v>1</v>
      </c>
      <c r="Z293" s="370"/>
      <c r="AA293" s="370"/>
      <c r="AB293" s="345"/>
    </row>
    <row r="294" spans="1:28" ht="18">
      <c r="A294" s="41"/>
      <c r="B294" s="190"/>
      <c r="C294" s="38"/>
      <c r="D294" s="38"/>
      <c r="E294" s="38"/>
      <c r="F294" s="38"/>
      <c r="G294" s="38"/>
      <c r="H294" s="38"/>
      <c r="I294" s="38"/>
      <c r="J294" s="38"/>
      <c r="K294" s="38"/>
      <c r="L294" s="191"/>
      <c r="M294" s="190"/>
      <c r="N294" s="364" t="s">
        <v>8611</v>
      </c>
      <c r="O294" s="365">
        <f>SUM(O6:O293)</f>
        <v>23</v>
      </c>
      <c r="P294" s="365">
        <f>SUM(P6:P293)</f>
        <v>103</v>
      </c>
      <c r="Q294" s="391"/>
      <c r="R294" s="365">
        <f>SUM(R6:R293)</f>
        <v>15</v>
      </c>
      <c r="S294" s="365">
        <f>SUM(S6:S293)</f>
        <v>36</v>
      </c>
      <c r="T294" s="391"/>
      <c r="U294" s="365">
        <f>SUM(U6:U293)</f>
        <v>15</v>
      </c>
      <c r="V294" s="365">
        <f>SUM(V6:V293)</f>
        <v>33</v>
      </c>
      <c r="W294" s="391"/>
      <c r="X294" s="422">
        <f>SUM(X6:X293)</f>
        <v>14</v>
      </c>
      <c r="Y294" s="422">
        <f>SUM(Y6:Y293)</f>
        <v>258</v>
      </c>
      <c r="Z294" s="392">
        <f>SUM(Z6:Z293)</f>
        <v>5</v>
      </c>
      <c r="AA294" s="392">
        <f>SUM(AA6:AA293)</f>
        <v>8</v>
      </c>
      <c r="AB294" s="345"/>
    </row>
    <row r="295" spans="1:28" ht="12.75">
      <c r="A295" s="41"/>
      <c r="B295" s="190"/>
      <c r="C295" s="38"/>
      <c r="D295" s="38"/>
      <c r="E295" s="38"/>
      <c r="F295" s="38"/>
      <c r="G295" s="38"/>
      <c r="H295" s="38"/>
      <c r="I295" s="38"/>
      <c r="J295" s="38"/>
      <c r="K295" s="38"/>
      <c r="L295" s="191"/>
      <c r="M295" s="190"/>
      <c r="N295" s="38"/>
      <c r="O295" s="643">
        <v>126</v>
      </c>
      <c r="P295" s="643"/>
      <c r="Q295" s="38"/>
      <c r="R295" s="643">
        <v>51</v>
      </c>
      <c r="S295" s="643"/>
      <c r="T295" s="38"/>
      <c r="U295" s="643">
        <v>48</v>
      </c>
      <c r="V295" s="643"/>
      <c r="W295" s="38"/>
      <c r="X295" s="642">
        <v>272</v>
      </c>
      <c r="Y295" s="642"/>
      <c r="Z295" s="370"/>
      <c r="AA295" s="370"/>
      <c r="AB295" s="345"/>
    </row>
    <row r="296" spans="1:28" ht="12.75">
      <c r="A296" s="41"/>
      <c r="B296" s="190"/>
      <c r="C296" s="38"/>
      <c r="D296" s="38"/>
      <c r="E296" s="38"/>
      <c r="F296" s="38"/>
      <c r="G296" s="38"/>
      <c r="H296" s="38"/>
      <c r="I296" s="38"/>
      <c r="J296" s="38"/>
      <c r="K296" s="38"/>
      <c r="L296" s="191"/>
      <c r="M296" s="190"/>
      <c r="N296" s="38"/>
      <c r="O296" s="190"/>
      <c r="P296" s="190"/>
      <c r="Q296" s="38"/>
      <c r="R296" s="190"/>
      <c r="S296" s="190"/>
      <c r="T296" s="38"/>
      <c r="U296" s="190"/>
      <c r="V296" s="190"/>
      <c r="W296" s="38"/>
      <c r="X296" s="370"/>
      <c r="Y296" s="370"/>
      <c r="Z296" s="370"/>
      <c r="AA296" s="370"/>
      <c r="AB296" s="345"/>
    </row>
    <row r="297" spans="1:28" ht="12.75">
      <c r="A297" s="41"/>
      <c r="B297" s="190"/>
      <c r="C297" s="38"/>
      <c r="D297" s="38"/>
      <c r="E297" s="38"/>
      <c r="F297" s="38"/>
      <c r="G297" s="38"/>
      <c r="H297" s="38"/>
      <c r="I297" s="38"/>
      <c r="J297" s="38"/>
      <c r="K297" s="38"/>
      <c r="L297" s="191"/>
      <c r="M297" s="190"/>
      <c r="N297" s="38"/>
      <c r="O297" s="190"/>
      <c r="P297" s="190"/>
      <c r="Q297" s="38"/>
      <c r="R297" s="190"/>
      <c r="S297" s="190"/>
      <c r="T297" s="38"/>
      <c r="U297" s="190"/>
      <c r="V297" s="190"/>
      <c r="W297" s="38"/>
      <c r="X297" s="370"/>
      <c r="Y297" s="370"/>
      <c r="Z297" s="370"/>
      <c r="AA297" s="370"/>
      <c r="AB297" s="345"/>
    </row>
    <row r="298" spans="1:28" ht="12.75">
      <c r="A298" s="41"/>
      <c r="B298" s="190"/>
      <c r="C298" s="38"/>
      <c r="D298" s="38"/>
      <c r="E298" s="38"/>
      <c r="F298" s="38"/>
      <c r="G298" s="38"/>
      <c r="H298" s="38"/>
      <c r="I298" s="38"/>
      <c r="J298" s="38"/>
      <c r="K298" s="38"/>
      <c r="L298" s="191"/>
      <c r="M298" s="190"/>
      <c r="N298" s="38"/>
      <c r="O298" s="190"/>
      <c r="P298" s="190"/>
      <c r="Q298" s="38"/>
      <c r="R298" s="190"/>
      <c r="S298" s="190"/>
      <c r="T298" s="38"/>
      <c r="U298" s="190"/>
      <c r="V298" s="190"/>
      <c r="W298" s="38"/>
      <c r="X298" s="370"/>
      <c r="Y298" s="370"/>
      <c r="Z298" s="370"/>
      <c r="AA298" s="370"/>
      <c r="AB298" s="345"/>
    </row>
    <row r="299" spans="1:28" ht="12.75">
      <c r="A299" s="41"/>
      <c r="B299" s="190"/>
      <c r="C299" s="38"/>
      <c r="D299" s="38"/>
      <c r="E299" s="38"/>
      <c r="F299" s="38"/>
      <c r="G299" s="38"/>
      <c r="H299" s="38"/>
      <c r="I299" s="38"/>
      <c r="J299" s="38"/>
      <c r="K299" s="38"/>
      <c r="L299" s="191"/>
      <c r="M299" s="190"/>
      <c r="N299" s="38"/>
      <c r="O299" s="190"/>
      <c r="P299" s="190"/>
      <c r="Q299" s="38"/>
      <c r="R299" s="190"/>
      <c r="S299" s="190"/>
      <c r="T299" s="38"/>
      <c r="U299" s="190"/>
      <c r="V299" s="190"/>
      <c r="W299" s="38"/>
      <c r="X299" s="370"/>
      <c r="Y299" s="370"/>
      <c r="Z299" s="370"/>
      <c r="AA299" s="370"/>
      <c r="AB299" s="345"/>
    </row>
    <row r="300" spans="1:28" ht="12.75">
      <c r="A300" s="41"/>
      <c r="B300" s="190"/>
      <c r="C300" s="38"/>
      <c r="D300" s="38"/>
      <c r="E300" s="38"/>
      <c r="F300" s="38"/>
      <c r="G300" s="38"/>
      <c r="H300" s="38"/>
      <c r="I300" s="38"/>
      <c r="J300" s="38"/>
      <c r="K300" s="38"/>
      <c r="L300" s="191"/>
      <c r="M300" s="190"/>
      <c r="N300" s="38"/>
      <c r="O300" s="190"/>
      <c r="P300" s="190"/>
      <c r="Q300" s="38"/>
      <c r="R300" s="190"/>
      <c r="S300" s="190"/>
      <c r="T300" s="38"/>
      <c r="U300" s="190"/>
      <c r="V300" s="190"/>
      <c r="W300" s="38"/>
      <c r="X300" s="370"/>
      <c r="Y300" s="370"/>
      <c r="Z300" s="370"/>
      <c r="AA300" s="370"/>
      <c r="AB300" s="345"/>
    </row>
    <row r="301" spans="1:28" ht="12.75">
      <c r="A301" s="41"/>
      <c r="B301" s="190"/>
      <c r="C301" s="38"/>
      <c r="D301" s="38"/>
      <c r="E301" s="38"/>
      <c r="F301" s="38"/>
      <c r="G301" s="38"/>
      <c r="H301" s="38"/>
      <c r="I301" s="38"/>
      <c r="J301" s="38"/>
      <c r="K301" s="38"/>
      <c r="L301" s="191"/>
      <c r="M301" s="190"/>
      <c r="N301" s="38"/>
      <c r="O301" s="190"/>
      <c r="P301" s="190"/>
      <c r="Q301" s="38"/>
      <c r="R301" s="190"/>
      <c r="S301" s="190"/>
      <c r="T301" s="38"/>
      <c r="U301" s="190"/>
      <c r="V301" s="190"/>
      <c r="W301" s="38"/>
      <c r="X301" s="370"/>
      <c r="Y301" s="370"/>
      <c r="Z301" s="370"/>
      <c r="AA301" s="370"/>
      <c r="AB301" s="345"/>
    </row>
    <row r="302" spans="1:28" ht="12.75">
      <c r="A302" s="41"/>
      <c r="B302" s="190"/>
      <c r="C302" s="38"/>
      <c r="D302" s="38"/>
      <c r="E302" s="38"/>
      <c r="F302" s="38"/>
      <c r="G302" s="38"/>
      <c r="H302" s="38"/>
      <c r="I302" s="38"/>
      <c r="J302" s="38"/>
      <c r="K302" s="38"/>
      <c r="L302" s="191"/>
      <c r="M302" s="190"/>
      <c r="N302" s="38"/>
      <c r="O302" s="190"/>
      <c r="P302" s="190"/>
      <c r="Q302" s="38"/>
      <c r="R302" s="190"/>
      <c r="S302" s="190"/>
      <c r="T302" s="38"/>
      <c r="U302" s="190"/>
      <c r="V302" s="190"/>
      <c r="W302" s="38"/>
      <c r="X302" s="370"/>
      <c r="Y302" s="370"/>
      <c r="Z302" s="370"/>
      <c r="AA302" s="370"/>
      <c r="AB302" s="345"/>
    </row>
    <row r="303" spans="1:28" ht="12.75">
      <c r="A303" s="41"/>
      <c r="B303" s="190"/>
      <c r="C303" s="38"/>
      <c r="D303" s="38"/>
      <c r="E303" s="38"/>
      <c r="F303" s="38"/>
      <c r="G303" s="38"/>
      <c r="H303" s="38"/>
      <c r="I303" s="38"/>
      <c r="J303" s="38"/>
      <c r="K303" s="38"/>
      <c r="L303" s="191"/>
      <c r="M303" s="190"/>
      <c r="N303" s="38"/>
      <c r="O303" s="190"/>
      <c r="P303" s="190"/>
      <c r="Q303" s="38"/>
      <c r="R303" s="190"/>
      <c r="S303" s="190"/>
      <c r="T303" s="38"/>
      <c r="U303" s="190"/>
      <c r="V303" s="190"/>
      <c r="W303" s="38"/>
      <c r="X303" s="370"/>
      <c r="Y303" s="370"/>
      <c r="Z303" s="370"/>
      <c r="AA303" s="370"/>
      <c r="AB303" s="345"/>
    </row>
    <row r="304" spans="1:28" ht="12.75">
      <c r="A304" s="38"/>
      <c r="B304" s="190"/>
      <c r="C304" s="38"/>
      <c r="D304" s="38"/>
      <c r="E304" s="38"/>
      <c r="F304" s="38"/>
      <c r="G304" s="38"/>
      <c r="H304" s="38"/>
      <c r="I304" s="38"/>
      <c r="J304" s="38"/>
      <c r="K304" s="38"/>
      <c r="L304" s="191"/>
      <c r="M304" s="190"/>
      <c r="N304" s="38"/>
      <c r="O304" s="190"/>
      <c r="P304" s="190"/>
      <c r="Q304" s="38"/>
      <c r="R304" s="190"/>
      <c r="S304" s="190"/>
      <c r="T304" s="38"/>
      <c r="U304" s="190"/>
      <c r="V304" s="190"/>
      <c r="W304" s="38"/>
      <c r="X304" s="370"/>
      <c r="Y304" s="370"/>
      <c r="Z304" s="370"/>
      <c r="AA304" s="370"/>
      <c r="AB304" s="345"/>
    </row>
    <row r="305" spans="1:28" ht="12.75">
      <c r="A305" s="38"/>
      <c r="B305" s="190"/>
      <c r="C305" s="38"/>
      <c r="D305" s="38"/>
      <c r="E305" s="38"/>
      <c r="F305" s="38"/>
      <c r="G305" s="38"/>
      <c r="H305" s="38"/>
      <c r="I305" s="38"/>
      <c r="J305" s="38"/>
      <c r="K305" s="38"/>
      <c r="L305" s="191"/>
      <c r="M305" s="190"/>
      <c r="N305" s="38"/>
      <c r="O305" s="190"/>
      <c r="P305" s="190"/>
      <c r="Q305" s="38"/>
      <c r="R305" s="190"/>
      <c r="S305" s="190"/>
      <c r="T305" s="38"/>
      <c r="U305" s="190"/>
      <c r="V305" s="190"/>
      <c r="W305" s="38"/>
      <c r="X305" s="370"/>
      <c r="Y305" s="370"/>
      <c r="Z305" s="370"/>
      <c r="AA305" s="370"/>
      <c r="AB305" s="345"/>
    </row>
    <row r="306" spans="1:28" ht="12.75">
      <c r="A306" s="38"/>
      <c r="B306" s="190"/>
      <c r="C306" s="38"/>
      <c r="D306" s="38"/>
      <c r="E306" s="38"/>
      <c r="F306" s="38"/>
      <c r="G306" s="38"/>
      <c r="H306" s="38"/>
      <c r="I306" s="38"/>
      <c r="J306" s="38"/>
      <c r="K306" s="38"/>
      <c r="L306" s="191"/>
      <c r="M306" s="190"/>
      <c r="N306" s="38"/>
      <c r="O306" s="190"/>
      <c r="P306" s="190"/>
      <c r="Q306" s="38"/>
      <c r="R306" s="190"/>
      <c r="S306" s="190"/>
      <c r="T306" s="38"/>
      <c r="U306" s="190"/>
      <c r="V306" s="190"/>
      <c r="W306" s="38"/>
      <c r="X306" s="370"/>
      <c r="Y306" s="370"/>
      <c r="Z306" s="370"/>
      <c r="AA306" s="370"/>
      <c r="AB306" s="345"/>
    </row>
    <row r="307" spans="1:28" ht="12.75">
      <c r="A307" s="38"/>
      <c r="B307" s="190"/>
      <c r="C307" s="38"/>
      <c r="D307" s="38"/>
      <c r="E307" s="38"/>
      <c r="F307" s="38"/>
      <c r="G307" s="38"/>
      <c r="H307" s="38"/>
      <c r="I307" s="38"/>
      <c r="J307" s="38"/>
      <c r="K307" s="38"/>
      <c r="L307" s="191"/>
      <c r="M307" s="190"/>
      <c r="N307" s="38"/>
      <c r="O307" s="190"/>
      <c r="P307" s="190"/>
      <c r="Q307" s="38"/>
      <c r="R307" s="190"/>
      <c r="S307" s="190"/>
      <c r="T307" s="38"/>
      <c r="U307" s="190"/>
      <c r="V307" s="190"/>
      <c r="W307" s="38"/>
      <c r="X307" s="370"/>
      <c r="Y307" s="370"/>
      <c r="Z307" s="370"/>
      <c r="AA307" s="370"/>
      <c r="AB307" s="345"/>
    </row>
    <row r="308" spans="1:28" ht="12.75">
      <c r="A308" s="38"/>
      <c r="B308" s="190"/>
      <c r="C308" s="38"/>
      <c r="D308" s="38"/>
      <c r="E308" s="38"/>
      <c r="F308" s="38"/>
      <c r="G308" s="38"/>
      <c r="H308" s="38"/>
      <c r="I308" s="38"/>
      <c r="J308" s="38"/>
      <c r="K308" s="38"/>
      <c r="L308" s="191"/>
      <c r="M308" s="190"/>
      <c r="N308" s="38"/>
      <c r="O308" s="190"/>
      <c r="P308" s="190"/>
      <c r="Q308" s="38"/>
      <c r="R308" s="190"/>
      <c r="S308" s="190"/>
      <c r="T308" s="38"/>
      <c r="U308" s="190"/>
      <c r="V308" s="190"/>
      <c r="W308" s="38"/>
      <c r="X308" s="370"/>
      <c r="Y308" s="370"/>
      <c r="Z308" s="370"/>
      <c r="AA308" s="370"/>
      <c r="AB308" s="345"/>
    </row>
    <row r="309" spans="1:28" ht="12.75">
      <c r="A309" s="38"/>
      <c r="B309" s="190"/>
      <c r="C309" s="38"/>
      <c r="D309" s="38"/>
      <c r="E309" s="38"/>
      <c r="F309" s="38"/>
      <c r="G309" s="38"/>
      <c r="H309" s="38"/>
      <c r="I309" s="38"/>
      <c r="J309" s="38"/>
      <c r="K309" s="38"/>
      <c r="L309" s="191"/>
      <c r="M309" s="190"/>
      <c r="N309" s="38"/>
      <c r="O309" s="190"/>
      <c r="P309" s="190"/>
      <c r="Q309" s="38"/>
      <c r="R309" s="190"/>
      <c r="S309" s="190"/>
      <c r="T309" s="38"/>
      <c r="U309" s="190"/>
      <c r="V309" s="190"/>
      <c r="W309" s="38"/>
      <c r="X309" s="370"/>
      <c r="Y309" s="370"/>
      <c r="Z309" s="370"/>
      <c r="AA309" s="370"/>
      <c r="AB309" s="345"/>
    </row>
    <row r="310" spans="1:28" ht="12.75">
      <c r="A310" s="38"/>
      <c r="B310" s="190"/>
      <c r="C310" s="38"/>
      <c r="D310" s="38"/>
      <c r="E310" s="38"/>
      <c r="F310" s="38"/>
      <c r="G310" s="38"/>
      <c r="H310" s="38"/>
      <c r="I310" s="38"/>
      <c r="J310" s="38"/>
      <c r="K310" s="38"/>
      <c r="L310" s="191"/>
      <c r="M310" s="190"/>
      <c r="N310" s="38"/>
      <c r="O310" s="190"/>
      <c r="P310" s="190"/>
      <c r="Q310" s="38"/>
      <c r="R310" s="190"/>
      <c r="S310" s="190"/>
      <c r="T310" s="38"/>
      <c r="U310" s="190"/>
      <c r="V310" s="190"/>
      <c r="W310" s="38"/>
      <c r="X310" s="370"/>
      <c r="Y310" s="370"/>
      <c r="Z310" s="370"/>
      <c r="AA310" s="370"/>
      <c r="AB310" s="345"/>
    </row>
    <row r="311" spans="1:28" ht="12.75">
      <c r="A311" s="38"/>
      <c r="B311" s="190"/>
      <c r="C311" s="38"/>
      <c r="D311" s="38"/>
      <c r="E311" s="38"/>
      <c r="F311" s="38"/>
      <c r="G311" s="38"/>
      <c r="H311" s="38"/>
      <c r="I311" s="38"/>
      <c r="J311" s="38"/>
      <c r="K311" s="38"/>
      <c r="L311" s="191"/>
      <c r="M311" s="190"/>
      <c r="N311" s="38"/>
      <c r="O311" s="190"/>
      <c r="P311" s="190"/>
      <c r="Q311" s="38"/>
      <c r="R311" s="190"/>
      <c r="S311" s="190"/>
      <c r="T311" s="38"/>
      <c r="U311" s="190"/>
      <c r="V311" s="190"/>
      <c r="W311" s="38"/>
      <c r="X311" s="370"/>
      <c r="Y311" s="370"/>
      <c r="Z311" s="370"/>
      <c r="AA311" s="370"/>
      <c r="AB311" s="345"/>
    </row>
    <row r="312" spans="1:28" ht="12.75">
      <c r="A312" s="38"/>
      <c r="B312" s="190"/>
      <c r="C312" s="38"/>
      <c r="D312" s="38"/>
      <c r="E312" s="38"/>
      <c r="F312" s="38"/>
      <c r="G312" s="38"/>
      <c r="H312" s="38"/>
      <c r="I312" s="38"/>
      <c r="J312" s="38"/>
      <c r="K312" s="38"/>
      <c r="L312" s="191"/>
      <c r="M312" s="190"/>
      <c r="N312" s="38"/>
      <c r="O312" s="190"/>
      <c r="P312" s="190"/>
      <c r="Q312" s="38"/>
      <c r="R312" s="190"/>
      <c r="S312" s="190"/>
      <c r="T312" s="38"/>
      <c r="U312" s="190"/>
      <c r="V312" s="190"/>
      <c r="W312" s="38"/>
      <c r="X312" s="370"/>
      <c r="Y312" s="370"/>
      <c r="Z312" s="370"/>
      <c r="AA312" s="370"/>
      <c r="AB312" s="345"/>
    </row>
    <row r="313" spans="1:28" ht="12.75">
      <c r="A313" s="38"/>
      <c r="B313" s="190"/>
      <c r="C313" s="38"/>
      <c r="D313" s="38"/>
      <c r="E313" s="38"/>
      <c r="F313" s="38"/>
      <c r="G313" s="38"/>
      <c r="H313" s="38"/>
      <c r="I313" s="38"/>
      <c r="J313" s="38"/>
      <c r="K313" s="38"/>
      <c r="L313" s="191"/>
      <c r="M313" s="190"/>
      <c r="N313" s="38"/>
      <c r="O313" s="190"/>
      <c r="P313" s="190"/>
      <c r="Q313" s="38"/>
      <c r="R313" s="190"/>
      <c r="S313" s="190"/>
      <c r="T313" s="38"/>
      <c r="U313" s="190"/>
      <c r="V313" s="190"/>
      <c r="W313" s="38"/>
      <c r="X313" s="370"/>
      <c r="Y313" s="370"/>
      <c r="Z313" s="370"/>
      <c r="AA313" s="370"/>
      <c r="AB313" s="345"/>
    </row>
    <row r="314" spans="1:28" ht="12.75">
      <c r="A314" s="38"/>
      <c r="B314" s="190"/>
      <c r="C314" s="38"/>
      <c r="D314" s="38"/>
      <c r="E314" s="38"/>
      <c r="F314" s="38"/>
      <c r="G314" s="38"/>
      <c r="H314" s="38"/>
      <c r="I314" s="38"/>
      <c r="J314" s="38"/>
      <c r="K314" s="38"/>
      <c r="L314" s="191"/>
      <c r="M314" s="190"/>
      <c r="N314" s="38"/>
      <c r="O314" s="190"/>
      <c r="P314" s="190"/>
      <c r="Q314" s="38"/>
      <c r="R314" s="190"/>
      <c r="S314" s="190"/>
      <c r="T314" s="38"/>
      <c r="U314" s="190"/>
      <c r="V314" s="190"/>
      <c r="W314" s="38"/>
      <c r="X314" s="370"/>
      <c r="Y314" s="370"/>
      <c r="Z314" s="370"/>
      <c r="AA314" s="370"/>
      <c r="AB314" s="345"/>
    </row>
    <row r="315" spans="1:28" ht="12.75">
      <c r="A315" s="38"/>
      <c r="B315" s="190"/>
      <c r="C315" s="38"/>
      <c r="D315" s="38"/>
      <c r="E315" s="38"/>
      <c r="F315" s="38"/>
      <c r="G315" s="38"/>
      <c r="H315" s="38"/>
      <c r="I315" s="38"/>
      <c r="J315" s="38"/>
      <c r="K315" s="38"/>
      <c r="L315" s="191"/>
      <c r="M315" s="190"/>
      <c r="N315" s="38"/>
      <c r="O315" s="190"/>
      <c r="P315" s="190"/>
      <c r="Q315" s="38"/>
      <c r="R315" s="190"/>
      <c r="S315" s="190"/>
      <c r="T315" s="38"/>
      <c r="U315" s="190"/>
      <c r="V315" s="190"/>
      <c r="W315" s="38"/>
      <c r="X315" s="370"/>
      <c r="Y315" s="370"/>
      <c r="Z315" s="370"/>
      <c r="AA315" s="370"/>
      <c r="AB315" s="345"/>
    </row>
    <row r="316" spans="1:28" ht="12.75">
      <c r="A316" s="38"/>
      <c r="B316" s="190"/>
      <c r="C316" s="38"/>
      <c r="D316" s="38"/>
      <c r="E316" s="38"/>
      <c r="F316" s="38"/>
      <c r="G316" s="38"/>
      <c r="H316" s="38"/>
      <c r="I316" s="38"/>
      <c r="J316" s="38"/>
      <c r="K316" s="38"/>
      <c r="L316" s="191"/>
      <c r="M316" s="190"/>
      <c r="N316" s="38"/>
      <c r="O316" s="190"/>
      <c r="P316" s="190"/>
      <c r="Q316" s="38"/>
      <c r="R316" s="190"/>
      <c r="S316" s="190"/>
      <c r="T316" s="38"/>
      <c r="U316" s="190"/>
      <c r="V316" s="190"/>
      <c r="W316" s="38"/>
      <c r="X316" s="370"/>
      <c r="Y316" s="370"/>
      <c r="Z316" s="370"/>
      <c r="AA316" s="370"/>
      <c r="AB316" s="345"/>
    </row>
    <row r="317" spans="1:28" ht="12.75">
      <c r="A317" s="38"/>
      <c r="B317" s="190"/>
      <c r="C317" s="38"/>
      <c r="D317" s="38"/>
      <c r="E317" s="38"/>
      <c r="F317" s="38"/>
      <c r="G317" s="38"/>
      <c r="H317" s="38"/>
      <c r="I317" s="38"/>
      <c r="J317" s="38"/>
      <c r="K317" s="38"/>
      <c r="L317" s="191"/>
      <c r="M317" s="190"/>
      <c r="N317" s="38"/>
      <c r="O317" s="190"/>
      <c r="P317" s="190"/>
      <c r="Q317" s="38"/>
      <c r="R317" s="190"/>
      <c r="S317" s="190"/>
      <c r="T317" s="38"/>
      <c r="U317" s="190"/>
      <c r="V317" s="190"/>
      <c r="W317" s="38"/>
      <c r="X317" s="370"/>
      <c r="Y317" s="370"/>
      <c r="Z317" s="370"/>
      <c r="AA317" s="370"/>
      <c r="AB317" s="345"/>
    </row>
    <row r="318" spans="1:28" ht="12.75">
      <c r="A318" s="38"/>
      <c r="B318" s="190"/>
      <c r="C318" s="38"/>
      <c r="D318" s="38"/>
      <c r="E318" s="38"/>
      <c r="F318" s="38"/>
      <c r="G318" s="38"/>
      <c r="H318" s="38"/>
      <c r="I318" s="38"/>
      <c r="J318" s="38"/>
      <c r="K318" s="38"/>
      <c r="L318" s="191"/>
      <c r="M318" s="190"/>
      <c r="N318" s="38"/>
      <c r="O318" s="190"/>
      <c r="P318" s="190"/>
      <c r="Q318" s="38"/>
      <c r="R318" s="190"/>
      <c r="S318" s="190"/>
      <c r="T318" s="38"/>
      <c r="U318" s="190"/>
      <c r="V318" s="190"/>
      <c r="W318" s="38"/>
      <c r="X318" s="370"/>
      <c r="Y318" s="370"/>
      <c r="Z318" s="370"/>
      <c r="AA318" s="370"/>
      <c r="AB318" s="345"/>
    </row>
    <row r="319" spans="1:28" ht="12.75">
      <c r="A319" s="38"/>
      <c r="B319" s="190"/>
      <c r="C319" s="38"/>
      <c r="D319" s="38"/>
      <c r="E319" s="38"/>
      <c r="F319" s="38"/>
      <c r="G319" s="38"/>
      <c r="H319" s="38"/>
      <c r="I319" s="38"/>
      <c r="J319" s="38"/>
      <c r="K319" s="38"/>
      <c r="L319" s="191"/>
      <c r="M319" s="190"/>
      <c r="N319" s="38"/>
      <c r="O319" s="190"/>
      <c r="P319" s="190"/>
      <c r="Q319" s="38"/>
      <c r="R319" s="190"/>
      <c r="S319" s="190"/>
      <c r="T319" s="38"/>
      <c r="U319" s="190"/>
      <c r="V319" s="190"/>
      <c r="W319" s="38"/>
      <c r="X319" s="370"/>
      <c r="Y319" s="370"/>
      <c r="Z319" s="370"/>
      <c r="AA319" s="370"/>
      <c r="AB319" s="345"/>
    </row>
    <row r="320" spans="1:28" ht="12.75">
      <c r="A320" s="38"/>
      <c r="B320" s="190"/>
      <c r="C320" s="38"/>
      <c r="D320" s="38"/>
      <c r="E320" s="38"/>
      <c r="F320" s="38"/>
      <c r="G320" s="38"/>
      <c r="H320" s="38"/>
      <c r="I320" s="38"/>
      <c r="J320" s="38"/>
      <c r="K320" s="38"/>
      <c r="L320" s="191"/>
      <c r="M320" s="190"/>
      <c r="N320" s="38"/>
      <c r="O320" s="190"/>
      <c r="P320" s="190"/>
      <c r="Q320" s="38"/>
      <c r="R320" s="190"/>
      <c r="S320" s="190"/>
      <c r="T320" s="38"/>
      <c r="U320" s="190"/>
      <c r="V320" s="190"/>
      <c r="W320" s="38"/>
      <c r="X320" s="370"/>
      <c r="Y320" s="370"/>
      <c r="Z320" s="370"/>
      <c r="AA320" s="370"/>
      <c r="AB320" s="345"/>
    </row>
    <row r="321" spans="1:28" ht="12.75">
      <c r="A321" s="38"/>
      <c r="B321" s="190"/>
      <c r="C321" s="38"/>
      <c r="D321" s="38"/>
      <c r="E321" s="38"/>
      <c r="F321" s="38"/>
      <c r="G321" s="38"/>
      <c r="H321" s="38"/>
      <c r="I321" s="38"/>
      <c r="J321" s="38"/>
      <c r="K321" s="38"/>
      <c r="L321" s="191"/>
      <c r="M321" s="190"/>
      <c r="N321" s="38"/>
      <c r="O321" s="190"/>
      <c r="P321" s="190"/>
      <c r="Q321" s="38"/>
      <c r="R321" s="190"/>
      <c r="S321" s="190"/>
      <c r="T321" s="38"/>
      <c r="U321" s="190"/>
      <c r="V321" s="190"/>
      <c r="W321" s="38"/>
      <c r="X321" s="370"/>
      <c r="Y321" s="370"/>
      <c r="Z321" s="370"/>
      <c r="AA321" s="370"/>
      <c r="AB321" s="345"/>
    </row>
    <row r="322" spans="1:28" ht="12.75">
      <c r="A322" s="38"/>
      <c r="B322" s="190"/>
      <c r="C322" s="38"/>
      <c r="D322" s="38"/>
      <c r="E322" s="38"/>
      <c r="F322" s="38"/>
      <c r="G322" s="38"/>
      <c r="H322" s="38"/>
      <c r="I322" s="38"/>
      <c r="J322" s="38"/>
      <c r="K322" s="38"/>
      <c r="L322" s="191"/>
      <c r="M322" s="190"/>
      <c r="N322" s="38"/>
      <c r="O322" s="190"/>
      <c r="P322" s="190"/>
      <c r="Q322" s="38"/>
      <c r="R322" s="190"/>
      <c r="S322" s="190"/>
      <c r="T322" s="38"/>
      <c r="U322" s="190"/>
      <c r="V322" s="190"/>
      <c r="W322" s="38"/>
      <c r="X322" s="370"/>
      <c r="Y322" s="370"/>
      <c r="Z322" s="370"/>
      <c r="AA322" s="370"/>
      <c r="AB322" s="345"/>
    </row>
    <row r="323" spans="1:28" ht="12.75">
      <c r="A323" s="38"/>
      <c r="B323" s="190"/>
      <c r="C323" s="38"/>
      <c r="D323" s="38"/>
      <c r="E323" s="38"/>
      <c r="F323" s="38"/>
      <c r="G323" s="38"/>
      <c r="H323" s="38"/>
      <c r="I323" s="38"/>
      <c r="J323" s="38"/>
      <c r="K323" s="38"/>
      <c r="L323" s="191"/>
      <c r="M323" s="190"/>
      <c r="N323" s="38"/>
      <c r="O323" s="190"/>
      <c r="P323" s="190"/>
      <c r="Q323" s="38"/>
      <c r="R323" s="190"/>
      <c r="S323" s="190"/>
      <c r="T323" s="38"/>
      <c r="U323" s="190"/>
      <c r="V323" s="190"/>
      <c r="W323" s="38"/>
      <c r="X323" s="370"/>
      <c r="Y323" s="370"/>
      <c r="Z323" s="370"/>
      <c r="AA323" s="370"/>
      <c r="AB323" s="345"/>
    </row>
    <row r="324" spans="1:28" ht="12.75">
      <c r="A324" s="38"/>
      <c r="B324" s="190"/>
      <c r="C324" s="38"/>
      <c r="D324" s="38"/>
      <c r="E324" s="38"/>
      <c r="F324" s="38"/>
      <c r="G324" s="38"/>
      <c r="H324" s="38"/>
      <c r="I324" s="38"/>
      <c r="J324" s="38"/>
      <c r="K324" s="38"/>
      <c r="L324" s="191"/>
      <c r="M324" s="190"/>
      <c r="N324" s="38"/>
      <c r="O324" s="190"/>
      <c r="P324" s="190"/>
      <c r="Q324" s="38"/>
      <c r="R324" s="190"/>
      <c r="S324" s="190"/>
      <c r="T324" s="38"/>
      <c r="U324" s="190"/>
      <c r="V324" s="190"/>
      <c r="W324" s="38"/>
      <c r="X324" s="370"/>
      <c r="Y324" s="370"/>
      <c r="Z324" s="370"/>
      <c r="AA324" s="370"/>
      <c r="AB324" s="345"/>
    </row>
    <row r="325" spans="1:28" ht="12.75">
      <c r="A325" s="38"/>
      <c r="B325" s="190"/>
      <c r="C325" s="38"/>
      <c r="D325" s="38"/>
      <c r="E325" s="38"/>
      <c r="F325" s="38"/>
      <c r="G325" s="38"/>
      <c r="H325" s="38"/>
      <c r="I325" s="38"/>
      <c r="J325" s="38"/>
      <c r="K325" s="38"/>
      <c r="L325" s="191"/>
      <c r="M325" s="190"/>
      <c r="N325" s="38"/>
      <c r="O325" s="190"/>
      <c r="P325" s="190"/>
      <c r="Q325" s="38"/>
      <c r="R325" s="190"/>
      <c r="S325" s="190"/>
      <c r="T325" s="38"/>
      <c r="U325" s="190"/>
      <c r="V325" s="190"/>
      <c r="W325" s="38"/>
      <c r="X325" s="370"/>
      <c r="Y325" s="370"/>
      <c r="Z325" s="370"/>
      <c r="AA325" s="370"/>
      <c r="AB325" s="345"/>
    </row>
    <row r="326" spans="1:28" ht="12.75">
      <c r="A326" s="38"/>
      <c r="B326" s="190"/>
      <c r="C326" s="38"/>
      <c r="D326" s="38"/>
      <c r="E326" s="38"/>
      <c r="F326" s="38"/>
      <c r="G326" s="38"/>
      <c r="H326" s="38"/>
      <c r="I326" s="38"/>
      <c r="J326" s="38"/>
      <c r="K326" s="38"/>
      <c r="L326" s="191"/>
      <c r="M326" s="190"/>
      <c r="N326" s="38"/>
      <c r="O326" s="190"/>
      <c r="P326" s="190"/>
      <c r="Q326" s="38"/>
      <c r="R326" s="190"/>
      <c r="S326" s="190"/>
      <c r="T326" s="38"/>
      <c r="U326" s="190"/>
      <c r="V326" s="190"/>
      <c r="W326" s="38"/>
      <c r="X326" s="370"/>
      <c r="Y326" s="370"/>
      <c r="Z326" s="370"/>
      <c r="AA326" s="370"/>
      <c r="AB326" s="345"/>
    </row>
    <row r="327" spans="1:28" ht="12.75">
      <c r="A327" s="38"/>
      <c r="B327" s="190"/>
      <c r="C327" s="38"/>
      <c r="D327" s="38"/>
      <c r="E327" s="38"/>
      <c r="F327" s="38"/>
      <c r="G327" s="38"/>
      <c r="H327" s="38"/>
      <c r="I327" s="38"/>
      <c r="J327" s="38"/>
      <c r="K327" s="38"/>
      <c r="L327" s="191"/>
      <c r="M327" s="190"/>
      <c r="N327" s="38"/>
      <c r="O327" s="190"/>
      <c r="P327" s="190"/>
      <c r="Q327" s="38"/>
      <c r="R327" s="190"/>
      <c r="S327" s="190"/>
      <c r="T327" s="38"/>
      <c r="U327" s="190"/>
      <c r="V327" s="190"/>
      <c r="W327" s="38"/>
      <c r="X327" s="370"/>
      <c r="Y327" s="370"/>
      <c r="Z327" s="370"/>
      <c r="AA327" s="370"/>
      <c r="AB327" s="345"/>
    </row>
    <row r="328" spans="1:28" ht="12.75">
      <c r="A328" s="38"/>
      <c r="B328" s="190"/>
      <c r="C328" s="38"/>
      <c r="D328" s="38"/>
      <c r="E328" s="38"/>
      <c r="F328" s="38"/>
      <c r="G328" s="38"/>
      <c r="H328" s="38"/>
      <c r="I328" s="38"/>
      <c r="J328" s="38"/>
      <c r="K328" s="38"/>
      <c r="L328" s="191"/>
      <c r="M328" s="190"/>
      <c r="N328" s="38"/>
      <c r="O328" s="190"/>
      <c r="P328" s="190"/>
      <c r="Q328" s="38"/>
      <c r="R328" s="190"/>
      <c r="S328" s="190"/>
      <c r="T328" s="38"/>
      <c r="U328" s="190"/>
      <c r="V328" s="190"/>
      <c r="W328" s="38"/>
      <c r="X328" s="370"/>
      <c r="Y328" s="370"/>
      <c r="Z328" s="370"/>
      <c r="AA328" s="370"/>
      <c r="AB328" s="345"/>
    </row>
    <row r="329" spans="1:28" ht="12.75">
      <c r="A329" s="38"/>
      <c r="B329" s="190"/>
      <c r="C329" s="38"/>
      <c r="D329" s="38"/>
      <c r="E329" s="38"/>
      <c r="F329" s="38"/>
      <c r="G329" s="38"/>
      <c r="H329" s="38"/>
      <c r="I329" s="38"/>
      <c r="J329" s="38"/>
      <c r="K329" s="38"/>
      <c r="L329" s="191"/>
      <c r="M329" s="190"/>
      <c r="N329" s="38"/>
      <c r="O329" s="190"/>
      <c r="P329" s="190"/>
      <c r="Q329" s="38"/>
      <c r="R329" s="190"/>
      <c r="S329" s="190"/>
      <c r="T329" s="38"/>
      <c r="U329" s="190"/>
      <c r="V329" s="190"/>
      <c r="W329" s="38"/>
      <c r="X329" s="370"/>
      <c r="Y329" s="370"/>
      <c r="Z329" s="370"/>
      <c r="AA329" s="370"/>
      <c r="AB329" s="345"/>
    </row>
    <row r="330" spans="1:28" ht="12.75">
      <c r="A330" s="38"/>
      <c r="B330" s="190"/>
      <c r="C330" s="38"/>
      <c r="D330" s="38"/>
      <c r="E330" s="38"/>
      <c r="F330" s="38"/>
      <c r="G330" s="38"/>
      <c r="H330" s="38"/>
      <c r="I330" s="38"/>
      <c r="J330" s="38"/>
      <c r="K330" s="38"/>
      <c r="L330" s="191"/>
      <c r="M330" s="190"/>
      <c r="N330" s="38"/>
      <c r="O330" s="190"/>
      <c r="P330" s="190"/>
      <c r="Q330" s="38"/>
      <c r="R330" s="190"/>
      <c r="S330" s="190"/>
      <c r="T330" s="38"/>
      <c r="U330" s="190"/>
      <c r="V330" s="190"/>
      <c r="W330" s="38"/>
      <c r="X330" s="370"/>
      <c r="Y330" s="370"/>
      <c r="Z330" s="370"/>
      <c r="AA330" s="370"/>
      <c r="AB330" s="345"/>
    </row>
    <row r="331" spans="1:28" ht="12.75">
      <c r="A331" s="38"/>
      <c r="B331" s="190"/>
      <c r="C331" s="38"/>
      <c r="D331" s="38"/>
      <c r="E331" s="38"/>
      <c r="F331" s="38"/>
      <c r="G331" s="38"/>
      <c r="H331" s="38"/>
      <c r="I331" s="38"/>
      <c r="J331" s="38"/>
      <c r="K331" s="38"/>
      <c r="L331" s="191"/>
      <c r="M331" s="190"/>
      <c r="N331" s="38"/>
      <c r="O331" s="190"/>
      <c r="P331" s="190"/>
      <c r="Q331" s="38"/>
      <c r="R331" s="190"/>
      <c r="S331" s="190"/>
      <c r="T331" s="38"/>
      <c r="U331" s="190"/>
      <c r="V331" s="190"/>
      <c r="W331" s="38"/>
      <c r="X331" s="370"/>
      <c r="Y331" s="370"/>
      <c r="Z331" s="370"/>
      <c r="AA331" s="370"/>
      <c r="AB331" s="345"/>
    </row>
    <row r="332" spans="1:28" ht="12.75">
      <c r="A332" s="38"/>
      <c r="B332" s="190"/>
      <c r="C332" s="38"/>
      <c r="D332" s="38"/>
      <c r="E332" s="38"/>
      <c r="F332" s="38"/>
      <c r="G332" s="38"/>
      <c r="H332" s="38"/>
      <c r="I332" s="38"/>
      <c r="J332" s="38"/>
      <c r="K332" s="38"/>
      <c r="L332" s="191"/>
      <c r="M332" s="190"/>
      <c r="N332" s="38"/>
      <c r="O332" s="190"/>
      <c r="P332" s="190"/>
      <c r="Q332" s="38"/>
      <c r="R332" s="190"/>
      <c r="S332" s="190"/>
      <c r="T332" s="38"/>
      <c r="U332" s="190"/>
      <c r="V332" s="190"/>
      <c r="W332" s="38"/>
      <c r="X332" s="370"/>
      <c r="Y332" s="370"/>
      <c r="Z332" s="370"/>
      <c r="AA332" s="370"/>
      <c r="AB332" s="345"/>
    </row>
    <row r="333" spans="1:28" ht="12.75">
      <c r="A333" s="38"/>
      <c r="B333" s="190"/>
      <c r="C333" s="38"/>
      <c r="D333" s="38"/>
      <c r="E333" s="38"/>
      <c r="F333" s="38"/>
      <c r="G333" s="38"/>
      <c r="H333" s="38"/>
      <c r="I333" s="38"/>
      <c r="J333" s="38"/>
      <c r="K333" s="38"/>
      <c r="L333" s="191"/>
      <c r="M333" s="190"/>
      <c r="N333" s="38"/>
      <c r="O333" s="190"/>
      <c r="P333" s="190"/>
      <c r="Q333" s="38"/>
      <c r="R333" s="190"/>
      <c r="S333" s="190"/>
      <c r="T333" s="38"/>
      <c r="U333" s="190"/>
      <c r="V333" s="190"/>
      <c r="W333" s="38"/>
      <c r="X333" s="370"/>
      <c r="Y333" s="370"/>
      <c r="Z333" s="370"/>
      <c r="AA333" s="370"/>
      <c r="AB333" s="345"/>
    </row>
    <row r="334" spans="1:28" ht="12.75">
      <c r="A334" s="38"/>
      <c r="B334" s="190"/>
      <c r="C334" s="38"/>
      <c r="D334" s="38"/>
      <c r="E334" s="38"/>
      <c r="F334" s="38"/>
      <c r="G334" s="38"/>
      <c r="H334" s="38"/>
      <c r="I334" s="38"/>
      <c r="J334" s="38"/>
      <c r="K334" s="38"/>
      <c r="L334" s="191"/>
      <c r="M334" s="190"/>
      <c r="N334" s="38"/>
      <c r="O334" s="190"/>
      <c r="P334" s="190"/>
      <c r="Q334" s="38"/>
      <c r="R334" s="190"/>
      <c r="S334" s="190"/>
      <c r="T334" s="38"/>
      <c r="U334" s="190"/>
      <c r="V334" s="190"/>
      <c r="W334" s="38"/>
      <c r="X334" s="370"/>
      <c r="Y334" s="370"/>
      <c r="Z334" s="370"/>
      <c r="AA334" s="370"/>
      <c r="AB334" s="345"/>
    </row>
    <row r="335" spans="1:28" ht="12.75">
      <c r="A335" s="38"/>
      <c r="B335" s="190"/>
      <c r="C335" s="38"/>
      <c r="D335" s="38"/>
      <c r="E335" s="38"/>
      <c r="F335" s="38"/>
      <c r="G335" s="38"/>
      <c r="H335" s="38"/>
      <c r="I335" s="38"/>
      <c r="J335" s="38"/>
      <c r="K335" s="38"/>
      <c r="L335" s="191"/>
      <c r="M335" s="190"/>
      <c r="N335" s="38"/>
      <c r="O335" s="190"/>
      <c r="P335" s="190"/>
      <c r="Q335" s="38"/>
      <c r="R335" s="190"/>
      <c r="S335" s="190"/>
      <c r="T335" s="38"/>
      <c r="U335" s="190"/>
      <c r="V335" s="190"/>
      <c r="W335" s="38"/>
      <c r="X335" s="370"/>
      <c r="Y335" s="370"/>
      <c r="Z335" s="370"/>
      <c r="AA335" s="370"/>
      <c r="AB335" s="345"/>
    </row>
    <row r="336" spans="1:28" ht="12.75">
      <c r="A336" s="38"/>
      <c r="B336" s="190"/>
      <c r="C336" s="38"/>
      <c r="D336" s="38"/>
      <c r="E336" s="38"/>
      <c r="F336" s="38"/>
      <c r="G336" s="38"/>
      <c r="H336" s="38"/>
      <c r="I336" s="38"/>
      <c r="J336" s="38"/>
      <c r="K336" s="38"/>
      <c r="L336" s="191"/>
      <c r="M336" s="190"/>
      <c r="N336" s="38"/>
      <c r="O336" s="190"/>
      <c r="P336" s="190"/>
      <c r="Q336" s="38"/>
      <c r="R336" s="190"/>
      <c r="S336" s="190"/>
      <c r="T336" s="38"/>
      <c r="U336" s="190"/>
      <c r="V336" s="190"/>
      <c r="W336" s="38"/>
      <c r="X336" s="370"/>
      <c r="Y336" s="370"/>
      <c r="Z336" s="370"/>
      <c r="AA336" s="370"/>
      <c r="AB336" s="345"/>
    </row>
    <row r="337" spans="1:28" ht="12.75">
      <c r="A337" s="38"/>
      <c r="B337" s="190"/>
      <c r="C337" s="38"/>
      <c r="D337" s="38"/>
      <c r="E337" s="38"/>
      <c r="F337" s="38"/>
      <c r="G337" s="38"/>
      <c r="H337" s="38"/>
      <c r="I337" s="38"/>
      <c r="J337" s="38"/>
      <c r="K337" s="38"/>
      <c r="L337" s="191"/>
      <c r="M337" s="190"/>
      <c r="N337" s="38"/>
      <c r="O337" s="190"/>
      <c r="P337" s="190"/>
      <c r="Q337" s="38"/>
      <c r="R337" s="190"/>
      <c r="S337" s="190"/>
      <c r="T337" s="38"/>
      <c r="U337" s="190"/>
      <c r="V337" s="190"/>
      <c r="W337" s="38"/>
      <c r="X337" s="370"/>
      <c r="Y337" s="370"/>
      <c r="Z337" s="370"/>
      <c r="AA337" s="370"/>
      <c r="AB337" s="345"/>
    </row>
    <row r="338" spans="1:28" ht="12.75">
      <c r="A338" s="38"/>
      <c r="B338" s="190"/>
      <c r="C338" s="38"/>
      <c r="D338" s="38"/>
      <c r="E338" s="38"/>
      <c r="F338" s="38"/>
      <c r="G338" s="38"/>
      <c r="H338" s="38"/>
      <c r="I338" s="38"/>
      <c r="J338" s="38"/>
      <c r="K338" s="38"/>
      <c r="L338" s="191"/>
      <c r="M338" s="190"/>
      <c r="N338" s="38"/>
      <c r="O338" s="190"/>
      <c r="P338" s="190"/>
      <c r="Q338" s="38"/>
      <c r="R338" s="190"/>
      <c r="S338" s="190"/>
      <c r="T338" s="38"/>
      <c r="U338" s="190"/>
      <c r="V338" s="190"/>
      <c r="W338" s="38"/>
      <c r="X338" s="370"/>
      <c r="Y338" s="370"/>
      <c r="Z338" s="370"/>
      <c r="AA338" s="370"/>
      <c r="AB338" s="345"/>
    </row>
    <row r="339" spans="1:28" ht="12.75">
      <c r="A339" s="38"/>
      <c r="B339" s="190"/>
      <c r="C339" s="38"/>
      <c r="D339" s="38"/>
      <c r="E339" s="38"/>
      <c r="F339" s="38"/>
      <c r="G339" s="38"/>
      <c r="H339" s="38"/>
      <c r="I339" s="38"/>
      <c r="J339" s="38"/>
      <c r="K339" s="38"/>
      <c r="L339" s="191"/>
      <c r="M339" s="190"/>
      <c r="N339" s="38"/>
      <c r="O339" s="190"/>
      <c r="P339" s="190"/>
      <c r="Q339" s="38"/>
      <c r="R339" s="190"/>
      <c r="S339" s="190"/>
      <c r="T339" s="38"/>
      <c r="U339" s="190"/>
      <c r="V339" s="190"/>
      <c r="W339" s="38"/>
      <c r="X339" s="370"/>
      <c r="Y339" s="370"/>
      <c r="Z339" s="370"/>
      <c r="AA339" s="370"/>
      <c r="AB339" s="345"/>
    </row>
    <row r="340" spans="1:28" ht="12.75">
      <c r="A340" s="38"/>
      <c r="B340" s="190"/>
      <c r="C340" s="38"/>
      <c r="D340" s="38"/>
      <c r="E340" s="38"/>
      <c r="F340" s="38"/>
      <c r="G340" s="38"/>
      <c r="H340" s="38"/>
      <c r="I340" s="38"/>
      <c r="J340" s="38"/>
      <c r="K340" s="38"/>
      <c r="L340" s="191"/>
      <c r="M340" s="190"/>
      <c r="N340" s="38"/>
      <c r="O340" s="190"/>
      <c r="P340" s="190"/>
      <c r="Q340" s="38"/>
      <c r="R340" s="190"/>
      <c r="S340" s="190"/>
      <c r="T340" s="38"/>
      <c r="U340" s="190"/>
      <c r="V340" s="190"/>
      <c r="W340" s="38"/>
      <c r="X340" s="370"/>
      <c r="Y340" s="370"/>
      <c r="Z340" s="370"/>
      <c r="AA340" s="370"/>
      <c r="AB340" s="345"/>
    </row>
    <row r="341" spans="1:28" ht="12.75">
      <c r="A341" s="38"/>
      <c r="B341" s="190"/>
      <c r="C341" s="38"/>
      <c r="D341" s="38"/>
      <c r="E341" s="38"/>
      <c r="F341" s="38"/>
      <c r="G341" s="38"/>
      <c r="H341" s="38"/>
      <c r="I341" s="38"/>
      <c r="J341" s="38"/>
      <c r="K341" s="38"/>
      <c r="L341" s="191"/>
      <c r="M341" s="190"/>
      <c r="N341" s="38"/>
      <c r="O341" s="190"/>
      <c r="P341" s="190"/>
      <c r="Q341" s="38"/>
      <c r="R341" s="190"/>
      <c r="S341" s="190"/>
      <c r="T341" s="38"/>
      <c r="U341" s="190"/>
      <c r="V341" s="190"/>
      <c r="W341" s="38"/>
      <c r="X341" s="370"/>
      <c r="Y341" s="370"/>
      <c r="Z341" s="370"/>
      <c r="AA341" s="370"/>
      <c r="AB341" s="345"/>
    </row>
    <row r="342" spans="1:28" ht="12.75">
      <c r="A342" s="38"/>
      <c r="B342" s="190"/>
      <c r="C342" s="38"/>
      <c r="D342" s="38"/>
      <c r="E342" s="38"/>
      <c r="F342" s="38"/>
      <c r="G342" s="38"/>
      <c r="H342" s="38"/>
      <c r="I342" s="38"/>
      <c r="J342" s="38"/>
      <c r="K342" s="38"/>
      <c r="L342" s="191"/>
      <c r="M342" s="190"/>
      <c r="N342" s="38"/>
      <c r="O342" s="190"/>
      <c r="P342" s="190"/>
      <c r="Q342" s="38"/>
      <c r="R342" s="190"/>
      <c r="S342" s="190"/>
      <c r="T342" s="38"/>
      <c r="U342" s="190"/>
      <c r="V342" s="190"/>
      <c r="W342" s="38"/>
      <c r="X342" s="370"/>
      <c r="Y342" s="370"/>
      <c r="Z342" s="370"/>
      <c r="AA342" s="370"/>
      <c r="AB342" s="345"/>
    </row>
    <row r="343" spans="1:28" ht="12.75">
      <c r="A343" s="38"/>
      <c r="B343" s="190"/>
      <c r="C343" s="38"/>
      <c r="D343" s="38"/>
      <c r="E343" s="38"/>
      <c r="F343" s="38"/>
      <c r="G343" s="38"/>
      <c r="H343" s="38"/>
      <c r="I343" s="38"/>
      <c r="J343" s="38"/>
      <c r="K343" s="38"/>
      <c r="L343" s="191"/>
      <c r="M343" s="190"/>
      <c r="N343" s="38"/>
      <c r="O343" s="190"/>
      <c r="P343" s="190"/>
      <c r="Q343" s="38"/>
      <c r="R343" s="190"/>
      <c r="S343" s="190"/>
      <c r="T343" s="38"/>
      <c r="U343" s="190"/>
      <c r="V343" s="190"/>
      <c r="W343" s="38"/>
      <c r="X343" s="370"/>
      <c r="Y343" s="370"/>
      <c r="Z343" s="370"/>
      <c r="AA343" s="370"/>
      <c r="AB343" s="345"/>
    </row>
    <row r="344" spans="1:28" ht="12.75">
      <c r="A344" s="38"/>
      <c r="B344" s="190"/>
      <c r="C344" s="38"/>
      <c r="D344" s="38"/>
      <c r="E344" s="38"/>
      <c r="F344" s="38"/>
      <c r="G344" s="38"/>
      <c r="H344" s="38"/>
      <c r="I344" s="38"/>
      <c r="J344" s="38"/>
      <c r="K344" s="38"/>
      <c r="L344" s="191"/>
      <c r="M344" s="190"/>
      <c r="N344" s="38"/>
      <c r="O344" s="190"/>
      <c r="P344" s="190"/>
      <c r="Q344" s="38"/>
      <c r="R344" s="190"/>
      <c r="S344" s="190"/>
      <c r="T344" s="38"/>
      <c r="U344" s="190"/>
      <c r="V344" s="190"/>
      <c r="W344" s="38"/>
      <c r="X344" s="370"/>
      <c r="Y344" s="370"/>
      <c r="Z344" s="370"/>
      <c r="AA344" s="370"/>
      <c r="AB344" s="345"/>
    </row>
    <row r="345" spans="1:28" ht="12.75">
      <c r="A345" s="38"/>
      <c r="B345" s="190"/>
      <c r="C345" s="38"/>
      <c r="D345" s="38"/>
      <c r="E345" s="38"/>
      <c r="F345" s="38"/>
      <c r="G345" s="38"/>
      <c r="H345" s="38"/>
      <c r="I345" s="38"/>
      <c r="J345" s="38"/>
      <c r="K345" s="38"/>
      <c r="L345" s="191"/>
      <c r="M345" s="190"/>
      <c r="N345" s="38"/>
      <c r="O345" s="190"/>
      <c r="P345" s="190"/>
      <c r="Q345" s="38"/>
      <c r="R345" s="190"/>
      <c r="S345" s="190"/>
      <c r="T345" s="38"/>
      <c r="U345" s="190"/>
      <c r="V345" s="190"/>
      <c r="W345" s="38"/>
      <c r="X345" s="370"/>
      <c r="Y345" s="370"/>
      <c r="Z345" s="370"/>
      <c r="AA345" s="370"/>
      <c r="AB345" s="345"/>
    </row>
    <row r="346" spans="1:28" ht="12.75">
      <c r="A346" s="38"/>
      <c r="B346" s="190"/>
      <c r="C346" s="38"/>
      <c r="D346" s="38"/>
      <c r="E346" s="38"/>
      <c r="F346" s="38"/>
      <c r="G346" s="38"/>
      <c r="H346" s="38"/>
      <c r="I346" s="38"/>
      <c r="J346" s="38"/>
      <c r="K346" s="38"/>
      <c r="L346" s="191"/>
      <c r="M346" s="190"/>
      <c r="N346" s="38"/>
      <c r="O346" s="190"/>
      <c r="P346" s="190"/>
      <c r="Q346" s="38"/>
      <c r="R346" s="190"/>
      <c r="S346" s="190"/>
      <c r="T346" s="38"/>
      <c r="U346" s="190"/>
      <c r="V346" s="190"/>
      <c r="W346" s="38"/>
      <c r="X346" s="370"/>
      <c r="Y346" s="370"/>
      <c r="Z346" s="370"/>
      <c r="AA346" s="370"/>
      <c r="AB346" s="345"/>
    </row>
    <row r="347" spans="1:28" ht="12.75">
      <c r="A347" s="38"/>
      <c r="B347" s="190"/>
      <c r="C347" s="38"/>
      <c r="D347" s="38"/>
      <c r="E347" s="38"/>
      <c r="F347" s="38"/>
      <c r="G347" s="38"/>
      <c r="H347" s="38"/>
      <c r="I347" s="38"/>
      <c r="J347" s="38"/>
      <c r="K347" s="38"/>
      <c r="L347" s="191"/>
      <c r="M347" s="190"/>
      <c r="N347" s="38"/>
      <c r="O347" s="190"/>
      <c r="P347" s="190"/>
      <c r="Q347" s="38"/>
      <c r="R347" s="190"/>
      <c r="S347" s="190"/>
      <c r="T347" s="38"/>
      <c r="U347" s="190"/>
      <c r="V347" s="190"/>
      <c r="W347" s="38"/>
      <c r="X347" s="370"/>
      <c r="Y347" s="370"/>
      <c r="Z347" s="370"/>
      <c r="AA347" s="370"/>
      <c r="AB347" s="345"/>
    </row>
    <row r="348" spans="1:28" ht="12.75">
      <c r="A348" s="38"/>
      <c r="B348" s="190"/>
      <c r="C348" s="38"/>
      <c r="D348" s="38"/>
      <c r="E348" s="38"/>
      <c r="F348" s="38"/>
      <c r="G348" s="38"/>
      <c r="H348" s="38"/>
      <c r="I348" s="38"/>
      <c r="J348" s="38"/>
      <c r="K348" s="38"/>
      <c r="L348" s="191"/>
      <c r="M348" s="190"/>
      <c r="N348" s="38"/>
      <c r="O348" s="190"/>
      <c r="P348" s="190"/>
      <c r="Q348" s="38"/>
      <c r="R348" s="190"/>
      <c r="S348" s="190"/>
      <c r="T348" s="38"/>
      <c r="U348" s="190"/>
      <c r="V348" s="190"/>
      <c r="W348" s="38"/>
      <c r="X348" s="370"/>
      <c r="Y348" s="370"/>
      <c r="Z348" s="370"/>
      <c r="AA348" s="370"/>
      <c r="AB348" s="345"/>
    </row>
    <row r="349" spans="1:28" ht="12.75">
      <c r="A349" s="38"/>
      <c r="B349" s="190"/>
      <c r="C349" s="38"/>
      <c r="D349" s="38"/>
      <c r="E349" s="38"/>
      <c r="F349" s="38"/>
      <c r="G349" s="38"/>
      <c r="H349" s="38"/>
      <c r="I349" s="38"/>
      <c r="J349" s="38"/>
      <c r="K349" s="38"/>
      <c r="L349" s="191"/>
      <c r="M349" s="190"/>
      <c r="N349" s="38"/>
      <c r="O349" s="190"/>
      <c r="P349" s="190"/>
      <c r="Q349" s="38"/>
      <c r="R349" s="190"/>
      <c r="S349" s="190"/>
      <c r="T349" s="38"/>
      <c r="U349" s="190"/>
      <c r="V349" s="190"/>
      <c r="W349" s="38"/>
      <c r="X349" s="370"/>
      <c r="Y349" s="370"/>
      <c r="Z349" s="370"/>
      <c r="AA349" s="370"/>
      <c r="AB349" s="345"/>
    </row>
    <row r="350" spans="1:28" ht="12.75">
      <c r="A350" s="38"/>
      <c r="B350" s="190"/>
      <c r="C350" s="38"/>
      <c r="D350" s="38"/>
      <c r="E350" s="38"/>
      <c r="F350" s="38"/>
      <c r="G350" s="38"/>
      <c r="H350" s="38"/>
      <c r="I350" s="38"/>
      <c r="J350" s="38"/>
      <c r="K350" s="38"/>
      <c r="L350" s="191"/>
      <c r="M350" s="190"/>
      <c r="N350" s="38"/>
      <c r="O350" s="190"/>
      <c r="P350" s="190"/>
      <c r="Q350" s="38"/>
      <c r="R350" s="190"/>
      <c r="S350" s="190"/>
      <c r="T350" s="38"/>
      <c r="U350" s="190"/>
      <c r="V350" s="190"/>
      <c r="W350" s="38"/>
      <c r="X350" s="370"/>
      <c r="Y350" s="370"/>
      <c r="Z350" s="370"/>
      <c r="AA350" s="370"/>
      <c r="AB350" s="345"/>
    </row>
    <row r="351" spans="1:28" ht="12.75">
      <c r="A351" s="38"/>
      <c r="B351" s="190"/>
      <c r="C351" s="38"/>
      <c r="D351" s="38"/>
      <c r="E351" s="38"/>
      <c r="F351" s="38"/>
      <c r="G351" s="38"/>
      <c r="H351" s="38"/>
      <c r="I351" s="38"/>
      <c r="J351" s="38"/>
      <c r="K351" s="38"/>
      <c r="L351" s="191"/>
      <c r="M351" s="190"/>
      <c r="N351" s="38"/>
      <c r="O351" s="190"/>
      <c r="P351" s="190"/>
      <c r="Q351" s="38"/>
      <c r="R351" s="190"/>
      <c r="S351" s="190"/>
      <c r="T351" s="38"/>
      <c r="U351" s="190"/>
      <c r="V351" s="190"/>
      <c r="W351" s="38"/>
      <c r="X351" s="370"/>
      <c r="Y351" s="370"/>
      <c r="Z351" s="370"/>
      <c r="AA351" s="370"/>
      <c r="AB351" s="345"/>
    </row>
    <row r="352" spans="1:28" ht="12.75">
      <c r="A352" s="38"/>
      <c r="B352" s="190"/>
      <c r="C352" s="38"/>
      <c r="D352" s="38"/>
      <c r="E352" s="38"/>
      <c r="F352" s="38"/>
      <c r="G352" s="38"/>
      <c r="H352" s="38"/>
      <c r="I352" s="38"/>
      <c r="J352" s="38"/>
      <c r="K352" s="38"/>
      <c r="L352" s="191"/>
      <c r="M352" s="190"/>
      <c r="N352" s="38"/>
      <c r="O352" s="190"/>
      <c r="P352" s="190"/>
      <c r="Q352" s="38"/>
      <c r="R352" s="190"/>
      <c r="S352" s="190"/>
      <c r="T352" s="38"/>
      <c r="U352" s="190"/>
      <c r="V352" s="190"/>
      <c r="W352" s="38"/>
      <c r="X352" s="370"/>
      <c r="Y352" s="370"/>
      <c r="Z352" s="370"/>
      <c r="AA352" s="370"/>
      <c r="AB352" s="345"/>
    </row>
    <row r="353" spans="1:28" ht="12.75">
      <c r="A353" s="38"/>
      <c r="B353" s="190"/>
      <c r="C353" s="38"/>
      <c r="D353" s="38"/>
      <c r="E353" s="38"/>
      <c r="F353" s="38"/>
      <c r="G353" s="38"/>
      <c r="H353" s="38"/>
      <c r="I353" s="38"/>
      <c r="J353" s="38"/>
      <c r="K353" s="38"/>
      <c r="L353" s="191"/>
      <c r="M353" s="190"/>
      <c r="N353" s="38"/>
      <c r="O353" s="190"/>
      <c r="P353" s="190"/>
      <c r="Q353" s="38"/>
      <c r="R353" s="190"/>
      <c r="S353" s="190"/>
      <c r="T353" s="38"/>
      <c r="U353" s="190"/>
      <c r="V353" s="190"/>
      <c r="W353" s="38"/>
      <c r="X353" s="370"/>
      <c r="Y353" s="370"/>
      <c r="Z353" s="370"/>
      <c r="AA353" s="370"/>
      <c r="AB353" s="345"/>
    </row>
    <row r="354" spans="1:28" ht="12.75">
      <c r="A354" s="38"/>
      <c r="B354" s="190"/>
      <c r="C354" s="38"/>
      <c r="D354" s="38"/>
      <c r="E354" s="38"/>
      <c r="F354" s="38"/>
      <c r="G354" s="38"/>
      <c r="H354" s="38"/>
      <c r="I354" s="38"/>
      <c r="J354" s="38"/>
      <c r="K354" s="38"/>
      <c r="L354" s="191"/>
      <c r="M354" s="190"/>
      <c r="N354" s="38"/>
      <c r="O354" s="190"/>
      <c r="P354" s="190"/>
      <c r="Q354" s="38"/>
      <c r="R354" s="190"/>
      <c r="S354" s="190"/>
      <c r="T354" s="38"/>
      <c r="U354" s="190"/>
      <c r="V354" s="190"/>
      <c r="W354" s="38"/>
      <c r="X354" s="370"/>
      <c r="Y354" s="370"/>
      <c r="Z354" s="370"/>
      <c r="AA354" s="370"/>
      <c r="AB354" s="345"/>
    </row>
    <row r="355" spans="1:28" ht="12.75">
      <c r="A355" s="38"/>
      <c r="B355" s="190"/>
      <c r="C355" s="38"/>
      <c r="D355" s="38"/>
      <c r="E355" s="38"/>
      <c r="F355" s="38"/>
      <c r="G355" s="38"/>
      <c r="H355" s="38"/>
      <c r="I355" s="38"/>
      <c r="J355" s="38"/>
      <c r="K355" s="38"/>
      <c r="L355" s="191"/>
      <c r="M355" s="190"/>
      <c r="N355" s="38"/>
      <c r="O355" s="190"/>
      <c r="P355" s="190"/>
      <c r="Q355" s="38"/>
      <c r="R355" s="190"/>
      <c r="S355" s="190"/>
      <c r="T355" s="38"/>
      <c r="U355" s="190"/>
      <c r="V355" s="190"/>
      <c r="W355" s="38"/>
      <c r="X355" s="370"/>
      <c r="Y355" s="370"/>
      <c r="Z355" s="370"/>
      <c r="AA355" s="370"/>
      <c r="AB355" s="345"/>
    </row>
    <row r="356" spans="1:28" ht="12.75">
      <c r="A356" s="38"/>
      <c r="B356" s="190"/>
      <c r="C356" s="38"/>
      <c r="D356" s="38"/>
      <c r="E356" s="38"/>
      <c r="F356" s="38"/>
      <c r="G356" s="38"/>
      <c r="H356" s="38"/>
      <c r="I356" s="38"/>
      <c r="J356" s="38"/>
      <c r="K356" s="38"/>
      <c r="L356" s="191"/>
      <c r="M356" s="190"/>
      <c r="N356" s="38"/>
      <c r="O356" s="190"/>
      <c r="P356" s="190"/>
      <c r="Q356" s="38"/>
      <c r="R356" s="190"/>
      <c r="S356" s="190"/>
      <c r="T356" s="38"/>
      <c r="U356" s="190"/>
      <c r="V356" s="190"/>
      <c r="W356" s="38"/>
      <c r="X356" s="370"/>
      <c r="Y356" s="370"/>
      <c r="Z356" s="370"/>
      <c r="AA356" s="370"/>
      <c r="AB356" s="345"/>
    </row>
    <row r="357" spans="1:28" ht="12.75">
      <c r="A357" s="38"/>
      <c r="B357" s="190"/>
      <c r="C357" s="38"/>
      <c r="D357" s="38"/>
      <c r="E357" s="38"/>
      <c r="F357" s="38"/>
      <c r="G357" s="38"/>
      <c r="H357" s="38"/>
      <c r="I357" s="38"/>
      <c r="J357" s="38"/>
      <c r="K357" s="38"/>
      <c r="L357" s="191"/>
      <c r="M357" s="190"/>
      <c r="N357" s="38"/>
      <c r="O357" s="190"/>
      <c r="P357" s="190"/>
      <c r="Q357" s="38"/>
      <c r="R357" s="190"/>
      <c r="S357" s="190"/>
      <c r="T357" s="38"/>
      <c r="U357" s="190"/>
      <c r="V357" s="190"/>
      <c r="W357" s="38"/>
      <c r="X357" s="370"/>
      <c r="Y357" s="370"/>
      <c r="Z357" s="370"/>
      <c r="AA357" s="370"/>
      <c r="AB357" s="345"/>
    </row>
    <row r="358" spans="1:28" ht="12.75">
      <c r="A358" s="38"/>
      <c r="B358" s="190"/>
      <c r="C358" s="38"/>
      <c r="D358" s="38"/>
      <c r="E358" s="38"/>
      <c r="F358" s="38"/>
      <c r="G358" s="38"/>
      <c r="H358" s="38"/>
      <c r="I358" s="38"/>
      <c r="J358" s="38"/>
      <c r="K358" s="38"/>
      <c r="L358" s="191"/>
      <c r="M358" s="190"/>
      <c r="N358" s="38"/>
      <c r="O358" s="190"/>
      <c r="P358" s="190"/>
      <c r="Q358" s="38"/>
      <c r="R358" s="190"/>
      <c r="S358" s="190"/>
      <c r="T358" s="38"/>
      <c r="U358" s="190"/>
      <c r="V358" s="190"/>
      <c r="W358" s="38"/>
      <c r="X358" s="370"/>
      <c r="Y358" s="370"/>
      <c r="Z358" s="370"/>
      <c r="AA358" s="370"/>
      <c r="AB358" s="345"/>
    </row>
    <row r="359" spans="1:28" ht="12.75">
      <c r="A359" s="38"/>
      <c r="B359" s="190"/>
      <c r="C359" s="38"/>
      <c r="D359" s="38"/>
      <c r="E359" s="38"/>
      <c r="F359" s="38"/>
      <c r="G359" s="38"/>
      <c r="H359" s="38"/>
      <c r="I359" s="38"/>
      <c r="J359" s="38"/>
      <c r="K359" s="38"/>
      <c r="L359" s="191"/>
      <c r="M359" s="190"/>
      <c r="N359" s="38"/>
      <c r="O359" s="190"/>
      <c r="P359" s="190"/>
      <c r="Q359" s="38"/>
      <c r="R359" s="190"/>
      <c r="S359" s="190"/>
      <c r="T359" s="38"/>
      <c r="U359" s="190"/>
      <c r="V359" s="190"/>
      <c r="W359" s="38"/>
      <c r="X359" s="370"/>
      <c r="Y359" s="370"/>
      <c r="Z359" s="370"/>
      <c r="AA359" s="370"/>
      <c r="AB359" s="345"/>
    </row>
    <row r="360" spans="1:28" ht="12.75">
      <c r="A360" s="38"/>
      <c r="B360" s="190"/>
      <c r="C360" s="38"/>
      <c r="D360" s="38"/>
      <c r="E360" s="38"/>
      <c r="F360" s="38"/>
      <c r="G360" s="38"/>
      <c r="H360" s="38"/>
      <c r="I360" s="38"/>
      <c r="J360" s="38"/>
      <c r="K360" s="38"/>
      <c r="L360" s="191"/>
      <c r="M360" s="190"/>
      <c r="N360" s="38"/>
      <c r="O360" s="190"/>
      <c r="P360" s="190"/>
      <c r="Q360" s="38"/>
      <c r="R360" s="190"/>
      <c r="S360" s="190"/>
      <c r="T360" s="38"/>
      <c r="U360" s="190"/>
      <c r="V360" s="190"/>
      <c r="W360" s="38"/>
      <c r="X360" s="370"/>
      <c r="Y360" s="370"/>
      <c r="Z360" s="370"/>
      <c r="AA360" s="370"/>
      <c r="AB360" s="345"/>
    </row>
    <row r="361" spans="1:28" ht="12.75">
      <c r="A361" s="38"/>
      <c r="B361" s="190"/>
      <c r="C361" s="38"/>
      <c r="D361" s="38"/>
      <c r="E361" s="38"/>
      <c r="F361" s="38"/>
      <c r="G361" s="38"/>
      <c r="H361" s="38"/>
      <c r="I361" s="38"/>
      <c r="J361" s="38"/>
      <c r="K361" s="38"/>
      <c r="L361" s="191"/>
      <c r="M361" s="190"/>
      <c r="N361" s="38"/>
      <c r="O361" s="190"/>
      <c r="P361" s="190"/>
      <c r="Q361" s="38"/>
      <c r="R361" s="190"/>
      <c r="S361" s="190"/>
      <c r="T361" s="38"/>
      <c r="U361" s="190"/>
      <c r="V361" s="190"/>
      <c r="W361" s="38"/>
      <c r="X361" s="370"/>
      <c r="Y361" s="370"/>
      <c r="Z361" s="370"/>
      <c r="AA361" s="370"/>
      <c r="AB361" s="345"/>
    </row>
    <row r="362" spans="1:28" ht="12.75">
      <c r="A362" s="38"/>
      <c r="B362" s="190"/>
      <c r="C362" s="38"/>
      <c r="D362" s="38"/>
      <c r="E362" s="38"/>
      <c r="F362" s="38"/>
      <c r="G362" s="38"/>
      <c r="H362" s="38"/>
      <c r="I362" s="38"/>
      <c r="J362" s="38"/>
      <c r="K362" s="38"/>
      <c r="L362" s="191"/>
      <c r="M362" s="190"/>
      <c r="N362" s="38"/>
      <c r="O362" s="190"/>
      <c r="P362" s="190"/>
      <c r="Q362" s="38"/>
      <c r="R362" s="190"/>
      <c r="S362" s="190"/>
      <c r="T362" s="38"/>
      <c r="U362" s="190"/>
      <c r="V362" s="190"/>
      <c r="W362" s="38"/>
      <c r="X362" s="370"/>
      <c r="Y362" s="370"/>
      <c r="Z362" s="370"/>
      <c r="AA362" s="370"/>
      <c r="AB362" s="345"/>
    </row>
    <row r="363" spans="1:28" ht="12.75">
      <c r="A363" s="38"/>
      <c r="B363" s="190"/>
      <c r="C363" s="38"/>
      <c r="D363" s="38"/>
      <c r="E363" s="38"/>
      <c r="F363" s="38"/>
      <c r="G363" s="38"/>
      <c r="H363" s="38"/>
      <c r="I363" s="38"/>
      <c r="J363" s="38"/>
      <c r="K363" s="38"/>
      <c r="L363" s="191"/>
      <c r="M363" s="190"/>
      <c r="N363" s="38"/>
      <c r="O363" s="190"/>
      <c r="P363" s="190"/>
      <c r="Q363" s="38"/>
      <c r="R363" s="190"/>
      <c r="S363" s="190"/>
      <c r="T363" s="38"/>
      <c r="U363" s="190"/>
      <c r="V363" s="190"/>
      <c r="W363" s="38"/>
      <c r="X363" s="370"/>
      <c r="Y363" s="370"/>
      <c r="Z363" s="370"/>
      <c r="AA363" s="370"/>
      <c r="AB363" s="345"/>
    </row>
    <row r="364" spans="1:28" ht="12.75">
      <c r="A364" s="38"/>
      <c r="B364" s="190"/>
      <c r="C364" s="38"/>
      <c r="D364" s="38"/>
      <c r="E364" s="38"/>
      <c r="F364" s="38"/>
      <c r="G364" s="38"/>
      <c r="H364" s="38"/>
      <c r="I364" s="38"/>
      <c r="J364" s="38"/>
      <c r="K364" s="38"/>
      <c r="L364" s="191"/>
      <c r="M364" s="190"/>
      <c r="N364" s="38"/>
      <c r="O364" s="190"/>
      <c r="P364" s="190"/>
      <c r="Q364" s="38"/>
      <c r="R364" s="190"/>
      <c r="S364" s="190"/>
      <c r="T364" s="38"/>
      <c r="U364" s="190"/>
      <c r="V364" s="190"/>
      <c r="W364" s="38"/>
      <c r="X364" s="370"/>
      <c r="Y364" s="370"/>
      <c r="Z364" s="370"/>
      <c r="AA364" s="370"/>
      <c r="AB364" s="345"/>
    </row>
    <row r="365" spans="1:28" ht="12.75">
      <c r="A365" s="38"/>
      <c r="B365" s="190"/>
      <c r="C365" s="38"/>
      <c r="D365" s="38"/>
      <c r="E365" s="38"/>
      <c r="F365" s="38"/>
      <c r="G365" s="38"/>
      <c r="H365" s="38"/>
      <c r="I365" s="38"/>
      <c r="J365" s="38"/>
      <c r="K365" s="38"/>
      <c r="L365" s="191"/>
      <c r="M365" s="190"/>
      <c r="N365" s="38"/>
      <c r="O365" s="190"/>
      <c r="P365" s="190"/>
      <c r="Q365" s="38"/>
      <c r="R365" s="190"/>
      <c r="S365" s="190"/>
      <c r="T365" s="38"/>
      <c r="U365" s="190"/>
      <c r="V365" s="190"/>
      <c r="W365" s="38"/>
      <c r="X365" s="370"/>
      <c r="Y365" s="370"/>
      <c r="Z365" s="370"/>
      <c r="AA365" s="370"/>
      <c r="AB365" s="345"/>
    </row>
    <row r="366" spans="1:28" ht="12.75">
      <c r="A366" s="38"/>
      <c r="B366" s="190"/>
      <c r="C366" s="38"/>
      <c r="D366" s="38"/>
      <c r="E366" s="38"/>
      <c r="F366" s="38"/>
      <c r="G366" s="38"/>
      <c r="H366" s="38"/>
      <c r="I366" s="38"/>
      <c r="J366" s="38"/>
      <c r="K366" s="38"/>
      <c r="L366" s="191"/>
      <c r="M366" s="190"/>
      <c r="N366" s="38"/>
      <c r="O366" s="190"/>
      <c r="P366" s="190"/>
      <c r="Q366" s="38"/>
      <c r="R366" s="190"/>
      <c r="S366" s="190"/>
      <c r="T366" s="38"/>
      <c r="U366" s="190"/>
      <c r="V366" s="190"/>
      <c r="W366" s="38"/>
      <c r="X366" s="370"/>
      <c r="Y366" s="370"/>
      <c r="Z366" s="370"/>
      <c r="AA366" s="370"/>
      <c r="AB366" s="345"/>
    </row>
    <row r="367" spans="1:28" ht="12.75">
      <c r="A367" s="38"/>
      <c r="B367" s="190"/>
      <c r="C367" s="38"/>
      <c r="D367" s="38"/>
      <c r="E367" s="38"/>
      <c r="F367" s="38"/>
      <c r="G367" s="38"/>
      <c r="H367" s="38"/>
      <c r="I367" s="38"/>
      <c r="J367" s="38"/>
      <c r="K367" s="38"/>
      <c r="L367" s="191"/>
      <c r="M367" s="190"/>
      <c r="N367" s="38"/>
      <c r="O367" s="190"/>
      <c r="P367" s="190"/>
      <c r="Q367" s="38"/>
      <c r="R367" s="190"/>
      <c r="S367" s="190"/>
      <c r="T367" s="38"/>
      <c r="U367" s="190"/>
      <c r="V367" s="190"/>
      <c r="W367" s="38"/>
      <c r="X367" s="370"/>
      <c r="Y367" s="370"/>
      <c r="Z367" s="370"/>
      <c r="AA367" s="370"/>
      <c r="AB367" s="345"/>
    </row>
    <row r="368" spans="1:28" ht="12.75">
      <c r="A368" s="38"/>
      <c r="B368" s="190"/>
      <c r="C368" s="38"/>
      <c r="D368" s="38"/>
      <c r="E368" s="38"/>
      <c r="F368" s="38"/>
      <c r="G368" s="38"/>
      <c r="H368" s="38"/>
      <c r="I368" s="38"/>
      <c r="J368" s="38"/>
      <c r="K368" s="38"/>
      <c r="L368" s="191"/>
      <c r="M368" s="190"/>
      <c r="N368" s="38"/>
      <c r="O368" s="190"/>
      <c r="P368" s="190"/>
      <c r="Q368" s="38"/>
      <c r="R368" s="190"/>
      <c r="S368" s="190"/>
      <c r="T368" s="38"/>
      <c r="U368" s="190"/>
      <c r="V368" s="190"/>
      <c r="W368" s="38"/>
      <c r="X368" s="370"/>
      <c r="Y368" s="370"/>
      <c r="Z368" s="370"/>
      <c r="AA368" s="370"/>
      <c r="AB368" s="345"/>
    </row>
    <row r="369" spans="1:28" ht="12.75">
      <c r="A369" s="38"/>
      <c r="B369" s="190"/>
      <c r="C369" s="38"/>
      <c r="D369" s="38"/>
      <c r="E369" s="38"/>
      <c r="F369" s="38"/>
      <c r="G369" s="38"/>
      <c r="H369" s="38"/>
      <c r="I369" s="38"/>
      <c r="J369" s="38"/>
      <c r="K369" s="38"/>
      <c r="L369" s="191"/>
      <c r="M369" s="190"/>
      <c r="N369" s="38"/>
      <c r="O369" s="190"/>
      <c r="P369" s="190"/>
      <c r="Q369" s="38"/>
      <c r="R369" s="190"/>
      <c r="S369" s="190"/>
      <c r="T369" s="38"/>
      <c r="U369" s="190"/>
      <c r="V369" s="190"/>
      <c r="W369" s="38"/>
      <c r="X369" s="370"/>
      <c r="Y369" s="370"/>
      <c r="Z369" s="370"/>
      <c r="AA369" s="370"/>
      <c r="AB369" s="345"/>
    </row>
    <row r="370" spans="1:28" ht="12.75">
      <c r="A370" s="38"/>
      <c r="B370" s="190"/>
      <c r="C370" s="38"/>
      <c r="D370" s="38"/>
      <c r="E370" s="38"/>
      <c r="F370" s="38"/>
      <c r="G370" s="38"/>
      <c r="H370" s="38"/>
      <c r="I370" s="38"/>
      <c r="J370" s="38"/>
      <c r="K370" s="38"/>
      <c r="L370" s="191"/>
      <c r="M370" s="190"/>
      <c r="N370" s="38"/>
      <c r="O370" s="190"/>
      <c r="P370" s="190"/>
      <c r="Q370" s="38"/>
      <c r="R370" s="190"/>
      <c r="S370" s="190"/>
      <c r="T370" s="38"/>
      <c r="U370" s="190"/>
      <c r="V370" s="190"/>
      <c r="W370" s="38"/>
      <c r="X370" s="370"/>
      <c r="Y370" s="370"/>
      <c r="Z370" s="370"/>
      <c r="AA370" s="370"/>
      <c r="AB370" s="345"/>
    </row>
    <row r="371" spans="1:28" ht="12.75">
      <c r="A371" s="38"/>
      <c r="B371" s="190"/>
      <c r="C371" s="38"/>
      <c r="D371" s="38"/>
      <c r="E371" s="38"/>
      <c r="F371" s="38"/>
      <c r="G371" s="38"/>
      <c r="H371" s="38"/>
      <c r="I371" s="38"/>
      <c r="J371" s="38"/>
      <c r="K371" s="38"/>
      <c r="L371" s="191"/>
      <c r="M371" s="190"/>
      <c r="N371" s="38"/>
      <c r="O371" s="190"/>
      <c r="P371" s="190"/>
      <c r="Q371" s="38"/>
      <c r="R371" s="190"/>
      <c r="S371" s="190"/>
      <c r="T371" s="38"/>
      <c r="U371" s="190"/>
      <c r="V371" s="190"/>
      <c r="W371" s="38"/>
      <c r="X371" s="370"/>
      <c r="Y371" s="370"/>
      <c r="Z371" s="370"/>
      <c r="AA371" s="370"/>
      <c r="AB371" s="345"/>
    </row>
    <row r="372" spans="1:28" ht="12.75">
      <c r="A372" s="38"/>
      <c r="B372" s="190"/>
      <c r="C372" s="38"/>
      <c r="D372" s="38"/>
      <c r="E372" s="38"/>
      <c r="F372" s="38"/>
      <c r="G372" s="38"/>
      <c r="H372" s="38"/>
      <c r="I372" s="38"/>
      <c r="J372" s="38"/>
      <c r="K372" s="38"/>
      <c r="L372" s="191"/>
      <c r="M372" s="190"/>
      <c r="N372" s="38"/>
      <c r="O372" s="190"/>
      <c r="P372" s="190"/>
      <c r="Q372" s="38"/>
      <c r="R372" s="190"/>
      <c r="S372" s="190"/>
      <c r="T372" s="38"/>
      <c r="U372" s="190"/>
      <c r="V372" s="190"/>
      <c r="W372" s="38"/>
      <c r="X372" s="370"/>
      <c r="Y372" s="370"/>
      <c r="Z372" s="370"/>
      <c r="AA372" s="370"/>
      <c r="AB372" s="345"/>
    </row>
    <row r="373" spans="1:28" ht="12.75">
      <c r="A373" s="38"/>
      <c r="B373" s="190"/>
      <c r="C373" s="38"/>
      <c r="D373" s="38"/>
      <c r="E373" s="38"/>
      <c r="F373" s="38"/>
      <c r="G373" s="38"/>
      <c r="H373" s="38"/>
      <c r="I373" s="38"/>
      <c r="J373" s="38"/>
      <c r="K373" s="38"/>
      <c r="L373" s="191"/>
      <c r="M373" s="190"/>
      <c r="N373" s="38"/>
      <c r="O373" s="190"/>
      <c r="P373" s="190"/>
      <c r="Q373" s="38"/>
      <c r="R373" s="190"/>
      <c r="S373" s="190"/>
      <c r="T373" s="38"/>
      <c r="U373" s="190"/>
      <c r="V373" s="190"/>
      <c r="W373" s="38"/>
      <c r="X373" s="370"/>
      <c r="Y373" s="370"/>
      <c r="Z373" s="370"/>
      <c r="AA373" s="370"/>
      <c r="AB373" s="345"/>
    </row>
    <row r="374" spans="1:28" ht="12.75">
      <c r="A374" s="38"/>
      <c r="B374" s="190"/>
      <c r="C374" s="38"/>
      <c r="D374" s="38"/>
      <c r="E374" s="38"/>
      <c r="F374" s="38"/>
      <c r="G374" s="38"/>
      <c r="H374" s="38"/>
      <c r="I374" s="38"/>
      <c r="J374" s="38"/>
      <c r="K374" s="38"/>
      <c r="L374" s="191"/>
      <c r="M374" s="190"/>
      <c r="N374" s="38"/>
      <c r="O374" s="190"/>
      <c r="P374" s="190"/>
      <c r="Q374" s="38"/>
      <c r="R374" s="190"/>
      <c r="S374" s="190"/>
      <c r="T374" s="38"/>
      <c r="U374" s="190"/>
      <c r="V374" s="190"/>
      <c r="W374" s="38"/>
      <c r="X374" s="370"/>
      <c r="Y374" s="370"/>
      <c r="Z374" s="370"/>
      <c r="AA374" s="370"/>
      <c r="AB374" s="345"/>
    </row>
    <row r="375" spans="1:28" ht="12.75">
      <c r="A375" s="38"/>
      <c r="B375" s="190"/>
      <c r="C375" s="38"/>
      <c r="D375" s="38"/>
      <c r="E375" s="38"/>
      <c r="F375" s="38"/>
      <c r="G375" s="38"/>
      <c r="H375" s="38"/>
      <c r="I375" s="38"/>
      <c r="J375" s="38"/>
      <c r="K375" s="38"/>
      <c r="L375" s="191"/>
      <c r="M375" s="190"/>
      <c r="N375" s="38"/>
      <c r="O375" s="190"/>
      <c r="P375" s="190"/>
      <c r="Q375" s="38"/>
      <c r="R375" s="190"/>
      <c r="S375" s="190"/>
      <c r="T375" s="38"/>
      <c r="U375" s="190"/>
      <c r="V375" s="190"/>
      <c r="W375" s="38"/>
      <c r="X375" s="370"/>
      <c r="Y375" s="370"/>
      <c r="Z375" s="370"/>
      <c r="AA375" s="370"/>
      <c r="AB375" s="345"/>
    </row>
    <row r="376" spans="1:28" ht="12.75">
      <c r="A376" s="38"/>
      <c r="B376" s="190"/>
      <c r="C376" s="38"/>
      <c r="D376" s="38"/>
      <c r="E376" s="38"/>
      <c r="F376" s="38"/>
      <c r="G376" s="38"/>
      <c r="H376" s="38"/>
      <c r="I376" s="38"/>
      <c r="J376" s="38"/>
      <c r="K376" s="38"/>
      <c r="L376" s="191"/>
      <c r="M376" s="190"/>
      <c r="N376" s="38"/>
      <c r="O376" s="190"/>
      <c r="P376" s="190"/>
      <c r="Q376" s="38"/>
      <c r="R376" s="190"/>
      <c r="S376" s="190"/>
      <c r="T376" s="38"/>
      <c r="U376" s="190"/>
      <c r="V376" s="190"/>
      <c r="W376" s="38"/>
      <c r="X376" s="370"/>
      <c r="Y376" s="370"/>
      <c r="Z376" s="370"/>
      <c r="AA376" s="370"/>
      <c r="AB376" s="345"/>
    </row>
    <row r="377" spans="1:28" ht="12.75">
      <c r="A377" s="38"/>
      <c r="B377" s="190"/>
      <c r="C377" s="38"/>
      <c r="D377" s="38"/>
      <c r="E377" s="38"/>
      <c r="F377" s="38"/>
      <c r="G377" s="38"/>
      <c r="H377" s="38"/>
      <c r="I377" s="38"/>
      <c r="J377" s="38"/>
      <c r="K377" s="38"/>
      <c r="L377" s="191"/>
      <c r="M377" s="190"/>
      <c r="N377" s="38"/>
      <c r="O377" s="190"/>
      <c r="P377" s="190"/>
      <c r="Q377" s="38"/>
      <c r="R377" s="190"/>
      <c r="S377" s="190"/>
      <c r="T377" s="38"/>
      <c r="U377" s="190"/>
      <c r="V377" s="190"/>
      <c r="W377" s="38"/>
      <c r="X377" s="370"/>
      <c r="Y377" s="370"/>
      <c r="Z377" s="370"/>
      <c r="AA377" s="370"/>
      <c r="AB377" s="345"/>
    </row>
    <row r="378" spans="1:28" ht="12.75">
      <c r="A378" s="38"/>
      <c r="B378" s="190"/>
      <c r="C378" s="38"/>
      <c r="D378" s="38"/>
      <c r="E378" s="38"/>
      <c r="F378" s="38"/>
      <c r="G378" s="38"/>
      <c r="H378" s="38"/>
      <c r="I378" s="38"/>
      <c r="J378" s="38"/>
      <c r="K378" s="38"/>
      <c r="L378" s="191"/>
      <c r="M378" s="190"/>
      <c r="N378" s="38"/>
      <c r="O378" s="190"/>
      <c r="P378" s="190"/>
      <c r="Q378" s="38"/>
      <c r="R378" s="190"/>
      <c r="S378" s="190"/>
      <c r="T378" s="38"/>
      <c r="U378" s="190"/>
      <c r="V378" s="190"/>
      <c r="W378" s="38"/>
      <c r="X378" s="370"/>
      <c r="Y378" s="370"/>
      <c r="Z378" s="370"/>
      <c r="AA378" s="370"/>
      <c r="AB378" s="345"/>
    </row>
    <row r="379" spans="1:28" ht="12.75">
      <c r="A379" s="38"/>
      <c r="B379" s="190"/>
      <c r="C379" s="38"/>
      <c r="D379" s="38"/>
      <c r="E379" s="38"/>
      <c r="F379" s="38"/>
      <c r="G379" s="38"/>
      <c r="H379" s="38"/>
      <c r="I379" s="38"/>
      <c r="J379" s="38"/>
      <c r="K379" s="38"/>
      <c r="L379" s="191"/>
      <c r="M379" s="190"/>
      <c r="N379" s="38"/>
      <c r="O379" s="190"/>
      <c r="P379" s="190"/>
      <c r="Q379" s="38"/>
      <c r="R379" s="190"/>
      <c r="S379" s="190"/>
      <c r="T379" s="38"/>
      <c r="U379" s="190"/>
      <c r="V379" s="190"/>
      <c r="W379" s="38"/>
      <c r="X379" s="370"/>
      <c r="Y379" s="370"/>
      <c r="Z379" s="370"/>
      <c r="AA379" s="370"/>
      <c r="AB379" s="345"/>
    </row>
    <row r="380" spans="1:28" ht="12.75">
      <c r="A380" s="38"/>
      <c r="B380" s="190"/>
      <c r="C380" s="38"/>
      <c r="D380" s="38"/>
      <c r="E380" s="38"/>
      <c r="F380" s="38"/>
      <c r="G380" s="38"/>
      <c r="H380" s="38"/>
      <c r="I380" s="38"/>
      <c r="J380" s="38"/>
      <c r="K380" s="38"/>
      <c r="L380" s="191"/>
      <c r="M380" s="190"/>
      <c r="N380" s="38"/>
      <c r="O380" s="190"/>
      <c r="P380" s="190"/>
      <c r="Q380" s="38"/>
      <c r="R380" s="190"/>
      <c r="S380" s="190"/>
      <c r="T380" s="38"/>
      <c r="U380" s="190"/>
      <c r="V380" s="190"/>
      <c r="W380" s="38"/>
      <c r="X380" s="370"/>
      <c r="Y380" s="370"/>
      <c r="Z380" s="370"/>
      <c r="AA380" s="370"/>
      <c r="AB380" s="345"/>
    </row>
    <row r="381" spans="1:28" ht="12.75">
      <c r="A381" s="38"/>
      <c r="B381" s="190"/>
      <c r="C381" s="38"/>
      <c r="D381" s="38"/>
      <c r="E381" s="38"/>
      <c r="F381" s="38"/>
      <c r="G381" s="38"/>
      <c r="H381" s="38"/>
      <c r="I381" s="38"/>
      <c r="J381" s="38"/>
      <c r="K381" s="38"/>
      <c r="L381" s="191"/>
      <c r="M381" s="190"/>
      <c r="N381" s="38"/>
      <c r="O381" s="190"/>
      <c r="P381" s="190"/>
      <c r="Q381" s="38"/>
      <c r="R381" s="190"/>
      <c r="S381" s="190"/>
      <c r="T381" s="38"/>
      <c r="U381" s="190"/>
      <c r="V381" s="190"/>
      <c r="W381" s="38"/>
      <c r="X381" s="370"/>
      <c r="Y381" s="370"/>
      <c r="Z381" s="370"/>
      <c r="AA381" s="370"/>
      <c r="AB381" s="345"/>
    </row>
    <row r="382" spans="1:28" ht="12.75">
      <c r="A382" s="38"/>
      <c r="B382" s="190"/>
      <c r="C382" s="38"/>
      <c r="D382" s="38"/>
      <c r="E382" s="38"/>
      <c r="F382" s="38"/>
      <c r="G382" s="38"/>
      <c r="H382" s="38"/>
      <c r="I382" s="38"/>
      <c r="J382" s="38"/>
      <c r="K382" s="38"/>
      <c r="L382" s="191"/>
      <c r="M382" s="190"/>
      <c r="N382" s="38"/>
      <c r="O382" s="190"/>
      <c r="P382" s="190"/>
      <c r="Q382" s="38"/>
      <c r="R382" s="190"/>
      <c r="S382" s="190"/>
      <c r="T382" s="38"/>
      <c r="U382" s="190"/>
      <c r="V382" s="190"/>
      <c r="W382" s="38"/>
      <c r="X382" s="370"/>
      <c r="Y382" s="370"/>
      <c r="Z382" s="370"/>
      <c r="AA382" s="370"/>
      <c r="AB382" s="345"/>
    </row>
    <row r="383" spans="1:28" ht="12.75">
      <c r="A383" s="38"/>
      <c r="B383" s="190"/>
      <c r="C383" s="38"/>
      <c r="D383" s="38"/>
      <c r="E383" s="38"/>
      <c r="F383" s="38"/>
      <c r="G383" s="38"/>
      <c r="H383" s="38"/>
      <c r="I383" s="38"/>
      <c r="J383" s="38"/>
      <c r="K383" s="38"/>
      <c r="L383" s="191"/>
      <c r="M383" s="190"/>
      <c r="N383" s="38"/>
      <c r="O383" s="190"/>
      <c r="P383" s="190"/>
      <c r="Q383" s="38"/>
      <c r="R383" s="190"/>
      <c r="S383" s="190"/>
      <c r="T383" s="38"/>
      <c r="U383" s="190"/>
      <c r="V383" s="190"/>
      <c r="W383" s="38"/>
      <c r="X383" s="370"/>
      <c r="Y383" s="370"/>
      <c r="Z383" s="370"/>
      <c r="AA383" s="370"/>
      <c r="AB383" s="345"/>
    </row>
    <row r="384" spans="1:28" ht="12.75">
      <c r="A384" s="38"/>
      <c r="B384" s="190"/>
      <c r="C384" s="38"/>
      <c r="D384" s="38"/>
      <c r="E384" s="38"/>
      <c r="F384" s="38"/>
      <c r="G384" s="38"/>
      <c r="H384" s="38"/>
      <c r="I384" s="38"/>
      <c r="J384" s="38"/>
      <c r="K384" s="38"/>
      <c r="L384" s="191"/>
      <c r="M384" s="190"/>
      <c r="N384" s="38"/>
      <c r="O384" s="190"/>
      <c r="P384" s="190"/>
      <c r="Q384" s="38"/>
      <c r="R384" s="190"/>
      <c r="S384" s="190"/>
      <c r="T384" s="38"/>
      <c r="U384" s="190"/>
      <c r="V384" s="190"/>
      <c r="W384" s="38"/>
      <c r="X384" s="370"/>
      <c r="Y384" s="370"/>
      <c r="Z384" s="370"/>
      <c r="AA384" s="370"/>
      <c r="AB384" s="345"/>
    </row>
    <row r="385" spans="1:28" ht="12.75">
      <c r="A385" s="38"/>
      <c r="B385" s="190"/>
      <c r="C385" s="38"/>
      <c r="D385" s="38"/>
      <c r="E385" s="38"/>
      <c r="F385" s="38"/>
      <c r="G385" s="38"/>
      <c r="H385" s="38"/>
      <c r="I385" s="38"/>
      <c r="J385" s="38"/>
      <c r="K385" s="38"/>
      <c r="L385" s="191"/>
      <c r="M385" s="190"/>
      <c r="N385" s="38"/>
      <c r="O385" s="190"/>
      <c r="P385" s="190"/>
      <c r="Q385" s="38"/>
      <c r="R385" s="190"/>
      <c r="S385" s="190"/>
      <c r="T385" s="38"/>
      <c r="U385" s="190"/>
      <c r="V385" s="190"/>
      <c r="W385" s="38"/>
      <c r="X385" s="370"/>
      <c r="Y385" s="370"/>
      <c r="Z385" s="370"/>
      <c r="AA385" s="370"/>
      <c r="AB385" s="345"/>
    </row>
    <row r="386" spans="1:28" ht="12.75">
      <c r="A386" s="38"/>
      <c r="B386" s="190"/>
      <c r="C386" s="38"/>
      <c r="D386" s="38"/>
      <c r="E386" s="38"/>
      <c r="F386" s="38"/>
      <c r="G386" s="38"/>
      <c r="H386" s="38"/>
      <c r="I386" s="38"/>
      <c r="J386" s="38"/>
      <c r="K386" s="38"/>
      <c r="L386" s="191"/>
      <c r="M386" s="190"/>
      <c r="N386" s="38"/>
      <c r="O386" s="190"/>
      <c r="P386" s="190"/>
      <c r="Q386" s="38"/>
      <c r="R386" s="190"/>
      <c r="S386" s="190"/>
      <c r="T386" s="38"/>
      <c r="U386" s="190"/>
      <c r="V386" s="190"/>
      <c r="W386" s="38"/>
      <c r="X386" s="370"/>
      <c r="Y386" s="370"/>
      <c r="Z386" s="370"/>
      <c r="AA386" s="370"/>
      <c r="AB386" s="345"/>
    </row>
    <row r="387" spans="1:28" ht="12.75">
      <c r="A387" s="38"/>
      <c r="B387" s="190"/>
      <c r="C387" s="38"/>
      <c r="D387" s="38"/>
      <c r="E387" s="38"/>
      <c r="F387" s="38"/>
      <c r="G387" s="38"/>
      <c r="H387" s="38"/>
      <c r="I387" s="38"/>
      <c r="J387" s="38"/>
      <c r="K387" s="38"/>
      <c r="L387" s="191"/>
      <c r="M387" s="190"/>
      <c r="N387" s="38"/>
      <c r="O387" s="190"/>
      <c r="P387" s="190"/>
      <c r="Q387" s="38"/>
      <c r="R387" s="190"/>
      <c r="S387" s="190"/>
      <c r="T387" s="38"/>
      <c r="U387" s="190"/>
      <c r="V387" s="190"/>
      <c r="W387" s="38"/>
      <c r="X387" s="370"/>
      <c r="Y387" s="370"/>
      <c r="Z387" s="370"/>
      <c r="AA387" s="370"/>
      <c r="AB387" s="345"/>
    </row>
    <row r="388" spans="1:28" ht="12.75">
      <c r="A388" s="38"/>
      <c r="B388" s="190"/>
      <c r="C388" s="38"/>
      <c r="D388" s="38"/>
      <c r="E388" s="38"/>
      <c r="F388" s="38"/>
      <c r="G388" s="38"/>
      <c r="H388" s="38"/>
      <c r="I388" s="38"/>
      <c r="J388" s="38"/>
      <c r="K388" s="38"/>
      <c r="L388" s="191"/>
      <c r="M388" s="190"/>
      <c r="N388" s="38"/>
      <c r="O388" s="190"/>
      <c r="P388" s="190"/>
      <c r="Q388" s="38"/>
      <c r="R388" s="190"/>
      <c r="S388" s="190"/>
      <c r="T388" s="38"/>
      <c r="U388" s="190"/>
      <c r="V388" s="190"/>
      <c r="W388" s="38"/>
      <c r="X388" s="370"/>
      <c r="Y388" s="370"/>
      <c r="Z388" s="370"/>
      <c r="AA388" s="370"/>
      <c r="AB388" s="345"/>
    </row>
    <row r="389" spans="1:28" ht="12.75">
      <c r="A389" s="38"/>
      <c r="B389" s="190"/>
      <c r="C389" s="38"/>
      <c r="D389" s="38"/>
      <c r="E389" s="38"/>
      <c r="F389" s="38"/>
      <c r="G389" s="38"/>
      <c r="H389" s="38"/>
      <c r="I389" s="38"/>
      <c r="J389" s="38"/>
      <c r="K389" s="38"/>
      <c r="L389" s="191"/>
      <c r="M389" s="190"/>
      <c r="N389" s="38"/>
      <c r="O389" s="190"/>
      <c r="P389" s="190"/>
      <c r="Q389" s="38"/>
      <c r="R389" s="190"/>
      <c r="S389" s="190"/>
      <c r="T389" s="38"/>
      <c r="U389" s="190"/>
      <c r="V389" s="190"/>
      <c r="W389" s="38"/>
      <c r="X389" s="370"/>
      <c r="Y389" s="370"/>
      <c r="Z389" s="370"/>
      <c r="AA389" s="370"/>
      <c r="AB389" s="345"/>
    </row>
    <row r="390" spans="1:28" ht="12.75">
      <c r="A390" s="38"/>
      <c r="B390" s="190"/>
      <c r="C390" s="38"/>
      <c r="D390" s="38"/>
      <c r="E390" s="38"/>
      <c r="F390" s="38"/>
      <c r="G390" s="38"/>
      <c r="H390" s="38"/>
      <c r="I390" s="38"/>
      <c r="J390" s="38"/>
      <c r="K390" s="38"/>
      <c r="L390" s="191"/>
      <c r="M390" s="190"/>
      <c r="N390" s="38"/>
      <c r="O390" s="190"/>
      <c r="P390" s="190"/>
      <c r="Q390" s="38"/>
      <c r="R390" s="190"/>
      <c r="S390" s="190"/>
      <c r="T390" s="38"/>
      <c r="U390" s="190"/>
      <c r="V390" s="190"/>
      <c r="W390" s="38"/>
      <c r="X390" s="370"/>
      <c r="Y390" s="370"/>
      <c r="Z390" s="370"/>
      <c r="AA390" s="370"/>
      <c r="AB390" s="345"/>
    </row>
    <row r="391" spans="1:28" ht="12.75">
      <c r="A391" s="38"/>
      <c r="B391" s="190"/>
      <c r="C391" s="38"/>
      <c r="D391" s="38"/>
      <c r="E391" s="38"/>
      <c r="F391" s="38"/>
      <c r="G391" s="38"/>
      <c r="H391" s="38"/>
      <c r="I391" s="38"/>
      <c r="J391" s="38"/>
      <c r="K391" s="38"/>
      <c r="L391" s="191"/>
      <c r="M391" s="190"/>
      <c r="N391" s="38"/>
      <c r="O391" s="190"/>
      <c r="P391" s="190"/>
      <c r="Q391" s="38"/>
      <c r="R391" s="190"/>
      <c r="S391" s="190"/>
      <c r="T391" s="38"/>
      <c r="U391" s="190"/>
      <c r="V391" s="190"/>
      <c r="W391" s="38"/>
      <c r="X391" s="370"/>
      <c r="Y391" s="370"/>
      <c r="Z391" s="370"/>
      <c r="AA391" s="370"/>
      <c r="AB391" s="345"/>
    </row>
    <row r="392" spans="1:28" ht="12.75">
      <c r="A392" s="38"/>
      <c r="B392" s="190"/>
      <c r="C392" s="38"/>
      <c r="D392" s="38"/>
      <c r="E392" s="38"/>
      <c r="F392" s="38"/>
      <c r="G392" s="38"/>
      <c r="H392" s="38"/>
      <c r="I392" s="38"/>
      <c r="J392" s="38"/>
      <c r="K392" s="38"/>
      <c r="L392" s="191"/>
      <c r="M392" s="190"/>
      <c r="N392" s="38"/>
      <c r="O392" s="190"/>
      <c r="P392" s="190"/>
      <c r="Q392" s="38"/>
      <c r="R392" s="190"/>
      <c r="S392" s="190"/>
      <c r="T392" s="38"/>
      <c r="U392" s="190"/>
      <c r="V392" s="190"/>
      <c r="W392" s="38"/>
      <c r="X392" s="370"/>
      <c r="Y392" s="370"/>
      <c r="Z392" s="370"/>
      <c r="AA392" s="370"/>
      <c r="AB392" s="345"/>
    </row>
    <row r="393" spans="1:28" ht="12.75">
      <c r="A393" s="38"/>
      <c r="B393" s="190"/>
      <c r="C393" s="38"/>
      <c r="D393" s="38"/>
      <c r="E393" s="38"/>
      <c r="F393" s="38"/>
      <c r="G393" s="38"/>
      <c r="H393" s="38"/>
      <c r="I393" s="38"/>
      <c r="J393" s="38"/>
      <c r="K393" s="38"/>
      <c r="L393" s="191"/>
      <c r="M393" s="190"/>
      <c r="N393" s="38"/>
      <c r="O393" s="190"/>
      <c r="P393" s="190"/>
      <c r="Q393" s="38"/>
      <c r="R393" s="190"/>
      <c r="S393" s="190"/>
      <c r="T393" s="38"/>
      <c r="U393" s="190"/>
      <c r="V393" s="190"/>
      <c r="W393" s="38"/>
      <c r="X393" s="370"/>
      <c r="Y393" s="370"/>
      <c r="Z393" s="370"/>
      <c r="AA393" s="370"/>
      <c r="AB393" s="345"/>
    </row>
    <row r="394" spans="1:28" ht="12.75">
      <c r="A394" s="38"/>
      <c r="B394" s="190"/>
      <c r="C394" s="38"/>
      <c r="D394" s="38"/>
      <c r="E394" s="38"/>
      <c r="F394" s="38"/>
      <c r="G394" s="38"/>
      <c r="H394" s="38"/>
      <c r="I394" s="38"/>
      <c r="J394" s="38"/>
      <c r="K394" s="38"/>
      <c r="L394" s="191"/>
      <c r="M394" s="190"/>
      <c r="N394" s="38"/>
      <c r="O394" s="190"/>
      <c r="P394" s="190"/>
      <c r="Q394" s="38"/>
      <c r="R394" s="190"/>
      <c r="S394" s="190"/>
      <c r="T394" s="38"/>
      <c r="U394" s="190"/>
      <c r="V394" s="190"/>
      <c r="W394" s="38"/>
      <c r="X394" s="370"/>
      <c r="Y394" s="370"/>
      <c r="Z394" s="370"/>
      <c r="AA394" s="370"/>
      <c r="AB394" s="345"/>
    </row>
    <row r="395" spans="1:28" ht="12.75">
      <c r="A395" s="38"/>
      <c r="B395" s="190"/>
      <c r="C395" s="38"/>
      <c r="D395" s="38"/>
      <c r="E395" s="38"/>
      <c r="F395" s="38"/>
      <c r="G395" s="38"/>
      <c r="H395" s="38"/>
      <c r="I395" s="38"/>
      <c r="J395" s="38"/>
      <c r="K395" s="38"/>
      <c r="L395" s="191"/>
      <c r="M395" s="190"/>
      <c r="N395" s="38"/>
      <c r="O395" s="190"/>
      <c r="P395" s="190"/>
      <c r="Q395" s="38"/>
      <c r="R395" s="190"/>
      <c r="S395" s="190"/>
      <c r="T395" s="38"/>
      <c r="U395" s="190"/>
      <c r="V395" s="190"/>
      <c r="W395" s="38"/>
      <c r="X395" s="370"/>
      <c r="Y395" s="370"/>
      <c r="Z395" s="370"/>
      <c r="AA395" s="370"/>
      <c r="AB395" s="345"/>
    </row>
    <row r="396" spans="1:28" ht="12.75">
      <c r="A396" s="38"/>
      <c r="B396" s="190"/>
      <c r="C396" s="38"/>
      <c r="D396" s="38"/>
      <c r="E396" s="38"/>
      <c r="F396" s="38"/>
      <c r="G396" s="38"/>
      <c r="H396" s="38"/>
      <c r="I396" s="38"/>
      <c r="J396" s="38"/>
      <c r="K396" s="38"/>
      <c r="L396" s="191"/>
      <c r="M396" s="190"/>
      <c r="N396" s="38"/>
      <c r="O396" s="190"/>
      <c r="P396" s="190"/>
      <c r="Q396" s="38"/>
      <c r="R396" s="190"/>
      <c r="S396" s="190"/>
      <c r="T396" s="38"/>
      <c r="U396" s="190"/>
      <c r="V396" s="190"/>
      <c r="W396" s="38"/>
      <c r="X396" s="370"/>
      <c r="Y396" s="370"/>
      <c r="Z396" s="370"/>
      <c r="AA396" s="370"/>
      <c r="AB396" s="345"/>
    </row>
    <row r="397" spans="1:28" ht="12.75">
      <c r="A397" s="38"/>
      <c r="B397" s="190"/>
      <c r="C397" s="38"/>
      <c r="D397" s="38"/>
      <c r="E397" s="38"/>
      <c r="F397" s="38"/>
      <c r="G397" s="38"/>
      <c r="H397" s="38"/>
      <c r="I397" s="38"/>
      <c r="J397" s="38"/>
      <c r="K397" s="38"/>
      <c r="L397" s="191"/>
      <c r="M397" s="190"/>
      <c r="N397" s="38"/>
      <c r="O397" s="190"/>
      <c r="P397" s="190"/>
      <c r="Q397" s="38"/>
      <c r="R397" s="190"/>
      <c r="S397" s="190"/>
      <c r="T397" s="38"/>
      <c r="U397" s="190"/>
      <c r="V397" s="190"/>
      <c r="W397" s="38"/>
      <c r="X397" s="370"/>
      <c r="Y397" s="370"/>
      <c r="Z397" s="370"/>
      <c r="AA397" s="370"/>
      <c r="AB397" s="345"/>
    </row>
    <row r="398" spans="1:28" ht="12.75">
      <c r="A398" s="38"/>
      <c r="B398" s="190"/>
      <c r="C398" s="38"/>
      <c r="D398" s="38"/>
      <c r="E398" s="38"/>
      <c r="F398" s="38"/>
      <c r="G398" s="38"/>
      <c r="H398" s="38"/>
      <c r="I398" s="38"/>
      <c r="J398" s="38"/>
      <c r="K398" s="38"/>
      <c r="L398" s="191"/>
      <c r="M398" s="190"/>
      <c r="N398" s="38"/>
      <c r="O398" s="190"/>
      <c r="P398" s="190"/>
      <c r="Q398" s="38"/>
      <c r="R398" s="190"/>
      <c r="S398" s="190"/>
      <c r="T398" s="38"/>
      <c r="U398" s="190"/>
      <c r="V398" s="190"/>
      <c r="W398" s="38"/>
      <c r="X398" s="370"/>
      <c r="Y398" s="370"/>
      <c r="Z398" s="370"/>
      <c r="AA398" s="370"/>
      <c r="AB398" s="345"/>
    </row>
    <row r="399" spans="1:28" ht="12.75">
      <c r="A399" s="38"/>
      <c r="B399" s="190"/>
      <c r="C399" s="38"/>
      <c r="D399" s="38"/>
      <c r="E399" s="38"/>
      <c r="F399" s="38"/>
      <c r="G399" s="38"/>
      <c r="H399" s="38"/>
      <c r="I399" s="38"/>
      <c r="J399" s="38"/>
      <c r="K399" s="38"/>
      <c r="L399" s="191"/>
      <c r="M399" s="190"/>
      <c r="N399" s="38"/>
      <c r="O399" s="190"/>
      <c r="P399" s="190"/>
      <c r="Q399" s="38"/>
      <c r="R399" s="190"/>
      <c r="S399" s="190"/>
      <c r="T399" s="38"/>
      <c r="U399" s="190"/>
      <c r="V399" s="190"/>
      <c r="W399" s="38"/>
      <c r="X399" s="370"/>
      <c r="Y399" s="370"/>
      <c r="Z399" s="370"/>
      <c r="AA399" s="370"/>
      <c r="AB399" s="345"/>
    </row>
    <row r="400" spans="1:28" ht="12.75">
      <c r="A400" s="38"/>
      <c r="B400" s="190"/>
      <c r="C400" s="38"/>
      <c r="D400" s="38"/>
      <c r="E400" s="38"/>
      <c r="F400" s="38"/>
      <c r="G400" s="38"/>
      <c r="H400" s="38"/>
      <c r="I400" s="38"/>
      <c r="J400" s="38"/>
      <c r="K400" s="38"/>
      <c r="L400" s="191"/>
      <c r="M400" s="190"/>
      <c r="N400" s="38"/>
      <c r="O400" s="190"/>
      <c r="P400" s="190"/>
      <c r="Q400" s="38"/>
      <c r="R400" s="190"/>
      <c r="S400" s="190"/>
      <c r="T400" s="38"/>
      <c r="U400" s="190"/>
      <c r="V400" s="190"/>
      <c r="W400" s="38"/>
      <c r="X400" s="370"/>
      <c r="Y400" s="370"/>
      <c r="Z400" s="370"/>
      <c r="AA400" s="370"/>
      <c r="AB400" s="345"/>
    </row>
    <row r="401" spans="1:28" ht="12.75">
      <c r="A401" s="38"/>
      <c r="B401" s="190"/>
      <c r="C401" s="38"/>
      <c r="D401" s="38"/>
      <c r="E401" s="38"/>
      <c r="F401" s="38"/>
      <c r="G401" s="38"/>
      <c r="H401" s="38"/>
      <c r="I401" s="38"/>
      <c r="J401" s="38"/>
      <c r="K401" s="38"/>
      <c r="L401" s="191"/>
      <c r="M401" s="190"/>
      <c r="N401" s="38"/>
      <c r="O401" s="190"/>
      <c r="P401" s="190"/>
      <c r="Q401" s="38"/>
      <c r="R401" s="190"/>
      <c r="S401" s="190"/>
      <c r="T401" s="38"/>
      <c r="U401" s="190"/>
      <c r="V401" s="190"/>
      <c r="W401" s="38"/>
      <c r="X401" s="370"/>
      <c r="Y401" s="370"/>
      <c r="Z401" s="370"/>
      <c r="AA401" s="370"/>
      <c r="AB401" s="345"/>
    </row>
    <row r="402" spans="1:28" ht="12.75">
      <c r="A402" s="38"/>
      <c r="B402" s="190"/>
      <c r="C402" s="38"/>
      <c r="D402" s="38"/>
      <c r="E402" s="38"/>
      <c r="F402" s="38"/>
      <c r="G402" s="38"/>
      <c r="H402" s="38"/>
      <c r="I402" s="38"/>
      <c r="J402" s="38"/>
      <c r="K402" s="38"/>
      <c r="L402" s="191"/>
      <c r="M402" s="190"/>
      <c r="N402" s="38"/>
      <c r="O402" s="190"/>
      <c r="P402" s="190"/>
      <c r="Q402" s="38"/>
      <c r="R402" s="190"/>
      <c r="S402" s="190"/>
      <c r="T402" s="38"/>
      <c r="U402" s="190"/>
      <c r="V402" s="190"/>
      <c r="W402" s="38"/>
      <c r="X402" s="370"/>
      <c r="Y402" s="370"/>
      <c r="Z402" s="370"/>
      <c r="AA402" s="370"/>
      <c r="AB402" s="345"/>
    </row>
    <row r="403" spans="1:28" ht="12.75">
      <c r="A403" s="38"/>
      <c r="B403" s="190"/>
      <c r="C403" s="38"/>
      <c r="D403" s="38"/>
      <c r="E403" s="38"/>
      <c r="F403" s="38"/>
      <c r="G403" s="38"/>
      <c r="H403" s="38"/>
      <c r="I403" s="38"/>
      <c r="J403" s="38"/>
      <c r="K403" s="38"/>
      <c r="L403" s="191"/>
      <c r="M403" s="190"/>
      <c r="N403" s="38"/>
      <c r="O403" s="190"/>
      <c r="P403" s="190"/>
      <c r="Q403" s="38"/>
      <c r="R403" s="190"/>
      <c r="S403" s="190"/>
      <c r="T403" s="38"/>
      <c r="U403" s="190"/>
      <c r="V403" s="190"/>
      <c r="W403" s="38"/>
      <c r="X403" s="370"/>
      <c r="Y403" s="370"/>
      <c r="Z403" s="370"/>
      <c r="AA403" s="370"/>
      <c r="AB403" s="345"/>
    </row>
    <row r="404" spans="1:28" ht="12.75">
      <c r="A404" s="38"/>
      <c r="B404" s="190"/>
      <c r="C404" s="38"/>
      <c r="D404" s="38"/>
      <c r="E404" s="38"/>
      <c r="F404" s="38"/>
      <c r="G404" s="38"/>
      <c r="H404" s="38"/>
      <c r="I404" s="38"/>
      <c r="J404" s="38"/>
      <c r="K404" s="38"/>
      <c r="L404" s="191"/>
      <c r="M404" s="190"/>
      <c r="N404" s="38"/>
      <c r="O404" s="190"/>
      <c r="P404" s="190"/>
      <c r="Q404" s="38"/>
      <c r="R404" s="190"/>
      <c r="S404" s="190"/>
      <c r="T404" s="38"/>
      <c r="U404" s="190"/>
      <c r="V404" s="190"/>
      <c r="W404" s="38"/>
      <c r="X404" s="370"/>
      <c r="Y404" s="370"/>
      <c r="Z404" s="370"/>
      <c r="AA404" s="370"/>
      <c r="AB404" s="345"/>
    </row>
    <row r="405" spans="1:28" ht="12.75">
      <c r="A405" s="38"/>
      <c r="B405" s="190"/>
      <c r="C405" s="38"/>
      <c r="D405" s="38"/>
      <c r="E405" s="38"/>
      <c r="F405" s="38"/>
      <c r="G405" s="38"/>
      <c r="H405" s="38"/>
      <c r="I405" s="38"/>
      <c r="J405" s="38"/>
      <c r="K405" s="38"/>
      <c r="L405" s="191"/>
      <c r="M405" s="190"/>
      <c r="N405" s="38"/>
      <c r="O405" s="190"/>
      <c r="P405" s="190"/>
      <c r="Q405" s="38"/>
      <c r="R405" s="190"/>
      <c r="S405" s="190"/>
      <c r="T405" s="38"/>
      <c r="U405" s="190"/>
      <c r="V405" s="190"/>
      <c r="W405" s="38"/>
      <c r="X405" s="370"/>
      <c r="Y405" s="370"/>
      <c r="Z405" s="370"/>
      <c r="AA405" s="370"/>
      <c r="AB405" s="345"/>
    </row>
    <row r="406" spans="1:28" ht="12.75">
      <c r="A406" s="38"/>
      <c r="B406" s="190"/>
      <c r="C406" s="38"/>
      <c r="D406" s="38"/>
      <c r="E406" s="38"/>
      <c r="F406" s="38"/>
      <c r="G406" s="38"/>
      <c r="H406" s="38"/>
      <c r="I406" s="38"/>
      <c r="J406" s="38"/>
      <c r="K406" s="38"/>
      <c r="L406" s="191"/>
      <c r="M406" s="190"/>
      <c r="N406" s="38"/>
      <c r="O406" s="190"/>
      <c r="P406" s="190"/>
      <c r="Q406" s="38"/>
      <c r="R406" s="190"/>
      <c r="S406" s="190"/>
      <c r="T406" s="38"/>
      <c r="U406" s="190"/>
      <c r="V406" s="190"/>
      <c r="W406" s="38"/>
      <c r="X406" s="370"/>
      <c r="Y406" s="370"/>
      <c r="Z406" s="370"/>
      <c r="AA406" s="370"/>
      <c r="AB406" s="345"/>
    </row>
    <row r="407" spans="1:28" ht="12.75">
      <c r="A407" s="38"/>
      <c r="B407" s="190"/>
      <c r="C407" s="38"/>
      <c r="D407" s="38"/>
      <c r="E407" s="38"/>
      <c r="F407" s="38"/>
      <c r="G407" s="38"/>
      <c r="H407" s="38"/>
      <c r="I407" s="38"/>
      <c r="J407" s="38"/>
      <c r="K407" s="38"/>
      <c r="L407" s="191"/>
      <c r="M407" s="190"/>
      <c r="N407" s="38"/>
      <c r="O407" s="190"/>
      <c r="P407" s="190"/>
      <c r="Q407" s="38"/>
      <c r="R407" s="190"/>
      <c r="S407" s="190"/>
      <c r="T407" s="38"/>
      <c r="U407" s="190"/>
      <c r="V407" s="190"/>
      <c r="W407" s="38"/>
      <c r="X407" s="370"/>
      <c r="Y407" s="370"/>
      <c r="Z407" s="370"/>
      <c r="AA407" s="370"/>
      <c r="AB407" s="345"/>
    </row>
    <row r="408" spans="1:28" ht="12.75">
      <c r="A408" s="38"/>
      <c r="B408" s="190"/>
      <c r="C408" s="38"/>
      <c r="D408" s="38"/>
      <c r="E408" s="38"/>
      <c r="F408" s="38"/>
      <c r="G408" s="38"/>
      <c r="H408" s="38"/>
      <c r="I408" s="38"/>
      <c r="J408" s="38"/>
      <c r="K408" s="38"/>
      <c r="L408" s="191"/>
      <c r="M408" s="190"/>
      <c r="N408" s="38"/>
      <c r="O408" s="190"/>
      <c r="P408" s="190"/>
      <c r="Q408" s="38"/>
      <c r="R408" s="190"/>
      <c r="S408" s="190"/>
      <c r="T408" s="38"/>
      <c r="U408" s="190"/>
      <c r="V408" s="190"/>
      <c r="W408" s="38"/>
      <c r="X408" s="370"/>
      <c r="Y408" s="370"/>
      <c r="Z408" s="370"/>
      <c r="AA408" s="370"/>
      <c r="AB408" s="345"/>
    </row>
    <row r="409" spans="1:28" ht="12.75">
      <c r="A409" s="38"/>
      <c r="B409" s="190"/>
      <c r="C409" s="38"/>
      <c r="D409" s="38"/>
      <c r="E409" s="38"/>
      <c r="F409" s="38"/>
      <c r="G409" s="38"/>
      <c r="H409" s="38"/>
      <c r="I409" s="38"/>
      <c r="J409" s="38"/>
      <c r="K409" s="38"/>
      <c r="L409" s="191"/>
      <c r="M409" s="190"/>
      <c r="N409" s="38"/>
      <c r="O409" s="190"/>
      <c r="P409" s="190"/>
      <c r="Q409" s="38"/>
      <c r="R409" s="190"/>
      <c r="S409" s="190"/>
      <c r="T409" s="38"/>
      <c r="U409" s="190"/>
      <c r="V409" s="190"/>
      <c r="W409" s="38"/>
      <c r="X409" s="370"/>
      <c r="Y409" s="370"/>
      <c r="Z409" s="370"/>
      <c r="AA409" s="370"/>
      <c r="AB409" s="345"/>
    </row>
    <row r="410" spans="1:28" ht="12.75">
      <c r="A410" s="38"/>
      <c r="B410" s="190"/>
      <c r="C410" s="38"/>
      <c r="D410" s="38"/>
      <c r="E410" s="38"/>
      <c r="F410" s="38"/>
      <c r="G410" s="38"/>
      <c r="H410" s="38"/>
      <c r="I410" s="38"/>
      <c r="J410" s="38"/>
      <c r="K410" s="38"/>
      <c r="L410" s="191"/>
      <c r="M410" s="190"/>
      <c r="N410" s="38"/>
      <c r="O410" s="190"/>
      <c r="P410" s="190"/>
      <c r="Q410" s="38"/>
      <c r="R410" s="190"/>
      <c r="S410" s="190"/>
      <c r="T410" s="38"/>
      <c r="U410" s="190"/>
      <c r="V410" s="190"/>
      <c r="W410" s="38"/>
      <c r="X410" s="370"/>
      <c r="Y410" s="370"/>
      <c r="Z410" s="370"/>
      <c r="AA410" s="370"/>
      <c r="AB410" s="345"/>
    </row>
    <row r="411" spans="1:28" ht="12.75">
      <c r="A411" s="38"/>
      <c r="B411" s="190"/>
      <c r="C411" s="38"/>
      <c r="D411" s="38"/>
      <c r="E411" s="38"/>
      <c r="F411" s="38"/>
      <c r="G411" s="38"/>
      <c r="H411" s="38"/>
      <c r="I411" s="38"/>
      <c r="J411" s="38"/>
      <c r="K411" s="38"/>
      <c r="L411" s="191"/>
      <c r="M411" s="190"/>
      <c r="N411" s="38"/>
      <c r="O411" s="190"/>
      <c r="P411" s="190"/>
      <c r="Q411" s="38"/>
      <c r="R411" s="190"/>
      <c r="S411" s="190"/>
      <c r="T411" s="38"/>
      <c r="U411" s="190"/>
      <c r="V411" s="190"/>
      <c r="W411" s="38"/>
      <c r="X411" s="370"/>
      <c r="Y411" s="370"/>
      <c r="Z411" s="370"/>
      <c r="AA411" s="370"/>
      <c r="AB411" s="345"/>
    </row>
    <row r="412" spans="1:28" ht="12.75">
      <c r="A412" s="38"/>
      <c r="B412" s="190"/>
      <c r="C412" s="38"/>
      <c r="D412" s="38"/>
      <c r="E412" s="38"/>
      <c r="F412" s="38"/>
      <c r="G412" s="38"/>
      <c r="H412" s="38"/>
      <c r="I412" s="38"/>
      <c r="J412" s="38"/>
      <c r="K412" s="38"/>
      <c r="L412" s="191"/>
      <c r="M412" s="190"/>
      <c r="N412" s="38"/>
      <c r="O412" s="190"/>
      <c r="P412" s="190"/>
      <c r="Q412" s="38"/>
      <c r="R412" s="190"/>
      <c r="S412" s="190"/>
      <c r="T412" s="38"/>
      <c r="U412" s="190"/>
      <c r="V412" s="190"/>
      <c r="W412" s="38"/>
      <c r="X412" s="370"/>
      <c r="Y412" s="370"/>
      <c r="Z412" s="370"/>
      <c r="AA412" s="370"/>
      <c r="AB412" s="345"/>
    </row>
    <row r="413" spans="1:28" ht="12.75">
      <c r="A413" s="38"/>
      <c r="B413" s="190"/>
      <c r="C413" s="38"/>
      <c r="D413" s="38"/>
      <c r="E413" s="38"/>
      <c r="F413" s="38"/>
      <c r="G413" s="38"/>
      <c r="H413" s="38"/>
      <c r="I413" s="38"/>
      <c r="J413" s="38"/>
      <c r="K413" s="38"/>
      <c r="L413" s="191"/>
      <c r="M413" s="190"/>
      <c r="N413" s="38"/>
      <c r="O413" s="190"/>
      <c r="P413" s="190"/>
      <c r="Q413" s="38"/>
      <c r="R413" s="190"/>
      <c r="S413" s="190"/>
      <c r="T413" s="38"/>
      <c r="U413" s="190"/>
      <c r="V413" s="190"/>
      <c r="W413" s="38"/>
      <c r="X413" s="370"/>
      <c r="Y413" s="370"/>
      <c r="Z413" s="370"/>
      <c r="AA413" s="370"/>
      <c r="AB413" s="345"/>
    </row>
    <row r="414" spans="1:28" ht="12.75">
      <c r="A414" s="38"/>
      <c r="B414" s="190"/>
      <c r="C414" s="38"/>
      <c r="D414" s="38"/>
      <c r="E414" s="38"/>
      <c r="F414" s="38"/>
      <c r="G414" s="38"/>
      <c r="H414" s="38"/>
      <c r="I414" s="38"/>
      <c r="J414" s="38"/>
      <c r="K414" s="38"/>
      <c r="L414" s="191"/>
      <c r="M414" s="190"/>
      <c r="N414" s="38"/>
      <c r="O414" s="190"/>
      <c r="P414" s="190"/>
      <c r="Q414" s="38"/>
      <c r="R414" s="190"/>
      <c r="S414" s="190"/>
      <c r="T414" s="38"/>
      <c r="U414" s="190"/>
      <c r="V414" s="190"/>
      <c r="W414" s="38"/>
      <c r="X414" s="370"/>
      <c r="Y414" s="370"/>
      <c r="Z414" s="370"/>
      <c r="AA414" s="370"/>
      <c r="AB414" s="345"/>
    </row>
    <row r="415" spans="1:28" ht="12.75">
      <c r="A415" s="38"/>
      <c r="B415" s="190"/>
      <c r="C415" s="38"/>
      <c r="D415" s="38"/>
      <c r="E415" s="38"/>
      <c r="F415" s="38"/>
      <c r="G415" s="38"/>
      <c r="H415" s="38"/>
      <c r="I415" s="38"/>
      <c r="J415" s="38"/>
      <c r="K415" s="38"/>
      <c r="L415" s="191"/>
      <c r="M415" s="190"/>
      <c r="N415" s="38"/>
      <c r="O415" s="190"/>
      <c r="P415" s="190"/>
      <c r="Q415" s="38"/>
      <c r="R415" s="190"/>
      <c r="S415" s="190"/>
      <c r="T415" s="38"/>
      <c r="U415" s="190"/>
      <c r="V415" s="190"/>
      <c r="W415" s="38"/>
      <c r="X415" s="370"/>
      <c r="Y415" s="370"/>
      <c r="Z415" s="370"/>
      <c r="AA415" s="370"/>
      <c r="AB415" s="345"/>
    </row>
    <row r="416" spans="1:28" ht="12.75">
      <c r="A416" s="38"/>
      <c r="B416" s="190"/>
      <c r="C416" s="38"/>
      <c r="D416" s="38"/>
      <c r="E416" s="38"/>
      <c r="F416" s="38"/>
      <c r="G416" s="38"/>
      <c r="H416" s="38"/>
      <c r="I416" s="38"/>
      <c r="J416" s="38"/>
      <c r="K416" s="38"/>
      <c r="L416" s="191"/>
      <c r="M416" s="190"/>
      <c r="N416" s="38"/>
      <c r="O416" s="190"/>
      <c r="P416" s="190"/>
      <c r="Q416" s="38"/>
      <c r="R416" s="190"/>
      <c r="S416" s="190"/>
      <c r="T416" s="38"/>
      <c r="U416" s="190"/>
      <c r="V416" s="190"/>
      <c r="W416" s="38"/>
      <c r="X416" s="370"/>
      <c r="Y416" s="370"/>
      <c r="Z416" s="370"/>
      <c r="AA416" s="370"/>
      <c r="AB416" s="345"/>
    </row>
    <row r="417" spans="1:28" ht="12.75">
      <c r="A417" s="38"/>
      <c r="B417" s="190"/>
      <c r="C417" s="38"/>
      <c r="D417" s="38"/>
      <c r="E417" s="38"/>
      <c r="F417" s="38"/>
      <c r="G417" s="38"/>
      <c r="H417" s="38"/>
      <c r="I417" s="38"/>
      <c r="J417" s="38"/>
      <c r="K417" s="38"/>
      <c r="L417" s="191"/>
      <c r="M417" s="190"/>
      <c r="N417" s="38"/>
      <c r="O417" s="190"/>
      <c r="P417" s="190"/>
      <c r="Q417" s="38"/>
      <c r="R417" s="190"/>
      <c r="S417" s="190"/>
      <c r="T417" s="38"/>
      <c r="U417" s="190"/>
      <c r="V417" s="190"/>
      <c r="W417" s="38"/>
      <c r="X417" s="370"/>
      <c r="Y417" s="370"/>
      <c r="Z417" s="370"/>
      <c r="AA417" s="370"/>
      <c r="AB417" s="345"/>
    </row>
    <row r="418" spans="1:28" ht="12.75">
      <c r="A418" s="38"/>
      <c r="B418" s="190"/>
      <c r="C418" s="38"/>
      <c r="D418" s="38"/>
      <c r="E418" s="38"/>
      <c r="F418" s="38"/>
      <c r="G418" s="38"/>
      <c r="H418" s="38"/>
      <c r="I418" s="38"/>
      <c r="J418" s="38"/>
      <c r="K418" s="38"/>
      <c r="L418" s="191"/>
      <c r="M418" s="190"/>
      <c r="N418" s="38"/>
      <c r="O418" s="190"/>
      <c r="P418" s="190"/>
      <c r="Q418" s="38"/>
      <c r="R418" s="190"/>
      <c r="S418" s="190"/>
      <c r="T418" s="38"/>
      <c r="U418" s="190"/>
      <c r="V418" s="190"/>
      <c r="W418" s="38"/>
      <c r="X418" s="370"/>
      <c r="Y418" s="370"/>
      <c r="Z418" s="370"/>
      <c r="AA418" s="370"/>
      <c r="AB418" s="345"/>
    </row>
    <row r="419" spans="1:28" ht="12.75">
      <c r="A419" s="38"/>
      <c r="B419" s="190"/>
      <c r="C419" s="38"/>
      <c r="D419" s="38"/>
      <c r="E419" s="38"/>
      <c r="F419" s="38"/>
      <c r="G419" s="38"/>
      <c r="H419" s="38"/>
      <c r="I419" s="38"/>
      <c r="J419" s="38"/>
      <c r="K419" s="38"/>
      <c r="L419" s="191"/>
      <c r="M419" s="190"/>
      <c r="N419" s="38"/>
      <c r="O419" s="190"/>
      <c r="P419" s="190"/>
      <c r="Q419" s="38"/>
      <c r="R419" s="190"/>
      <c r="S419" s="190"/>
      <c r="T419" s="38"/>
      <c r="U419" s="190"/>
      <c r="V419" s="190"/>
      <c r="W419" s="38"/>
      <c r="X419" s="370"/>
      <c r="Y419" s="370"/>
      <c r="Z419" s="370"/>
      <c r="AA419" s="370"/>
      <c r="AB419" s="345"/>
    </row>
    <row r="420" spans="1:28" ht="12.75">
      <c r="A420" s="38"/>
      <c r="B420" s="190"/>
      <c r="C420" s="38"/>
      <c r="D420" s="38"/>
      <c r="E420" s="38"/>
      <c r="F420" s="38"/>
      <c r="G420" s="38"/>
      <c r="H420" s="38"/>
      <c r="I420" s="38"/>
      <c r="J420" s="38"/>
      <c r="K420" s="38"/>
      <c r="L420" s="191"/>
      <c r="M420" s="190"/>
      <c r="N420" s="38"/>
      <c r="O420" s="190"/>
      <c r="P420" s="190"/>
      <c r="Q420" s="38"/>
      <c r="R420" s="190"/>
      <c r="S420" s="190"/>
      <c r="T420" s="38"/>
      <c r="U420" s="190"/>
      <c r="V420" s="190"/>
      <c r="W420" s="38"/>
      <c r="X420" s="370"/>
      <c r="Y420" s="370"/>
      <c r="Z420" s="370"/>
      <c r="AA420" s="370"/>
      <c r="AB420" s="345"/>
    </row>
    <row r="421" spans="1:28" ht="12.75">
      <c r="A421" s="38"/>
      <c r="B421" s="190"/>
      <c r="C421" s="38"/>
      <c r="D421" s="38"/>
      <c r="E421" s="38"/>
      <c r="F421" s="38"/>
      <c r="G421" s="38"/>
      <c r="H421" s="38"/>
      <c r="I421" s="38"/>
      <c r="J421" s="38"/>
      <c r="K421" s="38"/>
      <c r="L421" s="191"/>
      <c r="M421" s="190"/>
      <c r="N421" s="38"/>
      <c r="O421" s="190"/>
      <c r="P421" s="190"/>
      <c r="Q421" s="38"/>
      <c r="R421" s="190"/>
      <c r="S421" s="190"/>
      <c r="T421" s="38"/>
      <c r="U421" s="190"/>
      <c r="V421" s="190"/>
      <c r="W421" s="38"/>
      <c r="X421" s="370"/>
      <c r="Y421" s="370"/>
      <c r="Z421" s="370"/>
      <c r="AA421" s="370"/>
      <c r="AB421" s="345"/>
    </row>
    <row r="422" spans="1:28" ht="12.75">
      <c r="A422" s="38"/>
      <c r="B422" s="190"/>
      <c r="C422" s="38"/>
      <c r="D422" s="38"/>
      <c r="E422" s="38"/>
      <c r="F422" s="38"/>
      <c r="G422" s="38"/>
      <c r="H422" s="38"/>
      <c r="I422" s="38"/>
      <c r="J422" s="38"/>
      <c r="K422" s="38"/>
      <c r="L422" s="191"/>
      <c r="M422" s="190"/>
      <c r="N422" s="38"/>
      <c r="O422" s="190"/>
      <c r="P422" s="190"/>
      <c r="Q422" s="38"/>
      <c r="R422" s="190"/>
      <c r="S422" s="190"/>
      <c r="T422" s="38"/>
      <c r="U422" s="190"/>
      <c r="V422" s="190"/>
      <c r="W422" s="38"/>
      <c r="X422" s="370"/>
      <c r="Y422" s="370"/>
      <c r="Z422" s="370"/>
      <c r="AA422" s="370"/>
      <c r="AB422" s="345"/>
    </row>
    <row r="423" spans="1:28" ht="12.75">
      <c r="A423" s="38"/>
      <c r="B423" s="190"/>
      <c r="C423" s="38"/>
      <c r="D423" s="38"/>
      <c r="E423" s="38"/>
      <c r="F423" s="38"/>
      <c r="G423" s="38"/>
      <c r="H423" s="38"/>
      <c r="I423" s="38"/>
      <c r="J423" s="38"/>
      <c r="K423" s="38"/>
      <c r="L423" s="191"/>
      <c r="M423" s="190"/>
      <c r="N423" s="38"/>
      <c r="O423" s="190"/>
      <c r="P423" s="190"/>
      <c r="Q423" s="38"/>
      <c r="R423" s="190"/>
      <c r="S423" s="190"/>
      <c r="T423" s="38"/>
      <c r="U423" s="190"/>
      <c r="V423" s="190"/>
      <c r="W423" s="38"/>
      <c r="X423" s="370"/>
      <c r="Y423" s="370"/>
      <c r="Z423" s="370"/>
      <c r="AA423" s="370"/>
      <c r="AB423" s="345"/>
    </row>
    <row r="424" spans="1:28" ht="12.75">
      <c r="A424" s="38"/>
      <c r="B424" s="190"/>
      <c r="C424" s="38"/>
      <c r="D424" s="38"/>
      <c r="E424" s="38"/>
      <c r="F424" s="38"/>
      <c r="G424" s="38"/>
      <c r="H424" s="38"/>
      <c r="I424" s="38"/>
      <c r="J424" s="38"/>
      <c r="K424" s="38"/>
      <c r="L424" s="191"/>
      <c r="M424" s="190"/>
      <c r="N424" s="38"/>
      <c r="O424" s="190"/>
      <c r="P424" s="190"/>
      <c r="Q424" s="38"/>
      <c r="R424" s="190"/>
      <c r="S424" s="190"/>
      <c r="T424" s="38"/>
      <c r="U424" s="190"/>
      <c r="V424" s="190"/>
      <c r="W424" s="38"/>
      <c r="X424" s="370"/>
      <c r="Y424" s="370"/>
      <c r="Z424" s="370"/>
      <c r="AA424" s="370"/>
      <c r="AB424" s="345"/>
    </row>
    <row r="425" spans="1:28" ht="12.75">
      <c r="A425" s="38"/>
      <c r="B425" s="190"/>
      <c r="C425" s="38"/>
      <c r="D425" s="38"/>
      <c r="E425" s="38"/>
      <c r="F425" s="38"/>
      <c r="G425" s="38"/>
      <c r="H425" s="38"/>
      <c r="I425" s="38"/>
      <c r="J425" s="38"/>
      <c r="K425" s="38"/>
      <c r="L425" s="191"/>
      <c r="M425" s="190"/>
      <c r="N425" s="38"/>
      <c r="O425" s="190"/>
      <c r="P425" s="190"/>
      <c r="Q425" s="38"/>
      <c r="R425" s="190"/>
      <c r="S425" s="190"/>
      <c r="T425" s="38"/>
      <c r="U425" s="190"/>
      <c r="V425" s="190"/>
      <c r="W425" s="38"/>
      <c r="X425" s="370"/>
      <c r="Y425" s="370"/>
      <c r="Z425" s="370"/>
      <c r="AA425" s="370"/>
      <c r="AB425" s="345"/>
    </row>
    <row r="426" spans="1:28" ht="12.75">
      <c r="A426" s="38"/>
      <c r="B426" s="190"/>
      <c r="C426" s="38"/>
      <c r="D426" s="38"/>
      <c r="E426" s="38"/>
      <c r="F426" s="38"/>
      <c r="G426" s="38"/>
      <c r="H426" s="38"/>
      <c r="I426" s="38"/>
      <c r="J426" s="38"/>
      <c r="K426" s="38"/>
      <c r="L426" s="191"/>
      <c r="M426" s="190"/>
      <c r="N426" s="38"/>
      <c r="O426" s="190"/>
      <c r="P426" s="190"/>
      <c r="Q426" s="38"/>
      <c r="R426" s="190"/>
      <c r="S426" s="190"/>
      <c r="T426" s="38"/>
      <c r="U426" s="190"/>
      <c r="V426" s="190"/>
      <c r="W426" s="38"/>
      <c r="X426" s="370"/>
      <c r="Y426" s="370"/>
      <c r="Z426" s="370"/>
      <c r="AA426" s="370"/>
      <c r="AB426" s="345"/>
    </row>
    <row r="427" spans="1:28" ht="12.75">
      <c r="A427" s="38"/>
      <c r="B427" s="190"/>
      <c r="C427" s="38"/>
      <c r="D427" s="38"/>
      <c r="E427" s="38"/>
      <c r="F427" s="38"/>
      <c r="G427" s="38"/>
      <c r="H427" s="38"/>
      <c r="I427" s="38"/>
      <c r="J427" s="38"/>
      <c r="K427" s="38"/>
      <c r="L427" s="191"/>
      <c r="M427" s="190"/>
      <c r="N427" s="38"/>
      <c r="O427" s="190"/>
      <c r="P427" s="190"/>
      <c r="Q427" s="38"/>
      <c r="R427" s="190"/>
      <c r="S427" s="190"/>
      <c r="T427" s="38"/>
      <c r="U427" s="190"/>
      <c r="V427" s="190"/>
      <c r="W427" s="38"/>
      <c r="X427" s="370"/>
      <c r="Y427" s="370"/>
      <c r="Z427" s="370"/>
      <c r="AA427" s="370"/>
      <c r="AB427" s="345"/>
    </row>
    <row r="428" spans="1:28" ht="12.75">
      <c r="A428" s="38"/>
      <c r="B428" s="190"/>
      <c r="C428" s="38"/>
      <c r="D428" s="38"/>
      <c r="E428" s="38"/>
      <c r="F428" s="38"/>
      <c r="G428" s="38"/>
      <c r="H428" s="38"/>
      <c r="I428" s="38"/>
      <c r="J428" s="38"/>
      <c r="K428" s="38"/>
      <c r="L428" s="191"/>
      <c r="M428" s="190"/>
      <c r="N428" s="38"/>
      <c r="O428" s="190"/>
      <c r="P428" s="190"/>
      <c r="Q428" s="38"/>
      <c r="R428" s="190"/>
      <c r="S428" s="190"/>
      <c r="T428" s="38"/>
      <c r="U428" s="190"/>
      <c r="V428" s="190"/>
      <c r="W428" s="38"/>
      <c r="X428" s="370"/>
      <c r="Y428" s="370"/>
      <c r="Z428" s="370"/>
      <c r="AA428" s="370"/>
      <c r="AB428" s="345"/>
    </row>
    <row r="429" spans="1:28" ht="12.75">
      <c r="A429" s="38"/>
      <c r="B429" s="190"/>
      <c r="C429" s="38"/>
      <c r="D429" s="38"/>
      <c r="E429" s="38"/>
      <c r="F429" s="38"/>
      <c r="G429" s="38"/>
      <c r="H429" s="38"/>
      <c r="I429" s="38"/>
      <c r="J429" s="38"/>
      <c r="K429" s="38"/>
      <c r="L429" s="191"/>
      <c r="M429" s="190"/>
      <c r="N429" s="38"/>
      <c r="O429" s="190"/>
      <c r="P429" s="190"/>
      <c r="Q429" s="38"/>
      <c r="R429" s="190"/>
      <c r="S429" s="190"/>
      <c r="T429" s="38"/>
      <c r="U429" s="190"/>
      <c r="V429" s="190"/>
      <c r="W429" s="38"/>
      <c r="X429" s="370"/>
      <c r="Y429" s="370"/>
      <c r="Z429" s="370"/>
      <c r="AA429" s="370"/>
      <c r="AB429" s="345"/>
    </row>
    <row r="430" spans="1:28" ht="12.75">
      <c r="A430" s="38"/>
      <c r="B430" s="190"/>
      <c r="C430" s="38"/>
      <c r="D430" s="38"/>
      <c r="E430" s="38"/>
      <c r="F430" s="38"/>
      <c r="G430" s="38"/>
      <c r="H430" s="38"/>
      <c r="I430" s="38"/>
      <c r="J430" s="38"/>
      <c r="K430" s="38"/>
      <c r="L430" s="191"/>
      <c r="M430" s="190"/>
      <c r="N430" s="38"/>
      <c r="O430" s="190"/>
      <c r="P430" s="190"/>
      <c r="Q430" s="38"/>
      <c r="R430" s="190"/>
      <c r="S430" s="190"/>
      <c r="T430" s="38"/>
      <c r="U430" s="190"/>
      <c r="V430" s="190"/>
      <c r="W430" s="38"/>
      <c r="X430" s="370"/>
      <c r="Y430" s="370"/>
      <c r="Z430" s="370"/>
      <c r="AA430" s="370"/>
      <c r="AB430" s="345"/>
    </row>
    <row r="431" spans="1:28" ht="12.75">
      <c r="A431" s="38"/>
      <c r="B431" s="190"/>
      <c r="C431" s="38"/>
      <c r="D431" s="38"/>
      <c r="E431" s="38"/>
      <c r="F431" s="38"/>
      <c r="G431" s="38"/>
      <c r="H431" s="38"/>
      <c r="I431" s="38"/>
      <c r="J431" s="38"/>
      <c r="K431" s="38"/>
      <c r="L431" s="191"/>
      <c r="M431" s="190"/>
      <c r="N431" s="38"/>
      <c r="O431" s="190"/>
      <c r="P431" s="190"/>
      <c r="Q431" s="38"/>
      <c r="R431" s="190"/>
      <c r="S431" s="190"/>
      <c r="T431" s="38"/>
      <c r="U431" s="190"/>
      <c r="V431" s="190"/>
      <c r="W431" s="38"/>
      <c r="X431" s="370"/>
      <c r="Y431" s="370"/>
      <c r="Z431" s="370"/>
      <c r="AA431" s="370"/>
      <c r="AB431" s="345"/>
    </row>
    <row r="432" spans="1:28" ht="12.75">
      <c r="A432" s="38"/>
      <c r="B432" s="190"/>
      <c r="C432" s="38"/>
      <c r="D432" s="38"/>
      <c r="E432" s="38"/>
      <c r="F432" s="38"/>
      <c r="G432" s="38"/>
      <c r="H432" s="38"/>
      <c r="I432" s="38"/>
      <c r="J432" s="38"/>
      <c r="K432" s="38"/>
      <c r="L432" s="191"/>
      <c r="M432" s="190"/>
      <c r="N432" s="38"/>
      <c r="O432" s="190"/>
      <c r="P432" s="190"/>
      <c r="Q432" s="38"/>
      <c r="R432" s="190"/>
      <c r="S432" s="190"/>
      <c r="T432" s="38"/>
      <c r="U432" s="190"/>
      <c r="V432" s="190"/>
      <c r="W432" s="38"/>
      <c r="X432" s="370"/>
      <c r="Y432" s="370"/>
      <c r="Z432" s="370"/>
      <c r="AA432" s="370"/>
      <c r="AB432" s="345"/>
    </row>
    <row r="433" spans="1:28" ht="12.75">
      <c r="A433" s="38"/>
      <c r="B433" s="190"/>
      <c r="C433" s="38"/>
      <c r="D433" s="38"/>
      <c r="E433" s="38"/>
      <c r="F433" s="38"/>
      <c r="G433" s="38"/>
      <c r="H433" s="38"/>
      <c r="I433" s="38"/>
      <c r="J433" s="38"/>
      <c r="K433" s="38"/>
      <c r="L433" s="191"/>
      <c r="M433" s="190"/>
      <c r="N433" s="38"/>
      <c r="O433" s="190"/>
      <c r="P433" s="190"/>
      <c r="Q433" s="38"/>
      <c r="R433" s="190"/>
      <c r="S433" s="190"/>
      <c r="T433" s="38"/>
      <c r="U433" s="190"/>
      <c r="V433" s="190"/>
      <c r="W433" s="38"/>
      <c r="X433" s="370"/>
      <c r="Y433" s="370"/>
      <c r="Z433" s="370"/>
      <c r="AA433" s="370"/>
      <c r="AB433" s="345"/>
    </row>
    <row r="434" spans="1:28" ht="12.75">
      <c r="A434" s="38"/>
      <c r="B434" s="190"/>
      <c r="C434" s="38"/>
      <c r="D434" s="38"/>
      <c r="E434" s="38"/>
      <c r="F434" s="38"/>
      <c r="G434" s="38"/>
      <c r="H434" s="38"/>
      <c r="I434" s="38"/>
      <c r="J434" s="38"/>
      <c r="K434" s="38"/>
      <c r="L434" s="191"/>
      <c r="M434" s="190"/>
      <c r="N434" s="38"/>
      <c r="O434" s="190"/>
      <c r="P434" s="190"/>
      <c r="Q434" s="38"/>
      <c r="R434" s="190"/>
      <c r="S434" s="190"/>
      <c r="T434" s="38"/>
      <c r="U434" s="190"/>
      <c r="V434" s="190"/>
      <c r="W434" s="38"/>
      <c r="X434" s="370"/>
      <c r="Y434" s="370"/>
      <c r="Z434" s="370"/>
      <c r="AA434" s="370"/>
      <c r="AB434" s="345"/>
    </row>
    <row r="435" spans="1:28" ht="12.75">
      <c r="A435" s="38"/>
      <c r="B435" s="190"/>
      <c r="C435" s="38"/>
      <c r="D435" s="38"/>
      <c r="E435" s="38"/>
      <c r="F435" s="38"/>
      <c r="G435" s="38"/>
      <c r="H435" s="38"/>
      <c r="I435" s="38"/>
      <c r="J435" s="38"/>
      <c r="K435" s="38"/>
      <c r="L435" s="191"/>
      <c r="M435" s="190"/>
      <c r="N435" s="38"/>
      <c r="O435" s="190"/>
      <c r="P435" s="190"/>
      <c r="Q435" s="38"/>
      <c r="R435" s="190"/>
      <c r="S435" s="190"/>
      <c r="T435" s="38"/>
      <c r="U435" s="190"/>
      <c r="V435" s="190"/>
      <c r="W435" s="38"/>
      <c r="X435" s="370"/>
      <c r="Y435" s="370"/>
      <c r="Z435" s="370"/>
      <c r="AA435" s="370"/>
      <c r="AB435" s="345"/>
    </row>
    <row r="436" spans="1:28" ht="12.75">
      <c r="A436" s="38"/>
      <c r="B436" s="190"/>
      <c r="C436" s="38"/>
      <c r="D436" s="38"/>
      <c r="E436" s="38"/>
      <c r="F436" s="38"/>
      <c r="G436" s="38"/>
      <c r="H436" s="38"/>
      <c r="I436" s="38"/>
      <c r="J436" s="38"/>
      <c r="K436" s="38"/>
      <c r="L436" s="191"/>
      <c r="M436" s="190"/>
      <c r="N436" s="38"/>
      <c r="O436" s="190"/>
      <c r="P436" s="190"/>
      <c r="Q436" s="38"/>
      <c r="R436" s="190"/>
      <c r="S436" s="190"/>
      <c r="T436" s="38"/>
      <c r="U436" s="190"/>
      <c r="V436" s="190"/>
      <c r="W436" s="38"/>
      <c r="X436" s="370"/>
      <c r="Y436" s="370"/>
      <c r="Z436" s="370"/>
      <c r="AA436" s="370"/>
      <c r="AB436" s="345"/>
    </row>
    <row r="437" spans="1:28" ht="12.75">
      <c r="A437" s="38"/>
      <c r="B437" s="190"/>
      <c r="C437" s="38"/>
      <c r="D437" s="38"/>
      <c r="E437" s="38"/>
      <c r="F437" s="38"/>
      <c r="G437" s="38"/>
      <c r="H437" s="38"/>
      <c r="I437" s="38"/>
      <c r="J437" s="38"/>
      <c r="K437" s="38"/>
      <c r="L437" s="191"/>
      <c r="M437" s="190"/>
      <c r="N437" s="38"/>
      <c r="O437" s="190"/>
      <c r="P437" s="190"/>
      <c r="Q437" s="38"/>
      <c r="R437" s="190"/>
      <c r="S437" s="190"/>
      <c r="T437" s="38"/>
      <c r="U437" s="190"/>
      <c r="V437" s="190"/>
      <c r="W437" s="38"/>
      <c r="X437" s="370"/>
      <c r="Y437" s="370"/>
      <c r="Z437" s="370"/>
      <c r="AA437" s="370"/>
      <c r="AB437" s="345"/>
    </row>
    <row r="438" spans="1:28" ht="12.75">
      <c r="A438" s="38"/>
      <c r="B438" s="190"/>
      <c r="C438" s="38"/>
      <c r="D438" s="38"/>
      <c r="E438" s="38"/>
      <c r="F438" s="38"/>
      <c r="G438" s="38"/>
      <c r="H438" s="38"/>
      <c r="I438" s="38"/>
      <c r="J438" s="38"/>
      <c r="K438" s="38"/>
      <c r="L438" s="191"/>
      <c r="M438" s="190"/>
      <c r="N438" s="38"/>
      <c r="O438" s="190"/>
      <c r="P438" s="190"/>
      <c r="Q438" s="38"/>
      <c r="R438" s="190"/>
      <c r="S438" s="190"/>
      <c r="T438" s="38"/>
      <c r="U438" s="190"/>
      <c r="V438" s="190"/>
      <c r="W438" s="38"/>
      <c r="X438" s="370"/>
      <c r="Y438" s="370"/>
      <c r="Z438" s="370"/>
      <c r="AA438" s="370"/>
      <c r="AB438" s="345"/>
    </row>
    <row r="439" spans="1:28" ht="12.75">
      <c r="A439" s="38"/>
      <c r="B439" s="190"/>
      <c r="C439" s="38"/>
      <c r="D439" s="38"/>
      <c r="E439" s="38"/>
      <c r="F439" s="38"/>
      <c r="G439" s="38"/>
      <c r="H439" s="38"/>
      <c r="I439" s="38"/>
      <c r="J439" s="38"/>
      <c r="K439" s="38"/>
      <c r="L439" s="191"/>
      <c r="M439" s="190"/>
      <c r="N439" s="38"/>
      <c r="O439" s="190"/>
      <c r="P439" s="190"/>
      <c r="Q439" s="38"/>
      <c r="R439" s="190"/>
      <c r="S439" s="190"/>
      <c r="T439" s="38"/>
      <c r="U439" s="190"/>
      <c r="V439" s="190"/>
      <c r="W439" s="38"/>
      <c r="X439" s="370"/>
      <c r="Y439" s="370"/>
      <c r="Z439" s="370"/>
      <c r="AA439" s="370"/>
      <c r="AB439" s="345"/>
    </row>
    <row r="440" spans="1:28" ht="12.75">
      <c r="A440" s="38"/>
      <c r="B440" s="190"/>
      <c r="C440" s="38"/>
      <c r="D440" s="38"/>
      <c r="E440" s="38"/>
      <c r="F440" s="38"/>
      <c r="G440" s="38"/>
      <c r="H440" s="38"/>
      <c r="I440" s="38"/>
      <c r="J440" s="38"/>
      <c r="K440" s="38"/>
      <c r="L440" s="191"/>
      <c r="M440" s="190"/>
      <c r="N440" s="38"/>
      <c r="O440" s="190"/>
      <c r="P440" s="190"/>
      <c r="Q440" s="38"/>
      <c r="R440" s="190"/>
      <c r="S440" s="190"/>
      <c r="T440" s="38"/>
      <c r="U440" s="190"/>
      <c r="V440" s="190"/>
      <c r="W440" s="38"/>
      <c r="X440" s="370"/>
      <c r="Y440" s="370"/>
      <c r="Z440" s="370"/>
      <c r="AA440" s="370"/>
      <c r="AB440" s="345"/>
    </row>
    <row r="441" spans="1:28" ht="12.75">
      <c r="A441" s="38"/>
      <c r="B441" s="190"/>
      <c r="C441" s="38"/>
      <c r="D441" s="38"/>
      <c r="E441" s="38"/>
      <c r="F441" s="38"/>
      <c r="G441" s="38"/>
      <c r="H441" s="38"/>
      <c r="I441" s="38"/>
      <c r="J441" s="38"/>
      <c r="K441" s="38"/>
      <c r="L441" s="191"/>
      <c r="M441" s="190"/>
      <c r="N441" s="38"/>
      <c r="O441" s="190"/>
      <c r="P441" s="190"/>
      <c r="Q441" s="38"/>
      <c r="R441" s="190"/>
      <c r="S441" s="190"/>
      <c r="T441" s="38"/>
      <c r="U441" s="190"/>
      <c r="V441" s="190"/>
      <c r="W441" s="38"/>
      <c r="X441" s="370"/>
      <c r="Y441" s="370"/>
      <c r="Z441" s="370"/>
      <c r="AA441" s="370"/>
      <c r="AB441" s="345"/>
    </row>
    <row r="442" spans="1:28" ht="12.75">
      <c r="A442" s="38"/>
      <c r="B442" s="190"/>
      <c r="C442" s="38"/>
      <c r="D442" s="38"/>
      <c r="E442" s="38"/>
      <c r="F442" s="38"/>
      <c r="G442" s="38"/>
      <c r="H442" s="38"/>
      <c r="I442" s="38"/>
      <c r="J442" s="38"/>
      <c r="K442" s="38"/>
      <c r="L442" s="191"/>
      <c r="M442" s="190"/>
      <c r="N442" s="38"/>
      <c r="O442" s="190"/>
      <c r="P442" s="190"/>
      <c r="Q442" s="38"/>
      <c r="R442" s="190"/>
      <c r="S442" s="190"/>
      <c r="T442" s="38"/>
      <c r="U442" s="190"/>
      <c r="V442" s="190"/>
      <c r="W442" s="38"/>
      <c r="X442" s="370"/>
      <c r="Y442" s="370"/>
      <c r="Z442" s="370"/>
      <c r="AA442" s="370"/>
      <c r="AB442" s="345"/>
    </row>
    <row r="443" spans="1:28" ht="12.75">
      <c r="A443" s="38"/>
      <c r="B443" s="190"/>
      <c r="C443" s="38"/>
      <c r="D443" s="38"/>
      <c r="E443" s="38"/>
      <c r="F443" s="38"/>
      <c r="G443" s="38"/>
      <c r="H443" s="38"/>
      <c r="I443" s="38"/>
      <c r="J443" s="38"/>
      <c r="K443" s="38"/>
      <c r="L443" s="191"/>
      <c r="M443" s="190"/>
      <c r="N443" s="38"/>
      <c r="O443" s="190"/>
      <c r="P443" s="190"/>
      <c r="Q443" s="38"/>
      <c r="R443" s="190"/>
      <c r="S443" s="190"/>
      <c r="T443" s="38"/>
      <c r="U443" s="190"/>
      <c r="V443" s="190"/>
      <c r="W443" s="38"/>
      <c r="X443" s="370"/>
      <c r="Y443" s="370"/>
      <c r="Z443" s="370"/>
      <c r="AA443" s="370"/>
      <c r="AB443" s="345"/>
    </row>
    <row r="444" spans="1:28" ht="12.75">
      <c r="A444" s="38"/>
      <c r="B444" s="190"/>
      <c r="C444" s="38"/>
      <c r="D444" s="38"/>
      <c r="E444" s="38"/>
      <c r="F444" s="38"/>
      <c r="G444" s="38"/>
      <c r="H444" s="38"/>
      <c r="I444" s="38"/>
      <c r="J444" s="38"/>
      <c r="K444" s="38"/>
      <c r="L444" s="191"/>
      <c r="M444" s="190"/>
      <c r="N444" s="38"/>
      <c r="O444" s="190"/>
      <c r="P444" s="190"/>
      <c r="Q444" s="38"/>
      <c r="R444" s="190"/>
      <c r="S444" s="190"/>
      <c r="T444" s="38"/>
      <c r="U444" s="190"/>
      <c r="V444" s="190"/>
      <c r="W444" s="38"/>
      <c r="X444" s="370"/>
      <c r="Y444" s="370"/>
      <c r="Z444" s="370"/>
      <c r="AA444" s="370"/>
      <c r="AB444" s="345"/>
    </row>
    <row r="445" spans="1:28" ht="12.75">
      <c r="A445" s="38"/>
      <c r="B445" s="190"/>
      <c r="C445" s="38"/>
      <c r="D445" s="38"/>
      <c r="E445" s="38"/>
      <c r="F445" s="38"/>
      <c r="G445" s="38"/>
      <c r="H445" s="38"/>
      <c r="I445" s="38"/>
      <c r="J445" s="38"/>
      <c r="K445" s="38"/>
      <c r="L445" s="191"/>
      <c r="M445" s="190"/>
      <c r="N445" s="38"/>
      <c r="O445" s="190"/>
      <c r="P445" s="190"/>
      <c r="Q445" s="38"/>
      <c r="R445" s="190"/>
      <c r="S445" s="190"/>
      <c r="T445" s="38"/>
      <c r="U445" s="190"/>
      <c r="V445" s="190"/>
      <c r="W445" s="38"/>
      <c r="X445" s="370"/>
      <c r="Y445" s="370"/>
      <c r="Z445" s="370"/>
      <c r="AA445" s="370"/>
      <c r="AB445" s="345"/>
    </row>
    <row r="446" spans="1:28" ht="12.75">
      <c r="A446" s="38"/>
      <c r="B446" s="190"/>
      <c r="C446" s="38"/>
      <c r="D446" s="38"/>
      <c r="E446" s="38"/>
      <c r="F446" s="38"/>
      <c r="G446" s="38"/>
      <c r="H446" s="38"/>
      <c r="I446" s="38"/>
      <c r="J446" s="38"/>
      <c r="K446" s="38"/>
      <c r="L446" s="191"/>
      <c r="M446" s="190"/>
      <c r="N446" s="38"/>
      <c r="O446" s="190"/>
      <c r="P446" s="190"/>
      <c r="Q446" s="38"/>
      <c r="R446" s="190"/>
      <c r="S446" s="190"/>
      <c r="T446" s="38"/>
      <c r="U446" s="190"/>
      <c r="V446" s="190"/>
      <c r="W446" s="38"/>
      <c r="X446" s="370"/>
      <c r="Y446" s="370"/>
      <c r="Z446" s="370"/>
      <c r="AA446" s="370"/>
      <c r="AB446" s="345"/>
    </row>
    <row r="447" spans="1:28" ht="12.75">
      <c r="A447" s="38"/>
      <c r="B447" s="190"/>
      <c r="C447" s="38"/>
      <c r="D447" s="38"/>
      <c r="E447" s="38"/>
      <c r="F447" s="38"/>
      <c r="G447" s="38"/>
      <c r="H447" s="38"/>
      <c r="I447" s="38"/>
      <c r="J447" s="38"/>
      <c r="K447" s="38"/>
      <c r="L447" s="191"/>
      <c r="M447" s="190"/>
      <c r="N447" s="38"/>
      <c r="O447" s="190"/>
      <c r="P447" s="190"/>
      <c r="Q447" s="38"/>
      <c r="R447" s="190"/>
      <c r="S447" s="190"/>
      <c r="T447" s="38"/>
      <c r="U447" s="190"/>
      <c r="V447" s="190"/>
      <c r="W447" s="38"/>
      <c r="X447" s="370"/>
      <c r="Y447" s="370"/>
      <c r="Z447" s="370"/>
      <c r="AA447" s="370"/>
      <c r="AB447" s="345"/>
    </row>
    <row r="448" spans="1:28" ht="12.75">
      <c r="A448" s="38"/>
      <c r="B448" s="190"/>
      <c r="C448" s="38"/>
      <c r="D448" s="38"/>
      <c r="E448" s="38"/>
      <c r="F448" s="38"/>
      <c r="G448" s="38"/>
      <c r="H448" s="38"/>
      <c r="I448" s="38"/>
      <c r="J448" s="38"/>
      <c r="K448" s="38"/>
      <c r="L448" s="191"/>
      <c r="M448" s="190"/>
      <c r="N448" s="38"/>
      <c r="O448" s="190"/>
      <c r="P448" s="190"/>
      <c r="Q448" s="38"/>
      <c r="R448" s="190"/>
      <c r="S448" s="190"/>
      <c r="T448" s="38"/>
      <c r="U448" s="190"/>
      <c r="V448" s="190"/>
      <c r="W448" s="38"/>
      <c r="X448" s="370"/>
      <c r="Y448" s="370"/>
      <c r="Z448" s="370"/>
      <c r="AA448" s="370"/>
      <c r="AB448" s="345"/>
    </row>
    <row r="449" spans="1:28" ht="12.75">
      <c r="A449" s="38"/>
      <c r="B449" s="190"/>
      <c r="C449" s="38"/>
      <c r="D449" s="38"/>
      <c r="E449" s="38"/>
      <c r="F449" s="38"/>
      <c r="G449" s="38"/>
      <c r="H449" s="38"/>
      <c r="I449" s="38"/>
      <c r="J449" s="38"/>
      <c r="K449" s="38"/>
      <c r="L449" s="191"/>
      <c r="M449" s="190"/>
      <c r="N449" s="38"/>
      <c r="O449" s="190"/>
      <c r="P449" s="190"/>
      <c r="Q449" s="38"/>
      <c r="R449" s="190"/>
      <c r="S449" s="190"/>
      <c r="T449" s="38"/>
      <c r="U449" s="190"/>
      <c r="V449" s="190"/>
      <c r="W449" s="38"/>
      <c r="X449" s="370"/>
      <c r="Y449" s="370"/>
      <c r="Z449" s="370"/>
      <c r="AA449" s="370"/>
      <c r="AB449" s="345"/>
    </row>
    <row r="450" spans="1:28" ht="12.75">
      <c r="A450" s="38"/>
      <c r="B450" s="190"/>
      <c r="C450" s="38"/>
      <c r="D450" s="38"/>
      <c r="E450" s="38"/>
      <c r="F450" s="38"/>
      <c r="G450" s="38"/>
      <c r="H450" s="38"/>
      <c r="I450" s="38"/>
      <c r="J450" s="38"/>
      <c r="K450" s="38"/>
      <c r="L450" s="191"/>
      <c r="M450" s="190"/>
      <c r="N450" s="38"/>
      <c r="O450" s="190"/>
      <c r="P450" s="190"/>
      <c r="Q450" s="38"/>
      <c r="R450" s="190"/>
      <c r="S450" s="190"/>
      <c r="T450" s="38"/>
      <c r="U450" s="190"/>
      <c r="V450" s="190"/>
      <c r="W450" s="38"/>
      <c r="X450" s="370"/>
      <c r="Y450" s="370"/>
      <c r="Z450" s="370"/>
      <c r="AA450" s="370"/>
      <c r="AB450" s="345"/>
    </row>
    <row r="451" spans="1:28" ht="12.75">
      <c r="A451" s="38"/>
      <c r="B451" s="190"/>
      <c r="C451" s="38"/>
      <c r="D451" s="38"/>
      <c r="E451" s="38"/>
      <c r="F451" s="38"/>
      <c r="G451" s="38"/>
      <c r="H451" s="38"/>
      <c r="I451" s="38"/>
      <c r="J451" s="38"/>
      <c r="K451" s="38"/>
      <c r="L451" s="191"/>
      <c r="M451" s="190"/>
      <c r="N451" s="38"/>
      <c r="O451" s="190"/>
      <c r="P451" s="190"/>
      <c r="Q451" s="38"/>
      <c r="R451" s="190"/>
      <c r="S451" s="190"/>
      <c r="T451" s="38"/>
      <c r="U451" s="190"/>
      <c r="V451" s="190"/>
      <c r="W451" s="38"/>
      <c r="X451" s="370"/>
      <c r="Y451" s="370"/>
      <c r="Z451" s="370"/>
      <c r="AA451" s="370"/>
      <c r="AB451" s="345"/>
    </row>
    <row r="452" spans="1:28" ht="12.75">
      <c r="A452" s="38"/>
      <c r="B452" s="190"/>
      <c r="C452" s="38"/>
      <c r="D452" s="38"/>
      <c r="E452" s="38"/>
      <c r="F452" s="38"/>
      <c r="G452" s="38"/>
      <c r="H452" s="38"/>
      <c r="I452" s="38"/>
      <c r="J452" s="38"/>
      <c r="K452" s="38"/>
      <c r="L452" s="191"/>
      <c r="M452" s="190"/>
      <c r="N452" s="38"/>
      <c r="O452" s="190"/>
      <c r="P452" s="190"/>
      <c r="Q452" s="38"/>
      <c r="R452" s="190"/>
      <c r="S452" s="190"/>
      <c r="T452" s="38"/>
      <c r="U452" s="190"/>
      <c r="V452" s="190"/>
      <c r="W452" s="38"/>
      <c r="X452" s="370"/>
      <c r="Y452" s="370"/>
      <c r="Z452" s="370"/>
      <c r="AA452" s="370"/>
      <c r="AB452" s="345"/>
    </row>
    <row r="453" spans="1:28" ht="12.75">
      <c r="A453" s="38"/>
      <c r="B453" s="190"/>
      <c r="C453" s="38"/>
      <c r="D453" s="38"/>
      <c r="E453" s="38"/>
      <c r="F453" s="38"/>
      <c r="G453" s="38"/>
      <c r="H453" s="38"/>
      <c r="I453" s="38"/>
      <c r="J453" s="38"/>
      <c r="K453" s="38"/>
      <c r="L453" s="191"/>
      <c r="M453" s="190"/>
      <c r="N453" s="38"/>
      <c r="O453" s="190"/>
      <c r="P453" s="190"/>
      <c r="Q453" s="38"/>
      <c r="R453" s="190"/>
      <c r="S453" s="190"/>
      <c r="T453" s="38"/>
      <c r="U453" s="190"/>
      <c r="V453" s="190"/>
      <c r="W453" s="38"/>
      <c r="X453" s="370"/>
      <c r="Y453" s="370"/>
      <c r="Z453" s="370"/>
      <c r="AA453" s="370"/>
      <c r="AB453" s="345"/>
    </row>
    <row r="454" spans="1:28" ht="12.75">
      <c r="A454" s="38"/>
      <c r="B454" s="190"/>
      <c r="C454" s="38"/>
      <c r="D454" s="38"/>
      <c r="E454" s="38"/>
      <c r="F454" s="38"/>
      <c r="G454" s="38"/>
      <c r="H454" s="38"/>
      <c r="I454" s="38"/>
      <c r="J454" s="38"/>
      <c r="K454" s="38"/>
      <c r="L454" s="191"/>
      <c r="M454" s="190"/>
      <c r="N454" s="38"/>
      <c r="O454" s="190"/>
      <c r="P454" s="190"/>
      <c r="Q454" s="38"/>
      <c r="R454" s="190"/>
      <c r="S454" s="190"/>
      <c r="T454" s="38"/>
      <c r="U454" s="190"/>
      <c r="V454" s="190"/>
      <c r="W454" s="38"/>
      <c r="X454" s="370"/>
      <c r="Y454" s="370"/>
      <c r="Z454" s="370"/>
      <c r="AA454" s="370"/>
      <c r="AB454" s="345"/>
    </row>
    <row r="455" spans="1:28" ht="12.75">
      <c r="A455" s="38"/>
      <c r="B455" s="190"/>
      <c r="C455" s="38"/>
      <c r="D455" s="38"/>
      <c r="E455" s="38"/>
      <c r="F455" s="38"/>
      <c r="G455" s="38"/>
      <c r="H455" s="38"/>
      <c r="I455" s="38"/>
      <c r="J455" s="38"/>
      <c r="K455" s="38"/>
      <c r="L455" s="191"/>
      <c r="M455" s="190"/>
      <c r="N455" s="38"/>
      <c r="O455" s="190"/>
      <c r="P455" s="190"/>
      <c r="Q455" s="38"/>
      <c r="R455" s="190"/>
      <c r="S455" s="190"/>
      <c r="T455" s="38"/>
      <c r="U455" s="190"/>
      <c r="V455" s="190"/>
      <c r="W455" s="38"/>
      <c r="X455" s="370"/>
      <c r="Y455" s="370"/>
      <c r="Z455" s="370"/>
      <c r="AA455" s="370"/>
      <c r="AB455" s="345"/>
    </row>
    <row r="456" spans="1:28" ht="12.75">
      <c r="A456" s="38"/>
      <c r="B456" s="190"/>
      <c r="C456" s="38"/>
      <c r="D456" s="38"/>
      <c r="E456" s="38"/>
      <c r="F456" s="38"/>
      <c r="G456" s="38"/>
      <c r="H456" s="38"/>
      <c r="I456" s="38"/>
      <c r="J456" s="38"/>
      <c r="K456" s="38"/>
      <c r="L456" s="191"/>
      <c r="M456" s="190"/>
      <c r="N456" s="38"/>
      <c r="O456" s="190"/>
      <c r="P456" s="190"/>
      <c r="Q456" s="38"/>
      <c r="R456" s="190"/>
      <c r="S456" s="190"/>
      <c r="T456" s="38"/>
      <c r="U456" s="190"/>
      <c r="V456" s="190"/>
      <c r="W456" s="38"/>
      <c r="X456" s="370"/>
      <c r="Y456" s="370"/>
      <c r="Z456" s="370"/>
      <c r="AA456" s="370"/>
      <c r="AB456" s="345"/>
    </row>
    <row r="457" spans="1:28" ht="12.75">
      <c r="A457" s="38"/>
      <c r="B457" s="190"/>
      <c r="C457" s="38"/>
      <c r="D457" s="38"/>
      <c r="E457" s="38"/>
      <c r="F457" s="38"/>
      <c r="G457" s="38"/>
      <c r="H457" s="38"/>
      <c r="I457" s="38"/>
      <c r="J457" s="38"/>
      <c r="K457" s="38"/>
      <c r="L457" s="191"/>
      <c r="M457" s="190"/>
      <c r="N457" s="38"/>
      <c r="O457" s="190"/>
      <c r="P457" s="190"/>
      <c r="Q457" s="38"/>
      <c r="R457" s="190"/>
      <c r="S457" s="190"/>
      <c r="T457" s="38"/>
      <c r="U457" s="190"/>
      <c r="V457" s="190"/>
      <c r="W457" s="38"/>
      <c r="X457" s="370"/>
      <c r="Y457" s="370"/>
      <c r="Z457" s="370"/>
      <c r="AA457" s="370"/>
      <c r="AB457" s="345"/>
    </row>
    <row r="458" spans="1:28" ht="12.75">
      <c r="A458" s="38"/>
      <c r="B458" s="190"/>
      <c r="C458" s="38"/>
      <c r="D458" s="38"/>
      <c r="E458" s="38"/>
      <c r="F458" s="38"/>
      <c r="G458" s="38"/>
      <c r="H458" s="38"/>
      <c r="I458" s="38"/>
      <c r="J458" s="38"/>
      <c r="K458" s="38"/>
      <c r="L458" s="191"/>
      <c r="M458" s="190"/>
      <c r="N458" s="38"/>
      <c r="O458" s="190"/>
      <c r="P458" s="190"/>
      <c r="Q458" s="38"/>
      <c r="R458" s="190"/>
      <c r="S458" s="190"/>
      <c r="T458" s="38"/>
      <c r="U458" s="190"/>
      <c r="V458" s="190"/>
      <c r="W458" s="38"/>
      <c r="X458" s="370"/>
      <c r="Y458" s="370"/>
      <c r="Z458" s="370"/>
      <c r="AA458" s="370"/>
      <c r="AB458" s="345"/>
    </row>
    <row r="459" spans="1:28" ht="12.75">
      <c r="A459" s="38"/>
      <c r="B459" s="190"/>
      <c r="C459" s="38"/>
      <c r="D459" s="38"/>
      <c r="E459" s="38"/>
      <c r="F459" s="38"/>
      <c r="G459" s="38"/>
      <c r="H459" s="38"/>
      <c r="I459" s="38"/>
      <c r="J459" s="38"/>
      <c r="K459" s="38"/>
      <c r="L459" s="191"/>
      <c r="M459" s="190"/>
      <c r="N459" s="38"/>
      <c r="O459" s="190"/>
      <c r="P459" s="190"/>
      <c r="Q459" s="38"/>
      <c r="R459" s="190"/>
      <c r="S459" s="190"/>
      <c r="T459" s="38"/>
      <c r="U459" s="190"/>
      <c r="V459" s="190"/>
      <c r="W459" s="38"/>
      <c r="X459" s="370"/>
      <c r="Y459" s="370"/>
      <c r="Z459" s="370"/>
      <c r="AA459" s="370"/>
      <c r="AB459" s="345"/>
    </row>
    <row r="460" spans="1:28" ht="12.75">
      <c r="A460" s="38"/>
      <c r="B460" s="190"/>
      <c r="C460" s="38"/>
      <c r="D460" s="38"/>
      <c r="E460" s="38"/>
      <c r="F460" s="38"/>
      <c r="G460" s="38"/>
      <c r="H460" s="38"/>
      <c r="I460" s="38"/>
      <c r="J460" s="38"/>
      <c r="K460" s="38"/>
      <c r="L460" s="191"/>
      <c r="M460" s="190"/>
      <c r="N460" s="38"/>
      <c r="O460" s="190"/>
      <c r="P460" s="190"/>
      <c r="Q460" s="38"/>
      <c r="R460" s="190"/>
      <c r="S460" s="190"/>
      <c r="T460" s="38"/>
      <c r="U460" s="190"/>
      <c r="V460" s="190"/>
      <c r="W460" s="38"/>
      <c r="X460" s="370"/>
      <c r="Y460" s="370"/>
      <c r="Z460" s="370"/>
      <c r="AA460" s="370"/>
      <c r="AB460" s="345"/>
    </row>
    <row r="461" spans="1:28" ht="12.75">
      <c r="A461" s="38"/>
      <c r="B461" s="190"/>
      <c r="C461" s="38"/>
      <c r="D461" s="38"/>
      <c r="E461" s="38"/>
      <c r="F461" s="38"/>
      <c r="G461" s="38"/>
      <c r="H461" s="38"/>
      <c r="I461" s="38"/>
      <c r="J461" s="38"/>
      <c r="K461" s="38"/>
      <c r="L461" s="191"/>
      <c r="M461" s="190"/>
      <c r="N461" s="38"/>
      <c r="O461" s="190"/>
      <c r="P461" s="190"/>
      <c r="Q461" s="38"/>
      <c r="R461" s="190"/>
      <c r="S461" s="190"/>
      <c r="T461" s="38"/>
      <c r="U461" s="190"/>
      <c r="V461" s="190"/>
      <c r="W461" s="38"/>
      <c r="X461" s="370"/>
      <c r="Y461" s="370"/>
      <c r="Z461" s="370"/>
      <c r="AA461" s="370"/>
      <c r="AB461" s="345"/>
    </row>
    <row r="462" spans="1:28" ht="12.75">
      <c r="A462" s="38"/>
      <c r="B462" s="190"/>
      <c r="C462" s="38"/>
      <c r="D462" s="38"/>
      <c r="E462" s="38"/>
      <c r="F462" s="38"/>
      <c r="G462" s="38"/>
      <c r="H462" s="38"/>
      <c r="I462" s="38"/>
      <c r="J462" s="38"/>
      <c r="K462" s="38"/>
      <c r="L462" s="191"/>
      <c r="M462" s="190"/>
      <c r="N462" s="38"/>
      <c r="O462" s="190"/>
      <c r="P462" s="190"/>
      <c r="Q462" s="38"/>
      <c r="R462" s="190"/>
      <c r="S462" s="190"/>
      <c r="T462" s="38"/>
      <c r="U462" s="190"/>
      <c r="V462" s="190"/>
      <c r="W462" s="38"/>
      <c r="X462" s="370"/>
      <c r="Y462" s="370"/>
      <c r="Z462" s="370"/>
      <c r="AA462" s="370"/>
      <c r="AB462" s="345"/>
    </row>
    <row r="463" spans="1:28" ht="12.75">
      <c r="A463" s="38"/>
      <c r="B463" s="190"/>
      <c r="C463" s="38"/>
      <c r="D463" s="38"/>
      <c r="E463" s="38"/>
      <c r="F463" s="38"/>
      <c r="G463" s="38"/>
      <c r="H463" s="38"/>
      <c r="I463" s="38"/>
      <c r="J463" s="38"/>
      <c r="K463" s="38"/>
      <c r="L463" s="191"/>
      <c r="M463" s="190"/>
      <c r="N463" s="38"/>
      <c r="O463" s="190"/>
      <c r="P463" s="190"/>
      <c r="Q463" s="38"/>
      <c r="R463" s="190"/>
      <c r="S463" s="190"/>
      <c r="T463" s="38"/>
      <c r="U463" s="190"/>
      <c r="V463" s="190"/>
      <c r="W463" s="38"/>
      <c r="X463" s="370"/>
      <c r="Y463" s="370"/>
      <c r="Z463" s="370"/>
      <c r="AA463" s="370"/>
      <c r="AB463" s="345"/>
    </row>
    <row r="464" spans="1:28" ht="12.75">
      <c r="A464" s="38"/>
      <c r="B464" s="190"/>
      <c r="C464" s="38"/>
      <c r="D464" s="38"/>
      <c r="E464" s="38"/>
      <c r="F464" s="38"/>
      <c r="G464" s="38"/>
      <c r="H464" s="38"/>
      <c r="I464" s="38"/>
      <c r="J464" s="38"/>
      <c r="K464" s="38"/>
      <c r="L464" s="191"/>
      <c r="M464" s="190"/>
      <c r="N464" s="38"/>
      <c r="O464" s="190"/>
      <c r="P464" s="190"/>
      <c r="Q464" s="38"/>
      <c r="R464" s="190"/>
      <c r="S464" s="190"/>
      <c r="T464" s="38"/>
      <c r="U464" s="190"/>
      <c r="V464" s="190"/>
      <c r="W464" s="38"/>
      <c r="X464" s="370"/>
      <c r="Y464" s="370"/>
      <c r="Z464" s="370"/>
      <c r="AA464" s="370"/>
      <c r="AB464" s="345"/>
    </row>
    <row r="465" spans="1:28" ht="12.75">
      <c r="A465" s="38"/>
      <c r="B465" s="190"/>
      <c r="C465" s="38"/>
      <c r="D465" s="38"/>
      <c r="E465" s="38"/>
      <c r="F465" s="38"/>
      <c r="G465" s="38"/>
      <c r="H465" s="38"/>
      <c r="I465" s="38"/>
      <c r="J465" s="38"/>
      <c r="K465" s="38"/>
      <c r="L465" s="191"/>
      <c r="M465" s="190"/>
      <c r="N465" s="38"/>
      <c r="O465" s="190"/>
      <c r="P465" s="190"/>
      <c r="Q465" s="38"/>
      <c r="R465" s="190"/>
      <c r="S465" s="190"/>
      <c r="T465" s="38"/>
      <c r="U465" s="190"/>
      <c r="V465" s="190"/>
      <c r="W465" s="38"/>
      <c r="X465" s="370"/>
      <c r="Y465" s="370"/>
      <c r="Z465" s="370"/>
      <c r="AA465" s="370"/>
      <c r="AB465" s="345"/>
    </row>
    <row r="466" spans="1:28" ht="12.75">
      <c r="A466" s="38"/>
      <c r="B466" s="190"/>
      <c r="C466" s="38"/>
      <c r="D466" s="38"/>
      <c r="E466" s="38"/>
      <c r="F466" s="38"/>
      <c r="G466" s="38"/>
      <c r="H466" s="38"/>
      <c r="I466" s="38"/>
      <c r="J466" s="38"/>
      <c r="K466" s="38"/>
      <c r="L466" s="191"/>
      <c r="M466" s="190"/>
      <c r="N466" s="38"/>
      <c r="O466" s="190"/>
      <c r="P466" s="190"/>
      <c r="Q466" s="38"/>
      <c r="R466" s="190"/>
      <c r="S466" s="190"/>
      <c r="T466" s="38"/>
      <c r="U466" s="190"/>
      <c r="V466" s="190"/>
      <c r="W466" s="38"/>
      <c r="X466" s="370"/>
      <c r="Y466" s="370"/>
      <c r="Z466" s="370"/>
      <c r="AA466" s="370"/>
      <c r="AB466" s="345"/>
    </row>
    <row r="467" spans="1:28" ht="12.75">
      <c r="A467" s="38"/>
      <c r="B467" s="190"/>
      <c r="C467" s="38"/>
      <c r="D467" s="38"/>
      <c r="E467" s="38"/>
      <c r="F467" s="38"/>
      <c r="G467" s="38"/>
      <c r="H467" s="38"/>
      <c r="I467" s="38"/>
      <c r="J467" s="38"/>
      <c r="K467" s="38"/>
      <c r="L467" s="191"/>
      <c r="M467" s="190"/>
      <c r="N467" s="38"/>
      <c r="O467" s="190"/>
      <c r="P467" s="190"/>
      <c r="Q467" s="38"/>
      <c r="R467" s="190"/>
      <c r="S467" s="190"/>
      <c r="T467" s="38"/>
      <c r="U467" s="190"/>
      <c r="V467" s="190"/>
      <c r="W467" s="38"/>
      <c r="X467" s="370"/>
      <c r="Y467" s="370"/>
      <c r="Z467" s="370"/>
      <c r="AA467" s="370"/>
      <c r="AB467" s="345"/>
    </row>
    <row r="468" spans="1:28" ht="12.75">
      <c r="A468" s="38"/>
      <c r="B468" s="190"/>
      <c r="C468" s="38"/>
      <c r="D468" s="38"/>
      <c r="E468" s="38"/>
      <c r="F468" s="38"/>
      <c r="G468" s="38"/>
      <c r="H468" s="38"/>
      <c r="I468" s="38"/>
      <c r="J468" s="38"/>
      <c r="K468" s="38"/>
      <c r="L468" s="191"/>
      <c r="M468" s="190"/>
      <c r="N468" s="38"/>
      <c r="O468" s="190"/>
      <c r="P468" s="190"/>
      <c r="Q468" s="38"/>
      <c r="R468" s="190"/>
      <c r="S468" s="190"/>
      <c r="T468" s="38"/>
      <c r="U468" s="190"/>
      <c r="V468" s="190"/>
      <c r="W468" s="38"/>
      <c r="X468" s="370"/>
      <c r="Y468" s="370"/>
      <c r="Z468" s="370"/>
      <c r="AA468" s="370"/>
      <c r="AB468" s="345"/>
    </row>
    <row r="469" spans="1:28" ht="12.75">
      <c r="A469" s="38"/>
      <c r="B469" s="190"/>
      <c r="C469" s="38"/>
      <c r="D469" s="38"/>
      <c r="E469" s="38"/>
      <c r="F469" s="38"/>
      <c r="G469" s="38"/>
      <c r="H469" s="38"/>
      <c r="I469" s="38"/>
      <c r="J469" s="38"/>
      <c r="K469" s="38"/>
      <c r="L469" s="191"/>
      <c r="M469" s="190"/>
      <c r="N469" s="38"/>
      <c r="O469" s="190"/>
      <c r="P469" s="190"/>
      <c r="Q469" s="38"/>
      <c r="R469" s="190"/>
      <c r="S469" s="190"/>
      <c r="T469" s="38"/>
      <c r="U469" s="190"/>
      <c r="V469" s="190"/>
      <c r="W469" s="38"/>
      <c r="X469" s="370"/>
      <c r="Y469" s="370"/>
      <c r="Z469" s="370"/>
      <c r="AA469" s="370"/>
      <c r="AB469" s="345"/>
    </row>
    <row r="470" spans="1:28" ht="12.75">
      <c r="A470" s="38"/>
      <c r="B470" s="190"/>
      <c r="C470" s="38"/>
      <c r="D470" s="38"/>
      <c r="E470" s="38"/>
      <c r="F470" s="38"/>
      <c r="G470" s="38"/>
      <c r="H470" s="38"/>
      <c r="I470" s="38"/>
      <c r="J470" s="38"/>
      <c r="K470" s="38"/>
      <c r="L470" s="191"/>
      <c r="M470" s="190"/>
      <c r="N470" s="38"/>
      <c r="O470" s="190"/>
      <c r="P470" s="190"/>
      <c r="Q470" s="38"/>
      <c r="R470" s="190"/>
      <c r="S470" s="190"/>
      <c r="T470" s="38"/>
      <c r="U470" s="190"/>
      <c r="V470" s="190"/>
      <c r="W470" s="38"/>
      <c r="X470" s="370"/>
      <c r="Y470" s="370"/>
      <c r="Z470" s="370"/>
      <c r="AA470" s="370"/>
      <c r="AB470" s="345"/>
    </row>
    <row r="471" spans="1:28" ht="12.75">
      <c r="A471" s="38"/>
      <c r="B471" s="190"/>
      <c r="C471" s="38"/>
      <c r="D471" s="38"/>
      <c r="E471" s="38"/>
      <c r="F471" s="38"/>
      <c r="G471" s="38"/>
      <c r="H471" s="38"/>
      <c r="I471" s="38"/>
      <c r="J471" s="38"/>
      <c r="K471" s="38"/>
      <c r="L471" s="191"/>
      <c r="M471" s="190"/>
      <c r="N471" s="38"/>
      <c r="O471" s="190"/>
      <c r="P471" s="190"/>
      <c r="Q471" s="38"/>
      <c r="R471" s="190"/>
      <c r="S471" s="190"/>
      <c r="T471" s="38"/>
      <c r="U471" s="190"/>
      <c r="V471" s="190"/>
      <c r="W471" s="38"/>
      <c r="X471" s="370"/>
      <c r="Y471" s="370"/>
      <c r="Z471" s="370"/>
      <c r="AA471" s="370"/>
      <c r="AB471" s="345"/>
    </row>
    <row r="472" spans="1:28" ht="12.75">
      <c r="A472" s="38"/>
      <c r="B472" s="190"/>
      <c r="C472" s="38"/>
      <c r="D472" s="38"/>
      <c r="E472" s="38"/>
      <c r="F472" s="38"/>
      <c r="G472" s="38"/>
      <c r="H472" s="38"/>
      <c r="I472" s="38"/>
      <c r="J472" s="38"/>
      <c r="K472" s="38"/>
      <c r="L472" s="191"/>
      <c r="M472" s="190"/>
      <c r="N472" s="38"/>
      <c r="O472" s="190"/>
      <c r="P472" s="190"/>
      <c r="Q472" s="38"/>
      <c r="R472" s="190"/>
      <c r="S472" s="190"/>
      <c r="T472" s="38"/>
      <c r="U472" s="190"/>
      <c r="V472" s="190"/>
      <c r="W472" s="38"/>
      <c r="X472" s="370"/>
      <c r="Y472" s="370"/>
      <c r="Z472" s="370"/>
      <c r="AA472" s="370"/>
      <c r="AB472" s="345"/>
    </row>
    <row r="473" spans="1:28" ht="12.75">
      <c r="A473" s="38"/>
      <c r="B473" s="190"/>
      <c r="C473" s="38"/>
      <c r="D473" s="38"/>
      <c r="E473" s="38"/>
      <c r="F473" s="38"/>
      <c r="G473" s="38"/>
      <c r="H473" s="38"/>
      <c r="I473" s="38"/>
      <c r="J473" s="38"/>
      <c r="K473" s="38"/>
      <c r="L473" s="191"/>
      <c r="M473" s="190"/>
      <c r="N473" s="38"/>
      <c r="O473" s="190"/>
      <c r="P473" s="190"/>
      <c r="Q473" s="38"/>
      <c r="R473" s="190"/>
      <c r="S473" s="190"/>
      <c r="T473" s="38"/>
      <c r="U473" s="190"/>
      <c r="V473" s="190"/>
      <c r="W473" s="38"/>
      <c r="X473" s="370"/>
      <c r="Y473" s="370"/>
      <c r="Z473" s="370"/>
      <c r="AA473" s="370"/>
      <c r="AB473" s="345"/>
    </row>
    <row r="474" spans="1:28" ht="12.75">
      <c r="A474" s="38"/>
      <c r="B474" s="190"/>
      <c r="C474" s="38"/>
      <c r="D474" s="38"/>
      <c r="E474" s="38"/>
      <c r="F474" s="38"/>
      <c r="G474" s="38"/>
      <c r="H474" s="38"/>
      <c r="I474" s="38"/>
      <c r="J474" s="38"/>
      <c r="K474" s="38"/>
      <c r="L474" s="191"/>
      <c r="M474" s="190"/>
      <c r="N474" s="38"/>
      <c r="O474" s="190"/>
      <c r="P474" s="190"/>
      <c r="Q474" s="38"/>
      <c r="R474" s="190"/>
      <c r="S474" s="190"/>
      <c r="T474" s="38"/>
      <c r="U474" s="190"/>
      <c r="V474" s="190"/>
      <c r="W474" s="38"/>
      <c r="X474" s="370"/>
      <c r="Y474" s="370"/>
      <c r="Z474" s="370"/>
      <c r="AA474" s="370"/>
      <c r="AB474" s="345"/>
    </row>
    <row r="475" spans="1:28" ht="12.75">
      <c r="A475" s="38"/>
      <c r="B475" s="190"/>
      <c r="C475" s="38"/>
      <c r="D475" s="38"/>
      <c r="E475" s="38"/>
      <c r="F475" s="38"/>
      <c r="G475" s="38"/>
      <c r="H475" s="38"/>
      <c r="I475" s="38"/>
      <c r="J475" s="38"/>
      <c r="K475" s="38"/>
      <c r="L475" s="191"/>
      <c r="M475" s="190"/>
      <c r="N475" s="38"/>
      <c r="O475" s="190"/>
      <c r="P475" s="190"/>
      <c r="Q475" s="38"/>
      <c r="R475" s="190"/>
      <c r="S475" s="190"/>
      <c r="T475" s="38"/>
      <c r="U475" s="190"/>
      <c r="V475" s="190"/>
      <c r="W475" s="38"/>
      <c r="X475" s="370"/>
      <c r="Y475" s="370"/>
      <c r="Z475" s="370"/>
      <c r="AA475" s="370"/>
      <c r="AB475" s="345"/>
    </row>
    <row r="476" spans="1:28" ht="12.75">
      <c r="A476" s="38"/>
      <c r="B476" s="190"/>
      <c r="C476" s="38"/>
      <c r="D476" s="38"/>
      <c r="E476" s="38"/>
      <c r="F476" s="38"/>
      <c r="G476" s="38"/>
      <c r="H476" s="38"/>
      <c r="I476" s="38"/>
      <c r="J476" s="38"/>
      <c r="K476" s="38"/>
      <c r="L476" s="191"/>
      <c r="M476" s="190"/>
      <c r="N476" s="38"/>
      <c r="O476" s="190"/>
      <c r="P476" s="190"/>
      <c r="Q476" s="38"/>
      <c r="R476" s="190"/>
      <c r="S476" s="190"/>
      <c r="T476" s="38"/>
      <c r="U476" s="190"/>
      <c r="V476" s="190"/>
      <c r="W476" s="38"/>
      <c r="X476" s="370"/>
      <c r="Y476" s="370"/>
      <c r="Z476" s="370"/>
      <c r="AA476" s="370"/>
      <c r="AB476" s="345"/>
    </row>
    <row r="477" spans="1:28" ht="12.75">
      <c r="A477" s="38"/>
      <c r="B477" s="190"/>
      <c r="C477" s="38"/>
      <c r="D477" s="38"/>
      <c r="E477" s="38"/>
      <c r="F477" s="38"/>
      <c r="G477" s="38"/>
      <c r="H477" s="38"/>
      <c r="I477" s="38"/>
      <c r="J477" s="38"/>
      <c r="K477" s="38"/>
      <c r="L477" s="191"/>
      <c r="M477" s="190"/>
      <c r="N477" s="38"/>
      <c r="O477" s="190"/>
      <c r="P477" s="190"/>
      <c r="Q477" s="38"/>
      <c r="R477" s="190"/>
      <c r="S477" s="190"/>
      <c r="T477" s="38"/>
      <c r="U477" s="190"/>
      <c r="V477" s="190"/>
      <c r="W477" s="38"/>
      <c r="X477" s="370"/>
      <c r="Y477" s="370"/>
      <c r="Z477" s="370"/>
      <c r="AA477" s="370"/>
      <c r="AB477" s="345"/>
    </row>
    <row r="478" spans="1:28" ht="12.75">
      <c r="A478" s="38"/>
      <c r="B478" s="190"/>
      <c r="C478" s="38"/>
      <c r="D478" s="38"/>
      <c r="E478" s="38"/>
      <c r="F478" s="38"/>
      <c r="G478" s="38"/>
      <c r="H478" s="38"/>
      <c r="I478" s="38"/>
      <c r="J478" s="38"/>
      <c r="K478" s="38"/>
      <c r="L478" s="191"/>
      <c r="M478" s="190"/>
      <c r="N478" s="38"/>
      <c r="O478" s="190"/>
      <c r="P478" s="190"/>
      <c r="Q478" s="38"/>
      <c r="R478" s="190"/>
      <c r="S478" s="190"/>
      <c r="T478" s="38"/>
      <c r="U478" s="190"/>
      <c r="V478" s="190"/>
      <c r="W478" s="38"/>
      <c r="X478" s="370"/>
      <c r="Y478" s="370"/>
      <c r="Z478" s="370"/>
      <c r="AA478" s="370"/>
      <c r="AB478" s="345"/>
    </row>
    <row r="479" spans="1:28" ht="12.75">
      <c r="A479" s="38"/>
      <c r="B479" s="190"/>
      <c r="C479" s="38"/>
      <c r="D479" s="38"/>
      <c r="E479" s="38"/>
      <c r="F479" s="38"/>
      <c r="G479" s="38"/>
      <c r="H479" s="38"/>
      <c r="I479" s="38"/>
      <c r="J479" s="38"/>
      <c r="K479" s="38"/>
      <c r="L479" s="191"/>
      <c r="M479" s="190"/>
      <c r="N479" s="38"/>
      <c r="O479" s="190"/>
      <c r="P479" s="190"/>
      <c r="Q479" s="38"/>
      <c r="R479" s="190"/>
      <c r="S479" s="190"/>
      <c r="T479" s="38"/>
      <c r="U479" s="190"/>
      <c r="V479" s="190"/>
      <c r="W479" s="38"/>
      <c r="X479" s="370"/>
      <c r="Y479" s="370"/>
      <c r="Z479" s="370"/>
      <c r="AA479" s="370"/>
      <c r="AB479" s="345"/>
    </row>
    <row r="480" spans="1:28" ht="12.75">
      <c r="A480" s="38"/>
      <c r="B480" s="190"/>
      <c r="C480" s="38"/>
      <c r="D480" s="38"/>
      <c r="E480" s="38"/>
      <c r="F480" s="38"/>
      <c r="G480" s="38"/>
      <c r="H480" s="38"/>
      <c r="I480" s="38"/>
      <c r="J480" s="38"/>
      <c r="K480" s="38"/>
      <c r="L480" s="191"/>
      <c r="M480" s="190"/>
      <c r="N480" s="38"/>
      <c r="O480" s="190"/>
      <c r="P480" s="190"/>
      <c r="Q480" s="38"/>
      <c r="R480" s="190"/>
      <c r="S480" s="190"/>
      <c r="T480" s="38"/>
      <c r="U480" s="190"/>
      <c r="V480" s="190"/>
      <c r="W480" s="38"/>
      <c r="X480" s="370"/>
      <c r="Y480" s="370"/>
      <c r="Z480" s="370"/>
      <c r="AA480" s="370"/>
      <c r="AB480" s="345"/>
    </row>
    <row r="481" spans="1:28" ht="12.75">
      <c r="A481" s="38"/>
      <c r="B481" s="190"/>
      <c r="C481" s="38"/>
      <c r="D481" s="38"/>
      <c r="E481" s="38"/>
      <c r="F481" s="38"/>
      <c r="G481" s="38"/>
      <c r="H481" s="38"/>
      <c r="I481" s="38"/>
      <c r="J481" s="38"/>
      <c r="K481" s="38"/>
      <c r="L481" s="191"/>
      <c r="M481" s="190"/>
      <c r="N481" s="38"/>
      <c r="O481" s="190"/>
      <c r="P481" s="190"/>
      <c r="Q481" s="38"/>
      <c r="R481" s="190"/>
      <c r="S481" s="190"/>
      <c r="T481" s="38"/>
      <c r="U481" s="190"/>
      <c r="V481" s="190"/>
      <c r="W481" s="38"/>
      <c r="X481" s="370"/>
      <c r="Y481" s="370"/>
      <c r="Z481" s="370"/>
      <c r="AA481" s="370"/>
      <c r="AB481" s="345"/>
    </row>
    <row r="482" spans="1:28" ht="12.75">
      <c r="A482" s="38"/>
      <c r="B482" s="190"/>
      <c r="C482" s="38"/>
      <c r="D482" s="38"/>
      <c r="E482" s="38"/>
      <c r="F482" s="38"/>
      <c r="G482" s="38"/>
      <c r="H482" s="38"/>
      <c r="I482" s="38"/>
      <c r="J482" s="38"/>
      <c r="K482" s="38"/>
      <c r="L482" s="191"/>
      <c r="M482" s="190"/>
      <c r="N482" s="38"/>
      <c r="O482" s="190"/>
      <c r="P482" s="190"/>
      <c r="Q482" s="38"/>
      <c r="R482" s="190"/>
      <c r="S482" s="190"/>
      <c r="T482" s="38"/>
      <c r="U482" s="190"/>
      <c r="V482" s="190"/>
      <c r="W482" s="38"/>
      <c r="X482" s="370"/>
      <c r="Y482" s="370"/>
      <c r="Z482" s="370"/>
      <c r="AA482" s="370"/>
      <c r="AB482" s="345"/>
    </row>
    <row r="483" spans="1:28" ht="12.75">
      <c r="A483" s="38"/>
      <c r="B483" s="190"/>
      <c r="C483" s="38"/>
      <c r="D483" s="38"/>
      <c r="E483" s="38"/>
      <c r="F483" s="38"/>
      <c r="G483" s="38"/>
      <c r="H483" s="38"/>
      <c r="I483" s="38"/>
      <c r="J483" s="38"/>
      <c r="K483" s="38"/>
      <c r="L483" s="191"/>
      <c r="M483" s="190"/>
      <c r="N483" s="38"/>
      <c r="O483" s="190"/>
      <c r="P483" s="190"/>
      <c r="Q483" s="38"/>
      <c r="R483" s="190"/>
      <c r="S483" s="190"/>
      <c r="T483" s="38"/>
      <c r="U483" s="190"/>
      <c r="V483" s="190"/>
      <c r="W483" s="38"/>
      <c r="X483" s="370"/>
      <c r="Y483" s="370"/>
      <c r="Z483" s="370"/>
      <c r="AA483" s="370"/>
      <c r="AB483" s="345"/>
    </row>
    <row r="484" spans="1:28" ht="12.75">
      <c r="A484" s="38"/>
      <c r="B484" s="190"/>
      <c r="C484" s="38"/>
      <c r="D484" s="38"/>
      <c r="E484" s="38"/>
      <c r="F484" s="38"/>
      <c r="G484" s="38"/>
      <c r="H484" s="38"/>
      <c r="I484" s="38"/>
      <c r="J484" s="38"/>
      <c r="K484" s="38"/>
      <c r="L484" s="191"/>
      <c r="M484" s="190"/>
      <c r="N484" s="38"/>
      <c r="O484" s="190"/>
      <c r="P484" s="190"/>
      <c r="Q484" s="38"/>
      <c r="R484" s="190"/>
      <c r="S484" s="190"/>
      <c r="T484" s="38"/>
      <c r="U484" s="190"/>
      <c r="V484" s="190"/>
      <c r="W484" s="38"/>
      <c r="X484" s="370"/>
      <c r="Y484" s="370"/>
      <c r="Z484" s="370"/>
      <c r="AA484" s="370"/>
      <c r="AB484" s="345"/>
    </row>
    <row r="485" spans="1:28" ht="12.75">
      <c r="A485" s="38"/>
      <c r="B485" s="190"/>
      <c r="C485" s="38"/>
      <c r="D485" s="38"/>
      <c r="E485" s="38"/>
      <c r="F485" s="38"/>
      <c r="G485" s="38"/>
      <c r="H485" s="38"/>
      <c r="I485" s="38"/>
      <c r="J485" s="38"/>
      <c r="K485" s="38"/>
      <c r="L485" s="191"/>
      <c r="M485" s="190"/>
      <c r="N485" s="38"/>
      <c r="O485" s="190"/>
      <c r="P485" s="190"/>
      <c r="Q485" s="38"/>
      <c r="R485" s="190"/>
      <c r="S485" s="190"/>
      <c r="T485" s="38"/>
      <c r="U485" s="190"/>
      <c r="V485" s="190"/>
      <c r="W485" s="38"/>
      <c r="X485" s="370"/>
      <c r="Y485" s="370"/>
      <c r="Z485" s="370"/>
      <c r="AA485" s="370"/>
      <c r="AB485" s="345"/>
    </row>
    <row r="486" spans="1:28" ht="12.75">
      <c r="A486" s="38"/>
      <c r="B486" s="190"/>
      <c r="C486" s="38"/>
      <c r="D486" s="38"/>
      <c r="E486" s="38"/>
      <c r="F486" s="38"/>
      <c r="G486" s="38"/>
      <c r="H486" s="38"/>
      <c r="I486" s="38"/>
      <c r="J486" s="38"/>
      <c r="K486" s="38"/>
      <c r="L486" s="191"/>
      <c r="M486" s="190"/>
      <c r="N486" s="38"/>
      <c r="O486" s="190"/>
      <c r="P486" s="190"/>
      <c r="Q486" s="38"/>
      <c r="R486" s="190"/>
      <c r="S486" s="190"/>
      <c r="T486" s="38"/>
      <c r="U486" s="190"/>
      <c r="V486" s="190"/>
      <c r="W486" s="38"/>
      <c r="X486" s="370"/>
      <c r="Y486" s="370"/>
      <c r="Z486" s="370"/>
      <c r="AA486" s="370"/>
      <c r="AB486" s="345"/>
    </row>
    <row r="487" spans="1:28" ht="12.75">
      <c r="A487" s="38"/>
      <c r="B487" s="190"/>
      <c r="C487" s="38"/>
      <c r="D487" s="38"/>
      <c r="E487" s="38"/>
      <c r="F487" s="38"/>
      <c r="G487" s="38"/>
      <c r="H487" s="38"/>
      <c r="I487" s="38"/>
      <c r="J487" s="38"/>
      <c r="K487" s="38"/>
      <c r="L487" s="191"/>
      <c r="M487" s="190"/>
      <c r="N487" s="38"/>
      <c r="O487" s="190"/>
      <c r="P487" s="190"/>
      <c r="Q487" s="38"/>
      <c r="R487" s="190"/>
      <c r="S487" s="190"/>
      <c r="T487" s="38"/>
      <c r="U487" s="190"/>
      <c r="V487" s="190"/>
      <c r="W487" s="38"/>
      <c r="X487" s="370"/>
      <c r="Y487" s="370"/>
      <c r="Z487" s="370"/>
      <c r="AA487" s="370"/>
      <c r="AB487" s="345"/>
    </row>
    <row r="488" spans="1:28" ht="12.75">
      <c r="A488" s="38"/>
      <c r="B488" s="190"/>
      <c r="C488" s="38"/>
      <c r="D488" s="38"/>
      <c r="E488" s="38"/>
      <c r="F488" s="38"/>
      <c r="G488" s="38"/>
      <c r="H488" s="38"/>
      <c r="I488" s="38"/>
      <c r="J488" s="38"/>
      <c r="K488" s="38"/>
      <c r="L488" s="191"/>
      <c r="M488" s="190"/>
      <c r="N488" s="38"/>
      <c r="O488" s="190"/>
      <c r="P488" s="190"/>
      <c r="Q488" s="38"/>
      <c r="R488" s="190"/>
      <c r="S488" s="190"/>
      <c r="T488" s="38"/>
      <c r="U488" s="190"/>
      <c r="V488" s="190"/>
      <c r="W488" s="38"/>
      <c r="X488" s="370"/>
      <c r="Y488" s="370"/>
      <c r="Z488" s="370"/>
      <c r="AA488" s="370"/>
      <c r="AB488" s="345"/>
    </row>
    <row r="489" spans="1:28" ht="12.75">
      <c r="A489" s="38"/>
      <c r="B489" s="190"/>
      <c r="C489" s="38"/>
      <c r="D489" s="38"/>
      <c r="E489" s="38"/>
      <c r="F489" s="38"/>
      <c r="G489" s="38"/>
      <c r="H489" s="38"/>
      <c r="I489" s="38"/>
      <c r="J489" s="38"/>
      <c r="K489" s="38"/>
      <c r="L489" s="191"/>
      <c r="M489" s="190"/>
      <c r="N489" s="38"/>
      <c r="O489" s="190"/>
      <c r="P489" s="190"/>
      <c r="Q489" s="38"/>
      <c r="R489" s="190"/>
      <c r="S489" s="190"/>
      <c r="T489" s="38"/>
      <c r="U489" s="190"/>
      <c r="V489" s="190"/>
      <c r="W489" s="38"/>
      <c r="X489" s="370"/>
      <c r="Y489" s="370"/>
      <c r="Z489" s="370"/>
      <c r="AA489" s="370"/>
      <c r="AB489" s="345"/>
    </row>
    <row r="490" spans="1:28" ht="12.75">
      <c r="A490" s="38"/>
      <c r="B490" s="190"/>
      <c r="C490" s="38"/>
      <c r="D490" s="38"/>
      <c r="E490" s="38"/>
      <c r="F490" s="38"/>
      <c r="G490" s="38"/>
      <c r="H490" s="38"/>
      <c r="I490" s="38"/>
      <c r="J490" s="38"/>
      <c r="K490" s="38"/>
      <c r="L490" s="191"/>
      <c r="M490" s="190"/>
      <c r="N490" s="38"/>
      <c r="O490" s="190"/>
      <c r="P490" s="190"/>
      <c r="Q490" s="38"/>
      <c r="R490" s="190"/>
      <c r="S490" s="190"/>
      <c r="T490" s="38"/>
      <c r="U490" s="190"/>
      <c r="V490" s="190"/>
      <c r="W490" s="38"/>
      <c r="X490" s="370"/>
      <c r="Y490" s="370"/>
      <c r="Z490" s="370"/>
      <c r="AA490" s="370"/>
      <c r="AB490" s="345"/>
    </row>
    <row r="491" spans="1:28" ht="12.75">
      <c r="A491" s="38"/>
      <c r="B491" s="190"/>
      <c r="C491" s="38"/>
      <c r="D491" s="38"/>
      <c r="E491" s="38"/>
      <c r="F491" s="38"/>
      <c r="G491" s="38"/>
      <c r="H491" s="38"/>
      <c r="I491" s="38"/>
      <c r="J491" s="38"/>
      <c r="K491" s="38"/>
      <c r="L491" s="191"/>
      <c r="M491" s="190"/>
      <c r="N491" s="38"/>
      <c r="O491" s="190"/>
      <c r="P491" s="190"/>
      <c r="Q491" s="38"/>
      <c r="R491" s="190"/>
      <c r="S491" s="190"/>
      <c r="T491" s="38"/>
      <c r="U491" s="190"/>
      <c r="V491" s="190"/>
      <c r="W491" s="38"/>
      <c r="X491" s="370"/>
      <c r="Y491" s="370"/>
      <c r="Z491" s="370"/>
      <c r="AA491" s="370"/>
      <c r="AB491" s="345"/>
    </row>
    <row r="492" spans="1:28" ht="12.75">
      <c r="A492" s="38"/>
      <c r="B492" s="190"/>
      <c r="C492" s="38"/>
      <c r="D492" s="38"/>
      <c r="E492" s="38"/>
      <c r="F492" s="38"/>
      <c r="G492" s="38"/>
      <c r="H492" s="38"/>
      <c r="I492" s="38"/>
      <c r="J492" s="38"/>
      <c r="K492" s="38"/>
      <c r="L492" s="191"/>
      <c r="M492" s="190"/>
      <c r="N492" s="38"/>
      <c r="O492" s="190"/>
      <c r="P492" s="190"/>
      <c r="Q492" s="38"/>
      <c r="R492" s="190"/>
      <c r="S492" s="190"/>
      <c r="T492" s="38"/>
      <c r="U492" s="190"/>
      <c r="V492" s="190"/>
      <c r="W492" s="38"/>
      <c r="X492" s="370"/>
      <c r="Y492" s="370"/>
      <c r="Z492" s="370"/>
      <c r="AA492" s="370"/>
      <c r="AB492" s="345"/>
    </row>
    <row r="493" spans="1:28" ht="12.75">
      <c r="A493" s="38"/>
      <c r="B493" s="190"/>
      <c r="C493" s="38"/>
      <c r="D493" s="38"/>
      <c r="E493" s="38"/>
      <c r="F493" s="38"/>
      <c r="G493" s="38"/>
      <c r="H493" s="38"/>
      <c r="I493" s="38"/>
      <c r="J493" s="38"/>
      <c r="K493" s="38"/>
      <c r="L493" s="191"/>
      <c r="M493" s="190"/>
      <c r="N493" s="38"/>
      <c r="O493" s="190"/>
      <c r="P493" s="190"/>
      <c r="Q493" s="38"/>
      <c r="R493" s="190"/>
      <c r="S493" s="190"/>
      <c r="T493" s="38"/>
      <c r="U493" s="190"/>
      <c r="V493" s="190"/>
      <c r="W493" s="38"/>
      <c r="X493" s="370"/>
      <c r="Y493" s="370"/>
      <c r="Z493" s="370"/>
      <c r="AA493" s="370"/>
      <c r="AB493" s="345"/>
    </row>
    <row r="494" spans="1:28" ht="12.75">
      <c r="A494" s="38"/>
      <c r="B494" s="190"/>
      <c r="C494" s="38"/>
      <c r="D494" s="38"/>
      <c r="E494" s="38"/>
      <c r="F494" s="38"/>
      <c r="G494" s="38"/>
      <c r="H494" s="38"/>
      <c r="I494" s="38"/>
      <c r="J494" s="38"/>
      <c r="K494" s="38"/>
      <c r="L494" s="191"/>
      <c r="M494" s="190"/>
      <c r="N494" s="38"/>
      <c r="O494" s="190"/>
      <c r="P494" s="190"/>
      <c r="Q494" s="38"/>
      <c r="R494" s="190"/>
      <c r="S494" s="190"/>
      <c r="T494" s="38"/>
      <c r="U494" s="190"/>
      <c r="V494" s="190"/>
      <c r="W494" s="38"/>
      <c r="X494" s="370"/>
      <c r="Y494" s="370"/>
      <c r="Z494" s="370"/>
      <c r="AA494" s="370"/>
      <c r="AB494" s="345"/>
    </row>
    <row r="495" spans="1:28" ht="12.75">
      <c r="A495" s="38"/>
      <c r="B495" s="190"/>
      <c r="C495" s="38"/>
      <c r="D495" s="38"/>
      <c r="E495" s="38"/>
      <c r="F495" s="38"/>
      <c r="G495" s="38"/>
      <c r="H495" s="38"/>
      <c r="I495" s="38"/>
      <c r="J495" s="38"/>
      <c r="K495" s="38"/>
      <c r="L495" s="191"/>
      <c r="M495" s="190"/>
      <c r="N495" s="38"/>
      <c r="O495" s="190"/>
      <c r="P495" s="190"/>
      <c r="Q495" s="38"/>
      <c r="R495" s="190"/>
      <c r="S495" s="190"/>
      <c r="T495" s="38"/>
      <c r="U495" s="190"/>
      <c r="V495" s="190"/>
      <c r="W495" s="38"/>
      <c r="X495" s="370"/>
      <c r="Y495" s="370"/>
      <c r="Z495" s="370"/>
      <c r="AA495" s="370"/>
      <c r="AB495" s="345"/>
    </row>
    <row r="496" spans="1:28" ht="12.75">
      <c r="A496" s="38"/>
      <c r="B496" s="190"/>
      <c r="C496" s="38"/>
      <c r="D496" s="38"/>
      <c r="E496" s="38"/>
      <c r="F496" s="38"/>
      <c r="G496" s="38"/>
      <c r="H496" s="38"/>
      <c r="I496" s="38"/>
      <c r="J496" s="38"/>
      <c r="K496" s="38"/>
      <c r="L496" s="191"/>
      <c r="M496" s="190"/>
      <c r="N496" s="38"/>
      <c r="O496" s="190"/>
      <c r="P496" s="190"/>
      <c r="Q496" s="38"/>
      <c r="R496" s="190"/>
      <c r="S496" s="190"/>
      <c r="T496" s="38"/>
      <c r="U496" s="190"/>
      <c r="V496" s="190"/>
      <c r="W496" s="38"/>
      <c r="X496" s="370"/>
      <c r="Y496" s="370"/>
      <c r="Z496" s="370"/>
      <c r="AA496" s="370"/>
      <c r="AB496" s="345"/>
    </row>
    <row r="497" spans="1:28" ht="12.75">
      <c r="A497" s="38"/>
      <c r="B497" s="190"/>
      <c r="C497" s="38"/>
      <c r="D497" s="38"/>
      <c r="E497" s="38"/>
      <c r="F497" s="38"/>
      <c r="G497" s="38"/>
      <c r="H497" s="38"/>
      <c r="I497" s="38"/>
      <c r="J497" s="38"/>
      <c r="K497" s="38"/>
      <c r="L497" s="191"/>
      <c r="M497" s="190"/>
      <c r="N497" s="38"/>
      <c r="O497" s="190"/>
      <c r="P497" s="190"/>
      <c r="Q497" s="38"/>
      <c r="R497" s="190"/>
      <c r="S497" s="190"/>
      <c r="T497" s="38"/>
      <c r="U497" s="190"/>
      <c r="V497" s="190"/>
      <c r="W497" s="38"/>
      <c r="X497" s="370"/>
      <c r="Y497" s="370"/>
      <c r="Z497" s="370"/>
      <c r="AA497" s="370"/>
      <c r="AB497" s="345"/>
    </row>
    <row r="498" spans="1:28" ht="12.75">
      <c r="A498" s="38"/>
      <c r="B498" s="190"/>
      <c r="C498" s="38"/>
      <c r="D498" s="38"/>
      <c r="E498" s="38"/>
      <c r="F498" s="38"/>
      <c r="G498" s="38"/>
      <c r="H498" s="38"/>
      <c r="I498" s="38"/>
      <c r="J498" s="38"/>
      <c r="K498" s="38"/>
      <c r="L498" s="191"/>
      <c r="M498" s="190"/>
      <c r="N498" s="38"/>
      <c r="O498" s="190"/>
      <c r="P498" s="190"/>
      <c r="Q498" s="38"/>
      <c r="R498" s="190"/>
      <c r="S498" s="190"/>
      <c r="T498" s="38"/>
      <c r="U498" s="190"/>
      <c r="V498" s="190"/>
      <c r="W498" s="38"/>
      <c r="X498" s="370"/>
      <c r="Y498" s="370"/>
      <c r="Z498" s="370"/>
      <c r="AA498" s="370"/>
      <c r="AB498" s="345"/>
    </row>
    <row r="499" spans="1:28" ht="12.75">
      <c r="A499" s="38"/>
      <c r="B499" s="190"/>
      <c r="C499" s="38"/>
      <c r="D499" s="38"/>
      <c r="E499" s="38"/>
      <c r="F499" s="38"/>
      <c r="G499" s="38"/>
      <c r="H499" s="38"/>
      <c r="I499" s="38"/>
      <c r="J499" s="38"/>
      <c r="K499" s="38"/>
      <c r="L499" s="191"/>
      <c r="M499" s="190"/>
      <c r="N499" s="38"/>
      <c r="O499" s="190"/>
      <c r="P499" s="190"/>
      <c r="Q499" s="38"/>
      <c r="R499" s="190"/>
      <c r="S499" s="190"/>
      <c r="T499" s="38"/>
      <c r="U499" s="190"/>
      <c r="V499" s="190"/>
      <c r="W499" s="38"/>
      <c r="X499" s="370"/>
      <c r="Y499" s="370"/>
      <c r="Z499" s="370"/>
      <c r="AA499" s="370"/>
      <c r="AB499" s="345"/>
    </row>
    <row r="500" spans="1:28" ht="12.75">
      <c r="A500" s="38"/>
      <c r="B500" s="190"/>
      <c r="C500" s="38"/>
      <c r="D500" s="38"/>
      <c r="E500" s="38"/>
      <c r="F500" s="38"/>
      <c r="G500" s="38"/>
      <c r="H500" s="38"/>
      <c r="I500" s="38"/>
      <c r="J500" s="38"/>
      <c r="K500" s="38"/>
      <c r="L500" s="191"/>
      <c r="M500" s="190"/>
      <c r="N500" s="38"/>
      <c r="O500" s="190"/>
      <c r="P500" s="190"/>
      <c r="Q500" s="38"/>
      <c r="R500" s="190"/>
      <c r="S500" s="190"/>
      <c r="T500" s="38"/>
      <c r="U500" s="190"/>
      <c r="V500" s="190"/>
      <c r="W500" s="38"/>
      <c r="X500" s="370"/>
      <c r="Y500" s="370"/>
      <c r="Z500" s="370"/>
      <c r="AA500" s="370"/>
      <c r="AB500" s="345"/>
    </row>
    <row r="501" spans="1:28" ht="12.75">
      <c r="A501" s="38"/>
      <c r="B501" s="190"/>
      <c r="C501" s="38"/>
      <c r="D501" s="38"/>
      <c r="E501" s="38"/>
      <c r="F501" s="38"/>
      <c r="G501" s="38"/>
      <c r="H501" s="38"/>
      <c r="I501" s="38"/>
      <c r="J501" s="38"/>
      <c r="K501" s="38"/>
      <c r="L501" s="191"/>
      <c r="M501" s="190"/>
      <c r="N501" s="38"/>
      <c r="O501" s="190"/>
      <c r="P501" s="190"/>
      <c r="Q501" s="38"/>
      <c r="R501" s="190"/>
      <c r="S501" s="190"/>
      <c r="T501" s="38"/>
      <c r="U501" s="190"/>
      <c r="V501" s="190"/>
      <c r="W501" s="38"/>
      <c r="X501" s="370"/>
      <c r="Y501" s="370"/>
      <c r="Z501" s="370"/>
      <c r="AA501" s="370"/>
      <c r="AB501" s="345"/>
    </row>
    <row r="502" spans="1:28" ht="12.75">
      <c r="A502" s="38"/>
      <c r="B502" s="190"/>
      <c r="C502" s="38"/>
      <c r="D502" s="38"/>
      <c r="E502" s="38"/>
      <c r="F502" s="38"/>
      <c r="G502" s="38"/>
      <c r="H502" s="38"/>
      <c r="I502" s="38"/>
      <c r="J502" s="38"/>
      <c r="K502" s="38"/>
      <c r="L502" s="191"/>
      <c r="M502" s="190"/>
      <c r="N502" s="38"/>
      <c r="O502" s="190"/>
      <c r="P502" s="190"/>
      <c r="Q502" s="38"/>
      <c r="R502" s="190"/>
      <c r="S502" s="190"/>
      <c r="T502" s="38"/>
      <c r="U502" s="190"/>
      <c r="V502" s="190"/>
      <c r="W502" s="38"/>
      <c r="X502" s="370"/>
      <c r="Y502" s="370"/>
      <c r="Z502" s="370"/>
      <c r="AA502" s="370"/>
      <c r="AB502" s="345"/>
    </row>
    <row r="503" spans="1:28" ht="12.75">
      <c r="A503" s="38"/>
      <c r="B503" s="190"/>
      <c r="C503" s="38"/>
      <c r="D503" s="38"/>
      <c r="E503" s="38"/>
      <c r="F503" s="38"/>
      <c r="G503" s="38"/>
      <c r="H503" s="38"/>
      <c r="I503" s="38"/>
      <c r="J503" s="38"/>
      <c r="K503" s="38"/>
      <c r="L503" s="191"/>
      <c r="M503" s="190"/>
      <c r="N503" s="38"/>
      <c r="O503" s="190"/>
      <c r="P503" s="190"/>
      <c r="Q503" s="38"/>
      <c r="R503" s="190"/>
      <c r="S503" s="190"/>
      <c r="T503" s="38"/>
      <c r="U503" s="190"/>
      <c r="V503" s="190"/>
      <c r="W503" s="38"/>
      <c r="X503" s="370"/>
      <c r="Y503" s="370"/>
      <c r="Z503" s="370"/>
      <c r="AA503" s="370"/>
      <c r="AB503" s="345"/>
    </row>
    <row r="504" spans="1:28" ht="12.75">
      <c r="A504" s="38"/>
      <c r="B504" s="190"/>
      <c r="C504" s="38"/>
      <c r="D504" s="38"/>
      <c r="E504" s="38"/>
      <c r="F504" s="38"/>
      <c r="G504" s="38"/>
      <c r="H504" s="38"/>
      <c r="I504" s="38"/>
      <c r="J504" s="38"/>
      <c r="K504" s="38"/>
      <c r="L504" s="191"/>
      <c r="M504" s="190"/>
      <c r="N504" s="38"/>
      <c r="O504" s="190"/>
      <c r="P504" s="190"/>
      <c r="Q504" s="38"/>
      <c r="R504" s="190"/>
      <c r="S504" s="190"/>
      <c r="T504" s="38"/>
      <c r="U504" s="190"/>
      <c r="V504" s="190"/>
      <c r="W504" s="38"/>
      <c r="X504" s="370"/>
      <c r="Y504" s="370"/>
      <c r="Z504" s="370"/>
      <c r="AA504" s="370"/>
      <c r="AB504" s="345"/>
    </row>
    <row r="505" spans="1:28" ht="12.75">
      <c r="A505" s="38"/>
      <c r="B505" s="190"/>
      <c r="C505" s="38"/>
      <c r="D505" s="38"/>
      <c r="E505" s="38"/>
      <c r="F505" s="38"/>
      <c r="G505" s="38"/>
      <c r="H505" s="38"/>
      <c r="I505" s="38"/>
      <c r="J505" s="38"/>
      <c r="K505" s="38"/>
      <c r="L505" s="191"/>
      <c r="M505" s="190"/>
      <c r="N505" s="38"/>
      <c r="O505" s="190"/>
      <c r="P505" s="190"/>
      <c r="Q505" s="38"/>
      <c r="R505" s="190"/>
      <c r="S505" s="190"/>
      <c r="T505" s="38"/>
      <c r="U505" s="190"/>
      <c r="V505" s="190"/>
      <c r="W505" s="38"/>
      <c r="X505" s="370"/>
      <c r="Y505" s="370"/>
      <c r="Z505" s="370"/>
      <c r="AA505" s="370"/>
      <c r="AB505" s="345"/>
    </row>
    <row r="506" spans="1:28" ht="12.75">
      <c r="A506" s="38"/>
      <c r="B506" s="190"/>
      <c r="C506" s="38"/>
      <c r="D506" s="38"/>
      <c r="E506" s="38"/>
      <c r="F506" s="38"/>
      <c r="G506" s="38"/>
      <c r="H506" s="38"/>
      <c r="I506" s="38"/>
      <c r="J506" s="38"/>
      <c r="K506" s="38"/>
      <c r="L506" s="191"/>
      <c r="M506" s="190"/>
      <c r="N506" s="38"/>
      <c r="O506" s="190"/>
      <c r="P506" s="190"/>
      <c r="Q506" s="38"/>
      <c r="R506" s="190"/>
      <c r="S506" s="190"/>
      <c r="T506" s="38"/>
      <c r="U506" s="190"/>
      <c r="V506" s="190"/>
      <c r="W506" s="38"/>
      <c r="X506" s="370"/>
      <c r="Y506" s="370"/>
      <c r="Z506" s="370"/>
      <c r="AA506" s="370"/>
      <c r="AB506" s="345"/>
    </row>
    <row r="507" spans="1:28" ht="12.75">
      <c r="A507" s="38"/>
      <c r="B507" s="190"/>
      <c r="C507" s="38"/>
      <c r="D507" s="38"/>
      <c r="E507" s="38"/>
      <c r="F507" s="38"/>
      <c r="G507" s="38"/>
      <c r="H507" s="38"/>
      <c r="I507" s="38"/>
      <c r="J507" s="38"/>
      <c r="K507" s="38"/>
      <c r="L507" s="191"/>
      <c r="M507" s="190"/>
      <c r="N507" s="38"/>
      <c r="O507" s="190"/>
      <c r="P507" s="190"/>
      <c r="Q507" s="38"/>
      <c r="R507" s="190"/>
      <c r="S507" s="190"/>
      <c r="T507" s="38"/>
      <c r="U507" s="190"/>
      <c r="V507" s="190"/>
      <c r="W507" s="38"/>
      <c r="X507" s="370"/>
      <c r="Y507" s="370"/>
      <c r="Z507" s="370"/>
      <c r="AA507" s="370"/>
      <c r="AB507" s="345"/>
    </row>
    <row r="508" spans="1:28" ht="12.75">
      <c r="A508" s="38"/>
      <c r="B508" s="190"/>
      <c r="C508" s="38"/>
      <c r="D508" s="38"/>
      <c r="E508" s="38"/>
      <c r="F508" s="38"/>
      <c r="G508" s="38"/>
      <c r="H508" s="38"/>
      <c r="I508" s="38"/>
      <c r="J508" s="38"/>
      <c r="K508" s="38"/>
      <c r="L508" s="191"/>
      <c r="M508" s="190"/>
      <c r="N508" s="38"/>
      <c r="O508" s="190"/>
      <c r="P508" s="190"/>
      <c r="Q508" s="38"/>
      <c r="R508" s="190"/>
      <c r="S508" s="190"/>
      <c r="T508" s="38"/>
      <c r="U508" s="190"/>
      <c r="V508" s="190"/>
      <c r="W508" s="38"/>
      <c r="X508" s="370"/>
      <c r="Y508" s="370"/>
      <c r="Z508" s="370"/>
      <c r="AA508" s="370"/>
      <c r="AB508" s="345"/>
    </row>
    <row r="509" spans="1:28" ht="12.75">
      <c r="A509" s="38"/>
      <c r="B509" s="190"/>
      <c r="C509" s="38"/>
      <c r="D509" s="38"/>
      <c r="E509" s="38"/>
      <c r="F509" s="38"/>
      <c r="G509" s="38"/>
      <c r="H509" s="38"/>
      <c r="I509" s="38"/>
      <c r="J509" s="38"/>
      <c r="K509" s="38"/>
      <c r="L509" s="191"/>
      <c r="M509" s="190"/>
      <c r="N509" s="38"/>
      <c r="O509" s="190"/>
      <c r="P509" s="190"/>
      <c r="Q509" s="38"/>
      <c r="R509" s="190"/>
      <c r="S509" s="190"/>
      <c r="T509" s="38"/>
      <c r="U509" s="190"/>
      <c r="V509" s="190"/>
      <c r="W509" s="38"/>
      <c r="X509" s="370"/>
      <c r="Y509" s="370"/>
      <c r="Z509" s="370"/>
      <c r="AA509" s="370"/>
      <c r="AB509" s="345"/>
    </row>
    <row r="510" spans="1:28" ht="12.75">
      <c r="A510" s="38"/>
      <c r="B510" s="190"/>
      <c r="C510" s="38"/>
      <c r="D510" s="38"/>
      <c r="E510" s="38"/>
      <c r="F510" s="38"/>
      <c r="G510" s="38"/>
      <c r="H510" s="38"/>
      <c r="I510" s="38"/>
      <c r="J510" s="38"/>
      <c r="K510" s="38"/>
      <c r="L510" s="191"/>
      <c r="M510" s="190"/>
      <c r="N510" s="38"/>
      <c r="O510" s="190"/>
      <c r="P510" s="190"/>
      <c r="Q510" s="38"/>
      <c r="R510" s="190"/>
      <c r="S510" s="190"/>
      <c r="T510" s="38"/>
      <c r="U510" s="190"/>
      <c r="V510" s="190"/>
      <c r="W510" s="38"/>
      <c r="X510" s="370"/>
      <c r="Y510" s="370"/>
      <c r="Z510" s="370"/>
      <c r="AA510" s="370"/>
      <c r="AB510" s="345"/>
    </row>
    <row r="511" spans="1:28" ht="12.75">
      <c r="A511" s="38"/>
      <c r="B511" s="190"/>
      <c r="C511" s="38"/>
      <c r="D511" s="38"/>
      <c r="E511" s="38"/>
      <c r="F511" s="38"/>
      <c r="G511" s="38"/>
      <c r="H511" s="38"/>
      <c r="I511" s="38"/>
      <c r="J511" s="38"/>
      <c r="K511" s="38"/>
      <c r="L511" s="191"/>
      <c r="M511" s="190"/>
      <c r="N511" s="38"/>
      <c r="O511" s="190"/>
      <c r="P511" s="190"/>
      <c r="Q511" s="38"/>
      <c r="R511" s="190"/>
      <c r="S511" s="190"/>
      <c r="T511" s="38"/>
      <c r="U511" s="190"/>
      <c r="V511" s="190"/>
      <c r="W511" s="38"/>
      <c r="X511" s="370"/>
      <c r="Y511" s="370"/>
      <c r="Z511" s="370"/>
      <c r="AA511" s="370"/>
      <c r="AB511" s="345"/>
    </row>
    <row r="512" spans="1:28" ht="12.75">
      <c r="A512" s="38"/>
      <c r="B512" s="190"/>
      <c r="C512" s="38"/>
      <c r="D512" s="38"/>
      <c r="E512" s="38"/>
      <c r="F512" s="38"/>
      <c r="G512" s="38"/>
      <c r="H512" s="38"/>
      <c r="I512" s="38"/>
      <c r="J512" s="38"/>
      <c r="K512" s="38"/>
      <c r="L512" s="191"/>
      <c r="M512" s="190"/>
      <c r="N512" s="38"/>
      <c r="O512" s="190"/>
      <c r="P512" s="190"/>
      <c r="Q512" s="38"/>
      <c r="R512" s="190"/>
      <c r="S512" s="190"/>
      <c r="T512" s="38"/>
      <c r="U512" s="190"/>
      <c r="V512" s="190"/>
      <c r="W512" s="38"/>
      <c r="X512" s="370"/>
      <c r="Y512" s="370"/>
      <c r="Z512" s="370"/>
      <c r="AA512" s="370"/>
      <c r="AB512" s="345"/>
    </row>
    <row r="513" spans="1:28" ht="12.75">
      <c r="A513" s="38"/>
      <c r="B513" s="190"/>
      <c r="C513" s="38"/>
      <c r="D513" s="38"/>
      <c r="E513" s="38"/>
      <c r="F513" s="38"/>
      <c r="G513" s="38"/>
      <c r="H513" s="38"/>
      <c r="I513" s="38"/>
      <c r="J513" s="38"/>
      <c r="K513" s="38"/>
      <c r="L513" s="191"/>
      <c r="M513" s="190"/>
      <c r="N513" s="38"/>
      <c r="O513" s="190"/>
      <c r="P513" s="190"/>
      <c r="Q513" s="38"/>
      <c r="R513" s="190"/>
      <c r="S513" s="190"/>
      <c r="T513" s="38"/>
      <c r="U513" s="190"/>
      <c r="V513" s="190"/>
      <c r="W513" s="38"/>
      <c r="X513" s="370"/>
      <c r="Y513" s="370"/>
      <c r="Z513" s="370"/>
      <c r="AA513" s="370"/>
      <c r="AB513" s="345"/>
    </row>
    <row r="514" spans="1:28" ht="12.75">
      <c r="A514" s="38"/>
      <c r="B514" s="190"/>
      <c r="C514" s="38"/>
      <c r="D514" s="38"/>
      <c r="E514" s="38"/>
      <c r="F514" s="38"/>
      <c r="G514" s="38"/>
      <c r="H514" s="38"/>
      <c r="I514" s="38"/>
      <c r="J514" s="38"/>
      <c r="K514" s="38"/>
      <c r="L514" s="191"/>
      <c r="M514" s="190"/>
      <c r="N514" s="38"/>
      <c r="O514" s="190"/>
      <c r="P514" s="190"/>
      <c r="Q514" s="38"/>
      <c r="R514" s="190"/>
      <c r="S514" s="190"/>
      <c r="T514" s="38"/>
      <c r="U514" s="190"/>
      <c r="V514" s="190"/>
      <c r="W514" s="38"/>
      <c r="X514" s="370"/>
      <c r="Y514" s="370"/>
      <c r="Z514" s="370"/>
      <c r="AA514" s="370"/>
      <c r="AB514" s="345"/>
    </row>
    <row r="515" spans="1:28" ht="12.75">
      <c r="A515" s="38"/>
      <c r="B515" s="190"/>
      <c r="C515" s="38"/>
      <c r="D515" s="38"/>
      <c r="E515" s="38"/>
      <c r="F515" s="38"/>
      <c r="G515" s="38"/>
      <c r="H515" s="38"/>
      <c r="I515" s="38"/>
      <c r="J515" s="38"/>
      <c r="K515" s="38"/>
      <c r="L515" s="191"/>
      <c r="M515" s="190"/>
      <c r="N515" s="38"/>
      <c r="O515" s="190"/>
      <c r="P515" s="190"/>
      <c r="Q515" s="38"/>
      <c r="R515" s="190"/>
      <c r="S515" s="190"/>
      <c r="T515" s="38"/>
      <c r="U515" s="190"/>
      <c r="V515" s="190"/>
      <c r="W515" s="38"/>
      <c r="X515" s="370"/>
      <c r="Y515" s="370"/>
      <c r="Z515" s="370"/>
      <c r="AA515" s="370"/>
      <c r="AB515" s="345"/>
    </row>
    <row r="516" spans="1:28" ht="12.75">
      <c r="A516" s="38"/>
      <c r="B516" s="190"/>
      <c r="C516" s="38"/>
      <c r="D516" s="38"/>
      <c r="E516" s="38"/>
      <c r="F516" s="38"/>
      <c r="G516" s="38"/>
      <c r="H516" s="38"/>
      <c r="I516" s="38"/>
      <c r="J516" s="38"/>
      <c r="K516" s="38"/>
      <c r="L516" s="191"/>
      <c r="M516" s="190"/>
      <c r="N516" s="38"/>
      <c r="O516" s="190"/>
      <c r="P516" s="190"/>
      <c r="Q516" s="38"/>
      <c r="R516" s="190"/>
      <c r="S516" s="190"/>
      <c r="T516" s="38"/>
      <c r="U516" s="190"/>
      <c r="V516" s="190"/>
      <c r="W516" s="38"/>
      <c r="X516" s="370"/>
      <c r="Y516" s="370"/>
      <c r="Z516" s="370"/>
      <c r="AA516" s="370"/>
      <c r="AB516" s="345"/>
    </row>
    <row r="517" spans="1:28" ht="12.75">
      <c r="A517" s="38"/>
      <c r="B517" s="190"/>
      <c r="C517" s="38"/>
      <c r="D517" s="38"/>
      <c r="E517" s="38"/>
      <c r="F517" s="38"/>
      <c r="G517" s="38"/>
      <c r="H517" s="38"/>
      <c r="I517" s="38"/>
      <c r="J517" s="38"/>
      <c r="K517" s="38"/>
      <c r="L517" s="191"/>
      <c r="M517" s="190"/>
      <c r="N517" s="38"/>
      <c r="O517" s="190"/>
      <c r="P517" s="190"/>
      <c r="Q517" s="38"/>
      <c r="R517" s="190"/>
      <c r="S517" s="190"/>
      <c r="T517" s="38"/>
      <c r="U517" s="190"/>
      <c r="V517" s="190"/>
      <c r="W517" s="38"/>
      <c r="X517" s="370"/>
      <c r="Y517" s="370"/>
      <c r="Z517" s="370"/>
      <c r="AA517" s="370"/>
      <c r="AB517" s="345"/>
    </row>
    <row r="518" spans="1:28" ht="12.75">
      <c r="A518" s="38"/>
      <c r="B518" s="190"/>
      <c r="C518" s="38"/>
      <c r="D518" s="38"/>
      <c r="E518" s="38"/>
      <c r="F518" s="38"/>
      <c r="G518" s="38"/>
      <c r="H518" s="38"/>
      <c r="I518" s="38"/>
      <c r="J518" s="38"/>
      <c r="K518" s="38"/>
      <c r="L518" s="191"/>
      <c r="M518" s="190"/>
      <c r="N518" s="38"/>
      <c r="O518" s="190"/>
      <c r="P518" s="190"/>
      <c r="Q518" s="38"/>
      <c r="R518" s="190"/>
      <c r="S518" s="190"/>
      <c r="T518" s="38"/>
      <c r="U518" s="190"/>
      <c r="V518" s="190"/>
      <c r="W518" s="38"/>
      <c r="X518" s="370"/>
      <c r="Y518" s="370"/>
      <c r="Z518" s="370"/>
      <c r="AA518" s="370"/>
      <c r="AB518" s="345"/>
    </row>
    <row r="519" spans="1:28" ht="12.75">
      <c r="A519" s="38"/>
      <c r="B519" s="190"/>
      <c r="C519" s="38"/>
      <c r="D519" s="38"/>
      <c r="E519" s="38"/>
      <c r="F519" s="38"/>
      <c r="G519" s="38"/>
      <c r="H519" s="38"/>
      <c r="I519" s="38"/>
      <c r="J519" s="38"/>
      <c r="K519" s="38"/>
      <c r="L519" s="191"/>
      <c r="M519" s="190"/>
      <c r="N519" s="38"/>
      <c r="O519" s="190"/>
      <c r="P519" s="190"/>
      <c r="Q519" s="38"/>
      <c r="R519" s="190"/>
      <c r="S519" s="190"/>
      <c r="T519" s="38"/>
      <c r="U519" s="190"/>
      <c r="V519" s="190"/>
      <c r="W519" s="38"/>
      <c r="X519" s="370"/>
      <c r="Y519" s="370"/>
      <c r="Z519" s="370"/>
      <c r="AA519" s="370"/>
      <c r="AB519" s="345"/>
    </row>
    <row r="520" spans="1:28" ht="12.75">
      <c r="A520" s="38"/>
      <c r="B520" s="190"/>
      <c r="C520" s="38"/>
      <c r="D520" s="38"/>
      <c r="E520" s="38"/>
      <c r="F520" s="38"/>
      <c r="G520" s="38"/>
      <c r="H520" s="38"/>
      <c r="I520" s="38"/>
      <c r="J520" s="38"/>
      <c r="K520" s="38"/>
      <c r="L520" s="191"/>
      <c r="M520" s="190"/>
      <c r="N520" s="38"/>
      <c r="O520" s="190"/>
      <c r="P520" s="190"/>
      <c r="Q520" s="38"/>
      <c r="R520" s="190"/>
      <c r="S520" s="190"/>
      <c r="T520" s="38"/>
      <c r="U520" s="190"/>
      <c r="V520" s="190"/>
      <c r="W520" s="38"/>
      <c r="X520" s="370"/>
      <c r="Y520" s="370"/>
      <c r="Z520" s="370"/>
      <c r="AA520" s="370"/>
      <c r="AB520" s="345"/>
    </row>
    <row r="521" spans="1:28" ht="12.75">
      <c r="A521" s="38"/>
      <c r="B521" s="190"/>
      <c r="C521" s="38"/>
      <c r="D521" s="38"/>
      <c r="E521" s="38"/>
      <c r="F521" s="38"/>
      <c r="G521" s="38"/>
      <c r="H521" s="38"/>
      <c r="I521" s="38"/>
      <c r="J521" s="38"/>
      <c r="K521" s="38"/>
      <c r="L521" s="191"/>
      <c r="M521" s="190"/>
      <c r="N521" s="38"/>
      <c r="O521" s="190"/>
      <c r="P521" s="190"/>
      <c r="Q521" s="38"/>
      <c r="R521" s="190"/>
      <c r="S521" s="190"/>
      <c r="T521" s="38"/>
      <c r="U521" s="190"/>
      <c r="V521" s="190"/>
      <c r="W521" s="38"/>
      <c r="X521" s="370"/>
      <c r="Y521" s="370"/>
      <c r="Z521" s="370"/>
      <c r="AA521" s="370"/>
      <c r="AB521" s="345"/>
    </row>
    <row r="522" spans="1:28" ht="12.75">
      <c r="A522" s="38"/>
      <c r="B522" s="190"/>
      <c r="C522" s="38"/>
      <c r="D522" s="38"/>
      <c r="E522" s="38"/>
      <c r="F522" s="38"/>
      <c r="G522" s="38"/>
      <c r="H522" s="38"/>
      <c r="I522" s="38"/>
      <c r="J522" s="38"/>
      <c r="K522" s="38"/>
      <c r="L522" s="191"/>
      <c r="M522" s="190"/>
      <c r="N522" s="38"/>
      <c r="O522" s="190"/>
      <c r="P522" s="190"/>
      <c r="Q522" s="38"/>
      <c r="R522" s="190"/>
      <c r="S522" s="190"/>
      <c r="T522" s="38"/>
      <c r="U522" s="190"/>
      <c r="V522" s="190"/>
      <c r="W522" s="38"/>
      <c r="X522" s="370"/>
      <c r="Y522" s="370"/>
      <c r="Z522" s="370"/>
      <c r="AA522" s="370"/>
      <c r="AB522" s="345"/>
    </row>
    <row r="523" spans="1:28" ht="12.75">
      <c r="A523" s="38"/>
      <c r="B523" s="190"/>
      <c r="C523" s="38"/>
      <c r="D523" s="38"/>
      <c r="E523" s="38"/>
      <c r="F523" s="38"/>
      <c r="G523" s="38"/>
      <c r="H523" s="38"/>
      <c r="I523" s="38"/>
      <c r="J523" s="38"/>
      <c r="K523" s="38"/>
      <c r="L523" s="191"/>
      <c r="M523" s="190"/>
      <c r="N523" s="38"/>
      <c r="O523" s="190"/>
      <c r="P523" s="190"/>
      <c r="Q523" s="38"/>
      <c r="R523" s="190"/>
      <c r="S523" s="190"/>
      <c r="T523" s="38"/>
      <c r="U523" s="190"/>
      <c r="V523" s="190"/>
      <c r="W523" s="38"/>
      <c r="X523" s="370"/>
      <c r="Y523" s="370"/>
      <c r="Z523" s="370"/>
      <c r="AA523" s="370"/>
      <c r="AB523" s="345"/>
    </row>
    <row r="524" spans="1:28" ht="12.75">
      <c r="A524" s="38"/>
      <c r="B524" s="190"/>
      <c r="C524" s="38"/>
      <c r="D524" s="38"/>
      <c r="E524" s="38"/>
      <c r="F524" s="38"/>
      <c r="G524" s="38"/>
      <c r="H524" s="38"/>
      <c r="I524" s="38"/>
      <c r="J524" s="38"/>
      <c r="K524" s="38"/>
      <c r="L524" s="191"/>
      <c r="M524" s="190"/>
      <c r="N524" s="38"/>
      <c r="O524" s="190"/>
      <c r="P524" s="190"/>
      <c r="Q524" s="38"/>
      <c r="R524" s="190"/>
      <c r="S524" s="190"/>
      <c r="T524" s="38"/>
      <c r="U524" s="190"/>
      <c r="V524" s="190"/>
      <c r="W524" s="38"/>
      <c r="X524" s="370"/>
      <c r="Y524" s="370"/>
      <c r="Z524" s="370"/>
      <c r="AA524" s="370"/>
      <c r="AB524" s="345"/>
    </row>
    <row r="525" spans="1:28" ht="12.75">
      <c r="A525" s="38"/>
      <c r="B525" s="190"/>
      <c r="C525" s="38"/>
      <c r="D525" s="38"/>
      <c r="E525" s="38"/>
      <c r="F525" s="38"/>
      <c r="G525" s="38"/>
      <c r="H525" s="38"/>
      <c r="I525" s="38"/>
      <c r="J525" s="38"/>
      <c r="K525" s="38"/>
      <c r="L525" s="191"/>
      <c r="M525" s="190"/>
      <c r="N525" s="38"/>
      <c r="O525" s="190"/>
      <c r="P525" s="190"/>
      <c r="Q525" s="38"/>
      <c r="R525" s="190"/>
      <c r="S525" s="190"/>
      <c r="T525" s="38"/>
      <c r="U525" s="190"/>
      <c r="V525" s="190"/>
      <c r="W525" s="38"/>
      <c r="X525" s="370"/>
      <c r="Y525" s="370"/>
      <c r="Z525" s="370"/>
      <c r="AA525" s="370"/>
      <c r="AB525" s="345"/>
    </row>
    <row r="526" spans="1:28" ht="12.75">
      <c r="A526" s="38"/>
      <c r="B526" s="190"/>
      <c r="C526" s="38"/>
      <c r="D526" s="38"/>
      <c r="E526" s="38"/>
      <c r="F526" s="38"/>
      <c r="G526" s="38"/>
      <c r="H526" s="38"/>
      <c r="I526" s="38"/>
      <c r="J526" s="38"/>
      <c r="K526" s="38"/>
      <c r="L526" s="191"/>
      <c r="M526" s="190"/>
      <c r="N526" s="38"/>
      <c r="O526" s="190"/>
      <c r="P526" s="190"/>
      <c r="Q526" s="38"/>
      <c r="R526" s="190"/>
      <c r="S526" s="190"/>
      <c r="T526" s="38"/>
      <c r="U526" s="190"/>
      <c r="V526" s="190"/>
      <c r="W526" s="38"/>
      <c r="X526" s="370"/>
      <c r="Y526" s="370"/>
      <c r="Z526" s="370"/>
      <c r="AA526" s="370"/>
      <c r="AB526" s="345"/>
    </row>
    <row r="527" spans="1:28" ht="12.75">
      <c r="A527" s="38"/>
      <c r="B527" s="190"/>
      <c r="C527" s="38"/>
      <c r="D527" s="38"/>
      <c r="E527" s="38"/>
      <c r="F527" s="38"/>
      <c r="G527" s="38"/>
      <c r="H527" s="38"/>
      <c r="I527" s="38"/>
      <c r="J527" s="38"/>
      <c r="K527" s="38"/>
      <c r="L527" s="191"/>
      <c r="M527" s="190"/>
      <c r="N527" s="38"/>
      <c r="O527" s="190"/>
      <c r="P527" s="190"/>
      <c r="Q527" s="38"/>
      <c r="R527" s="190"/>
      <c r="S527" s="190"/>
      <c r="T527" s="38"/>
      <c r="U527" s="190"/>
      <c r="V527" s="190"/>
      <c r="W527" s="38"/>
      <c r="X527" s="370"/>
      <c r="Y527" s="370"/>
      <c r="Z527" s="370"/>
      <c r="AA527" s="370"/>
      <c r="AB527" s="345"/>
    </row>
    <row r="528" spans="1:28" ht="12.75">
      <c r="A528" s="38"/>
      <c r="B528" s="190"/>
      <c r="C528" s="38"/>
      <c r="D528" s="38"/>
      <c r="E528" s="38"/>
      <c r="F528" s="38"/>
      <c r="G528" s="38"/>
      <c r="H528" s="38"/>
      <c r="I528" s="38"/>
      <c r="J528" s="38"/>
      <c r="K528" s="38"/>
      <c r="L528" s="191"/>
      <c r="M528" s="190"/>
      <c r="N528" s="38"/>
      <c r="O528" s="190"/>
      <c r="P528" s="190"/>
      <c r="Q528" s="38"/>
      <c r="R528" s="190"/>
      <c r="S528" s="190"/>
      <c r="T528" s="38"/>
      <c r="U528" s="190"/>
      <c r="V528" s="190"/>
      <c r="W528" s="38"/>
      <c r="X528" s="370"/>
      <c r="Y528" s="370"/>
      <c r="Z528" s="370"/>
      <c r="AA528" s="370"/>
      <c r="AB528" s="345"/>
    </row>
    <row r="529" spans="1:28" ht="12.75">
      <c r="A529" s="38"/>
      <c r="B529" s="190"/>
      <c r="C529" s="38"/>
      <c r="D529" s="38"/>
      <c r="E529" s="38"/>
      <c r="F529" s="38"/>
      <c r="G529" s="38"/>
      <c r="H529" s="38"/>
      <c r="I529" s="38"/>
      <c r="J529" s="38"/>
      <c r="K529" s="38"/>
      <c r="L529" s="191"/>
      <c r="M529" s="190"/>
      <c r="N529" s="38"/>
      <c r="O529" s="190"/>
      <c r="P529" s="190"/>
      <c r="Q529" s="38"/>
      <c r="R529" s="190"/>
      <c r="S529" s="190"/>
      <c r="T529" s="38"/>
      <c r="U529" s="190"/>
      <c r="V529" s="190"/>
      <c r="W529" s="38"/>
      <c r="X529" s="370"/>
      <c r="Y529" s="370"/>
      <c r="Z529" s="370"/>
      <c r="AA529" s="370"/>
      <c r="AB529" s="345"/>
    </row>
    <row r="530" spans="1:28" ht="12.75">
      <c r="A530" s="38"/>
      <c r="B530" s="190"/>
      <c r="C530" s="38"/>
      <c r="D530" s="38"/>
      <c r="E530" s="38"/>
      <c r="F530" s="38"/>
      <c r="G530" s="38"/>
      <c r="H530" s="38"/>
      <c r="I530" s="38"/>
      <c r="J530" s="38"/>
      <c r="K530" s="38"/>
      <c r="L530" s="191"/>
      <c r="M530" s="190"/>
      <c r="N530" s="38"/>
      <c r="O530" s="190"/>
      <c r="P530" s="190"/>
      <c r="Q530" s="38"/>
      <c r="R530" s="190"/>
      <c r="S530" s="190"/>
      <c r="T530" s="38"/>
      <c r="U530" s="190"/>
      <c r="V530" s="190"/>
      <c r="W530" s="38"/>
      <c r="X530" s="370"/>
      <c r="Y530" s="370"/>
      <c r="Z530" s="370"/>
      <c r="AA530" s="370"/>
      <c r="AB530" s="345"/>
    </row>
    <row r="531" spans="1:28" ht="12.75">
      <c r="A531" s="38"/>
      <c r="B531" s="190"/>
      <c r="C531" s="38"/>
      <c r="D531" s="38"/>
      <c r="E531" s="38"/>
      <c r="F531" s="38"/>
      <c r="G531" s="38"/>
      <c r="H531" s="38"/>
      <c r="I531" s="38"/>
      <c r="J531" s="38"/>
      <c r="K531" s="38"/>
      <c r="L531" s="191"/>
      <c r="M531" s="190"/>
      <c r="N531" s="38"/>
      <c r="O531" s="190"/>
      <c r="P531" s="190"/>
      <c r="Q531" s="38"/>
      <c r="R531" s="190"/>
      <c r="S531" s="190"/>
      <c r="T531" s="38"/>
      <c r="U531" s="190"/>
      <c r="V531" s="190"/>
      <c r="W531" s="38"/>
      <c r="X531" s="370"/>
      <c r="Y531" s="370"/>
      <c r="Z531" s="370"/>
      <c r="AA531" s="370"/>
      <c r="AB531" s="345"/>
    </row>
    <row r="532" spans="1:28" ht="12.75">
      <c r="A532" s="38"/>
      <c r="B532" s="190"/>
      <c r="C532" s="38"/>
      <c r="D532" s="38"/>
      <c r="E532" s="38"/>
      <c r="F532" s="38"/>
      <c r="G532" s="38"/>
      <c r="H532" s="38"/>
      <c r="I532" s="38"/>
      <c r="J532" s="38"/>
      <c r="K532" s="38"/>
      <c r="L532" s="191"/>
      <c r="M532" s="190"/>
      <c r="N532" s="38"/>
      <c r="O532" s="190"/>
      <c r="P532" s="190"/>
      <c r="Q532" s="38"/>
      <c r="R532" s="190"/>
      <c r="S532" s="190"/>
      <c r="T532" s="38"/>
      <c r="U532" s="190"/>
      <c r="V532" s="190"/>
      <c r="W532" s="38"/>
      <c r="X532" s="370"/>
      <c r="Y532" s="370"/>
      <c r="Z532" s="370"/>
      <c r="AA532" s="370"/>
      <c r="AB532" s="345"/>
    </row>
    <row r="533" spans="1:28" ht="12.75">
      <c r="A533" s="38"/>
      <c r="B533" s="190"/>
      <c r="C533" s="38"/>
      <c r="D533" s="38"/>
      <c r="E533" s="38"/>
      <c r="F533" s="38"/>
      <c r="G533" s="38"/>
      <c r="H533" s="38"/>
      <c r="I533" s="38"/>
      <c r="J533" s="38"/>
      <c r="K533" s="38"/>
      <c r="L533" s="191"/>
      <c r="M533" s="190"/>
      <c r="N533" s="38"/>
      <c r="O533" s="190"/>
      <c r="P533" s="190"/>
      <c r="Q533" s="38"/>
      <c r="R533" s="190"/>
      <c r="S533" s="190"/>
      <c r="T533" s="38"/>
      <c r="U533" s="190"/>
      <c r="V533" s="190"/>
      <c r="W533" s="38"/>
      <c r="X533" s="370"/>
      <c r="Y533" s="370"/>
      <c r="Z533" s="370"/>
      <c r="AA533" s="370"/>
      <c r="AB533" s="345"/>
    </row>
    <row r="534" spans="1:28" ht="12.75">
      <c r="A534" s="38"/>
      <c r="B534" s="190"/>
      <c r="C534" s="38"/>
      <c r="D534" s="38"/>
      <c r="E534" s="38"/>
      <c r="F534" s="38"/>
      <c r="G534" s="38"/>
      <c r="H534" s="38"/>
      <c r="I534" s="38"/>
      <c r="J534" s="38"/>
      <c r="K534" s="38"/>
      <c r="L534" s="191"/>
      <c r="M534" s="190"/>
      <c r="N534" s="38"/>
      <c r="O534" s="190"/>
      <c r="P534" s="190"/>
      <c r="Q534" s="38"/>
      <c r="R534" s="190"/>
      <c r="S534" s="190"/>
      <c r="T534" s="38"/>
      <c r="U534" s="190"/>
      <c r="V534" s="190"/>
      <c r="W534" s="38"/>
      <c r="X534" s="370"/>
      <c r="Y534" s="370"/>
      <c r="Z534" s="370"/>
      <c r="AA534" s="370"/>
      <c r="AB534" s="345"/>
    </row>
    <row r="535" spans="1:28" ht="12.75">
      <c r="A535" s="38"/>
      <c r="B535" s="190"/>
      <c r="C535" s="38"/>
      <c r="D535" s="38"/>
      <c r="E535" s="38"/>
      <c r="F535" s="38"/>
      <c r="G535" s="38"/>
      <c r="H535" s="38"/>
      <c r="I535" s="38"/>
      <c r="J535" s="38"/>
      <c r="K535" s="38"/>
      <c r="L535" s="191"/>
      <c r="M535" s="190"/>
      <c r="N535" s="38"/>
      <c r="O535" s="190"/>
      <c r="P535" s="190"/>
      <c r="Q535" s="38"/>
      <c r="R535" s="190"/>
      <c r="S535" s="190"/>
      <c r="T535" s="38"/>
      <c r="U535" s="190"/>
      <c r="V535" s="190"/>
      <c r="W535" s="38"/>
      <c r="X535" s="370"/>
      <c r="Y535" s="370"/>
      <c r="Z535" s="370"/>
      <c r="AA535" s="370"/>
      <c r="AB535" s="345"/>
    </row>
    <row r="536" spans="1:28" ht="12.75">
      <c r="A536" s="38"/>
      <c r="B536" s="190"/>
      <c r="C536" s="38"/>
      <c r="D536" s="38"/>
      <c r="E536" s="38"/>
      <c r="F536" s="38"/>
      <c r="G536" s="38"/>
      <c r="H536" s="38"/>
      <c r="I536" s="38"/>
      <c r="J536" s="38"/>
      <c r="K536" s="38"/>
      <c r="L536" s="191"/>
      <c r="M536" s="190"/>
      <c r="N536" s="38"/>
      <c r="O536" s="190"/>
      <c r="P536" s="190"/>
      <c r="Q536" s="38"/>
      <c r="R536" s="190"/>
      <c r="S536" s="190"/>
      <c r="T536" s="38"/>
      <c r="U536" s="190"/>
      <c r="V536" s="190"/>
      <c r="W536" s="38"/>
      <c r="X536" s="370"/>
      <c r="Y536" s="370"/>
      <c r="Z536" s="370"/>
      <c r="AA536" s="370"/>
      <c r="AB536" s="345"/>
    </row>
    <row r="537" spans="1:28" ht="12.75">
      <c r="A537" s="38"/>
      <c r="B537" s="190"/>
      <c r="C537" s="38"/>
      <c r="D537" s="38"/>
      <c r="E537" s="38"/>
      <c r="F537" s="38"/>
      <c r="G537" s="38"/>
      <c r="H537" s="38"/>
      <c r="I537" s="38"/>
      <c r="J537" s="38"/>
      <c r="K537" s="38"/>
      <c r="L537" s="191"/>
      <c r="M537" s="190"/>
      <c r="N537" s="38"/>
      <c r="O537" s="190"/>
      <c r="P537" s="190"/>
      <c r="Q537" s="38"/>
      <c r="R537" s="190"/>
      <c r="S537" s="190"/>
      <c r="T537" s="38"/>
      <c r="U537" s="190"/>
      <c r="V537" s="190"/>
      <c r="W537" s="38"/>
      <c r="X537" s="370"/>
      <c r="Y537" s="370"/>
      <c r="Z537" s="370"/>
      <c r="AA537" s="370"/>
      <c r="AB537" s="345"/>
    </row>
    <row r="538" spans="1:28" ht="12.75">
      <c r="A538" s="38"/>
      <c r="B538" s="190"/>
      <c r="C538" s="38"/>
      <c r="D538" s="38"/>
      <c r="E538" s="38"/>
      <c r="F538" s="38"/>
      <c r="G538" s="38"/>
      <c r="H538" s="38"/>
      <c r="I538" s="38"/>
      <c r="J538" s="38"/>
      <c r="K538" s="38"/>
      <c r="L538" s="191"/>
      <c r="M538" s="190"/>
      <c r="N538" s="38"/>
      <c r="O538" s="190"/>
      <c r="P538" s="190"/>
      <c r="Q538" s="38"/>
      <c r="R538" s="190"/>
      <c r="S538" s="190"/>
      <c r="T538" s="38"/>
      <c r="U538" s="190"/>
      <c r="V538" s="190"/>
      <c r="W538" s="38"/>
      <c r="X538" s="370"/>
      <c r="Y538" s="370"/>
      <c r="Z538" s="370"/>
      <c r="AA538" s="370"/>
      <c r="AB538" s="345"/>
    </row>
    <row r="539" spans="1:28" ht="12.75">
      <c r="A539" s="38"/>
      <c r="B539" s="190"/>
      <c r="C539" s="38"/>
      <c r="D539" s="38"/>
      <c r="E539" s="38"/>
      <c r="F539" s="38"/>
      <c r="G539" s="38"/>
      <c r="H539" s="38"/>
      <c r="I539" s="38"/>
      <c r="J539" s="38"/>
      <c r="K539" s="38"/>
      <c r="L539" s="191"/>
      <c r="M539" s="190"/>
      <c r="N539" s="38"/>
      <c r="O539" s="190"/>
      <c r="P539" s="190"/>
      <c r="Q539" s="38"/>
      <c r="R539" s="190"/>
      <c r="S539" s="190"/>
      <c r="T539" s="38"/>
      <c r="U539" s="190"/>
      <c r="V539" s="190"/>
      <c r="W539" s="38"/>
      <c r="X539" s="370"/>
      <c r="Y539" s="370"/>
      <c r="Z539" s="370"/>
      <c r="AA539" s="370"/>
      <c r="AB539" s="345"/>
    </row>
    <row r="540" spans="1:28" ht="12.75">
      <c r="A540" s="38"/>
      <c r="B540" s="190"/>
      <c r="C540" s="38"/>
      <c r="D540" s="38"/>
      <c r="E540" s="38"/>
      <c r="F540" s="38"/>
      <c r="G540" s="38"/>
      <c r="H540" s="38"/>
      <c r="I540" s="38"/>
      <c r="J540" s="38"/>
      <c r="K540" s="38"/>
      <c r="L540" s="191"/>
      <c r="M540" s="190"/>
      <c r="N540" s="38"/>
      <c r="O540" s="190"/>
      <c r="P540" s="190"/>
      <c r="Q540" s="38"/>
      <c r="R540" s="190"/>
      <c r="S540" s="190"/>
      <c r="T540" s="38"/>
      <c r="U540" s="190"/>
      <c r="V540" s="190"/>
      <c r="W540" s="38"/>
      <c r="X540" s="370"/>
      <c r="Y540" s="370"/>
      <c r="Z540" s="370"/>
      <c r="AA540" s="370"/>
      <c r="AB540" s="345"/>
    </row>
    <row r="541" spans="1:28" ht="12.75">
      <c r="A541" s="38"/>
      <c r="B541" s="190"/>
      <c r="C541" s="38"/>
      <c r="D541" s="38"/>
      <c r="E541" s="38"/>
      <c r="F541" s="38"/>
      <c r="G541" s="38"/>
      <c r="H541" s="38"/>
      <c r="I541" s="38"/>
      <c r="J541" s="38"/>
      <c r="K541" s="38"/>
      <c r="L541" s="191"/>
      <c r="M541" s="190"/>
      <c r="N541" s="38"/>
      <c r="O541" s="190"/>
      <c r="P541" s="190"/>
      <c r="Q541" s="38"/>
      <c r="R541" s="190"/>
      <c r="S541" s="190"/>
      <c r="T541" s="38"/>
      <c r="U541" s="190"/>
      <c r="V541" s="190"/>
      <c r="W541" s="38"/>
      <c r="X541" s="370"/>
      <c r="Y541" s="370"/>
      <c r="Z541" s="370"/>
      <c r="AA541" s="370"/>
      <c r="AB541" s="345"/>
    </row>
    <row r="542" spans="1:28" ht="12.75">
      <c r="A542" s="38"/>
      <c r="B542" s="190"/>
      <c r="C542" s="38"/>
      <c r="D542" s="38"/>
      <c r="E542" s="38"/>
      <c r="F542" s="38"/>
      <c r="G542" s="38"/>
      <c r="H542" s="38"/>
      <c r="I542" s="38"/>
      <c r="J542" s="38"/>
      <c r="K542" s="38"/>
      <c r="L542" s="191"/>
      <c r="M542" s="190"/>
      <c r="N542" s="38"/>
      <c r="O542" s="190"/>
      <c r="P542" s="190"/>
      <c r="Q542" s="38"/>
      <c r="R542" s="190"/>
      <c r="S542" s="190"/>
      <c r="T542" s="38"/>
      <c r="U542" s="190"/>
      <c r="V542" s="190"/>
      <c r="W542" s="38"/>
      <c r="X542" s="370"/>
      <c r="Y542" s="370"/>
      <c r="Z542" s="370"/>
      <c r="AA542" s="370"/>
      <c r="AB542" s="345"/>
    </row>
    <row r="543" spans="1:28" ht="12.75">
      <c r="A543" s="38"/>
      <c r="B543" s="190"/>
      <c r="C543" s="38"/>
      <c r="D543" s="38"/>
      <c r="E543" s="38"/>
      <c r="F543" s="38"/>
      <c r="G543" s="38"/>
      <c r="H543" s="38"/>
      <c r="I543" s="38"/>
      <c r="J543" s="38"/>
      <c r="K543" s="38"/>
      <c r="L543" s="191"/>
      <c r="M543" s="190"/>
      <c r="N543" s="38"/>
      <c r="O543" s="190"/>
      <c r="P543" s="190"/>
      <c r="Q543" s="38"/>
      <c r="R543" s="190"/>
      <c r="S543" s="190"/>
      <c r="T543" s="38"/>
      <c r="U543" s="190"/>
      <c r="V543" s="190"/>
      <c r="W543" s="38"/>
      <c r="X543" s="370"/>
      <c r="Y543" s="370"/>
      <c r="Z543" s="370"/>
      <c r="AA543" s="370"/>
      <c r="AB543" s="345"/>
    </row>
    <row r="544" spans="1:28" ht="12.75">
      <c r="A544" s="38"/>
      <c r="B544" s="190"/>
      <c r="C544" s="38"/>
      <c r="D544" s="38"/>
      <c r="E544" s="38"/>
      <c r="F544" s="38"/>
      <c r="G544" s="38"/>
      <c r="H544" s="38"/>
      <c r="I544" s="38"/>
      <c r="J544" s="38"/>
      <c r="K544" s="38"/>
      <c r="L544" s="191"/>
      <c r="M544" s="190"/>
      <c r="N544" s="38"/>
      <c r="O544" s="190"/>
      <c r="P544" s="190"/>
      <c r="Q544" s="38"/>
      <c r="R544" s="190"/>
      <c r="S544" s="190"/>
      <c r="T544" s="38"/>
      <c r="U544" s="190"/>
      <c r="V544" s="190"/>
      <c r="W544" s="38"/>
      <c r="X544" s="370"/>
      <c r="Y544" s="370"/>
      <c r="Z544" s="370"/>
      <c r="AA544" s="370"/>
      <c r="AB544" s="345"/>
    </row>
    <row r="545" spans="1:28" ht="12.75">
      <c r="A545" s="38"/>
      <c r="B545" s="190"/>
      <c r="C545" s="38"/>
      <c r="D545" s="38"/>
      <c r="E545" s="38"/>
      <c r="F545" s="38"/>
      <c r="G545" s="38"/>
      <c r="H545" s="38"/>
      <c r="I545" s="38"/>
      <c r="J545" s="38"/>
      <c r="K545" s="38"/>
      <c r="L545" s="191"/>
      <c r="M545" s="190"/>
      <c r="N545" s="38"/>
      <c r="O545" s="190"/>
      <c r="P545" s="190"/>
      <c r="Q545" s="38"/>
      <c r="R545" s="190"/>
      <c r="S545" s="190"/>
      <c r="T545" s="38"/>
      <c r="U545" s="190"/>
      <c r="V545" s="190"/>
      <c r="W545" s="38"/>
      <c r="X545" s="370"/>
      <c r="Y545" s="370"/>
      <c r="Z545" s="370"/>
      <c r="AA545" s="370"/>
      <c r="AB545" s="345"/>
    </row>
    <row r="546" spans="1:28" ht="12.75">
      <c r="A546" s="38"/>
      <c r="B546" s="190"/>
      <c r="C546" s="38"/>
      <c r="D546" s="38"/>
      <c r="E546" s="38"/>
      <c r="F546" s="38"/>
      <c r="G546" s="38"/>
      <c r="H546" s="38"/>
      <c r="I546" s="38"/>
      <c r="J546" s="38"/>
      <c r="K546" s="38"/>
      <c r="L546" s="191"/>
      <c r="M546" s="190"/>
      <c r="N546" s="38"/>
      <c r="O546" s="190"/>
      <c r="P546" s="190"/>
      <c r="Q546" s="38"/>
      <c r="R546" s="190"/>
      <c r="S546" s="190"/>
      <c r="T546" s="38"/>
      <c r="U546" s="190"/>
      <c r="V546" s="190"/>
      <c r="W546" s="38"/>
      <c r="X546" s="370"/>
      <c r="Y546" s="370"/>
      <c r="Z546" s="370"/>
      <c r="AA546" s="370"/>
      <c r="AB546" s="345"/>
    </row>
    <row r="547" spans="1:28" ht="12.75">
      <c r="A547" s="38"/>
      <c r="B547" s="190"/>
      <c r="C547" s="38"/>
      <c r="D547" s="38"/>
      <c r="E547" s="38"/>
      <c r="F547" s="38"/>
      <c r="G547" s="38"/>
      <c r="H547" s="38"/>
      <c r="I547" s="38"/>
      <c r="J547" s="38"/>
      <c r="K547" s="38"/>
      <c r="L547" s="191"/>
      <c r="M547" s="190"/>
      <c r="N547" s="38"/>
      <c r="O547" s="190"/>
      <c r="P547" s="190"/>
      <c r="Q547" s="38"/>
      <c r="R547" s="190"/>
      <c r="S547" s="190"/>
      <c r="T547" s="38"/>
      <c r="U547" s="190"/>
      <c r="V547" s="190"/>
      <c r="W547" s="38"/>
      <c r="X547" s="370"/>
      <c r="Y547" s="370"/>
      <c r="Z547" s="370"/>
      <c r="AA547" s="370"/>
      <c r="AB547" s="345"/>
    </row>
    <row r="548" spans="1:28" ht="12.75">
      <c r="A548" s="38"/>
      <c r="B548" s="190"/>
      <c r="C548" s="38"/>
      <c r="D548" s="38"/>
      <c r="E548" s="38"/>
      <c r="F548" s="38"/>
      <c r="G548" s="38"/>
      <c r="H548" s="38"/>
      <c r="I548" s="38"/>
      <c r="J548" s="38"/>
      <c r="K548" s="38"/>
      <c r="L548" s="191"/>
      <c r="M548" s="190"/>
      <c r="N548" s="38"/>
      <c r="O548" s="190"/>
      <c r="P548" s="190"/>
      <c r="Q548" s="38"/>
      <c r="R548" s="190"/>
      <c r="S548" s="190"/>
      <c r="T548" s="38"/>
      <c r="U548" s="190"/>
      <c r="V548" s="190"/>
      <c r="W548" s="38"/>
      <c r="X548" s="370"/>
      <c r="Y548" s="370"/>
      <c r="Z548" s="370"/>
      <c r="AA548" s="370"/>
      <c r="AB548" s="345"/>
    </row>
    <row r="549" spans="1:28" ht="12.75">
      <c r="A549" s="38"/>
      <c r="B549" s="190"/>
      <c r="C549" s="38"/>
      <c r="D549" s="38"/>
      <c r="E549" s="38"/>
      <c r="F549" s="38"/>
      <c r="G549" s="38"/>
      <c r="H549" s="38"/>
      <c r="I549" s="38"/>
      <c r="J549" s="38"/>
      <c r="K549" s="38"/>
      <c r="L549" s="191"/>
      <c r="M549" s="190"/>
      <c r="N549" s="38"/>
      <c r="O549" s="190"/>
      <c r="P549" s="190"/>
      <c r="Q549" s="38"/>
      <c r="R549" s="190"/>
      <c r="S549" s="190"/>
      <c r="T549" s="38"/>
      <c r="U549" s="190"/>
      <c r="V549" s="190"/>
      <c r="W549" s="38"/>
      <c r="X549" s="370"/>
      <c r="Y549" s="370"/>
      <c r="Z549" s="370"/>
      <c r="AA549" s="370"/>
      <c r="AB549" s="345"/>
    </row>
    <row r="550" spans="1:28" ht="12.75">
      <c r="A550" s="38"/>
      <c r="B550" s="190"/>
      <c r="C550" s="38"/>
      <c r="D550" s="38"/>
      <c r="E550" s="38"/>
      <c r="F550" s="38"/>
      <c r="G550" s="38"/>
      <c r="H550" s="38"/>
      <c r="I550" s="38"/>
      <c r="J550" s="38"/>
      <c r="K550" s="38"/>
      <c r="L550" s="191"/>
      <c r="M550" s="190"/>
      <c r="N550" s="38"/>
      <c r="O550" s="190"/>
      <c r="P550" s="190"/>
      <c r="Q550" s="38"/>
      <c r="R550" s="190"/>
      <c r="S550" s="190"/>
      <c r="T550" s="38"/>
      <c r="U550" s="190"/>
      <c r="V550" s="190"/>
      <c r="W550" s="38"/>
      <c r="X550" s="370"/>
      <c r="Y550" s="370"/>
      <c r="Z550" s="370"/>
      <c r="AA550" s="370"/>
      <c r="AB550" s="345"/>
    </row>
    <row r="551" spans="1:28" ht="12.75">
      <c r="A551" s="38"/>
      <c r="B551" s="190"/>
      <c r="C551" s="38"/>
      <c r="D551" s="38"/>
      <c r="E551" s="38"/>
      <c r="F551" s="38"/>
      <c r="G551" s="38"/>
      <c r="H551" s="38"/>
      <c r="I551" s="38"/>
      <c r="J551" s="38"/>
      <c r="K551" s="38"/>
      <c r="L551" s="191"/>
      <c r="M551" s="190"/>
      <c r="N551" s="38"/>
      <c r="O551" s="190"/>
      <c r="P551" s="190"/>
      <c r="Q551" s="38"/>
      <c r="R551" s="190"/>
      <c r="S551" s="190"/>
      <c r="T551" s="38"/>
      <c r="U551" s="190"/>
      <c r="V551" s="190"/>
      <c r="W551" s="38"/>
      <c r="X551" s="370"/>
      <c r="Y551" s="370"/>
      <c r="Z551" s="370"/>
      <c r="AA551" s="370"/>
      <c r="AB551" s="345"/>
    </row>
    <row r="552" spans="1:28" ht="12.75">
      <c r="A552" s="38"/>
      <c r="B552" s="190"/>
      <c r="C552" s="38"/>
      <c r="D552" s="38"/>
      <c r="E552" s="38"/>
      <c r="F552" s="38"/>
      <c r="G552" s="38"/>
      <c r="H552" s="38"/>
      <c r="I552" s="38"/>
      <c r="J552" s="38"/>
      <c r="K552" s="38"/>
      <c r="L552" s="191"/>
      <c r="M552" s="190"/>
      <c r="N552" s="38"/>
      <c r="O552" s="190"/>
      <c r="P552" s="190"/>
      <c r="Q552" s="38"/>
      <c r="R552" s="190"/>
      <c r="S552" s="190"/>
      <c r="T552" s="38"/>
      <c r="U552" s="190"/>
      <c r="V552" s="190"/>
      <c r="W552" s="38"/>
      <c r="X552" s="370"/>
      <c r="Y552" s="370"/>
      <c r="Z552" s="370"/>
      <c r="AA552" s="370"/>
      <c r="AB552" s="345"/>
    </row>
    <row r="553" spans="1:28" ht="12.75">
      <c r="A553" s="38"/>
      <c r="B553" s="190"/>
      <c r="C553" s="38"/>
      <c r="D553" s="38"/>
      <c r="E553" s="38"/>
      <c r="F553" s="38"/>
      <c r="G553" s="38"/>
      <c r="H553" s="38"/>
      <c r="I553" s="38"/>
      <c r="J553" s="38"/>
      <c r="K553" s="38"/>
      <c r="L553" s="191"/>
      <c r="M553" s="190"/>
      <c r="N553" s="38"/>
      <c r="O553" s="190"/>
      <c r="P553" s="190"/>
      <c r="Q553" s="38"/>
      <c r="R553" s="190"/>
      <c r="S553" s="190"/>
      <c r="T553" s="38"/>
      <c r="U553" s="190"/>
      <c r="V553" s="190"/>
      <c r="W553" s="38"/>
      <c r="X553" s="370"/>
      <c r="Y553" s="370"/>
      <c r="Z553" s="370"/>
      <c r="AA553" s="370"/>
      <c r="AB553" s="345"/>
    </row>
    <row r="554" spans="1:28" ht="12.75">
      <c r="A554" s="38"/>
      <c r="B554" s="190"/>
      <c r="C554" s="38"/>
      <c r="D554" s="38"/>
      <c r="E554" s="38"/>
      <c r="F554" s="38"/>
      <c r="G554" s="38"/>
      <c r="H554" s="38"/>
      <c r="I554" s="38"/>
      <c r="J554" s="38"/>
      <c r="K554" s="38"/>
      <c r="L554" s="191"/>
      <c r="M554" s="190"/>
      <c r="N554" s="38"/>
      <c r="O554" s="190"/>
      <c r="P554" s="190"/>
      <c r="Q554" s="38"/>
      <c r="R554" s="190"/>
      <c r="S554" s="190"/>
      <c r="T554" s="38"/>
      <c r="U554" s="190"/>
      <c r="V554" s="190"/>
      <c r="W554" s="38"/>
      <c r="X554" s="370"/>
      <c r="Y554" s="370"/>
      <c r="Z554" s="370"/>
      <c r="AA554" s="370"/>
      <c r="AB554" s="345"/>
    </row>
    <row r="555" spans="1:28" ht="12.75">
      <c r="A555" s="38"/>
      <c r="B555" s="190"/>
      <c r="C555" s="38"/>
      <c r="D555" s="38"/>
      <c r="E555" s="38"/>
      <c r="F555" s="38"/>
      <c r="G555" s="38"/>
      <c r="H555" s="38"/>
      <c r="I555" s="38"/>
      <c r="J555" s="38"/>
      <c r="K555" s="38"/>
      <c r="L555" s="191"/>
      <c r="M555" s="190"/>
      <c r="N555" s="38"/>
      <c r="O555" s="190"/>
      <c r="P555" s="190"/>
      <c r="Q555" s="38"/>
      <c r="R555" s="190"/>
      <c r="S555" s="190"/>
      <c r="T555" s="38"/>
      <c r="U555" s="190"/>
      <c r="V555" s="190"/>
      <c r="W555" s="38"/>
      <c r="X555" s="370"/>
      <c r="Y555" s="370"/>
      <c r="Z555" s="370"/>
      <c r="AA555" s="370"/>
      <c r="AB555" s="345"/>
    </row>
    <row r="556" spans="1:28" ht="12.75">
      <c r="A556" s="38"/>
      <c r="B556" s="190"/>
      <c r="C556" s="38"/>
      <c r="D556" s="38"/>
      <c r="E556" s="38"/>
      <c r="F556" s="38"/>
      <c r="G556" s="38"/>
      <c r="H556" s="38"/>
      <c r="I556" s="38"/>
      <c r="J556" s="38"/>
      <c r="K556" s="38"/>
      <c r="L556" s="191"/>
      <c r="M556" s="190"/>
      <c r="N556" s="38"/>
      <c r="O556" s="190"/>
      <c r="P556" s="190"/>
      <c r="Q556" s="38"/>
      <c r="R556" s="190"/>
      <c r="S556" s="190"/>
      <c r="T556" s="38"/>
      <c r="U556" s="190"/>
      <c r="V556" s="190"/>
      <c r="W556" s="38"/>
      <c r="X556" s="370"/>
      <c r="Y556" s="370"/>
      <c r="Z556" s="370"/>
      <c r="AA556" s="370"/>
      <c r="AB556" s="345"/>
    </row>
    <row r="557" spans="1:28" ht="12.75">
      <c r="A557" s="38"/>
      <c r="B557" s="190"/>
      <c r="C557" s="38"/>
      <c r="D557" s="38"/>
      <c r="E557" s="38"/>
      <c r="F557" s="38"/>
      <c r="G557" s="38"/>
      <c r="H557" s="38"/>
      <c r="I557" s="38"/>
      <c r="J557" s="38"/>
      <c r="K557" s="38"/>
      <c r="L557" s="191"/>
      <c r="M557" s="190"/>
      <c r="N557" s="38"/>
      <c r="O557" s="190"/>
      <c r="P557" s="190"/>
      <c r="Q557" s="38"/>
      <c r="R557" s="190"/>
      <c r="S557" s="190"/>
      <c r="T557" s="38"/>
      <c r="U557" s="190"/>
      <c r="V557" s="190"/>
      <c r="W557" s="38"/>
      <c r="X557" s="370"/>
      <c r="Y557" s="370"/>
      <c r="Z557" s="370"/>
      <c r="AA557" s="370"/>
      <c r="AB557" s="345"/>
    </row>
    <row r="558" spans="1:28" ht="12.75">
      <c r="A558" s="38"/>
      <c r="B558" s="190"/>
      <c r="C558" s="38"/>
      <c r="D558" s="38"/>
      <c r="E558" s="38"/>
      <c r="F558" s="38"/>
      <c r="G558" s="38"/>
      <c r="H558" s="38"/>
      <c r="I558" s="38"/>
      <c r="J558" s="38"/>
      <c r="K558" s="38"/>
      <c r="L558" s="191"/>
      <c r="M558" s="190"/>
      <c r="N558" s="38"/>
      <c r="O558" s="190"/>
      <c r="P558" s="190"/>
      <c r="Q558" s="38"/>
      <c r="R558" s="190"/>
      <c r="S558" s="190"/>
      <c r="T558" s="38"/>
      <c r="U558" s="190"/>
      <c r="V558" s="190"/>
      <c r="W558" s="38"/>
      <c r="X558" s="370"/>
      <c r="Y558" s="370"/>
      <c r="Z558" s="370"/>
      <c r="AA558" s="370"/>
      <c r="AB558" s="345"/>
    </row>
    <row r="559" spans="1:28" ht="12.75">
      <c r="A559" s="38"/>
      <c r="B559" s="190"/>
      <c r="C559" s="38"/>
      <c r="D559" s="38"/>
      <c r="E559" s="38"/>
      <c r="F559" s="38"/>
      <c r="G559" s="38"/>
      <c r="H559" s="38"/>
      <c r="I559" s="38"/>
      <c r="J559" s="38"/>
      <c r="K559" s="38"/>
      <c r="L559" s="191"/>
      <c r="M559" s="190"/>
      <c r="N559" s="38"/>
      <c r="O559" s="190"/>
      <c r="P559" s="190"/>
      <c r="Q559" s="38"/>
      <c r="R559" s="190"/>
      <c r="S559" s="190"/>
      <c r="T559" s="38"/>
      <c r="U559" s="190"/>
      <c r="V559" s="190"/>
      <c r="W559" s="38"/>
      <c r="X559" s="370"/>
      <c r="Y559" s="370"/>
      <c r="Z559" s="370"/>
      <c r="AA559" s="370"/>
      <c r="AB559" s="345"/>
    </row>
    <row r="560" spans="1:28" ht="12.75">
      <c r="A560" s="38"/>
      <c r="B560" s="190"/>
      <c r="C560" s="38"/>
      <c r="D560" s="38"/>
      <c r="E560" s="38"/>
      <c r="F560" s="38"/>
      <c r="G560" s="38"/>
      <c r="H560" s="38"/>
      <c r="I560" s="38"/>
      <c r="J560" s="38"/>
      <c r="K560" s="38"/>
      <c r="L560" s="191"/>
      <c r="M560" s="190"/>
      <c r="N560" s="38"/>
      <c r="O560" s="190"/>
      <c r="P560" s="190"/>
      <c r="Q560" s="38"/>
      <c r="R560" s="190"/>
      <c r="S560" s="190"/>
      <c r="T560" s="38"/>
      <c r="U560" s="190"/>
      <c r="V560" s="190"/>
      <c r="W560" s="38"/>
      <c r="X560" s="370"/>
      <c r="Y560" s="370"/>
      <c r="Z560" s="370"/>
      <c r="AA560" s="370"/>
      <c r="AB560" s="345"/>
    </row>
    <row r="561" spans="1:28" ht="12.75">
      <c r="A561" s="38"/>
      <c r="B561" s="190"/>
      <c r="C561" s="38"/>
      <c r="D561" s="38"/>
      <c r="E561" s="38"/>
      <c r="F561" s="38"/>
      <c r="G561" s="38"/>
      <c r="H561" s="38"/>
      <c r="I561" s="38"/>
      <c r="J561" s="38"/>
      <c r="K561" s="38"/>
      <c r="L561" s="191"/>
      <c r="M561" s="190"/>
      <c r="N561" s="38"/>
      <c r="O561" s="190"/>
      <c r="P561" s="190"/>
      <c r="Q561" s="38"/>
      <c r="R561" s="190"/>
      <c r="S561" s="190"/>
      <c r="T561" s="38"/>
      <c r="U561" s="190"/>
      <c r="V561" s="190"/>
      <c r="W561" s="38"/>
      <c r="X561" s="370"/>
      <c r="Y561" s="370"/>
      <c r="Z561" s="370"/>
      <c r="AA561" s="370"/>
      <c r="AB561" s="345"/>
    </row>
    <row r="562" spans="1:28" ht="12.75">
      <c r="A562" s="38"/>
      <c r="B562" s="190"/>
      <c r="C562" s="38"/>
      <c r="D562" s="38"/>
      <c r="E562" s="38"/>
      <c r="F562" s="38"/>
      <c r="G562" s="38"/>
      <c r="H562" s="38"/>
      <c r="I562" s="38"/>
      <c r="J562" s="38"/>
      <c r="K562" s="38"/>
      <c r="L562" s="191"/>
      <c r="M562" s="190"/>
      <c r="N562" s="38"/>
      <c r="O562" s="190"/>
      <c r="P562" s="190"/>
      <c r="Q562" s="38"/>
      <c r="R562" s="190"/>
      <c r="S562" s="190"/>
      <c r="T562" s="38"/>
      <c r="U562" s="190"/>
      <c r="V562" s="190"/>
      <c r="W562" s="38"/>
      <c r="X562" s="370"/>
      <c r="Y562" s="370"/>
      <c r="Z562" s="370"/>
      <c r="AA562" s="370"/>
      <c r="AB562" s="345"/>
    </row>
    <row r="563" spans="1:28" ht="12.75">
      <c r="A563" s="38"/>
      <c r="B563" s="190"/>
      <c r="C563" s="38"/>
      <c r="D563" s="38"/>
      <c r="E563" s="38"/>
      <c r="F563" s="38"/>
      <c r="G563" s="38"/>
      <c r="H563" s="38"/>
      <c r="I563" s="38"/>
      <c r="J563" s="38"/>
      <c r="K563" s="38"/>
      <c r="L563" s="191"/>
      <c r="M563" s="190"/>
      <c r="N563" s="38"/>
      <c r="O563" s="190"/>
      <c r="P563" s="190"/>
      <c r="Q563" s="38"/>
      <c r="R563" s="190"/>
      <c r="S563" s="190"/>
      <c r="T563" s="38"/>
      <c r="U563" s="190"/>
      <c r="V563" s="190"/>
      <c r="W563" s="38"/>
      <c r="X563" s="370"/>
      <c r="Y563" s="370"/>
      <c r="Z563" s="370"/>
      <c r="AA563" s="370"/>
      <c r="AB563" s="345"/>
    </row>
    <row r="564" spans="1:28" ht="12.75">
      <c r="A564" s="38"/>
      <c r="B564" s="190"/>
      <c r="C564" s="38"/>
      <c r="D564" s="38"/>
      <c r="E564" s="38"/>
      <c r="F564" s="38"/>
      <c r="G564" s="38"/>
      <c r="H564" s="38"/>
      <c r="I564" s="38"/>
      <c r="J564" s="38"/>
      <c r="K564" s="38"/>
      <c r="L564" s="191"/>
      <c r="M564" s="190"/>
      <c r="N564" s="38"/>
      <c r="O564" s="190"/>
      <c r="P564" s="190"/>
      <c r="Q564" s="38"/>
      <c r="R564" s="190"/>
      <c r="S564" s="190"/>
      <c r="T564" s="38"/>
      <c r="U564" s="190"/>
      <c r="V564" s="190"/>
      <c r="W564" s="38"/>
      <c r="X564" s="370"/>
      <c r="Y564" s="370"/>
      <c r="Z564" s="370"/>
      <c r="AA564" s="370"/>
      <c r="AB564" s="345"/>
    </row>
    <row r="565" spans="1:28" ht="12.75">
      <c r="A565" s="38"/>
      <c r="B565" s="190"/>
      <c r="C565" s="38"/>
      <c r="D565" s="38"/>
      <c r="E565" s="38"/>
      <c r="F565" s="38"/>
      <c r="G565" s="38"/>
      <c r="H565" s="38"/>
      <c r="I565" s="38"/>
      <c r="J565" s="38"/>
      <c r="K565" s="38"/>
      <c r="L565" s="191"/>
      <c r="M565" s="190"/>
      <c r="N565" s="38"/>
      <c r="O565" s="190"/>
      <c r="P565" s="190"/>
      <c r="Q565" s="38"/>
      <c r="R565" s="190"/>
      <c r="S565" s="190"/>
      <c r="T565" s="38"/>
      <c r="U565" s="190"/>
      <c r="V565" s="190"/>
      <c r="W565" s="38"/>
      <c r="X565" s="370"/>
      <c r="Y565" s="370"/>
      <c r="Z565" s="370"/>
      <c r="AA565" s="370"/>
      <c r="AB565" s="345"/>
    </row>
    <row r="566" spans="1:28" ht="12.75">
      <c r="A566" s="38"/>
      <c r="B566" s="190"/>
      <c r="C566" s="38"/>
      <c r="D566" s="38"/>
      <c r="E566" s="38"/>
      <c r="F566" s="38"/>
      <c r="G566" s="38"/>
      <c r="H566" s="38"/>
      <c r="I566" s="38"/>
      <c r="J566" s="38"/>
      <c r="K566" s="38"/>
      <c r="L566" s="191"/>
      <c r="M566" s="190"/>
      <c r="N566" s="38"/>
      <c r="O566" s="190"/>
      <c r="P566" s="190"/>
      <c r="Q566" s="38"/>
      <c r="R566" s="190"/>
      <c r="S566" s="190"/>
      <c r="T566" s="38"/>
      <c r="U566" s="190"/>
      <c r="V566" s="190"/>
      <c r="W566" s="38"/>
      <c r="X566" s="370"/>
      <c r="Y566" s="370"/>
      <c r="Z566" s="370"/>
      <c r="AA566" s="370"/>
      <c r="AB566" s="345"/>
    </row>
    <row r="567" spans="1:28" ht="12.75">
      <c r="A567" s="38"/>
      <c r="B567" s="190"/>
      <c r="C567" s="38"/>
      <c r="D567" s="38"/>
      <c r="E567" s="38"/>
      <c r="F567" s="38"/>
      <c r="G567" s="38"/>
      <c r="H567" s="38"/>
      <c r="I567" s="38"/>
      <c r="J567" s="38"/>
      <c r="K567" s="38"/>
      <c r="L567" s="191"/>
      <c r="M567" s="190"/>
      <c r="N567" s="38"/>
      <c r="O567" s="190"/>
      <c r="P567" s="190"/>
      <c r="Q567" s="38"/>
      <c r="R567" s="190"/>
      <c r="S567" s="190"/>
      <c r="T567" s="38"/>
      <c r="U567" s="190"/>
      <c r="V567" s="190"/>
      <c r="W567" s="38"/>
      <c r="X567" s="370"/>
      <c r="Y567" s="370"/>
      <c r="Z567" s="370"/>
      <c r="AA567" s="370"/>
      <c r="AB567" s="345"/>
    </row>
    <row r="568" spans="1:28" ht="12.75">
      <c r="A568" s="38"/>
      <c r="B568" s="190"/>
      <c r="C568" s="38"/>
      <c r="D568" s="38"/>
      <c r="E568" s="38"/>
      <c r="F568" s="38"/>
      <c r="G568" s="38"/>
      <c r="H568" s="38"/>
      <c r="I568" s="38"/>
      <c r="J568" s="38"/>
      <c r="K568" s="38"/>
      <c r="L568" s="191"/>
      <c r="M568" s="190"/>
      <c r="N568" s="38"/>
      <c r="O568" s="190"/>
      <c r="P568" s="190"/>
      <c r="Q568" s="38"/>
      <c r="R568" s="190"/>
      <c r="S568" s="190"/>
      <c r="T568" s="38"/>
      <c r="U568" s="190"/>
      <c r="V568" s="190"/>
      <c r="W568" s="38"/>
      <c r="X568" s="370"/>
      <c r="Y568" s="370"/>
      <c r="Z568" s="370"/>
      <c r="AA568" s="370"/>
      <c r="AB568" s="345"/>
    </row>
    <row r="569" spans="1:28" ht="12.75">
      <c r="A569" s="38"/>
      <c r="B569" s="190"/>
      <c r="C569" s="38"/>
      <c r="D569" s="38"/>
      <c r="E569" s="38"/>
      <c r="F569" s="38"/>
      <c r="G569" s="38"/>
      <c r="H569" s="38"/>
      <c r="I569" s="38"/>
      <c r="J569" s="38"/>
      <c r="K569" s="38"/>
      <c r="L569" s="191"/>
      <c r="M569" s="190"/>
      <c r="N569" s="38"/>
      <c r="O569" s="190"/>
      <c r="P569" s="190"/>
      <c r="Q569" s="38"/>
      <c r="R569" s="190"/>
      <c r="S569" s="190"/>
      <c r="T569" s="38"/>
      <c r="U569" s="190"/>
      <c r="V569" s="190"/>
      <c r="W569" s="38"/>
      <c r="X569" s="370"/>
      <c r="Y569" s="370"/>
      <c r="Z569" s="370"/>
      <c r="AA569" s="370"/>
      <c r="AB569" s="345"/>
    </row>
    <row r="570" spans="1:28" ht="12.75">
      <c r="A570" s="38"/>
      <c r="B570" s="190"/>
      <c r="C570" s="38"/>
      <c r="D570" s="38"/>
      <c r="E570" s="38"/>
      <c r="F570" s="38"/>
      <c r="G570" s="38"/>
      <c r="H570" s="38"/>
      <c r="I570" s="38"/>
      <c r="J570" s="38"/>
      <c r="K570" s="38"/>
      <c r="L570" s="191"/>
      <c r="M570" s="190"/>
      <c r="N570" s="38"/>
      <c r="O570" s="190"/>
      <c r="P570" s="190"/>
      <c r="Q570" s="38"/>
      <c r="R570" s="190"/>
      <c r="S570" s="190"/>
      <c r="T570" s="38"/>
      <c r="U570" s="190"/>
      <c r="V570" s="190"/>
      <c r="W570" s="38"/>
      <c r="X570" s="370"/>
      <c r="Y570" s="370"/>
      <c r="Z570" s="370"/>
      <c r="AA570" s="370"/>
      <c r="AB570" s="345"/>
    </row>
    <row r="571" spans="1:28" ht="12.75">
      <c r="A571" s="38"/>
      <c r="B571" s="190"/>
      <c r="C571" s="38"/>
      <c r="D571" s="38"/>
      <c r="E571" s="38"/>
      <c r="F571" s="38"/>
      <c r="G571" s="38"/>
      <c r="H571" s="38"/>
      <c r="I571" s="38"/>
      <c r="J571" s="38"/>
      <c r="K571" s="38"/>
      <c r="L571" s="191"/>
      <c r="M571" s="190"/>
      <c r="N571" s="38"/>
      <c r="O571" s="190"/>
      <c r="P571" s="190"/>
      <c r="Q571" s="38"/>
      <c r="R571" s="190"/>
      <c r="S571" s="190"/>
      <c r="T571" s="38"/>
      <c r="U571" s="190"/>
      <c r="V571" s="190"/>
      <c r="W571" s="38"/>
      <c r="X571" s="370"/>
      <c r="Y571" s="370"/>
      <c r="Z571" s="370"/>
      <c r="AA571" s="370"/>
      <c r="AB571" s="345"/>
    </row>
    <row r="572" spans="1:28" ht="12.75">
      <c r="A572" s="38"/>
      <c r="B572" s="190"/>
      <c r="C572" s="38"/>
      <c r="D572" s="38"/>
      <c r="E572" s="38"/>
      <c r="F572" s="38"/>
      <c r="G572" s="38"/>
      <c r="H572" s="38"/>
      <c r="I572" s="38"/>
      <c r="J572" s="38"/>
      <c r="K572" s="38"/>
      <c r="L572" s="191"/>
      <c r="M572" s="190"/>
      <c r="N572" s="38"/>
      <c r="O572" s="190"/>
      <c r="P572" s="190"/>
      <c r="Q572" s="38"/>
      <c r="R572" s="190"/>
      <c r="S572" s="190"/>
      <c r="T572" s="38"/>
      <c r="U572" s="190"/>
      <c r="V572" s="190"/>
      <c r="W572" s="38"/>
      <c r="X572" s="370"/>
      <c r="Y572" s="370"/>
      <c r="Z572" s="370"/>
      <c r="AA572" s="370"/>
      <c r="AB572" s="345"/>
    </row>
    <row r="573" spans="1:28" ht="12.75">
      <c r="A573" s="38"/>
      <c r="B573" s="190"/>
      <c r="C573" s="38"/>
      <c r="D573" s="38"/>
      <c r="E573" s="38"/>
      <c r="F573" s="38"/>
      <c r="G573" s="38"/>
      <c r="H573" s="38"/>
      <c r="I573" s="38"/>
      <c r="J573" s="38"/>
      <c r="K573" s="38"/>
      <c r="L573" s="191"/>
      <c r="M573" s="190"/>
      <c r="N573" s="38"/>
      <c r="O573" s="190"/>
      <c r="P573" s="190"/>
      <c r="Q573" s="38"/>
      <c r="R573" s="190"/>
      <c r="S573" s="190"/>
      <c r="T573" s="38"/>
      <c r="U573" s="190"/>
      <c r="V573" s="190"/>
      <c r="W573" s="38"/>
      <c r="X573" s="370"/>
      <c r="Y573" s="370"/>
      <c r="Z573" s="370"/>
      <c r="AA573" s="370"/>
      <c r="AB573" s="345"/>
    </row>
    <row r="574" spans="1:28" ht="12.75">
      <c r="A574" s="38"/>
      <c r="B574" s="190"/>
      <c r="C574" s="38"/>
      <c r="D574" s="38"/>
      <c r="E574" s="38"/>
      <c r="F574" s="38"/>
      <c r="G574" s="38"/>
      <c r="H574" s="38"/>
      <c r="I574" s="38"/>
      <c r="J574" s="38"/>
      <c r="K574" s="38"/>
      <c r="L574" s="191"/>
      <c r="M574" s="190"/>
      <c r="N574" s="38"/>
      <c r="O574" s="190"/>
      <c r="P574" s="190"/>
      <c r="Q574" s="38"/>
      <c r="R574" s="190"/>
      <c r="S574" s="190"/>
      <c r="T574" s="38"/>
      <c r="U574" s="190"/>
      <c r="V574" s="190"/>
      <c r="W574" s="38"/>
      <c r="X574" s="370"/>
      <c r="Y574" s="370"/>
      <c r="Z574" s="370"/>
      <c r="AA574" s="370"/>
      <c r="AB574" s="345"/>
    </row>
    <row r="575" spans="1:28" ht="12.75">
      <c r="A575" s="38"/>
      <c r="B575" s="190"/>
      <c r="C575" s="38"/>
      <c r="D575" s="38"/>
      <c r="E575" s="38"/>
      <c r="F575" s="38"/>
      <c r="G575" s="38"/>
      <c r="H575" s="38"/>
      <c r="I575" s="38"/>
      <c r="J575" s="38"/>
      <c r="K575" s="38"/>
      <c r="L575" s="191"/>
      <c r="M575" s="190"/>
      <c r="N575" s="38"/>
      <c r="O575" s="190"/>
      <c r="P575" s="190"/>
      <c r="Q575" s="38"/>
      <c r="R575" s="190"/>
      <c r="S575" s="190"/>
      <c r="T575" s="38"/>
      <c r="U575" s="190"/>
      <c r="V575" s="190"/>
      <c r="W575" s="38"/>
      <c r="X575" s="370"/>
      <c r="Y575" s="370"/>
      <c r="Z575" s="370"/>
      <c r="AA575" s="370"/>
      <c r="AB575" s="345"/>
    </row>
    <row r="576" spans="1:28" ht="12.75">
      <c r="A576" s="38"/>
      <c r="B576" s="190"/>
      <c r="C576" s="38"/>
      <c r="D576" s="38"/>
      <c r="E576" s="38"/>
      <c r="F576" s="38"/>
      <c r="G576" s="38"/>
      <c r="H576" s="38"/>
      <c r="I576" s="38"/>
      <c r="J576" s="38"/>
      <c r="K576" s="38"/>
      <c r="L576" s="191"/>
      <c r="M576" s="190"/>
      <c r="N576" s="38"/>
      <c r="O576" s="190"/>
      <c r="P576" s="190"/>
      <c r="Q576" s="38"/>
      <c r="R576" s="190"/>
      <c r="S576" s="190"/>
      <c r="T576" s="38"/>
      <c r="U576" s="190"/>
      <c r="V576" s="190"/>
      <c r="W576" s="38"/>
      <c r="X576" s="370"/>
      <c r="Y576" s="370"/>
      <c r="Z576" s="370"/>
      <c r="AA576" s="370"/>
      <c r="AB576" s="345"/>
    </row>
    <row r="577" spans="1:28" ht="12.75">
      <c r="A577" s="38"/>
      <c r="B577" s="190"/>
      <c r="C577" s="38"/>
      <c r="D577" s="38"/>
      <c r="E577" s="38"/>
      <c r="F577" s="38"/>
      <c r="G577" s="38"/>
      <c r="H577" s="38"/>
      <c r="I577" s="38"/>
      <c r="J577" s="38"/>
      <c r="K577" s="38"/>
      <c r="L577" s="191"/>
      <c r="M577" s="190"/>
      <c r="N577" s="38"/>
      <c r="O577" s="190"/>
      <c r="P577" s="190"/>
      <c r="Q577" s="38"/>
      <c r="R577" s="190"/>
      <c r="S577" s="190"/>
      <c r="T577" s="38"/>
      <c r="U577" s="190"/>
      <c r="V577" s="190"/>
      <c r="W577" s="38"/>
      <c r="X577" s="370"/>
      <c r="Y577" s="370"/>
      <c r="Z577" s="370"/>
      <c r="AA577" s="370"/>
      <c r="AB577" s="345"/>
    </row>
    <row r="578" spans="1:28" ht="12.75">
      <c r="A578" s="38"/>
      <c r="B578" s="190"/>
      <c r="C578" s="38"/>
      <c r="D578" s="38"/>
      <c r="E578" s="38"/>
      <c r="F578" s="38"/>
      <c r="G578" s="38"/>
      <c r="H578" s="38"/>
      <c r="I578" s="38"/>
      <c r="J578" s="38"/>
      <c r="K578" s="38"/>
      <c r="L578" s="191"/>
      <c r="M578" s="190"/>
      <c r="N578" s="38"/>
      <c r="O578" s="190"/>
      <c r="P578" s="190"/>
      <c r="Q578" s="38"/>
      <c r="R578" s="190"/>
      <c r="S578" s="190"/>
      <c r="T578" s="38"/>
      <c r="U578" s="190"/>
      <c r="V578" s="190"/>
      <c r="W578" s="38"/>
      <c r="X578" s="370"/>
      <c r="Y578" s="370"/>
      <c r="Z578" s="370"/>
      <c r="AA578" s="370"/>
      <c r="AB578" s="345"/>
    </row>
    <row r="579" spans="1:28" ht="12.75">
      <c r="A579" s="38"/>
      <c r="B579" s="190"/>
      <c r="C579" s="38"/>
      <c r="D579" s="38"/>
      <c r="E579" s="38"/>
      <c r="F579" s="38"/>
      <c r="G579" s="38"/>
      <c r="H579" s="38"/>
      <c r="I579" s="38"/>
      <c r="J579" s="38"/>
      <c r="K579" s="38"/>
      <c r="L579" s="191"/>
      <c r="M579" s="190"/>
      <c r="N579" s="38"/>
      <c r="O579" s="190"/>
      <c r="P579" s="190"/>
      <c r="Q579" s="38"/>
      <c r="R579" s="190"/>
      <c r="S579" s="190"/>
      <c r="T579" s="38"/>
      <c r="U579" s="190"/>
      <c r="V579" s="190"/>
      <c r="W579" s="38"/>
      <c r="X579" s="370"/>
      <c r="Y579" s="370"/>
      <c r="Z579" s="370"/>
      <c r="AA579" s="370"/>
      <c r="AB579" s="345"/>
    </row>
    <row r="580" spans="1:28" ht="12.75">
      <c r="A580" s="38"/>
      <c r="B580" s="190"/>
      <c r="C580" s="38"/>
      <c r="D580" s="38"/>
      <c r="E580" s="38"/>
      <c r="F580" s="38"/>
      <c r="G580" s="38"/>
      <c r="H580" s="38"/>
      <c r="I580" s="38"/>
      <c r="J580" s="38"/>
      <c r="K580" s="38"/>
      <c r="L580" s="191"/>
      <c r="M580" s="190"/>
      <c r="N580" s="38"/>
      <c r="O580" s="190"/>
      <c r="P580" s="190"/>
      <c r="Q580" s="38"/>
      <c r="R580" s="190"/>
      <c r="S580" s="190"/>
      <c r="T580" s="38"/>
      <c r="U580" s="190"/>
      <c r="V580" s="190"/>
      <c r="W580" s="38"/>
      <c r="X580" s="370"/>
      <c r="Y580" s="370"/>
      <c r="Z580" s="370"/>
      <c r="AA580" s="370"/>
      <c r="AB580" s="345"/>
    </row>
    <row r="581" spans="1:28" ht="12.75">
      <c r="A581" s="38"/>
      <c r="B581" s="190"/>
      <c r="C581" s="38"/>
      <c r="D581" s="38"/>
      <c r="E581" s="38"/>
      <c r="F581" s="38"/>
      <c r="G581" s="38"/>
      <c r="H581" s="38"/>
      <c r="I581" s="38"/>
      <c r="J581" s="38"/>
      <c r="K581" s="38"/>
      <c r="L581" s="191"/>
      <c r="M581" s="190"/>
      <c r="N581" s="38"/>
      <c r="O581" s="190"/>
      <c r="P581" s="190"/>
      <c r="Q581" s="38"/>
      <c r="R581" s="190"/>
      <c r="S581" s="190"/>
      <c r="T581" s="38"/>
      <c r="U581" s="190"/>
      <c r="V581" s="190"/>
      <c r="W581" s="38"/>
      <c r="X581" s="370"/>
      <c r="Y581" s="370"/>
      <c r="Z581" s="370"/>
      <c r="AA581" s="370"/>
      <c r="AB581" s="345"/>
    </row>
    <row r="582" spans="1:28" ht="12.75">
      <c r="A582" s="38"/>
      <c r="B582" s="190"/>
      <c r="C582" s="38"/>
      <c r="D582" s="38"/>
      <c r="E582" s="38"/>
      <c r="F582" s="38"/>
      <c r="G582" s="38"/>
      <c r="H582" s="38"/>
      <c r="I582" s="38"/>
      <c r="J582" s="38"/>
      <c r="K582" s="38"/>
      <c r="L582" s="191"/>
      <c r="M582" s="190"/>
      <c r="N582" s="38"/>
      <c r="O582" s="190"/>
      <c r="P582" s="190"/>
      <c r="Q582" s="38"/>
      <c r="R582" s="190"/>
      <c r="S582" s="190"/>
      <c r="T582" s="38"/>
      <c r="U582" s="190"/>
      <c r="V582" s="190"/>
      <c r="W582" s="38"/>
      <c r="X582" s="370"/>
      <c r="Y582" s="370"/>
      <c r="Z582" s="370"/>
      <c r="AA582" s="370"/>
      <c r="AB582" s="345"/>
    </row>
    <row r="583" spans="1:28" ht="12.75">
      <c r="A583" s="38"/>
      <c r="B583" s="190"/>
      <c r="C583" s="38"/>
      <c r="D583" s="38"/>
      <c r="E583" s="38"/>
      <c r="F583" s="38"/>
      <c r="G583" s="38"/>
      <c r="H583" s="38"/>
      <c r="I583" s="38"/>
      <c r="J583" s="38"/>
      <c r="K583" s="38"/>
      <c r="L583" s="191"/>
      <c r="M583" s="190"/>
      <c r="N583" s="38"/>
      <c r="O583" s="190"/>
      <c r="P583" s="190"/>
      <c r="Q583" s="38"/>
      <c r="R583" s="190"/>
      <c r="S583" s="190"/>
      <c r="T583" s="38"/>
      <c r="U583" s="190"/>
      <c r="V583" s="190"/>
      <c r="W583" s="38"/>
      <c r="X583" s="370"/>
      <c r="Y583" s="370"/>
      <c r="Z583" s="370"/>
      <c r="AA583" s="370"/>
      <c r="AB583" s="345"/>
    </row>
    <row r="584" spans="1:28" ht="12.75">
      <c r="A584" s="38"/>
      <c r="B584" s="190"/>
      <c r="C584" s="38"/>
      <c r="D584" s="38"/>
      <c r="E584" s="38"/>
      <c r="F584" s="38"/>
      <c r="G584" s="38"/>
      <c r="H584" s="38"/>
      <c r="I584" s="38"/>
      <c r="J584" s="38"/>
      <c r="K584" s="38"/>
      <c r="L584" s="191"/>
      <c r="M584" s="190"/>
      <c r="N584" s="38"/>
      <c r="O584" s="190"/>
      <c r="P584" s="190"/>
      <c r="Q584" s="38"/>
      <c r="R584" s="190"/>
      <c r="S584" s="190"/>
      <c r="T584" s="38"/>
      <c r="U584" s="190"/>
      <c r="V584" s="190"/>
      <c r="W584" s="38"/>
      <c r="X584" s="370"/>
      <c r="Y584" s="370"/>
      <c r="Z584" s="370"/>
      <c r="AA584" s="370"/>
      <c r="AB584" s="345"/>
    </row>
    <row r="585" spans="1:28" ht="12.75">
      <c r="A585" s="38"/>
      <c r="B585" s="190"/>
      <c r="C585" s="38"/>
      <c r="D585" s="38"/>
      <c r="E585" s="38"/>
      <c r="F585" s="38"/>
      <c r="G585" s="38"/>
      <c r="H585" s="38"/>
      <c r="I585" s="38"/>
      <c r="J585" s="38"/>
      <c r="K585" s="38"/>
      <c r="L585" s="191"/>
      <c r="M585" s="190"/>
      <c r="N585" s="38"/>
      <c r="O585" s="190"/>
      <c r="P585" s="190"/>
      <c r="Q585" s="38"/>
      <c r="R585" s="190"/>
      <c r="S585" s="190"/>
      <c r="T585" s="38"/>
      <c r="U585" s="190"/>
      <c r="V585" s="190"/>
      <c r="W585" s="38"/>
      <c r="X585" s="370"/>
      <c r="Y585" s="370"/>
      <c r="Z585" s="370"/>
      <c r="AA585" s="370"/>
      <c r="AB585" s="345"/>
    </row>
    <row r="586" spans="1:28" ht="12.75">
      <c r="A586" s="38"/>
      <c r="B586" s="190"/>
      <c r="C586" s="38"/>
      <c r="D586" s="38"/>
      <c r="E586" s="38"/>
      <c r="F586" s="38"/>
      <c r="G586" s="38"/>
      <c r="H586" s="38"/>
      <c r="I586" s="38"/>
      <c r="J586" s="38"/>
      <c r="K586" s="38"/>
      <c r="L586" s="191"/>
      <c r="M586" s="190"/>
      <c r="N586" s="38"/>
      <c r="O586" s="190"/>
      <c r="P586" s="190"/>
      <c r="Q586" s="38"/>
      <c r="R586" s="190"/>
      <c r="S586" s="190"/>
      <c r="T586" s="38"/>
      <c r="U586" s="190"/>
      <c r="V586" s="190"/>
      <c r="W586" s="38"/>
      <c r="X586" s="370"/>
      <c r="Y586" s="370"/>
      <c r="Z586" s="370"/>
      <c r="AA586" s="370"/>
      <c r="AB586" s="345"/>
    </row>
    <row r="587" spans="1:28" ht="12.75">
      <c r="A587" s="38"/>
      <c r="B587" s="190"/>
      <c r="C587" s="38"/>
      <c r="D587" s="38"/>
      <c r="E587" s="38"/>
      <c r="F587" s="38"/>
      <c r="G587" s="38"/>
      <c r="H587" s="38"/>
      <c r="I587" s="38"/>
      <c r="J587" s="38"/>
      <c r="K587" s="38"/>
      <c r="L587" s="191"/>
      <c r="M587" s="190"/>
      <c r="N587" s="38"/>
      <c r="O587" s="190"/>
      <c r="P587" s="190"/>
      <c r="Q587" s="38"/>
      <c r="R587" s="190"/>
      <c r="S587" s="190"/>
      <c r="T587" s="38"/>
      <c r="U587" s="190"/>
      <c r="V587" s="190"/>
      <c r="W587" s="38"/>
      <c r="X587" s="370"/>
      <c r="Y587" s="370"/>
      <c r="Z587" s="370"/>
      <c r="AA587" s="370"/>
      <c r="AB587" s="345"/>
    </row>
    <row r="588" spans="1:28" ht="12.75">
      <c r="A588" s="38"/>
      <c r="B588" s="190"/>
      <c r="C588" s="38"/>
      <c r="D588" s="38"/>
      <c r="E588" s="38"/>
      <c r="F588" s="38"/>
      <c r="G588" s="38"/>
      <c r="H588" s="38"/>
      <c r="I588" s="38"/>
      <c r="J588" s="38"/>
      <c r="K588" s="38"/>
      <c r="L588" s="191"/>
      <c r="M588" s="190"/>
      <c r="N588" s="38"/>
      <c r="O588" s="190"/>
      <c r="P588" s="190"/>
      <c r="Q588" s="38"/>
      <c r="R588" s="190"/>
      <c r="S588" s="190"/>
      <c r="T588" s="38"/>
      <c r="U588" s="190"/>
      <c r="V588" s="190"/>
      <c r="W588" s="38"/>
      <c r="X588" s="370"/>
      <c r="Y588" s="370"/>
      <c r="Z588" s="370"/>
      <c r="AA588" s="370"/>
      <c r="AB588" s="345"/>
    </row>
    <row r="589" spans="1:28" ht="12.75">
      <c r="A589" s="38"/>
      <c r="B589" s="190"/>
      <c r="C589" s="38"/>
      <c r="D589" s="38"/>
      <c r="E589" s="38"/>
      <c r="F589" s="38"/>
      <c r="G589" s="38"/>
      <c r="H589" s="38"/>
      <c r="I589" s="38"/>
      <c r="J589" s="38"/>
      <c r="K589" s="38"/>
      <c r="L589" s="191"/>
      <c r="M589" s="190"/>
      <c r="N589" s="38"/>
      <c r="O589" s="190"/>
      <c r="P589" s="190"/>
      <c r="Q589" s="38"/>
      <c r="R589" s="190"/>
      <c r="S589" s="190"/>
      <c r="T589" s="38"/>
      <c r="U589" s="190"/>
      <c r="V589" s="190"/>
      <c r="W589" s="38"/>
      <c r="X589" s="370"/>
      <c r="Y589" s="370"/>
      <c r="Z589" s="370"/>
      <c r="AA589" s="370"/>
      <c r="AB589" s="345"/>
    </row>
    <row r="590" spans="1:28" ht="12.75">
      <c r="A590" s="38"/>
      <c r="B590" s="190"/>
      <c r="C590" s="38"/>
      <c r="D590" s="38"/>
      <c r="E590" s="38"/>
      <c r="F590" s="38"/>
      <c r="G590" s="38"/>
      <c r="H590" s="38"/>
      <c r="I590" s="38"/>
      <c r="J590" s="38"/>
      <c r="K590" s="38"/>
      <c r="L590" s="191"/>
      <c r="M590" s="190"/>
      <c r="N590" s="38"/>
      <c r="O590" s="190"/>
      <c r="P590" s="190"/>
      <c r="Q590" s="38"/>
      <c r="R590" s="190"/>
      <c r="S590" s="190"/>
      <c r="T590" s="38"/>
      <c r="U590" s="190"/>
      <c r="V590" s="190"/>
      <c r="W590" s="38"/>
      <c r="X590" s="370"/>
      <c r="Y590" s="370"/>
      <c r="Z590" s="370"/>
      <c r="AA590" s="370"/>
      <c r="AB590" s="345"/>
    </row>
    <row r="591" spans="1:28" ht="12.75">
      <c r="A591" s="38"/>
      <c r="B591" s="190"/>
      <c r="C591" s="38"/>
      <c r="D591" s="38"/>
      <c r="E591" s="38"/>
      <c r="F591" s="38"/>
      <c r="G591" s="38"/>
      <c r="H591" s="38"/>
      <c r="I591" s="38"/>
      <c r="J591" s="38"/>
      <c r="K591" s="38"/>
      <c r="L591" s="191"/>
      <c r="M591" s="190"/>
      <c r="N591" s="38"/>
      <c r="O591" s="190"/>
      <c r="P591" s="190"/>
      <c r="Q591" s="38"/>
      <c r="R591" s="190"/>
      <c r="S591" s="190"/>
      <c r="T591" s="38"/>
      <c r="U591" s="190"/>
      <c r="V591" s="190"/>
      <c r="W591" s="38"/>
      <c r="X591" s="370"/>
      <c r="Y591" s="370"/>
      <c r="Z591" s="370"/>
      <c r="AA591" s="370"/>
      <c r="AB591" s="345"/>
    </row>
    <row r="592" spans="1:28" ht="12.75">
      <c r="A592" s="38"/>
      <c r="B592" s="190"/>
      <c r="C592" s="38"/>
      <c r="D592" s="38"/>
      <c r="E592" s="38"/>
      <c r="F592" s="38"/>
      <c r="G592" s="38"/>
      <c r="H592" s="38"/>
      <c r="I592" s="38"/>
      <c r="J592" s="38"/>
      <c r="K592" s="38"/>
      <c r="L592" s="191"/>
      <c r="M592" s="190"/>
      <c r="N592" s="38"/>
      <c r="O592" s="190"/>
      <c r="P592" s="190"/>
      <c r="Q592" s="38"/>
      <c r="R592" s="190"/>
      <c r="S592" s="190"/>
      <c r="T592" s="38"/>
      <c r="U592" s="190"/>
      <c r="V592" s="190"/>
      <c r="W592" s="38"/>
      <c r="X592" s="370"/>
      <c r="Y592" s="370"/>
      <c r="Z592" s="370"/>
      <c r="AA592" s="370"/>
      <c r="AB592" s="345"/>
    </row>
    <row r="593" spans="1:28" ht="12.75">
      <c r="A593" s="38"/>
      <c r="B593" s="190"/>
      <c r="C593" s="38"/>
      <c r="D593" s="38"/>
      <c r="E593" s="38"/>
      <c r="F593" s="38"/>
      <c r="G593" s="38"/>
      <c r="H593" s="38"/>
      <c r="I593" s="38"/>
      <c r="J593" s="38"/>
      <c r="K593" s="38"/>
      <c r="L593" s="191"/>
      <c r="M593" s="190"/>
      <c r="N593" s="38"/>
      <c r="O593" s="190"/>
      <c r="P593" s="190"/>
      <c r="Q593" s="38"/>
      <c r="R593" s="190"/>
      <c r="S593" s="190"/>
      <c r="T593" s="38"/>
      <c r="U593" s="190"/>
      <c r="V593" s="190"/>
      <c r="W593" s="38"/>
      <c r="X593" s="370"/>
      <c r="Y593" s="370"/>
      <c r="Z593" s="370"/>
      <c r="AA593" s="370"/>
      <c r="AB593" s="345"/>
    </row>
    <row r="594" spans="1:28" ht="12.75">
      <c r="A594" s="38"/>
      <c r="B594" s="190"/>
      <c r="C594" s="38"/>
      <c r="D594" s="38"/>
      <c r="E594" s="38"/>
      <c r="F594" s="38"/>
      <c r="G594" s="38"/>
      <c r="H594" s="38"/>
      <c r="I594" s="38"/>
      <c r="J594" s="38"/>
      <c r="K594" s="38"/>
      <c r="L594" s="191"/>
      <c r="M594" s="190"/>
      <c r="N594" s="38"/>
      <c r="O594" s="190"/>
      <c r="P594" s="190"/>
      <c r="Q594" s="38"/>
      <c r="R594" s="190"/>
      <c r="S594" s="190"/>
      <c r="T594" s="38"/>
      <c r="U594" s="190"/>
      <c r="V594" s="190"/>
      <c r="W594" s="38"/>
      <c r="X594" s="370"/>
      <c r="Y594" s="370"/>
      <c r="Z594" s="370"/>
      <c r="AA594" s="370"/>
      <c r="AB594" s="345"/>
    </row>
    <row r="595" spans="1:28" ht="12.75">
      <c r="A595" s="38"/>
      <c r="B595" s="190"/>
      <c r="C595" s="38"/>
      <c r="D595" s="38"/>
      <c r="E595" s="38"/>
      <c r="F595" s="38"/>
      <c r="G595" s="38"/>
      <c r="H595" s="38"/>
      <c r="I595" s="38"/>
      <c r="J595" s="38"/>
      <c r="K595" s="38"/>
      <c r="L595" s="191"/>
      <c r="M595" s="190"/>
      <c r="N595" s="38"/>
      <c r="O595" s="190"/>
      <c r="P595" s="190"/>
      <c r="Q595" s="38"/>
      <c r="R595" s="190"/>
      <c r="S595" s="190"/>
      <c r="T595" s="38"/>
      <c r="U595" s="190"/>
      <c r="V595" s="190"/>
      <c r="W595" s="38"/>
      <c r="X595" s="370"/>
      <c r="Y595" s="370"/>
      <c r="Z595" s="370"/>
      <c r="AA595" s="370"/>
      <c r="AB595" s="345"/>
    </row>
    <row r="596" spans="1:28" ht="12.75">
      <c r="A596" s="38"/>
      <c r="B596" s="190"/>
      <c r="C596" s="38"/>
      <c r="D596" s="38"/>
      <c r="E596" s="38"/>
      <c r="F596" s="38"/>
      <c r="G596" s="38"/>
      <c r="H596" s="38"/>
      <c r="I596" s="38"/>
      <c r="J596" s="38"/>
      <c r="K596" s="38"/>
      <c r="L596" s="191"/>
      <c r="M596" s="190"/>
      <c r="N596" s="38"/>
      <c r="O596" s="190"/>
      <c r="P596" s="190"/>
      <c r="Q596" s="38"/>
      <c r="R596" s="190"/>
      <c r="S596" s="190"/>
      <c r="T596" s="38"/>
      <c r="U596" s="190"/>
      <c r="V596" s="190"/>
      <c r="W596" s="38"/>
      <c r="X596" s="370"/>
      <c r="Y596" s="370"/>
      <c r="Z596" s="370"/>
      <c r="AA596" s="370"/>
      <c r="AB596" s="345"/>
    </row>
    <row r="597" spans="1:28" ht="12.75">
      <c r="A597" s="38"/>
      <c r="B597" s="190"/>
      <c r="C597" s="38"/>
      <c r="D597" s="38"/>
      <c r="E597" s="38"/>
      <c r="F597" s="38"/>
      <c r="G597" s="38"/>
      <c r="H597" s="38"/>
      <c r="I597" s="38"/>
      <c r="J597" s="38"/>
      <c r="K597" s="38"/>
      <c r="L597" s="191"/>
      <c r="M597" s="190"/>
      <c r="N597" s="38"/>
      <c r="O597" s="190"/>
      <c r="P597" s="190"/>
      <c r="Q597" s="38"/>
      <c r="R597" s="190"/>
      <c r="S597" s="190"/>
      <c r="T597" s="38"/>
      <c r="U597" s="190"/>
      <c r="V597" s="190"/>
      <c r="W597" s="38"/>
      <c r="X597" s="370"/>
      <c r="Y597" s="370"/>
      <c r="Z597" s="370"/>
      <c r="AA597" s="370"/>
      <c r="AB597" s="345"/>
    </row>
    <row r="598" spans="1:28" ht="12.75">
      <c r="A598" s="38"/>
      <c r="B598" s="190"/>
      <c r="C598" s="38"/>
      <c r="D598" s="38"/>
      <c r="E598" s="38"/>
      <c r="F598" s="38"/>
      <c r="G598" s="38"/>
      <c r="H598" s="38"/>
      <c r="I598" s="38"/>
      <c r="J598" s="38"/>
      <c r="K598" s="38"/>
      <c r="L598" s="191"/>
      <c r="M598" s="190"/>
      <c r="N598" s="38"/>
      <c r="O598" s="190"/>
      <c r="P598" s="190"/>
      <c r="Q598" s="38"/>
      <c r="R598" s="190"/>
      <c r="S598" s="190"/>
      <c r="T598" s="38"/>
      <c r="U598" s="190"/>
      <c r="V598" s="190"/>
      <c r="W598" s="38"/>
      <c r="X598" s="370"/>
      <c r="Y598" s="370"/>
      <c r="Z598" s="370"/>
      <c r="AA598" s="370"/>
      <c r="AB598" s="345"/>
    </row>
    <row r="599" spans="1:28" ht="12.75">
      <c r="A599" s="38"/>
      <c r="B599" s="190"/>
      <c r="C599" s="38"/>
      <c r="D599" s="38"/>
      <c r="E599" s="38"/>
      <c r="F599" s="38"/>
      <c r="G599" s="38"/>
      <c r="H599" s="38"/>
      <c r="I599" s="38"/>
      <c r="J599" s="38"/>
      <c r="K599" s="38"/>
      <c r="L599" s="191"/>
      <c r="M599" s="190"/>
      <c r="N599" s="38"/>
      <c r="O599" s="190"/>
      <c r="P599" s="190"/>
      <c r="Q599" s="38"/>
      <c r="R599" s="190"/>
      <c r="S599" s="190"/>
      <c r="T599" s="38"/>
      <c r="U599" s="190"/>
      <c r="V599" s="190"/>
      <c r="W599" s="38"/>
      <c r="X599" s="370"/>
      <c r="Y599" s="370"/>
      <c r="Z599" s="370"/>
      <c r="AA599" s="370"/>
      <c r="AB599" s="345"/>
    </row>
    <row r="600" spans="1:28" ht="12.75">
      <c r="A600" s="38"/>
      <c r="B600" s="190"/>
      <c r="C600" s="38"/>
      <c r="D600" s="38"/>
      <c r="E600" s="38"/>
      <c r="F600" s="38"/>
      <c r="G600" s="38"/>
      <c r="H600" s="38"/>
      <c r="I600" s="38"/>
      <c r="J600" s="38"/>
      <c r="K600" s="38"/>
      <c r="L600" s="191"/>
      <c r="M600" s="190"/>
      <c r="N600" s="38"/>
      <c r="O600" s="190"/>
      <c r="P600" s="190"/>
      <c r="Q600" s="38"/>
      <c r="R600" s="190"/>
      <c r="S600" s="190"/>
      <c r="T600" s="38"/>
      <c r="U600" s="190"/>
      <c r="V600" s="190"/>
      <c r="W600" s="38"/>
      <c r="X600" s="370"/>
      <c r="Y600" s="370"/>
      <c r="Z600" s="370"/>
      <c r="AA600" s="370"/>
      <c r="AB600" s="345"/>
    </row>
    <row r="601" spans="1:28" ht="12.75">
      <c r="A601" s="38"/>
      <c r="B601" s="190"/>
      <c r="C601" s="38"/>
      <c r="D601" s="38"/>
      <c r="E601" s="38"/>
      <c r="F601" s="38"/>
      <c r="G601" s="38"/>
      <c r="H601" s="38"/>
      <c r="I601" s="38"/>
      <c r="J601" s="38"/>
      <c r="K601" s="38"/>
      <c r="L601" s="191"/>
      <c r="M601" s="190"/>
      <c r="N601" s="38"/>
      <c r="O601" s="190"/>
      <c r="P601" s="190"/>
      <c r="Q601" s="38"/>
      <c r="R601" s="190"/>
      <c r="S601" s="190"/>
      <c r="T601" s="38"/>
      <c r="U601" s="190"/>
      <c r="V601" s="190"/>
      <c r="W601" s="38"/>
      <c r="X601" s="370"/>
      <c r="Y601" s="370"/>
      <c r="Z601" s="370"/>
      <c r="AA601" s="370"/>
      <c r="AB601" s="345"/>
    </row>
    <row r="602" spans="1:28" ht="12.75">
      <c r="A602" s="38"/>
      <c r="B602" s="190"/>
      <c r="C602" s="38"/>
      <c r="D602" s="38"/>
      <c r="E602" s="38"/>
      <c r="F602" s="38"/>
      <c r="G602" s="38"/>
      <c r="H602" s="38"/>
      <c r="I602" s="38"/>
      <c r="J602" s="38"/>
      <c r="K602" s="38"/>
      <c r="L602" s="191"/>
      <c r="M602" s="190"/>
      <c r="N602" s="38"/>
      <c r="O602" s="190"/>
      <c r="P602" s="190"/>
      <c r="Q602" s="38"/>
      <c r="R602" s="190"/>
      <c r="S602" s="190"/>
      <c r="T602" s="38"/>
      <c r="U602" s="190"/>
      <c r="V602" s="190"/>
      <c r="W602" s="38"/>
      <c r="X602" s="370"/>
      <c r="Y602" s="370"/>
      <c r="Z602" s="370"/>
      <c r="AA602" s="370"/>
      <c r="AB602" s="345"/>
    </row>
    <row r="603" spans="1:28" ht="12.75">
      <c r="A603" s="38"/>
      <c r="B603" s="190"/>
      <c r="C603" s="38"/>
      <c r="D603" s="38"/>
      <c r="E603" s="38"/>
      <c r="F603" s="38"/>
      <c r="G603" s="38"/>
      <c r="H603" s="38"/>
      <c r="I603" s="38"/>
      <c r="J603" s="38"/>
      <c r="K603" s="38"/>
      <c r="L603" s="191"/>
      <c r="M603" s="190"/>
      <c r="N603" s="38"/>
      <c r="O603" s="190"/>
      <c r="P603" s="190"/>
      <c r="Q603" s="38"/>
      <c r="R603" s="190"/>
      <c r="S603" s="190"/>
      <c r="T603" s="38"/>
      <c r="U603" s="190"/>
      <c r="V603" s="190"/>
      <c r="W603" s="38"/>
      <c r="X603" s="370"/>
      <c r="Y603" s="370"/>
      <c r="Z603" s="370"/>
      <c r="AA603" s="370"/>
      <c r="AB603" s="345"/>
    </row>
    <row r="604" spans="1:28" ht="12.75">
      <c r="A604" s="38"/>
      <c r="B604" s="190"/>
      <c r="C604" s="38"/>
      <c r="D604" s="38"/>
      <c r="E604" s="38"/>
      <c r="F604" s="38"/>
      <c r="G604" s="38"/>
      <c r="H604" s="38"/>
      <c r="I604" s="38"/>
      <c r="J604" s="38"/>
      <c r="K604" s="38"/>
      <c r="L604" s="191"/>
      <c r="M604" s="190"/>
      <c r="N604" s="38"/>
      <c r="O604" s="190"/>
      <c r="P604" s="190"/>
      <c r="Q604" s="38"/>
      <c r="R604" s="190"/>
      <c r="S604" s="190"/>
      <c r="T604" s="38"/>
      <c r="U604" s="190"/>
      <c r="V604" s="190"/>
      <c r="W604" s="38"/>
      <c r="X604" s="370"/>
      <c r="Y604" s="370"/>
      <c r="Z604" s="370"/>
      <c r="AA604" s="370"/>
      <c r="AB604" s="345"/>
    </row>
    <row r="605" spans="1:28" ht="12.75">
      <c r="A605" s="38"/>
      <c r="B605" s="190"/>
      <c r="C605" s="38"/>
      <c r="D605" s="38"/>
      <c r="E605" s="38"/>
      <c r="F605" s="38"/>
      <c r="G605" s="38"/>
      <c r="H605" s="38"/>
      <c r="I605" s="38"/>
      <c r="J605" s="38"/>
      <c r="K605" s="38"/>
      <c r="L605" s="191"/>
      <c r="M605" s="190"/>
      <c r="N605" s="38"/>
      <c r="O605" s="190"/>
      <c r="P605" s="190"/>
      <c r="Q605" s="38"/>
      <c r="R605" s="190"/>
      <c r="S605" s="190"/>
      <c r="T605" s="38"/>
      <c r="U605" s="190"/>
      <c r="V605" s="190"/>
      <c r="W605" s="38"/>
      <c r="X605" s="370"/>
      <c r="Y605" s="370"/>
      <c r="Z605" s="370"/>
      <c r="AA605" s="370"/>
      <c r="AB605" s="345"/>
    </row>
    <row r="606" spans="1:28" ht="12.75">
      <c r="A606" s="38"/>
      <c r="B606" s="190"/>
      <c r="C606" s="38"/>
      <c r="D606" s="38"/>
      <c r="E606" s="38"/>
      <c r="F606" s="38"/>
      <c r="G606" s="38"/>
      <c r="H606" s="38"/>
      <c r="I606" s="38"/>
      <c r="J606" s="38"/>
      <c r="K606" s="38"/>
      <c r="L606" s="191"/>
      <c r="M606" s="190"/>
      <c r="N606" s="38"/>
      <c r="O606" s="190"/>
      <c r="P606" s="190"/>
      <c r="Q606" s="38"/>
      <c r="R606" s="190"/>
      <c r="S606" s="190"/>
      <c r="T606" s="38"/>
      <c r="U606" s="190"/>
      <c r="V606" s="190"/>
      <c r="W606" s="38"/>
      <c r="X606" s="370"/>
      <c r="Y606" s="370"/>
      <c r="Z606" s="370"/>
      <c r="AA606" s="370"/>
      <c r="AB606" s="345"/>
    </row>
    <row r="607" spans="1:28" ht="12.75">
      <c r="A607" s="38"/>
      <c r="B607" s="190"/>
      <c r="C607" s="38"/>
      <c r="D607" s="38"/>
      <c r="E607" s="38"/>
      <c r="F607" s="38"/>
      <c r="G607" s="38"/>
      <c r="H607" s="38"/>
      <c r="I607" s="38"/>
      <c r="J607" s="38"/>
      <c r="K607" s="38"/>
      <c r="L607" s="191"/>
      <c r="M607" s="190"/>
      <c r="N607" s="38"/>
      <c r="O607" s="190"/>
      <c r="P607" s="190"/>
      <c r="Q607" s="38"/>
      <c r="R607" s="190"/>
      <c r="S607" s="190"/>
      <c r="T607" s="38"/>
      <c r="U607" s="190"/>
      <c r="V607" s="190"/>
      <c r="W607" s="38"/>
      <c r="X607" s="370"/>
      <c r="Y607" s="370"/>
      <c r="Z607" s="370"/>
      <c r="AA607" s="370"/>
      <c r="AB607" s="345"/>
    </row>
    <row r="608" spans="1:28" ht="12.75">
      <c r="A608" s="38"/>
      <c r="B608" s="190"/>
      <c r="C608" s="38"/>
      <c r="D608" s="38"/>
      <c r="E608" s="38"/>
      <c r="F608" s="38"/>
      <c r="G608" s="38"/>
      <c r="H608" s="38"/>
      <c r="I608" s="38"/>
      <c r="J608" s="38"/>
      <c r="K608" s="38"/>
      <c r="L608" s="191"/>
      <c r="M608" s="190"/>
      <c r="N608" s="38"/>
      <c r="O608" s="190"/>
      <c r="P608" s="190"/>
      <c r="Q608" s="38"/>
      <c r="R608" s="190"/>
      <c r="S608" s="190"/>
      <c r="T608" s="38"/>
      <c r="U608" s="190"/>
      <c r="V608" s="190"/>
      <c r="W608" s="38"/>
      <c r="X608" s="370"/>
      <c r="Y608" s="370"/>
      <c r="Z608" s="370"/>
      <c r="AA608" s="370"/>
      <c r="AB608" s="345"/>
    </row>
    <row r="609" spans="1:28" ht="12.75">
      <c r="A609" s="38"/>
      <c r="B609" s="190"/>
      <c r="C609" s="38"/>
      <c r="D609" s="38"/>
      <c r="E609" s="38"/>
      <c r="F609" s="38"/>
      <c r="G609" s="38"/>
      <c r="H609" s="38"/>
      <c r="I609" s="38"/>
      <c r="J609" s="38"/>
      <c r="K609" s="38"/>
      <c r="L609" s="191"/>
      <c r="M609" s="190"/>
      <c r="N609" s="38"/>
      <c r="O609" s="190"/>
      <c r="P609" s="190"/>
      <c r="Q609" s="38"/>
      <c r="R609" s="190"/>
      <c r="S609" s="190"/>
      <c r="T609" s="38"/>
      <c r="U609" s="190"/>
      <c r="V609" s="190"/>
      <c r="W609" s="38"/>
      <c r="X609" s="370"/>
      <c r="Y609" s="370"/>
      <c r="Z609" s="370"/>
      <c r="AA609" s="370"/>
      <c r="AB609" s="345"/>
    </row>
    <row r="610" spans="1:28" ht="12.75">
      <c r="A610" s="38"/>
      <c r="B610" s="190"/>
      <c r="C610" s="38"/>
      <c r="D610" s="38"/>
      <c r="E610" s="38"/>
      <c r="F610" s="38"/>
      <c r="G610" s="38"/>
      <c r="H610" s="38"/>
      <c r="I610" s="38"/>
      <c r="J610" s="38"/>
      <c r="K610" s="38"/>
      <c r="L610" s="191"/>
      <c r="M610" s="190"/>
      <c r="N610" s="38"/>
      <c r="O610" s="190"/>
      <c r="P610" s="190"/>
      <c r="Q610" s="38"/>
      <c r="R610" s="190"/>
      <c r="S610" s="190"/>
      <c r="T610" s="38"/>
      <c r="U610" s="190"/>
      <c r="V610" s="190"/>
      <c r="W610" s="38"/>
      <c r="X610" s="370"/>
      <c r="Y610" s="370"/>
      <c r="Z610" s="370"/>
      <c r="AA610" s="370"/>
      <c r="AB610" s="345"/>
    </row>
    <row r="611" spans="1:28" ht="12.75">
      <c r="A611" s="38"/>
      <c r="B611" s="190"/>
      <c r="C611" s="38"/>
      <c r="D611" s="38"/>
      <c r="E611" s="38"/>
      <c r="F611" s="38"/>
      <c r="G611" s="38"/>
      <c r="H611" s="38"/>
      <c r="I611" s="38"/>
      <c r="J611" s="38"/>
      <c r="K611" s="38"/>
      <c r="L611" s="191"/>
      <c r="M611" s="190"/>
      <c r="N611" s="38"/>
      <c r="O611" s="190"/>
      <c r="P611" s="190"/>
      <c r="Q611" s="38"/>
      <c r="R611" s="190"/>
      <c r="S611" s="190"/>
      <c r="T611" s="38"/>
      <c r="U611" s="190"/>
      <c r="V611" s="190"/>
      <c r="W611" s="38"/>
      <c r="X611" s="370"/>
      <c r="Y611" s="370"/>
      <c r="Z611" s="370"/>
      <c r="AA611" s="370"/>
      <c r="AB611" s="345"/>
    </row>
    <row r="612" spans="1:28" ht="12.75">
      <c r="A612" s="38"/>
      <c r="B612" s="190"/>
      <c r="C612" s="38"/>
      <c r="D612" s="38"/>
      <c r="E612" s="38"/>
      <c r="F612" s="38"/>
      <c r="G612" s="38"/>
      <c r="H612" s="38"/>
      <c r="I612" s="38"/>
      <c r="J612" s="38"/>
      <c r="K612" s="38"/>
      <c r="L612" s="191"/>
      <c r="M612" s="190"/>
      <c r="N612" s="38"/>
      <c r="O612" s="190"/>
      <c r="P612" s="190"/>
      <c r="Q612" s="38"/>
      <c r="R612" s="190"/>
      <c r="S612" s="190"/>
      <c r="T612" s="38"/>
      <c r="U612" s="190"/>
      <c r="V612" s="190"/>
      <c r="W612" s="38"/>
      <c r="X612" s="370"/>
      <c r="Y612" s="370"/>
      <c r="Z612" s="370"/>
      <c r="AA612" s="370"/>
      <c r="AB612" s="345"/>
    </row>
    <row r="613" spans="1:28" ht="12.75">
      <c r="A613" s="38"/>
      <c r="B613" s="190"/>
      <c r="C613" s="38"/>
      <c r="D613" s="38"/>
      <c r="E613" s="38"/>
      <c r="F613" s="38"/>
      <c r="G613" s="38"/>
      <c r="H613" s="38"/>
      <c r="I613" s="38"/>
      <c r="J613" s="38"/>
      <c r="K613" s="38"/>
      <c r="L613" s="191"/>
      <c r="M613" s="190"/>
      <c r="N613" s="38"/>
      <c r="O613" s="190"/>
      <c r="P613" s="190"/>
      <c r="Q613" s="38"/>
      <c r="R613" s="190"/>
      <c r="S613" s="190"/>
      <c r="T613" s="38"/>
      <c r="U613" s="190"/>
      <c r="V613" s="190"/>
      <c r="W613" s="38"/>
      <c r="X613" s="370"/>
      <c r="Y613" s="370"/>
      <c r="Z613" s="370"/>
      <c r="AA613" s="370"/>
      <c r="AB613" s="345"/>
    </row>
    <row r="614" spans="1:28" ht="12.75">
      <c r="A614" s="38"/>
      <c r="B614" s="190"/>
      <c r="C614" s="38"/>
      <c r="D614" s="38"/>
      <c r="E614" s="38"/>
      <c r="F614" s="38"/>
      <c r="G614" s="38"/>
      <c r="H614" s="38"/>
      <c r="I614" s="38"/>
      <c r="J614" s="38"/>
      <c r="K614" s="38"/>
      <c r="L614" s="191"/>
      <c r="M614" s="190"/>
      <c r="N614" s="38"/>
      <c r="O614" s="190"/>
      <c r="P614" s="190"/>
      <c r="Q614" s="38"/>
      <c r="R614" s="190"/>
      <c r="S614" s="190"/>
      <c r="T614" s="38"/>
      <c r="U614" s="190"/>
      <c r="V614" s="190"/>
      <c r="W614" s="38"/>
      <c r="X614" s="370"/>
      <c r="Y614" s="370"/>
      <c r="Z614" s="370"/>
      <c r="AA614" s="370"/>
      <c r="AB614" s="345"/>
    </row>
    <row r="615" spans="1:28" ht="12.75">
      <c r="A615" s="38"/>
      <c r="B615" s="190"/>
      <c r="C615" s="38"/>
      <c r="D615" s="38"/>
      <c r="E615" s="38"/>
      <c r="F615" s="38"/>
      <c r="G615" s="38"/>
      <c r="H615" s="38"/>
      <c r="I615" s="38"/>
      <c r="J615" s="38"/>
      <c r="K615" s="38"/>
      <c r="L615" s="191"/>
      <c r="M615" s="190"/>
      <c r="N615" s="38"/>
      <c r="O615" s="190"/>
      <c r="P615" s="190"/>
      <c r="Q615" s="38"/>
      <c r="R615" s="190"/>
      <c r="S615" s="190"/>
      <c r="T615" s="38"/>
      <c r="U615" s="190"/>
      <c r="V615" s="190"/>
      <c r="W615" s="38"/>
      <c r="X615" s="370"/>
      <c r="Y615" s="370"/>
      <c r="Z615" s="370"/>
      <c r="AA615" s="370"/>
      <c r="AB615" s="345"/>
    </row>
    <row r="616" spans="1:28" ht="12.75">
      <c r="A616" s="38"/>
      <c r="B616" s="190"/>
      <c r="C616" s="38"/>
      <c r="D616" s="38"/>
      <c r="E616" s="38"/>
      <c r="F616" s="38"/>
      <c r="G616" s="38"/>
      <c r="H616" s="38"/>
      <c r="I616" s="38"/>
      <c r="J616" s="38"/>
      <c r="K616" s="38"/>
      <c r="L616" s="191"/>
      <c r="M616" s="190"/>
      <c r="N616" s="38"/>
      <c r="O616" s="190"/>
      <c r="P616" s="190"/>
      <c r="Q616" s="38"/>
      <c r="R616" s="190"/>
      <c r="S616" s="190"/>
      <c r="T616" s="38"/>
      <c r="U616" s="190"/>
      <c r="V616" s="190"/>
      <c r="W616" s="38"/>
      <c r="X616" s="370"/>
      <c r="Y616" s="370"/>
      <c r="Z616" s="370"/>
      <c r="AA616" s="370"/>
      <c r="AB616" s="345"/>
    </row>
    <row r="617" spans="1:28" ht="12.75">
      <c r="A617" s="38"/>
      <c r="B617" s="190"/>
      <c r="C617" s="38"/>
      <c r="D617" s="38"/>
      <c r="E617" s="38"/>
      <c r="F617" s="38"/>
      <c r="G617" s="38"/>
      <c r="H617" s="38"/>
      <c r="I617" s="38"/>
      <c r="J617" s="38"/>
      <c r="K617" s="38"/>
      <c r="L617" s="191"/>
      <c r="M617" s="190"/>
      <c r="N617" s="38"/>
      <c r="O617" s="190"/>
      <c r="P617" s="190"/>
      <c r="Q617" s="38"/>
      <c r="R617" s="190"/>
      <c r="S617" s="190"/>
      <c r="T617" s="38"/>
      <c r="U617" s="190"/>
      <c r="V617" s="190"/>
      <c r="W617" s="38"/>
      <c r="X617" s="370"/>
      <c r="Y617" s="370"/>
      <c r="Z617" s="370"/>
      <c r="AA617" s="370"/>
      <c r="AB617" s="345"/>
    </row>
    <row r="618" spans="1:28" ht="12.75">
      <c r="A618" s="38"/>
      <c r="B618" s="190"/>
      <c r="C618" s="38"/>
      <c r="D618" s="38"/>
      <c r="E618" s="38"/>
      <c r="F618" s="38"/>
      <c r="G618" s="38"/>
      <c r="H618" s="38"/>
      <c r="I618" s="38"/>
      <c r="J618" s="38"/>
      <c r="K618" s="38"/>
      <c r="L618" s="191"/>
      <c r="M618" s="190"/>
      <c r="N618" s="38"/>
      <c r="O618" s="190"/>
      <c r="P618" s="190"/>
      <c r="Q618" s="38"/>
      <c r="R618" s="190"/>
      <c r="S618" s="190"/>
      <c r="T618" s="38"/>
      <c r="U618" s="190"/>
      <c r="V618" s="190"/>
      <c r="W618" s="38"/>
      <c r="X618" s="370"/>
      <c r="Y618" s="370"/>
      <c r="Z618" s="370"/>
      <c r="AA618" s="370"/>
      <c r="AB618" s="345"/>
    </row>
    <row r="619" spans="1:28" ht="12.75">
      <c r="A619" s="38"/>
      <c r="B619" s="190"/>
      <c r="C619" s="38"/>
      <c r="D619" s="38"/>
      <c r="E619" s="38"/>
      <c r="F619" s="38"/>
      <c r="G619" s="38"/>
      <c r="H619" s="38"/>
      <c r="I619" s="38"/>
      <c r="J619" s="38"/>
      <c r="K619" s="38"/>
      <c r="L619" s="191"/>
      <c r="M619" s="190"/>
      <c r="N619" s="38"/>
      <c r="O619" s="190"/>
      <c r="P619" s="190"/>
      <c r="Q619" s="38"/>
      <c r="R619" s="190"/>
      <c r="S619" s="190"/>
      <c r="T619" s="38"/>
      <c r="U619" s="190"/>
      <c r="V619" s="190"/>
      <c r="W619" s="38"/>
      <c r="X619" s="370"/>
      <c r="Y619" s="370"/>
      <c r="Z619" s="370"/>
      <c r="AA619" s="370"/>
      <c r="AB619" s="345"/>
    </row>
    <row r="620" spans="1:28" ht="12.75">
      <c r="A620" s="38"/>
      <c r="B620" s="190"/>
      <c r="C620" s="38"/>
      <c r="D620" s="38"/>
      <c r="E620" s="38"/>
      <c r="F620" s="38"/>
      <c r="G620" s="38"/>
      <c r="H620" s="38"/>
      <c r="I620" s="38"/>
      <c r="J620" s="38"/>
      <c r="K620" s="38"/>
      <c r="L620" s="191"/>
      <c r="M620" s="190"/>
      <c r="N620" s="38"/>
      <c r="O620" s="190"/>
      <c r="P620" s="190"/>
      <c r="Q620" s="38"/>
      <c r="R620" s="190"/>
      <c r="S620" s="190"/>
      <c r="T620" s="38"/>
      <c r="U620" s="190"/>
      <c r="V620" s="190"/>
      <c r="W620" s="38"/>
      <c r="X620" s="370"/>
      <c r="Y620" s="370"/>
      <c r="Z620" s="370"/>
      <c r="AA620" s="370"/>
      <c r="AB620" s="345"/>
    </row>
    <row r="621" spans="1:28" ht="12.75">
      <c r="A621" s="38"/>
      <c r="B621" s="190"/>
      <c r="C621" s="38"/>
      <c r="D621" s="38"/>
      <c r="E621" s="38"/>
      <c r="F621" s="38"/>
      <c r="G621" s="38"/>
      <c r="H621" s="38"/>
      <c r="I621" s="38"/>
      <c r="J621" s="38"/>
      <c r="K621" s="38"/>
      <c r="L621" s="191"/>
      <c r="M621" s="190"/>
      <c r="N621" s="38"/>
      <c r="O621" s="190"/>
      <c r="P621" s="190"/>
      <c r="Q621" s="38"/>
      <c r="R621" s="190"/>
      <c r="S621" s="190"/>
      <c r="T621" s="38"/>
      <c r="U621" s="190"/>
      <c r="V621" s="190"/>
      <c r="W621" s="38"/>
      <c r="X621" s="370"/>
      <c r="Y621" s="370"/>
      <c r="Z621" s="370"/>
      <c r="AA621" s="370"/>
      <c r="AB621" s="345"/>
    </row>
    <row r="622" spans="1:28" ht="12.75">
      <c r="A622" s="38"/>
      <c r="B622" s="190"/>
      <c r="C622" s="38"/>
      <c r="D622" s="38"/>
      <c r="E622" s="38"/>
      <c r="F622" s="38"/>
      <c r="G622" s="38"/>
      <c r="H622" s="38"/>
      <c r="I622" s="38"/>
      <c r="J622" s="38"/>
      <c r="K622" s="38"/>
      <c r="L622" s="191"/>
      <c r="M622" s="190"/>
      <c r="N622" s="38"/>
      <c r="O622" s="190"/>
      <c r="P622" s="190"/>
      <c r="Q622" s="38"/>
      <c r="R622" s="190"/>
      <c r="S622" s="190"/>
      <c r="T622" s="38"/>
      <c r="U622" s="190"/>
      <c r="V622" s="190"/>
      <c r="W622" s="38"/>
      <c r="X622" s="370"/>
      <c r="Y622" s="370"/>
      <c r="Z622" s="370"/>
      <c r="AA622" s="370"/>
      <c r="AB622" s="345"/>
    </row>
    <row r="623" spans="1:28" ht="12.75">
      <c r="A623" s="38"/>
      <c r="B623" s="190"/>
      <c r="C623" s="38"/>
      <c r="D623" s="38"/>
      <c r="E623" s="38"/>
      <c r="F623" s="38"/>
      <c r="G623" s="38"/>
      <c r="H623" s="38"/>
      <c r="I623" s="38"/>
      <c r="J623" s="38"/>
      <c r="K623" s="38"/>
      <c r="L623" s="191"/>
      <c r="M623" s="190"/>
      <c r="N623" s="38"/>
      <c r="O623" s="190"/>
      <c r="P623" s="190"/>
      <c r="Q623" s="38"/>
      <c r="R623" s="190"/>
      <c r="S623" s="190"/>
      <c r="T623" s="38"/>
      <c r="U623" s="190"/>
      <c r="V623" s="190"/>
      <c r="W623" s="38"/>
      <c r="X623" s="370"/>
      <c r="Y623" s="370"/>
      <c r="Z623" s="370"/>
      <c r="AA623" s="370"/>
      <c r="AB623" s="345"/>
    </row>
    <row r="624" spans="1:28" ht="12.75">
      <c r="A624" s="38"/>
      <c r="B624" s="190"/>
      <c r="C624" s="38"/>
      <c r="D624" s="38"/>
      <c r="E624" s="38"/>
      <c r="F624" s="38"/>
      <c r="G624" s="38"/>
      <c r="H624" s="38"/>
      <c r="I624" s="38"/>
      <c r="J624" s="38"/>
      <c r="K624" s="38"/>
      <c r="L624" s="191"/>
      <c r="M624" s="190"/>
      <c r="N624" s="38"/>
      <c r="O624" s="190"/>
      <c r="P624" s="190"/>
      <c r="Q624" s="38"/>
      <c r="R624" s="190"/>
      <c r="S624" s="190"/>
      <c r="T624" s="38"/>
      <c r="U624" s="190"/>
      <c r="V624" s="190"/>
      <c r="W624" s="38"/>
      <c r="X624" s="370"/>
      <c r="Y624" s="370"/>
      <c r="Z624" s="370"/>
      <c r="AA624" s="370"/>
      <c r="AB624" s="345"/>
    </row>
    <row r="625" spans="1:28" ht="12.75">
      <c r="A625" s="38"/>
      <c r="B625" s="190"/>
      <c r="C625" s="38"/>
      <c r="D625" s="38"/>
      <c r="E625" s="38"/>
      <c r="F625" s="38"/>
      <c r="G625" s="38"/>
      <c r="H625" s="38"/>
      <c r="I625" s="38"/>
      <c r="J625" s="38"/>
      <c r="K625" s="38"/>
      <c r="L625" s="191"/>
      <c r="M625" s="190"/>
      <c r="N625" s="38"/>
      <c r="O625" s="190"/>
      <c r="P625" s="190"/>
      <c r="Q625" s="38"/>
      <c r="R625" s="190"/>
      <c r="S625" s="190"/>
      <c r="T625" s="38"/>
      <c r="U625" s="190"/>
      <c r="V625" s="190"/>
      <c r="W625" s="38"/>
      <c r="X625" s="370"/>
      <c r="Y625" s="370"/>
      <c r="Z625" s="370"/>
      <c r="AA625" s="370"/>
      <c r="AB625" s="345"/>
    </row>
    <row r="626" spans="1:28" ht="12.75">
      <c r="A626" s="38"/>
      <c r="B626" s="190"/>
      <c r="C626" s="38"/>
      <c r="D626" s="38"/>
      <c r="E626" s="38"/>
      <c r="F626" s="38"/>
      <c r="G626" s="38"/>
      <c r="H626" s="38"/>
      <c r="I626" s="38"/>
      <c r="J626" s="38"/>
      <c r="K626" s="38"/>
      <c r="L626" s="191"/>
      <c r="M626" s="190"/>
      <c r="N626" s="38"/>
      <c r="O626" s="190"/>
      <c r="P626" s="190"/>
      <c r="Q626" s="38"/>
      <c r="R626" s="190"/>
      <c r="S626" s="190"/>
      <c r="T626" s="38"/>
      <c r="U626" s="190"/>
      <c r="V626" s="190"/>
      <c r="W626" s="38"/>
      <c r="X626" s="370"/>
      <c r="Y626" s="370"/>
      <c r="Z626" s="370"/>
      <c r="AA626" s="370"/>
      <c r="AB626" s="345"/>
    </row>
    <row r="627" spans="1:28" ht="12.75">
      <c r="A627" s="38"/>
      <c r="B627" s="190"/>
      <c r="C627" s="38"/>
      <c r="D627" s="38"/>
      <c r="E627" s="38"/>
      <c r="F627" s="38"/>
      <c r="G627" s="38"/>
      <c r="H627" s="38"/>
      <c r="I627" s="38"/>
      <c r="J627" s="38"/>
      <c r="K627" s="38"/>
      <c r="L627" s="191"/>
      <c r="M627" s="190"/>
      <c r="N627" s="38"/>
      <c r="O627" s="190"/>
      <c r="P627" s="190"/>
      <c r="Q627" s="38"/>
      <c r="R627" s="190"/>
      <c r="S627" s="190"/>
      <c r="T627" s="38"/>
      <c r="U627" s="190"/>
      <c r="V627" s="190"/>
      <c r="W627" s="38"/>
      <c r="X627" s="370"/>
      <c r="Y627" s="370"/>
      <c r="Z627" s="370"/>
      <c r="AA627" s="370"/>
      <c r="AB627" s="345"/>
    </row>
    <row r="628" spans="1:28" ht="12.75">
      <c r="A628" s="38"/>
      <c r="B628" s="190"/>
      <c r="C628" s="38"/>
      <c r="D628" s="38"/>
      <c r="E628" s="38"/>
      <c r="F628" s="38"/>
      <c r="G628" s="38"/>
      <c r="H628" s="38"/>
      <c r="I628" s="38"/>
      <c r="J628" s="38"/>
      <c r="K628" s="38"/>
      <c r="L628" s="191"/>
      <c r="M628" s="190"/>
      <c r="N628" s="38"/>
      <c r="O628" s="190"/>
      <c r="P628" s="190"/>
      <c r="Q628" s="38"/>
      <c r="R628" s="190"/>
      <c r="S628" s="190"/>
      <c r="T628" s="38"/>
      <c r="U628" s="190"/>
      <c r="V628" s="190"/>
      <c r="W628" s="38"/>
      <c r="X628" s="370"/>
      <c r="Y628" s="370"/>
      <c r="Z628" s="370"/>
      <c r="AA628" s="370"/>
      <c r="AB628" s="345"/>
    </row>
    <row r="629" spans="1:28" ht="12.75">
      <c r="A629" s="38"/>
      <c r="B629" s="190"/>
      <c r="C629" s="38"/>
      <c r="D629" s="38"/>
      <c r="E629" s="38"/>
      <c r="F629" s="38"/>
      <c r="G629" s="38"/>
      <c r="H629" s="38"/>
      <c r="I629" s="38"/>
      <c r="J629" s="38"/>
      <c r="K629" s="38"/>
      <c r="L629" s="191"/>
      <c r="M629" s="190"/>
      <c r="N629" s="38"/>
      <c r="O629" s="190"/>
      <c r="P629" s="190"/>
      <c r="Q629" s="38"/>
      <c r="R629" s="190"/>
      <c r="S629" s="190"/>
      <c r="T629" s="38"/>
      <c r="U629" s="190"/>
      <c r="V629" s="190"/>
      <c r="W629" s="38"/>
      <c r="X629" s="370"/>
      <c r="Y629" s="370"/>
      <c r="Z629" s="370"/>
      <c r="AA629" s="370"/>
      <c r="AB629" s="345"/>
    </row>
    <row r="630" spans="1:28" ht="12.75">
      <c r="A630" s="38"/>
      <c r="B630" s="190"/>
      <c r="C630" s="38"/>
      <c r="D630" s="38"/>
      <c r="E630" s="38"/>
      <c r="F630" s="38"/>
      <c r="G630" s="38"/>
      <c r="H630" s="38"/>
      <c r="I630" s="38"/>
      <c r="J630" s="38"/>
      <c r="K630" s="38"/>
      <c r="L630" s="191"/>
      <c r="M630" s="190"/>
      <c r="N630" s="38"/>
      <c r="O630" s="190"/>
      <c r="P630" s="190"/>
      <c r="Q630" s="38"/>
      <c r="R630" s="190"/>
      <c r="S630" s="190"/>
      <c r="T630" s="38"/>
      <c r="U630" s="190"/>
      <c r="V630" s="190"/>
      <c r="W630" s="38"/>
      <c r="X630" s="370"/>
      <c r="Y630" s="370"/>
      <c r="Z630" s="370"/>
      <c r="AA630" s="370"/>
      <c r="AB630" s="345"/>
    </row>
    <row r="631" spans="1:28" ht="12.75">
      <c r="A631" s="38"/>
      <c r="B631" s="190"/>
      <c r="C631" s="38"/>
      <c r="D631" s="38"/>
      <c r="E631" s="38"/>
      <c r="F631" s="38"/>
      <c r="G631" s="38"/>
      <c r="H631" s="38"/>
      <c r="I631" s="38"/>
      <c r="J631" s="38"/>
      <c r="K631" s="38"/>
      <c r="L631" s="191"/>
      <c r="M631" s="190"/>
      <c r="N631" s="38"/>
      <c r="O631" s="190"/>
      <c r="P631" s="190"/>
      <c r="Q631" s="38"/>
      <c r="R631" s="190"/>
      <c r="S631" s="190"/>
      <c r="T631" s="38"/>
      <c r="U631" s="190"/>
      <c r="V631" s="190"/>
      <c r="W631" s="38"/>
      <c r="X631" s="370"/>
      <c r="Y631" s="370"/>
      <c r="Z631" s="370"/>
      <c r="AA631" s="370"/>
      <c r="AB631" s="345"/>
    </row>
    <row r="632" spans="1:28" ht="12.75">
      <c r="A632" s="38"/>
      <c r="B632" s="190"/>
      <c r="C632" s="38"/>
      <c r="D632" s="38"/>
      <c r="E632" s="38"/>
      <c r="F632" s="38"/>
      <c r="G632" s="38"/>
      <c r="H632" s="38"/>
      <c r="I632" s="38"/>
      <c r="J632" s="38"/>
      <c r="K632" s="38"/>
      <c r="L632" s="191"/>
      <c r="M632" s="190"/>
      <c r="N632" s="38"/>
      <c r="O632" s="190"/>
      <c r="P632" s="190"/>
      <c r="Q632" s="38"/>
      <c r="R632" s="190"/>
      <c r="S632" s="190"/>
      <c r="T632" s="38"/>
      <c r="U632" s="190"/>
      <c r="V632" s="190"/>
      <c r="W632" s="38"/>
      <c r="X632" s="370"/>
      <c r="Y632" s="370"/>
      <c r="Z632" s="370"/>
      <c r="AA632" s="370"/>
      <c r="AB632" s="345"/>
    </row>
    <row r="633" spans="1:28" ht="12.75">
      <c r="A633" s="38"/>
      <c r="B633" s="190"/>
      <c r="C633" s="38"/>
      <c r="D633" s="38"/>
      <c r="E633" s="38"/>
      <c r="F633" s="38"/>
      <c r="G633" s="38"/>
      <c r="H633" s="38"/>
      <c r="I633" s="38"/>
      <c r="J633" s="38"/>
      <c r="K633" s="38"/>
      <c r="L633" s="191"/>
      <c r="M633" s="190"/>
      <c r="N633" s="38"/>
      <c r="O633" s="190"/>
      <c r="P633" s="190"/>
      <c r="Q633" s="38"/>
      <c r="R633" s="190"/>
      <c r="S633" s="190"/>
      <c r="T633" s="38"/>
      <c r="U633" s="190"/>
      <c r="V633" s="190"/>
      <c r="W633" s="38"/>
      <c r="X633" s="370"/>
      <c r="Y633" s="370"/>
      <c r="Z633" s="370"/>
      <c r="AA633" s="370"/>
      <c r="AB633" s="345"/>
    </row>
    <row r="634" spans="1:28" ht="12.75">
      <c r="A634" s="38"/>
      <c r="B634" s="190"/>
      <c r="C634" s="38"/>
      <c r="D634" s="38"/>
      <c r="E634" s="38"/>
      <c r="F634" s="38"/>
      <c r="G634" s="38"/>
      <c r="H634" s="38"/>
      <c r="I634" s="38"/>
      <c r="J634" s="38"/>
      <c r="K634" s="38"/>
      <c r="L634" s="191"/>
      <c r="M634" s="190"/>
      <c r="N634" s="38"/>
      <c r="O634" s="190"/>
      <c r="P634" s="190"/>
      <c r="Q634" s="38"/>
      <c r="R634" s="190"/>
      <c r="S634" s="190"/>
      <c r="T634" s="38"/>
      <c r="U634" s="190"/>
      <c r="V634" s="190"/>
      <c r="W634" s="38"/>
      <c r="X634" s="370"/>
      <c r="Y634" s="370"/>
      <c r="Z634" s="370"/>
      <c r="AA634" s="370"/>
      <c r="AB634" s="345"/>
    </row>
    <row r="635" spans="1:28" ht="12.75">
      <c r="A635" s="38"/>
      <c r="B635" s="190"/>
      <c r="C635" s="38"/>
      <c r="D635" s="38"/>
      <c r="E635" s="38"/>
      <c r="F635" s="38"/>
      <c r="G635" s="38"/>
      <c r="H635" s="38"/>
      <c r="I635" s="38"/>
      <c r="J635" s="38"/>
      <c r="K635" s="38"/>
      <c r="L635" s="191"/>
      <c r="M635" s="190"/>
      <c r="N635" s="38"/>
      <c r="O635" s="190"/>
      <c r="P635" s="190"/>
      <c r="Q635" s="38"/>
      <c r="R635" s="190"/>
      <c r="S635" s="190"/>
      <c r="T635" s="38"/>
      <c r="U635" s="190"/>
      <c r="V635" s="190"/>
      <c r="W635" s="38"/>
      <c r="X635" s="370"/>
      <c r="Y635" s="370"/>
      <c r="Z635" s="370"/>
      <c r="AA635" s="370"/>
      <c r="AB635" s="345"/>
    </row>
    <row r="636" spans="1:28" ht="12.75">
      <c r="A636" s="38"/>
      <c r="B636" s="190"/>
      <c r="C636" s="38"/>
      <c r="D636" s="38"/>
      <c r="E636" s="38"/>
      <c r="F636" s="38"/>
      <c r="G636" s="38"/>
      <c r="H636" s="38"/>
      <c r="I636" s="38"/>
      <c r="J636" s="38"/>
      <c r="K636" s="38"/>
      <c r="L636" s="191"/>
      <c r="M636" s="190"/>
      <c r="N636" s="38"/>
      <c r="O636" s="190"/>
      <c r="P636" s="190"/>
      <c r="Q636" s="38"/>
      <c r="R636" s="190"/>
      <c r="S636" s="190"/>
      <c r="T636" s="38"/>
      <c r="U636" s="190"/>
      <c r="V636" s="190"/>
      <c r="W636" s="38"/>
      <c r="X636" s="370"/>
      <c r="Y636" s="370"/>
      <c r="Z636" s="370"/>
      <c r="AA636" s="370"/>
      <c r="AB636" s="345"/>
    </row>
    <row r="637" spans="1:28" ht="12.75">
      <c r="A637" s="38"/>
      <c r="B637" s="190"/>
      <c r="C637" s="38"/>
      <c r="D637" s="38"/>
      <c r="E637" s="38"/>
      <c r="F637" s="38"/>
      <c r="G637" s="38"/>
      <c r="H637" s="38"/>
      <c r="I637" s="38"/>
      <c r="J637" s="38"/>
      <c r="K637" s="38"/>
      <c r="L637" s="191"/>
      <c r="M637" s="190"/>
      <c r="N637" s="38"/>
      <c r="O637" s="190"/>
      <c r="P637" s="190"/>
      <c r="Q637" s="38"/>
      <c r="R637" s="190"/>
      <c r="S637" s="190"/>
      <c r="T637" s="38"/>
      <c r="U637" s="190"/>
      <c r="V637" s="190"/>
      <c r="W637" s="38"/>
      <c r="X637" s="370"/>
      <c r="Y637" s="370"/>
      <c r="Z637" s="370"/>
      <c r="AA637" s="370"/>
      <c r="AB637" s="345"/>
    </row>
    <row r="638" spans="1:28" ht="12.75">
      <c r="A638" s="38"/>
      <c r="B638" s="190"/>
      <c r="C638" s="38"/>
      <c r="D638" s="38"/>
      <c r="E638" s="38"/>
      <c r="F638" s="38"/>
      <c r="G638" s="38"/>
      <c r="H638" s="38"/>
      <c r="I638" s="38"/>
      <c r="J638" s="38"/>
      <c r="K638" s="38"/>
      <c r="L638" s="191"/>
      <c r="M638" s="190"/>
      <c r="N638" s="38"/>
      <c r="O638" s="190"/>
      <c r="P638" s="190"/>
      <c r="Q638" s="38"/>
      <c r="R638" s="190"/>
      <c r="S638" s="190"/>
      <c r="T638" s="38"/>
      <c r="U638" s="190"/>
      <c r="V638" s="190"/>
      <c r="W638" s="38"/>
      <c r="X638" s="370"/>
      <c r="Y638" s="370"/>
      <c r="Z638" s="370"/>
      <c r="AA638" s="370"/>
      <c r="AB638" s="345"/>
    </row>
    <row r="639" spans="1:28" ht="12.75">
      <c r="A639" s="38"/>
      <c r="B639" s="190"/>
      <c r="C639" s="38"/>
      <c r="D639" s="38"/>
      <c r="E639" s="38"/>
      <c r="F639" s="38"/>
      <c r="G639" s="38"/>
      <c r="H639" s="38"/>
      <c r="I639" s="38"/>
      <c r="J639" s="38"/>
      <c r="K639" s="38"/>
      <c r="L639" s="191"/>
      <c r="M639" s="190"/>
      <c r="N639" s="38"/>
      <c r="O639" s="190"/>
      <c r="P639" s="190"/>
      <c r="Q639" s="38"/>
      <c r="R639" s="190"/>
      <c r="S639" s="190"/>
      <c r="T639" s="38"/>
      <c r="U639" s="190"/>
      <c r="V639" s="190"/>
      <c r="W639" s="38"/>
      <c r="X639" s="370"/>
      <c r="Y639" s="370"/>
      <c r="Z639" s="370"/>
      <c r="AA639" s="370"/>
      <c r="AB639" s="345"/>
    </row>
    <row r="640" spans="1:28" ht="12.75">
      <c r="A640" s="38"/>
      <c r="B640" s="190"/>
      <c r="C640" s="38"/>
      <c r="D640" s="38"/>
      <c r="E640" s="38"/>
      <c r="F640" s="38"/>
      <c r="G640" s="38"/>
      <c r="H640" s="38"/>
      <c r="I640" s="38"/>
      <c r="J640" s="38"/>
      <c r="K640" s="38"/>
      <c r="L640" s="191"/>
      <c r="M640" s="190"/>
      <c r="N640" s="38"/>
      <c r="O640" s="190"/>
      <c r="P640" s="190"/>
      <c r="Q640" s="38"/>
      <c r="R640" s="190"/>
      <c r="S640" s="190"/>
      <c r="T640" s="38"/>
      <c r="U640" s="190"/>
      <c r="V640" s="190"/>
      <c r="W640" s="38"/>
      <c r="X640" s="370"/>
      <c r="Y640" s="370"/>
      <c r="Z640" s="370"/>
      <c r="AA640" s="370"/>
      <c r="AB640" s="345"/>
    </row>
    <row r="641" spans="1:28" ht="12.75">
      <c r="A641" s="38"/>
      <c r="B641" s="190"/>
      <c r="C641" s="38"/>
      <c r="D641" s="38"/>
      <c r="E641" s="38"/>
      <c r="F641" s="38"/>
      <c r="G641" s="38"/>
      <c r="H641" s="38"/>
      <c r="I641" s="38"/>
      <c r="J641" s="38"/>
      <c r="K641" s="38"/>
      <c r="L641" s="191"/>
      <c r="M641" s="190"/>
      <c r="N641" s="38"/>
      <c r="O641" s="190"/>
      <c r="P641" s="190"/>
      <c r="Q641" s="38"/>
      <c r="R641" s="190"/>
      <c r="S641" s="190"/>
      <c r="T641" s="38"/>
      <c r="U641" s="190"/>
      <c r="V641" s="190"/>
      <c r="W641" s="38"/>
      <c r="X641" s="370"/>
      <c r="Y641" s="370"/>
      <c r="Z641" s="370"/>
      <c r="AA641" s="370"/>
      <c r="AB641" s="345"/>
    </row>
    <row r="642" spans="1:28" ht="12.75">
      <c r="A642" s="38"/>
      <c r="B642" s="190"/>
      <c r="C642" s="38"/>
      <c r="D642" s="38"/>
      <c r="E642" s="38"/>
      <c r="F642" s="38"/>
      <c r="G642" s="38"/>
      <c r="H642" s="38"/>
      <c r="I642" s="38"/>
      <c r="J642" s="38"/>
      <c r="K642" s="38"/>
      <c r="L642" s="191"/>
      <c r="M642" s="190"/>
      <c r="N642" s="38"/>
      <c r="O642" s="190"/>
      <c r="P642" s="190"/>
      <c r="Q642" s="38"/>
      <c r="R642" s="190"/>
      <c r="S642" s="190"/>
      <c r="T642" s="38"/>
      <c r="U642" s="190"/>
      <c r="V642" s="190"/>
      <c r="W642" s="38"/>
      <c r="X642" s="370"/>
      <c r="Y642" s="370"/>
      <c r="Z642" s="370"/>
      <c r="AA642" s="370"/>
      <c r="AB642" s="345"/>
    </row>
    <row r="643" spans="1:28" ht="12.75">
      <c r="A643" s="38"/>
      <c r="B643" s="190"/>
      <c r="C643" s="38"/>
      <c r="D643" s="38"/>
      <c r="E643" s="38"/>
      <c r="F643" s="38"/>
      <c r="G643" s="38"/>
      <c r="H643" s="38"/>
      <c r="I643" s="38"/>
      <c r="J643" s="38"/>
      <c r="K643" s="38"/>
      <c r="L643" s="191"/>
      <c r="M643" s="190"/>
      <c r="N643" s="38"/>
      <c r="O643" s="190"/>
      <c r="P643" s="190"/>
      <c r="Q643" s="38"/>
      <c r="R643" s="190"/>
      <c r="S643" s="190"/>
      <c r="T643" s="38"/>
      <c r="U643" s="190"/>
      <c r="V643" s="190"/>
      <c r="W643" s="38"/>
      <c r="X643" s="370"/>
      <c r="Y643" s="370"/>
      <c r="Z643" s="370"/>
      <c r="AA643" s="370"/>
      <c r="AB643" s="345"/>
    </row>
    <row r="644" spans="1:28" ht="12.75">
      <c r="A644" s="38"/>
      <c r="B644" s="190"/>
      <c r="C644" s="38"/>
      <c r="D644" s="38"/>
      <c r="E644" s="38"/>
      <c r="F644" s="38"/>
      <c r="G644" s="38"/>
      <c r="H644" s="38"/>
      <c r="I644" s="38"/>
      <c r="J644" s="38"/>
      <c r="K644" s="38"/>
      <c r="L644" s="191"/>
      <c r="M644" s="190"/>
      <c r="N644" s="38"/>
      <c r="O644" s="190"/>
      <c r="P644" s="190"/>
      <c r="Q644" s="38"/>
      <c r="R644" s="190"/>
      <c r="S644" s="190"/>
      <c r="T644" s="38"/>
      <c r="U644" s="190"/>
      <c r="V644" s="190"/>
      <c r="W644" s="38"/>
      <c r="X644" s="370"/>
      <c r="Y644" s="370"/>
      <c r="Z644" s="370"/>
      <c r="AA644" s="370"/>
      <c r="AB644" s="345"/>
    </row>
    <row r="645" spans="1:28" ht="12.75">
      <c r="A645" s="38"/>
      <c r="B645" s="190"/>
      <c r="C645" s="38"/>
      <c r="D645" s="38"/>
      <c r="E645" s="38"/>
      <c r="F645" s="38"/>
      <c r="G645" s="38"/>
      <c r="H645" s="38"/>
      <c r="I645" s="38"/>
      <c r="J645" s="38"/>
      <c r="K645" s="38"/>
      <c r="L645" s="191"/>
      <c r="M645" s="190"/>
      <c r="N645" s="38"/>
      <c r="O645" s="190"/>
      <c r="P645" s="190"/>
      <c r="Q645" s="38"/>
      <c r="R645" s="190"/>
      <c r="S645" s="190"/>
      <c r="T645" s="38"/>
      <c r="U645" s="190"/>
      <c r="V645" s="190"/>
      <c r="W645" s="38"/>
      <c r="X645" s="370"/>
      <c r="Y645" s="370"/>
      <c r="Z645" s="370"/>
      <c r="AA645" s="370"/>
      <c r="AB645" s="345"/>
    </row>
    <row r="646" spans="1:28" ht="12.75">
      <c r="A646" s="38"/>
      <c r="B646" s="190"/>
      <c r="C646" s="38"/>
      <c r="D646" s="38"/>
      <c r="E646" s="38"/>
      <c r="F646" s="38"/>
      <c r="G646" s="38"/>
      <c r="H646" s="38"/>
      <c r="I646" s="38"/>
      <c r="J646" s="38"/>
      <c r="K646" s="38"/>
      <c r="L646" s="191"/>
      <c r="M646" s="190"/>
      <c r="N646" s="38"/>
      <c r="O646" s="190"/>
      <c r="P646" s="190"/>
      <c r="Q646" s="38"/>
      <c r="R646" s="190"/>
      <c r="S646" s="190"/>
      <c r="T646" s="38"/>
      <c r="U646" s="190"/>
      <c r="V646" s="190"/>
      <c r="W646" s="38"/>
      <c r="X646" s="370"/>
      <c r="Y646" s="370"/>
      <c r="Z646" s="370"/>
      <c r="AA646" s="370"/>
      <c r="AB646" s="345"/>
    </row>
    <row r="647" spans="1:28" ht="12.75">
      <c r="A647" s="38"/>
      <c r="B647" s="190"/>
      <c r="C647" s="38"/>
      <c r="D647" s="38"/>
      <c r="E647" s="38"/>
      <c r="F647" s="38"/>
      <c r="G647" s="38"/>
      <c r="H647" s="38"/>
      <c r="I647" s="38"/>
      <c r="J647" s="38"/>
      <c r="K647" s="38"/>
      <c r="L647" s="191"/>
      <c r="M647" s="190"/>
      <c r="N647" s="38"/>
      <c r="O647" s="190"/>
      <c r="P647" s="190"/>
      <c r="Q647" s="38"/>
      <c r="R647" s="190"/>
      <c r="S647" s="190"/>
      <c r="T647" s="38"/>
      <c r="U647" s="190"/>
      <c r="V647" s="190"/>
      <c r="W647" s="38"/>
      <c r="X647" s="370"/>
      <c r="Y647" s="370"/>
      <c r="Z647" s="370"/>
      <c r="AA647" s="370"/>
      <c r="AB647" s="345"/>
    </row>
    <row r="648" spans="1:28" ht="12.75">
      <c r="A648" s="38"/>
      <c r="B648" s="190"/>
      <c r="C648" s="38"/>
      <c r="D648" s="38"/>
      <c r="E648" s="38"/>
      <c r="F648" s="38"/>
      <c r="G648" s="38"/>
      <c r="H648" s="38"/>
      <c r="I648" s="38"/>
      <c r="J648" s="38"/>
      <c r="K648" s="38"/>
      <c r="L648" s="191"/>
      <c r="M648" s="190"/>
      <c r="N648" s="38"/>
      <c r="O648" s="190"/>
      <c r="P648" s="190"/>
      <c r="Q648" s="38"/>
      <c r="R648" s="190"/>
      <c r="S648" s="190"/>
      <c r="T648" s="38"/>
      <c r="U648" s="190"/>
      <c r="V648" s="190"/>
      <c r="W648" s="38"/>
      <c r="X648" s="370"/>
      <c r="Y648" s="370"/>
      <c r="Z648" s="370"/>
      <c r="AA648" s="370"/>
      <c r="AB648" s="345"/>
    </row>
    <row r="649" spans="1:28" ht="12.75">
      <c r="A649" s="38"/>
      <c r="B649" s="190"/>
      <c r="C649" s="38"/>
      <c r="D649" s="38"/>
      <c r="E649" s="38"/>
      <c r="F649" s="38"/>
      <c r="G649" s="38"/>
      <c r="H649" s="38"/>
      <c r="I649" s="38"/>
      <c r="J649" s="38"/>
      <c r="K649" s="38"/>
      <c r="L649" s="191"/>
      <c r="M649" s="190"/>
      <c r="N649" s="38"/>
      <c r="O649" s="190"/>
      <c r="P649" s="190"/>
      <c r="Q649" s="38"/>
      <c r="R649" s="190"/>
      <c r="S649" s="190"/>
      <c r="T649" s="38"/>
      <c r="U649" s="190"/>
      <c r="V649" s="190"/>
      <c r="W649" s="38"/>
      <c r="X649" s="370"/>
      <c r="Y649" s="370"/>
      <c r="Z649" s="370"/>
      <c r="AA649" s="370"/>
      <c r="AB649" s="345"/>
    </row>
    <row r="650" spans="1:28" ht="12.75">
      <c r="A650" s="38"/>
      <c r="B650" s="190"/>
      <c r="C650" s="38"/>
      <c r="D650" s="38"/>
      <c r="E650" s="38"/>
      <c r="F650" s="38"/>
      <c r="G650" s="38"/>
      <c r="H650" s="38"/>
      <c r="I650" s="38"/>
      <c r="J650" s="38"/>
      <c r="K650" s="38"/>
      <c r="L650" s="191"/>
      <c r="M650" s="190"/>
      <c r="N650" s="38"/>
      <c r="O650" s="190"/>
      <c r="P650" s="190"/>
      <c r="Q650" s="38"/>
      <c r="R650" s="190"/>
      <c r="S650" s="190"/>
      <c r="T650" s="38"/>
      <c r="U650" s="190"/>
      <c r="V650" s="190"/>
      <c r="W650" s="38"/>
      <c r="X650" s="370"/>
      <c r="Y650" s="370"/>
      <c r="Z650" s="370"/>
      <c r="AA650" s="370"/>
      <c r="AB650" s="345"/>
    </row>
    <row r="651" spans="1:28" ht="12.75">
      <c r="A651" s="38"/>
      <c r="B651" s="190"/>
      <c r="C651" s="38"/>
      <c r="D651" s="38"/>
      <c r="E651" s="38"/>
      <c r="F651" s="38"/>
      <c r="G651" s="38"/>
      <c r="H651" s="38"/>
      <c r="I651" s="38"/>
      <c r="J651" s="38"/>
      <c r="K651" s="38"/>
      <c r="L651" s="191"/>
      <c r="M651" s="190"/>
      <c r="N651" s="38"/>
      <c r="O651" s="190"/>
      <c r="P651" s="190"/>
      <c r="Q651" s="38"/>
      <c r="R651" s="190"/>
      <c r="S651" s="190"/>
      <c r="T651" s="38"/>
      <c r="U651" s="190"/>
      <c r="V651" s="190"/>
      <c r="W651" s="38"/>
      <c r="X651" s="370"/>
      <c r="Y651" s="370"/>
      <c r="Z651" s="370"/>
      <c r="AA651" s="370"/>
      <c r="AB651" s="345"/>
    </row>
    <row r="652" spans="1:28" ht="12.75">
      <c r="A652" s="38"/>
      <c r="B652" s="190"/>
      <c r="C652" s="38"/>
      <c r="D652" s="38"/>
      <c r="E652" s="38"/>
      <c r="F652" s="38"/>
      <c r="G652" s="38"/>
      <c r="H652" s="38"/>
      <c r="I652" s="38"/>
      <c r="J652" s="38"/>
      <c r="K652" s="38"/>
      <c r="L652" s="191"/>
      <c r="M652" s="190"/>
      <c r="N652" s="38"/>
      <c r="O652" s="190"/>
      <c r="P652" s="190"/>
      <c r="Q652" s="38"/>
      <c r="R652" s="190"/>
      <c r="S652" s="190"/>
      <c r="T652" s="38"/>
      <c r="U652" s="190"/>
      <c r="V652" s="190"/>
      <c r="W652" s="38"/>
      <c r="X652" s="370"/>
      <c r="Y652" s="370"/>
      <c r="Z652" s="370"/>
      <c r="AA652" s="370"/>
      <c r="AB652" s="345"/>
    </row>
    <row r="653" spans="1:28" ht="12.75">
      <c r="A653" s="38"/>
      <c r="B653" s="190"/>
      <c r="C653" s="38"/>
      <c r="D653" s="38"/>
      <c r="E653" s="38"/>
      <c r="F653" s="38"/>
      <c r="G653" s="38"/>
      <c r="H653" s="38"/>
      <c r="I653" s="38"/>
      <c r="J653" s="38"/>
      <c r="K653" s="38"/>
      <c r="L653" s="191"/>
      <c r="M653" s="190"/>
      <c r="N653" s="38"/>
      <c r="O653" s="190"/>
      <c r="P653" s="190"/>
      <c r="Q653" s="38"/>
      <c r="R653" s="190"/>
      <c r="S653" s="190"/>
      <c r="T653" s="38"/>
      <c r="U653" s="190"/>
      <c r="V653" s="190"/>
      <c r="W653" s="38"/>
      <c r="X653" s="370"/>
      <c r="Y653" s="370"/>
      <c r="Z653" s="370"/>
      <c r="AA653" s="370"/>
      <c r="AB653" s="345"/>
    </row>
    <row r="654" spans="1:28" ht="12.75">
      <c r="A654" s="38"/>
      <c r="B654" s="190"/>
      <c r="C654" s="38"/>
      <c r="D654" s="38"/>
      <c r="E654" s="38"/>
      <c r="F654" s="38"/>
      <c r="G654" s="38"/>
      <c r="H654" s="38"/>
      <c r="I654" s="38"/>
      <c r="J654" s="38"/>
      <c r="K654" s="38"/>
      <c r="L654" s="191"/>
      <c r="M654" s="190"/>
      <c r="N654" s="38"/>
      <c r="O654" s="190"/>
      <c r="P654" s="190"/>
      <c r="Q654" s="38"/>
      <c r="R654" s="190"/>
      <c r="S654" s="190"/>
      <c r="T654" s="38"/>
      <c r="U654" s="190"/>
      <c r="V654" s="190"/>
      <c r="W654" s="38"/>
      <c r="X654" s="370"/>
      <c r="Y654" s="370"/>
      <c r="Z654" s="370"/>
      <c r="AA654" s="370"/>
      <c r="AB654" s="345"/>
    </row>
    <row r="655" spans="1:28" ht="12.75">
      <c r="A655" s="38"/>
      <c r="B655" s="190"/>
      <c r="C655" s="38"/>
      <c r="D655" s="38"/>
      <c r="E655" s="38"/>
      <c r="F655" s="38"/>
      <c r="G655" s="38"/>
      <c r="H655" s="38"/>
      <c r="I655" s="38"/>
      <c r="J655" s="38"/>
      <c r="K655" s="38"/>
      <c r="L655" s="191"/>
      <c r="M655" s="190"/>
      <c r="N655" s="38"/>
      <c r="O655" s="190"/>
      <c r="P655" s="190"/>
      <c r="Q655" s="38"/>
      <c r="R655" s="190"/>
      <c r="S655" s="190"/>
      <c r="T655" s="38"/>
      <c r="U655" s="190"/>
      <c r="V655" s="190"/>
      <c r="W655" s="38"/>
      <c r="X655" s="370"/>
      <c r="Y655" s="370"/>
      <c r="Z655" s="370"/>
      <c r="AA655" s="370"/>
      <c r="AB655" s="345"/>
    </row>
    <row r="656" spans="1:28" ht="12.75">
      <c r="A656" s="38"/>
      <c r="B656" s="190"/>
      <c r="C656" s="38"/>
      <c r="D656" s="38"/>
      <c r="E656" s="38"/>
      <c r="F656" s="38"/>
      <c r="G656" s="38"/>
      <c r="H656" s="38"/>
      <c r="I656" s="38"/>
      <c r="J656" s="38"/>
      <c r="K656" s="38"/>
      <c r="L656" s="191"/>
      <c r="M656" s="190"/>
      <c r="N656" s="38"/>
      <c r="O656" s="190"/>
      <c r="P656" s="190"/>
      <c r="Q656" s="38"/>
      <c r="R656" s="190"/>
      <c r="S656" s="190"/>
      <c r="T656" s="38"/>
      <c r="U656" s="190"/>
      <c r="V656" s="190"/>
      <c r="W656" s="38"/>
      <c r="X656" s="370"/>
      <c r="Y656" s="370"/>
      <c r="Z656" s="370"/>
      <c r="AA656" s="370"/>
      <c r="AB656" s="345"/>
    </row>
    <row r="657" spans="1:28" ht="12.75">
      <c r="A657" s="38"/>
      <c r="B657" s="190"/>
      <c r="C657" s="38"/>
      <c r="D657" s="38"/>
      <c r="E657" s="38"/>
      <c r="F657" s="38"/>
      <c r="G657" s="38"/>
      <c r="H657" s="38"/>
      <c r="I657" s="38"/>
      <c r="J657" s="38"/>
      <c r="K657" s="38"/>
      <c r="L657" s="191"/>
      <c r="M657" s="190"/>
      <c r="N657" s="38"/>
      <c r="O657" s="190"/>
      <c r="P657" s="190"/>
      <c r="Q657" s="38"/>
      <c r="R657" s="190"/>
      <c r="S657" s="190"/>
      <c r="T657" s="38"/>
      <c r="U657" s="190"/>
      <c r="V657" s="190"/>
      <c r="W657" s="38"/>
      <c r="X657" s="370"/>
      <c r="Y657" s="370"/>
      <c r="Z657" s="370"/>
      <c r="AA657" s="370"/>
      <c r="AB657" s="345"/>
    </row>
    <row r="658" spans="1:28" ht="12.75">
      <c r="A658" s="38"/>
      <c r="B658" s="190"/>
      <c r="C658" s="38"/>
      <c r="D658" s="38"/>
      <c r="E658" s="38"/>
      <c r="F658" s="38"/>
      <c r="G658" s="38"/>
      <c r="H658" s="38"/>
      <c r="I658" s="38"/>
      <c r="J658" s="38"/>
      <c r="K658" s="38"/>
      <c r="L658" s="191"/>
      <c r="M658" s="190"/>
      <c r="N658" s="38"/>
      <c r="O658" s="190"/>
      <c r="P658" s="190"/>
      <c r="Q658" s="38"/>
      <c r="R658" s="190"/>
      <c r="S658" s="190"/>
      <c r="T658" s="38"/>
      <c r="U658" s="190"/>
      <c r="V658" s="190"/>
      <c r="W658" s="38"/>
      <c r="X658" s="370"/>
      <c r="Y658" s="370"/>
      <c r="Z658" s="370"/>
      <c r="AA658" s="370"/>
      <c r="AB658" s="345"/>
    </row>
    <row r="659" spans="1:28" ht="12.75">
      <c r="A659" s="38"/>
      <c r="B659" s="190"/>
      <c r="C659" s="38"/>
      <c r="D659" s="38"/>
      <c r="E659" s="38"/>
      <c r="F659" s="38"/>
      <c r="G659" s="38"/>
      <c r="H659" s="38"/>
      <c r="I659" s="38"/>
      <c r="J659" s="38"/>
      <c r="K659" s="38"/>
      <c r="L659" s="191"/>
      <c r="M659" s="190"/>
      <c r="N659" s="38"/>
      <c r="O659" s="190"/>
      <c r="P659" s="190"/>
      <c r="Q659" s="38"/>
      <c r="R659" s="190"/>
      <c r="S659" s="190"/>
      <c r="T659" s="38"/>
      <c r="U659" s="190"/>
      <c r="V659" s="190"/>
      <c r="W659" s="38"/>
      <c r="X659" s="370"/>
      <c r="Y659" s="370"/>
      <c r="Z659" s="370"/>
      <c r="AA659" s="370"/>
      <c r="AB659" s="345"/>
    </row>
    <row r="660" spans="1:28" ht="12.75">
      <c r="A660" s="38"/>
      <c r="B660" s="190"/>
      <c r="C660" s="38"/>
      <c r="D660" s="38"/>
      <c r="E660" s="38"/>
      <c r="F660" s="38"/>
      <c r="G660" s="38"/>
      <c r="H660" s="38"/>
      <c r="I660" s="38"/>
      <c r="J660" s="38"/>
      <c r="K660" s="38"/>
      <c r="L660" s="191"/>
      <c r="M660" s="190"/>
      <c r="N660" s="38"/>
      <c r="O660" s="190"/>
      <c r="P660" s="190"/>
      <c r="Q660" s="38"/>
      <c r="R660" s="190"/>
      <c r="S660" s="190"/>
      <c r="T660" s="38"/>
      <c r="U660" s="190"/>
      <c r="V660" s="190"/>
      <c r="W660" s="38"/>
      <c r="X660" s="370"/>
      <c r="Y660" s="370"/>
      <c r="Z660" s="370"/>
      <c r="AA660" s="370"/>
      <c r="AB660" s="345"/>
    </row>
    <row r="661" spans="1:28" ht="12.75">
      <c r="A661" s="38"/>
      <c r="B661" s="190"/>
      <c r="C661" s="38"/>
      <c r="D661" s="38"/>
      <c r="E661" s="38"/>
      <c r="F661" s="38"/>
      <c r="G661" s="38"/>
      <c r="H661" s="38"/>
      <c r="I661" s="38"/>
      <c r="J661" s="38"/>
      <c r="K661" s="38"/>
      <c r="L661" s="191"/>
      <c r="M661" s="190"/>
      <c r="N661" s="38"/>
      <c r="O661" s="190"/>
      <c r="P661" s="190"/>
      <c r="Q661" s="38"/>
      <c r="R661" s="190"/>
      <c r="S661" s="190"/>
      <c r="T661" s="38"/>
      <c r="U661" s="190"/>
      <c r="V661" s="190"/>
      <c r="W661" s="38"/>
      <c r="X661" s="370"/>
      <c r="Y661" s="370"/>
      <c r="Z661" s="370"/>
      <c r="AA661" s="370"/>
      <c r="AB661" s="345"/>
    </row>
    <row r="662" spans="1:28" ht="12.75">
      <c r="A662" s="38"/>
      <c r="B662" s="190"/>
      <c r="C662" s="38"/>
      <c r="D662" s="38"/>
      <c r="E662" s="38"/>
      <c r="F662" s="38"/>
      <c r="G662" s="38"/>
      <c r="H662" s="38"/>
      <c r="I662" s="38"/>
      <c r="J662" s="38"/>
      <c r="K662" s="38"/>
      <c r="L662" s="191"/>
      <c r="M662" s="190"/>
      <c r="N662" s="38"/>
      <c r="O662" s="190"/>
      <c r="P662" s="190"/>
      <c r="Q662" s="38"/>
      <c r="R662" s="190"/>
      <c r="S662" s="190"/>
      <c r="T662" s="38"/>
      <c r="U662" s="190"/>
      <c r="V662" s="190"/>
      <c r="W662" s="38"/>
      <c r="X662" s="370"/>
      <c r="Y662" s="370"/>
      <c r="Z662" s="370"/>
      <c r="AA662" s="370"/>
      <c r="AB662" s="345"/>
    </row>
    <row r="663" spans="1:28" ht="12.75">
      <c r="A663" s="38"/>
      <c r="B663" s="190"/>
      <c r="C663" s="38"/>
      <c r="D663" s="38"/>
      <c r="E663" s="38"/>
      <c r="F663" s="38"/>
      <c r="G663" s="38"/>
      <c r="H663" s="38"/>
      <c r="I663" s="38"/>
      <c r="J663" s="38"/>
      <c r="K663" s="38"/>
      <c r="L663" s="191"/>
      <c r="M663" s="190"/>
      <c r="N663" s="38"/>
      <c r="O663" s="190"/>
      <c r="P663" s="190"/>
      <c r="Q663" s="38"/>
      <c r="R663" s="190"/>
      <c r="S663" s="190"/>
      <c r="T663" s="38"/>
      <c r="U663" s="190"/>
      <c r="V663" s="190"/>
      <c r="W663" s="38"/>
      <c r="X663" s="370"/>
      <c r="Y663" s="370"/>
      <c r="Z663" s="370"/>
      <c r="AA663" s="370"/>
      <c r="AB663" s="345"/>
    </row>
    <row r="664" spans="1:28" ht="12.75">
      <c r="A664" s="38"/>
      <c r="B664" s="190"/>
      <c r="C664" s="38"/>
      <c r="D664" s="38"/>
      <c r="E664" s="38"/>
      <c r="F664" s="38"/>
      <c r="G664" s="38"/>
      <c r="H664" s="38"/>
      <c r="I664" s="38"/>
      <c r="J664" s="38"/>
      <c r="K664" s="38"/>
      <c r="L664" s="191"/>
      <c r="M664" s="190"/>
      <c r="N664" s="38"/>
      <c r="O664" s="190"/>
      <c r="P664" s="190"/>
      <c r="Q664" s="38"/>
      <c r="R664" s="190"/>
      <c r="S664" s="190"/>
      <c r="T664" s="38"/>
      <c r="U664" s="190"/>
      <c r="V664" s="190"/>
      <c r="W664" s="38"/>
      <c r="X664" s="370"/>
      <c r="Y664" s="370"/>
      <c r="Z664" s="370"/>
      <c r="AA664" s="370"/>
      <c r="AB664" s="345"/>
    </row>
    <row r="665" spans="1:28" ht="12.75">
      <c r="A665" s="38"/>
      <c r="B665" s="190"/>
      <c r="C665" s="38"/>
      <c r="D665" s="38"/>
      <c r="E665" s="38"/>
      <c r="F665" s="38"/>
      <c r="G665" s="38"/>
      <c r="H665" s="38"/>
      <c r="I665" s="38"/>
      <c r="J665" s="38"/>
      <c r="K665" s="38"/>
      <c r="L665" s="191"/>
      <c r="M665" s="190"/>
      <c r="N665" s="38"/>
      <c r="O665" s="190"/>
      <c r="P665" s="190"/>
      <c r="Q665" s="38"/>
      <c r="R665" s="190"/>
      <c r="S665" s="190"/>
      <c r="T665" s="38"/>
      <c r="U665" s="190"/>
      <c r="V665" s="190"/>
      <c r="W665" s="38"/>
      <c r="X665" s="370"/>
      <c r="Y665" s="370"/>
      <c r="Z665" s="370"/>
      <c r="AA665" s="370"/>
      <c r="AB665" s="345"/>
    </row>
    <row r="666" spans="1:28" ht="12.75">
      <c r="A666" s="38"/>
      <c r="B666" s="190"/>
      <c r="C666" s="38"/>
      <c r="D666" s="38"/>
      <c r="E666" s="38"/>
      <c r="F666" s="38"/>
      <c r="G666" s="38"/>
      <c r="H666" s="38"/>
      <c r="I666" s="38"/>
      <c r="J666" s="38"/>
      <c r="K666" s="38"/>
      <c r="L666" s="191"/>
      <c r="M666" s="190"/>
      <c r="N666" s="38"/>
      <c r="O666" s="190"/>
      <c r="P666" s="190"/>
      <c r="Q666" s="38"/>
      <c r="R666" s="190"/>
      <c r="S666" s="190"/>
      <c r="T666" s="38"/>
      <c r="U666" s="190"/>
      <c r="V666" s="190"/>
      <c r="W666" s="38"/>
      <c r="X666" s="370"/>
      <c r="Y666" s="370"/>
      <c r="Z666" s="370"/>
      <c r="AA666" s="370"/>
      <c r="AB666" s="345"/>
    </row>
    <row r="667" spans="1:28" ht="12.75">
      <c r="A667" s="38"/>
      <c r="B667" s="190"/>
      <c r="C667" s="38"/>
      <c r="D667" s="38"/>
      <c r="E667" s="38"/>
      <c r="F667" s="38"/>
      <c r="G667" s="38"/>
      <c r="H667" s="38"/>
      <c r="I667" s="38"/>
      <c r="J667" s="38"/>
      <c r="K667" s="38"/>
      <c r="L667" s="191"/>
      <c r="M667" s="190"/>
      <c r="N667" s="38"/>
      <c r="O667" s="190"/>
      <c r="P667" s="190"/>
      <c r="Q667" s="38"/>
      <c r="R667" s="190"/>
      <c r="S667" s="190"/>
      <c r="T667" s="38"/>
      <c r="U667" s="190"/>
      <c r="V667" s="190"/>
      <c r="W667" s="38"/>
      <c r="X667" s="370"/>
      <c r="Y667" s="370"/>
      <c r="Z667" s="370"/>
      <c r="AA667" s="370"/>
      <c r="AB667" s="345"/>
    </row>
    <row r="668" spans="1:28" ht="12.75">
      <c r="A668" s="38"/>
      <c r="B668" s="190"/>
      <c r="C668" s="38"/>
      <c r="D668" s="38"/>
      <c r="E668" s="38"/>
      <c r="F668" s="38"/>
      <c r="G668" s="38"/>
      <c r="H668" s="38"/>
      <c r="I668" s="38"/>
      <c r="J668" s="38"/>
      <c r="K668" s="38"/>
      <c r="L668" s="191"/>
      <c r="M668" s="190"/>
      <c r="N668" s="38"/>
      <c r="O668" s="190"/>
      <c r="P668" s="190"/>
      <c r="Q668" s="38"/>
      <c r="R668" s="190"/>
      <c r="S668" s="190"/>
      <c r="T668" s="38"/>
      <c r="U668" s="190"/>
      <c r="V668" s="190"/>
      <c r="W668" s="38"/>
      <c r="X668" s="370"/>
      <c r="Y668" s="370"/>
      <c r="Z668" s="370"/>
      <c r="AA668" s="370"/>
      <c r="AB668" s="345"/>
    </row>
    <row r="669" spans="1:28" ht="12.75">
      <c r="A669" s="38"/>
      <c r="B669" s="190"/>
      <c r="C669" s="38"/>
      <c r="D669" s="38"/>
      <c r="E669" s="38"/>
      <c r="F669" s="38"/>
      <c r="G669" s="38"/>
      <c r="H669" s="38"/>
      <c r="I669" s="38"/>
      <c r="J669" s="38"/>
      <c r="K669" s="38"/>
      <c r="L669" s="191"/>
      <c r="M669" s="190"/>
      <c r="N669" s="38"/>
      <c r="O669" s="190"/>
      <c r="P669" s="190"/>
      <c r="Q669" s="38"/>
      <c r="R669" s="190"/>
      <c r="S669" s="190"/>
      <c r="T669" s="38"/>
      <c r="U669" s="190"/>
      <c r="V669" s="190"/>
      <c r="W669" s="38"/>
      <c r="X669" s="370"/>
      <c r="Y669" s="370"/>
      <c r="Z669" s="370"/>
      <c r="AA669" s="370"/>
      <c r="AB669" s="345"/>
    </row>
    <row r="670" spans="1:28" ht="12.75">
      <c r="A670" s="38"/>
      <c r="B670" s="190"/>
      <c r="C670" s="38"/>
      <c r="D670" s="38"/>
      <c r="E670" s="38"/>
      <c r="F670" s="38"/>
      <c r="G670" s="38"/>
      <c r="H670" s="38"/>
      <c r="I670" s="38"/>
      <c r="J670" s="38"/>
      <c r="K670" s="38"/>
      <c r="L670" s="191"/>
      <c r="M670" s="190"/>
      <c r="N670" s="38"/>
      <c r="O670" s="190"/>
      <c r="P670" s="190"/>
      <c r="Q670" s="38"/>
      <c r="R670" s="190"/>
      <c r="S670" s="190"/>
      <c r="T670" s="38"/>
      <c r="U670" s="190"/>
      <c r="V670" s="190"/>
      <c r="W670" s="38"/>
      <c r="X670" s="370"/>
      <c r="Y670" s="370"/>
      <c r="Z670" s="370"/>
      <c r="AA670" s="370"/>
      <c r="AB670" s="345"/>
    </row>
    <row r="671" spans="1:28" ht="12.75">
      <c r="A671" s="38"/>
      <c r="B671" s="190"/>
      <c r="C671" s="38"/>
      <c r="D671" s="38"/>
      <c r="E671" s="38"/>
      <c r="F671" s="38"/>
      <c r="G671" s="38"/>
      <c r="H671" s="38"/>
      <c r="I671" s="38"/>
      <c r="J671" s="38"/>
      <c r="K671" s="38"/>
      <c r="L671" s="191"/>
      <c r="M671" s="190"/>
      <c r="N671" s="38"/>
      <c r="O671" s="190"/>
      <c r="P671" s="190"/>
      <c r="Q671" s="38"/>
      <c r="R671" s="190"/>
      <c r="S671" s="190"/>
      <c r="T671" s="38"/>
      <c r="U671" s="190"/>
      <c r="V671" s="190"/>
      <c r="W671" s="38"/>
      <c r="X671" s="370"/>
      <c r="Y671" s="370"/>
      <c r="Z671" s="370"/>
      <c r="AA671" s="370"/>
      <c r="AB671" s="345"/>
    </row>
    <row r="672" spans="1:28" ht="12.75">
      <c r="A672" s="38"/>
      <c r="B672" s="190"/>
      <c r="C672" s="38"/>
      <c r="D672" s="38"/>
      <c r="E672" s="38"/>
      <c r="F672" s="38"/>
      <c r="G672" s="38"/>
      <c r="H672" s="38"/>
      <c r="I672" s="38"/>
      <c r="J672" s="38"/>
      <c r="K672" s="38"/>
      <c r="L672" s="191"/>
      <c r="M672" s="190"/>
      <c r="N672" s="38"/>
      <c r="O672" s="190"/>
      <c r="P672" s="190"/>
      <c r="Q672" s="38"/>
      <c r="R672" s="190"/>
      <c r="S672" s="190"/>
      <c r="T672" s="38"/>
      <c r="U672" s="190"/>
      <c r="V672" s="190"/>
      <c r="W672" s="38"/>
      <c r="X672" s="370"/>
      <c r="Y672" s="370"/>
      <c r="Z672" s="370"/>
      <c r="AA672" s="370"/>
      <c r="AB672" s="345"/>
    </row>
    <row r="673" spans="1:28" ht="12.75">
      <c r="A673" s="38"/>
      <c r="B673" s="190"/>
      <c r="C673" s="38"/>
      <c r="D673" s="38"/>
      <c r="E673" s="38"/>
      <c r="F673" s="38"/>
      <c r="G673" s="38"/>
      <c r="H673" s="38"/>
      <c r="I673" s="38"/>
      <c r="J673" s="38"/>
      <c r="K673" s="38"/>
      <c r="L673" s="191"/>
      <c r="M673" s="190"/>
      <c r="N673" s="38"/>
      <c r="O673" s="190"/>
      <c r="P673" s="190"/>
      <c r="Q673" s="38"/>
      <c r="R673" s="190"/>
      <c r="S673" s="190"/>
      <c r="T673" s="38"/>
      <c r="U673" s="190"/>
      <c r="V673" s="190"/>
      <c r="W673" s="38"/>
      <c r="X673" s="370"/>
      <c r="Y673" s="370"/>
      <c r="Z673" s="370"/>
      <c r="AA673" s="370"/>
      <c r="AB673" s="345"/>
    </row>
    <row r="674" spans="1:28" ht="12.75">
      <c r="A674" s="38"/>
      <c r="B674" s="190"/>
      <c r="C674" s="38"/>
      <c r="D674" s="38"/>
      <c r="E674" s="38"/>
      <c r="F674" s="38"/>
      <c r="G674" s="38"/>
      <c r="H674" s="38"/>
      <c r="I674" s="38"/>
      <c r="J674" s="38"/>
      <c r="K674" s="38"/>
      <c r="L674" s="191"/>
      <c r="M674" s="190"/>
      <c r="N674" s="38"/>
      <c r="O674" s="190"/>
      <c r="P674" s="190"/>
      <c r="Q674" s="38"/>
      <c r="R674" s="190"/>
      <c r="S674" s="190"/>
      <c r="T674" s="38"/>
      <c r="U674" s="190"/>
      <c r="V674" s="190"/>
      <c r="W674" s="38"/>
      <c r="X674" s="370"/>
      <c r="Y674" s="370"/>
      <c r="Z674" s="370"/>
      <c r="AA674" s="370"/>
      <c r="AB674" s="345"/>
    </row>
    <row r="675" spans="1:28" ht="12.75">
      <c r="A675" s="38"/>
      <c r="B675" s="190"/>
      <c r="C675" s="38"/>
      <c r="D675" s="38"/>
      <c r="E675" s="38"/>
      <c r="F675" s="38"/>
      <c r="G675" s="38"/>
      <c r="H675" s="38"/>
      <c r="I675" s="38"/>
      <c r="J675" s="38"/>
      <c r="K675" s="38"/>
      <c r="L675" s="191"/>
      <c r="M675" s="190"/>
      <c r="N675" s="38"/>
      <c r="O675" s="190"/>
      <c r="P675" s="190"/>
      <c r="Q675" s="38"/>
      <c r="R675" s="190"/>
      <c r="S675" s="190"/>
      <c r="T675" s="38"/>
      <c r="U675" s="190"/>
      <c r="V675" s="190"/>
      <c r="W675" s="38"/>
      <c r="X675" s="370"/>
      <c r="Y675" s="370"/>
      <c r="Z675" s="370"/>
      <c r="AA675" s="370"/>
      <c r="AB675" s="345"/>
    </row>
    <row r="676" spans="1:28" ht="12.75">
      <c r="A676" s="38"/>
      <c r="B676" s="190"/>
      <c r="C676" s="38"/>
      <c r="D676" s="38"/>
      <c r="E676" s="38"/>
      <c r="F676" s="38"/>
      <c r="G676" s="38"/>
      <c r="H676" s="38"/>
      <c r="I676" s="38"/>
      <c r="J676" s="38"/>
      <c r="K676" s="38"/>
      <c r="L676" s="191"/>
      <c r="M676" s="190"/>
      <c r="N676" s="38"/>
      <c r="O676" s="190"/>
      <c r="P676" s="190"/>
      <c r="Q676" s="38"/>
      <c r="R676" s="190"/>
      <c r="S676" s="190"/>
      <c r="T676" s="38"/>
      <c r="U676" s="190"/>
      <c r="V676" s="190"/>
      <c r="W676" s="38"/>
      <c r="X676" s="370"/>
      <c r="Y676" s="370"/>
      <c r="Z676" s="370"/>
      <c r="AA676" s="370"/>
      <c r="AB676" s="345"/>
    </row>
    <row r="677" spans="1:28" ht="12.75">
      <c r="A677" s="38"/>
      <c r="B677" s="190"/>
      <c r="C677" s="38"/>
      <c r="D677" s="38"/>
      <c r="E677" s="38"/>
      <c r="F677" s="38"/>
      <c r="G677" s="38"/>
      <c r="H677" s="38"/>
      <c r="I677" s="38"/>
      <c r="J677" s="38"/>
      <c r="K677" s="38"/>
      <c r="L677" s="191"/>
      <c r="M677" s="190"/>
      <c r="N677" s="38"/>
      <c r="O677" s="190"/>
      <c r="P677" s="190"/>
      <c r="Q677" s="38"/>
      <c r="R677" s="190"/>
      <c r="S677" s="190"/>
      <c r="T677" s="38"/>
      <c r="U677" s="190"/>
      <c r="V677" s="190"/>
      <c r="W677" s="38"/>
      <c r="X677" s="370"/>
      <c r="Y677" s="370"/>
      <c r="Z677" s="370"/>
      <c r="AA677" s="370"/>
      <c r="AB677" s="345"/>
    </row>
    <row r="678" spans="1:28" ht="12.75">
      <c r="A678" s="38"/>
      <c r="B678" s="190"/>
      <c r="C678" s="38"/>
      <c r="D678" s="38"/>
      <c r="E678" s="38"/>
      <c r="F678" s="38"/>
      <c r="G678" s="38"/>
      <c r="H678" s="38"/>
      <c r="I678" s="38"/>
      <c r="J678" s="38"/>
      <c r="K678" s="38"/>
      <c r="L678" s="191"/>
      <c r="M678" s="190"/>
      <c r="N678" s="38"/>
      <c r="O678" s="190"/>
      <c r="P678" s="190"/>
      <c r="Q678" s="38"/>
      <c r="R678" s="190"/>
      <c r="S678" s="190"/>
      <c r="T678" s="38"/>
      <c r="U678" s="190"/>
      <c r="V678" s="190"/>
      <c r="W678" s="38"/>
      <c r="X678" s="370"/>
      <c r="Y678" s="370"/>
      <c r="Z678" s="370"/>
      <c r="AA678" s="370"/>
      <c r="AB678" s="345"/>
    </row>
    <row r="679" spans="1:28" ht="12.75">
      <c r="A679" s="38"/>
      <c r="B679" s="190"/>
      <c r="C679" s="38"/>
      <c r="D679" s="38"/>
      <c r="E679" s="38"/>
      <c r="F679" s="38"/>
      <c r="G679" s="38"/>
      <c r="H679" s="38"/>
      <c r="I679" s="38"/>
      <c r="J679" s="38"/>
      <c r="K679" s="38"/>
      <c r="L679" s="191"/>
      <c r="M679" s="190"/>
      <c r="N679" s="38"/>
      <c r="O679" s="190"/>
      <c r="P679" s="190"/>
      <c r="Q679" s="38"/>
      <c r="R679" s="190"/>
      <c r="S679" s="190"/>
      <c r="T679" s="38"/>
      <c r="U679" s="190"/>
      <c r="V679" s="190"/>
      <c r="W679" s="38"/>
      <c r="X679" s="370"/>
      <c r="Y679" s="370"/>
      <c r="Z679" s="370"/>
      <c r="AA679" s="370"/>
      <c r="AB679" s="345"/>
    </row>
    <row r="680" spans="1:28" ht="12.75">
      <c r="A680" s="38"/>
      <c r="B680" s="190"/>
      <c r="C680" s="38"/>
      <c r="D680" s="38"/>
      <c r="E680" s="38"/>
      <c r="F680" s="38"/>
      <c r="G680" s="38"/>
      <c r="H680" s="38"/>
      <c r="I680" s="38"/>
      <c r="J680" s="38"/>
      <c r="K680" s="38"/>
      <c r="L680" s="191"/>
      <c r="M680" s="190"/>
      <c r="N680" s="38"/>
      <c r="O680" s="190"/>
      <c r="P680" s="190"/>
      <c r="Q680" s="38"/>
      <c r="R680" s="190"/>
      <c r="S680" s="190"/>
      <c r="T680" s="38"/>
      <c r="U680" s="190"/>
      <c r="V680" s="190"/>
      <c r="W680" s="38"/>
      <c r="X680" s="370"/>
      <c r="Y680" s="370"/>
      <c r="Z680" s="370"/>
      <c r="AA680" s="370"/>
      <c r="AB680" s="345"/>
    </row>
    <row r="681" spans="1:28" ht="12.75">
      <c r="A681" s="38"/>
      <c r="B681" s="190"/>
      <c r="C681" s="38"/>
      <c r="D681" s="38"/>
      <c r="E681" s="38"/>
      <c r="F681" s="38"/>
      <c r="G681" s="38"/>
      <c r="H681" s="38"/>
      <c r="I681" s="38"/>
      <c r="J681" s="38"/>
      <c r="K681" s="38"/>
      <c r="L681" s="191"/>
      <c r="M681" s="190"/>
      <c r="N681" s="38"/>
      <c r="O681" s="190"/>
      <c r="P681" s="190"/>
      <c r="Q681" s="38"/>
      <c r="R681" s="190"/>
      <c r="S681" s="190"/>
      <c r="T681" s="38"/>
      <c r="U681" s="190"/>
      <c r="V681" s="190"/>
      <c r="W681" s="38"/>
      <c r="X681" s="370"/>
      <c r="Y681" s="370"/>
      <c r="Z681" s="370"/>
      <c r="AA681" s="370"/>
      <c r="AB681" s="345"/>
    </row>
    <row r="682" spans="1:28" ht="12.75">
      <c r="A682" s="38"/>
      <c r="B682" s="190"/>
      <c r="C682" s="38"/>
      <c r="D682" s="38"/>
      <c r="E682" s="38"/>
      <c r="F682" s="38"/>
      <c r="G682" s="38"/>
      <c r="H682" s="38"/>
      <c r="I682" s="38"/>
      <c r="J682" s="38"/>
      <c r="K682" s="38"/>
      <c r="L682" s="191"/>
      <c r="M682" s="190"/>
      <c r="N682" s="38"/>
      <c r="O682" s="190"/>
      <c r="P682" s="190"/>
      <c r="Q682" s="38"/>
      <c r="R682" s="190"/>
      <c r="S682" s="190"/>
      <c r="T682" s="38"/>
      <c r="U682" s="190"/>
      <c r="V682" s="190"/>
      <c r="W682" s="38"/>
      <c r="X682" s="370"/>
      <c r="Y682" s="370"/>
      <c r="Z682" s="370"/>
      <c r="AA682" s="370"/>
      <c r="AB682" s="345"/>
    </row>
    <row r="683" spans="1:28" ht="12.75">
      <c r="A683" s="38"/>
      <c r="B683" s="190"/>
      <c r="C683" s="38"/>
      <c r="D683" s="38"/>
      <c r="E683" s="38"/>
      <c r="F683" s="38"/>
      <c r="G683" s="38"/>
      <c r="H683" s="38"/>
      <c r="I683" s="38"/>
      <c r="J683" s="38"/>
      <c r="K683" s="38"/>
      <c r="L683" s="191"/>
      <c r="M683" s="190"/>
      <c r="N683" s="38"/>
      <c r="O683" s="190"/>
      <c r="P683" s="190"/>
      <c r="Q683" s="38"/>
      <c r="R683" s="190"/>
      <c r="S683" s="190"/>
      <c r="T683" s="38"/>
      <c r="U683" s="190"/>
      <c r="V683" s="190"/>
      <c r="W683" s="38"/>
      <c r="X683" s="370"/>
      <c r="Y683" s="370"/>
      <c r="Z683" s="370"/>
      <c r="AA683" s="370"/>
      <c r="AB683" s="345"/>
    </row>
    <row r="684" spans="1:28" ht="12.75">
      <c r="A684" s="38"/>
      <c r="B684" s="190"/>
      <c r="C684" s="38"/>
      <c r="D684" s="38"/>
      <c r="E684" s="38"/>
      <c r="F684" s="38"/>
      <c r="G684" s="38"/>
      <c r="H684" s="38"/>
      <c r="I684" s="38"/>
      <c r="J684" s="38"/>
      <c r="K684" s="38"/>
      <c r="L684" s="191"/>
      <c r="M684" s="190"/>
      <c r="N684" s="38"/>
      <c r="O684" s="190"/>
      <c r="P684" s="190"/>
      <c r="Q684" s="38"/>
      <c r="R684" s="190"/>
      <c r="S684" s="190"/>
      <c r="T684" s="38"/>
      <c r="U684" s="190"/>
      <c r="V684" s="190"/>
      <c r="W684" s="38"/>
      <c r="X684" s="370"/>
      <c r="Y684" s="370"/>
      <c r="Z684" s="370"/>
      <c r="AA684" s="370"/>
      <c r="AB684" s="345"/>
    </row>
    <row r="685" spans="1:28" ht="12.75">
      <c r="A685" s="38"/>
      <c r="B685" s="190"/>
      <c r="C685" s="38"/>
      <c r="D685" s="38"/>
      <c r="E685" s="38"/>
      <c r="F685" s="38"/>
      <c r="G685" s="38"/>
      <c r="H685" s="38"/>
      <c r="I685" s="38"/>
      <c r="J685" s="38"/>
      <c r="K685" s="38"/>
      <c r="L685" s="191"/>
      <c r="M685" s="190"/>
      <c r="N685" s="38"/>
      <c r="O685" s="190"/>
      <c r="P685" s="190"/>
      <c r="Q685" s="38"/>
      <c r="R685" s="190"/>
      <c r="S685" s="190"/>
      <c r="T685" s="38"/>
      <c r="U685" s="190"/>
      <c r="V685" s="190"/>
      <c r="W685" s="38"/>
      <c r="X685" s="370"/>
      <c r="Y685" s="370"/>
      <c r="Z685" s="370"/>
      <c r="AA685" s="370"/>
      <c r="AB685" s="345"/>
    </row>
    <row r="686" spans="1:28" ht="12.75">
      <c r="A686" s="38"/>
      <c r="B686" s="190"/>
      <c r="C686" s="38"/>
      <c r="D686" s="38"/>
      <c r="E686" s="38"/>
      <c r="F686" s="38"/>
      <c r="G686" s="38"/>
      <c r="H686" s="38"/>
      <c r="I686" s="38"/>
      <c r="J686" s="38"/>
      <c r="K686" s="38"/>
      <c r="L686" s="191"/>
      <c r="M686" s="190"/>
      <c r="N686" s="38"/>
      <c r="O686" s="190"/>
      <c r="P686" s="190"/>
      <c r="Q686" s="38"/>
      <c r="R686" s="190"/>
      <c r="S686" s="190"/>
      <c r="T686" s="38"/>
      <c r="U686" s="190"/>
      <c r="V686" s="190"/>
      <c r="W686" s="38"/>
      <c r="X686" s="370"/>
      <c r="Y686" s="370"/>
      <c r="Z686" s="370"/>
      <c r="AA686" s="370"/>
      <c r="AB686" s="345"/>
    </row>
    <row r="687" spans="1:28" ht="12.75">
      <c r="A687" s="38"/>
      <c r="B687" s="190"/>
      <c r="C687" s="38"/>
      <c r="D687" s="38"/>
      <c r="E687" s="38"/>
      <c r="F687" s="38"/>
      <c r="G687" s="38"/>
      <c r="H687" s="38"/>
      <c r="I687" s="38"/>
      <c r="J687" s="38"/>
      <c r="K687" s="38"/>
      <c r="L687" s="191"/>
      <c r="M687" s="190"/>
      <c r="N687" s="38"/>
      <c r="O687" s="190"/>
      <c r="P687" s="190"/>
      <c r="Q687" s="38"/>
      <c r="R687" s="190"/>
      <c r="S687" s="190"/>
      <c r="T687" s="38"/>
      <c r="U687" s="190"/>
      <c r="V687" s="190"/>
      <c r="W687" s="38"/>
      <c r="X687" s="370"/>
      <c r="Y687" s="370"/>
      <c r="Z687" s="370"/>
      <c r="AA687" s="370"/>
      <c r="AB687" s="345"/>
    </row>
    <row r="688" spans="1:28" ht="12.75">
      <c r="A688" s="38"/>
      <c r="B688" s="190"/>
      <c r="C688" s="38"/>
      <c r="D688" s="38"/>
      <c r="E688" s="38"/>
      <c r="F688" s="38"/>
      <c r="G688" s="38"/>
      <c r="H688" s="38"/>
      <c r="I688" s="38"/>
      <c r="J688" s="38"/>
      <c r="K688" s="38"/>
      <c r="L688" s="191"/>
      <c r="M688" s="190"/>
      <c r="N688" s="38"/>
      <c r="O688" s="190"/>
      <c r="P688" s="190"/>
      <c r="Q688" s="38"/>
      <c r="R688" s="190"/>
      <c r="S688" s="190"/>
      <c r="T688" s="38"/>
      <c r="U688" s="190"/>
      <c r="V688" s="190"/>
      <c r="W688" s="38"/>
      <c r="X688" s="370"/>
      <c r="Y688" s="370"/>
      <c r="Z688" s="370"/>
      <c r="AA688" s="370"/>
      <c r="AB688" s="345"/>
    </row>
    <row r="689" spans="1:28" ht="12.75">
      <c r="A689" s="38"/>
      <c r="B689" s="190"/>
      <c r="C689" s="38"/>
      <c r="D689" s="38"/>
      <c r="E689" s="38"/>
      <c r="F689" s="38"/>
      <c r="G689" s="38"/>
      <c r="H689" s="38"/>
      <c r="I689" s="38"/>
      <c r="J689" s="38"/>
      <c r="K689" s="38"/>
      <c r="L689" s="191"/>
      <c r="M689" s="190"/>
      <c r="N689" s="38"/>
      <c r="O689" s="190"/>
      <c r="P689" s="190"/>
      <c r="Q689" s="38"/>
      <c r="R689" s="190"/>
      <c r="S689" s="190"/>
      <c r="T689" s="38"/>
      <c r="U689" s="190"/>
      <c r="V689" s="190"/>
      <c r="W689" s="38"/>
      <c r="X689" s="370"/>
      <c r="Y689" s="370"/>
      <c r="Z689" s="370"/>
      <c r="AA689" s="370"/>
      <c r="AB689" s="345"/>
    </row>
    <row r="690" spans="1:28" ht="12.75">
      <c r="A690" s="38"/>
      <c r="B690" s="190"/>
      <c r="C690" s="38"/>
      <c r="D690" s="38"/>
      <c r="E690" s="38"/>
      <c r="F690" s="38"/>
      <c r="G690" s="38"/>
      <c r="H690" s="38"/>
      <c r="I690" s="38"/>
      <c r="J690" s="38"/>
      <c r="K690" s="38"/>
      <c r="L690" s="191"/>
      <c r="M690" s="190"/>
      <c r="N690" s="38"/>
      <c r="O690" s="190"/>
      <c r="P690" s="190"/>
      <c r="Q690" s="38"/>
      <c r="R690" s="190"/>
      <c r="S690" s="190"/>
      <c r="T690" s="38"/>
      <c r="U690" s="190"/>
      <c r="V690" s="190"/>
      <c r="W690" s="38"/>
      <c r="X690" s="370"/>
      <c r="Y690" s="370"/>
      <c r="Z690" s="370"/>
      <c r="AA690" s="370"/>
      <c r="AB690" s="345"/>
    </row>
    <row r="691" spans="1:28" ht="12.75">
      <c r="A691" s="38"/>
      <c r="B691" s="190"/>
      <c r="C691" s="38"/>
      <c r="D691" s="38"/>
      <c r="E691" s="38"/>
      <c r="F691" s="38"/>
      <c r="G691" s="38"/>
      <c r="H691" s="38"/>
      <c r="I691" s="38"/>
      <c r="J691" s="38"/>
      <c r="K691" s="38"/>
      <c r="L691" s="191"/>
      <c r="M691" s="190"/>
      <c r="N691" s="38"/>
      <c r="O691" s="190"/>
      <c r="P691" s="190"/>
      <c r="Q691" s="38"/>
      <c r="R691" s="190"/>
      <c r="S691" s="190"/>
      <c r="T691" s="38"/>
      <c r="U691" s="190"/>
      <c r="V691" s="190"/>
      <c r="W691" s="38"/>
      <c r="X691" s="370"/>
      <c r="Y691" s="370"/>
      <c r="Z691" s="370"/>
      <c r="AA691" s="370"/>
      <c r="AB691" s="345"/>
    </row>
    <row r="692" spans="1:28" ht="12.75">
      <c r="A692" s="38"/>
      <c r="B692" s="190"/>
      <c r="C692" s="38"/>
      <c r="D692" s="38"/>
      <c r="E692" s="38"/>
      <c r="F692" s="38"/>
      <c r="G692" s="38"/>
      <c r="H692" s="38"/>
      <c r="I692" s="38"/>
      <c r="J692" s="38"/>
      <c r="K692" s="38"/>
      <c r="L692" s="191"/>
      <c r="M692" s="190"/>
      <c r="N692" s="38"/>
      <c r="O692" s="190"/>
      <c r="P692" s="190"/>
      <c r="Q692" s="38"/>
      <c r="R692" s="190"/>
      <c r="S692" s="190"/>
      <c r="T692" s="38"/>
      <c r="U692" s="190"/>
      <c r="V692" s="190"/>
      <c r="W692" s="38"/>
      <c r="X692" s="370"/>
      <c r="Y692" s="370"/>
      <c r="Z692" s="370"/>
      <c r="AA692" s="370"/>
      <c r="AB692" s="345"/>
    </row>
    <row r="693" spans="1:28" ht="12.75">
      <c r="A693" s="38"/>
      <c r="B693" s="190"/>
      <c r="C693" s="38"/>
      <c r="D693" s="38"/>
      <c r="E693" s="38"/>
      <c r="F693" s="38"/>
      <c r="G693" s="38"/>
      <c r="H693" s="38"/>
      <c r="I693" s="38"/>
      <c r="J693" s="38"/>
      <c r="K693" s="38"/>
      <c r="L693" s="191"/>
      <c r="M693" s="190"/>
      <c r="N693" s="38"/>
      <c r="O693" s="190"/>
      <c r="P693" s="190"/>
      <c r="Q693" s="38"/>
      <c r="R693" s="190"/>
      <c r="S693" s="190"/>
      <c r="T693" s="38"/>
      <c r="U693" s="190"/>
      <c r="V693" s="190"/>
      <c r="W693" s="38"/>
      <c r="X693" s="370"/>
      <c r="Y693" s="370"/>
      <c r="Z693" s="370"/>
      <c r="AA693" s="370"/>
      <c r="AB693" s="345"/>
    </row>
    <row r="694" spans="1:28" ht="12.75">
      <c r="A694" s="38"/>
      <c r="B694" s="190"/>
      <c r="C694" s="38"/>
      <c r="D694" s="38"/>
      <c r="E694" s="38"/>
      <c r="F694" s="38"/>
      <c r="G694" s="38"/>
      <c r="H694" s="38"/>
      <c r="I694" s="38"/>
      <c r="J694" s="38"/>
      <c r="K694" s="38"/>
      <c r="L694" s="191"/>
      <c r="M694" s="190"/>
      <c r="N694" s="38"/>
      <c r="O694" s="190"/>
      <c r="P694" s="190"/>
      <c r="Q694" s="38"/>
      <c r="R694" s="190"/>
      <c r="S694" s="190"/>
      <c r="T694" s="38"/>
      <c r="U694" s="190"/>
      <c r="V694" s="190"/>
      <c r="W694" s="38"/>
      <c r="X694" s="370"/>
      <c r="Y694" s="370"/>
      <c r="Z694" s="370"/>
      <c r="AA694" s="370"/>
      <c r="AB694" s="345"/>
    </row>
    <row r="695" spans="1:28" ht="12.75">
      <c r="A695" s="38"/>
      <c r="B695" s="190"/>
      <c r="C695" s="38"/>
      <c r="D695" s="38"/>
      <c r="E695" s="38"/>
      <c r="F695" s="38"/>
      <c r="G695" s="38"/>
      <c r="H695" s="38"/>
      <c r="I695" s="38"/>
      <c r="J695" s="38"/>
      <c r="K695" s="38"/>
      <c r="L695" s="191"/>
      <c r="M695" s="190"/>
      <c r="N695" s="38"/>
      <c r="O695" s="190"/>
      <c r="P695" s="190"/>
      <c r="Q695" s="38"/>
      <c r="R695" s="190"/>
      <c r="S695" s="190"/>
      <c r="T695" s="38"/>
      <c r="U695" s="190"/>
      <c r="V695" s="190"/>
      <c r="W695" s="38"/>
      <c r="X695" s="370"/>
      <c r="Y695" s="370"/>
      <c r="Z695" s="370"/>
      <c r="AA695" s="370"/>
      <c r="AB695" s="345"/>
    </row>
    <row r="696" spans="1:28" ht="12.75">
      <c r="A696" s="38"/>
      <c r="B696" s="190"/>
      <c r="C696" s="38"/>
      <c r="D696" s="38"/>
      <c r="E696" s="38"/>
      <c r="F696" s="38"/>
      <c r="G696" s="38"/>
      <c r="H696" s="38"/>
      <c r="I696" s="38"/>
      <c r="J696" s="38"/>
      <c r="K696" s="38"/>
      <c r="L696" s="191"/>
      <c r="M696" s="190"/>
      <c r="N696" s="38"/>
      <c r="O696" s="190"/>
      <c r="P696" s="190"/>
      <c r="Q696" s="38"/>
      <c r="R696" s="190"/>
      <c r="S696" s="190"/>
      <c r="T696" s="38"/>
      <c r="U696" s="190"/>
      <c r="V696" s="190"/>
      <c r="W696" s="38"/>
      <c r="X696" s="370"/>
      <c r="Y696" s="370"/>
      <c r="Z696" s="370"/>
      <c r="AA696" s="370"/>
      <c r="AB696" s="345"/>
    </row>
    <row r="697" spans="1:28" ht="12.75">
      <c r="A697" s="38"/>
      <c r="B697" s="190"/>
      <c r="C697" s="38"/>
      <c r="D697" s="38"/>
      <c r="E697" s="38"/>
      <c r="F697" s="38"/>
      <c r="G697" s="38"/>
      <c r="H697" s="38"/>
      <c r="I697" s="38"/>
      <c r="J697" s="38"/>
      <c r="K697" s="38"/>
      <c r="L697" s="191"/>
      <c r="M697" s="190"/>
      <c r="N697" s="38"/>
      <c r="O697" s="190"/>
      <c r="P697" s="190"/>
      <c r="Q697" s="38"/>
      <c r="R697" s="190"/>
      <c r="S697" s="190"/>
      <c r="T697" s="38"/>
      <c r="U697" s="190"/>
      <c r="V697" s="190"/>
      <c r="W697" s="38"/>
      <c r="X697" s="370"/>
      <c r="Y697" s="370"/>
      <c r="Z697" s="370"/>
      <c r="AA697" s="370"/>
      <c r="AB697" s="345"/>
    </row>
    <row r="698" spans="1:28" ht="12.75">
      <c r="A698" s="38"/>
      <c r="B698" s="190"/>
      <c r="C698" s="38"/>
      <c r="D698" s="38"/>
      <c r="E698" s="38"/>
      <c r="F698" s="38"/>
      <c r="G698" s="38"/>
      <c r="H698" s="38"/>
      <c r="I698" s="38"/>
      <c r="J698" s="38"/>
      <c r="K698" s="38"/>
      <c r="L698" s="191"/>
      <c r="M698" s="190"/>
      <c r="N698" s="38"/>
      <c r="O698" s="190"/>
      <c r="P698" s="190"/>
      <c r="Q698" s="38"/>
      <c r="R698" s="190"/>
      <c r="S698" s="190"/>
      <c r="T698" s="38"/>
      <c r="U698" s="190"/>
      <c r="V698" s="190"/>
      <c r="W698" s="38"/>
      <c r="X698" s="370"/>
      <c r="Y698" s="370"/>
      <c r="Z698" s="370"/>
      <c r="AA698" s="370"/>
      <c r="AB698" s="345"/>
    </row>
    <row r="699" spans="1:28" ht="12.75">
      <c r="A699" s="38"/>
      <c r="B699" s="190"/>
      <c r="C699" s="38"/>
      <c r="D699" s="38"/>
      <c r="E699" s="38"/>
      <c r="F699" s="38"/>
      <c r="G699" s="38"/>
      <c r="H699" s="38"/>
      <c r="I699" s="38"/>
      <c r="J699" s="38"/>
      <c r="K699" s="38"/>
      <c r="L699" s="191"/>
      <c r="M699" s="190"/>
      <c r="N699" s="38"/>
      <c r="O699" s="190"/>
      <c r="P699" s="190"/>
      <c r="Q699" s="38"/>
      <c r="R699" s="190"/>
      <c r="S699" s="190"/>
      <c r="T699" s="38"/>
      <c r="U699" s="190"/>
      <c r="V699" s="190"/>
      <c r="W699" s="38"/>
      <c r="X699" s="370"/>
      <c r="Y699" s="370"/>
      <c r="Z699" s="370"/>
      <c r="AA699" s="370"/>
      <c r="AB699" s="345"/>
    </row>
    <row r="700" spans="1:28" ht="12.75">
      <c r="A700" s="38"/>
      <c r="B700" s="190"/>
      <c r="C700" s="38"/>
      <c r="D700" s="38"/>
      <c r="E700" s="38"/>
      <c r="F700" s="38"/>
      <c r="G700" s="38"/>
      <c r="H700" s="38"/>
      <c r="I700" s="38"/>
      <c r="J700" s="38"/>
      <c r="K700" s="38"/>
      <c r="L700" s="191"/>
      <c r="M700" s="190"/>
      <c r="N700" s="38"/>
      <c r="O700" s="190"/>
      <c r="P700" s="190"/>
      <c r="Q700" s="38"/>
      <c r="R700" s="190"/>
      <c r="S700" s="190"/>
      <c r="T700" s="38"/>
      <c r="U700" s="190"/>
      <c r="V700" s="190"/>
      <c r="W700" s="38"/>
      <c r="X700" s="370"/>
      <c r="Y700" s="370"/>
      <c r="Z700" s="370"/>
      <c r="AA700" s="370"/>
      <c r="AB700" s="345"/>
    </row>
    <row r="701" spans="1:28" ht="12.75">
      <c r="A701" s="38"/>
      <c r="B701" s="190"/>
      <c r="C701" s="38"/>
      <c r="D701" s="38"/>
      <c r="E701" s="38"/>
      <c r="F701" s="38"/>
      <c r="G701" s="38"/>
      <c r="H701" s="38"/>
      <c r="I701" s="38"/>
      <c r="J701" s="38"/>
      <c r="K701" s="38"/>
      <c r="L701" s="191"/>
      <c r="M701" s="190"/>
      <c r="N701" s="38"/>
      <c r="O701" s="190"/>
      <c r="P701" s="190"/>
      <c r="Q701" s="38"/>
      <c r="R701" s="190"/>
      <c r="S701" s="190"/>
      <c r="T701" s="38"/>
      <c r="U701" s="190"/>
      <c r="V701" s="190"/>
      <c r="W701" s="38"/>
      <c r="X701" s="370"/>
      <c r="Y701" s="370"/>
      <c r="Z701" s="370"/>
      <c r="AA701" s="370"/>
      <c r="AB701" s="345"/>
    </row>
    <row r="702" spans="1:28" ht="12.75">
      <c r="A702" s="38"/>
      <c r="B702" s="190"/>
      <c r="C702" s="38"/>
      <c r="D702" s="38"/>
      <c r="E702" s="38"/>
      <c r="F702" s="38"/>
      <c r="G702" s="38"/>
      <c r="H702" s="38"/>
      <c r="I702" s="38"/>
      <c r="J702" s="38"/>
      <c r="K702" s="38"/>
      <c r="L702" s="191"/>
      <c r="M702" s="190"/>
      <c r="N702" s="38"/>
      <c r="O702" s="190"/>
      <c r="P702" s="190"/>
      <c r="Q702" s="38"/>
      <c r="R702" s="190"/>
      <c r="S702" s="190"/>
      <c r="T702" s="38"/>
      <c r="U702" s="190"/>
      <c r="V702" s="190"/>
      <c r="W702" s="38"/>
      <c r="X702" s="370"/>
      <c r="Y702" s="370"/>
      <c r="Z702" s="370"/>
      <c r="AA702" s="370"/>
      <c r="AB702" s="345"/>
    </row>
    <row r="703" spans="1:28" ht="12.75">
      <c r="A703" s="38"/>
      <c r="B703" s="190"/>
      <c r="C703" s="38"/>
      <c r="D703" s="38"/>
      <c r="E703" s="38"/>
      <c r="F703" s="38"/>
      <c r="G703" s="38"/>
      <c r="H703" s="38"/>
      <c r="I703" s="38"/>
      <c r="J703" s="38"/>
      <c r="K703" s="38"/>
      <c r="L703" s="191"/>
      <c r="M703" s="190"/>
      <c r="N703" s="38"/>
      <c r="O703" s="190"/>
      <c r="P703" s="190"/>
      <c r="Q703" s="38"/>
      <c r="R703" s="190"/>
      <c r="S703" s="190"/>
      <c r="T703" s="38"/>
      <c r="U703" s="190"/>
      <c r="V703" s="190"/>
      <c r="W703" s="38"/>
      <c r="X703" s="370"/>
      <c r="Y703" s="370"/>
      <c r="Z703" s="370"/>
      <c r="AA703" s="370"/>
      <c r="AB703" s="345"/>
    </row>
    <row r="704" spans="1:28" ht="12.75">
      <c r="A704" s="38"/>
      <c r="B704" s="190"/>
      <c r="C704" s="38"/>
      <c r="D704" s="38"/>
      <c r="E704" s="38"/>
      <c r="F704" s="38"/>
      <c r="G704" s="38"/>
      <c r="H704" s="38"/>
      <c r="I704" s="38"/>
      <c r="J704" s="38"/>
      <c r="K704" s="38"/>
      <c r="L704" s="191"/>
      <c r="M704" s="190"/>
      <c r="N704" s="38"/>
      <c r="O704" s="190"/>
      <c r="P704" s="190"/>
      <c r="Q704" s="38"/>
      <c r="R704" s="190"/>
      <c r="S704" s="190"/>
      <c r="T704" s="38"/>
      <c r="U704" s="190"/>
      <c r="V704" s="190"/>
      <c r="W704" s="38"/>
      <c r="X704" s="370"/>
      <c r="Y704" s="370"/>
      <c r="Z704" s="370"/>
      <c r="AA704" s="370"/>
      <c r="AB704" s="345"/>
    </row>
    <row r="705" spans="1:28" ht="12.75">
      <c r="A705" s="38"/>
      <c r="B705" s="190"/>
      <c r="C705" s="38"/>
      <c r="D705" s="38"/>
      <c r="E705" s="38"/>
      <c r="F705" s="38"/>
      <c r="G705" s="38"/>
      <c r="H705" s="38"/>
      <c r="I705" s="38"/>
      <c r="J705" s="38"/>
      <c r="K705" s="38"/>
      <c r="L705" s="191"/>
      <c r="M705" s="190"/>
      <c r="N705" s="38"/>
      <c r="O705" s="190"/>
      <c r="P705" s="190"/>
      <c r="Q705" s="38"/>
      <c r="R705" s="190"/>
      <c r="S705" s="190"/>
      <c r="T705" s="38"/>
      <c r="U705" s="190"/>
      <c r="V705" s="190"/>
      <c r="W705" s="38"/>
      <c r="X705" s="370"/>
      <c r="Y705" s="370"/>
      <c r="Z705" s="370"/>
      <c r="AA705" s="370"/>
      <c r="AB705" s="345"/>
    </row>
    <row r="706" spans="1:28" ht="12.75">
      <c r="A706" s="38"/>
      <c r="B706" s="190"/>
      <c r="C706" s="38"/>
      <c r="D706" s="38"/>
      <c r="E706" s="38"/>
      <c r="F706" s="38"/>
      <c r="G706" s="38"/>
      <c r="H706" s="38"/>
      <c r="I706" s="38"/>
      <c r="J706" s="38"/>
      <c r="K706" s="38"/>
      <c r="L706" s="191"/>
      <c r="M706" s="190"/>
      <c r="N706" s="38"/>
      <c r="O706" s="190"/>
      <c r="P706" s="190"/>
      <c r="Q706" s="38"/>
      <c r="R706" s="190"/>
      <c r="S706" s="190"/>
      <c r="T706" s="38"/>
      <c r="U706" s="190"/>
      <c r="V706" s="190"/>
      <c r="W706" s="38"/>
      <c r="X706" s="370"/>
      <c r="Y706" s="370"/>
      <c r="Z706" s="370"/>
      <c r="AA706" s="370"/>
      <c r="AB706" s="345"/>
    </row>
    <row r="707" spans="1:28" ht="12.75">
      <c r="A707" s="38"/>
      <c r="B707" s="190"/>
      <c r="C707" s="38"/>
      <c r="D707" s="38"/>
      <c r="E707" s="38"/>
      <c r="F707" s="38"/>
      <c r="G707" s="38"/>
      <c r="H707" s="38"/>
      <c r="I707" s="38"/>
      <c r="J707" s="38"/>
      <c r="K707" s="38"/>
      <c r="L707" s="191"/>
      <c r="M707" s="190"/>
      <c r="N707" s="38"/>
      <c r="O707" s="190"/>
      <c r="P707" s="190"/>
      <c r="Q707" s="38"/>
      <c r="R707" s="190"/>
      <c r="S707" s="190"/>
      <c r="T707" s="38"/>
      <c r="U707" s="190"/>
      <c r="V707" s="190"/>
      <c r="W707" s="38"/>
      <c r="X707" s="370"/>
      <c r="Y707" s="370"/>
      <c r="Z707" s="370"/>
      <c r="AA707" s="370"/>
      <c r="AB707" s="345"/>
    </row>
    <row r="708" spans="1:28" ht="12.75">
      <c r="A708" s="38"/>
      <c r="B708" s="190"/>
      <c r="C708" s="38"/>
      <c r="D708" s="38"/>
      <c r="E708" s="38"/>
      <c r="F708" s="38"/>
      <c r="G708" s="38"/>
      <c r="H708" s="38"/>
      <c r="I708" s="38"/>
      <c r="J708" s="38"/>
      <c r="K708" s="38"/>
      <c r="L708" s="191"/>
      <c r="M708" s="190"/>
      <c r="N708" s="38"/>
      <c r="O708" s="190"/>
      <c r="P708" s="190"/>
      <c r="Q708" s="38"/>
      <c r="R708" s="190"/>
      <c r="S708" s="190"/>
      <c r="T708" s="38"/>
      <c r="U708" s="190"/>
      <c r="V708" s="190"/>
      <c r="W708" s="38"/>
      <c r="X708" s="370"/>
      <c r="Y708" s="370"/>
      <c r="Z708" s="370"/>
      <c r="AA708" s="370"/>
      <c r="AB708" s="345"/>
    </row>
    <row r="709" spans="1:28" ht="12.75">
      <c r="A709" s="38"/>
      <c r="B709" s="190"/>
      <c r="C709" s="38"/>
      <c r="D709" s="38"/>
      <c r="E709" s="38"/>
      <c r="F709" s="38"/>
      <c r="G709" s="38"/>
      <c r="H709" s="38"/>
      <c r="I709" s="38"/>
      <c r="J709" s="38"/>
      <c r="K709" s="38"/>
      <c r="L709" s="191"/>
      <c r="M709" s="190"/>
      <c r="N709" s="38"/>
      <c r="O709" s="190"/>
      <c r="P709" s="190"/>
      <c r="Q709" s="38"/>
      <c r="R709" s="190"/>
      <c r="S709" s="190"/>
      <c r="T709" s="38"/>
      <c r="U709" s="190"/>
      <c r="V709" s="190"/>
      <c r="W709" s="38"/>
      <c r="X709" s="370"/>
      <c r="Y709" s="370"/>
      <c r="Z709" s="370"/>
      <c r="AA709" s="370"/>
      <c r="AB709" s="345"/>
    </row>
    <row r="710" spans="1:28" ht="12.75">
      <c r="A710" s="38"/>
      <c r="B710" s="190"/>
      <c r="C710" s="38"/>
      <c r="D710" s="38"/>
      <c r="E710" s="38"/>
      <c r="F710" s="38"/>
      <c r="G710" s="38"/>
      <c r="H710" s="38"/>
      <c r="I710" s="38"/>
      <c r="J710" s="38"/>
      <c r="K710" s="38"/>
      <c r="L710" s="191"/>
      <c r="M710" s="190"/>
      <c r="N710" s="38"/>
      <c r="O710" s="190"/>
      <c r="P710" s="190"/>
      <c r="Q710" s="38"/>
      <c r="R710" s="190"/>
      <c r="S710" s="190"/>
      <c r="T710" s="38"/>
      <c r="U710" s="190"/>
      <c r="V710" s="190"/>
      <c r="W710" s="38"/>
      <c r="X710" s="370"/>
      <c r="Y710" s="370"/>
      <c r="Z710" s="370"/>
      <c r="AA710" s="370"/>
      <c r="AB710" s="345"/>
    </row>
    <row r="711" spans="1:28" ht="12.75">
      <c r="A711" s="38"/>
      <c r="B711" s="190"/>
      <c r="C711" s="38"/>
      <c r="D711" s="38"/>
      <c r="E711" s="38"/>
      <c r="F711" s="38"/>
      <c r="G711" s="38"/>
      <c r="H711" s="38"/>
      <c r="I711" s="38"/>
      <c r="J711" s="38"/>
      <c r="K711" s="38"/>
      <c r="L711" s="191"/>
      <c r="M711" s="190"/>
      <c r="N711" s="38"/>
      <c r="O711" s="190"/>
      <c r="P711" s="190"/>
      <c r="Q711" s="38"/>
      <c r="R711" s="190"/>
      <c r="S711" s="190"/>
      <c r="T711" s="38"/>
      <c r="U711" s="190"/>
      <c r="V711" s="190"/>
      <c r="W711" s="38"/>
      <c r="X711" s="370"/>
      <c r="Y711" s="370"/>
      <c r="Z711" s="370"/>
      <c r="AA711" s="370"/>
      <c r="AB711" s="345"/>
    </row>
    <row r="712" spans="1:28" ht="12.75">
      <c r="A712" s="38"/>
      <c r="B712" s="190"/>
      <c r="C712" s="38"/>
      <c r="D712" s="38"/>
      <c r="E712" s="38"/>
      <c r="F712" s="38"/>
      <c r="G712" s="38"/>
      <c r="H712" s="38"/>
      <c r="I712" s="38"/>
      <c r="J712" s="38"/>
      <c r="K712" s="38"/>
      <c r="L712" s="191"/>
      <c r="M712" s="190"/>
      <c r="N712" s="38"/>
      <c r="O712" s="190"/>
      <c r="P712" s="190"/>
      <c r="Q712" s="38"/>
      <c r="R712" s="190"/>
      <c r="S712" s="190"/>
      <c r="T712" s="38"/>
      <c r="U712" s="190"/>
      <c r="V712" s="190"/>
      <c r="W712" s="38"/>
      <c r="X712" s="370"/>
      <c r="Y712" s="370"/>
      <c r="Z712" s="370"/>
      <c r="AA712" s="370"/>
      <c r="AB712" s="345"/>
    </row>
    <row r="713" spans="1:28" ht="12.75">
      <c r="A713" s="38"/>
      <c r="B713" s="190"/>
      <c r="C713" s="38"/>
      <c r="D713" s="38"/>
      <c r="E713" s="38"/>
      <c r="F713" s="38"/>
      <c r="G713" s="38"/>
      <c r="H713" s="38"/>
      <c r="I713" s="38"/>
      <c r="J713" s="38"/>
      <c r="K713" s="38"/>
      <c r="L713" s="191"/>
      <c r="M713" s="190"/>
      <c r="N713" s="38"/>
      <c r="O713" s="190"/>
      <c r="P713" s="190"/>
      <c r="Q713" s="38"/>
      <c r="R713" s="190"/>
      <c r="S713" s="190"/>
      <c r="T713" s="38"/>
      <c r="U713" s="190"/>
      <c r="V713" s="190"/>
      <c r="W713" s="38"/>
      <c r="X713" s="370"/>
      <c r="Y713" s="370"/>
      <c r="Z713" s="370"/>
      <c r="AA713" s="370"/>
      <c r="AB713" s="345"/>
    </row>
    <row r="714" spans="1:28" ht="12.75">
      <c r="A714" s="38"/>
      <c r="B714" s="190"/>
      <c r="C714" s="38"/>
      <c r="D714" s="38"/>
      <c r="E714" s="38"/>
      <c r="F714" s="38"/>
      <c r="G714" s="38"/>
      <c r="H714" s="38"/>
      <c r="I714" s="38"/>
      <c r="J714" s="38"/>
      <c r="K714" s="38"/>
      <c r="L714" s="191"/>
      <c r="M714" s="190"/>
      <c r="N714" s="38"/>
      <c r="O714" s="190"/>
      <c r="P714" s="190"/>
      <c r="Q714" s="38"/>
      <c r="R714" s="190"/>
      <c r="S714" s="190"/>
      <c r="T714" s="38"/>
      <c r="U714" s="190"/>
      <c r="V714" s="190"/>
      <c r="W714" s="38"/>
      <c r="X714" s="370"/>
      <c r="Y714" s="370"/>
      <c r="Z714" s="370"/>
      <c r="AA714" s="370"/>
      <c r="AB714" s="345"/>
    </row>
    <row r="715" spans="1:28" ht="12.75">
      <c r="A715" s="38"/>
      <c r="B715" s="190"/>
      <c r="C715" s="38"/>
      <c r="D715" s="38"/>
      <c r="E715" s="38"/>
      <c r="F715" s="38"/>
      <c r="G715" s="38"/>
      <c r="H715" s="38"/>
      <c r="I715" s="38"/>
      <c r="J715" s="38"/>
      <c r="K715" s="38"/>
      <c r="L715" s="191"/>
      <c r="M715" s="190"/>
      <c r="N715" s="38"/>
      <c r="O715" s="190"/>
      <c r="P715" s="190"/>
      <c r="Q715" s="38"/>
      <c r="R715" s="190"/>
      <c r="S715" s="190"/>
      <c r="T715" s="38"/>
      <c r="U715" s="190"/>
      <c r="V715" s="190"/>
      <c r="W715" s="38"/>
      <c r="X715" s="370"/>
      <c r="Y715" s="370"/>
      <c r="Z715" s="370"/>
      <c r="AA715" s="370"/>
      <c r="AB715" s="345"/>
    </row>
    <row r="716" spans="1:28" ht="12.75">
      <c r="A716" s="38"/>
      <c r="B716" s="190"/>
      <c r="C716" s="38"/>
      <c r="D716" s="38"/>
      <c r="E716" s="38"/>
      <c r="F716" s="38"/>
      <c r="G716" s="38"/>
      <c r="H716" s="38"/>
      <c r="I716" s="38"/>
      <c r="J716" s="38"/>
      <c r="K716" s="38"/>
      <c r="L716" s="191"/>
      <c r="M716" s="190"/>
      <c r="N716" s="38"/>
      <c r="O716" s="190"/>
      <c r="P716" s="190"/>
      <c r="Q716" s="38"/>
      <c r="R716" s="190"/>
      <c r="S716" s="190"/>
      <c r="T716" s="38"/>
      <c r="U716" s="190"/>
      <c r="V716" s="190"/>
      <c r="W716" s="38"/>
      <c r="X716" s="370"/>
      <c r="Y716" s="370"/>
      <c r="Z716" s="370"/>
      <c r="AA716" s="370"/>
      <c r="AB716" s="345"/>
    </row>
    <row r="717" spans="1:28" ht="12.75">
      <c r="A717" s="38"/>
      <c r="B717" s="190"/>
      <c r="C717" s="38"/>
      <c r="D717" s="38"/>
      <c r="E717" s="38"/>
      <c r="F717" s="38"/>
      <c r="G717" s="38"/>
      <c r="H717" s="38"/>
      <c r="I717" s="38"/>
      <c r="J717" s="38"/>
      <c r="K717" s="38"/>
      <c r="L717" s="191"/>
      <c r="M717" s="190"/>
      <c r="N717" s="38"/>
      <c r="O717" s="190"/>
      <c r="P717" s="190"/>
      <c r="Q717" s="38"/>
      <c r="R717" s="190"/>
      <c r="S717" s="190"/>
      <c r="T717" s="38"/>
      <c r="U717" s="190"/>
      <c r="V717" s="190"/>
      <c r="W717" s="38"/>
      <c r="X717" s="370"/>
      <c r="Y717" s="370"/>
      <c r="Z717" s="370"/>
      <c r="AA717" s="370"/>
      <c r="AB717" s="345"/>
    </row>
    <row r="718" spans="1:28" ht="12.75">
      <c r="A718" s="38"/>
      <c r="B718" s="190"/>
      <c r="C718" s="38"/>
      <c r="D718" s="38"/>
      <c r="E718" s="38"/>
      <c r="F718" s="38"/>
      <c r="G718" s="38"/>
      <c r="H718" s="38"/>
      <c r="I718" s="38"/>
      <c r="J718" s="38"/>
      <c r="K718" s="38"/>
      <c r="L718" s="191"/>
      <c r="M718" s="190"/>
      <c r="N718" s="38"/>
      <c r="O718" s="190"/>
      <c r="P718" s="190"/>
      <c r="Q718" s="38"/>
      <c r="R718" s="190"/>
      <c r="S718" s="190"/>
      <c r="T718" s="38"/>
      <c r="U718" s="190"/>
      <c r="V718" s="190"/>
      <c r="W718" s="38"/>
      <c r="X718" s="370"/>
      <c r="Y718" s="370"/>
      <c r="Z718" s="370"/>
      <c r="AA718" s="370"/>
      <c r="AB718" s="345"/>
    </row>
    <row r="719" spans="1:28" ht="12.75">
      <c r="A719" s="38"/>
      <c r="B719" s="190"/>
      <c r="C719" s="38"/>
      <c r="D719" s="38"/>
      <c r="E719" s="38"/>
      <c r="F719" s="38"/>
      <c r="G719" s="38"/>
      <c r="H719" s="38"/>
      <c r="I719" s="38"/>
      <c r="J719" s="38"/>
      <c r="K719" s="38"/>
      <c r="L719" s="191"/>
      <c r="M719" s="190"/>
      <c r="N719" s="38"/>
      <c r="O719" s="190"/>
      <c r="P719" s="190"/>
      <c r="Q719" s="38"/>
      <c r="R719" s="190"/>
      <c r="S719" s="190"/>
      <c r="T719" s="38"/>
      <c r="U719" s="190"/>
      <c r="V719" s="190"/>
      <c r="W719" s="38"/>
      <c r="X719" s="370"/>
      <c r="Y719" s="370"/>
      <c r="Z719" s="370"/>
      <c r="AA719" s="370"/>
      <c r="AB719" s="345"/>
    </row>
    <row r="720" spans="1:28" ht="12.75">
      <c r="A720" s="38"/>
      <c r="B720" s="190"/>
      <c r="C720" s="38"/>
      <c r="D720" s="38"/>
      <c r="E720" s="38"/>
      <c r="F720" s="38"/>
      <c r="G720" s="38"/>
      <c r="H720" s="38"/>
      <c r="I720" s="38"/>
      <c r="J720" s="38"/>
      <c r="K720" s="38"/>
      <c r="L720" s="191"/>
      <c r="M720" s="190"/>
      <c r="N720" s="38"/>
      <c r="O720" s="190"/>
      <c r="P720" s="190"/>
      <c r="Q720" s="38"/>
      <c r="R720" s="190"/>
      <c r="S720" s="190"/>
      <c r="T720" s="38"/>
      <c r="U720" s="190"/>
      <c r="V720" s="190"/>
      <c r="W720" s="38"/>
      <c r="X720" s="370"/>
      <c r="Y720" s="370"/>
      <c r="Z720" s="370"/>
      <c r="AA720" s="370"/>
      <c r="AB720" s="345"/>
    </row>
    <row r="721" spans="1:28" ht="12.75">
      <c r="A721" s="38"/>
      <c r="B721" s="190"/>
      <c r="C721" s="38"/>
      <c r="D721" s="38"/>
      <c r="E721" s="38"/>
      <c r="F721" s="38"/>
      <c r="G721" s="38"/>
      <c r="H721" s="38"/>
      <c r="I721" s="38"/>
      <c r="J721" s="38"/>
      <c r="K721" s="38"/>
      <c r="L721" s="191"/>
      <c r="M721" s="190"/>
      <c r="N721" s="38"/>
      <c r="O721" s="190"/>
      <c r="P721" s="190"/>
      <c r="Q721" s="38"/>
      <c r="R721" s="190"/>
      <c r="S721" s="190"/>
      <c r="T721" s="38"/>
      <c r="U721" s="190"/>
      <c r="V721" s="190"/>
      <c r="W721" s="38"/>
      <c r="X721" s="370"/>
      <c r="Y721" s="370"/>
      <c r="Z721" s="370"/>
      <c r="AA721" s="370"/>
      <c r="AB721" s="345"/>
    </row>
    <row r="722" spans="1:28" ht="12.75">
      <c r="A722" s="38"/>
      <c r="B722" s="190"/>
      <c r="C722" s="38"/>
      <c r="D722" s="38"/>
      <c r="E722" s="38"/>
      <c r="F722" s="38"/>
      <c r="G722" s="38"/>
      <c r="H722" s="38"/>
      <c r="I722" s="38"/>
      <c r="J722" s="38"/>
      <c r="K722" s="38"/>
      <c r="L722" s="191"/>
      <c r="M722" s="190"/>
      <c r="N722" s="38"/>
      <c r="O722" s="190"/>
      <c r="P722" s="190"/>
      <c r="Q722" s="38"/>
      <c r="R722" s="190"/>
      <c r="S722" s="190"/>
      <c r="T722" s="38"/>
      <c r="U722" s="190"/>
      <c r="V722" s="190"/>
      <c r="W722" s="38"/>
      <c r="X722" s="370"/>
      <c r="Y722" s="370"/>
      <c r="Z722" s="370"/>
      <c r="AA722" s="370"/>
      <c r="AB722" s="345"/>
    </row>
    <row r="723" spans="1:28" ht="12.75">
      <c r="A723" s="38"/>
      <c r="B723" s="190"/>
      <c r="C723" s="38"/>
      <c r="D723" s="38"/>
      <c r="E723" s="38"/>
      <c r="F723" s="38"/>
      <c r="G723" s="38"/>
      <c r="H723" s="38"/>
      <c r="I723" s="38"/>
      <c r="J723" s="38"/>
      <c r="K723" s="38"/>
      <c r="L723" s="191"/>
      <c r="M723" s="190"/>
      <c r="N723" s="38"/>
      <c r="O723" s="190"/>
      <c r="P723" s="190"/>
      <c r="Q723" s="38"/>
      <c r="R723" s="190"/>
      <c r="S723" s="190"/>
      <c r="T723" s="38"/>
      <c r="U723" s="190"/>
      <c r="V723" s="190"/>
      <c r="W723" s="38"/>
      <c r="X723" s="370"/>
      <c r="Y723" s="370"/>
      <c r="Z723" s="370"/>
      <c r="AA723" s="370"/>
      <c r="AB723" s="345"/>
    </row>
    <row r="724" spans="1:28" ht="12.75">
      <c r="A724" s="38"/>
      <c r="B724" s="190"/>
      <c r="C724" s="38"/>
      <c r="D724" s="38"/>
      <c r="E724" s="38"/>
      <c r="F724" s="38"/>
      <c r="G724" s="38"/>
      <c r="H724" s="38"/>
      <c r="I724" s="38"/>
      <c r="J724" s="38"/>
      <c r="K724" s="38"/>
      <c r="L724" s="191"/>
      <c r="M724" s="190"/>
      <c r="N724" s="38"/>
      <c r="O724" s="190"/>
      <c r="P724" s="190"/>
      <c r="Q724" s="38"/>
      <c r="R724" s="190"/>
      <c r="S724" s="190"/>
      <c r="T724" s="38"/>
      <c r="U724" s="190"/>
      <c r="V724" s="190"/>
      <c r="W724" s="38"/>
      <c r="X724" s="370"/>
      <c r="Y724" s="370"/>
      <c r="Z724" s="370"/>
      <c r="AA724" s="370"/>
      <c r="AB724" s="345"/>
    </row>
    <row r="725" spans="1:28" ht="12.75">
      <c r="A725" s="38"/>
      <c r="B725" s="190"/>
      <c r="C725" s="38"/>
      <c r="D725" s="38"/>
      <c r="E725" s="38"/>
      <c r="F725" s="38"/>
      <c r="G725" s="38"/>
      <c r="H725" s="38"/>
      <c r="I725" s="38"/>
      <c r="J725" s="38"/>
      <c r="K725" s="38"/>
      <c r="L725" s="191"/>
      <c r="M725" s="190"/>
      <c r="N725" s="38"/>
      <c r="O725" s="190"/>
      <c r="P725" s="190"/>
      <c r="Q725" s="38"/>
      <c r="R725" s="190"/>
      <c r="S725" s="190"/>
      <c r="T725" s="38"/>
      <c r="U725" s="190"/>
      <c r="V725" s="190"/>
      <c r="W725" s="38"/>
      <c r="X725" s="370"/>
      <c r="Y725" s="370"/>
      <c r="Z725" s="370"/>
      <c r="AA725" s="370"/>
      <c r="AB725" s="345"/>
    </row>
    <row r="726" spans="1:28" ht="12.75">
      <c r="A726" s="38"/>
      <c r="B726" s="190"/>
      <c r="C726" s="38"/>
      <c r="D726" s="38"/>
      <c r="E726" s="38"/>
      <c r="F726" s="38"/>
      <c r="G726" s="38"/>
      <c r="H726" s="38"/>
      <c r="I726" s="38"/>
      <c r="J726" s="38"/>
      <c r="K726" s="38"/>
      <c r="L726" s="191"/>
      <c r="M726" s="190"/>
      <c r="N726" s="38"/>
      <c r="O726" s="190"/>
      <c r="P726" s="190"/>
      <c r="Q726" s="38"/>
      <c r="R726" s="190"/>
      <c r="S726" s="190"/>
      <c r="T726" s="38"/>
      <c r="U726" s="190"/>
      <c r="V726" s="190"/>
      <c r="W726" s="38"/>
      <c r="X726" s="370"/>
      <c r="Y726" s="370"/>
      <c r="Z726" s="370"/>
      <c r="AA726" s="370"/>
      <c r="AB726" s="345"/>
    </row>
    <row r="727" spans="1:28" ht="12.75">
      <c r="A727" s="38"/>
      <c r="B727" s="190"/>
      <c r="C727" s="38"/>
      <c r="D727" s="38"/>
      <c r="E727" s="38"/>
      <c r="F727" s="38"/>
      <c r="G727" s="38"/>
      <c r="H727" s="38"/>
      <c r="I727" s="38"/>
      <c r="J727" s="38"/>
      <c r="K727" s="38"/>
      <c r="L727" s="191"/>
      <c r="M727" s="190"/>
      <c r="N727" s="38"/>
      <c r="O727" s="190"/>
      <c r="P727" s="190"/>
      <c r="Q727" s="38"/>
      <c r="R727" s="190"/>
      <c r="S727" s="190"/>
      <c r="T727" s="38"/>
      <c r="U727" s="190"/>
      <c r="V727" s="190"/>
      <c r="W727" s="38"/>
      <c r="X727" s="370"/>
      <c r="Y727" s="370"/>
      <c r="Z727" s="370"/>
      <c r="AA727" s="370"/>
      <c r="AB727" s="345"/>
    </row>
    <row r="728" spans="1:28" ht="12.75">
      <c r="A728" s="38"/>
      <c r="B728" s="190"/>
      <c r="C728" s="38"/>
      <c r="D728" s="38"/>
      <c r="E728" s="38"/>
      <c r="F728" s="38"/>
      <c r="G728" s="38"/>
      <c r="H728" s="38"/>
      <c r="I728" s="38"/>
      <c r="J728" s="38"/>
      <c r="K728" s="38"/>
      <c r="L728" s="191"/>
      <c r="M728" s="190"/>
      <c r="N728" s="38"/>
      <c r="O728" s="190"/>
      <c r="P728" s="190"/>
      <c r="Q728" s="38"/>
      <c r="R728" s="190"/>
      <c r="S728" s="190"/>
      <c r="T728" s="38"/>
      <c r="U728" s="190"/>
      <c r="V728" s="190"/>
      <c r="W728" s="38"/>
      <c r="X728" s="370"/>
      <c r="Y728" s="370"/>
      <c r="Z728" s="370"/>
      <c r="AA728" s="370"/>
      <c r="AB728" s="345"/>
    </row>
    <row r="729" spans="1:28" ht="12.75">
      <c r="A729" s="38"/>
      <c r="B729" s="190"/>
      <c r="C729" s="38"/>
      <c r="D729" s="38"/>
      <c r="E729" s="38"/>
      <c r="F729" s="38"/>
      <c r="G729" s="38"/>
      <c r="H729" s="38"/>
      <c r="I729" s="38"/>
      <c r="J729" s="38"/>
      <c r="K729" s="38"/>
      <c r="L729" s="191"/>
      <c r="M729" s="190"/>
      <c r="N729" s="38"/>
      <c r="O729" s="190"/>
      <c r="P729" s="190"/>
      <c r="Q729" s="38"/>
      <c r="R729" s="190"/>
      <c r="S729" s="190"/>
      <c r="T729" s="38"/>
      <c r="U729" s="190"/>
      <c r="V729" s="190"/>
      <c r="W729" s="38"/>
      <c r="X729" s="370"/>
      <c r="Y729" s="370"/>
      <c r="Z729" s="370"/>
      <c r="AA729" s="370"/>
      <c r="AB729" s="345"/>
    </row>
    <row r="730" spans="1:28" ht="12.75">
      <c r="A730" s="38"/>
      <c r="B730" s="190"/>
      <c r="C730" s="38"/>
      <c r="D730" s="38"/>
      <c r="E730" s="38"/>
      <c r="F730" s="38"/>
      <c r="G730" s="38"/>
      <c r="H730" s="38"/>
      <c r="I730" s="38"/>
      <c r="J730" s="38"/>
      <c r="K730" s="38"/>
      <c r="L730" s="191"/>
      <c r="M730" s="190"/>
      <c r="N730" s="38"/>
      <c r="O730" s="190"/>
      <c r="P730" s="190"/>
      <c r="Q730" s="38"/>
      <c r="R730" s="190"/>
      <c r="S730" s="190"/>
      <c r="T730" s="38"/>
      <c r="U730" s="190"/>
      <c r="V730" s="190"/>
      <c r="W730" s="38"/>
      <c r="X730" s="370"/>
      <c r="Y730" s="370"/>
      <c r="Z730" s="370"/>
      <c r="AA730" s="370"/>
      <c r="AB730" s="345"/>
    </row>
    <row r="731" spans="1:28" ht="12.75">
      <c r="A731" s="38"/>
      <c r="B731" s="190"/>
      <c r="C731" s="38"/>
      <c r="D731" s="38"/>
      <c r="E731" s="38"/>
      <c r="F731" s="38"/>
      <c r="G731" s="38"/>
      <c r="H731" s="38"/>
      <c r="I731" s="38"/>
      <c r="J731" s="38"/>
      <c r="K731" s="38"/>
      <c r="L731" s="191"/>
      <c r="M731" s="190"/>
      <c r="N731" s="38"/>
      <c r="O731" s="190"/>
      <c r="P731" s="190"/>
      <c r="Q731" s="38"/>
      <c r="R731" s="190"/>
      <c r="S731" s="190"/>
      <c r="T731" s="38"/>
      <c r="U731" s="190"/>
      <c r="V731" s="190"/>
      <c r="W731" s="38"/>
      <c r="X731" s="370"/>
      <c r="Y731" s="370"/>
      <c r="Z731" s="370"/>
      <c r="AA731" s="370"/>
      <c r="AB731" s="345"/>
    </row>
    <row r="732" spans="1:28" ht="12.75">
      <c r="A732" s="38"/>
      <c r="B732" s="190"/>
      <c r="C732" s="38"/>
      <c r="D732" s="38"/>
      <c r="E732" s="38"/>
      <c r="F732" s="38"/>
      <c r="G732" s="38"/>
      <c r="H732" s="38"/>
      <c r="I732" s="38"/>
      <c r="J732" s="38"/>
      <c r="K732" s="38"/>
      <c r="L732" s="191"/>
      <c r="M732" s="190"/>
      <c r="N732" s="38"/>
      <c r="O732" s="190"/>
      <c r="P732" s="190"/>
      <c r="Q732" s="38"/>
      <c r="R732" s="190"/>
      <c r="S732" s="190"/>
      <c r="T732" s="38"/>
      <c r="U732" s="190"/>
      <c r="V732" s="190"/>
      <c r="W732" s="38"/>
      <c r="X732" s="370"/>
      <c r="Y732" s="370"/>
      <c r="Z732" s="370"/>
      <c r="AA732" s="370"/>
      <c r="AB732" s="345"/>
    </row>
    <row r="733" spans="1:28" ht="12.75">
      <c r="A733" s="38"/>
      <c r="B733" s="190"/>
      <c r="C733" s="38"/>
      <c r="D733" s="38"/>
      <c r="E733" s="38"/>
      <c r="F733" s="38"/>
      <c r="G733" s="38"/>
      <c r="H733" s="38"/>
      <c r="I733" s="38"/>
      <c r="J733" s="38"/>
      <c r="K733" s="38"/>
      <c r="L733" s="191"/>
      <c r="M733" s="190"/>
      <c r="N733" s="38"/>
      <c r="O733" s="190"/>
      <c r="P733" s="190"/>
      <c r="Q733" s="38"/>
      <c r="R733" s="190"/>
      <c r="S733" s="190"/>
      <c r="T733" s="38"/>
      <c r="U733" s="190"/>
      <c r="V733" s="190"/>
      <c r="W733" s="38"/>
      <c r="X733" s="370"/>
      <c r="Y733" s="370"/>
      <c r="Z733" s="370"/>
      <c r="AA733" s="370"/>
      <c r="AB733" s="345"/>
    </row>
    <row r="734" spans="1:28" ht="12.75">
      <c r="A734" s="38"/>
      <c r="B734" s="190"/>
      <c r="C734" s="38"/>
      <c r="D734" s="38"/>
      <c r="E734" s="38"/>
      <c r="F734" s="38"/>
      <c r="G734" s="38"/>
      <c r="H734" s="38"/>
      <c r="I734" s="38"/>
      <c r="J734" s="38"/>
      <c r="K734" s="38"/>
      <c r="L734" s="191"/>
      <c r="M734" s="190"/>
      <c r="N734" s="38"/>
      <c r="O734" s="190"/>
      <c r="P734" s="190"/>
      <c r="Q734" s="38"/>
      <c r="R734" s="190"/>
      <c r="S734" s="190"/>
      <c r="T734" s="38"/>
      <c r="U734" s="190"/>
      <c r="V734" s="190"/>
      <c r="W734" s="38"/>
      <c r="X734" s="370"/>
      <c r="Y734" s="370"/>
      <c r="Z734" s="370"/>
      <c r="AA734" s="370"/>
      <c r="AB734" s="345"/>
    </row>
    <row r="735" spans="1:28" ht="12.75">
      <c r="A735" s="38"/>
      <c r="B735" s="190"/>
      <c r="C735" s="38"/>
      <c r="D735" s="38"/>
      <c r="E735" s="38"/>
      <c r="F735" s="38"/>
      <c r="G735" s="38"/>
      <c r="H735" s="38"/>
      <c r="I735" s="38"/>
      <c r="J735" s="38"/>
      <c r="K735" s="38"/>
      <c r="L735" s="191"/>
      <c r="M735" s="190"/>
      <c r="N735" s="38"/>
      <c r="O735" s="190"/>
      <c r="P735" s="190"/>
      <c r="Q735" s="38"/>
      <c r="R735" s="190"/>
      <c r="S735" s="190"/>
      <c r="T735" s="38"/>
      <c r="U735" s="190"/>
      <c r="V735" s="190"/>
      <c r="W735" s="38"/>
      <c r="X735" s="370"/>
      <c r="Y735" s="370"/>
      <c r="Z735" s="370"/>
      <c r="AA735" s="370"/>
      <c r="AB735" s="345"/>
    </row>
    <row r="736" spans="1:28" ht="12.75">
      <c r="A736" s="38"/>
      <c r="B736" s="190"/>
      <c r="C736" s="38"/>
      <c r="D736" s="38"/>
      <c r="E736" s="38"/>
      <c r="F736" s="38"/>
      <c r="G736" s="38"/>
      <c r="H736" s="38"/>
      <c r="I736" s="38"/>
      <c r="J736" s="38"/>
      <c r="K736" s="38"/>
      <c r="L736" s="191"/>
      <c r="M736" s="190"/>
      <c r="N736" s="38"/>
      <c r="O736" s="190"/>
      <c r="P736" s="190"/>
      <c r="Q736" s="38"/>
      <c r="R736" s="190"/>
      <c r="S736" s="190"/>
      <c r="T736" s="38"/>
      <c r="U736" s="190"/>
      <c r="V736" s="190"/>
      <c r="W736" s="38"/>
      <c r="X736" s="370"/>
      <c r="Y736" s="370"/>
      <c r="Z736" s="370"/>
      <c r="AA736" s="370"/>
      <c r="AB736" s="345"/>
    </row>
    <row r="737" spans="1:28" ht="12.75">
      <c r="A737" s="38"/>
      <c r="B737" s="190"/>
      <c r="C737" s="38"/>
      <c r="D737" s="38"/>
      <c r="E737" s="38"/>
      <c r="F737" s="38"/>
      <c r="G737" s="38"/>
      <c r="H737" s="38"/>
      <c r="I737" s="38"/>
      <c r="J737" s="38"/>
      <c r="K737" s="38"/>
      <c r="L737" s="191"/>
      <c r="M737" s="190"/>
      <c r="N737" s="38"/>
      <c r="O737" s="190"/>
      <c r="P737" s="190"/>
      <c r="Q737" s="38"/>
      <c r="R737" s="190"/>
      <c r="S737" s="190"/>
      <c r="T737" s="38"/>
      <c r="U737" s="190"/>
      <c r="V737" s="190"/>
      <c r="W737" s="38"/>
      <c r="X737" s="370"/>
      <c r="Y737" s="370"/>
      <c r="Z737" s="370"/>
      <c r="AA737" s="370"/>
      <c r="AB737" s="345"/>
    </row>
    <row r="738" spans="1:28" ht="12.75">
      <c r="A738" s="38"/>
      <c r="B738" s="190"/>
      <c r="C738" s="38"/>
      <c r="D738" s="38"/>
      <c r="E738" s="38"/>
      <c r="F738" s="38"/>
      <c r="G738" s="38"/>
      <c r="H738" s="38"/>
      <c r="I738" s="38"/>
      <c r="J738" s="38"/>
      <c r="K738" s="38"/>
      <c r="L738" s="191"/>
      <c r="M738" s="190"/>
      <c r="N738" s="38"/>
      <c r="O738" s="190"/>
      <c r="P738" s="190"/>
      <c r="Q738" s="38"/>
      <c r="R738" s="190"/>
      <c r="S738" s="190"/>
      <c r="T738" s="38"/>
      <c r="U738" s="190"/>
      <c r="V738" s="190"/>
      <c r="W738" s="38"/>
      <c r="X738" s="370"/>
      <c r="Y738" s="370"/>
      <c r="Z738" s="370"/>
      <c r="AA738" s="370"/>
      <c r="AB738" s="345"/>
    </row>
    <row r="739" spans="1:28" ht="12.75">
      <c r="A739" s="38"/>
      <c r="B739" s="190"/>
      <c r="C739" s="38"/>
      <c r="D739" s="38"/>
      <c r="E739" s="38"/>
      <c r="F739" s="38"/>
      <c r="G739" s="38"/>
      <c r="H739" s="38"/>
      <c r="I739" s="38"/>
      <c r="J739" s="38"/>
      <c r="K739" s="38"/>
      <c r="L739" s="191"/>
      <c r="M739" s="190"/>
      <c r="N739" s="38"/>
      <c r="O739" s="190"/>
      <c r="P739" s="190"/>
      <c r="Q739" s="38"/>
      <c r="R739" s="190"/>
      <c r="S739" s="190"/>
      <c r="T739" s="38"/>
      <c r="U739" s="190"/>
      <c r="V739" s="190"/>
      <c r="W739" s="38"/>
      <c r="X739" s="370"/>
      <c r="Y739" s="370"/>
      <c r="Z739" s="370"/>
      <c r="AA739" s="370"/>
      <c r="AB739" s="345"/>
    </row>
    <row r="740" spans="1:28" ht="12.75">
      <c r="A740" s="38"/>
      <c r="B740" s="190"/>
      <c r="C740" s="38"/>
      <c r="D740" s="38"/>
      <c r="E740" s="38"/>
      <c r="F740" s="38"/>
      <c r="G740" s="38"/>
      <c r="H740" s="38"/>
      <c r="I740" s="38"/>
      <c r="J740" s="38"/>
      <c r="K740" s="38"/>
      <c r="L740" s="191"/>
      <c r="M740" s="190"/>
      <c r="N740" s="38"/>
      <c r="O740" s="190"/>
      <c r="P740" s="190"/>
      <c r="Q740" s="38"/>
      <c r="R740" s="190"/>
      <c r="S740" s="190"/>
      <c r="T740" s="38"/>
      <c r="U740" s="190"/>
      <c r="V740" s="190"/>
      <c r="W740" s="38"/>
      <c r="X740" s="370"/>
      <c r="Y740" s="370"/>
      <c r="Z740" s="370"/>
      <c r="AA740" s="370"/>
      <c r="AB740" s="345"/>
    </row>
    <row r="741" spans="1:28" ht="12.75">
      <c r="A741" s="38"/>
      <c r="B741" s="190"/>
      <c r="C741" s="38"/>
      <c r="D741" s="38"/>
      <c r="E741" s="38"/>
      <c r="F741" s="38"/>
      <c r="G741" s="38"/>
      <c r="H741" s="38"/>
      <c r="I741" s="38"/>
      <c r="J741" s="38"/>
      <c r="K741" s="38"/>
      <c r="L741" s="191"/>
      <c r="M741" s="190"/>
      <c r="N741" s="38"/>
      <c r="O741" s="190"/>
      <c r="P741" s="190"/>
      <c r="Q741" s="38"/>
      <c r="R741" s="190"/>
      <c r="S741" s="190"/>
      <c r="T741" s="38"/>
      <c r="U741" s="190"/>
      <c r="V741" s="190"/>
      <c r="W741" s="38"/>
      <c r="X741" s="370"/>
      <c r="Y741" s="370"/>
      <c r="Z741" s="370"/>
      <c r="AA741" s="370"/>
      <c r="AB741" s="345"/>
    </row>
    <row r="742" spans="1:28" ht="12.75">
      <c r="A742" s="38"/>
      <c r="B742" s="190"/>
      <c r="C742" s="38"/>
      <c r="D742" s="38"/>
      <c r="E742" s="38"/>
      <c r="F742" s="38"/>
      <c r="G742" s="38"/>
      <c r="H742" s="38"/>
      <c r="I742" s="38"/>
      <c r="J742" s="38"/>
      <c r="K742" s="38"/>
      <c r="L742" s="191"/>
      <c r="M742" s="190"/>
      <c r="N742" s="38"/>
      <c r="O742" s="190"/>
      <c r="P742" s="190"/>
      <c r="Q742" s="38"/>
      <c r="R742" s="190"/>
      <c r="S742" s="190"/>
      <c r="T742" s="38"/>
      <c r="U742" s="190"/>
      <c r="V742" s="190"/>
      <c r="W742" s="38"/>
      <c r="X742" s="370"/>
      <c r="Y742" s="370"/>
      <c r="Z742" s="370"/>
      <c r="AA742" s="370"/>
      <c r="AB742" s="345"/>
    </row>
    <row r="743" spans="1:28" ht="12.75">
      <c r="A743" s="38"/>
      <c r="B743" s="190"/>
      <c r="C743" s="38"/>
      <c r="D743" s="38"/>
      <c r="E743" s="38"/>
      <c r="F743" s="38"/>
      <c r="G743" s="38"/>
      <c r="H743" s="38"/>
      <c r="I743" s="38"/>
      <c r="J743" s="38"/>
      <c r="K743" s="38"/>
      <c r="L743" s="191"/>
      <c r="M743" s="190"/>
      <c r="N743" s="38"/>
      <c r="O743" s="190"/>
      <c r="P743" s="190"/>
      <c r="Q743" s="38"/>
      <c r="R743" s="190"/>
      <c r="S743" s="190"/>
      <c r="T743" s="38"/>
      <c r="U743" s="190"/>
      <c r="V743" s="190"/>
      <c r="W743" s="38"/>
      <c r="X743" s="370"/>
      <c r="Y743" s="370"/>
      <c r="Z743" s="370"/>
      <c r="AA743" s="370"/>
      <c r="AB743" s="345"/>
    </row>
    <row r="744" spans="1:28" ht="12.75">
      <c r="A744" s="38"/>
      <c r="B744" s="190"/>
      <c r="C744" s="38"/>
      <c r="D744" s="38"/>
      <c r="E744" s="38"/>
      <c r="F744" s="38"/>
      <c r="G744" s="38"/>
      <c r="H744" s="38"/>
      <c r="I744" s="38"/>
      <c r="J744" s="38"/>
      <c r="K744" s="38"/>
      <c r="L744" s="191"/>
      <c r="M744" s="190"/>
      <c r="N744" s="38"/>
      <c r="O744" s="190"/>
      <c r="P744" s="190"/>
      <c r="Q744" s="38"/>
      <c r="R744" s="190"/>
      <c r="S744" s="190"/>
      <c r="T744" s="38"/>
      <c r="U744" s="190"/>
      <c r="V744" s="190"/>
      <c r="W744" s="38"/>
      <c r="X744" s="370"/>
      <c r="Y744" s="370"/>
      <c r="Z744" s="370"/>
      <c r="AA744" s="370"/>
      <c r="AB744" s="345"/>
    </row>
    <row r="745" spans="1:28" ht="12.75">
      <c r="A745" s="38"/>
      <c r="B745" s="190"/>
      <c r="C745" s="38"/>
      <c r="D745" s="38"/>
      <c r="E745" s="38"/>
      <c r="F745" s="38"/>
      <c r="G745" s="38"/>
      <c r="H745" s="38"/>
      <c r="I745" s="38"/>
      <c r="J745" s="38"/>
      <c r="K745" s="38"/>
      <c r="L745" s="191"/>
      <c r="M745" s="190"/>
      <c r="N745" s="38"/>
      <c r="O745" s="190"/>
      <c r="P745" s="190"/>
      <c r="Q745" s="38"/>
      <c r="R745" s="190"/>
      <c r="S745" s="190"/>
      <c r="T745" s="38"/>
      <c r="U745" s="190"/>
      <c r="V745" s="190"/>
      <c r="W745" s="38"/>
      <c r="X745" s="370"/>
      <c r="Y745" s="370"/>
      <c r="Z745" s="370"/>
      <c r="AA745" s="370"/>
      <c r="AB745" s="345"/>
    </row>
    <row r="746" spans="1:28" ht="12.75">
      <c r="A746" s="38"/>
      <c r="B746" s="190"/>
      <c r="C746" s="38"/>
      <c r="D746" s="38"/>
      <c r="E746" s="38"/>
      <c r="F746" s="38"/>
      <c r="G746" s="38"/>
      <c r="H746" s="38"/>
      <c r="I746" s="38"/>
      <c r="J746" s="38"/>
      <c r="K746" s="38"/>
      <c r="L746" s="191"/>
      <c r="M746" s="190"/>
      <c r="N746" s="38"/>
      <c r="O746" s="190"/>
      <c r="P746" s="190"/>
      <c r="Q746" s="38"/>
      <c r="R746" s="190"/>
      <c r="S746" s="190"/>
      <c r="T746" s="38"/>
      <c r="U746" s="190"/>
      <c r="V746" s="190"/>
      <c r="W746" s="38"/>
      <c r="X746" s="370"/>
      <c r="Y746" s="370"/>
      <c r="Z746" s="370"/>
      <c r="AA746" s="370"/>
      <c r="AB746" s="345"/>
    </row>
    <row r="747" spans="1:28" ht="12.75">
      <c r="A747" s="38"/>
      <c r="B747" s="190"/>
      <c r="C747" s="38"/>
      <c r="D747" s="38"/>
      <c r="E747" s="38"/>
      <c r="F747" s="38"/>
      <c r="G747" s="38"/>
      <c r="H747" s="38"/>
      <c r="I747" s="38"/>
      <c r="J747" s="38"/>
      <c r="K747" s="38"/>
      <c r="L747" s="191"/>
      <c r="M747" s="190"/>
      <c r="N747" s="38"/>
      <c r="O747" s="190"/>
      <c r="P747" s="190"/>
      <c r="Q747" s="38"/>
      <c r="R747" s="190"/>
      <c r="S747" s="190"/>
      <c r="T747" s="38"/>
      <c r="U747" s="190"/>
      <c r="V747" s="190"/>
      <c r="W747" s="38"/>
      <c r="X747" s="370"/>
      <c r="Y747" s="370"/>
      <c r="Z747" s="370"/>
      <c r="AA747" s="370"/>
      <c r="AB747" s="345"/>
    </row>
    <row r="748" spans="1:28" ht="12.75">
      <c r="A748" s="38"/>
      <c r="B748" s="190"/>
      <c r="C748" s="38"/>
      <c r="D748" s="38"/>
      <c r="E748" s="38"/>
      <c r="F748" s="38"/>
      <c r="G748" s="38"/>
      <c r="H748" s="38"/>
      <c r="I748" s="38"/>
      <c r="J748" s="38"/>
      <c r="K748" s="38"/>
      <c r="L748" s="191"/>
      <c r="M748" s="190"/>
      <c r="N748" s="38"/>
      <c r="O748" s="190"/>
      <c r="P748" s="190"/>
      <c r="Q748" s="38"/>
      <c r="R748" s="190"/>
      <c r="S748" s="190"/>
      <c r="T748" s="38"/>
      <c r="U748" s="190"/>
      <c r="V748" s="190"/>
      <c r="W748" s="38"/>
      <c r="X748" s="370"/>
      <c r="Y748" s="370"/>
      <c r="Z748" s="370"/>
      <c r="AA748" s="370"/>
      <c r="AB748" s="345"/>
    </row>
    <row r="749" spans="1:28" ht="12.75">
      <c r="A749" s="38"/>
      <c r="B749" s="190"/>
      <c r="C749" s="38"/>
      <c r="D749" s="38"/>
      <c r="E749" s="38"/>
      <c r="F749" s="38"/>
      <c r="G749" s="38"/>
      <c r="H749" s="38"/>
      <c r="I749" s="38"/>
      <c r="J749" s="38"/>
      <c r="K749" s="38"/>
      <c r="L749" s="191"/>
      <c r="M749" s="190"/>
      <c r="N749" s="38"/>
      <c r="O749" s="190"/>
      <c r="P749" s="190"/>
      <c r="Q749" s="38"/>
      <c r="R749" s="190"/>
      <c r="S749" s="190"/>
      <c r="T749" s="38"/>
      <c r="U749" s="190"/>
      <c r="V749" s="190"/>
      <c r="W749" s="38"/>
      <c r="X749" s="370"/>
      <c r="Y749" s="370"/>
      <c r="Z749" s="370"/>
      <c r="AA749" s="370"/>
      <c r="AB749" s="345"/>
    </row>
    <row r="750" spans="1:28" ht="12.75">
      <c r="A750" s="38"/>
      <c r="B750" s="190"/>
      <c r="C750" s="38"/>
      <c r="D750" s="38"/>
      <c r="E750" s="38"/>
      <c r="F750" s="38"/>
      <c r="G750" s="38"/>
      <c r="H750" s="38"/>
      <c r="I750" s="38"/>
      <c r="J750" s="38"/>
      <c r="K750" s="38"/>
      <c r="L750" s="191"/>
      <c r="M750" s="190"/>
      <c r="N750" s="38"/>
      <c r="O750" s="190"/>
      <c r="P750" s="190"/>
      <c r="Q750" s="38"/>
      <c r="R750" s="190"/>
      <c r="S750" s="190"/>
      <c r="T750" s="38"/>
      <c r="U750" s="190"/>
      <c r="V750" s="190"/>
      <c r="W750" s="38"/>
      <c r="X750" s="370"/>
      <c r="Y750" s="370"/>
      <c r="Z750" s="370"/>
      <c r="AA750" s="370"/>
      <c r="AB750" s="345"/>
    </row>
    <row r="751" spans="1:28" ht="12.75">
      <c r="A751" s="38"/>
      <c r="B751" s="190"/>
      <c r="C751" s="38"/>
      <c r="D751" s="38"/>
      <c r="E751" s="38"/>
      <c r="F751" s="38"/>
      <c r="G751" s="38"/>
      <c r="H751" s="38"/>
      <c r="I751" s="38"/>
      <c r="J751" s="38"/>
      <c r="K751" s="38"/>
      <c r="L751" s="191"/>
      <c r="M751" s="190"/>
      <c r="N751" s="38"/>
      <c r="O751" s="190"/>
      <c r="P751" s="190"/>
      <c r="Q751" s="38"/>
      <c r="R751" s="190"/>
      <c r="S751" s="190"/>
      <c r="T751" s="38"/>
      <c r="U751" s="190"/>
      <c r="V751" s="190"/>
      <c r="W751" s="38"/>
      <c r="X751" s="370"/>
      <c r="Y751" s="370"/>
      <c r="Z751" s="370"/>
      <c r="AA751" s="370"/>
      <c r="AB751" s="345"/>
    </row>
    <row r="752" spans="1:28" ht="12.75">
      <c r="A752" s="38"/>
      <c r="B752" s="190"/>
      <c r="C752" s="38"/>
      <c r="D752" s="38"/>
      <c r="E752" s="38"/>
      <c r="F752" s="38"/>
      <c r="G752" s="38"/>
      <c r="H752" s="38"/>
      <c r="I752" s="38"/>
      <c r="J752" s="38"/>
      <c r="K752" s="38"/>
      <c r="L752" s="191"/>
      <c r="M752" s="190"/>
      <c r="N752" s="38"/>
      <c r="O752" s="190"/>
      <c r="P752" s="190"/>
      <c r="Q752" s="38"/>
      <c r="R752" s="190"/>
      <c r="S752" s="190"/>
      <c r="T752" s="38"/>
      <c r="U752" s="190"/>
      <c r="V752" s="190"/>
      <c r="W752" s="38"/>
      <c r="X752" s="370"/>
      <c r="Y752" s="370"/>
      <c r="Z752" s="370"/>
      <c r="AA752" s="370"/>
      <c r="AB752" s="345"/>
    </row>
    <row r="753" spans="1:28" ht="12.75">
      <c r="A753" s="38"/>
      <c r="B753" s="190"/>
      <c r="C753" s="38"/>
      <c r="D753" s="38"/>
      <c r="E753" s="38"/>
      <c r="F753" s="38"/>
      <c r="G753" s="38"/>
      <c r="H753" s="38"/>
      <c r="I753" s="38"/>
      <c r="J753" s="38"/>
      <c r="K753" s="38"/>
      <c r="L753" s="191"/>
      <c r="M753" s="190"/>
      <c r="N753" s="38"/>
      <c r="O753" s="190"/>
      <c r="P753" s="190"/>
      <c r="Q753" s="38"/>
      <c r="R753" s="190"/>
      <c r="S753" s="190"/>
      <c r="T753" s="38"/>
      <c r="U753" s="190"/>
      <c r="V753" s="190"/>
      <c r="W753" s="38"/>
      <c r="X753" s="370"/>
      <c r="Y753" s="370"/>
      <c r="Z753" s="370"/>
      <c r="AA753" s="370"/>
      <c r="AB753" s="345"/>
    </row>
    <row r="754" spans="1:28" ht="12.75">
      <c r="A754" s="38"/>
      <c r="B754" s="190"/>
      <c r="C754" s="38"/>
      <c r="D754" s="38"/>
      <c r="E754" s="38"/>
      <c r="F754" s="38"/>
      <c r="G754" s="38"/>
      <c r="H754" s="38"/>
      <c r="I754" s="38"/>
      <c r="J754" s="38"/>
      <c r="K754" s="38"/>
      <c r="L754" s="191"/>
      <c r="M754" s="190"/>
      <c r="N754" s="38"/>
      <c r="O754" s="190"/>
      <c r="P754" s="190"/>
      <c r="Q754" s="38"/>
      <c r="R754" s="190"/>
      <c r="S754" s="190"/>
      <c r="T754" s="38"/>
      <c r="U754" s="190"/>
      <c r="V754" s="190"/>
      <c r="W754" s="38"/>
      <c r="X754" s="370"/>
      <c r="Y754" s="370"/>
      <c r="Z754" s="370"/>
      <c r="AA754" s="370"/>
      <c r="AB754" s="345"/>
    </row>
    <row r="755" spans="1:28" ht="12.75">
      <c r="A755" s="38"/>
      <c r="B755" s="190"/>
      <c r="C755" s="38"/>
      <c r="D755" s="38"/>
      <c r="E755" s="38"/>
      <c r="F755" s="38"/>
      <c r="G755" s="38"/>
      <c r="H755" s="38"/>
      <c r="I755" s="38"/>
      <c r="J755" s="38"/>
      <c r="K755" s="38"/>
      <c r="L755" s="191"/>
      <c r="M755" s="190"/>
      <c r="N755" s="38"/>
      <c r="O755" s="190"/>
      <c r="P755" s="190"/>
      <c r="Q755" s="38"/>
      <c r="R755" s="190"/>
      <c r="S755" s="190"/>
      <c r="T755" s="38"/>
      <c r="U755" s="190"/>
      <c r="V755" s="190"/>
      <c r="W755" s="38"/>
      <c r="X755" s="370"/>
      <c r="Y755" s="370"/>
      <c r="Z755" s="370"/>
      <c r="AA755" s="370"/>
      <c r="AB755" s="345"/>
    </row>
    <row r="756" spans="1:28" ht="12.75">
      <c r="A756" s="38"/>
      <c r="B756" s="190"/>
      <c r="C756" s="38"/>
      <c r="D756" s="38"/>
      <c r="E756" s="38"/>
      <c r="F756" s="38"/>
      <c r="G756" s="38"/>
      <c r="H756" s="38"/>
      <c r="I756" s="38"/>
      <c r="J756" s="38"/>
      <c r="K756" s="38"/>
      <c r="L756" s="191"/>
      <c r="M756" s="190"/>
      <c r="N756" s="38"/>
      <c r="O756" s="190"/>
      <c r="P756" s="190"/>
      <c r="Q756" s="38"/>
      <c r="R756" s="190"/>
      <c r="S756" s="190"/>
      <c r="T756" s="38"/>
      <c r="U756" s="190"/>
      <c r="V756" s="190"/>
      <c r="W756" s="38"/>
      <c r="X756" s="370"/>
      <c r="Y756" s="370"/>
      <c r="Z756" s="370"/>
      <c r="AA756" s="370"/>
      <c r="AB756" s="345"/>
    </row>
    <row r="757" spans="1:28" ht="12.75">
      <c r="A757" s="38"/>
      <c r="B757" s="190"/>
      <c r="C757" s="38"/>
      <c r="D757" s="38"/>
      <c r="E757" s="38"/>
      <c r="F757" s="38"/>
      <c r="G757" s="38"/>
      <c r="H757" s="38"/>
      <c r="I757" s="38"/>
      <c r="J757" s="38"/>
      <c r="K757" s="38"/>
      <c r="L757" s="191"/>
      <c r="M757" s="190"/>
      <c r="N757" s="38"/>
      <c r="O757" s="190"/>
      <c r="P757" s="190"/>
      <c r="Q757" s="38"/>
      <c r="R757" s="190"/>
      <c r="S757" s="190"/>
      <c r="T757" s="38"/>
      <c r="U757" s="190"/>
      <c r="V757" s="190"/>
      <c r="W757" s="38"/>
      <c r="X757" s="370"/>
      <c r="Y757" s="370"/>
      <c r="Z757" s="370"/>
      <c r="AA757" s="370"/>
      <c r="AB757" s="345"/>
    </row>
    <row r="758" spans="1:28" ht="12.75">
      <c r="A758" s="38"/>
      <c r="B758" s="190"/>
      <c r="C758" s="38"/>
      <c r="D758" s="38"/>
      <c r="E758" s="38"/>
      <c r="F758" s="38"/>
      <c r="G758" s="38"/>
      <c r="H758" s="38"/>
      <c r="I758" s="38"/>
      <c r="J758" s="38"/>
      <c r="K758" s="38"/>
      <c r="L758" s="191"/>
      <c r="M758" s="190"/>
      <c r="N758" s="38"/>
      <c r="O758" s="190"/>
      <c r="P758" s="190"/>
      <c r="Q758" s="38"/>
      <c r="R758" s="190"/>
      <c r="S758" s="190"/>
      <c r="T758" s="38"/>
      <c r="U758" s="190"/>
      <c r="V758" s="190"/>
      <c r="W758" s="38"/>
      <c r="X758" s="370"/>
      <c r="Y758" s="370"/>
      <c r="Z758" s="370"/>
      <c r="AA758" s="370"/>
      <c r="AB758" s="345"/>
    </row>
    <row r="759" spans="1:28" ht="12.75">
      <c r="A759" s="38"/>
      <c r="B759" s="190"/>
      <c r="C759" s="38"/>
      <c r="D759" s="38"/>
      <c r="E759" s="38"/>
      <c r="F759" s="38"/>
      <c r="G759" s="38"/>
      <c r="H759" s="38"/>
      <c r="I759" s="38"/>
      <c r="J759" s="38"/>
      <c r="K759" s="38"/>
      <c r="L759" s="191"/>
      <c r="M759" s="190"/>
      <c r="N759" s="38"/>
      <c r="O759" s="190"/>
      <c r="P759" s="190"/>
      <c r="Q759" s="38"/>
      <c r="R759" s="190"/>
      <c r="S759" s="190"/>
      <c r="T759" s="38"/>
      <c r="U759" s="190"/>
      <c r="V759" s="190"/>
      <c r="W759" s="38"/>
      <c r="X759" s="370"/>
      <c r="Y759" s="370"/>
      <c r="Z759" s="370"/>
      <c r="AA759" s="370"/>
      <c r="AB759" s="345"/>
    </row>
    <row r="760" spans="1:28" ht="12.75">
      <c r="A760" s="38"/>
      <c r="B760" s="190"/>
      <c r="C760" s="38"/>
      <c r="D760" s="38"/>
      <c r="E760" s="38"/>
      <c r="F760" s="38"/>
      <c r="G760" s="38"/>
      <c r="H760" s="38"/>
      <c r="I760" s="38"/>
      <c r="J760" s="38"/>
      <c r="K760" s="38"/>
      <c r="L760" s="191"/>
      <c r="M760" s="190"/>
      <c r="N760" s="38"/>
      <c r="O760" s="190"/>
      <c r="P760" s="190"/>
      <c r="Q760" s="38"/>
      <c r="R760" s="190"/>
      <c r="S760" s="190"/>
      <c r="T760" s="38"/>
      <c r="U760" s="190"/>
      <c r="V760" s="190"/>
      <c r="W760" s="38"/>
      <c r="X760" s="370"/>
      <c r="Y760" s="370"/>
      <c r="Z760" s="370"/>
      <c r="AA760" s="370"/>
      <c r="AB760" s="345"/>
    </row>
    <row r="761" spans="1:28" ht="12.75">
      <c r="A761" s="38"/>
      <c r="B761" s="190"/>
      <c r="C761" s="38"/>
      <c r="D761" s="38"/>
      <c r="E761" s="38"/>
      <c r="F761" s="38"/>
      <c r="G761" s="38"/>
      <c r="H761" s="38"/>
      <c r="I761" s="38"/>
      <c r="J761" s="38"/>
      <c r="K761" s="38"/>
      <c r="L761" s="191"/>
      <c r="M761" s="190"/>
      <c r="N761" s="38"/>
      <c r="O761" s="190"/>
      <c r="P761" s="190"/>
      <c r="Q761" s="38"/>
      <c r="R761" s="190"/>
      <c r="S761" s="190"/>
      <c r="T761" s="38"/>
      <c r="U761" s="190"/>
      <c r="V761" s="190"/>
      <c r="W761" s="38"/>
      <c r="X761" s="370"/>
      <c r="Y761" s="370"/>
      <c r="Z761" s="370"/>
      <c r="AA761" s="370"/>
      <c r="AB761" s="345"/>
    </row>
    <row r="762" spans="1:28" ht="12.75">
      <c r="A762" s="38"/>
      <c r="B762" s="190"/>
      <c r="C762" s="38"/>
      <c r="D762" s="38"/>
      <c r="E762" s="38"/>
      <c r="F762" s="38"/>
      <c r="G762" s="38"/>
      <c r="H762" s="38"/>
      <c r="I762" s="38"/>
      <c r="J762" s="38"/>
      <c r="K762" s="38"/>
      <c r="L762" s="191"/>
      <c r="M762" s="190"/>
      <c r="N762" s="38"/>
      <c r="O762" s="190"/>
      <c r="P762" s="190"/>
      <c r="Q762" s="38"/>
      <c r="R762" s="190"/>
      <c r="S762" s="190"/>
      <c r="T762" s="38"/>
      <c r="U762" s="190"/>
      <c r="V762" s="190"/>
      <c r="W762" s="38"/>
      <c r="X762" s="370"/>
      <c r="Y762" s="370"/>
      <c r="Z762" s="370"/>
      <c r="AA762" s="370"/>
      <c r="AB762" s="345"/>
    </row>
    <row r="763" spans="1:28" ht="12.75">
      <c r="A763" s="38"/>
      <c r="B763" s="190"/>
      <c r="C763" s="38"/>
      <c r="D763" s="38"/>
      <c r="E763" s="38"/>
      <c r="F763" s="38"/>
      <c r="G763" s="38"/>
      <c r="H763" s="38"/>
      <c r="I763" s="38"/>
      <c r="J763" s="38"/>
      <c r="K763" s="38"/>
      <c r="L763" s="191"/>
      <c r="M763" s="190"/>
      <c r="N763" s="38"/>
      <c r="O763" s="190"/>
      <c r="P763" s="190"/>
      <c r="Q763" s="38"/>
      <c r="R763" s="190"/>
      <c r="S763" s="190"/>
      <c r="T763" s="38"/>
      <c r="U763" s="190"/>
      <c r="V763" s="190"/>
      <c r="W763" s="38"/>
      <c r="X763" s="370"/>
      <c r="Y763" s="370"/>
      <c r="Z763" s="370"/>
      <c r="AA763" s="370"/>
      <c r="AB763" s="345"/>
    </row>
    <row r="764" spans="1:28" ht="12.75">
      <c r="A764" s="38"/>
      <c r="B764" s="190"/>
      <c r="C764" s="38"/>
      <c r="D764" s="38"/>
      <c r="E764" s="38"/>
      <c r="F764" s="38"/>
      <c r="G764" s="38"/>
      <c r="H764" s="38"/>
      <c r="I764" s="38"/>
      <c r="J764" s="38"/>
      <c r="K764" s="38"/>
      <c r="L764" s="191"/>
      <c r="M764" s="190"/>
      <c r="N764" s="38"/>
      <c r="O764" s="190"/>
      <c r="P764" s="190"/>
      <c r="Q764" s="38"/>
      <c r="R764" s="190"/>
      <c r="S764" s="190"/>
      <c r="T764" s="38"/>
      <c r="U764" s="190"/>
      <c r="V764" s="190"/>
      <c r="W764" s="38"/>
      <c r="X764" s="370"/>
      <c r="Y764" s="370"/>
      <c r="Z764" s="370"/>
      <c r="AA764" s="370"/>
      <c r="AB764" s="345"/>
    </row>
    <row r="765" spans="1:28" ht="12.75">
      <c r="A765" s="38"/>
      <c r="B765" s="190"/>
      <c r="C765" s="38"/>
      <c r="D765" s="38"/>
      <c r="E765" s="38"/>
      <c r="F765" s="38"/>
      <c r="G765" s="38"/>
      <c r="H765" s="38"/>
      <c r="I765" s="38"/>
      <c r="J765" s="38"/>
      <c r="K765" s="38"/>
      <c r="L765" s="191"/>
      <c r="M765" s="190"/>
      <c r="N765" s="38"/>
      <c r="O765" s="190"/>
      <c r="P765" s="190"/>
      <c r="Q765" s="38"/>
      <c r="R765" s="190"/>
      <c r="S765" s="190"/>
      <c r="T765" s="38"/>
      <c r="U765" s="190"/>
      <c r="V765" s="190"/>
      <c r="W765" s="38"/>
      <c r="X765" s="370"/>
      <c r="Y765" s="370"/>
      <c r="Z765" s="370"/>
      <c r="AA765" s="370"/>
      <c r="AB765" s="345"/>
    </row>
    <row r="766" spans="1:28" ht="12.75">
      <c r="A766" s="38"/>
      <c r="B766" s="190"/>
      <c r="C766" s="38"/>
      <c r="D766" s="38"/>
      <c r="E766" s="38"/>
      <c r="F766" s="38"/>
      <c r="G766" s="38"/>
      <c r="H766" s="38"/>
      <c r="I766" s="38"/>
      <c r="J766" s="38"/>
      <c r="K766" s="38"/>
      <c r="L766" s="191"/>
      <c r="M766" s="190"/>
      <c r="N766" s="38"/>
      <c r="O766" s="190"/>
      <c r="P766" s="190"/>
      <c r="Q766" s="38"/>
      <c r="R766" s="190"/>
      <c r="S766" s="190"/>
      <c r="T766" s="38"/>
      <c r="U766" s="190"/>
      <c r="V766" s="190"/>
      <c r="W766" s="38"/>
      <c r="X766" s="370"/>
      <c r="Y766" s="370"/>
      <c r="Z766" s="370"/>
      <c r="AA766" s="370"/>
      <c r="AB766" s="345"/>
    </row>
    <row r="767" spans="1:28" ht="12.75">
      <c r="A767" s="38"/>
      <c r="B767" s="190"/>
      <c r="C767" s="38"/>
      <c r="D767" s="38"/>
      <c r="E767" s="38"/>
      <c r="F767" s="38"/>
      <c r="G767" s="38"/>
      <c r="H767" s="38"/>
      <c r="I767" s="38"/>
      <c r="J767" s="38"/>
      <c r="K767" s="38"/>
      <c r="L767" s="191"/>
      <c r="M767" s="190"/>
      <c r="N767" s="38"/>
      <c r="O767" s="190"/>
      <c r="P767" s="190"/>
      <c r="Q767" s="38"/>
      <c r="R767" s="190"/>
      <c r="S767" s="190"/>
      <c r="T767" s="38"/>
      <c r="U767" s="190"/>
      <c r="V767" s="190"/>
      <c r="W767" s="38"/>
      <c r="X767" s="370"/>
      <c r="Y767" s="370"/>
      <c r="Z767" s="370"/>
      <c r="AA767" s="370"/>
      <c r="AB767" s="345"/>
    </row>
    <row r="768" spans="1:28" ht="12.75">
      <c r="A768" s="38"/>
      <c r="B768" s="190"/>
      <c r="C768" s="38"/>
      <c r="D768" s="38"/>
      <c r="E768" s="38"/>
      <c r="F768" s="38"/>
      <c r="G768" s="38"/>
      <c r="H768" s="38"/>
      <c r="I768" s="38"/>
      <c r="J768" s="38"/>
      <c r="K768" s="38"/>
      <c r="L768" s="191"/>
      <c r="M768" s="190"/>
      <c r="N768" s="38"/>
      <c r="O768" s="190"/>
      <c r="P768" s="190"/>
      <c r="Q768" s="38"/>
      <c r="R768" s="190"/>
      <c r="S768" s="190"/>
      <c r="T768" s="38"/>
      <c r="U768" s="190"/>
      <c r="V768" s="190"/>
      <c r="W768" s="38"/>
      <c r="X768" s="370"/>
      <c r="Y768" s="370"/>
      <c r="Z768" s="370"/>
      <c r="AA768" s="370"/>
      <c r="AB768" s="345"/>
    </row>
    <row r="769" spans="1:28" ht="12.75">
      <c r="A769" s="38"/>
      <c r="B769" s="190"/>
      <c r="C769" s="38"/>
      <c r="D769" s="38"/>
      <c r="E769" s="38"/>
      <c r="F769" s="38"/>
      <c r="G769" s="38"/>
      <c r="H769" s="38"/>
      <c r="I769" s="38"/>
      <c r="J769" s="38"/>
      <c r="K769" s="38"/>
      <c r="L769" s="191"/>
      <c r="M769" s="190"/>
      <c r="N769" s="38"/>
      <c r="O769" s="190"/>
      <c r="P769" s="190"/>
      <c r="Q769" s="38"/>
      <c r="R769" s="190"/>
      <c r="S769" s="190"/>
      <c r="T769" s="38"/>
      <c r="U769" s="190"/>
      <c r="V769" s="190"/>
      <c r="W769" s="38"/>
      <c r="X769" s="370"/>
      <c r="Y769" s="370"/>
      <c r="Z769" s="370"/>
      <c r="AA769" s="370"/>
      <c r="AB769" s="345"/>
    </row>
    <row r="770" spans="1:28" ht="12.75">
      <c r="A770" s="38"/>
      <c r="B770" s="190"/>
      <c r="C770" s="38"/>
      <c r="D770" s="38"/>
      <c r="E770" s="38"/>
      <c r="F770" s="38"/>
      <c r="G770" s="38"/>
      <c r="H770" s="38"/>
      <c r="I770" s="38"/>
      <c r="J770" s="38"/>
      <c r="K770" s="38"/>
      <c r="L770" s="191"/>
      <c r="M770" s="190"/>
      <c r="N770" s="38"/>
      <c r="O770" s="190"/>
      <c r="P770" s="190"/>
      <c r="Q770" s="38"/>
      <c r="R770" s="190"/>
      <c r="S770" s="190"/>
      <c r="T770" s="38"/>
      <c r="U770" s="190"/>
      <c r="V770" s="190"/>
      <c r="W770" s="38"/>
      <c r="X770" s="370"/>
      <c r="Y770" s="370"/>
      <c r="Z770" s="370"/>
      <c r="AA770" s="370"/>
      <c r="AB770" s="345"/>
    </row>
    <row r="771" spans="1:28" ht="12.75">
      <c r="A771" s="38"/>
      <c r="B771" s="190"/>
      <c r="C771" s="38"/>
      <c r="D771" s="38"/>
      <c r="E771" s="38"/>
      <c r="F771" s="38"/>
      <c r="G771" s="38"/>
      <c r="H771" s="38"/>
      <c r="I771" s="38"/>
      <c r="J771" s="38"/>
      <c r="K771" s="38"/>
      <c r="L771" s="191"/>
      <c r="M771" s="190"/>
      <c r="N771" s="38"/>
      <c r="O771" s="190"/>
      <c r="P771" s="190"/>
      <c r="Q771" s="38"/>
      <c r="R771" s="190"/>
      <c r="S771" s="190"/>
      <c r="T771" s="38"/>
      <c r="U771" s="190"/>
      <c r="V771" s="190"/>
      <c r="W771" s="38"/>
      <c r="X771" s="370"/>
      <c r="Y771" s="370"/>
      <c r="Z771" s="370"/>
      <c r="AA771" s="370"/>
      <c r="AB771" s="345"/>
    </row>
    <row r="772" spans="1:28" ht="12.75">
      <c r="A772" s="38"/>
      <c r="B772" s="190"/>
      <c r="C772" s="38"/>
      <c r="D772" s="38"/>
      <c r="E772" s="38"/>
      <c r="F772" s="38"/>
      <c r="G772" s="38"/>
      <c r="H772" s="38"/>
      <c r="I772" s="38"/>
      <c r="J772" s="38"/>
      <c r="K772" s="38"/>
      <c r="L772" s="191"/>
      <c r="M772" s="190"/>
      <c r="N772" s="38"/>
      <c r="O772" s="190"/>
      <c r="P772" s="190"/>
      <c r="Q772" s="38"/>
      <c r="R772" s="190"/>
      <c r="S772" s="190"/>
      <c r="T772" s="38"/>
      <c r="U772" s="190"/>
      <c r="V772" s="190"/>
      <c r="W772" s="38"/>
      <c r="X772" s="370"/>
      <c r="Y772" s="370"/>
      <c r="Z772" s="370"/>
      <c r="AA772" s="370"/>
      <c r="AB772" s="345"/>
    </row>
    <row r="773" spans="1:28" ht="12.75">
      <c r="A773" s="38"/>
      <c r="B773" s="190"/>
      <c r="C773" s="38"/>
      <c r="D773" s="38"/>
      <c r="E773" s="38"/>
      <c r="F773" s="38"/>
      <c r="G773" s="38"/>
      <c r="H773" s="38"/>
      <c r="I773" s="38"/>
      <c r="J773" s="38"/>
      <c r="K773" s="38"/>
      <c r="L773" s="191"/>
      <c r="M773" s="190"/>
      <c r="N773" s="38"/>
      <c r="O773" s="190"/>
      <c r="P773" s="190"/>
      <c r="Q773" s="38"/>
      <c r="R773" s="190"/>
      <c r="S773" s="190"/>
      <c r="T773" s="38"/>
      <c r="U773" s="190"/>
      <c r="V773" s="190"/>
      <c r="W773" s="38"/>
      <c r="X773" s="370"/>
      <c r="Y773" s="370"/>
      <c r="Z773" s="370"/>
      <c r="AA773" s="370"/>
      <c r="AB773" s="345"/>
    </row>
    <row r="774" spans="1:28" ht="12.75">
      <c r="A774" s="38"/>
      <c r="B774" s="190"/>
      <c r="C774" s="38"/>
      <c r="D774" s="38"/>
      <c r="E774" s="38"/>
      <c r="F774" s="38"/>
      <c r="G774" s="38"/>
      <c r="H774" s="38"/>
      <c r="I774" s="38"/>
      <c r="J774" s="38"/>
      <c r="K774" s="38"/>
      <c r="L774" s="191"/>
      <c r="M774" s="190"/>
      <c r="N774" s="38"/>
      <c r="O774" s="190"/>
      <c r="P774" s="190"/>
      <c r="Q774" s="38"/>
      <c r="R774" s="190"/>
      <c r="S774" s="190"/>
      <c r="T774" s="38"/>
      <c r="U774" s="190"/>
      <c r="V774" s="190"/>
      <c r="W774" s="38"/>
      <c r="X774" s="370"/>
      <c r="Y774" s="370"/>
      <c r="Z774" s="370"/>
      <c r="AA774" s="370"/>
      <c r="AB774" s="345"/>
    </row>
    <row r="775" spans="1:28" ht="12.75">
      <c r="A775" s="38"/>
      <c r="B775" s="190"/>
      <c r="C775" s="38"/>
      <c r="D775" s="38"/>
      <c r="E775" s="38"/>
      <c r="F775" s="38"/>
      <c r="G775" s="38"/>
      <c r="H775" s="38"/>
      <c r="I775" s="38"/>
      <c r="J775" s="38"/>
      <c r="K775" s="38"/>
      <c r="L775" s="191"/>
      <c r="M775" s="190"/>
      <c r="N775" s="38"/>
      <c r="O775" s="190"/>
      <c r="P775" s="190"/>
      <c r="Q775" s="38"/>
      <c r="R775" s="190"/>
      <c r="S775" s="190"/>
      <c r="T775" s="38"/>
      <c r="U775" s="190"/>
      <c r="V775" s="190"/>
      <c r="W775" s="38"/>
      <c r="X775" s="370"/>
      <c r="Y775" s="370"/>
      <c r="Z775" s="370"/>
      <c r="AA775" s="370"/>
      <c r="AB775" s="345"/>
    </row>
    <row r="776" spans="1:28" ht="12.75">
      <c r="A776" s="38"/>
      <c r="B776" s="190"/>
      <c r="C776" s="38"/>
      <c r="D776" s="38"/>
      <c r="E776" s="38"/>
      <c r="F776" s="38"/>
      <c r="G776" s="38"/>
      <c r="H776" s="38"/>
      <c r="I776" s="38"/>
      <c r="J776" s="38"/>
      <c r="K776" s="38"/>
      <c r="L776" s="191"/>
      <c r="M776" s="190"/>
      <c r="N776" s="38"/>
      <c r="O776" s="190"/>
      <c r="P776" s="190"/>
      <c r="Q776" s="38"/>
      <c r="R776" s="190"/>
      <c r="S776" s="190"/>
      <c r="T776" s="38"/>
      <c r="U776" s="190"/>
      <c r="V776" s="190"/>
      <c r="W776" s="38"/>
      <c r="X776" s="370"/>
      <c r="Y776" s="370"/>
      <c r="Z776" s="370"/>
      <c r="AA776" s="370"/>
      <c r="AB776" s="345"/>
    </row>
    <row r="777" spans="1:28" ht="12.75">
      <c r="A777" s="38"/>
      <c r="B777" s="190"/>
      <c r="C777" s="38"/>
      <c r="D777" s="38"/>
      <c r="E777" s="38"/>
      <c r="F777" s="38"/>
      <c r="G777" s="38"/>
      <c r="H777" s="38"/>
      <c r="I777" s="38"/>
      <c r="J777" s="38"/>
      <c r="K777" s="38"/>
      <c r="L777" s="191"/>
      <c r="M777" s="190"/>
      <c r="N777" s="38"/>
      <c r="O777" s="190"/>
      <c r="P777" s="190"/>
      <c r="Q777" s="38"/>
      <c r="R777" s="190"/>
      <c r="S777" s="190"/>
      <c r="T777" s="38"/>
      <c r="U777" s="190"/>
      <c r="V777" s="190"/>
      <c r="W777" s="38"/>
      <c r="X777" s="370"/>
      <c r="Y777" s="370"/>
      <c r="Z777" s="370"/>
      <c r="AA777" s="370"/>
      <c r="AB777" s="345"/>
    </row>
    <row r="778" spans="1:28" ht="12.75">
      <c r="A778" s="38"/>
      <c r="B778" s="190"/>
      <c r="C778" s="38"/>
      <c r="D778" s="38"/>
      <c r="E778" s="38"/>
      <c r="F778" s="38"/>
      <c r="G778" s="38"/>
      <c r="H778" s="38"/>
      <c r="I778" s="38"/>
      <c r="J778" s="38"/>
      <c r="K778" s="38"/>
      <c r="L778" s="191"/>
      <c r="M778" s="190"/>
      <c r="N778" s="38"/>
      <c r="O778" s="190"/>
      <c r="P778" s="190"/>
      <c r="Q778" s="38"/>
      <c r="R778" s="190"/>
      <c r="S778" s="190"/>
      <c r="T778" s="38"/>
      <c r="U778" s="190"/>
      <c r="V778" s="190"/>
      <c r="W778" s="38"/>
      <c r="X778" s="370"/>
      <c r="Y778" s="370"/>
      <c r="Z778" s="370"/>
      <c r="AA778" s="370"/>
      <c r="AB778" s="345"/>
    </row>
    <row r="779" spans="1:28" ht="12.75">
      <c r="A779" s="38"/>
      <c r="B779" s="190"/>
      <c r="C779" s="38"/>
      <c r="D779" s="38"/>
      <c r="E779" s="38"/>
      <c r="F779" s="38"/>
      <c r="G779" s="38"/>
      <c r="H779" s="38"/>
      <c r="I779" s="38"/>
      <c r="J779" s="38"/>
      <c r="K779" s="38"/>
      <c r="L779" s="191"/>
      <c r="M779" s="190"/>
      <c r="N779" s="38"/>
      <c r="O779" s="190"/>
      <c r="P779" s="190"/>
      <c r="Q779" s="38"/>
      <c r="R779" s="190"/>
      <c r="S779" s="190"/>
      <c r="T779" s="38"/>
      <c r="U779" s="190"/>
      <c r="V779" s="190"/>
      <c r="W779" s="38"/>
      <c r="X779" s="370"/>
      <c r="Y779" s="370"/>
      <c r="Z779" s="370"/>
      <c r="AA779" s="370"/>
      <c r="AB779" s="345"/>
    </row>
    <row r="780" spans="1:28" ht="12.75">
      <c r="A780" s="38"/>
      <c r="B780" s="190"/>
      <c r="C780" s="38"/>
      <c r="D780" s="38"/>
      <c r="E780" s="38"/>
      <c r="F780" s="38"/>
      <c r="G780" s="38"/>
      <c r="H780" s="38"/>
      <c r="I780" s="38"/>
      <c r="J780" s="38"/>
      <c r="K780" s="38"/>
      <c r="L780" s="191"/>
      <c r="M780" s="190"/>
      <c r="N780" s="38"/>
      <c r="O780" s="190"/>
      <c r="P780" s="190"/>
      <c r="Q780" s="38"/>
      <c r="R780" s="190"/>
      <c r="S780" s="190"/>
      <c r="T780" s="38"/>
      <c r="U780" s="190"/>
      <c r="V780" s="190"/>
      <c r="W780" s="38"/>
      <c r="X780" s="370"/>
      <c r="Y780" s="370"/>
      <c r="Z780" s="370"/>
      <c r="AA780" s="370"/>
      <c r="AB780" s="345"/>
    </row>
    <row r="781" spans="1:28" ht="12.75">
      <c r="A781" s="38"/>
      <c r="B781" s="190"/>
      <c r="C781" s="38"/>
      <c r="D781" s="38"/>
      <c r="E781" s="38"/>
      <c r="F781" s="38"/>
      <c r="G781" s="38"/>
      <c r="H781" s="38"/>
      <c r="I781" s="38"/>
      <c r="J781" s="38"/>
      <c r="K781" s="38"/>
      <c r="L781" s="191"/>
      <c r="M781" s="190"/>
      <c r="N781" s="38"/>
      <c r="O781" s="190"/>
      <c r="P781" s="190"/>
      <c r="Q781" s="38"/>
      <c r="R781" s="190"/>
      <c r="S781" s="190"/>
      <c r="T781" s="38"/>
      <c r="U781" s="190"/>
      <c r="V781" s="190"/>
      <c r="W781" s="38"/>
      <c r="X781" s="370"/>
      <c r="Y781" s="370"/>
      <c r="Z781" s="370"/>
      <c r="AA781" s="370"/>
      <c r="AB781" s="345"/>
    </row>
    <row r="782" spans="1:28" ht="12.75">
      <c r="A782" s="38"/>
      <c r="B782" s="190"/>
      <c r="C782" s="38"/>
      <c r="D782" s="38"/>
      <c r="E782" s="38"/>
      <c r="F782" s="38"/>
      <c r="G782" s="38"/>
      <c r="H782" s="38"/>
      <c r="I782" s="38"/>
      <c r="J782" s="38"/>
      <c r="K782" s="38"/>
      <c r="L782" s="191"/>
      <c r="M782" s="190"/>
      <c r="N782" s="38"/>
      <c r="O782" s="190"/>
      <c r="P782" s="190"/>
      <c r="Q782" s="38"/>
      <c r="R782" s="190"/>
      <c r="S782" s="190"/>
      <c r="T782" s="38"/>
      <c r="U782" s="190"/>
      <c r="V782" s="190"/>
      <c r="W782" s="38"/>
      <c r="X782" s="370"/>
      <c r="Y782" s="370"/>
      <c r="Z782" s="370"/>
      <c r="AA782" s="370"/>
      <c r="AB782" s="345"/>
    </row>
    <row r="783" spans="1:28" ht="12.75">
      <c r="A783" s="38"/>
      <c r="B783" s="190"/>
      <c r="C783" s="38"/>
      <c r="D783" s="38"/>
      <c r="E783" s="38"/>
      <c r="F783" s="38"/>
      <c r="G783" s="38"/>
      <c r="H783" s="38"/>
      <c r="I783" s="38"/>
      <c r="J783" s="38"/>
      <c r="K783" s="38"/>
      <c r="L783" s="191"/>
      <c r="M783" s="190"/>
      <c r="N783" s="38"/>
      <c r="O783" s="190"/>
      <c r="P783" s="190"/>
      <c r="Q783" s="38"/>
      <c r="R783" s="190"/>
      <c r="S783" s="190"/>
      <c r="T783" s="38"/>
      <c r="U783" s="190"/>
      <c r="V783" s="190"/>
      <c r="W783" s="38"/>
      <c r="X783" s="370"/>
      <c r="Y783" s="370"/>
      <c r="Z783" s="370"/>
      <c r="AA783" s="370"/>
      <c r="AB783" s="345"/>
    </row>
    <row r="784" spans="1:28" ht="12.75">
      <c r="A784" s="38"/>
      <c r="B784" s="190"/>
      <c r="C784" s="38"/>
      <c r="D784" s="38"/>
      <c r="E784" s="38"/>
      <c r="F784" s="38"/>
      <c r="G784" s="38"/>
      <c r="H784" s="38"/>
      <c r="I784" s="38"/>
      <c r="J784" s="38"/>
      <c r="K784" s="38"/>
      <c r="L784" s="191"/>
      <c r="M784" s="190"/>
      <c r="N784" s="38"/>
      <c r="O784" s="190"/>
      <c r="P784" s="190"/>
      <c r="Q784" s="38"/>
      <c r="R784" s="190"/>
      <c r="S784" s="190"/>
      <c r="T784" s="38"/>
      <c r="U784" s="190"/>
      <c r="V784" s="190"/>
      <c r="W784" s="38"/>
      <c r="X784" s="370"/>
      <c r="Y784" s="370"/>
      <c r="Z784" s="370"/>
      <c r="AA784" s="370"/>
      <c r="AB784" s="345"/>
    </row>
    <row r="785" spans="1:28" ht="12.75">
      <c r="A785" s="38"/>
      <c r="B785" s="190"/>
      <c r="C785" s="38"/>
      <c r="D785" s="38"/>
      <c r="E785" s="38"/>
      <c r="F785" s="38"/>
      <c r="G785" s="38"/>
      <c r="H785" s="38"/>
      <c r="I785" s="38"/>
      <c r="J785" s="38"/>
      <c r="K785" s="38"/>
      <c r="L785" s="191"/>
      <c r="M785" s="190"/>
      <c r="N785" s="38"/>
      <c r="O785" s="190"/>
      <c r="P785" s="190"/>
      <c r="Q785" s="38"/>
      <c r="R785" s="190"/>
      <c r="S785" s="190"/>
      <c r="T785" s="38"/>
      <c r="U785" s="190"/>
      <c r="V785" s="190"/>
      <c r="W785" s="38"/>
      <c r="X785" s="370"/>
      <c r="Y785" s="370"/>
      <c r="Z785" s="370"/>
      <c r="AA785" s="370"/>
      <c r="AB785" s="345"/>
    </row>
    <row r="786" spans="1:28" ht="12.75">
      <c r="A786" s="38"/>
      <c r="B786" s="190"/>
      <c r="C786" s="38"/>
      <c r="D786" s="38"/>
      <c r="E786" s="38"/>
      <c r="F786" s="38"/>
      <c r="G786" s="38"/>
      <c r="H786" s="38"/>
      <c r="I786" s="38"/>
      <c r="J786" s="38"/>
      <c r="K786" s="38"/>
      <c r="L786" s="191"/>
      <c r="M786" s="190"/>
      <c r="N786" s="38"/>
      <c r="O786" s="190"/>
      <c r="P786" s="190"/>
      <c r="Q786" s="38"/>
      <c r="R786" s="190"/>
      <c r="S786" s="190"/>
      <c r="T786" s="38"/>
      <c r="U786" s="190"/>
      <c r="V786" s="190"/>
      <c r="W786" s="38"/>
      <c r="X786" s="370"/>
      <c r="Y786" s="370"/>
      <c r="Z786" s="370"/>
      <c r="AA786" s="370"/>
      <c r="AB786" s="345"/>
    </row>
    <row r="787" spans="1:28" ht="12.75">
      <c r="A787" s="38"/>
      <c r="B787" s="190"/>
      <c r="C787" s="38"/>
      <c r="D787" s="38"/>
      <c r="E787" s="38"/>
      <c r="F787" s="38"/>
      <c r="G787" s="38"/>
      <c r="H787" s="38"/>
      <c r="I787" s="38"/>
      <c r="J787" s="38"/>
      <c r="K787" s="38"/>
      <c r="L787" s="191"/>
      <c r="M787" s="190"/>
      <c r="N787" s="38"/>
      <c r="O787" s="190"/>
      <c r="P787" s="190"/>
      <c r="Q787" s="38"/>
      <c r="R787" s="190"/>
      <c r="S787" s="190"/>
      <c r="T787" s="38"/>
      <c r="U787" s="190"/>
      <c r="V787" s="190"/>
      <c r="W787" s="38"/>
      <c r="X787" s="370"/>
      <c r="Y787" s="370"/>
      <c r="Z787" s="370"/>
      <c r="AA787" s="370"/>
      <c r="AB787" s="345"/>
    </row>
    <row r="788" spans="1:28" ht="12.75">
      <c r="A788" s="38"/>
      <c r="B788" s="190"/>
      <c r="C788" s="38"/>
      <c r="D788" s="38"/>
      <c r="E788" s="38"/>
      <c r="F788" s="38"/>
      <c r="G788" s="38"/>
      <c r="H788" s="38"/>
      <c r="I788" s="38"/>
      <c r="J788" s="38"/>
      <c r="K788" s="38"/>
      <c r="L788" s="191"/>
      <c r="M788" s="190"/>
      <c r="N788" s="38"/>
      <c r="O788" s="190"/>
      <c r="P788" s="190"/>
      <c r="Q788" s="38"/>
      <c r="R788" s="190"/>
      <c r="S788" s="190"/>
      <c r="T788" s="38"/>
      <c r="U788" s="190"/>
      <c r="V788" s="190"/>
      <c r="W788" s="38"/>
      <c r="X788" s="370"/>
      <c r="Y788" s="370"/>
      <c r="Z788" s="370"/>
      <c r="AA788" s="370"/>
      <c r="AB788" s="345"/>
    </row>
    <row r="789" spans="1:28" ht="12.75">
      <c r="A789" s="38"/>
      <c r="B789" s="190"/>
      <c r="C789" s="38"/>
      <c r="D789" s="38"/>
      <c r="E789" s="38"/>
      <c r="F789" s="38"/>
      <c r="G789" s="38"/>
      <c r="H789" s="38"/>
      <c r="I789" s="38"/>
      <c r="J789" s="38"/>
      <c r="K789" s="38"/>
      <c r="L789" s="191"/>
      <c r="M789" s="190"/>
      <c r="N789" s="38"/>
      <c r="O789" s="190"/>
      <c r="P789" s="190"/>
      <c r="Q789" s="38"/>
      <c r="R789" s="190"/>
      <c r="S789" s="190"/>
      <c r="T789" s="38"/>
      <c r="U789" s="190"/>
      <c r="V789" s="190"/>
      <c r="W789" s="38"/>
      <c r="X789" s="370"/>
      <c r="Y789" s="370"/>
      <c r="Z789" s="370"/>
      <c r="AA789" s="370"/>
      <c r="AB789" s="345"/>
    </row>
    <row r="790" spans="1:28" ht="12.75">
      <c r="A790" s="38"/>
      <c r="B790" s="190"/>
      <c r="C790" s="38"/>
      <c r="D790" s="38"/>
      <c r="E790" s="38"/>
      <c r="F790" s="38"/>
      <c r="G790" s="38"/>
      <c r="H790" s="38"/>
      <c r="I790" s="38"/>
      <c r="J790" s="38"/>
      <c r="K790" s="38"/>
      <c r="L790" s="191"/>
      <c r="M790" s="190"/>
      <c r="N790" s="38"/>
      <c r="O790" s="190"/>
      <c r="P790" s="190"/>
      <c r="Q790" s="38"/>
      <c r="R790" s="190"/>
      <c r="S790" s="190"/>
      <c r="T790" s="38"/>
      <c r="U790" s="190"/>
      <c r="V790" s="190"/>
      <c r="W790" s="38"/>
      <c r="X790" s="370"/>
      <c r="Y790" s="370"/>
      <c r="Z790" s="370"/>
      <c r="AA790" s="370"/>
      <c r="AB790" s="345"/>
    </row>
    <row r="791" spans="1:28" ht="12.75">
      <c r="A791" s="38"/>
      <c r="B791" s="190"/>
      <c r="C791" s="38"/>
      <c r="D791" s="38"/>
      <c r="E791" s="38"/>
      <c r="F791" s="38"/>
      <c r="G791" s="38"/>
      <c r="H791" s="38"/>
      <c r="I791" s="38"/>
      <c r="J791" s="38"/>
      <c r="K791" s="38"/>
      <c r="L791" s="191"/>
      <c r="M791" s="190"/>
      <c r="N791" s="38"/>
      <c r="O791" s="190"/>
      <c r="P791" s="190"/>
      <c r="Q791" s="38"/>
      <c r="R791" s="190"/>
      <c r="S791" s="190"/>
      <c r="T791" s="38"/>
      <c r="U791" s="190"/>
      <c r="V791" s="190"/>
      <c r="W791" s="38"/>
      <c r="X791" s="370"/>
      <c r="Y791" s="370"/>
      <c r="Z791" s="370"/>
      <c r="AA791" s="370"/>
      <c r="AB791" s="345"/>
    </row>
    <row r="792" spans="1:28" ht="76.5">
      <c r="A792" s="41" t="s">
        <v>559</v>
      </c>
      <c r="B792" s="33">
        <v>54</v>
      </c>
      <c r="C792" s="41" t="s">
        <v>8615</v>
      </c>
      <c r="D792" s="41" t="s">
        <v>8616</v>
      </c>
      <c r="E792" s="41" t="s">
        <v>7602</v>
      </c>
      <c r="F792" s="41">
        <v>2001</v>
      </c>
      <c r="G792" s="41">
        <v>91</v>
      </c>
      <c r="H792" s="38"/>
      <c r="I792" s="41" t="s">
        <v>6935</v>
      </c>
      <c r="J792" s="38"/>
      <c r="K792" s="41" t="s">
        <v>7171</v>
      </c>
      <c r="L792" s="172" t="s">
        <v>7172</v>
      </c>
      <c r="M792" s="190"/>
      <c r="N792" s="38"/>
      <c r="O792" s="190"/>
      <c r="P792" s="190"/>
      <c r="Q792" s="38"/>
      <c r="R792" s="190"/>
      <c r="S792" s="190"/>
      <c r="T792" s="38"/>
      <c r="U792" s="190"/>
      <c r="V792" s="190"/>
      <c r="W792" s="38"/>
      <c r="X792" s="370"/>
      <c r="Y792" s="370"/>
      <c r="Z792" s="370"/>
      <c r="AA792" s="370"/>
      <c r="AB792" s="345"/>
    </row>
    <row r="793" spans="1:28" ht="12.75">
      <c r="A793" s="38"/>
      <c r="B793" s="190"/>
      <c r="C793" s="38"/>
      <c r="D793" s="38"/>
      <c r="E793" s="38"/>
      <c r="F793" s="38"/>
      <c r="G793" s="38"/>
      <c r="H793" s="38"/>
      <c r="I793" s="38"/>
      <c r="J793" s="38"/>
      <c r="K793" s="38"/>
      <c r="L793" s="191"/>
      <c r="M793" s="190"/>
      <c r="N793" s="38"/>
      <c r="O793" s="190"/>
      <c r="P793" s="190"/>
      <c r="Q793" s="38"/>
      <c r="R793" s="190"/>
      <c r="S793" s="190"/>
      <c r="T793" s="38"/>
      <c r="U793" s="190"/>
      <c r="V793" s="190"/>
      <c r="W793" s="38"/>
      <c r="X793" s="370"/>
      <c r="Y793" s="370"/>
      <c r="Z793" s="370"/>
      <c r="AA793" s="370"/>
      <c r="AB793" s="345"/>
    </row>
    <row r="794" spans="1:28" ht="12.75">
      <c r="A794" s="38"/>
      <c r="B794" s="190"/>
      <c r="C794" s="38"/>
      <c r="D794" s="38"/>
      <c r="E794" s="38"/>
      <c r="F794" s="38"/>
      <c r="G794" s="38"/>
      <c r="H794" s="38"/>
      <c r="I794" s="38"/>
      <c r="J794" s="38"/>
      <c r="K794" s="38"/>
      <c r="L794" s="191"/>
      <c r="M794" s="190"/>
      <c r="N794" s="38"/>
      <c r="O794" s="190"/>
      <c r="P794" s="190"/>
      <c r="Q794" s="38"/>
      <c r="R794" s="190"/>
      <c r="S794" s="190"/>
      <c r="T794" s="38"/>
      <c r="U794" s="190"/>
      <c r="V794" s="190"/>
      <c r="W794" s="38"/>
      <c r="X794" s="370"/>
      <c r="Y794" s="370"/>
      <c r="Z794" s="370"/>
      <c r="AA794" s="370"/>
      <c r="AB794" s="345"/>
    </row>
    <row r="795" spans="1:28" ht="12.75">
      <c r="A795" s="38"/>
      <c r="B795" s="190"/>
      <c r="C795" s="38"/>
      <c r="D795" s="38"/>
      <c r="E795" s="38"/>
      <c r="F795" s="38"/>
      <c r="G795" s="38"/>
      <c r="H795" s="38"/>
      <c r="I795" s="38"/>
      <c r="J795" s="38"/>
      <c r="K795" s="38"/>
      <c r="L795" s="191"/>
      <c r="M795" s="190"/>
      <c r="N795" s="38"/>
      <c r="O795" s="190"/>
      <c r="P795" s="190"/>
      <c r="Q795" s="38"/>
      <c r="R795" s="190"/>
      <c r="S795" s="190"/>
      <c r="T795" s="38"/>
      <c r="U795" s="190"/>
      <c r="V795" s="190"/>
      <c r="W795" s="38"/>
      <c r="X795" s="370"/>
      <c r="Y795" s="370"/>
      <c r="Z795" s="370"/>
      <c r="AA795" s="370"/>
      <c r="AB795" s="345"/>
    </row>
    <row r="796" spans="1:28" ht="12.75">
      <c r="A796" s="38"/>
      <c r="B796" s="190"/>
      <c r="C796" s="38"/>
      <c r="D796" s="38"/>
      <c r="E796" s="38"/>
      <c r="F796" s="38"/>
      <c r="G796" s="38"/>
      <c r="H796" s="38"/>
      <c r="I796" s="38"/>
      <c r="J796" s="38"/>
      <c r="K796" s="38"/>
      <c r="L796" s="191"/>
      <c r="M796" s="190"/>
      <c r="N796" s="38"/>
      <c r="O796" s="190"/>
      <c r="P796" s="190"/>
      <c r="Q796" s="38"/>
      <c r="R796" s="190"/>
      <c r="S796" s="190"/>
      <c r="T796" s="38"/>
      <c r="U796" s="190"/>
      <c r="V796" s="190"/>
      <c r="W796" s="38"/>
      <c r="X796" s="370"/>
      <c r="Y796" s="370"/>
      <c r="Z796" s="370"/>
      <c r="AA796" s="370"/>
      <c r="AB796" s="345"/>
    </row>
    <row r="797" spans="1:28" ht="12.75">
      <c r="A797" s="38"/>
      <c r="B797" s="190"/>
      <c r="C797" s="38"/>
      <c r="D797" s="38"/>
      <c r="E797" s="38"/>
      <c r="F797" s="38"/>
      <c r="G797" s="38"/>
      <c r="H797" s="38"/>
      <c r="I797" s="38"/>
      <c r="J797" s="38"/>
      <c r="K797" s="38"/>
      <c r="L797" s="191"/>
      <c r="M797" s="190"/>
      <c r="N797" s="38"/>
      <c r="O797" s="190"/>
      <c r="P797" s="190"/>
      <c r="Q797" s="38"/>
      <c r="R797" s="190"/>
      <c r="S797" s="190"/>
      <c r="T797" s="38"/>
      <c r="U797" s="190"/>
      <c r="V797" s="190"/>
      <c r="W797" s="38"/>
      <c r="X797" s="370"/>
      <c r="Y797" s="370"/>
      <c r="Z797" s="370"/>
      <c r="AA797" s="370"/>
      <c r="AB797" s="345"/>
    </row>
    <row r="798" spans="1:28" ht="12.75">
      <c r="A798" s="38"/>
      <c r="B798" s="190"/>
      <c r="C798" s="38"/>
      <c r="D798" s="38"/>
      <c r="E798" s="38"/>
      <c r="F798" s="38"/>
      <c r="G798" s="38"/>
      <c r="H798" s="38"/>
      <c r="I798" s="38"/>
      <c r="J798" s="38"/>
      <c r="K798" s="38"/>
      <c r="L798" s="191"/>
      <c r="M798" s="190"/>
      <c r="N798" s="38"/>
      <c r="O798" s="190"/>
      <c r="P798" s="190"/>
      <c r="Q798" s="38"/>
      <c r="R798" s="190"/>
      <c r="S798" s="190"/>
      <c r="T798" s="38"/>
      <c r="U798" s="190"/>
      <c r="V798" s="190"/>
      <c r="W798" s="38"/>
      <c r="X798" s="370"/>
      <c r="Y798" s="370"/>
      <c r="Z798" s="370"/>
      <c r="AA798" s="370"/>
      <c r="AB798" s="345"/>
    </row>
    <row r="799" spans="1:28" ht="12.75">
      <c r="A799" s="38"/>
      <c r="B799" s="190"/>
      <c r="C799" s="38"/>
      <c r="D799" s="38"/>
      <c r="E799" s="38"/>
      <c r="F799" s="38"/>
      <c r="G799" s="38"/>
      <c r="H799" s="38"/>
      <c r="I799" s="38"/>
      <c r="J799" s="38"/>
      <c r="K799" s="38"/>
      <c r="L799" s="191"/>
      <c r="M799" s="190"/>
      <c r="N799" s="38"/>
      <c r="O799" s="190"/>
      <c r="P799" s="190"/>
      <c r="Q799" s="38"/>
      <c r="R799" s="190"/>
      <c r="S799" s="190"/>
      <c r="T799" s="38"/>
      <c r="U799" s="190"/>
      <c r="V799" s="190"/>
      <c r="W799" s="38"/>
      <c r="X799" s="370"/>
      <c r="Y799" s="370"/>
      <c r="Z799" s="370"/>
      <c r="AA799" s="370"/>
      <c r="AB799" s="345"/>
    </row>
    <row r="800" spans="1:28" ht="12.75">
      <c r="A800" s="38"/>
      <c r="B800" s="190"/>
      <c r="C800" s="38"/>
      <c r="D800" s="38"/>
      <c r="E800" s="38"/>
      <c r="F800" s="38"/>
      <c r="G800" s="38"/>
      <c r="H800" s="38"/>
      <c r="I800" s="38"/>
      <c r="J800" s="38"/>
      <c r="K800" s="38"/>
      <c r="L800" s="191"/>
      <c r="M800" s="190"/>
      <c r="N800" s="38"/>
      <c r="O800" s="190"/>
      <c r="P800" s="190"/>
      <c r="Q800" s="38"/>
      <c r="R800" s="190"/>
      <c r="S800" s="190"/>
      <c r="T800" s="38"/>
      <c r="U800" s="190"/>
      <c r="V800" s="190"/>
      <c r="W800" s="38"/>
      <c r="X800" s="370"/>
      <c r="Y800" s="370"/>
      <c r="Z800" s="370"/>
      <c r="AA800" s="370"/>
      <c r="AB800" s="345"/>
    </row>
    <row r="801" spans="1:28" ht="12.75">
      <c r="A801" s="38"/>
      <c r="B801" s="190"/>
      <c r="C801" s="38"/>
      <c r="D801" s="38"/>
      <c r="E801" s="38"/>
      <c r="F801" s="38"/>
      <c r="G801" s="38"/>
      <c r="H801" s="38"/>
      <c r="I801" s="38"/>
      <c r="J801" s="38"/>
      <c r="K801" s="38"/>
      <c r="L801" s="191"/>
      <c r="M801" s="190"/>
      <c r="N801" s="38"/>
      <c r="O801" s="190"/>
      <c r="P801" s="190"/>
      <c r="Q801" s="38"/>
      <c r="R801" s="190"/>
      <c r="S801" s="190"/>
      <c r="T801" s="38"/>
      <c r="U801" s="190"/>
      <c r="V801" s="190"/>
      <c r="W801" s="38"/>
      <c r="X801" s="370"/>
      <c r="Y801" s="370"/>
      <c r="Z801" s="370"/>
      <c r="AA801" s="370"/>
      <c r="AB801" s="345"/>
    </row>
    <row r="802" spans="1:28" ht="12.75">
      <c r="A802" s="38"/>
      <c r="B802" s="190"/>
      <c r="C802" s="38"/>
      <c r="D802" s="38"/>
      <c r="E802" s="38"/>
      <c r="F802" s="38"/>
      <c r="G802" s="38"/>
      <c r="H802" s="38"/>
      <c r="I802" s="38"/>
      <c r="J802" s="38"/>
      <c r="K802" s="38"/>
      <c r="L802" s="191"/>
      <c r="M802" s="190"/>
      <c r="N802" s="38"/>
      <c r="O802" s="190"/>
      <c r="P802" s="190"/>
      <c r="Q802" s="38"/>
      <c r="R802" s="190"/>
      <c r="S802" s="190"/>
      <c r="T802" s="38"/>
      <c r="U802" s="190"/>
      <c r="V802" s="190"/>
      <c r="W802" s="38"/>
      <c r="X802" s="370"/>
      <c r="Y802" s="370"/>
      <c r="Z802" s="370"/>
      <c r="AA802" s="370"/>
      <c r="AB802" s="345"/>
    </row>
    <row r="803" spans="1:28" ht="12.75">
      <c r="A803" s="38"/>
      <c r="B803" s="190"/>
      <c r="C803" s="38"/>
      <c r="D803" s="38"/>
      <c r="E803" s="38"/>
      <c r="F803" s="38"/>
      <c r="G803" s="38"/>
      <c r="H803" s="38"/>
      <c r="I803" s="38"/>
      <c r="J803" s="38"/>
      <c r="K803" s="38"/>
      <c r="L803" s="191"/>
      <c r="M803" s="190"/>
      <c r="N803" s="38"/>
      <c r="O803" s="190"/>
      <c r="P803" s="190"/>
      <c r="Q803" s="38"/>
      <c r="R803" s="190"/>
      <c r="S803" s="190"/>
      <c r="T803" s="38"/>
      <c r="U803" s="190"/>
      <c r="V803" s="190"/>
      <c r="W803" s="38"/>
      <c r="X803" s="370"/>
      <c r="Y803" s="370"/>
      <c r="Z803" s="370"/>
      <c r="AA803" s="370"/>
      <c r="AB803" s="345"/>
    </row>
    <row r="804" spans="1:28" ht="12.75">
      <c r="A804" s="38"/>
      <c r="B804" s="190"/>
      <c r="C804" s="38"/>
      <c r="D804" s="38"/>
      <c r="E804" s="38"/>
      <c r="F804" s="38"/>
      <c r="G804" s="38"/>
      <c r="H804" s="38"/>
      <c r="I804" s="38"/>
      <c r="J804" s="38"/>
      <c r="K804" s="38"/>
      <c r="L804" s="191"/>
      <c r="M804" s="190"/>
      <c r="N804" s="38"/>
      <c r="O804" s="190"/>
      <c r="P804" s="190"/>
      <c r="Q804" s="38"/>
      <c r="R804" s="190"/>
      <c r="S804" s="190"/>
      <c r="T804" s="38"/>
      <c r="U804" s="190"/>
      <c r="V804" s="190"/>
      <c r="W804" s="38"/>
      <c r="X804" s="370"/>
      <c r="Y804" s="370"/>
      <c r="Z804" s="370"/>
      <c r="AA804" s="370"/>
      <c r="AB804" s="345"/>
    </row>
    <row r="805" spans="1:28" ht="12.75">
      <c r="A805" s="38"/>
      <c r="B805" s="190"/>
      <c r="C805" s="38"/>
      <c r="D805" s="38"/>
      <c r="E805" s="38"/>
      <c r="F805" s="38"/>
      <c r="G805" s="38"/>
      <c r="H805" s="38"/>
      <c r="I805" s="38"/>
      <c r="J805" s="38"/>
      <c r="K805" s="38"/>
      <c r="L805" s="191"/>
      <c r="M805" s="190"/>
      <c r="N805" s="38"/>
      <c r="O805" s="190"/>
      <c r="P805" s="190"/>
      <c r="Q805" s="38"/>
      <c r="R805" s="190"/>
      <c r="S805" s="190"/>
      <c r="T805" s="38"/>
      <c r="U805" s="190"/>
      <c r="V805" s="190"/>
      <c r="W805" s="38"/>
      <c r="X805" s="370"/>
      <c r="Y805" s="370"/>
      <c r="Z805" s="370"/>
      <c r="AA805" s="370"/>
      <c r="AB805" s="345"/>
    </row>
    <row r="806" spans="1:28" ht="12.75">
      <c r="A806" s="38"/>
      <c r="B806" s="190"/>
      <c r="C806" s="38"/>
      <c r="D806" s="38"/>
      <c r="E806" s="38"/>
      <c r="F806" s="38"/>
      <c r="G806" s="38"/>
      <c r="H806" s="38"/>
      <c r="I806" s="38"/>
      <c r="J806" s="38"/>
      <c r="K806" s="38"/>
      <c r="L806" s="191"/>
      <c r="M806" s="190"/>
      <c r="N806" s="38"/>
      <c r="O806" s="190"/>
      <c r="P806" s="190"/>
      <c r="Q806" s="38"/>
      <c r="R806" s="190"/>
      <c r="S806" s="190"/>
      <c r="T806" s="38"/>
      <c r="U806" s="190"/>
      <c r="V806" s="190"/>
      <c r="W806" s="38"/>
      <c r="X806" s="370"/>
      <c r="Y806" s="370"/>
      <c r="Z806" s="370"/>
      <c r="AA806" s="370"/>
      <c r="AB806" s="345"/>
    </row>
    <row r="807" spans="1:28" ht="12.75">
      <c r="A807" s="38"/>
      <c r="B807" s="190"/>
      <c r="C807" s="38"/>
      <c r="D807" s="38"/>
      <c r="E807" s="38"/>
      <c r="F807" s="38"/>
      <c r="G807" s="38"/>
      <c r="H807" s="38"/>
      <c r="I807" s="38"/>
      <c r="J807" s="38"/>
      <c r="K807" s="38"/>
      <c r="L807" s="191"/>
      <c r="M807" s="190"/>
      <c r="N807" s="38"/>
      <c r="O807" s="190"/>
      <c r="P807" s="190"/>
      <c r="Q807" s="38"/>
      <c r="R807" s="190"/>
      <c r="S807" s="190"/>
      <c r="T807" s="38"/>
      <c r="U807" s="190"/>
      <c r="V807" s="190"/>
      <c r="W807" s="38"/>
      <c r="X807" s="370"/>
      <c r="Y807" s="370"/>
      <c r="Z807" s="370"/>
      <c r="AA807" s="370"/>
      <c r="AB807" s="345"/>
    </row>
    <row r="808" spans="1:28" ht="12.75">
      <c r="A808" s="38"/>
      <c r="B808" s="190"/>
      <c r="C808" s="38"/>
      <c r="D808" s="38"/>
      <c r="E808" s="38"/>
      <c r="F808" s="38"/>
      <c r="G808" s="38"/>
      <c r="H808" s="38"/>
      <c r="I808" s="38"/>
      <c r="J808" s="38"/>
      <c r="K808" s="38"/>
      <c r="L808" s="191"/>
      <c r="M808" s="190"/>
      <c r="N808" s="38"/>
      <c r="O808" s="190"/>
      <c r="P808" s="190"/>
      <c r="Q808" s="38"/>
      <c r="R808" s="190"/>
      <c r="S808" s="190"/>
      <c r="T808" s="38"/>
      <c r="U808" s="190"/>
      <c r="V808" s="190"/>
      <c r="W808" s="38"/>
      <c r="X808" s="370"/>
      <c r="Y808" s="370"/>
      <c r="Z808" s="370"/>
      <c r="AA808" s="370"/>
      <c r="AB808" s="345"/>
    </row>
    <row r="809" spans="1:28" ht="12.75">
      <c r="A809" s="38"/>
      <c r="B809" s="190"/>
      <c r="C809" s="38"/>
      <c r="D809" s="38"/>
      <c r="E809" s="38"/>
      <c r="F809" s="38"/>
      <c r="G809" s="38"/>
      <c r="H809" s="38"/>
      <c r="I809" s="38"/>
      <c r="J809" s="38"/>
      <c r="K809" s="38"/>
      <c r="L809" s="191"/>
      <c r="M809" s="190"/>
      <c r="N809" s="38"/>
      <c r="O809" s="190"/>
      <c r="P809" s="190"/>
      <c r="Q809" s="38"/>
      <c r="R809" s="190"/>
      <c r="S809" s="190"/>
      <c r="T809" s="38"/>
      <c r="U809" s="190"/>
      <c r="V809" s="190"/>
      <c r="W809" s="38"/>
      <c r="X809" s="370"/>
      <c r="Y809" s="370"/>
      <c r="Z809" s="370"/>
      <c r="AA809" s="370"/>
      <c r="AB809" s="345"/>
    </row>
    <row r="810" spans="1:28" ht="12.75">
      <c r="A810" s="38"/>
      <c r="B810" s="190"/>
      <c r="C810" s="38"/>
      <c r="D810" s="38"/>
      <c r="E810" s="38"/>
      <c r="F810" s="38"/>
      <c r="G810" s="38"/>
      <c r="H810" s="38"/>
      <c r="I810" s="38"/>
      <c r="J810" s="38"/>
      <c r="K810" s="38"/>
      <c r="L810" s="191"/>
      <c r="M810" s="190"/>
      <c r="N810" s="38"/>
      <c r="O810" s="190"/>
      <c r="P810" s="190"/>
      <c r="Q810" s="38"/>
      <c r="R810" s="190"/>
      <c r="S810" s="190"/>
      <c r="T810" s="38"/>
      <c r="U810" s="190"/>
      <c r="V810" s="190"/>
      <c r="W810" s="38"/>
      <c r="X810" s="370"/>
      <c r="Y810" s="370"/>
      <c r="Z810" s="370"/>
      <c r="AA810" s="370"/>
      <c r="AB810" s="345"/>
    </row>
    <row r="811" spans="1:28" ht="12.75">
      <c r="A811" s="38"/>
      <c r="B811" s="190"/>
      <c r="C811" s="38"/>
      <c r="D811" s="38"/>
      <c r="E811" s="38"/>
      <c r="F811" s="38"/>
      <c r="G811" s="38"/>
      <c r="H811" s="38"/>
      <c r="I811" s="38"/>
      <c r="J811" s="38"/>
      <c r="K811" s="38"/>
      <c r="L811" s="191"/>
      <c r="M811" s="190"/>
      <c r="N811" s="38"/>
      <c r="O811" s="190"/>
      <c r="P811" s="190"/>
      <c r="Q811" s="38"/>
      <c r="R811" s="190"/>
      <c r="S811" s="190"/>
      <c r="T811" s="38"/>
      <c r="U811" s="190"/>
      <c r="V811" s="190"/>
      <c r="W811" s="38"/>
      <c r="X811" s="370"/>
      <c r="Y811" s="370"/>
      <c r="Z811" s="370"/>
      <c r="AA811" s="370"/>
      <c r="AB811" s="345"/>
    </row>
    <row r="812" spans="1:28" ht="12.75">
      <c r="A812" s="38"/>
      <c r="B812" s="190"/>
      <c r="C812" s="38"/>
      <c r="D812" s="38"/>
      <c r="E812" s="38"/>
      <c r="F812" s="38"/>
      <c r="G812" s="38"/>
      <c r="H812" s="38"/>
      <c r="I812" s="38"/>
      <c r="J812" s="38"/>
      <c r="K812" s="38"/>
      <c r="L812" s="191"/>
      <c r="M812" s="190"/>
      <c r="N812" s="38"/>
      <c r="O812" s="190"/>
      <c r="P812" s="190"/>
      <c r="Q812" s="38"/>
      <c r="R812" s="190"/>
      <c r="S812" s="190"/>
      <c r="T812" s="38"/>
      <c r="U812" s="190"/>
      <c r="V812" s="190"/>
      <c r="W812" s="38"/>
      <c r="X812" s="370"/>
      <c r="Y812" s="370"/>
      <c r="Z812" s="370"/>
      <c r="AA812" s="370"/>
      <c r="AB812" s="345"/>
    </row>
    <row r="813" spans="1:28" ht="12.75">
      <c r="A813" s="38"/>
      <c r="B813" s="190"/>
      <c r="C813" s="38"/>
      <c r="D813" s="38"/>
      <c r="E813" s="38"/>
      <c r="F813" s="38"/>
      <c r="G813" s="38"/>
      <c r="H813" s="38"/>
      <c r="I813" s="38"/>
      <c r="J813" s="38"/>
      <c r="K813" s="38"/>
      <c r="L813" s="191"/>
      <c r="M813" s="190"/>
      <c r="N813" s="38"/>
      <c r="O813" s="190"/>
      <c r="P813" s="190"/>
      <c r="Q813" s="38"/>
      <c r="R813" s="190"/>
      <c r="S813" s="190"/>
      <c r="T813" s="38"/>
      <c r="U813" s="190"/>
      <c r="V813" s="190"/>
      <c r="W813" s="38"/>
      <c r="X813" s="370"/>
      <c r="Y813" s="370"/>
      <c r="Z813" s="370"/>
      <c r="AA813" s="370"/>
      <c r="AB813" s="345"/>
    </row>
    <row r="814" spans="1:28" ht="12.75">
      <c r="A814" s="38"/>
      <c r="B814" s="190"/>
      <c r="C814" s="38"/>
      <c r="D814" s="38"/>
      <c r="E814" s="38"/>
      <c r="F814" s="38"/>
      <c r="G814" s="38"/>
      <c r="H814" s="38"/>
      <c r="I814" s="38"/>
      <c r="J814" s="38"/>
      <c r="K814" s="38"/>
      <c r="L814" s="191"/>
      <c r="M814" s="190"/>
      <c r="N814" s="38"/>
      <c r="O814" s="190"/>
      <c r="P814" s="190"/>
      <c r="Q814" s="38"/>
      <c r="R814" s="190"/>
      <c r="S814" s="190"/>
      <c r="T814" s="38"/>
      <c r="U814" s="190"/>
      <c r="V814" s="190"/>
      <c r="W814" s="38"/>
      <c r="X814" s="370"/>
      <c r="Y814" s="370"/>
      <c r="Z814" s="370"/>
      <c r="AA814" s="370"/>
      <c r="AB814" s="345"/>
    </row>
    <row r="815" spans="1:28" ht="12.75">
      <c r="A815" s="38"/>
      <c r="B815" s="190"/>
      <c r="C815" s="38"/>
      <c r="D815" s="38"/>
      <c r="E815" s="38"/>
      <c r="F815" s="38"/>
      <c r="G815" s="38"/>
      <c r="H815" s="38"/>
      <c r="I815" s="38"/>
      <c r="J815" s="38"/>
      <c r="K815" s="38"/>
      <c r="L815" s="191"/>
      <c r="M815" s="190"/>
      <c r="N815" s="38"/>
      <c r="O815" s="190"/>
      <c r="P815" s="190"/>
      <c r="Q815" s="38"/>
      <c r="R815" s="190"/>
      <c r="S815" s="190"/>
      <c r="T815" s="38"/>
      <c r="U815" s="190"/>
      <c r="V815" s="190"/>
      <c r="W815" s="38"/>
      <c r="X815" s="370"/>
      <c r="Y815" s="370"/>
      <c r="Z815" s="370"/>
      <c r="AA815" s="370"/>
      <c r="AB815" s="345"/>
    </row>
    <row r="816" spans="1:28" ht="12.75">
      <c r="A816" s="38"/>
      <c r="B816" s="190"/>
      <c r="C816" s="38"/>
      <c r="D816" s="38"/>
      <c r="E816" s="38"/>
      <c r="F816" s="38"/>
      <c r="G816" s="38"/>
      <c r="H816" s="38"/>
      <c r="I816" s="38"/>
      <c r="J816" s="38"/>
      <c r="K816" s="38"/>
      <c r="L816" s="191"/>
      <c r="M816" s="190"/>
      <c r="N816" s="38"/>
      <c r="O816" s="190"/>
      <c r="P816" s="190"/>
      <c r="Q816" s="38"/>
      <c r="R816" s="190"/>
      <c r="S816" s="190"/>
      <c r="T816" s="38"/>
      <c r="U816" s="190"/>
      <c r="V816" s="190"/>
      <c r="W816" s="38"/>
      <c r="X816" s="370"/>
      <c r="Y816" s="370"/>
      <c r="Z816" s="370"/>
      <c r="AA816" s="370"/>
      <c r="AB816" s="345"/>
    </row>
    <row r="817" spans="1:28" ht="12.75">
      <c r="A817" s="38"/>
      <c r="B817" s="190"/>
      <c r="C817" s="38"/>
      <c r="D817" s="38"/>
      <c r="E817" s="38"/>
      <c r="F817" s="38"/>
      <c r="G817" s="38"/>
      <c r="H817" s="38"/>
      <c r="I817" s="38"/>
      <c r="J817" s="38"/>
      <c r="K817" s="38"/>
      <c r="L817" s="191"/>
      <c r="M817" s="190"/>
      <c r="N817" s="38"/>
      <c r="O817" s="190"/>
      <c r="P817" s="190"/>
      <c r="Q817" s="38"/>
      <c r="R817" s="190"/>
      <c r="S817" s="190"/>
      <c r="T817" s="38"/>
      <c r="U817" s="190"/>
      <c r="V817" s="190"/>
      <c r="W817" s="38"/>
      <c r="X817" s="370"/>
      <c r="Y817" s="370"/>
      <c r="Z817" s="370"/>
      <c r="AA817" s="370"/>
      <c r="AB817" s="345"/>
    </row>
    <row r="818" spans="1:28" ht="12.75">
      <c r="A818" s="38"/>
      <c r="B818" s="190"/>
      <c r="C818" s="38"/>
      <c r="D818" s="38"/>
      <c r="E818" s="38"/>
      <c r="F818" s="38"/>
      <c r="G818" s="38"/>
      <c r="H818" s="38"/>
      <c r="I818" s="38"/>
      <c r="J818" s="38"/>
      <c r="K818" s="38"/>
      <c r="L818" s="191"/>
      <c r="M818" s="190"/>
      <c r="N818" s="38"/>
      <c r="O818" s="190"/>
      <c r="P818" s="190"/>
      <c r="Q818" s="38"/>
      <c r="R818" s="190"/>
      <c r="S818" s="190"/>
      <c r="T818" s="38"/>
      <c r="U818" s="190"/>
      <c r="V818" s="190"/>
      <c r="W818" s="38"/>
      <c r="X818" s="370"/>
      <c r="Y818" s="370"/>
      <c r="Z818" s="370"/>
      <c r="AA818" s="370"/>
      <c r="AB818" s="345"/>
    </row>
    <row r="819" spans="1:28" ht="12.75">
      <c r="A819" s="38"/>
      <c r="B819" s="190"/>
      <c r="C819" s="38"/>
      <c r="D819" s="38"/>
      <c r="E819" s="38"/>
      <c r="F819" s="38"/>
      <c r="G819" s="38"/>
      <c r="H819" s="38"/>
      <c r="I819" s="38"/>
      <c r="J819" s="38"/>
      <c r="K819" s="38"/>
      <c r="L819" s="191"/>
      <c r="M819" s="190"/>
      <c r="N819" s="38"/>
      <c r="O819" s="190"/>
      <c r="P819" s="190"/>
      <c r="Q819" s="38"/>
      <c r="R819" s="190"/>
      <c r="S819" s="190"/>
      <c r="T819" s="38"/>
      <c r="U819" s="190"/>
      <c r="V819" s="190"/>
      <c r="W819" s="38"/>
      <c r="X819" s="370"/>
      <c r="Y819" s="370"/>
      <c r="Z819" s="370"/>
      <c r="AA819" s="370"/>
      <c r="AB819" s="345"/>
    </row>
    <row r="820" spans="1:28" ht="12.75">
      <c r="A820" s="38"/>
      <c r="B820" s="190"/>
      <c r="C820" s="38"/>
      <c r="D820" s="38"/>
      <c r="E820" s="38"/>
      <c r="F820" s="38"/>
      <c r="G820" s="38"/>
      <c r="H820" s="38"/>
      <c r="I820" s="38"/>
      <c r="J820" s="38"/>
      <c r="K820" s="38"/>
      <c r="L820" s="191"/>
      <c r="M820" s="190"/>
      <c r="N820" s="38"/>
      <c r="O820" s="190"/>
      <c r="P820" s="190"/>
      <c r="Q820" s="38"/>
      <c r="R820" s="190"/>
      <c r="S820" s="190"/>
      <c r="T820" s="38"/>
      <c r="U820" s="190"/>
      <c r="V820" s="190"/>
      <c r="W820" s="38"/>
      <c r="X820" s="370"/>
      <c r="Y820" s="370"/>
      <c r="Z820" s="370"/>
      <c r="AA820" s="370"/>
      <c r="AB820" s="345"/>
    </row>
    <row r="821" spans="1:28" ht="12.75">
      <c r="A821" s="38"/>
      <c r="B821" s="190"/>
      <c r="C821" s="38"/>
      <c r="D821" s="38"/>
      <c r="E821" s="38"/>
      <c r="F821" s="38"/>
      <c r="G821" s="38"/>
      <c r="H821" s="38"/>
      <c r="I821" s="38"/>
      <c r="J821" s="38"/>
      <c r="K821" s="38"/>
      <c r="L821" s="191"/>
      <c r="M821" s="190"/>
      <c r="N821" s="38"/>
      <c r="O821" s="190"/>
      <c r="P821" s="190"/>
      <c r="Q821" s="38"/>
      <c r="R821" s="190"/>
      <c r="S821" s="190"/>
      <c r="T821" s="38"/>
      <c r="U821" s="190"/>
      <c r="V821" s="190"/>
      <c r="W821" s="38"/>
      <c r="X821" s="370"/>
      <c r="Y821" s="370"/>
      <c r="Z821" s="370"/>
      <c r="AA821" s="370"/>
      <c r="AB821" s="345"/>
    </row>
    <row r="822" spans="1:28" ht="12.75">
      <c r="A822" s="38"/>
      <c r="B822" s="190"/>
      <c r="C822" s="38"/>
      <c r="D822" s="38"/>
      <c r="E822" s="38"/>
      <c r="F822" s="38"/>
      <c r="G822" s="38"/>
      <c r="H822" s="38"/>
      <c r="I822" s="38"/>
      <c r="J822" s="38"/>
      <c r="K822" s="38"/>
      <c r="L822" s="191"/>
      <c r="M822" s="190"/>
      <c r="N822" s="38"/>
      <c r="O822" s="190"/>
      <c r="P822" s="190"/>
      <c r="Q822" s="38"/>
      <c r="R822" s="190"/>
      <c r="S822" s="190"/>
      <c r="T822" s="38"/>
      <c r="U822" s="190"/>
      <c r="V822" s="190"/>
      <c r="W822" s="38"/>
      <c r="X822" s="370"/>
      <c r="Y822" s="370"/>
      <c r="Z822" s="370"/>
      <c r="AA822" s="370"/>
      <c r="AB822" s="345"/>
    </row>
    <row r="823" spans="1:28" ht="12.75">
      <c r="A823" s="38"/>
      <c r="B823" s="190"/>
      <c r="C823" s="38"/>
      <c r="D823" s="38"/>
      <c r="E823" s="38"/>
      <c r="F823" s="38"/>
      <c r="G823" s="38"/>
      <c r="H823" s="38"/>
      <c r="I823" s="38"/>
      <c r="J823" s="38"/>
      <c r="K823" s="38"/>
      <c r="L823" s="191"/>
      <c r="M823" s="190"/>
      <c r="N823" s="38"/>
      <c r="O823" s="190"/>
      <c r="P823" s="190"/>
      <c r="Q823" s="38"/>
      <c r="R823" s="190"/>
      <c r="S823" s="190"/>
      <c r="T823" s="38"/>
      <c r="U823" s="190"/>
      <c r="V823" s="190"/>
      <c r="W823" s="38"/>
      <c r="X823" s="370"/>
      <c r="Y823" s="370"/>
      <c r="Z823" s="370"/>
      <c r="AA823" s="370"/>
      <c r="AB823" s="345"/>
    </row>
    <row r="824" spans="1:28" ht="12.75">
      <c r="A824" s="38"/>
      <c r="B824" s="190"/>
      <c r="C824" s="38"/>
      <c r="D824" s="38"/>
      <c r="E824" s="38"/>
      <c r="F824" s="38"/>
      <c r="G824" s="38"/>
      <c r="H824" s="38"/>
      <c r="I824" s="38"/>
      <c r="J824" s="38"/>
      <c r="K824" s="38"/>
      <c r="L824" s="191"/>
      <c r="M824" s="190"/>
      <c r="N824" s="38"/>
      <c r="O824" s="190"/>
      <c r="P824" s="190"/>
      <c r="Q824" s="38"/>
      <c r="R824" s="190"/>
      <c r="S824" s="190"/>
      <c r="T824" s="38"/>
      <c r="U824" s="190"/>
      <c r="V824" s="190"/>
      <c r="W824" s="38"/>
      <c r="X824" s="370"/>
      <c r="Y824" s="370"/>
      <c r="Z824" s="370"/>
      <c r="AA824" s="370"/>
      <c r="AB824" s="345"/>
    </row>
    <row r="825" spans="1:28" ht="12.75">
      <c r="A825" s="38"/>
      <c r="B825" s="190"/>
      <c r="C825" s="38"/>
      <c r="D825" s="38"/>
      <c r="E825" s="38"/>
      <c r="F825" s="38"/>
      <c r="G825" s="38"/>
      <c r="H825" s="38"/>
      <c r="I825" s="38"/>
      <c r="J825" s="38"/>
      <c r="K825" s="38"/>
      <c r="L825" s="191"/>
      <c r="M825" s="190"/>
      <c r="N825" s="38"/>
      <c r="O825" s="190"/>
      <c r="P825" s="190"/>
      <c r="Q825" s="38"/>
      <c r="R825" s="190"/>
      <c r="S825" s="190"/>
      <c r="T825" s="38"/>
      <c r="U825" s="190"/>
      <c r="V825" s="190"/>
      <c r="W825" s="38"/>
      <c r="X825" s="370"/>
      <c r="Y825" s="370"/>
      <c r="Z825" s="370"/>
      <c r="AA825" s="370"/>
      <c r="AB825" s="345"/>
    </row>
    <row r="826" spans="1:28" ht="12.75">
      <c r="A826" s="38"/>
      <c r="B826" s="190"/>
      <c r="C826" s="38"/>
      <c r="D826" s="38"/>
      <c r="E826" s="38"/>
      <c r="F826" s="38"/>
      <c r="G826" s="38"/>
      <c r="H826" s="38"/>
      <c r="I826" s="38"/>
      <c r="J826" s="38"/>
      <c r="K826" s="38"/>
      <c r="L826" s="191"/>
      <c r="M826" s="190"/>
      <c r="N826" s="38"/>
      <c r="O826" s="190"/>
      <c r="P826" s="190"/>
      <c r="Q826" s="38"/>
      <c r="R826" s="190"/>
      <c r="S826" s="190"/>
      <c r="T826" s="38"/>
      <c r="U826" s="190"/>
      <c r="V826" s="190"/>
      <c r="W826" s="38"/>
      <c r="X826" s="370"/>
      <c r="Y826" s="370"/>
      <c r="Z826" s="370"/>
      <c r="AA826" s="370"/>
      <c r="AB826" s="345"/>
    </row>
    <row r="827" spans="1:28" ht="12.75">
      <c r="A827" s="38"/>
      <c r="B827" s="190"/>
      <c r="C827" s="38"/>
      <c r="D827" s="38"/>
      <c r="E827" s="38"/>
      <c r="F827" s="38"/>
      <c r="G827" s="38"/>
      <c r="H827" s="38"/>
      <c r="I827" s="38"/>
      <c r="J827" s="38"/>
      <c r="K827" s="38"/>
      <c r="L827" s="191"/>
      <c r="M827" s="190"/>
      <c r="N827" s="38"/>
      <c r="O827" s="190"/>
      <c r="P827" s="190"/>
      <c r="Q827" s="38"/>
      <c r="R827" s="190"/>
      <c r="S827" s="190"/>
      <c r="T827" s="38"/>
      <c r="U827" s="190"/>
      <c r="V827" s="190"/>
      <c r="W827" s="38"/>
      <c r="X827" s="370"/>
      <c r="Y827" s="370"/>
      <c r="Z827" s="370"/>
      <c r="AA827" s="370"/>
      <c r="AB827" s="345"/>
    </row>
    <row r="828" spans="1:28" ht="12.75">
      <c r="A828" s="38"/>
      <c r="B828" s="190"/>
      <c r="C828" s="38"/>
      <c r="D828" s="38"/>
      <c r="E828" s="38"/>
      <c r="F828" s="38"/>
      <c r="G828" s="38"/>
      <c r="H828" s="38"/>
      <c r="I828" s="38"/>
      <c r="J828" s="38"/>
      <c r="K828" s="38"/>
      <c r="L828" s="191"/>
      <c r="M828" s="190"/>
      <c r="N828" s="38"/>
      <c r="O828" s="190"/>
      <c r="P828" s="190"/>
      <c r="Q828" s="38"/>
      <c r="R828" s="190"/>
      <c r="S828" s="190"/>
      <c r="T828" s="38"/>
      <c r="U828" s="190"/>
      <c r="V828" s="190"/>
      <c r="W828" s="38"/>
      <c r="X828" s="370"/>
      <c r="Y828" s="370"/>
      <c r="Z828" s="370"/>
      <c r="AA828" s="370"/>
      <c r="AB828" s="345"/>
    </row>
    <row r="829" spans="1:28" ht="12.75">
      <c r="A829" s="38"/>
      <c r="B829" s="190"/>
      <c r="C829" s="38"/>
      <c r="D829" s="38"/>
      <c r="E829" s="38"/>
      <c r="F829" s="38"/>
      <c r="G829" s="38"/>
      <c r="H829" s="38"/>
      <c r="I829" s="38"/>
      <c r="J829" s="38"/>
      <c r="K829" s="38"/>
      <c r="L829" s="191"/>
      <c r="M829" s="190"/>
      <c r="N829" s="38"/>
      <c r="O829" s="190"/>
      <c r="P829" s="190"/>
      <c r="Q829" s="38"/>
      <c r="R829" s="190"/>
      <c r="S829" s="190"/>
      <c r="T829" s="38"/>
      <c r="U829" s="190"/>
      <c r="V829" s="190"/>
      <c r="W829" s="38"/>
      <c r="X829" s="370"/>
      <c r="Y829" s="370"/>
      <c r="Z829" s="370"/>
      <c r="AA829" s="370"/>
      <c r="AB829" s="345"/>
    </row>
    <row r="830" spans="1:28" ht="12.75">
      <c r="A830" s="38"/>
      <c r="B830" s="190"/>
      <c r="C830" s="38"/>
      <c r="D830" s="38"/>
      <c r="E830" s="38"/>
      <c r="F830" s="38"/>
      <c r="G830" s="38"/>
      <c r="H830" s="38"/>
      <c r="I830" s="38"/>
      <c r="J830" s="38"/>
      <c r="K830" s="38"/>
      <c r="L830" s="191"/>
      <c r="M830" s="190"/>
      <c r="N830" s="38"/>
      <c r="O830" s="190"/>
      <c r="P830" s="190"/>
      <c r="Q830" s="38"/>
      <c r="R830" s="190"/>
      <c r="S830" s="190"/>
      <c r="T830" s="38"/>
      <c r="U830" s="190"/>
      <c r="V830" s="190"/>
      <c r="W830" s="38"/>
      <c r="X830" s="370"/>
      <c r="Y830" s="370"/>
      <c r="Z830" s="370"/>
      <c r="AA830" s="370"/>
      <c r="AB830" s="345"/>
    </row>
    <row r="831" spans="1:28" ht="12.75">
      <c r="A831" s="38"/>
      <c r="B831" s="190"/>
      <c r="C831" s="38"/>
      <c r="D831" s="38"/>
      <c r="E831" s="38"/>
      <c r="F831" s="38"/>
      <c r="G831" s="38"/>
      <c r="H831" s="38"/>
      <c r="I831" s="38"/>
      <c r="J831" s="38"/>
      <c r="K831" s="38"/>
      <c r="L831" s="191"/>
      <c r="M831" s="190"/>
      <c r="N831" s="38"/>
      <c r="O831" s="190"/>
      <c r="P831" s="190"/>
      <c r="Q831" s="38"/>
      <c r="R831" s="190"/>
      <c r="S831" s="190"/>
      <c r="T831" s="38"/>
      <c r="U831" s="190"/>
      <c r="V831" s="190"/>
      <c r="W831" s="38"/>
      <c r="X831" s="370"/>
      <c r="Y831" s="370"/>
      <c r="Z831" s="370"/>
      <c r="AA831" s="370"/>
      <c r="AB831" s="345"/>
    </row>
    <row r="832" spans="1:28" ht="12.75">
      <c r="A832" s="38"/>
      <c r="B832" s="190"/>
      <c r="C832" s="38"/>
      <c r="D832" s="38"/>
      <c r="E832" s="38"/>
      <c r="F832" s="38"/>
      <c r="G832" s="38"/>
      <c r="H832" s="38"/>
      <c r="I832" s="38"/>
      <c r="J832" s="38"/>
      <c r="K832" s="38"/>
      <c r="L832" s="191"/>
      <c r="M832" s="190"/>
      <c r="N832" s="38"/>
      <c r="O832" s="190"/>
      <c r="P832" s="190"/>
      <c r="Q832" s="38"/>
      <c r="R832" s="190"/>
      <c r="S832" s="190"/>
      <c r="T832" s="38"/>
      <c r="U832" s="190"/>
      <c r="V832" s="190"/>
      <c r="W832" s="38"/>
      <c r="X832" s="370"/>
      <c r="Y832" s="370"/>
      <c r="Z832" s="370"/>
      <c r="AA832" s="370"/>
      <c r="AB832" s="345"/>
    </row>
    <row r="833" spans="1:28" ht="12.75">
      <c r="A833" s="38"/>
      <c r="B833" s="190"/>
      <c r="C833" s="38"/>
      <c r="D833" s="38"/>
      <c r="E833" s="38"/>
      <c r="F833" s="38"/>
      <c r="G833" s="38"/>
      <c r="H833" s="38"/>
      <c r="I833" s="38"/>
      <c r="J833" s="38"/>
      <c r="K833" s="38"/>
      <c r="L833" s="191"/>
      <c r="M833" s="190"/>
      <c r="N833" s="38"/>
      <c r="O833" s="190"/>
      <c r="P833" s="190"/>
      <c r="Q833" s="38"/>
      <c r="R833" s="190"/>
      <c r="S833" s="190"/>
      <c r="T833" s="38"/>
      <c r="U833" s="190"/>
      <c r="V833" s="190"/>
      <c r="W833" s="38"/>
      <c r="X833" s="370"/>
      <c r="Y833" s="370"/>
      <c r="Z833" s="370"/>
      <c r="AA833" s="370"/>
      <c r="AB833" s="345"/>
    </row>
    <row r="834" spans="1:28" ht="12.75">
      <c r="A834" s="38"/>
      <c r="B834" s="190"/>
      <c r="C834" s="38"/>
      <c r="D834" s="38"/>
      <c r="E834" s="38"/>
      <c r="F834" s="38"/>
      <c r="G834" s="38"/>
      <c r="H834" s="38"/>
      <c r="I834" s="38"/>
      <c r="J834" s="38"/>
      <c r="K834" s="38"/>
      <c r="L834" s="191"/>
      <c r="M834" s="190"/>
      <c r="N834" s="38"/>
      <c r="O834" s="190"/>
      <c r="P834" s="190"/>
      <c r="Q834" s="38"/>
      <c r="R834" s="190"/>
      <c r="S834" s="190"/>
      <c r="T834" s="38"/>
      <c r="U834" s="190"/>
      <c r="V834" s="190"/>
      <c r="W834" s="38"/>
      <c r="X834" s="370"/>
      <c r="Y834" s="370"/>
      <c r="Z834" s="370"/>
      <c r="AA834" s="370"/>
      <c r="AB834" s="345"/>
    </row>
    <row r="835" spans="1:28" ht="12.75">
      <c r="A835" s="38"/>
      <c r="B835" s="190"/>
      <c r="C835" s="38"/>
      <c r="D835" s="38"/>
      <c r="E835" s="38"/>
      <c r="F835" s="38"/>
      <c r="G835" s="38"/>
      <c r="H835" s="38"/>
      <c r="I835" s="38"/>
      <c r="J835" s="38"/>
      <c r="K835" s="38"/>
      <c r="L835" s="191"/>
      <c r="M835" s="190"/>
      <c r="N835" s="38"/>
      <c r="O835" s="190"/>
      <c r="P835" s="190"/>
      <c r="Q835" s="38"/>
      <c r="R835" s="190"/>
      <c r="S835" s="190"/>
      <c r="T835" s="38"/>
      <c r="U835" s="190"/>
      <c r="V835" s="190"/>
      <c r="W835" s="38"/>
      <c r="X835" s="370"/>
      <c r="Y835" s="370"/>
      <c r="Z835" s="370"/>
      <c r="AA835" s="370"/>
      <c r="AB835" s="345"/>
    </row>
    <row r="836" spans="1:28" ht="12.75">
      <c r="A836" s="38"/>
      <c r="B836" s="190"/>
      <c r="C836" s="38"/>
      <c r="D836" s="38"/>
      <c r="E836" s="38"/>
      <c r="F836" s="38"/>
      <c r="G836" s="38"/>
      <c r="H836" s="38"/>
      <c r="I836" s="38"/>
      <c r="J836" s="38"/>
      <c r="K836" s="38"/>
      <c r="L836" s="191"/>
      <c r="M836" s="190"/>
      <c r="N836" s="38"/>
      <c r="O836" s="190"/>
      <c r="P836" s="190"/>
      <c r="Q836" s="38"/>
      <c r="R836" s="190"/>
      <c r="S836" s="190"/>
      <c r="T836" s="38"/>
      <c r="U836" s="190"/>
      <c r="V836" s="190"/>
      <c r="W836" s="38"/>
      <c r="X836" s="370"/>
      <c r="Y836" s="370"/>
      <c r="Z836" s="370"/>
      <c r="AA836" s="370"/>
      <c r="AB836" s="345"/>
    </row>
    <row r="837" spans="1:28" ht="12.75">
      <c r="A837" s="38"/>
      <c r="B837" s="190"/>
      <c r="C837" s="38"/>
      <c r="D837" s="38"/>
      <c r="E837" s="38"/>
      <c r="F837" s="38"/>
      <c r="G837" s="38"/>
      <c r="H837" s="38"/>
      <c r="I837" s="38"/>
      <c r="J837" s="38"/>
      <c r="K837" s="38"/>
      <c r="L837" s="191"/>
      <c r="M837" s="190"/>
      <c r="N837" s="38"/>
      <c r="O837" s="190"/>
      <c r="P837" s="190"/>
      <c r="Q837" s="38"/>
      <c r="R837" s="190"/>
      <c r="S837" s="190"/>
      <c r="T837" s="38"/>
      <c r="U837" s="190"/>
      <c r="V837" s="190"/>
      <c r="W837" s="38"/>
      <c r="X837" s="370"/>
      <c r="Y837" s="370"/>
      <c r="Z837" s="370"/>
      <c r="AA837" s="370"/>
      <c r="AB837" s="345"/>
    </row>
    <row r="838" spans="1:28" ht="12.75">
      <c r="A838" s="38"/>
      <c r="B838" s="190"/>
      <c r="C838" s="38"/>
      <c r="D838" s="38"/>
      <c r="E838" s="38"/>
      <c r="F838" s="38"/>
      <c r="G838" s="38"/>
      <c r="H838" s="38"/>
      <c r="I838" s="38"/>
      <c r="J838" s="38"/>
      <c r="K838" s="38"/>
      <c r="L838" s="191"/>
      <c r="M838" s="190"/>
      <c r="N838" s="38"/>
      <c r="O838" s="190"/>
      <c r="P838" s="190"/>
      <c r="Q838" s="38"/>
      <c r="R838" s="190"/>
      <c r="S838" s="190"/>
      <c r="T838" s="38"/>
      <c r="U838" s="190"/>
      <c r="V838" s="190"/>
      <c r="W838" s="38"/>
      <c r="X838" s="370"/>
      <c r="Y838" s="370"/>
      <c r="Z838" s="370"/>
      <c r="AA838" s="370"/>
      <c r="AB838" s="345"/>
    </row>
    <row r="839" spans="1:28" ht="12.75">
      <c r="A839" s="38"/>
      <c r="B839" s="190"/>
      <c r="C839" s="38"/>
      <c r="D839" s="38"/>
      <c r="E839" s="38"/>
      <c r="F839" s="38"/>
      <c r="G839" s="38"/>
      <c r="H839" s="38"/>
      <c r="I839" s="38"/>
      <c r="J839" s="38"/>
      <c r="K839" s="38"/>
      <c r="L839" s="191"/>
      <c r="M839" s="190"/>
      <c r="N839" s="38"/>
      <c r="O839" s="190"/>
      <c r="P839" s="190"/>
      <c r="Q839" s="38"/>
      <c r="R839" s="190"/>
      <c r="S839" s="190"/>
      <c r="T839" s="38"/>
      <c r="U839" s="190"/>
      <c r="V839" s="190"/>
      <c r="W839" s="38"/>
      <c r="X839" s="370"/>
      <c r="Y839" s="370"/>
      <c r="Z839" s="370"/>
      <c r="AA839" s="370"/>
      <c r="AB839" s="345"/>
    </row>
    <row r="840" spans="1:28" ht="12.75">
      <c r="A840" s="38"/>
      <c r="B840" s="190"/>
      <c r="C840" s="38"/>
      <c r="D840" s="38"/>
      <c r="E840" s="38"/>
      <c r="F840" s="38"/>
      <c r="G840" s="38"/>
      <c r="H840" s="38"/>
      <c r="I840" s="38"/>
      <c r="J840" s="38"/>
      <c r="K840" s="38"/>
      <c r="L840" s="191"/>
      <c r="M840" s="190"/>
      <c r="N840" s="38"/>
      <c r="O840" s="190"/>
      <c r="P840" s="190"/>
      <c r="Q840" s="38"/>
      <c r="R840" s="190"/>
      <c r="S840" s="190"/>
      <c r="T840" s="38"/>
      <c r="U840" s="190"/>
      <c r="V840" s="190"/>
      <c r="W840" s="38"/>
      <c r="X840" s="370"/>
      <c r="Y840" s="370"/>
      <c r="Z840" s="370"/>
      <c r="AA840" s="370"/>
      <c r="AB840" s="345"/>
    </row>
    <row r="841" spans="1:28" ht="12.75">
      <c r="A841" s="38"/>
      <c r="B841" s="190"/>
      <c r="C841" s="38"/>
      <c r="D841" s="38"/>
      <c r="E841" s="38"/>
      <c r="F841" s="38"/>
      <c r="G841" s="38"/>
      <c r="H841" s="38"/>
      <c r="I841" s="38"/>
      <c r="J841" s="38"/>
      <c r="K841" s="38"/>
      <c r="L841" s="191"/>
      <c r="M841" s="190"/>
      <c r="N841" s="38"/>
      <c r="O841" s="190"/>
      <c r="P841" s="190"/>
      <c r="Q841" s="38"/>
      <c r="R841" s="190"/>
      <c r="S841" s="190"/>
      <c r="T841" s="38"/>
      <c r="U841" s="190"/>
      <c r="V841" s="190"/>
      <c r="W841" s="38"/>
      <c r="X841" s="370"/>
      <c r="Y841" s="370"/>
      <c r="Z841" s="370"/>
      <c r="AA841" s="370"/>
      <c r="AB841" s="345"/>
    </row>
    <row r="842" spans="1:28" ht="12.75">
      <c r="A842" s="38"/>
      <c r="B842" s="190"/>
      <c r="C842" s="38"/>
      <c r="D842" s="38"/>
      <c r="E842" s="38"/>
      <c r="F842" s="38"/>
      <c r="G842" s="38"/>
      <c r="H842" s="38"/>
      <c r="I842" s="38"/>
      <c r="J842" s="38"/>
      <c r="K842" s="38"/>
      <c r="L842" s="191"/>
      <c r="M842" s="190"/>
      <c r="N842" s="38"/>
      <c r="O842" s="190"/>
      <c r="P842" s="190"/>
      <c r="Q842" s="38"/>
      <c r="R842" s="190"/>
      <c r="S842" s="190"/>
      <c r="T842" s="38"/>
      <c r="U842" s="190"/>
      <c r="V842" s="190"/>
      <c r="W842" s="38"/>
      <c r="X842" s="370"/>
      <c r="Y842" s="370"/>
      <c r="Z842" s="370"/>
      <c r="AA842" s="370"/>
      <c r="AB842" s="345"/>
    </row>
    <row r="843" spans="1:28" ht="12.75">
      <c r="A843" s="38"/>
      <c r="B843" s="190"/>
      <c r="C843" s="38"/>
      <c r="D843" s="38"/>
      <c r="E843" s="38"/>
      <c r="F843" s="38"/>
      <c r="G843" s="38"/>
      <c r="H843" s="38"/>
      <c r="I843" s="38"/>
      <c r="J843" s="38"/>
      <c r="K843" s="38"/>
      <c r="L843" s="191"/>
      <c r="M843" s="190"/>
      <c r="N843" s="38"/>
      <c r="O843" s="190"/>
      <c r="P843" s="190"/>
      <c r="Q843" s="38"/>
      <c r="R843" s="190"/>
      <c r="S843" s="190"/>
      <c r="T843" s="38"/>
      <c r="U843" s="190"/>
      <c r="V843" s="190"/>
      <c r="W843" s="38"/>
      <c r="X843" s="370"/>
      <c r="Y843" s="370"/>
      <c r="Z843" s="370"/>
      <c r="AA843" s="370"/>
      <c r="AB843" s="345"/>
    </row>
    <row r="844" spans="1:28" ht="12.75">
      <c r="A844" s="38"/>
      <c r="B844" s="190"/>
      <c r="C844" s="38"/>
      <c r="D844" s="38"/>
      <c r="E844" s="38"/>
      <c r="F844" s="38"/>
      <c r="G844" s="38"/>
      <c r="H844" s="38"/>
      <c r="I844" s="38"/>
      <c r="J844" s="38"/>
      <c r="K844" s="38"/>
      <c r="L844" s="191"/>
      <c r="M844" s="190"/>
      <c r="N844" s="38"/>
      <c r="O844" s="190"/>
      <c r="P844" s="190"/>
      <c r="Q844" s="38"/>
      <c r="R844" s="190"/>
      <c r="S844" s="190"/>
      <c r="T844" s="38"/>
      <c r="U844" s="190"/>
      <c r="V844" s="190"/>
      <c r="W844" s="38"/>
      <c r="X844" s="370"/>
      <c r="Y844" s="370"/>
      <c r="Z844" s="370"/>
      <c r="AA844" s="370"/>
      <c r="AB844" s="345"/>
    </row>
    <row r="845" spans="1:28" ht="12.75">
      <c r="A845" s="38"/>
      <c r="B845" s="190"/>
      <c r="C845" s="38"/>
      <c r="D845" s="38"/>
      <c r="E845" s="38"/>
      <c r="F845" s="38"/>
      <c r="G845" s="38"/>
      <c r="H845" s="38"/>
      <c r="I845" s="38"/>
      <c r="J845" s="38"/>
      <c r="K845" s="38"/>
      <c r="L845" s="191"/>
      <c r="M845" s="190"/>
      <c r="N845" s="38"/>
      <c r="O845" s="190"/>
      <c r="P845" s="190"/>
      <c r="Q845" s="38"/>
      <c r="R845" s="190"/>
      <c r="S845" s="190"/>
      <c r="T845" s="38"/>
      <c r="U845" s="190"/>
      <c r="V845" s="190"/>
      <c r="W845" s="38"/>
      <c r="X845" s="370"/>
      <c r="Y845" s="370"/>
      <c r="Z845" s="370"/>
      <c r="AA845" s="370"/>
      <c r="AB845" s="345"/>
    </row>
    <row r="846" spans="1:28" ht="12.75">
      <c r="A846" s="38"/>
      <c r="B846" s="190"/>
      <c r="C846" s="38"/>
      <c r="D846" s="38"/>
      <c r="E846" s="38"/>
      <c r="F846" s="38"/>
      <c r="G846" s="38"/>
      <c r="H846" s="38"/>
      <c r="I846" s="38"/>
      <c r="J846" s="38"/>
      <c r="K846" s="38"/>
      <c r="L846" s="191"/>
      <c r="M846" s="190"/>
      <c r="N846" s="38"/>
      <c r="O846" s="190"/>
      <c r="P846" s="190"/>
      <c r="Q846" s="38"/>
      <c r="R846" s="190"/>
      <c r="S846" s="190"/>
      <c r="T846" s="38"/>
      <c r="U846" s="190"/>
      <c r="V846" s="190"/>
      <c r="W846" s="38"/>
      <c r="X846" s="370"/>
      <c r="Y846" s="370"/>
      <c r="Z846" s="370"/>
      <c r="AA846" s="370"/>
      <c r="AB846" s="345"/>
    </row>
    <row r="847" spans="1:28" ht="12.75">
      <c r="A847" s="38"/>
      <c r="B847" s="190"/>
      <c r="C847" s="38"/>
      <c r="D847" s="38"/>
      <c r="E847" s="38"/>
      <c r="F847" s="38"/>
      <c r="G847" s="38"/>
      <c r="H847" s="38"/>
      <c r="I847" s="38"/>
      <c r="J847" s="38"/>
      <c r="K847" s="38"/>
      <c r="L847" s="191"/>
      <c r="M847" s="190"/>
      <c r="N847" s="38"/>
      <c r="O847" s="190"/>
      <c r="P847" s="190"/>
      <c r="Q847" s="38"/>
      <c r="R847" s="190"/>
      <c r="S847" s="190"/>
      <c r="T847" s="38"/>
      <c r="U847" s="190"/>
      <c r="V847" s="190"/>
      <c r="W847" s="38"/>
      <c r="X847" s="370"/>
      <c r="Y847" s="370"/>
      <c r="Z847" s="370"/>
      <c r="AA847" s="370"/>
      <c r="AB847" s="345"/>
    </row>
    <row r="848" spans="1:28" ht="12.75">
      <c r="A848" s="38"/>
      <c r="B848" s="190"/>
      <c r="C848" s="38"/>
      <c r="D848" s="38"/>
      <c r="E848" s="38"/>
      <c r="F848" s="38"/>
      <c r="G848" s="38"/>
      <c r="H848" s="38"/>
      <c r="I848" s="38"/>
      <c r="J848" s="38"/>
      <c r="K848" s="38"/>
      <c r="L848" s="191"/>
      <c r="M848" s="190"/>
      <c r="N848" s="38"/>
      <c r="O848" s="190"/>
      <c r="P848" s="190"/>
      <c r="Q848" s="38"/>
      <c r="R848" s="190"/>
      <c r="S848" s="190"/>
      <c r="T848" s="38"/>
      <c r="U848" s="190"/>
      <c r="V848" s="190"/>
      <c r="W848" s="38"/>
      <c r="X848" s="370"/>
      <c r="Y848" s="370"/>
      <c r="Z848" s="370"/>
      <c r="AA848" s="370"/>
      <c r="AB848" s="345"/>
    </row>
    <row r="849" spans="1:28" ht="12.75">
      <c r="A849" s="38"/>
      <c r="B849" s="190"/>
      <c r="C849" s="38"/>
      <c r="D849" s="38"/>
      <c r="E849" s="38"/>
      <c r="F849" s="38"/>
      <c r="G849" s="38"/>
      <c r="H849" s="38"/>
      <c r="I849" s="38"/>
      <c r="J849" s="38"/>
      <c r="K849" s="38"/>
      <c r="L849" s="191"/>
      <c r="M849" s="190"/>
      <c r="N849" s="38"/>
      <c r="O849" s="190"/>
      <c r="P849" s="190"/>
      <c r="Q849" s="38"/>
      <c r="R849" s="190"/>
      <c r="S849" s="190"/>
      <c r="T849" s="38"/>
      <c r="U849" s="190"/>
      <c r="V849" s="190"/>
      <c r="W849" s="38"/>
      <c r="X849" s="370"/>
      <c r="Y849" s="370"/>
      <c r="Z849" s="370"/>
      <c r="AA849" s="370"/>
      <c r="AB849" s="345"/>
    </row>
    <row r="850" spans="1:28" ht="12.75">
      <c r="A850" s="38"/>
      <c r="B850" s="190"/>
      <c r="C850" s="38"/>
      <c r="D850" s="38"/>
      <c r="E850" s="38"/>
      <c r="F850" s="38"/>
      <c r="G850" s="38"/>
      <c r="H850" s="38"/>
      <c r="I850" s="38"/>
      <c r="J850" s="38"/>
      <c r="K850" s="38"/>
      <c r="L850" s="191"/>
      <c r="M850" s="190"/>
      <c r="N850" s="38"/>
      <c r="O850" s="190"/>
      <c r="P850" s="190"/>
      <c r="Q850" s="38"/>
      <c r="R850" s="190"/>
      <c r="S850" s="190"/>
      <c r="T850" s="38"/>
      <c r="U850" s="190"/>
      <c r="V850" s="190"/>
      <c r="W850" s="38"/>
      <c r="X850" s="370"/>
      <c r="Y850" s="370"/>
      <c r="Z850" s="370"/>
      <c r="AA850" s="370"/>
      <c r="AB850" s="345"/>
    </row>
    <row r="851" spans="1:28" ht="12.75">
      <c r="A851" s="38"/>
      <c r="B851" s="190"/>
      <c r="C851" s="38"/>
      <c r="D851" s="38"/>
      <c r="E851" s="38"/>
      <c r="F851" s="38"/>
      <c r="G851" s="38"/>
      <c r="H851" s="38"/>
      <c r="I851" s="38"/>
      <c r="J851" s="38"/>
      <c r="K851" s="38"/>
      <c r="L851" s="191"/>
      <c r="M851" s="190"/>
      <c r="N851" s="38"/>
      <c r="O851" s="190"/>
      <c r="P851" s="190"/>
      <c r="Q851" s="38"/>
      <c r="R851" s="190"/>
      <c r="S851" s="190"/>
      <c r="T851" s="38"/>
      <c r="U851" s="190"/>
      <c r="V851" s="190"/>
      <c r="W851" s="38"/>
      <c r="X851" s="370"/>
      <c r="Y851" s="370"/>
      <c r="Z851" s="370"/>
      <c r="AA851" s="370"/>
      <c r="AB851" s="345"/>
    </row>
    <row r="852" spans="1:28" ht="12.75">
      <c r="A852" s="38"/>
      <c r="B852" s="190"/>
      <c r="C852" s="38"/>
      <c r="D852" s="38"/>
      <c r="E852" s="38"/>
      <c r="F852" s="38"/>
      <c r="G852" s="38"/>
      <c r="H852" s="38"/>
      <c r="I852" s="38"/>
      <c r="J852" s="38"/>
      <c r="K852" s="38"/>
      <c r="L852" s="191"/>
      <c r="M852" s="190"/>
      <c r="N852" s="38"/>
      <c r="O852" s="190"/>
      <c r="P852" s="190"/>
      <c r="Q852" s="38"/>
      <c r="R852" s="190"/>
      <c r="S852" s="190"/>
      <c r="T852" s="38"/>
      <c r="U852" s="190"/>
      <c r="V852" s="190"/>
      <c r="W852" s="38"/>
      <c r="X852" s="370"/>
      <c r="Y852" s="370"/>
      <c r="Z852" s="370"/>
      <c r="AA852" s="370"/>
      <c r="AB852" s="345"/>
    </row>
    <row r="853" spans="1:28" ht="12.75">
      <c r="A853" s="38"/>
      <c r="B853" s="190"/>
      <c r="C853" s="38"/>
      <c r="D853" s="38"/>
      <c r="E853" s="38"/>
      <c r="F853" s="38"/>
      <c r="G853" s="38"/>
      <c r="H853" s="38"/>
      <c r="I853" s="38"/>
      <c r="J853" s="38"/>
      <c r="K853" s="38"/>
      <c r="L853" s="191"/>
      <c r="M853" s="190"/>
      <c r="N853" s="38"/>
      <c r="O853" s="190"/>
      <c r="P853" s="190"/>
      <c r="Q853" s="38"/>
      <c r="R853" s="190"/>
      <c r="S853" s="190"/>
      <c r="T853" s="38"/>
      <c r="U853" s="190"/>
      <c r="V853" s="190"/>
      <c r="W853" s="38"/>
      <c r="X853" s="370"/>
      <c r="Y853" s="370"/>
      <c r="Z853" s="370"/>
      <c r="AA853" s="370"/>
      <c r="AB853" s="345"/>
    </row>
    <row r="854" spans="1:28" ht="12.75">
      <c r="A854" s="38"/>
      <c r="B854" s="190"/>
      <c r="C854" s="38"/>
      <c r="D854" s="38"/>
      <c r="E854" s="38"/>
      <c r="F854" s="38"/>
      <c r="G854" s="38"/>
      <c r="H854" s="38"/>
      <c r="I854" s="38"/>
      <c r="J854" s="38"/>
      <c r="K854" s="38"/>
      <c r="L854" s="191"/>
      <c r="M854" s="190"/>
      <c r="N854" s="38"/>
      <c r="O854" s="190"/>
      <c r="P854" s="190"/>
      <c r="Q854" s="38"/>
      <c r="R854" s="190"/>
      <c r="S854" s="190"/>
      <c r="T854" s="38"/>
      <c r="U854" s="190"/>
      <c r="V854" s="190"/>
      <c r="W854" s="38"/>
      <c r="X854" s="370"/>
      <c r="Y854" s="370"/>
      <c r="Z854" s="370"/>
      <c r="AA854" s="370"/>
      <c r="AB854" s="345"/>
    </row>
    <row r="855" spans="1:28" ht="12.75">
      <c r="A855" s="38"/>
      <c r="B855" s="190"/>
      <c r="C855" s="38"/>
      <c r="D855" s="38"/>
      <c r="E855" s="38"/>
      <c r="F855" s="38"/>
      <c r="G855" s="38"/>
      <c r="H855" s="38"/>
      <c r="I855" s="38"/>
      <c r="J855" s="38"/>
      <c r="K855" s="38"/>
      <c r="L855" s="191"/>
      <c r="M855" s="190"/>
      <c r="N855" s="38"/>
      <c r="O855" s="190"/>
      <c r="P855" s="190"/>
      <c r="Q855" s="38"/>
      <c r="R855" s="190"/>
      <c r="S855" s="190"/>
      <c r="T855" s="38"/>
      <c r="U855" s="190"/>
      <c r="V855" s="190"/>
      <c r="W855" s="38"/>
      <c r="X855" s="370"/>
      <c r="Y855" s="370"/>
      <c r="Z855" s="370"/>
      <c r="AA855" s="370"/>
      <c r="AB855" s="345"/>
    </row>
    <row r="856" spans="1:28" ht="12.75">
      <c r="A856" s="38"/>
      <c r="B856" s="190"/>
      <c r="C856" s="38"/>
      <c r="D856" s="38"/>
      <c r="E856" s="38"/>
      <c r="F856" s="38"/>
      <c r="G856" s="38"/>
      <c r="H856" s="38"/>
      <c r="I856" s="38"/>
      <c r="J856" s="38"/>
      <c r="K856" s="38"/>
      <c r="L856" s="191"/>
      <c r="M856" s="190"/>
      <c r="N856" s="38"/>
      <c r="O856" s="190"/>
      <c r="P856" s="190"/>
      <c r="Q856" s="38"/>
      <c r="R856" s="190"/>
      <c r="S856" s="190"/>
      <c r="T856" s="38"/>
      <c r="U856" s="190"/>
      <c r="V856" s="190"/>
      <c r="W856" s="38"/>
      <c r="X856" s="370"/>
      <c r="Y856" s="370"/>
      <c r="Z856" s="370"/>
      <c r="AA856" s="370"/>
      <c r="AB856" s="345"/>
    </row>
    <row r="857" spans="1:28" ht="12.75">
      <c r="A857" s="38"/>
      <c r="B857" s="190"/>
      <c r="C857" s="38"/>
      <c r="D857" s="38"/>
      <c r="E857" s="38"/>
      <c r="F857" s="38"/>
      <c r="G857" s="38"/>
      <c r="H857" s="38"/>
      <c r="I857" s="38"/>
      <c r="J857" s="38"/>
      <c r="K857" s="38"/>
      <c r="L857" s="191"/>
      <c r="M857" s="190"/>
      <c r="N857" s="38"/>
      <c r="O857" s="190"/>
      <c r="P857" s="190"/>
      <c r="Q857" s="38"/>
      <c r="R857" s="190"/>
      <c r="S857" s="190"/>
      <c r="T857" s="38"/>
      <c r="U857" s="190"/>
      <c r="V857" s="190"/>
      <c r="W857" s="38"/>
      <c r="X857" s="370"/>
      <c r="Y857" s="370"/>
      <c r="Z857" s="370"/>
      <c r="AA857" s="370"/>
      <c r="AB857" s="345"/>
    </row>
    <row r="858" spans="1:28" ht="12.75">
      <c r="A858" s="38"/>
      <c r="B858" s="190"/>
      <c r="C858" s="38"/>
      <c r="D858" s="38"/>
      <c r="E858" s="38"/>
      <c r="F858" s="38"/>
      <c r="G858" s="38"/>
      <c r="H858" s="38"/>
      <c r="I858" s="38"/>
      <c r="J858" s="38"/>
      <c r="K858" s="38"/>
      <c r="L858" s="191"/>
      <c r="M858" s="190"/>
      <c r="N858" s="38"/>
      <c r="O858" s="190"/>
      <c r="P858" s="190"/>
      <c r="Q858" s="38"/>
      <c r="R858" s="190"/>
      <c r="S858" s="190"/>
      <c r="T858" s="38"/>
      <c r="U858" s="190"/>
      <c r="V858" s="190"/>
      <c r="W858" s="38"/>
      <c r="X858" s="370"/>
      <c r="Y858" s="370"/>
      <c r="Z858" s="370"/>
      <c r="AA858" s="370"/>
      <c r="AB858" s="345"/>
    </row>
    <row r="859" spans="1:28" ht="12.75">
      <c r="A859" s="38"/>
      <c r="B859" s="190"/>
      <c r="C859" s="38"/>
      <c r="D859" s="38"/>
      <c r="E859" s="38"/>
      <c r="F859" s="38"/>
      <c r="G859" s="38"/>
      <c r="H859" s="38"/>
      <c r="I859" s="38"/>
      <c r="J859" s="38"/>
      <c r="K859" s="38"/>
      <c r="L859" s="191"/>
      <c r="M859" s="190"/>
      <c r="N859" s="38"/>
      <c r="O859" s="190"/>
      <c r="P859" s="190"/>
      <c r="Q859" s="38"/>
      <c r="R859" s="190"/>
      <c r="S859" s="190"/>
      <c r="T859" s="38"/>
      <c r="U859" s="190"/>
      <c r="V859" s="190"/>
      <c r="W859" s="38"/>
      <c r="X859" s="370"/>
      <c r="Y859" s="370"/>
      <c r="Z859" s="370"/>
      <c r="AA859" s="370"/>
      <c r="AB859" s="345"/>
    </row>
    <row r="860" spans="1:28" ht="12.75">
      <c r="A860" s="38"/>
      <c r="B860" s="190"/>
      <c r="C860" s="38"/>
      <c r="D860" s="38"/>
      <c r="E860" s="38"/>
      <c r="F860" s="38"/>
      <c r="G860" s="38"/>
      <c r="H860" s="38"/>
      <c r="I860" s="38"/>
      <c r="J860" s="38"/>
      <c r="K860" s="38"/>
      <c r="L860" s="191"/>
      <c r="M860" s="190"/>
      <c r="N860" s="38"/>
      <c r="O860" s="190"/>
      <c r="P860" s="190"/>
      <c r="Q860" s="38"/>
      <c r="R860" s="190"/>
      <c r="S860" s="190"/>
      <c r="T860" s="38"/>
      <c r="U860" s="190"/>
      <c r="V860" s="190"/>
      <c r="W860" s="38"/>
      <c r="X860" s="370"/>
      <c r="Y860" s="370"/>
      <c r="Z860" s="370"/>
      <c r="AA860" s="370"/>
      <c r="AB860" s="345"/>
    </row>
    <row r="861" spans="1:28" ht="12.75">
      <c r="A861" s="38"/>
      <c r="B861" s="190"/>
      <c r="C861" s="38"/>
      <c r="D861" s="38"/>
      <c r="E861" s="38"/>
      <c r="F861" s="38"/>
      <c r="G861" s="38"/>
      <c r="H861" s="38"/>
      <c r="I861" s="38"/>
      <c r="J861" s="38"/>
      <c r="K861" s="38"/>
      <c r="L861" s="191"/>
      <c r="M861" s="190"/>
      <c r="N861" s="38"/>
      <c r="O861" s="190"/>
      <c r="P861" s="190"/>
      <c r="Q861" s="38"/>
      <c r="R861" s="190"/>
      <c r="S861" s="190"/>
      <c r="T861" s="38"/>
      <c r="U861" s="190"/>
      <c r="V861" s="190"/>
      <c r="W861" s="38"/>
      <c r="X861" s="370"/>
      <c r="Y861" s="370"/>
      <c r="Z861" s="370"/>
      <c r="AA861" s="370"/>
      <c r="AB861" s="345"/>
    </row>
    <row r="862" spans="1:28" ht="12.75">
      <c r="A862" s="38"/>
      <c r="B862" s="190"/>
      <c r="C862" s="38"/>
      <c r="D862" s="38"/>
      <c r="E862" s="38"/>
      <c r="F862" s="38"/>
      <c r="G862" s="38"/>
      <c r="H862" s="38"/>
      <c r="I862" s="38"/>
      <c r="J862" s="38"/>
      <c r="K862" s="38"/>
      <c r="L862" s="191"/>
      <c r="M862" s="190"/>
      <c r="N862" s="38"/>
      <c r="O862" s="190"/>
      <c r="P862" s="190"/>
      <c r="Q862" s="38"/>
      <c r="R862" s="190"/>
      <c r="S862" s="190"/>
      <c r="T862" s="38"/>
      <c r="U862" s="190"/>
      <c r="V862" s="190"/>
      <c r="W862" s="38"/>
      <c r="X862" s="370"/>
      <c r="Y862" s="370"/>
      <c r="Z862" s="370"/>
      <c r="AA862" s="370"/>
      <c r="AB862" s="345"/>
    </row>
    <row r="863" spans="1:28" ht="12.75">
      <c r="A863" s="38"/>
      <c r="B863" s="190"/>
      <c r="C863" s="38"/>
      <c r="D863" s="38"/>
      <c r="E863" s="38"/>
      <c r="F863" s="38"/>
      <c r="G863" s="38"/>
      <c r="H863" s="38"/>
      <c r="I863" s="38"/>
      <c r="J863" s="38"/>
      <c r="K863" s="38"/>
      <c r="L863" s="191"/>
      <c r="M863" s="190"/>
      <c r="N863" s="38"/>
      <c r="O863" s="190"/>
      <c r="P863" s="190"/>
      <c r="Q863" s="38"/>
      <c r="R863" s="190"/>
      <c r="S863" s="190"/>
      <c r="T863" s="38"/>
      <c r="U863" s="190"/>
      <c r="V863" s="190"/>
      <c r="W863" s="38"/>
      <c r="X863" s="370"/>
      <c r="Y863" s="370"/>
      <c r="Z863" s="370"/>
      <c r="AA863" s="370"/>
      <c r="AB863" s="345"/>
    </row>
    <row r="864" spans="1:28" ht="12.75">
      <c r="A864" s="38"/>
      <c r="B864" s="190"/>
      <c r="C864" s="38"/>
      <c r="D864" s="38"/>
      <c r="E864" s="38"/>
      <c r="F864" s="38"/>
      <c r="G864" s="38"/>
      <c r="H864" s="38"/>
      <c r="I864" s="38"/>
      <c r="J864" s="38"/>
      <c r="K864" s="38"/>
      <c r="L864" s="191"/>
      <c r="M864" s="190"/>
      <c r="N864" s="38"/>
      <c r="O864" s="190"/>
      <c r="P864" s="190"/>
      <c r="Q864" s="38"/>
      <c r="R864" s="190"/>
      <c r="S864" s="190"/>
      <c r="T864" s="38"/>
      <c r="U864" s="190"/>
      <c r="V864" s="190"/>
      <c r="W864" s="38"/>
      <c r="X864" s="370"/>
      <c r="Y864" s="370"/>
      <c r="Z864" s="370"/>
      <c r="AA864" s="370"/>
      <c r="AB864" s="345"/>
    </row>
    <row r="865" spans="1:28" ht="12.75">
      <c r="A865" s="38"/>
      <c r="B865" s="190"/>
      <c r="C865" s="38"/>
      <c r="D865" s="38"/>
      <c r="E865" s="38"/>
      <c r="F865" s="38"/>
      <c r="G865" s="38"/>
      <c r="H865" s="38"/>
      <c r="I865" s="38"/>
      <c r="J865" s="38"/>
      <c r="K865" s="38"/>
      <c r="L865" s="191"/>
      <c r="M865" s="190"/>
      <c r="N865" s="38"/>
      <c r="O865" s="190"/>
      <c r="P865" s="190"/>
      <c r="Q865" s="38"/>
      <c r="R865" s="190"/>
      <c r="S865" s="190"/>
      <c r="T865" s="38"/>
      <c r="U865" s="190"/>
      <c r="V865" s="190"/>
      <c r="W865" s="38"/>
      <c r="X865" s="370"/>
      <c r="Y865" s="370"/>
      <c r="Z865" s="370"/>
      <c r="AA865" s="370"/>
      <c r="AB865" s="345"/>
    </row>
    <row r="866" spans="1:28" ht="12.75">
      <c r="A866" s="38"/>
      <c r="B866" s="190"/>
      <c r="C866" s="38"/>
      <c r="D866" s="38"/>
      <c r="E866" s="38"/>
      <c r="F866" s="38"/>
      <c r="G866" s="38"/>
      <c r="H866" s="38"/>
      <c r="I866" s="38"/>
      <c r="J866" s="38"/>
      <c r="K866" s="38"/>
      <c r="L866" s="191"/>
      <c r="M866" s="190"/>
      <c r="N866" s="38"/>
      <c r="O866" s="190"/>
      <c r="P866" s="190"/>
      <c r="Q866" s="38"/>
      <c r="R866" s="190"/>
      <c r="S866" s="190"/>
      <c r="T866" s="38"/>
      <c r="U866" s="190"/>
      <c r="V866" s="190"/>
      <c r="W866" s="38"/>
      <c r="X866" s="370"/>
      <c r="Y866" s="370"/>
      <c r="Z866" s="370"/>
      <c r="AA866" s="370"/>
      <c r="AB866" s="345"/>
    </row>
    <row r="867" spans="1:28" ht="12.75">
      <c r="A867" s="38"/>
      <c r="B867" s="190"/>
      <c r="C867" s="38"/>
      <c r="D867" s="38"/>
      <c r="E867" s="38"/>
      <c r="F867" s="38"/>
      <c r="G867" s="38"/>
      <c r="H867" s="38"/>
      <c r="I867" s="38"/>
      <c r="J867" s="38"/>
      <c r="K867" s="38"/>
      <c r="L867" s="191"/>
      <c r="M867" s="190"/>
      <c r="N867" s="38"/>
      <c r="O867" s="190"/>
      <c r="P867" s="190"/>
      <c r="Q867" s="38"/>
      <c r="R867" s="190"/>
      <c r="S867" s="190"/>
      <c r="T867" s="38"/>
      <c r="U867" s="190"/>
      <c r="V867" s="190"/>
      <c r="W867" s="38"/>
      <c r="X867" s="370"/>
      <c r="Y867" s="370"/>
      <c r="Z867" s="370"/>
      <c r="AA867" s="370"/>
      <c r="AB867" s="345"/>
    </row>
    <row r="868" spans="1:28" ht="12.75">
      <c r="A868" s="38"/>
      <c r="B868" s="190"/>
      <c r="C868" s="38"/>
      <c r="D868" s="38"/>
      <c r="E868" s="38"/>
      <c r="F868" s="38"/>
      <c r="G868" s="38"/>
      <c r="H868" s="38"/>
      <c r="I868" s="38"/>
      <c r="J868" s="38"/>
      <c r="K868" s="38"/>
      <c r="L868" s="191"/>
      <c r="M868" s="190"/>
      <c r="N868" s="38"/>
      <c r="O868" s="190"/>
      <c r="P868" s="190"/>
      <c r="Q868" s="38"/>
      <c r="R868" s="190"/>
      <c r="S868" s="190"/>
      <c r="T868" s="38"/>
      <c r="U868" s="190"/>
      <c r="V868" s="190"/>
      <c r="W868" s="38"/>
      <c r="X868" s="370"/>
      <c r="Y868" s="370"/>
      <c r="Z868" s="370"/>
      <c r="AA868" s="370"/>
      <c r="AB868" s="345"/>
    </row>
    <row r="869" spans="1:28" ht="12.75">
      <c r="A869" s="38"/>
      <c r="B869" s="190"/>
      <c r="C869" s="38"/>
      <c r="D869" s="38"/>
      <c r="E869" s="38"/>
      <c r="F869" s="38"/>
      <c r="G869" s="38"/>
      <c r="H869" s="38"/>
      <c r="I869" s="38"/>
      <c r="J869" s="38"/>
      <c r="K869" s="38"/>
      <c r="L869" s="191"/>
      <c r="M869" s="190"/>
      <c r="N869" s="38"/>
      <c r="O869" s="190"/>
      <c r="P869" s="190"/>
      <c r="Q869" s="38"/>
      <c r="R869" s="190"/>
      <c r="S869" s="190"/>
      <c r="T869" s="38"/>
      <c r="U869" s="190"/>
      <c r="V869" s="190"/>
      <c r="W869" s="38"/>
      <c r="X869" s="370"/>
      <c r="Y869" s="370"/>
      <c r="Z869" s="370"/>
      <c r="AA869" s="370"/>
      <c r="AB869" s="345"/>
    </row>
    <row r="870" spans="1:28" ht="12.75">
      <c r="A870" s="38"/>
      <c r="B870" s="190"/>
      <c r="C870" s="38"/>
      <c r="D870" s="38"/>
      <c r="E870" s="38"/>
      <c r="F870" s="38"/>
      <c r="G870" s="38"/>
      <c r="H870" s="38"/>
      <c r="I870" s="38"/>
      <c r="J870" s="38"/>
      <c r="K870" s="38"/>
      <c r="L870" s="191"/>
      <c r="M870" s="190"/>
      <c r="N870" s="38"/>
      <c r="O870" s="190"/>
      <c r="P870" s="190"/>
      <c r="Q870" s="38"/>
      <c r="R870" s="190"/>
      <c r="S870" s="190"/>
      <c r="T870" s="38"/>
      <c r="U870" s="190"/>
      <c r="V870" s="190"/>
      <c r="W870" s="38"/>
      <c r="X870" s="370"/>
      <c r="Y870" s="370"/>
      <c r="Z870" s="370"/>
      <c r="AA870" s="370"/>
      <c r="AB870" s="345"/>
    </row>
    <row r="871" spans="1:28" ht="12.75">
      <c r="A871" s="38"/>
      <c r="B871" s="190"/>
      <c r="C871" s="38"/>
      <c r="D871" s="38"/>
      <c r="E871" s="38"/>
      <c r="F871" s="38"/>
      <c r="G871" s="38"/>
      <c r="H871" s="38"/>
      <c r="I871" s="38"/>
      <c r="J871" s="38"/>
      <c r="K871" s="38"/>
      <c r="L871" s="191"/>
      <c r="M871" s="190"/>
      <c r="N871" s="38"/>
      <c r="O871" s="190"/>
      <c r="P871" s="190"/>
      <c r="Q871" s="38"/>
      <c r="R871" s="190"/>
      <c r="S871" s="190"/>
      <c r="T871" s="38"/>
      <c r="U871" s="190"/>
      <c r="V871" s="190"/>
      <c r="W871" s="38"/>
      <c r="X871" s="370"/>
      <c r="Y871" s="370"/>
      <c r="Z871" s="370"/>
      <c r="AA871" s="370"/>
      <c r="AB871" s="345"/>
    </row>
    <row r="872" spans="1:28" ht="12.75">
      <c r="A872" s="38"/>
      <c r="B872" s="190"/>
      <c r="C872" s="38"/>
      <c r="D872" s="38"/>
      <c r="E872" s="38"/>
      <c r="F872" s="38"/>
      <c r="G872" s="38"/>
      <c r="H872" s="38"/>
      <c r="I872" s="38"/>
      <c r="J872" s="38"/>
      <c r="K872" s="38"/>
      <c r="L872" s="191"/>
      <c r="M872" s="190"/>
      <c r="N872" s="38"/>
      <c r="O872" s="190"/>
      <c r="P872" s="190"/>
      <c r="Q872" s="38"/>
      <c r="R872" s="190"/>
      <c r="S872" s="190"/>
      <c r="T872" s="38"/>
      <c r="U872" s="190"/>
      <c r="V872" s="190"/>
      <c r="W872" s="38"/>
      <c r="X872" s="370"/>
      <c r="Y872" s="370"/>
      <c r="Z872" s="370"/>
      <c r="AA872" s="370"/>
      <c r="AB872" s="345"/>
    </row>
    <row r="873" spans="1:28" ht="12.75">
      <c r="A873" s="38"/>
      <c r="B873" s="190"/>
      <c r="C873" s="38"/>
      <c r="D873" s="38"/>
      <c r="E873" s="38"/>
      <c r="F873" s="38"/>
      <c r="G873" s="38"/>
      <c r="H873" s="38"/>
      <c r="I873" s="38"/>
      <c r="J873" s="38"/>
      <c r="K873" s="38"/>
      <c r="L873" s="191"/>
      <c r="M873" s="190"/>
      <c r="N873" s="38"/>
      <c r="O873" s="190"/>
      <c r="P873" s="190"/>
      <c r="Q873" s="38"/>
      <c r="R873" s="190"/>
      <c r="S873" s="190"/>
      <c r="T873" s="38"/>
      <c r="U873" s="190"/>
      <c r="V873" s="190"/>
      <c r="W873" s="38"/>
      <c r="X873" s="370"/>
      <c r="Y873" s="370"/>
      <c r="Z873" s="370"/>
      <c r="AA873" s="370"/>
      <c r="AB873" s="345"/>
    </row>
    <row r="874" spans="1:28" ht="12.75">
      <c r="A874" s="38"/>
      <c r="B874" s="190"/>
      <c r="C874" s="38"/>
      <c r="D874" s="38"/>
      <c r="E874" s="38"/>
      <c r="F874" s="38"/>
      <c r="G874" s="38"/>
      <c r="H874" s="38"/>
      <c r="I874" s="38"/>
      <c r="J874" s="38"/>
      <c r="K874" s="38"/>
      <c r="L874" s="191"/>
      <c r="M874" s="190"/>
      <c r="N874" s="38"/>
      <c r="O874" s="190"/>
      <c r="P874" s="190"/>
      <c r="Q874" s="38"/>
      <c r="R874" s="190"/>
      <c r="S874" s="190"/>
      <c r="T874" s="38"/>
      <c r="U874" s="190"/>
      <c r="V874" s="190"/>
      <c r="W874" s="38"/>
      <c r="X874" s="370"/>
      <c r="Y874" s="370"/>
      <c r="Z874" s="370"/>
      <c r="AA874" s="370"/>
      <c r="AB874" s="345"/>
    </row>
    <row r="875" spans="1:28" ht="12.75">
      <c r="A875" s="38"/>
      <c r="B875" s="190"/>
      <c r="C875" s="38"/>
      <c r="D875" s="38"/>
      <c r="E875" s="38"/>
      <c r="F875" s="38"/>
      <c r="G875" s="38"/>
      <c r="H875" s="38"/>
      <c r="I875" s="38"/>
      <c r="J875" s="38"/>
      <c r="K875" s="38"/>
      <c r="L875" s="191"/>
      <c r="M875" s="190"/>
      <c r="N875" s="38"/>
      <c r="O875" s="190"/>
      <c r="P875" s="190"/>
      <c r="Q875" s="38"/>
      <c r="R875" s="190"/>
      <c r="S875" s="190"/>
      <c r="T875" s="38"/>
      <c r="U875" s="190"/>
      <c r="V875" s="190"/>
      <c r="W875" s="38"/>
      <c r="X875" s="370"/>
      <c r="Y875" s="370"/>
      <c r="Z875" s="370"/>
      <c r="AA875" s="370"/>
      <c r="AB875" s="345"/>
    </row>
    <row r="876" spans="1:28" ht="12.75">
      <c r="A876" s="38"/>
      <c r="B876" s="190"/>
      <c r="C876" s="38"/>
      <c r="D876" s="38"/>
      <c r="E876" s="38"/>
      <c r="F876" s="38"/>
      <c r="G876" s="38"/>
      <c r="H876" s="38"/>
      <c r="I876" s="38"/>
      <c r="J876" s="38"/>
      <c r="K876" s="38"/>
      <c r="L876" s="191"/>
      <c r="M876" s="190"/>
      <c r="N876" s="38"/>
      <c r="O876" s="190"/>
      <c r="P876" s="190"/>
      <c r="Q876" s="38"/>
      <c r="R876" s="190"/>
      <c r="S876" s="190"/>
      <c r="T876" s="38"/>
      <c r="U876" s="190"/>
      <c r="V876" s="190"/>
      <c r="W876" s="38"/>
      <c r="X876" s="370"/>
      <c r="Y876" s="370"/>
      <c r="Z876" s="370"/>
      <c r="AA876" s="370"/>
      <c r="AB876" s="345"/>
    </row>
    <row r="877" spans="1:28" ht="12.75">
      <c r="A877" s="38"/>
      <c r="B877" s="190"/>
      <c r="C877" s="38"/>
      <c r="D877" s="38"/>
      <c r="E877" s="38"/>
      <c r="F877" s="38"/>
      <c r="G877" s="38"/>
      <c r="H877" s="38"/>
      <c r="I877" s="38"/>
      <c r="J877" s="38"/>
      <c r="K877" s="38"/>
      <c r="L877" s="191"/>
      <c r="M877" s="190"/>
      <c r="N877" s="38"/>
      <c r="O877" s="190"/>
      <c r="P877" s="190"/>
      <c r="Q877" s="38"/>
      <c r="R877" s="190"/>
      <c r="S877" s="190"/>
      <c r="T877" s="38"/>
      <c r="U877" s="190"/>
      <c r="V877" s="190"/>
      <c r="W877" s="38"/>
      <c r="X877" s="370"/>
      <c r="Y877" s="370"/>
      <c r="Z877" s="370"/>
      <c r="AA877" s="370"/>
      <c r="AB877" s="345"/>
    </row>
    <row r="878" spans="1:28" ht="12.75">
      <c r="A878" s="38"/>
      <c r="B878" s="190"/>
      <c r="C878" s="38"/>
      <c r="D878" s="38"/>
      <c r="E878" s="38"/>
      <c r="F878" s="38"/>
      <c r="G878" s="38"/>
      <c r="H878" s="38"/>
      <c r="I878" s="38"/>
      <c r="J878" s="38"/>
      <c r="K878" s="38"/>
      <c r="L878" s="191"/>
      <c r="M878" s="190"/>
      <c r="N878" s="38"/>
      <c r="O878" s="190"/>
      <c r="P878" s="190"/>
      <c r="Q878" s="38"/>
      <c r="R878" s="190"/>
      <c r="S878" s="190"/>
      <c r="T878" s="38"/>
      <c r="U878" s="190"/>
      <c r="V878" s="190"/>
      <c r="W878" s="38"/>
      <c r="X878" s="370"/>
      <c r="Y878" s="370"/>
      <c r="Z878" s="370"/>
      <c r="AA878" s="370"/>
      <c r="AB878" s="345"/>
    </row>
    <row r="879" spans="1:28" ht="12.75">
      <c r="A879" s="38"/>
      <c r="B879" s="190"/>
      <c r="C879" s="38"/>
      <c r="D879" s="38"/>
      <c r="E879" s="38"/>
      <c r="F879" s="38"/>
      <c r="G879" s="38"/>
      <c r="H879" s="38"/>
      <c r="I879" s="38"/>
      <c r="J879" s="38"/>
      <c r="K879" s="38"/>
      <c r="L879" s="191"/>
      <c r="M879" s="190"/>
      <c r="N879" s="38"/>
      <c r="O879" s="190"/>
      <c r="P879" s="190"/>
      <c r="Q879" s="38"/>
      <c r="R879" s="190"/>
      <c r="S879" s="190"/>
      <c r="T879" s="38"/>
      <c r="U879" s="190"/>
      <c r="V879" s="190"/>
      <c r="W879" s="38"/>
      <c r="X879" s="370"/>
      <c r="Y879" s="370"/>
      <c r="Z879" s="370"/>
      <c r="AA879" s="370"/>
      <c r="AB879" s="345"/>
    </row>
    <row r="880" spans="1:28" ht="12.75">
      <c r="A880" s="38"/>
      <c r="B880" s="190"/>
      <c r="C880" s="38"/>
      <c r="D880" s="38"/>
      <c r="E880" s="38"/>
      <c r="F880" s="38"/>
      <c r="G880" s="38"/>
      <c r="H880" s="38"/>
      <c r="I880" s="38"/>
      <c r="J880" s="38"/>
      <c r="K880" s="38"/>
      <c r="L880" s="191"/>
      <c r="M880" s="190"/>
      <c r="N880" s="38"/>
      <c r="O880" s="190"/>
      <c r="P880" s="190"/>
      <c r="Q880" s="38"/>
      <c r="R880" s="190"/>
      <c r="S880" s="190"/>
      <c r="T880" s="38"/>
      <c r="U880" s="190"/>
      <c r="V880" s="190"/>
      <c r="W880" s="38"/>
      <c r="X880" s="370"/>
      <c r="Y880" s="370"/>
      <c r="Z880" s="370"/>
      <c r="AA880" s="370"/>
      <c r="AB880" s="345"/>
    </row>
    <row r="881" spans="1:28" ht="12.75">
      <c r="A881" s="38"/>
      <c r="B881" s="190"/>
      <c r="C881" s="38"/>
      <c r="D881" s="38"/>
      <c r="E881" s="38"/>
      <c r="F881" s="38"/>
      <c r="G881" s="38"/>
      <c r="H881" s="38"/>
      <c r="I881" s="38"/>
      <c r="J881" s="38"/>
      <c r="K881" s="38"/>
      <c r="L881" s="191"/>
      <c r="M881" s="190"/>
      <c r="N881" s="38"/>
      <c r="O881" s="190"/>
      <c r="P881" s="190"/>
      <c r="Q881" s="38"/>
      <c r="R881" s="190"/>
      <c r="S881" s="190"/>
      <c r="T881" s="38"/>
      <c r="U881" s="190"/>
      <c r="V881" s="190"/>
      <c r="W881" s="38"/>
      <c r="X881" s="370"/>
      <c r="Y881" s="370"/>
      <c r="Z881" s="370"/>
      <c r="AA881" s="370"/>
      <c r="AB881" s="345"/>
    </row>
    <row r="882" spans="1:28" ht="12.75">
      <c r="A882" s="38"/>
      <c r="B882" s="190"/>
      <c r="C882" s="38"/>
      <c r="D882" s="38"/>
      <c r="E882" s="38"/>
      <c r="F882" s="38"/>
      <c r="G882" s="38"/>
      <c r="H882" s="38"/>
      <c r="I882" s="38"/>
      <c r="J882" s="38"/>
      <c r="K882" s="38"/>
      <c r="L882" s="191"/>
      <c r="M882" s="190"/>
      <c r="N882" s="38"/>
      <c r="O882" s="190"/>
      <c r="P882" s="190"/>
      <c r="Q882" s="38"/>
      <c r="R882" s="190"/>
      <c r="S882" s="190"/>
      <c r="T882" s="38"/>
      <c r="U882" s="190"/>
      <c r="V882" s="190"/>
      <c r="W882" s="38"/>
      <c r="X882" s="370"/>
      <c r="Y882" s="370"/>
      <c r="Z882" s="370"/>
      <c r="AA882" s="370"/>
      <c r="AB882" s="345"/>
    </row>
    <row r="883" spans="1:28" ht="12.75">
      <c r="A883" s="38"/>
      <c r="B883" s="190"/>
      <c r="C883" s="38"/>
      <c r="D883" s="38"/>
      <c r="E883" s="38"/>
      <c r="F883" s="38"/>
      <c r="G883" s="38"/>
      <c r="H883" s="38"/>
      <c r="I883" s="38"/>
      <c r="J883" s="38"/>
      <c r="K883" s="38"/>
      <c r="L883" s="191"/>
      <c r="M883" s="190"/>
      <c r="N883" s="38"/>
      <c r="O883" s="190"/>
      <c r="P883" s="190"/>
      <c r="Q883" s="38"/>
      <c r="R883" s="190"/>
      <c r="S883" s="190"/>
      <c r="T883" s="38"/>
      <c r="U883" s="190"/>
      <c r="V883" s="190"/>
      <c r="W883" s="38"/>
      <c r="X883" s="370"/>
      <c r="Y883" s="370"/>
      <c r="Z883" s="370"/>
      <c r="AA883" s="370"/>
      <c r="AB883" s="345"/>
    </row>
    <row r="884" spans="1:28" ht="12.75">
      <c r="A884" s="38"/>
      <c r="B884" s="190"/>
      <c r="C884" s="38"/>
      <c r="D884" s="38"/>
      <c r="E884" s="38"/>
      <c r="F884" s="38"/>
      <c r="G884" s="38"/>
      <c r="H884" s="38"/>
      <c r="I884" s="38"/>
      <c r="J884" s="38"/>
      <c r="K884" s="38"/>
      <c r="L884" s="191"/>
      <c r="M884" s="190"/>
      <c r="N884" s="38"/>
      <c r="O884" s="190"/>
      <c r="P884" s="190"/>
      <c r="Q884" s="38"/>
      <c r="R884" s="190"/>
      <c r="S884" s="190"/>
      <c r="T884" s="38"/>
      <c r="U884" s="190"/>
      <c r="V884" s="190"/>
      <c r="W884" s="38"/>
      <c r="X884" s="370"/>
      <c r="Y884" s="370"/>
      <c r="Z884" s="370"/>
      <c r="AA884" s="370"/>
      <c r="AB884" s="345"/>
    </row>
    <row r="885" spans="1:28" ht="12.75">
      <c r="A885" s="38"/>
      <c r="B885" s="190"/>
      <c r="C885" s="38"/>
      <c r="D885" s="38"/>
      <c r="E885" s="38"/>
      <c r="F885" s="38"/>
      <c r="G885" s="38"/>
      <c r="H885" s="38"/>
      <c r="I885" s="38"/>
      <c r="J885" s="38"/>
      <c r="K885" s="38"/>
      <c r="L885" s="191"/>
      <c r="M885" s="190"/>
      <c r="N885" s="38"/>
      <c r="O885" s="190"/>
      <c r="P885" s="190"/>
      <c r="Q885" s="38"/>
      <c r="R885" s="190"/>
      <c r="S885" s="190"/>
      <c r="T885" s="38"/>
      <c r="U885" s="190"/>
      <c r="V885" s="190"/>
      <c r="W885" s="38"/>
      <c r="X885" s="370"/>
      <c r="Y885" s="370"/>
      <c r="Z885" s="370"/>
      <c r="AA885" s="370"/>
      <c r="AB885" s="345"/>
    </row>
    <row r="886" spans="1:28" ht="12.75">
      <c r="A886" s="38"/>
      <c r="B886" s="190"/>
      <c r="C886" s="38"/>
      <c r="D886" s="38"/>
      <c r="E886" s="38"/>
      <c r="F886" s="38"/>
      <c r="G886" s="38"/>
      <c r="H886" s="38"/>
      <c r="I886" s="38"/>
      <c r="J886" s="38"/>
      <c r="K886" s="38"/>
      <c r="L886" s="191"/>
      <c r="M886" s="190"/>
      <c r="N886" s="38"/>
      <c r="O886" s="190"/>
      <c r="P886" s="190"/>
      <c r="Q886" s="38"/>
      <c r="R886" s="190"/>
      <c r="S886" s="190"/>
      <c r="T886" s="38"/>
      <c r="U886" s="190"/>
      <c r="V886" s="190"/>
      <c r="W886" s="38"/>
      <c r="X886" s="370"/>
      <c r="Y886" s="370"/>
      <c r="Z886" s="370"/>
      <c r="AA886" s="370"/>
      <c r="AB886" s="345"/>
    </row>
    <row r="887" spans="1:28" ht="12.75">
      <c r="A887" s="38"/>
      <c r="B887" s="190"/>
      <c r="C887" s="38"/>
      <c r="D887" s="38"/>
      <c r="E887" s="38"/>
      <c r="F887" s="38"/>
      <c r="G887" s="38"/>
      <c r="H887" s="38"/>
      <c r="I887" s="38"/>
      <c r="J887" s="38"/>
      <c r="K887" s="38"/>
      <c r="L887" s="191"/>
      <c r="M887" s="190"/>
      <c r="N887" s="38"/>
      <c r="O887" s="190"/>
      <c r="P887" s="190"/>
      <c r="Q887" s="38"/>
      <c r="R887" s="190"/>
      <c r="S887" s="190"/>
      <c r="T887" s="38"/>
      <c r="U887" s="190"/>
      <c r="V887" s="190"/>
      <c r="W887" s="38"/>
      <c r="X887" s="370"/>
      <c r="Y887" s="370"/>
      <c r="Z887" s="370"/>
      <c r="AA887" s="370"/>
      <c r="AB887" s="345"/>
    </row>
    <row r="888" spans="1:28" ht="12.75">
      <c r="A888" s="38"/>
      <c r="B888" s="190"/>
      <c r="C888" s="38"/>
      <c r="D888" s="38"/>
      <c r="E888" s="38"/>
      <c r="F888" s="38"/>
      <c r="G888" s="38"/>
      <c r="H888" s="38"/>
      <c r="I888" s="38"/>
      <c r="J888" s="38"/>
      <c r="K888" s="38"/>
      <c r="L888" s="191"/>
      <c r="M888" s="190"/>
      <c r="N888" s="38"/>
      <c r="O888" s="190"/>
      <c r="P888" s="190"/>
      <c r="Q888" s="38"/>
      <c r="R888" s="190"/>
      <c r="S888" s="190"/>
      <c r="T888" s="38"/>
      <c r="U888" s="190"/>
      <c r="V888" s="190"/>
      <c r="W888" s="38"/>
      <c r="X888" s="370"/>
      <c r="Y888" s="370"/>
      <c r="Z888" s="370"/>
      <c r="AA888" s="370"/>
      <c r="AB888" s="345"/>
    </row>
    <row r="889" spans="1:28" ht="12.75">
      <c r="A889" s="38"/>
      <c r="B889" s="190"/>
      <c r="C889" s="38"/>
      <c r="D889" s="38"/>
      <c r="E889" s="38"/>
      <c r="F889" s="38"/>
      <c r="G889" s="38"/>
      <c r="H889" s="38"/>
      <c r="I889" s="38"/>
      <c r="J889" s="38"/>
      <c r="K889" s="38"/>
      <c r="L889" s="191"/>
      <c r="M889" s="190"/>
      <c r="N889" s="38"/>
      <c r="O889" s="190"/>
      <c r="P889" s="190"/>
      <c r="Q889" s="38"/>
      <c r="R889" s="190"/>
      <c r="S889" s="190"/>
      <c r="T889" s="38"/>
      <c r="U889" s="190"/>
      <c r="V889" s="190"/>
      <c r="W889" s="38"/>
      <c r="X889" s="370"/>
      <c r="Y889" s="370"/>
      <c r="Z889" s="370"/>
      <c r="AA889" s="370"/>
      <c r="AB889" s="345"/>
    </row>
    <row r="890" spans="1:28" ht="12.75">
      <c r="A890" s="38"/>
      <c r="B890" s="190"/>
      <c r="C890" s="38"/>
      <c r="D890" s="38"/>
      <c r="E890" s="38"/>
      <c r="F890" s="38"/>
      <c r="G890" s="38"/>
      <c r="H890" s="38"/>
      <c r="I890" s="38"/>
      <c r="J890" s="38"/>
      <c r="K890" s="38"/>
      <c r="L890" s="191"/>
      <c r="M890" s="190"/>
      <c r="N890" s="38"/>
      <c r="O890" s="190"/>
      <c r="P890" s="190"/>
      <c r="Q890" s="38"/>
      <c r="R890" s="190"/>
      <c r="S890" s="190"/>
      <c r="T890" s="38"/>
      <c r="U890" s="190"/>
      <c r="V890" s="190"/>
      <c r="W890" s="38"/>
      <c r="X890" s="370"/>
      <c r="Y890" s="370"/>
      <c r="Z890" s="370"/>
      <c r="AA890" s="370"/>
      <c r="AB890" s="345"/>
    </row>
    <row r="891" spans="1:28" ht="12.75">
      <c r="A891" s="38"/>
      <c r="B891" s="190"/>
      <c r="C891" s="38"/>
      <c r="D891" s="38"/>
      <c r="E891" s="38"/>
      <c r="F891" s="38"/>
      <c r="G891" s="38"/>
      <c r="H891" s="38"/>
      <c r="I891" s="38"/>
      <c r="J891" s="38"/>
      <c r="K891" s="38"/>
      <c r="L891" s="191"/>
      <c r="M891" s="190"/>
      <c r="N891" s="38"/>
      <c r="O891" s="190"/>
      <c r="P891" s="190"/>
      <c r="Q891" s="38"/>
      <c r="R891" s="190"/>
      <c r="S891" s="190"/>
      <c r="T891" s="38"/>
      <c r="U891" s="190"/>
      <c r="V891" s="190"/>
      <c r="W891" s="38"/>
      <c r="X891" s="370"/>
      <c r="Y891" s="370"/>
      <c r="Z891" s="370"/>
      <c r="AA891" s="370"/>
      <c r="AB891" s="345"/>
    </row>
    <row r="892" spans="1:28" ht="12.75">
      <c r="A892" s="38"/>
      <c r="B892" s="190"/>
      <c r="C892" s="38"/>
      <c r="D892" s="38"/>
      <c r="E892" s="38"/>
      <c r="F892" s="38"/>
      <c r="G892" s="38"/>
      <c r="H892" s="38"/>
      <c r="I892" s="38"/>
      <c r="J892" s="38"/>
      <c r="K892" s="38"/>
      <c r="L892" s="191"/>
      <c r="M892" s="190"/>
      <c r="N892" s="38"/>
      <c r="O892" s="190"/>
      <c r="P892" s="190"/>
      <c r="Q892" s="38"/>
      <c r="R892" s="190"/>
      <c r="S892" s="190"/>
      <c r="T892" s="38"/>
      <c r="U892" s="190"/>
      <c r="V892" s="190"/>
      <c r="W892" s="38"/>
      <c r="X892" s="370"/>
      <c r="Y892" s="370"/>
      <c r="Z892" s="370"/>
      <c r="AA892" s="370"/>
      <c r="AB892" s="345"/>
    </row>
    <row r="893" spans="1:28" ht="12.75">
      <c r="A893" s="38"/>
      <c r="B893" s="190"/>
      <c r="C893" s="38"/>
      <c r="D893" s="38"/>
      <c r="E893" s="38"/>
      <c r="F893" s="38"/>
      <c r="G893" s="38"/>
      <c r="H893" s="38"/>
      <c r="I893" s="38"/>
      <c r="J893" s="38"/>
      <c r="K893" s="38"/>
      <c r="L893" s="191"/>
      <c r="M893" s="190"/>
      <c r="N893" s="38"/>
      <c r="O893" s="190"/>
      <c r="P893" s="190"/>
      <c r="Q893" s="38"/>
      <c r="R893" s="190"/>
      <c r="S893" s="190"/>
      <c r="T893" s="38"/>
      <c r="U893" s="190"/>
      <c r="V893" s="190"/>
      <c r="W893" s="38"/>
      <c r="X893" s="370"/>
      <c r="Y893" s="370"/>
      <c r="Z893" s="370"/>
      <c r="AA893" s="370"/>
      <c r="AB893" s="345"/>
    </row>
    <row r="894" spans="1:28" ht="12.75">
      <c r="A894" s="38"/>
      <c r="B894" s="190"/>
      <c r="C894" s="38"/>
      <c r="D894" s="38"/>
      <c r="E894" s="38"/>
      <c r="F894" s="38"/>
      <c r="G894" s="38"/>
      <c r="H894" s="38"/>
      <c r="I894" s="38"/>
      <c r="J894" s="38"/>
      <c r="K894" s="38"/>
      <c r="L894" s="191"/>
      <c r="M894" s="190"/>
      <c r="N894" s="38"/>
      <c r="O894" s="190"/>
      <c r="P894" s="190"/>
      <c r="Q894" s="38"/>
      <c r="R894" s="190"/>
      <c r="S894" s="190"/>
      <c r="T894" s="38"/>
      <c r="U894" s="190"/>
      <c r="V894" s="190"/>
      <c r="W894" s="38"/>
      <c r="X894" s="370"/>
      <c r="Y894" s="370"/>
      <c r="Z894" s="370"/>
      <c r="AA894" s="370"/>
      <c r="AB894" s="345"/>
    </row>
    <row r="895" spans="1:28" ht="12.75">
      <c r="A895" s="38"/>
      <c r="B895" s="190"/>
      <c r="C895" s="38"/>
      <c r="D895" s="38"/>
      <c r="E895" s="38"/>
      <c r="F895" s="38"/>
      <c r="G895" s="38"/>
      <c r="H895" s="38"/>
      <c r="I895" s="38"/>
      <c r="J895" s="38"/>
      <c r="K895" s="38"/>
      <c r="L895" s="191"/>
      <c r="M895" s="190"/>
      <c r="N895" s="38"/>
      <c r="O895" s="190"/>
      <c r="P895" s="190"/>
      <c r="Q895" s="38"/>
      <c r="R895" s="190"/>
      <c r="S895" s="190"/>
      <c r="T895" s="38"/>
      <c r="U895" s="190"/>
      <c r="V895" s="190"/>
      <c r="W895" s="38"/>
      <c r="X895" s="370"/>
      <c r="Y895" s="370"/>
      <c r="Z895" s="370"/>
      <c r="AA895" s="370"/>
      <c r="AB895" s="345"/>
    </row>
    <row r="896" spans="1:28" ht="12.75">
      <c r="A896" s="38"/>
      <c r="B896" s="190"/>
      <c r="C896" s="38"/>
      <c r="D896" s="38"/>
      <c r="E896" s="38"/>
      <c r="F896" s="38"/>
      <c r="G896" s="38"/>
      <c r="H896" s="38"/>
      <c r="I896" s="38"/>
      <c r="J896" s="38"/>
      <c r="K896" s="38"/>
      <c r="L896" s="191"/>
      <c r="M896" s="190"/>
      <c r="N896" s="38"/>
      <c r="O896" s="190"/>
      <c r="P896" s="190"/>
      <c r="Q896" s="38"/>
      <c r="R896" s="190"/>
      <c r="S896" s="190"/>
      <c r="T896" s="38"/>
      <c r="U896" s="190"/>
      <c r="V896" s="190"/>
      <c r="W896" s="38"/>
      <c r="X896" s="370"/>
      <c r="Y896" s="370"/>
      <c r="Z896" s="370"/>
      <c r="AA896" s="370"/>
      <c r="AB896" s="345"/>
    </row>
    <row r="897" spans="1:28" ht="12.75">
      <c r="A897" s="38"/>
      <c r="B897" s="190"/>
      <c r="C897" s="38"/>
      <c r="D897" s="38"/>
      <c r="E897" s="38"/>
      <c r="F897" s="38"/>
      <c r="G897" s="38"/>
      <c r="H897" s="38"/>
      <c r="I897" s="38"/>
      <c r="J897" s="38"/>
      <c r="K897" s="38"/>
      <c r="L897" s="191"/>
      <c r="M897" s="190"/>
      <c r="N897" s="38"/>
      <c r="O897" s="190"/>
      <c r="P897" s="190"/>
      <c r="Q897" s="38"/>
      <c r="R897" s="190"/>
      <c r="S897" s="190"/>
      <c r="T897" s="38"/>
      <c r="U897" s="190"/>
      <c r="V897" s="190"/>
      <c r="W897" s="38"/>
      <c r="X897" s="370"/>
      <c r="Y897" s="370"/>
      <c r="Z897" s="370"/>
      <c r="AA897" s="370"/>
      <c r="AB897" s="345"/>
    </row>
    <row r="898" spans="1:28" ht="12.75">
      <c r="A898" s="38"/>
      <c r="B898" s="190"/>
      <c r="C898" s="38"/>
      <c r="D898" s="38"/>
      <c r="E898" s="38"/>
      <c r="F898" s="38"/>
      <c r="G898" s="38"/>
      <c r="H898" s="38"/>
      <c r="I898" s="38"/>
      <c r="J898" s="38"/>
      <c r="K898" s="38"/>
      <c r="L898" s="191"/>
      <c r="M898" s="190"/>
      <c r="N898" s="38"/>
      <c r="O898" s="190"/>
      <c r="P898" s="190"/>
      <c r="Q898" s="38"/>
      <c r="R898" s="190"/>
      <c r="S898" s="190"/>
      <c r="T898" s="38"/>
      <c r="U898" s="190"/>
      <c r="V898" s="190"/>
      <c r="W898" s="38"/>
      <c r="X898" s="370"/>
      <c r="Y898" s="370"/>
      <c r="Z898" s="370"/>
      <c r="AA898" s="370"/>
      <c r="AB898" s="345"/>
    </row>
    <row r="899" spans="1:28" ht="12.75">
      <c r="A899" s="38"/>
      <c r="B899" s="190"/>
      <c r="C899" s="38"/>
      <c r="D899" s="38"/>
      <c r="E899" s="38"/>
      <c r="F899" s="38"/>
      <c r="G899" s="38"/>
      <c r="H899" s="38"/>
      <c r="I899" s="38"/>
      <c r="J899" s="38"/>
      <c r="K899" s="38"/>
      <c r="L899" s="191"/>
      <c r="M899" s="190"/>
      <c r="N899" s="38"/>
      <c r="O899" s="190"/>
      <c r="P899" s="190"/>
      <c r="Q899" s="38"/>
      <c r="R899" s="190"/>
      <c r="S899" s="190"/>
      <c r="T899" s="38"/>
      <c r="U899" s="190"/>
      <c r="V899" s="190"/>
      <c r="W899" s="38"/>
      <c r="X899" s="370"/>
      <c r="Y899" s="370"/>
      <c r="Z899" s="370"/>
      <c r="AA899" s="370"/>
      <c r="AB899" s="345"/>
    </row>
    <row r="900" spans="1:28" ht="12.75">
      <c r="A900" s="38"/>
      <c r="B900" s="190"/>
      <c r="C900" s="38"/>
      <c r="D900" s="38"/>
      <c r="E900" s="38"/>
      <c r="F900" s="38"/>
      <c r="G900" s="38"/>
      <c r="H900" s="38"/>
      <c r="I900" s="38"/>
      <c r="J900" s="38"/>
      <c r="K900" s="38"/>
      <c r="L900" s="191"/>
      <c r="M900" s="190"/>
      <c r="N900" s="38"/>
      <c r="O900" s="190"/>
      <c r="P900" s="190"/>
      <c r="Q900" s="38"/>
      <c r="R900" s="190"/>
      <c r="S900" s="190"/>
      <c r="T900" s="38"/>
      <c r="U900" s="190"/>
      <c r="V900" s="190"/>
      <c r="W900" s="38"/>
      <c r="X900" s="370"/>
      <c r="Y900" s="370"/>
      <c r="Z900" s="370"/>
      <c r="AA900" s="370"/>
      <c r="AB900" s="345"/>
    </row>
    <row r="901" spans="1:28" ht="12.75">
      <c r="A901" s="38"/>
      <c r="B901" s="190"/>
      <c r="C901" s="38"/>
      <c r="D901" s="38"/>
      <c r="E901" s="38"/>
      <c r="F901" s="38"/>
      <c r="G901" s="38"/>
      <c r="H901" s="38"/>
      <c r="I901" s="38"/>
      <c r="J901" s="38"/>
      <c r="K901" s="38"/>
      <c r="L901" s="191"/>
      <c r="M901" s="190"/>
      <c r="N901" s="38"/>
      <c r="O901" s="190"/>
      <c r="P901" s="190"/>
      <c r="Q901" s="38"/>
      <c r="R901" s="190"/>
      <c r="S901" s="190"/>
      <c r="T901" s="38"/>
      <c r="U901" s="190"/>
      <c r="V901" s="190"/>
      <c r="W901" s="38"/>
      <c r="X901" s="370"/>
      <c r="Y901" s="370"/>
      <c r="Z901" s="370"/>
      <c r="AA901" s="370"/>
      <c r="AB901" s="345"/>
    </row>
    <row r="902" spans="1:28" ht="12.75">
      <c r="A902" s="38"/>
      <c r="B902" s="190"/>
      <c r="C902" s="38"/>
      <c r="D902" s="38"/>
      <c r="E902" s="38"/>
      <c r="F902" s="38"/>
      <c r="G902" s="38"/>
      <c r="H902" s="38"/>
      <c r="I902" s="38"/>
      <c r="J902" s="38"/>
      <c r="K902" s="38"/>
      <c r="L902" s="191"/>
      <c r="M902" s="190"/>
      <c r="N902" s="38"/>
      <c r="O902" s="190"/>
      <c r="P902" s="190"/>
      <c r="Q902" s="38"/>
      <c r="R902" s="190"/>
      <c r="S902" s="190"/>
      <c r="T902" s="38"/>
      <c r="U902" s="190"/>
      <c r="V902" s="190"/>
      <c r="W902" s="38"/>
      <c r="X902" s="370"/>
      <c r="Y902" s="370"/>
      <c r="Z902" s="370"/>
      <c r="AA902" s="370"/>
      <c r="AB902" s="345"/>
    </row>
    <row r="903" spans="1:28" ht="12.75">
      <c r="A903" s="38"/>
      <c r="B903" s="190"/>
      <c r="C903" s="38"/>
      <c r="D903" s="38"/>
      <c r="E903" s="38"/>
      <c r="F903" s="38"/>
      <c r="G903" s="38"/>
      <c r="H903" s="38"/>
      <c r="I903" s="38"/>
      <c r="J903" s="38"/>
      <c r="K903" s="38"/>
      <c r="L903" s="191"/>
      <c r="M903" s="190"/>
      <c r="N903" s="38"/>
      <c r="O903" s="190"/>
      <c r="P903" s="190"/>
      <c r="Q903" s="38"/>
      <c r="R903" s="190"/>
      <c r="S903" s="190"/>
      <c r="T903" s="38"/>
      <c r="U903" s="190"/>
      <c r="V903" s="190"/>
      <c r="W903" s="38"/>
      <c r="X903" s="370"/>
      <c r="Y903" s="370"/>
      <c r="Z903" s="370"/>
      <c r="AA903" s="370"/>
      <c r="AB903" s="345"/>
    </row>
    <row r="904" spans="1:28" ht="12.75">
      <c r="A904" s="38"/>
      <c r="B904" s="190"/>
      <c r="C904" s="38"/>
      <c r="D904" s="38"/>
      <c r="E904" s="38"/>
      <c r="F904" s="38"/>
      <c r="G904" s="38"/>
      <c r="H904" s="38"/>
      <c r="I904" s="38"/>
      <c r="J904" s="38"/>
      <c r="K904" s="38"/>
      <c r="L904" s="191"/>
      <c r="M904" s="190"/>
      <c r="N904" s="38"/>
      <c r="O904" s="190"/>
      <c r="P904" s="190"/>
      <c r="Q904" s="38"/>
      <c r="R904" s="190"/>
      <c r="S904" s="190"/>
      <c r="T904" s="38"/>
      <c r="U904" s="190"/>
      <c r="V904" s="190"/>
      <c r="W904" s="38"/>
      <c r="X904" s="370"/>
      <c r="Y904" s="370"/>
      <c r="Z904" s="370"/>
      <c r="AA904" s="370"/>
      <c r="AB904" s="345"/>
    </row>
    <row r="905" spans="1:28" ht="12.75">
      <c r="A905" s="38"/>
      <c r="B905" s="190"/>
      <c r="C905" s="38"/>
      <c r="D905" s="38"/>
      <c r="E905" s="38"/>
      <c r="F905" s="38"/>
      <c r="G905" s="38"/>
      <c r="H905" s="38"/>
      <c r="I905" s="38"/>
      <c r="J905" s="38"/>
      <c r="K905" s="38"/>
      <c r="L905" s="191"/>
      <c r="M905" s="190"/>
      <c r="N905" s="38"/>
      <c r="O905" s="190"/>
      <c r="P905" s="190"/>
      <c r="Q905" s="38"/>
      <c r="R905" s="190"/>
      <c r="S905" s="190"/>
      <c r="T905" s="38"/>
      <c r="U905" s="190"/>
      <c r="V905" s="190"/>
      <c r="W905" s="38"/>
      <c r="X905" s="370"/>
      <c r="Y905" s="370"/>
      <c r="Z905" s="370"/>
      <c r="AA905" s="370"/>
      <c r="AB905" s="345"/>
    </row>
    <row r="906" spans="1:28" ht="12.75">
      <c r="A906" s="38"/>
      <c r="B906" s="190"/>
      <c r="C906" s="38"/>
      <c r="D906" s="38"/>
      <c r="E906" s="38"/>
      <c r="F906" s="38"/>
      <c r="G906" s="38"/>
      <c r="H906" s="38"/>
      <c r="I906" s="38"/>
      <c r="J906" s="38"/>
      <c r="K906" s="38"/>
      <c r="L906" s="191"/>
      <c r="M906" s="190"/>
      <c r="N906" s="38"/>
      <c r="O906" s="190"/>
      <c r="P906" s="190"/>
      <c r="Q906" s="38"/>
      <c r="R906" s="190"/>
      <c r="S906" s="190"/>
      <c r="T906" s="38"/>
      <c r="U906" s="190"/>
      <c r="V906" s="190"/>
      <c r="W906" s="38"/>
      <c r="X906" s="370"/>
      <c r="Y906" s="370"/>
      <c r="Z906" s="370"/>
      <c r="AA906" s="370"/>
      <c r="AB906" s="345"/>
    </row>
    <row r="907" spans="1:28" ht="12.75">
      <c r="A907" s="38"/>
      <c r="B907" s="190"/>
      <c r="C907" s="38"/>
      <c r="D907" s="38"/>
      <c r="E907" s="38"/>
      <c r="F907" s="38"/>
      <c r="G907" s="38"/>
      <c r="H907" s="38"/>
      <c r="I907" s="38"/>
      <c r="J907" s="38"/>
      <c r="K907" s="38"/>
      <c r="L907" s="191"/>
      <c r="M907" s="190"/>
      <c r="N907" s="38"/>
      <c r="O907" s="190"/>
      <c r="P907" s="190"/>
      <c r="Q907" s="38"/>
      <c r="R907" s="190"/>
      <c r="S907" s="190"/>
      <c r="T907" s="38"/>
      <c r="U907" s="190"/>
      <c r="V907" s="190"/>
      <c r="W907" s="38"/>
      <c r="X907" s="370"/>
      <c r="Y907" s="370"/>
      <c r="Z907" s="370"/>
      <c r="AA907" s="370"/>
      <c r="AB907" s="345"/>
    </row>
    <row r="908" spans="1:28" ht="12.75">
      <c r="A908" s="38"/>
      <c r="B908" s="190"/>
      <c r="C908" s="38"/>
      <c r="D908" s="38"/>
      <c r="E908" s="38"/>
      <c r="F908" s="38"/>
      <c r="G908" s="38"/>
      <c r="H908" s="38"/>
      <c r="I908" s="38"/>
      <c r="J908" s="38"/>
      <c r="K908" s="38"/>
      <c r="L908" s="191"/>
      <c r="M908" s="190"/>
      <c r="N908" s="38"/>
      <c r="O908" s="190"/>
      <c r="P908" s="190"/>
      <c r="Q908" s="38"/>
      <c r="R908" s="190"/>
      <c r="S908" s="190"/>
      <c r="T908" s="38"/>
      <c r="U908" s="190"/>
      <c r="V908" s="190"/>
      <c r="W908" s="38"/>
      <c r="X908" s="370"/>
      <c r="Y908" s="370"/>
      <c r="Z908" s="370"/>
      <c r="AA908" s="370"/>
      <c r="AB908" s="345"/>
    </row>
    <row r="909" spans="1:28" ht="12.75">
      <c r="A909" s="38"/>
      <c r="B909" s="190"/>
      <c r="C909" s="38"/>
      <c r="D909" s="38"/>
      <c r="E909" s="38"/>
      <c r="F909" s="38"/>
      <c r="G909" s="38"/>
      <c r="H909" s="38"/>
      <c r="I909" s="38"/>
      <c r="J909" s="38"/>
      <c r="K909" s="38"/>
      <c r="L909" s="191"/>
      <c r="M909" s="190"/>
      <c r="N909" s="38"/>
      <c r="O909" s="190"/>
      <c r="P909" s="190"/>
      <c r="Q909" s="38"/>
      <c r="R909" s="190"/>
      <c r="S909" s="190"/>
      <c r="T909" s="38"/>
      <c r="U909" s="190"/>
      <c r="V909" s="190"/>
      <c r="W909" s="38"/>
      <c r="X909" s="370"/>
      <c r="Y909" s="370"/>
      <c r="Z909" s="370"/>
      <c r="AA909" s="370"/>
      <c r="AB909" s="345"/>
    </row>
    <row r="910" spans="1:28" ht="12.75">
      <c r="A910" s="38"/>
      <c r="B910" s="190"/>
      <c r="C910" s="38"/>
      <c r="D910" s="38"/>
      <c r="E910" s="38"/>
      <c r="F910" s="38"/>
      <c r="G910" s="38"/>
      <c r="H910" s="38"/>
      <c r="I910" s="38"/>
      <c r="J910" s="38"/>
      <c r="K910" s="38"/>
      <c r="L910" s="191"/>
      <c r="M910" s="190"/>
      <c r="N910" s="38"/>
      <c r="O910" s="190"/>
      <c r="P910" s="190"/>
      <c r="Q910" s="38"/>
      <c r="R910" s="190"/>
      <c r="S910" s="190"/>
      <c r="T910" s="38"/>
      <c r="U910" s="190"/>
      <c r="V910" s="190"/>
      <c r="W910" s="38"/>
      <c r="X910" s="370"/>
      <c r="Y910" s="370"/>
      <c r="Z910" s="370"/>
      <c r="AA910" s="370"/>
      <c r="AB910" s="345"/>
    </row>
    <row r="911" spans="1:28" ht="12.75">
      <c r="A911" s="38"/>
      <c r="B911" s="190"/>
      <c r="C911" s="38"/>
      <c r="D911" s="38"/>
      <c r="E911" s="38"/>
      <c r="F911" s="38"/>
      <c r="G911" s="38"/>
      <c r="H911" s="38"/>
      <c r="I911" s="38"/>
      <c r="J911" s="38"/>
      <c r="K911" s="38"/>
      <c r="L911" s="191"/>
      <c r="M911" s="190"/>
      <c r="N911" s="38"/>
      <c r="O911" s="190"/>
      <c r="P911" s="190"/>
      <c r="Q911" s="38"/>
      <c r="R911" s="190"/>
      <c r="S911" s="190"/>
      <c r="T911" s="38"/>
      <c r="U911" s="190"/>
      <c r="V911" s="190"/>
      <c r="W911" s="38"/>
      <c r="X911" s="370"/>
      <c r="Y911" s="370"/>
      <c r="Z911" s="370"/>
      <c r="AA911" s="370"/>
      <c r="AB911" s="345"/>
    </row>
    <row r="912" spans="1:28" ht="12.75">
      <c r="A912" s="38"/>
      <c r="B912" s="190"/>
      <c r="C912" s="38"/>
      <c r="D912" s="38"/>
      <c r="E912" s="38"/>
      <c r="F912" s="38"/>
      <c r="G912" s="38"/>
      <c r="H912" s="38"/>
      <c r="I912" s="38"/>
      <c r="J912" s="38"/>
      <c r="K912" s="38"/>
      <c r="L912" s="191"/>
      <c r="M912" s="190"/>
      <c r="N912" s="38"/>
      <c r="O912" s="190"/>
      <c r="P912" s="190"/>
      <c r="Q912" s="38"/>
      <c r="R912" s="190"/>
      <c r="S912" s="190"/>
      <c r="T912" s="38"/>
      <c r="U912" s="190"/>
      <c r="V912" s="190"/>
      <c r="W912" s="38"/>
      <c r="X912" s="370"/>
      <c r="Y912" s="370"/>
      <c r="Z912" s="370"/>
      <c r="AA912" s="370"/>
      <c r="AB912" s="345"/>
    </row>
    <row r="913" spans="1:28" ht="12.75">
      <c r="A913" s="38"/>
      <c r="B913" s="190"/>
      <c r="C913" s="38"/>
      <c r="D913" s="38"/>
      <c r="E913" s="38"/>
      <c r="F913" s="38"/>
      <c r="G913" s="38"/>
      <c r="H913" s="38"/>
      <c r="I913" s="38"/>
      <c r="J913" s="38"/>
      <c r="K913" s="38"/>
      <c r="L913" s="191"/>
      <c r="M913" s="190"/>
      <c r="N913" s="38"/>
      <c r="O913" s="190"/>
      <c r="P913" s="190"/>
      <c r="Q913" s="38"/>
      <c r="R913" s="190"/>
      <c r="S913" s="190"/>
      <c r="T913" s="38"/>
      <c r="U913" s="190"/>
      <c r="V913" s="190"/>
      <c r="W913" s="38"/>
      <c r="X913" s="370"/>
      <c r="Y913" s="370"/>
      <c r="Z913" s="370"/>
      <c r="AA913" s="370"/>
      <c r="AB913" s="345"/>
    </row>
    <row r="914" spans="1:28" ht="12.75">
      <c r="A914" s="38"/>
      <c r="B914" s="190"/>
      <c r="C914" s="38"/>
      <c r="D914" s="38"/>
      <c r="E914" s="38"/>
      <c r="F914" s="38"/>
      <c r="G914" s="38"/>
      <c r="H914" s="38"/>
      <c r="I914" s="38"/>
      <c r="J914" s="38"/>
      <c r="K914" s="38"/>
      <c r="L914" s="191"/>
      <c r="M914" s="190"/>
      <c r="N914" s="38"/>
      <c r="O914" s="190"/>
      <c r="P914" s="190"/>
      <c r="Q914" s="38"/>
      <c r="R914" s="190"/>
      <c r="S914" s="190"/>
      <c r="T914" s="38"/>
      <c r="U914" s="190"/>
      <c r="V914" s="190"/>
      <c r="W914" s="38"/>
      <c r="X914" s="370"/>
      <c r="Y914" s="370"/>
      <c r="Z914" s="370"/>
      <c r="AA914" s="370"/>
      <c r="AB914" s="345"/>
    </row>
    <row r="915" spans="1:28" ht="12.75">
      <c r="A915" s="38"/>
      <c r="B915" s="190"/>
      <c r="C915" s="38"/>
      <c r="D915" s="38"/>
      <c r="E915" s="38"/>
      <c r="F915" s="38"/>
      <c r="G915" s="38"/>
      <c r="H915" s="38"/>
      <c r="I915" s="38"/>
      <c r="J915" s="38"/>
      <c r="K915" s="38"/>
      <c r="L915" s="191"/>
      <c r="M915" s="190"/>
      <c r="N915" s="38"/>
      <c r="O915" s="190"/>
      <c r="P915" s="190"/>
      <c r="Q915" s="38"/>
      <c r="R915" s="190"/>
      <c r="S915" s="190"/>
      <c r="T915" s="38"/>
      <c r="U915" s="190"/>
      <c r="V915" s="190"/>
      <c r="W915" s="38"/>
      <c r="X915" s="370"/>
      <c r="Y915" s="370"/>
      <c r="Z915" s="370"/>
      <c r="AA915" s="370"/>
      <c r="AB915" s="345"/>
    </row>
    <row r="916" spans="1:28" ht="12.75">
      <c r="A916" s="38"/>
      <c r="B916" s="190"/>
      <c r="C916" s="38"/>
      <c r="D916" s="38"/>
      <c r="E916" s="38"/>
      <c r="F916" s="38"/>
      <c r="G916" s="38"/>
      <c r="H916" s="38"/>
      <c r="I916" s="38"/>
      <c r="J916" s="38"/>
      <c r="K916" s="38"/>
      <c r="L916" s="191"/>
      <c r="M916" s="190"/>
      <c r="N916" s="38"/>
      <c r="O916" s="190"/>
      <c r="P916" s="190"/>
      <c r="Q916" s="38"/>
      <c r="R916" s="190"/>
      <c r="S916" s="190"/>
      <c r="T916" s="38"/>
      <c r="U916" s="190"/>
      <c r="V916" s="190"/>
      <c r="W916" s="38"/>
      <c r="X916" s="370"/>
      <c r="Y916" s="370"/>
      <c r="Z916" s="370"/>
      <c r="AA916" s="370"/>
      <c r="AB916" s="345"/>
    </row>
    <row r="917" spans="1:28" ht="12.75">
      <c r="A917" s="38"/>
      <c r="B917" s="190"/>
      <c r="C917" s="38"/>
      <c r="D917" s="38"/>
      <c r="E917" s="38"/>
      <c r="F917" s="38"/>
      <c r="G917" s="38"/>
      <c r="H917" s="38"/>
      <c r="I917" s="38"/>
      <c r="J917" s="38"/>
      <c r="K917" s="38"/>
      <c r="L917" s="191"/>
      <c r="M917" s="190"/>
      <c r="N917" s="38"/>
      <c r="O917" s="190"/>
      <c r="P917" s="190"/>
      <c r="Q917" s="38"/>
      <c r="R917" s="190"/>
      <c r="S917" s="190"/>
      <c r="T917" s="38"/>
      <c r="U917" s="190"/>
      <c r="V917" s="190"/>
      <c r="W917" s="38"/>
      <c r="X917" s="370"/>
      <c r="Y917" s="370"/>
      <c r="Z917" s="370"/>
      <c r="AA917" s="370"/>
      <c r="AB917" s="345"/>
    </row>
    <row r="918" spans="1:28" ht="12.75">
      <c r="A918" s="38"/>
      <c r="B918" s="190"/>
      <c r="C918" s="38"/>
      <c r="D918" s="38"/>
      <c r="E918" s="38"/>
      <c r="F918" s="38"/>
      <c r="G918" s="38"/>
      <c r="H918" s="38"/>
      <c r="I918" s="38"/>
      <c r="J918" s="38"/>
      <c r="K918" s="38"/>
      <c r="L918" s="191"/>
      <c r="M918" s="190"/>
      <c r="N918" s="38"/>
      <c r="O918" s="190"/>
      <c r="P918" s="190"/>
      <c r="Q918" s="38"/>
      <c r="R918" s="190"/>
      <c r="S918" s="190"/>
      <c r="T918" s="38"/>
      <c r="U918" s="190"/>
      <c r="V918" s="190"/>
      <c r="W918" s="38"/>
      <c r="X918" s="370"/>
      <c r="Y918" s="370"/>
      <c r="Z918" s="370"/>
      <c r="AA918" s="370"/>
      <c r="AB918" s="345"/>
    </row>
    <row r="919" spans="1:28" ht="12.75">
      <c r="A919" s="38"/>
      <c r="B919" s="190"/>
      <c r="C919" s="38"/>
      <c r="D919" s="38"/>
      <c r="E919" s="38"/>
      <c r="F919" s="38"/>
      <c r="G919" s="38"/>
      <c r="H919" s="38"/>
      <c r="I919" s="38"/>
      <c r="J919" s="38"/>
      <c r="K919" s="38"/>
      <c r="L919" s="191"/>
      <c r="M919" s="190"/>
      <c r="N919" s="38"/>
      <c r="O919" s="190"/>
      <c r="P919" s="190"/>
      <c r="Q919" s="38"/>
      <c r="R919" s="190"/>
      <c r="S919" s="190"/>
      <c r="T919" s="38"/>
      <c r="U919" s="190"/>
      <c r="V919" s="190"/>
      <c r="W919" s="38"/>
      <c r="X919" s="370"/>
      <c r="Y919" s="370"/>
      <c r="Z919" s="370"/>
      <c r="AA919" s="370"/>
      <c r="AB919" s="345"/>
    </row>
    <row r="920" spans="1:28" ht="12.75">
      <c r="A920" s="38"/>
      <c r="B920" s="190"/>
      <c r="C920" s="38"/>
      <c r="D920" s="38"/>
      <c r="E920" s="38"/>
      <c r="F920" s="38"/>
      <c r="G920" s="38"/>
      <c r="H920" s="38"/>
      <c r="I920" s="38"/>
      <c r="J920" s="38"/>
      <c r="K920" s="38"/>
      <c r="L920" s="191"/>
      <c r="M920" s="190"/>
      <c r="N920" s="38"/>
      <c r="O920" s="190"/>
      <c r="P920" s="190"/>
      <c r="Q920" s="38"/>
      <c r="R920" s="190"/>
      <c r="S920" s="190"/>
      <c r="T920" s="38"/>
      <c r="U920" s="190"/>
      <c r="V920" s="190"/>
      <c r="W920" s="38"/>
      <c r="X920" s="370"/>
      <c r="Y920" s="370"/>
      <c r="Z920" s="370"/>
      <c r="AA920" s="370"/>
      <c r="AB920" s="345"/>
    </row>
    <row r="921" spans="1:28" ht="12.75">
      <c r="A921" s="38"/>
      <c r="B921" s="190"/>
      <c r="C921" s="38"/>
      <c r="D921" s="38"/>
      <c r="E921" s="38"/>
      <c r="F921" s="38"/>
      <c r="G921" s="38"/>
      <c r="H921" s="38"/>
      <c r="I921" s="38"/>
      <c r="J921" s="38"/>
      <c r="K921" s="38"/>
      <c r="L921" s="191"/>
      <c r="M921" s="190"/>
      <c r="N921" s="38"/>
      <c r="O921" s="190"/>
      <c r="P921" s="190"/>
      <c r="Q921" s="38"/>
      <c r="R921" s="190"/>
      <c r="S921" s="190"/>
      <c r="T921" s="38"/>
      <c r="U921" s="190"/>
      <c r="V921" s="190"/>
      <c r="W921" s="38"/>
      <c r="X921" s="370"/>
      <c r="Y921" s="370"/>
      <c r="Z921" s="370"/>
      <c r="AA921" s="370"/>
      <c r="AB921" s="345"/>
    </row>
    <row r="922" spans="1:28" ht="12.75">
      <c r="A922" s="38"/>
      <c r="B922" s="190"/>
      <c r="C922" s="38"/>
      <c r="D922" s="38"/>
      <c r="E922" s="38"/>
      <c r="F922" s="38"/>
      <c r="G922" s="38"/>
      <c r="H922" s="38"/>
      <c r="I922" s="38"/>
      <c r="J922" s="38"/>
      <c r="K922" s="38"/>
      <c r="L922" s="191"/>
      <c r="M922" s="190"/>
      <c r="N922" s="38"/>
      <c r="O922" s="190"/>
      <c r="P922" s="190"/>
      <c r="Q922" s="38"/>
      <c r="R922" s="190"/>
      <c r="S922" s="190"/>
      <c r="T922" s="38"/>
      <c r="U922" s="190"/>
      <c r="V922" s="190"/>
      <c r="W922" s="38"/>
      <c r="X922" s="370"/>
      <c r="Y922" s="370"/>
      <c r="Z922" s="370"/>
      <c r="AA922" s="370"/>
      <c r="AB922" s="345"/>
    </row>
    <row r="923" spans="1:28" ht="12.75">
      <c r="A923" s="38"/>
      <c r="B923" s="190"/>
      <c r="C923" s="38"/>
      <c r="D923" s="38"/>
      <c r="E923" s="38"/>
      <c r="F923" s="38"/>
      <c r="G923" s="38"/>
      <c r="H923" s="38"/>
      <c r="I923" s="38"/>
      <c r="J923" s="38"/>
      <c r="K923" s="38"/>
      <c r="L923" s="191"/>
      <c r="M923" s="190"/>
      <c r="N923" s="38"/>
      <c r="O923" s="190"/>
      <c r="P923" s="190"/>
      <c r="Q923" s="38"/>
      <c r="R923" s="190"/>
      <c r="S923" s="190"/>
      <c r="T923" s="38"/>
      <c r="U923" s="190"/>
      <c r="V923" s="190"/>
      <c r="W923" s="38"/>
      <c r="X923" s="370"/>
      <c r="Y923" s="370"/>
      <c r="Z923" s="370"/>
      <c r="AA923" s="370"/>
      <c r="AB923" s="345"/>
    </row>
    <row r="924" spans="1:28" ht="12.75">
      <c r="A924" s="38"/>
      <c r="B924" s="190"/>
      <c r="C924" s="38"/>
      <c r="D924" s="38"/>
      <c r="E924" s="38"/>
      <c r="F924" s="38"/>
      <c r="G924" s="38"/>
      <c r="H924" s="38"/>
      <c r="I924" s="38"/>
      <c r="J924" s="38"/>
      <c r="K924" s="38"/>
      <c r="L924" s="191"/>
      <c r="M924" s="190"/>
      <c r="N924" s="38"/>
      <c r="O924" s="190"/>
      <c r="P924" s="190"/>
      <c r="Q924" s="38"/>
      <c r="R924" s="190"/>
      <c r="S924" s="190"/>
      <c r="T924" s="38"/>
      <c r="U924" s="190"/>
      <c r="V924" s="190"/>
      <c r="W924" s="38"/>
      <c r="X924" s="370"/>
      <c r="Y924" s="370"/>
      <c r="Z924" s="370"/>
      <c r="AA924" s="370"/>
      <c r="AB924" s="345"/>
    </row>
    <row r="925" spans="1:28" ht="12.75">
      <c r="A925" s="38"/>
      <c r="B925" s="190"/>
      <c r="C925" s="38"/>
      <c r="D925" s="38"/>
      <c r="E925" s="38"/>
      <c r="F925" s="38"/>
      <c r="G925" s="38"/>
      <c r="H925" s="38"/>
      <c r="I925" s="38"/>
      <c r="J925" s="38"/>
      <c r="K925" s="38"/>
      <c r="L925" s="191"/>
      <c r="M925" s="190"/>
      <c r="N925" s="38"/>
      <c r="O925" s="190"/>
      <c r="P925" s="190"/>
      <c r="Q925" s="38"/>
      <c r="R925" s="190"/>
      <c r="S925" s="190"/>
      <c r="T925" s="38"/>
      <c r="U925" s="190"/>
      <c r="V925" s="190"/>
      <c r="W925" s="38"/>
      <c r="X925" s="370"/>
      <c r="Y925" s="370"/>
      <c r="Z925" s="370"/>
      <c r="AA925" s="370"/>
      <c r="AB925" s="345"/>
    </row>
    <row r="926" spans="1:28" ht="12.75">
      <c r="A926" s="38"/>
      <c r="B926" s="190"/>
      <c r="C926" s="38"/>
      <c r="D926" s="38"/>
      <c r="E926" s="38"/>
      <c r="F926" s="38"/>
      <c r="G926" s="38"/>
      <c r="H926" s="38"/>
      <c r="I926" s="38"/>
      <c r="J926" s="38"/>
      <c r="K926" s="38"/>
      <c r="L926" s="191"/>
      <c r="M926" s="190"/>
      <c r="N926" s="38"/>
      <c r="O926" s="190"/>
      <c r="P926" s="190"/>
      <c r="Q926" s="38"/>
      <c r="R926" s="190"/>
      <c r="S926" s="190"/>
      <c r="T926" s="38"/>
      <c r="U926" s="190"/>
      <c r="V926" s="190"/>
      <c r="W926" s="38"/>
      <c r="X926" s="370"/>
      <c r="Y926" s="370"/>
      <c r="Z926" s="370"/>
      <c r="AA926" s="370"/>
      <c r="AB926" s="345"/>
    </row>
    <row r="927" spans="1:28" ht="12.75">
      <c r="A927" s="38"/>
      <c r="B927" s="190"/>
      <c r="C927" s="38"/>
      <c r="D927" s="38"/>
      <c r="E927" s="38"/>
      <c r="F927" s="38"/>
      <c r="G927" s="38"/>
      <c r="H927" s="38"/>
      <c r="I927" s="38"/>
      <c r="J927" s="38"/>
      <c r="K927" s="38"/>
      <c r="L927" s="191"/>
      <c r="M927" s="190"/>
      <c r="N927" s="38"/>
      <c r="O927" s="190"/>
      <c r="P927" s="190"/>
      <c r="Q927" s="38"/>
      <c r="R927" s="190"/>
      <c r="S927" s="190"/>
      <c r="T927" s="38"/>
      <c r="U927" s="190"/>
      <c r="V927" s="190"/>
      <c r="W927" s="38"/>
      <c r="X927" s="370"/>
      <c r="Y927" s="370"/>
      <c r="Z927" s="370"/>
      <c r="AA927" s="370"/>
      <c r="AB927" s="345"/>
    </row>
    <row r="928" spans="1:28" ht="12.75">
      <c r="A928" s="38"/>
      <c r="B928" s="190"/>
      <c r="C928" s="38"/>
      <c r="D928" s="38"/>
      <c r="E928" s="38"/>
      <c r="F928" s="38"/>
      <c r="G928" s="38"/>
      <c r="H928" s="38"/>
      <c r="I928" s="38"/>
      <c r="J928" s="38"/>
      <c r="K928" s="38"/>
      <c r="L928" s="191"/>
      <c r="M928" s="190"/>
      <c r="N928" s="38"/>
      <c r="O928" s="190"/>
      <c r="P928" s="190"/>
      <c r="Q928" s="38"/>
      <c r="R928" s="190"/>
      <c r="S928" s="190"/>
      <c r="T928" s="38"/>
      <c r="U928" s="190"/>
      <c r="V928" s="190"/>
      <c r="W928" s="38"/>
      <c r="X928" s="370"/>
      <c r="Y928" s="370"/>
      <c r="Z928" s="370"/>
      <c r="AA928" s="370"/>
      <c r="AB928" s="345"/>
    </row>
    <row r="929" spans="1:28" ht="12.75">
      <c r="A929" s="38"/>
      <c r="B929" s="190"/>
      <c r="C929" s="38"/>
      <c r="D929" s="38"/>
      <c r="E929" s="38"/>
      <c r="F929" s="38"/>
      <c r="G929" s="38"/>
      <c r="H929" s="38"/>
      <c r="I929" s="38"/>
      <c r="J929" s="38"/>
      <c r="K929" s="38"/>
      <c r="L929" s="191"/>
      <c r="M929" s="190"/>
      <c r="N929" s="38"/>
      <c r="O929" s="190"/>
      <c r="P929" s="190"/>
      <c r="Q929" s="38"/>
      <c r="R929" s="190"/>
      <c r="S929" s="190"/>
      <c r="T929" s="38"/>
      <c r="U929" s="190"/>
      <c r="V929" s="190"/>
      <c r="W929" s="38"/>
      <c r="X929" s="370"/>
      <c r="Y929" s="370"/>
      <c r="Z929" s="370"/>
      <c r="AA929" s="370"/>
      <c r="AB929" s="345"/>
    </row>
    <row r="930" spans="1:28" ht="12.75">
      <c r="A930" s="38"/>
      <c r="B930" s="190"/>
      <c r="C930" s="38"/>
      <c r="D930" s="38"/>
      <c r="E930" s="38"/>
      <c r="F930" s="38"/>
      <c r="G930" s="38"/>
      <c r="H930" s="38"/>
      <c r="I930" s="38"/>
      <c r="J930" s="38"/>
      <c r="K930" s="38"/>
      <c r="L930" s="191"/>
      <c r="M930" s="190"/>
      <c r="N930" s="38"/>
      <c r="O930" s="190"/>
      <c r="P930" s="190"/>
      <c r="Q930" s="38"/>
      <c r="R930" s="190"/>
      <c r="S930" s="190"/>
      <c r="T930" s="38"/>
      <c r="U930" s="190"/>
      <c r="V930" s="190"/>
      <c r="W930" s="38"/>
      <c r="X930" s="370"/>
      <c r="Y930" s="370"/>
      <c r="Z930" s="370"/>
      <c r="AA930" s="370"/>
      <c r="AB930" s="345"/>
    </row>
    <row r="931" spans="1:28" ht="12.75">
      <c r="A931" s="38"/>
      <c r="B931" s="190"/>
      <c r="C931" s="38"/>
      <c r="D931" s="38"/>
      <c r="E931" s="38"/>
      <c r="F931" s="38"/>
      <c r="G931" s="38"/>
      <c r="H931" s="38"/>
      <c r="I931" s="38"/>
      <c r="J931" s="38"/>
      <c r="K931" s="38"/>
      <c r="L931" s="191"/>
      <c r="M931" s="190"/>
      <c r="N931" s="38"/>
      <c r="O931" s="190"/>
      <c r="P931" s="190"/>
      <c r="Q931" s="38"/>
      <c r="R931" s="190"/>
      <c r="S931" s="190"/>
      <c r="T931" s="38"/>
      <c r="U931" s="190"/>
      <c r="V931" s="190"/>
      <c r="W931" s="38"/>
      <c r="X931" s="370"/>
      <c r="Y931" s="370"/>
      <c r="Z931" s="370"/>
      <c r="AA931" s="370"/>
      <c r="AB931" s="345"/>
    </row>
    <row r="932" spans="1:28" ht="12.75">
      <c r="A932" s="38"/>
      <c r="B932" s="190"/>
      <c r="C932" s="38"/>
      <c r="D932" s="38"/>
      <c r="E932" s="38"/>
      <c r="F932" s="38"/>
      <c r="G932" s="38"/>
      <c r="H932" s="38"/>
      <c r="I932" s="38"/>
      <c r="J932" s="38"/>
      <c r="K932" s="38"/>
      <c r="L932" s="191"/>
      <c r="M932" s="190"/>
      <c r="N932" s="38"/>
      <c r="O932" s="190"/>
      <c r="P932" s="190"/>
      <c r="Q932" s="38"/>
      <c r="R932" s="190"/>
      <c r="S932" s="190"/>
      <c r="T932" s="38"/>
      <c r="U932" s="190"/>
      <c r="V932" s="190"/>
      <c r="W932" s="38"/>
      <c r="X932" s="370"/>
      <c r="Y932" s="370"/>
      <c r="Z932" s="370"/>
      <c r="AA932" s="370"/>
      <c r="AB932" s="345"/>
    </row>
    <row r="933" spans="1:28" ht="12.75">
      <c r="A933" s="38"/>
      <c r="B933" s="190"/>
      <c r="C933" s="38"/>
      <c r="D933" s="38"/>
      <c r="E933" s="38"/>
      <c r="F933" s="38"/>
      <c r="G933" s="38"/>
      <c r="H933" s="38"/>
      <c r="I933" s="38"/>
      <c r="J933" s="38"/>
      <c r="K933" s="38"/>
      <c r="L933" s="191"/>
      <c r="M933" s="190"/>
      <c r="N933" s="38"/>
      <c r="O933" s="190"/>
      <c r="P933" s="190"/>
      <c r="Q933" s="38"/>
      <c r="R933" s="190"/>
      <c r="S933" s="190"/>
      <c r="T933" s="38"/>
      <c r="U933" s="190"/>
      <c r="V933" s="190"/>
      <c r="W933" s="38"/>
      <c r="X933" s="370"/>
      <c r="Y933" s="370"/>
      <c r="Z933" s="370"/>
      <c r="AA933" s="370"/>
      <c r="AB933" s="345"/>
    </row>
    <row r="934" spans="1:28" ht="12.75">
      <c r="A934" s="38"/>
      <c r="B934" s="190"/>
      <c r="C934" s="38"/>
      <c r="D934" s="38"/>
      <c r="E934" s="38"/>
      <c r="F934" s="38"/>
      <c r="G934" s="38"/>
      <c r="H934" s="38"/>
      <c r="I934" s="38"/>
      <c r="J934" s="38"/>
      <c r="K934" s="38"/>
      <c r="L934" s="191"/>
      <c r="M934" s="190"/>
      <c r="N934" s="38"/>
      <c r="O934" s="190"/>
      <c r="P934" s="190"/>
      <c r="Q934" s="38"/>
      <c r="R934" s="190"/>
      <c r="S934" s="190"/>
      <c r="T934" s="38"/>
      <c r="U934" s="190"/>
      <c r="V934" s="190"/>
      <c r="W934" s="38"/>
      <c r="X934" s="370"/>
      <c r="Y934" s="370"/>
      <c r="Z934" s="370"/>
      <c r="AA934" s="370"/>
      <c r="AB934" s="345"/>
    </row>
    <row r="935" spans="1:28" ht="12.75">
      <c r="A935" s="38"/>
      <c r="B935" s="190"/>
      <c r="C935" s="38"/>
      <c r="D935" s="38"/>
      <c r="E935" s="38"/>
      <c r="F935" s="38"/>
      <c r="G935" s="38"/>
      <c r="H935" s="38"/>
      <c r="I935" s="38"/>
      <c r="J935" s="38"/>
      <c r="K935" s="38"/>
      <c r="L935" s="191"/>
      <c r="M935" s="190"/>
      <c r="N935" s="38"/>
      <c r="O935" s="190"/>
      <c r="P935" s="190"/>
      <c r="Q935" s="38"/>
      <c r="R935" s="190"/>
      <c r="S935" s="190"/>
      <c r="T935" s="38"/>
      <c r="U935" s="190"/>
      <c r="V935" s="190"/>
      <c r="W935" s="38"/>
      <c r="X935" s="370"/>
      <c r="Y935" s="370"/>
      <c r="Z935" s="370"/>
      <c r="AA935" s="370"/>
      <c r="AB935" s="345"/>
    </row>
    <row r="936" spans="1:28" ht="12.75">
      <c r="A936" s="38"/>
      <c r="B936" s="190"/>
      <c r="C936" s="38"/>
      <c r="D936" s="38"/>
      <c r="E936" s="38"/>
      <c r="F936" s="38"/>
      <c r="G936" s="38"/>
      <c r="H936" s="38"/>
      <c r="I936" s="38"/>
      <c r="J936" s="38"/>
      <c r="K936" s="38"/>
      <c r="L936" s="191"/>
      <c r="M936" s="190"/>
      <c r="N936" s="38"/>
      <c r="O936" s="190"/>
      <c r="P936" s="190"/>
      <c r="Q936" s="38"/>
      <c r="R936" s="190"/>
      <c r="S936" s="190"/>
      <c r="T936" s="38"/>
      <c r="U936" s="190"/>
      <c r="V936" s="190"/>
      <c r="W936" s="38"/>
      <c r="X936" s="370"/>
      <c r="Y936" s="370"/>
      <c r="Z936" s="370"/>
      <c r="AA936" s="370"/>
      <c r="AB936" s="345"/>
    </row>
    <row r="937" spans="1:28" ht="12.75">
      <c r="A937" s="38"/>
      <c r="B937" s="190"/>
      <c r="C937" s="38"/>
      <c r="D937" s="38"/>
      <c r="E937" s="38"/>
      <c r="F937" s="38"/>
      <c r="G937" s="38"/>
      <c r="H937" s="38"/>
      <c r="I937" s="38"/>
      <c r="J937" s="38"/>
      <c r="K937" s="38"/>
      <c r="L937" s="191"/>
      <c r="M937" s="190"/>
      <c r="N937" s="38"/>
      <c r="O937" s="190"/>
      <c r="P937" s="190"/>
      <c r="Q937" s="38"/>
      <c r="R937" s="190"/>
      <c r="S937" s="190"/>
      <c r="T937" s="38"/>
      <c r="U937" s="190"/>
      <c r="V937" s="190"/>
      <c r="W937" s="38"/>
      <c r="X937" s="370"/>
      <c r="Y937" s="370"/>
      <c r="Z937" s="370"/>
      <c r="AA937" s="370"/>
      <c r="AB937" s="345"/>
    </row>
    <row r="938" spans="1:28" ht="12.75">
      <c r="A938" s="38"/>
      <c r="B938" s="190"/>
      <c r="C938" s="38"/>
      <c r="D938" s="38"/>
      <c r="E938" s="38"/>
      <c r="F938" s="38"/>
      <c r="G938" s="38"/>
      <c r="H938" s="38"/>
      <c r="I938" s="38"/>
      <c r="J938" s="38"/>
      <c r="K938" s="38"/>
      <c r="L938" s="191"/>
      <c r="M938" s="190"/>
      <c r="N938" s="38"/>
      <c r="O938" s="190"/>
      <c r="P938" s="190"/>
      <c r="Q938" s="38"/>
      <c r="R938" s="190"/>
      <c r="S938" s="190"/>
      <c r="T938" s="38"/>
      <c r="U938" s="190"/>
      <c r="V938" s="190"/>
      <c r="W938" s="38"/>
      <c r="X938" s="370"/>
      <c r="Y938" s="370"/>
      <c r="Z938" s="370"/>
      <c r="AA938" s="370"/>
      <c r="AB938" s="345"/>
    </row>
    <row r="939" spans="1:28" ht="12.75">
      <c r="A939" s="38"/>
      <c r="B939" s="190"/>
      <c r="C939" s="38"/>
      <c r="D939" s="38"/>
      <c r="E939" s="38"/>
      <c r="F939" s="38"/>
      <c r="G939" s="38"/>
      <c r="H939" s="38"/>
      <c r="I939" s="38"/>
      <c r="J939" s="38"/>
      <c r="K939" s="38"/>
      <c r="L939" s="191"/>
      <c r="M939" s="190"/>
      <c r="N939" s="38"/>
      <c r="O939" s="190"/>
      <c r="P939" s="190"/>
      <c r="Q939" s="38"/>
      <c r="R939" s="190"/>
      <c r="S939" s="190"/>
      <c r="T939" s="38"/>
      <c r="U939" s="190"/>
      <c r="V939" s="190"/>
      <c r="W939" s="38"/>
      <c r="X939" s="370"/>
      <c r="Y939" s="370"/>
      <c r="Z939" s="370"/>
      <c r="AA939" s="370"/>
      <c r="AB939" s="345"/>
    </row>
    <row r="940" spans="1:28" ht="12.75">
      <c r="A940" s="38"/>
      <c r="B940" s="190"/>
      <c r="C940" s="38"/>
      <c r="D940" s="38"/>
      <c r="E940" s="38"/>
      <c r="F940" s="38"/>
      <c r="G940" s="38"/>
      <c r="H940" s="38"/>
      <c r="I940" s="38"/>
      <c r="J940" s="38"/>
      <c r="K940" s="38"/>
      <c r="L940" s="191"/>
      <c r="M940" s="190"/>
      <c r="N940" s="38"/>
      <c r="O940" s="190"/>
      <c r="P940" s="190"/>
      <c r="Q940" s="38"/>
      <c r="R940" s="190"/>
      <c r="S940" s="190"/>
      <c r="T940" s="38"/>
      <c r="U940" s="190"/>
      <c r="V940" s="190"/>
      <c r="W940" s="38"/>
      <c r="X940" s="370"/>
      <c r="Y940" s="370"/>
      <c r="Z940" s="370"/>
      <c r="AA940" s="370"/>
      <c r="AB940" s="345"/>
    </row>
    <row r="941" spans="1:28" ht="12.75">
      <c r="A941" s="38"/>
      <c r="B941" s="190"/>
      <c r="C941" s="38"/>
      <c r="D941" s="38"/>
      <c r="E941" s="38"/>
      <c r="F941" s="38"/>
      <c r="G941" s="38"/>
      <c r="H941" s="38"/>
      <c r="I941" s="38"/>
      <c r="J941" s="38"/>
      <c r="K941" s="38"/>
      <c r="L941" s="191"/>
      <c r="M941" s="190"/>
      <c r="N941" s="38"/>
      <c r="O941" s="190"/>
      <c r="P941" s="190"/>
      <c r="Q941" s="38"/>
      <c r="R941" s="190"/>
      <c r="S941" s="190"/>
      <c r="T941" s="38"/>
      <c r="U941" s="190"/>
      <c r="V941" s="190"/>
      <c r="W941" s="38"/>
      <c r="X941" s="370"/>
      <c r="Y941" s="370"/>
      <c r="Z941" s="370"/>
      <c r="AA941" s="370"/>
      <c r="AB941" s="345"/>
    </row>
    <row r="942" spans="1:28" ht="12.75">
      <c r="A942" s="38"/>
      <c r="B942" s="190"/>
      <c r="C942" s="38"/>
      <c r="D942" s="38"/>
      <c r="E942" s="38"/>
      <c r="F942" s="38"/>
      <c r="G942" s="38"/>
      <c r="H942" s="38"/>
      <c r="I942" s="38"/>
      <c r="J942" s="38"/>
      <c r="K942" s="38"/>
      <c r="L942" s="191"/>
      <c r="M942" s="190"/>
      <c r="N942" s="38"/>
      <c r="O942" s="190"/>
      <c r="P942" s="190"/>
      <c r="Q942" s="38"/>
      <c r="R942" s="190"/>
      <c r="S942" s="190"/>
      <c r="T942" s="38"/>
      <c r="U942" s="190"/>
      <c r="V942" s="190"/>
      <c r="W942" s="38"/>
      <c r="X942" s="370"/>
      <c r="Y942" s="370"/>
      <c r="Z942" s="370"/>
      <c r="AA942" s="370"/>
      <c r="AB942" s="345"/>
    </row>
    <row r="943" spans="1:28" ht="12.75">
      <c r="A943" s="38"/>
      <c r="B943" s="190"/>
      <c r="C943" s="38"/>
      <c r="D943" s="38"/>
      <c r="E943" s="38"/>
      <c r="F943" s="38"/>
      <c r="G943" s="38"/>
      <c r="H943" s="38"/>
      <c r="I943" s="38"/>
      <c r="J943" s="38"/>
      <c r="K943" s="38"/>
      <c r="L943" s="191"/>
      <c r="M943" s="190"/>
      <c r="N943" s="38"/>
      <c r="O943" s="190"/>
      <c r="P943" s="190"/>
      <c r="Q943" s="38"/>
      <c r="R943" s="190"/>
      <c r="S943" s="190"/>
      <c r="T943" s="38"/>
      <c r="U943" s="190"/>
      <c r="V943" s="190"/>
      <c r="W943" s="38"/>
      <c r="X943" s="370"/>
      <c r="Y943" s="370"/>
      <c r="Z943" s="370"/>
      <c r="AA943" s="370"/>
      <c r="AB943" s="345"/>
    </row>
    <row r="944" spans="1:28" ht="12.75">
      <c r="A944" s="38"/>
      <c r="B944" s="190"/>
      <c r="C944" s="38"/>
      <c r="D944" s="38"/>
      <c r="E944" s="38"/>
      <c r="F944" s="38"/>
      <c r="G944" s="38"/>
      <c r="H944" s="38"/>
      <c r="I944" s="38"/>
      <c r="J944" s="38"/>
      <c r="K944" s="38"/>
      <c r="L944" s="191"/>
      <c r="M944" s="190"/>
      <c r="N944" s="38"/>
      <c r="O944" s="190"/>
      <c r="P944" s="190"/>
      <c r="Q944" s="38"/>
      <c r="R944" s="190"/>
      <c r="S944" s="190"/>
      <c r="T944" s="38"/>
      <c r="U944" s="190"/>
      <c r="V944" s="190"/>
      <c r="W944" s="38"/>
      <c r="X944" s="370"/>
      <c r="Y944" s="370"/>
      <c r="Z944" s="370"/>
      <c r="AA944" s="370"/>
      <c r="AB944" s="345"/>
    </row>
    <row r="945" spans="1:28" ht="12.75">
      <c r="A945" s="38"/>
      <c r="B945" s="190"/>
      <c r="C945" s="38"/>
      <c r="D945" s="38"/>
      <c r="E945" s="38"/>
      <c r="F945" s="38"/>
      <c r="G945" s="38"/>
      <c r="H945" s="38"/>
      <c r="I945" s="38"/>
      <c r="J945" s="38"/>
      <c r="K945" s="38"/>
      <c r="L945" s="191"/>
      <c r="M945" s="190"/>
      <c r="N945" s="38"/>
      <c r="O945" s="190"/>
      <c r="P945" s="190"/>
      <c r="Q945" s="38"/>
      <c r="R945" s="190"/>
      <c r="S945" s="190"/>
      <c r="T945" s="38"/>
      <c r="U945" s="190"/>
      <c r="V945" s="190"/>
      <c r="W945" s="38"/>
      <c r="X945" s="370"/>
      <c r="Y945" s="370"/>
      <c r="Z945" s="370"/>
      <c r="AA945" s="370"/>
      <c r="AB945" s="345"/>
    </row>
    <row r="946" spans="1:28" ht="12.75">
      <c r="A946" s="38"/>
      <c r="B946" s="190"/>
      <c r="C946" s="38"/>
      <c r="D946" s="38"/>
      <c r="E946" s="38"/>
      <c r="F946" s="38"/>
      <c r="G946" s="38"/>
      <c r="H946" s="38"/>
      <c r="I946" s="38"/>
      <c r="J946" s="38"/>
      <c r="K946" s="38"/>
      <c r="L946" s="191"/>
      <c r="M946" s="190"/>
      <c r="N946" s="38"/>
      <c r="O946" s="190"/>
      <c r="P946" s="190"/>
      <c r="Q946" s="38"/>
      <c r="R946" s="190"/>
      <c r="S946" s="190"/>
      <c r="T946" s="38"/>
      <c r="U946" s="190"/>
      <c r="V946" s="190"/>
      <c r="W946" s="38"/>
      <c r="X946" s="370"/>
      <c r="Y946" s="370"/>
      <c r="Z946" s="370"/>
      <c r="AA946" s="370"/>
      <c r="AB946" s="345"/>
    </row>
    <row r="947" spans="1:28" ht="12.75">
      <c r="A947" s="38"/>
      <c r="B947" s="190"/>
      <c r="C947" s="38"/>
      <c r="D947" s="38"/>
      <c r="E947" s="38"/>
      <c r="F947" s="38"/>
      <c r="G947" s="38"/>
      <c r="H947" s="38"/>
      <c r="I947" s="38"/>
      <c r="J947" s="38"/>
      <c r="K947" s="38"/>
      <c r="L947" s="191"/>
      <c r="M947" s="190"/>
      <c r="N947" s="38"/>
      <c r="O947" s="190"/>
      <c r="P947" s="190"/>
      <c r="Q947" s="38"/>
      <c r="R947" s="190"/>
      <c r="S947" s="190"/>
      <c r="T947" s="38"/>
      <c r="U947" s="190"/>
      <c r="V947" s="190"/>
      <c r="W947" s="38"/>
      <c r="X947" s="370"/>
      <c r="Y947" s="370"/>
      <c r="Z947" s="370"/>
      <c r="AA947" s="370"/>
      <c r="AB947" s="345"/>
    </row>
    <row r="948" spans="1:28" ht="12.75">
      <c r="A948" s="38"/>
      <c r="B948" s="190"/>
      <c r="C948" s="38"/>
      <c r="D948" s="38"/>
      <c r="E948" s="38"/>
      <c r="F948" s="38"/>
      <c r="G948" s="38"/>
      <c r="H948" s="38"/>
      <c r="I948" s="38"/>
      <c r="J948" s="38"/>
      <c r="K948" s="38"/>
      <c r="L948" s="191"/>
      <c r="M948" s="190"/>
      <c r="N948" s="38"/>
      <c r="O948" s="190"/>
      <c r="P948" s="190"/>
      <c r="Q948" s="38"/>
      <c r="R948" s="190"/>
      <c r="S948" s="190"/>
      <c r="T948" s="38"/>
      <c r="U948" s="190"/>
      <c r="V948" s="190"/>
      <c r="W948" s="38"/>
      <c r="X948" s="370"/>
      <c r="Y948" s="370"/>
      <c r="Z948" s="370"/>
      <c r="AA948" s="370"/>
      <c r="AB948" s="345"/>
    </row>
    <row r="949" spans="1:28" ht="12.75">
      <c r="A949" s="38"/>
      <c r="B949" s="190"/>
      <c r="C949" s="38"/>
      <c r="D949" s="38"/>
      <c r="E949" s="38"/>
      <c r="F949" s="38"/>
      <c r="G949" s="38"/>
      <c r="H949" s="38"/>
      <c r="I949" s="38"/>
      <c r="J949" s="38"/>
      <c r="K949" s="38"/>
      <c r="L949" s="191"/>
      <c r="M949" s="190"/>
      <c r="N949" s="38"/>
      <c r="O949" s="190"/>
      <c r="P949" s="190"/>
      <c r="Q949" s="38"/>
      <c r="R949" s="190"/>
      <c r="S949" s="190"/>
      <c r="T949" s="38"/>
      <c r="U949" s="190"/>
      <c r="V949" s="190"/>
      <c r="W949" s="38"/>
      <c r="X949" s="370"/>
      <c r="Y949" s="370"/>
      <c r="Z949" s="370"/>
      <c r="AA949" s="370"/>
      <c r="AB949" s="345"/>
    </row>
    <row r="950" spans="1:28" ht="12.75">
      <c r="A950" s="38"/>
      <c r="B950" s="190"/>
      <c r="C950" s="38"/>
      <c r="D950" s="38"/>
      <c r="E950" s="38"/>
      <c r="F950" s="38"/>
      <c r="G950" s="38"/>
      <c r="H950" s="38"/>
      <c r="I950" s="38"/>
      <c r="J950" s="38"/>
      <c r="K950" s="38"/>
      <c r="L950" s="191"/>
      <c r="M950" s="190"/>
      <c r="N950" s="38"/>
      <c r="O950" s="190"/>
      <c r="P950" s="190"/>
      <c r="Q950" s="38"/>
      <c r="R950" s="190"/>
      <c r="S950" s="190"/>
      <c r="T950" s="38"/>
      <c r="U950" s="190"/>
      <c r="V950" s="190"/>
      <c r="W950" s="38"/>
      <c r="X950" s="370"/>
      <c r="Y950" s="370"/>
      <c r="Z950" s="370"/>
      <c r="AA950" s="370"/>
      <c r="AB950" s="345"/>
    </row>
    <row r="951" spans="1:28" ht="12.75">
      <c r="A951" s="38"/>
      <c r="B951" s="190"/>
      <c r="C951" s="38"/>
      <c r="D951" s="38"/>
      <c r="E951" s="38"/>
      <c r="F951" s="38"/>
      <c r="G951" s="38"/>
      <c r="H951" s="38"/>
      <c r="I951" s="38"/>
      <c r="J951" s="38"/>
      <c r="K951" s="38"/>
      <c r="L951" s="191"/>
      <c r="M951" s="190"/>
      <c r="N951" s="38"/>
      <c r="O951" s="190"/>
      <c r="P951" s="190"/>
      <c r="Q951" s="38"/>
      <c r="R951" s="190"/>
      <c r="S951" s="190"/>
      <c r="T951" s="38"/>
      <c r="U951" s="190"/>
      <c r="V951" s="190"/>
      <c r="W951" s="38"/>
      <c r="X951" s="370"/>
      <c r="Y951" s="370"/>
      <c r="Z951" s="370"/>
      <c r="AA951" s="370"/>
      <c r="AB951" s="345"/>
    </row>
    <row r="952" spans="1:28" ht="12.75">
      <c r="A952" s="38"/>
      <c r="B952" s="190"/>
      <c r="C952" s="38"/>
      <c r="D952" s="38"/>
      <c r="E952" s="38"/>
      <c r="F952" s="38"/>
      <c r="G952" s="38"/>
      <c r="H952" s="38"/>
      <c r="I952" s="38"/>
      <c r="J952" s="38"/>
      <c r="K952" s="38"/>
      <c r="L952" s="191"/>
      <c r="M952" s="190"/>
      <c r="N952" s="38"/>
      <c r="O952" s="190"/>
      <c r="P952" s="190"/>
      <c r="Q952" s="38"/>
      <c r="R952" s="190"/>
      <c r="S952" s="190"/>
      <c r="T952" s="38"/>
      <c r="U952" s="190"/>
      <c r="V952" s="190"/>
      <c r="W952" s="38"/>
      <c r="X952" s="370"/>
      <c r="Y952" s="370"/>
      <c r="Z952" s="370"/>
      <c r="AA952" s="370"/>
      <c r="AB952" s="345"/>
    </row>
    <row r="953" spans="1:28" ht="12.75">
      <c r="A953" s="38"/>
      <c r="B953" s="190"/>
      <c r="C953" s="38"/>
      <c r="D953" s="38"/>
      <c r="E953" s="38"/>
      <c r="F953" s="38"/>
      <c r="G953" s="38"/>
      <c r="H953" s="38"/>
      <c r="I953" s="38"/>
      <c r="J953" s="38"/>
      <c r="K953" s="38"/>
      <c r="L953" s="191"/>
      <c r="M953" s="190"/>
      <c r="N953" s="38"/>
      <c r="O953" s="190"/>
      <c r="P953" s="190"/>
      <c r="Q953" s="38"/>
      <c r="R953" s="190"/>
      <c r="S953" s="190"/>
      <c r="T953" s="38"/>
      <c r="U953" s="190"/>
      <c r="V953" s="190"/>
      <c r="W953" s="38"/>
      <c r="X953" s="370"/>
      <c r="Y953" s="370"/>
      <c r="Z953" s="370"/>
      <c r="AA953" s="370"/>
      <c r="AB953" s="345"/>
    </row>
    <row r="954" spans="1:28" ht="12.75">
      <c r="A954" s="38"/>
      <c r="B954" s="190"/>
      <c r="C954" s="38"/>
      <c r="D954" s="38"/>
      <c r="E954" s="38"/>
      <c r="F954" s="38"/>
      <c r="G954" s="38"/>
      <c r="H954" s="38"/>
      <c r="I954" s="38"/>
      <c r="J954" s="38"/>
      <c r="K954" s="38"/>
      <c r="L954" s="191"/>
      <c r="M954" s="190"/>
      <c r="N954" s="38"/>
      <c r="O954" s="190"/>
      <c r="P954" s="190"/>
      <c r="Q954" s="38"/>
      <c r="R954" s="190"/>
      <c r="S954" s="190"/>
      <c r="T954" s="38"/>
      <c r="U954" s="190"/>
      <c r="V954" s="190"/>
      <c r="W954" s="38"/>
      <c r="X954" s="370"/>
      <c r="Y954" s="370"/>
      <c r="Z954" s="370"/>
      <c r="AA954" s="370"/>
      <c r="AB954" s="345"/>
    </row>
    <row r="955" spans="1:28" ht="12.75">
      <c r="A955" s="38"/>
      <c r="B955" s="190"/>
      <c r="C955" s="38"/>
      <c r="D955" s="38"/>
      <c r="E955" s="38"/>
      <c r="F955" s="38"/>
      <c r="G955" s="38"/>
      <c r="H955" s="38"/>
      <c r="I955" s="38"/>
      <c r="J955" s="38"/>
      <c r="K955" s="38"/>
      <c r="L955" s="191"/>
      <c r="M955" s="190"/>
      <c r="N955" s="38"/>
      <c r="O955" s="190"/>
      <c r="P955" s="190"/>
      <c r="Q955" s="38"/>
      <c r="R955" s="190"/>
      <c r="S955" s="190"/>
      <c r="T955" s="38"/>
      <c r="U955" s="190"/>
      <c r="V955" s="190"/>
      <c r="W955" s="38"/>
      <c r="X955" s="370"/>
      <c r="Y955" s="370"/>
      <c r="Z955" s="370"/>
      <c r="AA955" s="370"/>
      <c r="AB955" s="345"/>
    </row>
    <row r="956" spans="1:28" ht="12.75">
      <c r="A956" s="38"/>
      <c r="B956" s="190"/>
      <c r="C956" s="38"/>
      <c r="D956" s="38"/>
      <c r="E956" s="38"/>
      <c r="F956" s="38"/>
      <c r="G956" s="38"/>
      <c r="H956" s="38"/>
      <c r="I956" s="38"/>
      <c r="J956" s="38"/>
      <c r="K956" s="38"/>
      <c r="L956" s="191"/>
      <c r="M956" s="190"/>
      <c r="N956" s="38"/>
      <c r="O956" s="190"/>
      <c r="P956" s="190"/>
      <c r="Q956" s="38"/>
      <c r="R956" s="190"/>
      <c r="S956" s="190"/>
      <c r="T956" s="38"/>
      <c r="U956" s="190"/>
      <c r="V956" s="190"/>
      <c r="W956" s="38"/>
      <c r="X956" s="370"/>
      <c r="Y956" s="370"/>
      <c r="Z956" s="370"/>
      <c r="AA956" s="370"/>
      <c r="AB956" s="345"/>
    </row>
    <row r="957" spans="1:28" ht="12.75">
      <c r="A957" s="38"/>
      <c r="B957" s="190"/>
      <c r="C957" s="38"/>
      <c r="D957" s="38"/>
      <c r="E957" s="38"/>
      <c r="F957" s="38"/>
      <c r="G957" s="38"/>
      <c r="H957" s="38"/>
      <c r="I957" s="38"/>
      <c r="J957" s="38"/>
      <c r="K957" s="38"/>
      <c r="L957" s="191"/>
      <c r="M957" s="190"/>
      <c r="N957" s="38"/>
      <c r="O957" s="190"/>
      <c r="P957" s="190"/>
      <c r="Q957" s="38"/>
      <c r="R957" s="190"/>
      <c r="S957" s="190"/>
      <c r="T957" s="38"/>
      <c r="U957" s="190"/>
      <c r="V957" s="190"/>
      <c r="W957" s="38"/>
      <c r="X957" s="370"/>
      <c r="Y957" s="370"/>
      <c r="Z957" s="370"/>
      <c r="AA957" s="370"/>
      <c r="AB957" s="345"/>
    </row>
    <row r="958" spans="1:28" ht="12.75">
      <c r="A958" s="38"/>
      <c r="B958" s="190"/>
      <c r="C958" s="38"/>
      <c r="D958" s="38"/>
      <c r="E958" s="38"/>
      <c r="F958" s="38"/>
      <c r="G958" s="38"/>
      <c r="H958" s="38"/>
      <c r="I958" s="38"/>
      <c r="J958" s="38"/>
      <c r="K958" s="38"/>
      <c r="L958" s="191"/>
      <c r="M958" s="190"/>
      <c r="N958" s="38"/>
      <c r="O958" s="190"/>
      <c r="P958" s="190"/>
      <c r="Q958" s="38"/>
      <c r="R958" s="190"/>
      <c r="S958" s="190"/>
      <c r="T958" s="38"/>
      <c r="U958" s="190"/>
      <c r="V958" s="190"/>
      <c r="W958" s="38"/>
      <c r="X958" s="370"/>
      <c r="Y958" s="370"/>
      <c r="Z958" s="370"/>
      <c r="AA958" s="370"/>
      <c r="AB958" s="345"/>
    </row>
    <row r="959" spans="1:28" ht="12.75">
      <c r="A959" s="38"/>
      <c r="B959" s="190"/>
      <c r="C959" s="38"/>
      <c r="D959" s="38"/>
      <c r="E959" s="38"/>
      <c r="F959" s="38"/>
      <c r="G959" s="38"/>
      <c r="H959" s="38"/>
      <c r="I959" s="38"/>
      <c r="J959" s="38"/>
      <c r="K959" s="38"/>
      <c r="L959" s="191"/>
      <c r="M959" s="190"/>
      <c r="N959" s="38"/>
      <c r="O959" s="190"/>
      <c r="P959" s="190"/>
      <c r="Q959" s="38"/>
      <c r="R959" s="190"/>
      <c r="S959" s="190"/>
      <c r="T959" s="38"/>
      <c r="U959" s="190"/>
      <c r="V959" s="190"/>
      <c r="W959" s="38"/>
      <c r="X959" s="370"/>
      <c r="Y959" s="370"/>
      <c r="Z959" s="370"/>
      <c r="AA959" s="370"/>
      <c r="AB959" s="345"/>
    </row>
    <row r="960" spans="1:28" ht="12.75">
      <c r="A960" s="38"/>
      <c r="B960" s="190"/>
      <c r="C960" s="38"/>
      <c r="D960" s="38"/>
      <c r="E960" s="38"/>
      <c r="F960" s="38"/>
      <c r="G960" s="38"/>
      <c r="H960" s="38"/>
      <c r="I960" s="38"/>
      <c r="J960" s="38"/>
      <c r="K960" s="38"/>
      <c r="L960" s="191"/>
      <c r="M960" s="190"/>
      <c r="N960" s="38"/>
      <c r="O960" s="190"/>
      <c r="P960" s="190"/>
      <c r="Q960" s="38"/>
      <c r="R960" s="190"/>
      <c r="S960" s="190"/>
      <c r="T960" s="38"/>
      <c r="U960" s="190"/>
      <c r="V960" s="190"/>
      <c r="W960" s="38"/>
      <c r="X960" s="370"/>
      <c r="Y960" s="370"/>
      <c r="Z960" s="370"/>
      <c r="AA960" s="370"/>
      <c r="AB960" s="345"/>
    </row>
    <row r="961" spans="1:28" ht="12.75">
      <c r="A961" s="38"/>
      <c r="B961" s="190"/>
      <c r="C961" s="38"/>
      <c r="D961" s="38"/>
      <c r="E961" s="38"/>
      <c r="F961" s="38"/>
      <c r="G961" s="38"/>
      <c r="H961" s="38"/>
      <c r="I961" s="38"/>
      <c r="J961" s="38"/>
      <c r="K961" s="38"/>
      <c r="L961" s="191"/>
      <c r="M961" s="190"/>
      <c r="N961" s="38"/>
      <c r="O961" s="190"/>
      <c r="P961" s="190"/>
      <c r="Q961" s="38"/>
      <c r="R961" s="190"/>
      <c r="S961" s="190"/>
      <c r="T961" s="38"/>
      <c r="U961" s="190"/>
      <c r="V961" s="190"/>
      <c r="W961" s="38"/>
      <c r="X961" s="370"/>
      <c r="Y961" s="370"/>
      <c r="Z961" s="370"/>
      <c r="AA961" s="370"/>
      <c r="AB961" s="345"/>
    </row>
    <row r="962" spans="1:28" ht="12.75">
      <c r="A962" s="38"/>
      <c r="B962" s="190"/>
      <c r="C962" s="38"/>
      <c r="D962" s="38"/>
      <c r="E962" s="38"/>
      <c r="F962" s="38"/>
      <c r="G962" s="38"/>
      <c r="H962" s="38"/>
      <c r="I962" s="38"/>
      <c r="J962" s="38"/>
      <c r="K962" s="38"/>
      <c r="L962" s="191"/>
      <c r="M962" s="190"/>
      <c r="N962" s="38"/>
      <c r="O962" s="190"/>
      <c r="P962" s="190"/>
      <c r="Q962" s="38"/>
      <c r="R962" s="190"/>
      <c r="S962" s="190"/>
      <c r="T962" s="38"/>
      <c r="U962" s="190"/>
      <c r="V962" s="190"/>
      <c r="W962" s="38"/>
      <c r="X962" s="370"/>
      <c r="Y962" s="370"/>
      <c r="Z962" s="370"/>
      <c r="AA962" s="370"/>
      <c r="AB962" s="345"/>
    </row>
    <row r="963" spans="1:28" ht="12.75">
      <c r="A963" s="38"/>
      <c r="B963" s="190"/>
      <c r="C963" s="38"/>
      <c r="D963" s="38"/>
      <c r="E963" s="38"/>
      <c r="F963" s="38"/>
      <c r="G963" s="38"/>
      <c r="H963" s="38"/>
      <c r="I963" s="38"/>
      <c r="J963" s="38"/>
      <c r="K963" s="38"/>
      <c r="L963" s="191"/>
      <c r="M963" s="190"/>
      <c r="N963" s="38"/>
      <c r="O963" s="190"/>
      <c r="P963" s="190"/>
      <c r="Q963" s="38"/>
      <c r="R963" s="190"/>
      <c r="S963" s="190"/>
      <c r="T963" s="38"/>
      <c r="U963" s="190"/>
      <c r="V963" s="190"/>
      <c r="W963" s="38"/>
      <c r="X963" s="370"/>
      <c r="Y963" s="370"/>
      <c r="Z963" s="370"/>
      <c r="AA963" s="370"/>
      <c r="AB963" s="345"/>
    </row>
    <row r="964" spans="1:28" ht="12.75">
      <c r="A964" s="38"/>
      <c r="B964" s="190"/>
      <c r="C964" s="38"/>
      <c r="D964" s="38"/>
      <c r="E964" s="38"/>
      <c r="F964" s="38"/>
      <c r="G964" s="38"/>
      <c r="H964" s="38"/>
      <c r="I964" s="38"/>
      <c r="J964" s="38"/>
      <c r="K964" s="38"/>
      <c r="L964" s="191"/>
      <c r="M964" s="190"/>
      <c r="N964" s="38"/>
      <c r="O964" s="190"/>
      <c r="P964" s="190"/>
      <c r="Q964" s="38"/>
      <c r="R964" s="190"/>
      <c r="S964" s="190"/>
      <c r="T964" s="38"/>
      <c r="U964" s="190"/>
      <c r="V964" s="190"/>
      <c r="W964" s="38"/>
      <c r="X964" s="370"/>
      <c r="Y964" s="370"/>
      <c r="Z964" s="370"/>
      <c r="AA964" s="370"/>
      <c r="AB964" s="345"/>
    </row>
    <row r="965" spans="1:28" ht="12.75">
      <c r="A965" s="38"/>
      <c r="B965" s="190"/>
      <c r="C965" s="38"/>
      <c r="D965" s="38"/>
      <c r="E965" s="38"/>
      <c r="F965" s="38"/>
      <c r="G965" s="38"/>
      <c r="H965" s="38"/>
      <c r="I965" s="38"/>
      <c r="J965" s="38"/>
      <c r="K965" s="38"/>
      <c r="L965" s="191"/>
      <c r="M965" s="190"/>
      <c r="N965" s="38"/>
      <c r="O965" s="190"/>
      <c r="P965" s="190"/>
      <c r="Q965" s="38"/>
      <c r="R965" s="190"/>
      <c r="S965" s="190"/>
      <c r="T965" s="38"/>
      <c r="U965" s="190"/>
      <c r="V965" s="190"/>
      <c r="W965" s="38"/>
      <c r="X965" s="370"/>
      <c r="Y965" s="370"/>
      <c r="Z965" s="370"/>
      <c r="AA965" s="370"/>
      <c r="AB965" s="345"/>
    </row>
    <row r="966" spans="1:28" ht="12.75">
      <c r="A966" s="38"/>
      <c r="B966" s="190"/>
      <c r="C966" s="38"/>
      <c r="D966" s="38"/>
      <c r="E966" s="38"/>
      <c r="F966" s="38"/>
      <c r="G966" s="38"/>
      <c r="H966" s="38"/>
      <c r="I966" s="38"/>
      <c r="J966" s="38"/>
      <c r="K966" s="38"/>
      <c r="L966" s="191"/>
      <c r="M966" s="190"/>
      <c r="N966" s="38"/>
      <c r="O966" s="190"/>
      <c r="P966" s="190"/>
      <c r="Q966" s="38"/>
      <c r="R966" s="190"/>
      <c r="S966" s="190"/>
      <c r="T966" s="38"/>
      <c r="U966" s="190"/>
      <c r="V966" s="190"/>
      <c r="W966" s="38"/>
      <c r="X966" s="370"/>
      <c r="Y966" s="370"/>
      <c r="Z966" s="370"/>
      <c r="AA966" s="370"/>
      <c r="AB966" s="345"/>
    </row>
    <row r="967" spans="1:28" ht="12.75">
      <c r="A967" s="38"/>
      <c r="B967" s="190"/>
      <c r="C967" s="38"/>
      <c r="D967" s="38"/>
      <c r="E967" s="38"/>
      <c r="F967" s="38"/>
      <c r="G967" s="38"/>
      <c r="H967" s="38"/>
      <c r="I967" s="38"/>
      <c r="J967" s="38"/>
      <c r="K967" s="38"/>
      <c r="L967" s="191"/>
      <c r="M967" s="190"/>
      <c r="N967" s="38"/>
      <c r="O967" s="190"/>
      <c r="P967" s="190"/>
      <c r="Q967" s="38"/>
      <c r="R967" s="190"/>
      <c r="S967" s="190"/>
      <c r="T967" s="38"/>
      <c r="U967" s="190"/>
      <c r="V967" s="190"/>
      <c r="W967" s="38"/>
      <c r="X967" s="370"/>
      <c r="Y967" s="370"/>
      <c r="Z967" s="370"/>
      <c r="AA967" s="370"/>
      <c r="AB967" s="345"/>
    </row>
    <row r="968" spans="1:28" ht="12.75">
      <c r="A968" s="38"/>
      <c r="B968" s="190"/>
      <c r="C968" s="38"/>
      <c r="D968" s="38"/>
      <c r="E968" s="38"/>
      <c r="F968" s="38"/>
      <c r="G968" s="38"/>
      <c r="H968" s="38"/>
      <c r="I968" s="38"/>
      <c r="J968" s="38"/>
      <c r="K968" s="38"/>
      <c r="L968" s="191"/>
      <c r="M968" s="190"/>
      <c r="N968" s="38"/>
      <c r="O968" s="190"/>
      <c r="P968" s="190"/>
      <c r="Q968" s="38"/>
      <c r="R968" s="190"/>
      <c r="S968" s="190"/>
      <c r="T968" s="38"/>
      <c r="U968" s="190"/>
      <c r="V968" s="190"/>
      <c r="W968" s="38"/>
      <c r="X968" s="370"/>
      <c r="Y968" s="370"/>
      <c r="Z968" s="370"/>
      <c r="AA968" s="370"/>
      <c r="AB968" s="345"/>
    </row>
    <row r="969" spans="1:28" ht="12.75">
      <c r="A969" s="38"/>
      <c r="B969" s="190"/>
      <c r="C969" s="38"/>
      <c r="D969" s="38"/>
      <c r="E969" s="38"/>
      <c r="F969" s="38"/>
      <c r="G969" s="38"/>
      <c r="H969" s="38"/>
      <c r="I969" s="38"/>
      <c r="J969" s="38"/>
      <c r="K969" s="38"/>
      <c r="L969" s="191"/>
      <c r="M969" s="190"/>
      <c r="N969" s="38"/>
      <c r="O969" s="190"/>
      <c r="P969" s="190"/>
      <c r="Q969" s="38"/>
      <c r="R969" s="190"/>
      <c r="S969" s="190"/>
      <c r="T969" s="38"/>
      <c r="U969" s="190"/>
      <c r="V969" s="190"/>
      <c r="W969" s="38"/>
      <c r="X969" s="370"/>
      <c r="Y969" s="370"/>
      <c r="Z969" s="370"/>
      <c r="AA969" s="370"/>
      <c r="AB969" s="345"/>
    </row>
    <row r="970" spans="1:28" ht="12.75">
      <c r="A970" s="38"/>
      <c r="B970" s="190"/>
      <c r="C970" s="38"/>
      <c r="D970" s="38"/>
      <c r="E970" s="38"/>
      <c r="F970" s="38"/>
      <c r="G970" s="38"/>
      <c r="H970" s="38"/>
      <c r="I970" s="38"/>
      <c r="J970" s="38"/>
      <c r="K970" s="38"/>
      <c r="L970" s="191"/>
      <c r="M970" s="190"/>
      <c r="N970" s="38"/>
      <c r="O970" s="190"/>
      <c r="P970" s="190"/>
      <c r="Q970" s="38"/>
      <c r="R970" s="190"/>
      <c r="S970" s="190"/>
      <c r="T970" s="38"/>
      <c r="U970" s="190"/>
      <c r="V970" s="190"/>
      <c r="W970" s="38"/>
      <c r="X970" s="370"/>
      <c r="Y970" s="370"/>
      <c r="Z970" s="370"/>
      <c r="AA970" s="370"/>
      <c r="AB970" s="345"/>
    </row>
    <row r="971" spans="1:28" ht="12.75">
      <c r="A971" s="38"/>
      <c r="B971" s="190"/>
      <c r="C971" s="38"/>
      <c r="D971" s="38"/>
      <c r="E971" s="38"/>
      <c r="F971" s="38"/>
      <c r="G971" s="38"/>
      <c r="H971" s="38"/>
      <c r="I971" s="38"/>
      <c r="J971" s="38"/>
      <c r="K971" s="38"/>
      <c r="L971" s="191"/>
      <c r="M971" s="190"/>
      <c r="N971" s="38"/>
      <c r="O971" s="190"/>
      <c r="P971" s="190"/>
      <c r="Q971" s="38"/>
      <c r="R971" s="190"/>
      <c r="S971" s="190"/>
      <c r="T971" s="38"/>
      <c r="U971" s="190"/>
      <c r="V971" s="190"/>
      <c r="W971" s="38"/>
      <c r="X971" s="370"/>
      <c r="Y971" s="370"/>
      <c r="Z971" s="370"/>
      <c r="AA971" s="370"/>
      <c r="AB971" s="345"/>
    </row>
    <row r="972" spans="1:28" ht="12.75">
      <c r="A972" s="38"/>
      <c r="B972" s="190"/>
      <c r="C972" s="38"/>
      <c r="D972" s="38"/>
      <c r="E972" s="38"/>
      <c r="F972" s="38"/>
      <c r="G972" s="38"/>
      <c r="H972" s="38"/>
      <c r="I972" s="38"/>
      <c r="J972" s="38"/>
      <c r="K972" s="38"/>
      <c r="L972" s="191"/>
      <c r="M972" s="190"/>
      <c r="N972" s="38"/>
      <c r="O972" s="190"/>
      <c r="P972" s="190"/>
      <c r="Q972" s="38"/>
      <c r="R972" s="190"/>
      <c r="S972" s="190"/>
      <c r="T972" s="38"/>
      <c r="U972" s="190"/>
      <c r="V972" s="190"/>
      <c r="W972" s="38"/>
      <c r="X972" s="370"/>
      <c r="Y972" s="370"/>
      <c r="Z972" s="370"/>
      <c r="AA972" s="370"/>
      <c r="AB972" s="345"/>
    </row>
    <row r="973" spans="1:28" ht="12.75">
      <c r="A973" s="38"/>
      <c r="B973" s="190"/>
      <c r="C973" s="38"/>
      <c r="D973" s="38"/>
      <c r="E973" s="38"/>
      <c r="F973" s="38"/>
      <c r="G973" s="38"/>
      <c r="H973" s="38"/>
      <c r="I973" s="38"/>
      <c r="J973" s="38"/>
      <c r="K973" s="38"/>
      <c r="L973" s="191"/>
      <c r="M973" s="190"/>
      <c r="N973" s="38"/>
      <c r="O973" s="190"/>
      <c r="P973" s="190"/>
      <c r="Q973" s="38"/>
      <c r="R973" s="190"/>
      <c r="S973" s="190"/>
      <c r="T973" s="38"/>
      <c r="U973" s="190"/>
      <c r="V973" s="190"/>
      <c r="W973" s="38"/>
      <c r="X973" s="370"/>
      <c r="Y973" s="370"/>
      <c r="Z973" s="370"/>
      <c r="AA973" s="370"/>
      <c r="AB973" s="345"/>
    </row>
    <row r="974" spans="1:28" ht="12.75">
      <c r="A974" s="38"/>
      <c r="B974" s="190"/>
      <c r="C974" s="38"/>
      <c r="D974" s="38"/>
      <c r="E974" s="38"/>
      <c r="F974" s="38"/>
      <c r="G974" s="38"/>
      <c r="H974" s="38"/>
      <c r="I974" s="38"/>
      <c r="J974" s="38"/>
      <c r="K974" s="38"/>
      <c r="L974" s="191"/>
      <c r="M974" s="190"/>
      <c r="N974" s="38"/>
      <c r="O974" s="190"/>
      <c r="P974" s="190"/>
      <c r="Q974" s="38"/>
      <c r="R974" s="190"/>
      <c r="S974" s="190"/>
      <c r="T974" s="38"/>
      <c r="U974" s="190"/>
      <c r="V974" s="190"/>
      <c r="W974" s="38"/>
      <c r="X974" s="370"/>
      <c r="Y974" s="370"/>
      <c r="Z974" s="370"/>
      <c r="AA974" s="370"/>
      <c r="AB974" s="345"/>
    </row>
    <row r="975" spans="1:28" ht="12.75">
      <c r="A975" s="38"/>
      <c r="B975" s="190"/>
      <c r="C975" s="38"/>
      <c r="D975" s="38"/>
      <c r="E975" s="38"/>
      <c r="F975" s="38"/>
      <c r="G975" s="38"/>
      <c r="H975" s="38"/>
      <c r="I975" s="38"/>
      <c r="J975" s="38"/>
      <c r="K975" s="38"/>
      <c r="L975" s="191"/>
      <c r="M975" s="190"/>
      <c r="N975" s="38"/>
      <c r="O975" s="190"/>
      <c r="P975" s="190"/>
      <c r="Q975" s="38"/>
      <c r="R975" s="190"/>
      <c r="S975" s="190"/>
      <c r="T975" s="38"/>
      <c r="U975" s="190"/>
      <c r="V975" s="190"/>
      <c r="W975" s="38"/>
      <c r="X975" s="370"/>
      <c r="Y975" s="370"/>
      <c r="Z975" s="370"/>
      <c r="AA975" s="370"/>
      <c r="AB975" s="345"/>
    </row>
    <row r="976" spans="1:28" ht="12.75">
      <c r="A976" s="38"/>
      <c r="B976" s="190"/>
      <c r="C976" s="38"/>
      <c r="D976" s="38"/>
      <c r="E976" s="38"/>
      <c r="F976" s="38"/>
      <c r="G976" s="38"/>
      <c r="H976" s="38"/>
      <c r="I976" s="38"/>
      <c r="J976" s="38"/>
      <c r="K976" s="38"/>
      <c r="L976" s="191"/>
      <c r="M976" s="190"/>
      <c r="N976" s="38"/>
      <c r="O976" s="190"/>
      <c r="P976" s="190"/>
      <c r="Q976" s="38"/>
      <c r="R976" s="190"/>
      <c r="S976" s="190"/>
      <c r="T976" s="38"/>
      <c r="U976" s="190"/>
      <c r="V976" s="190"/>
      <c r="W976" s="38"/>
      <c r="X976" s="370"/>
      <c r="Y976" s="370"/>
      <c r="Z976" s="370"/>
      <c r="AA976" s="370"/>
      <c r="AB976" s="345"/>
    </row>
    <row r="977" spans="1:28" ht="12.75">
      <c r="A977" s="38"/>
      <c r="B977" s="190"/>
      <c r="C977" s="38"/>
      <c r="D977" s="38"/>
      <c r="E977" s="38"/>
      <c r="F977" s="38"/>
      <c r="G977" s="38"/>
      <c r="H977" s="38"/>
      <c r="I977" s="38"/>
      <c r="J977" s="38"/>
      <c r="K977" s="38"/>
      <c r="L977" s="191"/>
      <c r="M977" s="190"/>
      <c r="N977" s="38"/>
      <c r="O977" s="190"/>
      <c r="P977" s="190"/>
      <c r="Q977" s="38"/>
      <c r="R977" s="190"/>
      <c r="S977" s="190"/>
      <c r="T977" s="38"/>
      <c r="U977" s="190"/>
      <c r="V977" s="190"/>
      <c r="W977" s="38"/>
      <c r="X977" s="370"/>
      <c r="Y977" s="370"/>
      <c r="Z977" s="370"/>
      <c r="AA977" s="370"/>
      <c r="AB977" s="345"/>
    </row>
    <row r="978" spans="1:28" ht="12.75">
      <c r="A978" s="38"/>
      <c r="B978" s="190"/>
      <c r="C978" s="38"/>
      <c r="D978" s="38"/>
      <c r="E978" s="38"/>
      <c r="F978" s="38"/>
      <c r="G978" s="38"/>
      <c r="H978" s="38"/>
      <c r="I978" s="38"/>
      <c r="J978" s="38"/>
      <c r="K978" s="38"/>
      <c r="L978" s="191"/>
      <c r="M978" s="190"/>
      <c r="N978" s="38"/>
      <c r="O978" s="190"/>
      <c r="P978" s="190"/>
      <c r="Q978" s="38"/>
      <c r="R978" s="190"/>
      <c r="S978" s="190"/>
      <c r="T978" s="38"/>
      <c r="U978" s="190"/>
      <c r="V978" s="190"/>
      <c r="W978" s="38"/>
      <c r="X978" s="370"/>
      <c r="Y978" s="370"/>
      <c r="Z978" s="370"/>
      <c r="AA978" s="370"/>
      <c r="AB978" s="345"/>
    </row>
    <row r="979" spans="1:28" ht="12.75">
      <c r="A979" s="38"/>
      <c r="B979" s="190"/>
      <c r="C979" s="38"/>
      <c r="D979" s="38"/>
      <c r="E979" s="38"/>
      <c r="F979" s="38"/>
      <c r="G979" s="38"/>
      <c r="H979" s="38"/>
      <c r="I979" s="38"/>
      <c r="J979" s="38"/>
      <c r="K979" s="38"/>
      <c r="L979" s="191"/>
      <c r="M979" s="190"/>
      <c r="N979" s="38"/>
      <c r="O979" s="190"/>
      <c r="P979" s="190"/>
      <c r="Q979" s="38"/>
      <c r="R979" s="190"/>
      <c r="S979" s="190"/>
      <c r="T979" s="38"/>
      <c r="U979" s="190"/>
      <c r="V979" s="190"/>
      <c r="W979" s="38"/>
      <c r="X979" s="370"/>
      <c r="Y979" s="370"/>
      <c r="Z979" s="370"/>
      <c r="AA979" s="370"/>
      <c r="AB979" s="345"/>
    </row>
    <row r="980" spans="1:28" ht="12.75">
      <c r="A980" s="38"/>
      <c r="B980" s="190"/>
      <c r="C980" s="38"/>
      <c r="D980" s="38"/>
      <c r="E980" s="38"/>
      <c r="F980" s="38"/>
      <c r="G980" s="38"/>
      <c r="H980" s="38"/>
      <c r="I980" s="38"/>
      <c r="J980" s="38"/>
      <c r="K980" s="38"/>
      <c r="L980" s="191"/>
      <c r="M980" s="190"/>
      <c r="N980" s="38"/>
      <c r="O980" s="190"/>
      <c r="P980" s="190"/>
      <c r="Q980" s="38"/>
      <c r="R980" s="190"/>
      <c r="S980" s="190"/>
      <c r="T980" s="38"/>
      <c r="U980" s="190"/>
      <c r="V980" s="190"/>
      <c r="W980" s="38"/>
      <c r="X980" s="370"/>
      <c r="Y980" s="370"/>
      <c r="Z980" s="370"/>
      <c r="AA980" s="370"/>
      <c r="AB980" s="345"/>
    </row>
    <row r="981" spans="1:28" ht="12.75">
      <c r="A981" s="38"/>
      <c r="B981" s="190"/>
      <c r="C981" s="38"/>
      <c r="D981" s="38"/>
      <c r="E981" s="38"/>
      <c r="F981" s="38"/>
      <c r="G981" s="38"/>
      <c r="H981" s="38"/>
      <c r="I981" s="38"/>
      <c r="J981" s="38"/>
      <c r="K981" s="38"/>
      <c r="L981" s="191"/>
      <c r="M981" s="190"/>
      <c r="N981" s="38"/>
      <c r="O981" s="190"/>
      <c r="P981" s="190"/>
      <c r="Q981" s="38"/>
      <c r="R981" s="190"/>
      <c r="S981" s="190"/>
      <c r="T981" s="38"/>
      <c r="U981" s="190"/>
      <c r="V981" s="190"/>
      <c r="W981" s="38"/>
      <c r="X981" s="370"/>
      <c r="Y981" s="370"/>
      <c r="Z981" s="370"/>
      <c r="AA981" s="370"/>
      <c r="AB981" s="345"/>
    </row>
    <row r="982" spans="1:28" ht="12.75">
      <c r="A982" s="38"/>
      <c r="B982" s="190"/>
      <c r="C982" s="38"/>
      <c r="D982" s="38"/>
      <c r="E982" s="38"/>
      <c r="F982" s="38"/>
      <c r="G982" s="38"/>
      <c r="H982" s="38"/>
      <c r="I982" s="38"/>
      <c r="J982" s="38"/>
      <c r="K982" s="38"/>
      <c r="L982" s="191"/>
      <c r="M982" s="190"/>
      <c r="N982" s="38"/>
      <c r="O982" s="190"/>
      <c r="P982" s="190"/>
      <c r="Q982" s="38"/>
      <c r="R982" s="190"/>
      <c r="S982" s="190"/>
      <c r="T982" s="38"/>
      <c r="U982" s="190"/>
      <c r="V982" s="190"/>
      <c r="W982" s="38"/>
      <c r="X982" s="370"/>
      <c r="Y982" s="370"/>
      <c r="Z982" s="370"/>
      <c r="AA982" s="370"/>
      <c r="AB982" s="345"/>
    </row>
    <row r="983" spans="1:28" ht="12.75">
      <c r="A983" s="38"/>
      <c r="B983" s="190"/>
      <c r="C983" s="38"/>
      <c r="D983" s="38"/>
      <c r="E983" s="38"/>
      <c r="F983" s="38"/>
      <c r="G983" s="38"/>
      <c r="H983" s="38"/>
      <c r="I983" s="38"/>
      <c r="J983" s="38"/>
      <c r="K983" s="38"/>
      <c r="L983" s="191"/>
      <c r="M983" s="190"/>
      <c r="N983" s="38"/>
      <c r="O983" s="190"/>
      <c r="P983" s="190"/>
      <c r="Q983" s="38"/>
      <c r="R983" s="190"/>
      <c r="S983" s="190"/>
      <c r="T983" s="38"/>
      <c r="U983" s="190"/>
      <c r="V983" s="190"/>
      <c r="W983" s="38"/>
      <c r="X983" s="370"/>
      <c r="Y983" s="370"/>
      <c r="Z983" s="370"/>
      <c r="AA983" s="370"/>
      <c r="AB983" s="345"/>
    </row>
    <row r="984" spans="1:28" ht="12.75">
      <c r="A984" s="38"/>
      <c r="B984" s="190"/>
      <c r="C984" s="38"/>
      <c r="D984" s="38"/>
      <c r="E984" s="38"/>
      <c r="F984" s="38"/>
      <c r="G984" s="38"/>
      <c r="H984" s="38"/>
      <c r="I984" s="38"/>
      <c r="J984" s="38"/>
      <c r="K984" s="38"/>
      <c r="L984" s="191"/>
      <c r="M984" s="190"/>
      <c r="N984" s="38"/>
      <c r="O984" s="190"/>
      <c r="P984" s="190"/>
      <c r="Q984" s="38"/>
      <c r="R984" s="190"/>
      <c r="S984" s="190"/>
      <c r="T984" s="38"/>
      <c r="U984" s="190"/>
      <c r="V984" s="190"/>
      <c r="W984" s="38"/>
      <c r="X984" s="370"/>
      <c r="Y984" s="370"/>
      <c r="Z984" s="370"/>
      <c r="AA984" s="370"/>
      <c r="AB984" s="345"/>
    </row>
    <row r="985" spans="1:28" ht="12.75">
      <c r="A985" s="38"/>
      <c r="B985" s="190"/>
      <c r="C985" s="38"/>
      <c r="D985" s="38"/>
      <c r="E985" s="38"/>
      <c r="F985" s="38"/>
      <c r="G985" s="38"/>
      <c r="H985" s="38"/>
      <c r="I985" s="38"/>
      <c r="J985" s="38"/>
      <c r="K985" s="38"/>
      <c r="L985" s="191"/>
      <c r="M985" s="190"/>
      <c r="N985" s="38"/>
      <c r="O985" s="190"/>
      <c r="P985" s="190"/>
      <c r="Q985" s="38"/>
      <c r="R985" s="190"/>
      <c r="S985" s="190"/>
      <c r="T985" s="38"/>
      <c r="U985" s="190"/>
      <c r="V985" s="190"/>
      <c r="W985" s="38"/>
      <c r="X985" s="370"/>
      <c r="Y985" s="370"/>
      <c r="Z985" s="370"/>
      <c r="AA985" s="370"/>
      <c r="AB985" s="345"/>
    </row>
    <row r="986" spans="1:28" ht="12.75">
      <c r="A986" s="38"/>
      <c r="B986" s="190"/>
      <c r="C986" s="38"/>
      <c r="D986" s="38"/>
      <c r="E986" s="38"/>
      <c r="F986" s="38"/>
      <c r="G986" s="38"/>
      <c r="H986" s="38"/>
      <c r="I986" s="38"/>
      <c r="J986" s="38"/>
      <c r="K986" s="38"/>
      <c r="L986" s="191"/>
      <c r="M986" s="190"/>
      <c r="N986" s="38"/>
      <c r="O986" s="190"/>
      <c r="P986" s="190"/>
      <c r="Q986" s="38"/>
      <c r="R986" s="190"/>
      <c r="S986" s="190"/>
      <c r="T986" s="38"/>
      <c r="U986" s="190"/>
      <c r="V986" s="190"/>
      <c r="W986" s="38"/>
      <c r="X986" s="370"/>
      <c r="Y986" s="370"/>
      <c r="Z986" s="370"/>
      <c r="AA986" s="370"/>
      <c r="AB986" s="345"/>
    </row>
    <row r="987" spans="1:28" ht="12.75">
      <c r="A987" s="38"/>
      <c r="B987" s="190"/>
      <c r="C987" s="38"/>
      <c r="D987" s="38"/>
      <c r="E987" s="38"/>
      <c r="F987" s="38"/>
      <c r="G987" s="38"/>
      <c r="H987" s="38"/>
      <c r="I987" s="38"/>
      <c r="J987" s="38"/>
      <c r="K987" s="38"/>
      <c r="L987" s="191"/>
      <c r="M987" s="190"/>
      <c r="N987" s="38"/>
      <c r="O987" s="190"/>
      <c r="P987" s="190"/>
      <c r="Q987" s="38"/>
      <c r="R987" s="190"/>
      <c r="S987" s="190"/>
      <c r="T987" s="38"/>
      <c r="U987" s="190"/>
      <c r="V987" s="190"/>
      <c r="W987" s="38"/>
      <c r="X987" s="370"/>
      <c r="Y987" s="370"/>
      <c r="Z987" s="370"/>
      <c r="AA987" s="370"/>
      <c r="AB987" s="345"/>
    </row>
    <row r="988" spans="1:28" ht="12.75">
      <c r="A988" s="38"/>
      <c r="B988" s="190"/>
      <c r="C988" s="38"/>
      <c r="D988" s="38"/>
      <c r="E988" s="38"/>
      <c r="F988" s="38"/>
      <c r="G988" s="38"/>
      <c r="H988" s="38"/>
      <c r="I988" s="38"/>
      <c r="J988" s="38"/>
      <c r="K988" s="38"/>
      <c r="L988" s="191"/>
      <c r="M988" s="190"/>
      <c r="N988" s="38"/>
      <c r="O988" s="190"/>
      <c r="P988" s="190"/>
      <c r="Q988" s="38"/>
      <c r="R988" s="190"/>
      <c r="S988" s="190"/>
      <c r="T988" s="38"/>
      <c r="U988" s="190"/>
      <c r="V988" s="190"/>
      <c r="W988" s="38"/>
      <c r="X988" s="370"/>
      <c r="Y988" s="370"/>
      <c r="Z988" s="370"/>
      <c r="AA988" s="370"/>
      <c r="AB988" s="345"/>
    </row>
    <row r="989" spans="1:28" ht="12.75">
      <c r="A989" s="38"/>
      <c r="B989" s="190"/>
      <c r="C989" s="38"/>
      <c r="D989" s="38"/>
      <c r="E989" s="38"/>
      <c r="F989" s="38"/>
      <c r="G989" s="38"/>
      <c r="H989" s="38"/>
      <c r="I989" s="38"/>
      <c r="J989" s="38"/>
      <c r="K989" s="38"/>
      <c r="L989" s="191"/>
      <c r="M989" s="190"/>
      <c r="N989" s="38"/>
      <c r="O989" s="190"/>
      <c r="P989" s="190"/>
      <c r="Q989" s="38"/>
      <c r="R989" s="190"/>
      <c r="S989" s="190"/>
      <c r="T989" s="38"/>
      <c r="U989" s="190"/>
      <c r="V989" s="190"/>
      <c r="W989" s="38"/>
      <c r="X989" s="370"/>
      <c r="Y989" s="370"/>
      <c r="Z989" s="370"/>
      <c r="AA989" s="370"/>
      <c r="AB989" s="345"/>
    </row>
    <row r="990" spans="1:28" ht="12.75">
      <c r="A990" s="38"/>
      <c r="B990" s="190"/>
      <c r="C990" s="38"/>
      <c r="D990" s="38"/>
      <c r="E990" s="38"/>
      <c r="F990" s="38"/>
      <c r="G990" s="38"/>
      <c r="H990" s="38"/>
      <c r="I990" s="38"/>
      <c r="J990" s="38"/>
      <c r="K990" s="38"/>
      <c r="L990" s="191"/>
      <c r="M990" s="190"/>
      <c r="N990" s="38"/>
      <c r="O990" s="190"/>
      <c r="P990" s="190"/>
      <c r="Q990" s="38"/>
      <c r="R990" s="190"/>
      <c r="S990" s="190"/>
      <c r="T990" s="38"/>
      <c r="U990" s="190"/>
      <c r="V990" s="190"/>
      <c r="W990" s="38"/>
      <c r="X990" s="370"/>
      <c r="Y990" s="370"/>
      <c r="Z990" s="370"/>
      <c r="AA990" s="370"/>
      <c r="AB990" s="345"/>
    </row>
    <row r="991" spans="1:28" ht="12.75">
      <c r="A991" s="38"/>
      <c r="B991" s="190"/>
      <c r="C991" s="38"/>
      <c r="D991" s="38"/>
      <c r="E991" s="38"/>
      <c r="F991" s="38"/>
      <c r="G991" s="38"/>
      <c r="H991" s="38"/>
      <c r="I991" s="38"/>
      <c r="J991" s="38"/>
      <c r="K991" s="38"/>
      <c r="L991" s="191"/>
      <c r="M991" s="190"/>
      <c r="N991" s="38"/>
      <c r="O991" s="190"/>
      <c r="P991" s="190"/>
      <c r="Q991" s="38"/>
      <c r="R991" s="190"/>
      <c r="S991" s="190"/>
      <c r="T991" s="38"/>
      <c r="U991" s="190"/>
      <c r="V991" s="190"/>
      <c r="W991" s="38"/>
      <c r="X991" s="370"/>
      <c r="Y991" s="370"/>
      <c r="Z991" s="370"/>
      <c r="AA991" s="370"/>
      <c r="AB991" s="345"/>
    </row>
    <row r="992" spans="1:28" ht="12.75">
      <c r="A992" s="38"/>
      <c r="B992" s="190"/>
      <c r="C992" s="38"/>
      <c r="D992" s="38"/>
      <c r="E992" s="38"/>
      <c r="F992" s="38"/>
      <c r="G992" s="38"/>
      <c r="H992" s="38"/>
      <c r="I992" s="38"/>
      <c r="J992" s="38"/>
      <c r="K992" s="38"/>
      <c r="L992" s="191"/>
      <c r="M992" s="190"/>
      <c r="N992" s="38"/>
      <c r="O992" s="190"/>
      <c r="P992" s="190"/>
      <c r="Q992" s="38"/>
      <c r="R992" s="190"/>
      <c r="S992" s="190"/>
      <c r="T992" s="38"/>
      <c r="U992" s="190"/>
      <c r="V992" s="190"/>
      <c r="W992" s="38"/>
      <c r="X992" s="370"/>
      <c r="Y992" s="370"/>
      <c r="Z992" s="370"/>
      <c r="AA992" s="370"/>
      <c r="AB992" s="345"/>
    </row>
    <row r="993" spans="1:28" ht="12.75">
      <c r="A993" s="38"/>
      <c r="B993" s="190"/>
      <c r="C993" s="38"/>
      <c r="D993" s="38"/>
      <c r="E993" s="38"/>
      <c r="F993" s="38"/>
      <c r="G993" s="38"/>
      <c r="H993" s="38"/>
      <c r="I993" s="38"/>
      <c r="J993" s="38"/>
      <c r="K993" s="38"/>
      <c r="L993" s="191"/>
      <c r="M993" s="190"/>
      <c r="N993" s="38"/>
      <c r="O993" s="190"/>
      <c r="P993" s="190"/>
      <c r="Q993" s="38"/>
      <c r="R993" s="190"/>
      <c r="S993" s="190"/>
      <c r="T993" s="38"/>
      <c r="U993" s="190"/>
      <c r="V993" s="190"/>
      <c r="W993" s="38"/>
      <c r="X993" s="370"/>
      <c r="Y993" s="370"/>
      <c r="Z993" s="370"/>
      <c r="AA993" s="370"/>
      <c r="AB993" s="345"/>
    </row>
    <row r="994" spans="1:28" ht="12.75">
      <c r="A994" s="38"/>
      <c r="B994" s="190"/>
      <c r="C994" s="38"/>
      <c r="D994" s="38"/>
      <c r="E994" s="38"/>
      <c r="F994" s="38"/>
      <c r="G994" s="38"/>
      <c r="H994" s="38"/>
      <c r="I994" s="38"/>
      <c r="J994" s="38"/>
      <c r="K994" s="38"/>
      <c r="L994" s="191"/>
      <c r="M994" s="190"/>
      <c r="N994" s="38"/>
      <c r="O994" s="190"/>
      <c r="P994" s="190"/>
      <c r="Q994" s="38"/>
      <c r="R994" s="190"/>
      <c r="S994" s="190"/>
      <c r="T994" s="38"/>
      <c r="U994" s="190"/>
      <c r="V994" s="190"/>
      <c r="W994" s="38"/>
      <c r="X994" s="370"/>
      <c r="Y994" s="370"/>
      <c r="Z994" s="370"/>
      <c r="AA994" s="370"/>
      <c r="AB994" s="345"/>
    </row>
    <row r="995" spans="1:28" ht="12.75">
      <c r="A995" s="38"/>
      <c r="B995" s="190"/>
      <c r="C995" s="38"/>
      <c r="D995" s="38"/>
      <c r="E995" s="38"/>
      <c r="F995" s="38"/>
      <c r="G995" s="38"/>
      <c r="H995" s="38"/>
      <c r="I995" s="38"/>
      <c r="J995" s="38"/>
      <c r="K995" s="38"/>
      <c r="L995" s="191"/>
      <c r="M995" s="190"/>
      <c r="N995" s="38"/>
      <c r="O995" s="190"/>
      <c r="P995" s="190"/>
      <c r="Q995" s="38"/>
      <c r="R995" s="190"/>
      <c r="S995" s="190"/>
      <c r="T995" s="38"/>
      <c r="U995" s="190"/>
      <c r="V995" s="190"/>
      <c r="W995" s="38"/>
      <c r="X995" s="370"/>
      <c r="Y995" s="370"/>
      <c r="Z995" s="370"/>
      <c r="AA995" s="370"/>
      <c r="AB995" s="345"/>
    </row>
    <row r="996" spans="1:28" ht="12.75">
      <c r="A996" s="38"/>
      <c r="B996" s="190"/>
      <c r="C996" s="38"/>
      <c r="D996" s="38"/>
      <c r="E996" s="38"/>
      <c r="F996" s="38"/>
      <c r="G996" s="38"/>
      <c r="H996" s="38"/>
      <c r="I996" s="38"/>
      <c r="J996" s="38"/>
      <c r="K996" s="38"/>
      <c r="L996" s="191"/>
      <c r="M996" s="190"/>
      <c r="N996" s="38"/>
      <c r="O996" s="190"/>
      <c r="P996" s="190"/>
      <c r="Q996" s="38"/>
      <c r="R996" s="190"/>
      <c r="S996" s="190"/>
      <c r="T996" s="38"/>
      <c r="U996" s="190"/>
      <c r="V996" s="190"/>
      <c r="W996" s="38"/>
      <c r="X996" s="370"/>
      <c r="Y996" s="370"/>
      <c r="Z996" s="370"/>
      <c r="AA996" s="370"/>
      <c r="AB996" s="345"/>
    </row>
    <row r="997" spans="1:28" ht="12.75">
      <c r="A997" s="38"/>
      <c r="B997" s="190"/>
      <c r="C997" s="38"/>
      <c r="D997" s="38"/>
      <c r="E997" s="38"/>
      <c r="F997" s="38"/>
      <c r="G997" s="38"/>
      <c r="H997" s="38"/>
      <c r="I997" s="38"/>
      <c r="J997" s="38"/>
      <c r="K997" s="38"/>
      <c r="L997" s="191"/>
      <c r="M997" s="190"/>
      <c r="N997" s="38"/>
      <c r="O997" s="190"/>
      <c r="P997" s="190"/>
      <c r="Q997" s="38"/>
      <c r="R997" s="190"/>
      <c r="S997" s="190"/>
      <c r="T997" s="38"/>
      <c r="U997" s="190"/>
      <c r="V997" s="190"/>
      <c r="W997" s="38"/>
      <c r="X997" s="370"/>
      <c r="Y997" s="370"/>
      <c r="Z997" s="370"/>
      <c r="AA997" s="370"/>
      <c r="AB997" s="345"/>
    </row>
    <row r="998" spans="1:28" ht="12.75">
      <c r="A998" s="38"/>
      <c r="B998" s="190"/>
      <c r="C998" s="38"/>
      <c r="D998" s="38"/>
      <c r="E998" s="38"/>
      <c r="F998" s="38"/>
      <c r="G998" s="38"/>
      <c r="H998" s="38"/>
      <c r="I998" s="38"/>
      <c r="J998" s="38"/>
      <c r="K998" s="38"/>
      <c r="L998" s="191"/>
      <c r="M998" s="190"/>
      <c r="N998" s="38"/>
      <c r="O998" s="190"/>
      <c r="P998" s="190"/>
      <c r="Q998" s="38"/>
      <c r="R998" s="190"/>
      <c r="S998" s="190"/>
      <c r="T998" s="38"/>
      <c r="U998" s="190"/>
      <c r="V998" s="190"/>
      <c r="W998" s="38"/>
      <c r="X998" s="370"/>
      <c r="Y998" s="370"/>
      <c r="Z998" s="370"/>
      <c r="AA998" s="370"/>
      <c r="AB998" s="345"/>
    </row>
    <row r="999" spans="1:28" ht="12.75">
      <c r="A999" s="38"/>
      <c r="B999" s="190"/>
      <c r="C999" s="38"/>
      <c r="D999" s="38"/>
      <c r="E999" s="38"/>
      <c r="F999" s="38"/>
      <c r="G999" s="38"/>
      <c r="H999" s="38"/>
      <c r="I999" s="38"/>
      <c r="J999" s="38"/>
      <c r="K999" s="38"/>
      <c r="L999" s="191"/>
      <c r="M999" s="190"/>
      <c r="N999" s="38"/>
      <c r="O999" s="190"/>
      <c r="P999" s="190"/>
      <c r="Q999" s="38"/>
      <c r="R999" s="190"/>
      <c r="S999" s="190"/>
      <c r="T999" s="38"/>
      <c r="U999" s="190"/>
      <c r="V999" s="190"/>
      <c r="W999" s="38"/>
      <c r="X999" s="370"/>
      <c r="Y999" s="370"/>
      <c r="Z999" s="370"/>
      <c r="AA999" s="370"/>
      <c r="AB999" s="345"/>
    </row>
    <row r="1000" spans="1:28" ht="12.75">
      <c r="A1000" s="38"/>
      <c r="B1000" s="190"/>
      <c r="C1000" s="38"/>
      <c r="D1000" s="38"/>
      <c r="E1000" s="38"/>
      <c r="F1000" s="38"/>
      <c r="G1000" s="38"/>
      <c r="H1000" s="38"/>
      <c r="I1000" s="38"/>
      <c r="J1000" s="38"/>
      <c r="K1000" s="38"/>
      <c r="L1000" s="191"/>
      <c r="M1000" s="190"/>
      <c r="N1000" s="38"/>
      <c r="O1000" s="190"/>
      <c r="P1000" s="190"/>
      <c r="Q1000" s="38"/>
      <c r="R1000" s="190"/>
      <c r="S1000" s="190"/>
      <c r="T1000" s="38"/>
      <c r="U1000" s="190"/>
      <c r="V1000" s="190"/>
      <c r="W1000" s="38"/>
      <c r="X1000" s="370"/>
      <c r="Y1000" s="370"/>
      <c r="Z1000" s="370"/>
      <c r="AA1000" s="370"/>
      <c r="AB1000" s="345"/>
    </row>
    <row r="1001" spans="1:28" ht="12.75">
      <c r="A1001" s="38"/>
      <c r="B1001" s="190"/>
      <c r="C1001" s="38"/>
      <c r="D1001" s="38"/>
      <c r="E1001" s="38"/>
      <c r="F1001" s="38"/>
      <c r="G1001" s="38"/>
      <c r="H1001" s="38"/>
      <c r="I1001" s="38"/>
      <c r="J1001" s="38"/>
      <c r="K1001" s="38"/>
      <c r="L1001" s="191"/>
      <c r="M1001" s="190"/>
      <c r="N1001" s="38"/>
      <c r="O1001" s="190"/>
      <c r="P1001" s="190"/>
      <c r="Q1001" s="38"/>
      <c r="R1001" s="190"/>
      <c r="S1001" s="190"/>
      <c r="T1001" s="38"/>
      <c r="U1001" s="190"/>
      <c r="V1001" s="190"/>
      <c r="W1001" s="38"/>
      <c r="X1001" s="370"/>
      <c r="Y1001" s="370"/>
      <c r="Z1001" s="370"/>
      <c r="AA1001" s="370"/>
      <c r="AB1001" s="345"/>
    </row>
    <row r="1002" spans="1:28" ht="12.75">
      <c r="A1002" s="38"/>
      <c r="B1002" s="190"/>
      <c r="C1002" s="38"/>
      <c r="D1002" s="38"/>
      <c r="E1002" s="38"/>
      <c r="F1002" s="38"/>
      <c r="G1002" s="38"/>
      <c r="H1002" s="38"/>
      <c r="I1002" s="38"/>
      <c r="J1002" s="38"/>
      <c r="K1002" s="38"/>
      <c r="L1002" s="191"/>
      <c r="M1002" s="190"/>
      <c r="N1002" s="38"/>
      <c r="O1002" s="190"/>
      <c r="P1002" s="190"/>
      <c r="Q1002" s="38"/>
      <c r="R1002" s="190"/>
      <c r="S1002" s="190"/>
      <c r="T1002" s="38"/>
      <c r="U1002" s="190"/>
      <c r="V1002" s="190"/>
      <c r="W1002" s="38"/>
      <c r="X1002" s="370"/>
      <c r="Y1002" s="370"/>
      <c r="Z1002" s="370"/>
      <c r="AA1002" s="370"/>
      <c r="AB1002" s="345"/>
    </row>
    <row r="1003" spans="1:28" ht="12.75">
      <c r="A1003" s="38"/>
      <c r="B1003" s="190"/>
      <c r="C1003" s="38"/>
      <c r="D1003" s="38"/>
      <c r="E1003" s="38"/>
      <c r="F1003" s="38"/>
      <c r="G1003" s="38"/>
      <c r="H1003" s="38"/>
      <c r="I1003" s="38"/>
      <c r="J1003" s="38"/>
      <c r="K1003" s="38"/>
      <c r="L1003" s="191"/>
      <c r="M1003" s="190"/>
      <c r="N1003" s="38"/>
      <c r="O1003" s="190"/>
      <c r="P1003" s="190"/>
      <c r="Q1003" s="38"/>
      <c r="R1003" s="190"/>
      <c r="S1003" s="190"/>
      <c r="T1003" s="38"/>
      <c r="U1003" s="190"/>
      <c r="V1003" s="190"/>
      <c r="W1003" s="38"/>
      <c r="X1003" s="370"/>
      <c r="Y1003" s="370"/>
      <c r="Z1003" s="370"/>
      <c r="AA1003" s="370"/>
      <c r="AB1003" s="345"/>
    </row>
    <row r="1004" spans="1:28" ht="12.75">
      <c r="A1004" s="38"/>
      <c r="B1004" s="190"/>
      <c r="C1004" s="38"/>
      <c r="D1004" s="38"/>
      <c r="E1004" s="38"/>
      <c r="F1004" s="38"/>
      <c r="G1004" s="38"/>
      <c r="H1004" s="38"/>
      <c r="I1004" s="38"/>
      <c r="J1004" s="38"/>
      <c r="K1004" s="38"/>
      <c r="L1004" s="191"/>
      <c r="M1004" s="190"/>
      <c r="N1004" s="38"/>
      <c r="O1004" s="190"/>
      <c r="P1004" s="190"/>
      <c r="Q1004" s="38"/>
      <c r="R1004" s="190"/>
      <c r="S1004" s="190"/>
      <c r="T1004" s="38"/>
      <c r="U1004" s="190"/>
      <c r="V1004" s="190"/>
      <c r="W1004" s="38"/>
      <c r="X1004" s="370"/>
      <c r="Y1004" s="370"/>
      <c r="Z1004" s="370"/>
      <c r="AA1004" s="370"/>
      <c r="AB1004" s="345"/>
    </row>
  </sheetData>
  <mergeCells count="18">
    <mergeCell ref="A1:I1"/>
    <mergeCell ref="A2:I2"/>
    <mergeCell ref="X295:Y295"/>
    <mergeCell ref="O295:P295"/>
    <mergeCell ref="R295:S295"/>
    <mergeCell ref="U295:V295"/>
    <mergeCell ref="J4:L4"/>
    <mergeCell ref="M4:M5"/>
    <mergeCell ref="A3:I3"/>
    <mergeCell ref="F4:H4"/>
    <mergeCell ref="A4:A5"/>
    <mergeCell ref="C4:E4"/>
    <mergeCell ref="B4:B5"/>
    <mergeCell ref="Z4:AB4"/>
    <mergeCell ref="X4:Y4"/>
    <mergeCell ref="R4:T4"/>
    <mergeCell ref="O4:Q4"/>
    <mergeCell ref="U4:W4"/>
  </mergeCells>
  <hyperlinks>
    <hyperlink ref="N94" r:id="rId1"/>
    <hyperlink ref="E118" r:id="rId2"/>
    <hyperlink ref="E133" r:id="rId3"/>
    <hyperlink ref="N134" r:id="rId4"/>
    <hyperlink ref="E136" r:id="rId5"/>
    <hyperlink ref="E147" r:id="rId6"/>
    <hyperlink ref="E148" r:id="rId7"/>
    <hyperlink ref="E149" r:id="rId8"/>
    <hyperlink ref="E150" r:id="rId9"/>
    <hyperlink ref="E151" r:id="rId10"/>
    <hyperlink ref="N161" r:id="rId11"/>
    <hyperlink ref="N176" r:id="rId12"/>
    <hyperlink ref="N206" r:id="rId13"/>
  </hyperlinks>
  <pageMargins left="0.7" right="0.7" top="0.75" bottom="0.75" header="0.3" footer="0.3"/>
  <pageSetup orientation="portrait" r:id="rId1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B907"/>
  <sheetViews>
    <sheetView zoomScaleNormal="100" workbookViewId="0">
      <pane xSplit="2" ySplit="5" topLeftCell="C6" activePane="bottomRight" state="frozen"/>
      <selection activeCell="E3" sqref="E3"/>
      <selection pane="topRight" activeCell="E3" sqref="E3"/>
      <selection pane="bottomLeft" activeCell="E3" sqref="E3"/>
      <selection pane="bottomRight" sqref="A1:XFD2"/>
    </sheetView>
  </sheetViews>
  <sheetFormatPr defaultColWidth="14.42578125" defaultRowHeight="15.75" customHeight="1"/>
  <cols>
    <col min="1" max="1" width="9.7109375" customWidth="1"/>
    <col min="2" max="2" width="11.140625" customWidth="1"/>
    <col min="4" max="4" width="20.42578125" customWidth="1"/>
    <col min="5" max="5" width="24.5703125" customWidth="1"/>
    <col min="6" max="6" width="8.42578125" customWidth="1"/>
    <col min="7" max="7" width="4.85546875" customWidth="1"/>
    <col min="8" max="8" width="6.42578125" customWidth="1"/>
    <col min="9" max="9" width="20" customWidth="1"/>
    <col min="10" max="10" width="9.7109375" hidden="1" customWidth="1"/>
    <col min="11" max="11" width="10.42578125" hidden="1" customWidth="1"/>
    <col min="12" max="12" width="16.140625" hidden="1" customWidth="1"/>
    <col min="13" max="13" width="43.7109375" customWidth="1"/>
    <col min="14" max="14" width="17.42578125" style="341" customWidth="1"/>
    <col min="15" max="15" width="14.42578125" style="341"/>
    <col min="17" max="18" width="14.42578125" style="341"/>
    <col min="20" max="20" width="9" style="341" customWidth="1"/>
    <col min="21" max="21" width="9.140625" style="341" customWidth="1"/>
    <col min="22" max="22" width="14.42578125" style="332"/>
  </cols>
  <sheetData>
    <row r="1" spans="1:28" s="525" customFormat="1" ht="21.75" customHeight="1">
      <c r="A1" s="612" t="s">
        <v>8829</v>
      </c>
      <c r="B1" s="598"/>
      <c r="C1" s="598"/>
      <c r="D1" s="598"/>
      <c r="E1" s="598"/>
      <c r="F1" s="598"/>
      <c r="G1" s="598"/>
      <c r="H1" s="598"/>
      <c r="I1" s="598"/>
      <c r="N1" s="341"/>
      <c r="O1" s="341"/>
      <c r="Q1" s="341"/>
      <c r="R1" s="341"/>
      <c r="T1" s="341"/>
      <c r="U1" s="341"/>
    </row>
    <row r="2" spans="1:28" s="525" customFormat="1" ht="21.75" customHeight="1">
      <c r="A2" s="612" t="s">
        <v>8830</v>
      </c>
      <c r="B2" s="612"/>
      <c r="C2" s="612"/>
      <c r="D2" s="612"/>
      <c r="E2" s="612"/>
      <c r="F2" s="612"/>
      <c r="G2" s="612"/>
      <c r="H2" s="612"/>
      <c r="I2" s="612"/>
      <c r="N2" s="341"/>
      <c r="O2" s="341"/>
      <c r="Q2" s="341"/>
      <c r="R2" s="341"/>
      <c r="T2" s="341"/>
      <c r="U2" s="341"/>
    </row>
    <row r="3" spans="1:28" ht="20.25" customHeight="1">
      <c r="A3" s="657"/>
      <c r="B3" s="658"/>
      <c r="C3" s="658"/>
      <c r="D3" s="658"/>
      <c r="E3" s="658"/>
      <c r="F3" s="655" t="s">
        <v>6074</v>
      </c>
      <c r="G3" s="656"/>
      <c r="H3" s="656"/>
      <c r="I3" s="656"/>
      <c r="J3" s="127"/>
      <c r="K3" s="127"/>
      <c r="L3" s="343"/>
      <c r="M3" s="129"/>
      <c r="N3" s="336"/>
      <c r="O3" s="336"/>
      <c r="P3" s="127"/>
      <c r="Q3" s="335"/>
      <c r="R3" s="335"/>
      <c r="S3" s="130"/>
      <c r="T3" s="335"/>
      <c r="U3" s="335"/>
      <c r="V3" s="334"/>
    </row>
    <row r="4" spans="1:28" ht="30.75" customHeight="1">
      <c r="A4" s="667" t="s">
        <v>6062</v>
      </c>
      <c r="B4" s="667" t="s">
        <v>6064</v>
      </c>
      <c r="C4" s="652" t="s">
        <v>6066</v>
      </c>
      <c r="D4" s="650"/>
      <c r="E4" s="650"/>
      <c r="F4" s="659" t="s">
        <v>6080</v>
      </c>
      <c r="G4" s="660"/>
      <c r="H4" s="660"/>
      <c r="I4" s="660"/>
      <c r="J4" s="670" t="s">
        <v>8658</v>
      </c>
      <c r="K4" s="627"/>
      <c r="L4" s="357" t="s">
        <v>8657</v>
      </c>
      <c r="M4" s="129"/>
      <c r="N4" s="665" t="s">
        <v>8630</v>
      </c>
      <c r="O4" s="666"/>
      <c r="P4" s="666"/>
      <c r="Q4" s="661" t="s">
        <v>8645</v>
      </c>
      <c r="R4" s="662"/>
      <c r="S4" s="662"/>
      <c r="T4" s="663" t="s">
        <v>8753</v>
      </c>
      <c r="U4" s="664"/>
      <c r="V4" s="397" t="s">
        <v>8631</v>
      </c>
      <c r="W4" s="79"/>
    </row>
    <row r="5" spans="1:28" ht="30.75" customHeight="1">
      <c r="A5" s="668"/>
      <c r="B5" s="669"/>
      <c r="C5" s="405" t="s">
        <v>11</v>
      </c>
      <c r="D5" s="405" t="s">
        <v>18</v>
      </c>
      <c r="E5" s="405" t="s">
        <v>14</v>
      </c>
      <c r="F5" s="405" t="s">
        <v>19</v>
      </c>
      <c r="G5" s="405" t="s">
        <v>20</v>
      </c>
      <c r="H5" s="405" t="s">
        <v>22</v>
      </c>
      <c r="I5" s="405" t="s">
        <v>23</v>
      </c>
      <c r="J5" s="361" t="s">
        <v>8630</v>
      </c>
      <c r="K5" s="361" t="s">
        <v>8645</v>
      </c>
      <c r="L5" s="356" t="s">
        <v>8</v>
      </c>
      <c r="M5" s="357" t="s">
        <v>24</v>
      </c>
      <c r="N5" s="359" t="s">
        <v>8659</v>
      </c>
      <c r="O5" s="359" t="s">
        <v>8660</v>
      </c>
      <c r="P5" s="358" t="s">
        <v>33</v>
      </c>
      <c r="Q5" s="359" t="s">
        <v>8659</v>
      </c>
      <c r="R5" s="359" t="s">
        <v>8660</v>
      </c>
      <c r="S5" s="358" t="s">
        <v>33</v>
      </c>
      <c r="T5" s="360" t="s">
        <v>32</v>
      </c>
      <c r="U5" s="362" t="s">
        <v>34</v>
      </c>
      <c r="V5" s="363" t="s">
        <v>8661</v>
      </c>
    </row>
    <row r="6" spans="1:28" ht="63.75">
      <c r="A6" s="345">
        <v>26</v>
      </c>
      <c r="B6" s="370">
        <v>1</v>
      </c>
      <c r="C6" s="345" t="s">
        <v>6090</v>
      </c>
      <c r="D6" s="345" t="s">
        <v>6091</v>
      </c>
      <c r="E6" s="345" t="s">
        <v>6092</v>
      </c>
      <c r="F6" s="345">
        <v>2010</v>
      </c>
      <c r="G6" s="345">
        <v>39</v>
      </c>
      <c r="H6" s="345">
        <v>4</v>
      </c>
      <c r="I6" s="371" t="s">
        <v>6093</v>
      </c>
      <c r="J6" s="344"/>
      <c r="K6" s="344"/>
      <c r="L6" s="345"/>
      <c r="M6" s="348"/>
      <c r="N6" s="190"/>
      <c r="O6" s="190">
        <v>1</v>
      </c>
      <c r="P6" s="41"/>
      <c r="Q6" s="190"/>
      <c r="R6" s="190">
        <v>1</v>
      </c>
      <c r="S6" s="41"/>
      <c r="T6" s="190"/>
      <c r="U6" s="190">
        <v>1</v>
      </c>
      <c r="V6" s="41"/>
      <c r="W6" s="38"/>
      <c r="X6" s="38"/>
      <c r="Y6" s="38"/>
      <c r="Z6" s="38"/>
      <c r="AA6" s="38"/>
      <c r="AB6" s="38"/>
    </row>
    <row r="7" spans="1:28" ht="76.5">
      <c r="A7" s="347">
        <v>26</v>
      </c>
      <c r="B7" s="398">
        <v>2</v>
      </c>
      <c r="C7" s="347" t="s">
        <v>6108</v>
      </c>
      <c r="D7" s="347" t="s">
        <v>5355</v>
      </c>
      <c r="E7" s="347" t="s">
        <v>940</v>
      </c>
      <c r="F7" s="347">
        <v>2002</v>
      </c>
      <c r="G7" s="347">
        <v>325</v>
      </c>
      <c r="H7" s="347">
        <v>7375</v>
      </c>
      <c r="I7" s="399">
        <v>1263</v>
      </c>
      <c r="J7" s="346"/>
      <c r="K7" s="346"/>
      <c r="L7" s="347"/>
      <c r="M7" s="349"/>
      <c r="N7" s="407"/>
      <c r="O7" s="407">
        <v>1</v>
      </c>
      <c r="P7" s="138"/>
      <c r="Q7" s="407"/>
      <c r="R7" s="407">
        <v>1</v>
      </c>
      <c r="S7" s="38"/>
      <c r="T7" s="190"/>
      <c r="U7" s="190">
        <v>1</v>
      </c>
      <c r="V7" s="41"/>
    </row>
    <row r="8" spans="1:28" ht="25.5">
      <c r="A8" s="347">
        <v>26</v>
      </c>
      <c r="B8" s="398">
        <v>3</v>
      </c>
      <c r="C8" s="347" t="s">
        <v>6122</v>
      </c>
      <c r="D8" s="347" t="s">
        <v>6123</v>
      </c>
      <c r="E8" s="347" t="s">
        <v>6124</v>
      </c>
      <c r="F8" s="347">
        <v>2000</v>
      </c>
      <c r="G8" s="347">
        <v>18</v>
      </c>
      <c r="H8" s="347">
        <v>1</v>
      </c>
      <c r="I8" s="400">
        <v>42929</v>
      </c>
      <c r="J8" s="346"/>
      <c r="K8" s="346"/>
      <c r="L8" s="347"/>
      <c r="M8" s="349"/>
      <c r="N8" s="407"/>
      <c r="O8" s="407">
        <v>1</v>
      </c>
      <c r="P8" s="138"/>
      <c r="Q8" s="407"/>
      <c r="R8" s="407">
        <v>1</v>
      </c>
      <c r="S8" s="41"/>
      <c r="T8" s="190"/>
      <c r="U8" s="190">
        <v>1</v>
      </c>
      <c r="V8" s="41"/>
    </row>
    <row r="9" spans="1:28" ht="51">
      <c r="A9" s="347">
        <v>26</v>
      </c>
      <c r="B9" s="398">
        <v>4</v>
      </c>
      <c r="C9" s="347" t="s">
        <v>6128</v>
      </c>
      <c r="D9" s="347" t="s">
        <v>6130</v>
      </c>
      <c r="E9" s="345" t="s">
        <v>6131</v>
      </c>
      <c r="F9" s="347">
        <v>2002</v>
      </c>
      <c r="G9" s="347">
        <v>10</v>
      </c>
      <c r="H9" s="347">
        <v>2</v>
      </c>
      <c r="I9" s="399" t="s">
        <v>6133</v>
      </c>
      <c r="J9" s="347"/>
      <c r="K9" s="347"/>
      <c r="L9" s="347"/>
      <c r="M9" s="349"/>
      <c r="N9" s="407"/>
      <c r="O9" s="407">
        <v>1</v>
      </c>
      <c r="P9" s="138"/>
      <c r="Q9" s="407"/>
      <c r="R9" s="407">
        <v>1</v>
      </c>
      <c r="S9" s="41"/>
      <c r="T9" s="190"/>
      <c r="U9" s="190">
        <v>1</v>
      </c>
      <c r="V9" s="41"/>
    </row>
    <row r="10" spans="1:28" ht="89.25">
      <c r="A10" s="347">
        <v>26</v>
      </c>
      <c r="B10" s="398">
        <v>5</v>
      </c>
      <c r="C10" s="347" t="s">
        <v>6137</v>
      </c>
      <c r="D10" s="347" t="s">
        <v>6139</v>
      </c>
      <c r="E10" s="347" t="s">
        <v>6140</v>
      </c>
      <c r="F10" s="347">
        <v>2001</v>
      </c>
      <c r="G10" s="347">
        <v>13</v>
      </c>
      <c r="H10" s="347">
        <v>4</v>
      </c>
      <c r="I10" s="399" t="s">
        <v>6141</v>
      </c>
      <c r="J10" s="346"/>
      <c r="K10" s="346"/>
      <c r="L10" s="355"/>
      <c r="M10" s="350"/>
      <c r="N10" s="407"/>
      <c r="O10" s="407">
        <v>1</v>
      </c>
      <c r="P10" s="138"/>
      <c r="Q10" s="407"/>
      <c r="R10" s="407">
        <v>1</v>
      </c>
      <c r="S10" s="41"/>
      <c r="T10" s="190"/>
      <c r="U10" s="190">
        <v>1</v>
      </c>
      <c r="V10" s="41"/>
    </row>
    <row r="11" spans="1:28" ht="51">
      <c r="A11" s="347">
        <v>26</v>
      </c>
      <c r="B11" s="398">
        <v>6</v>
      </c>
      <c r="C11" s="347" t="s">
        <v>6145</v>
      </c>
      <c r="D11" s="347" t="s">
        <v>6146</v>
      </c>
      <c r="E11" s="347" t="s">
        <v>940</v>
      </c>
      <c r="F11" s="347">
        <v>2005</v>
      </c>
      <c r="G11" s="347">
        <v>330</v>
      </c>
      <c r="H11" s="347">
        <v>7492</v>
      </c>
      <c r="I11" s="399" t="s">
        <v>6147</v>
      </c>
      <c r="J11" s="347"/>
      <c r="K11" s="347"/>
      <c r="L11" s="347"/>
      <c r="M11" s="349"/>
      <c r="N11" s="407"/>
      <c r="O11" s="407">
        <v>1</v>
      </c>
      <c r="P11" s="138"/>
      <c r="Q11" s="407"/>
      <c r="R11" s="407">
        <v>1</v>
      </c>
      <c r="S11" s="41"/>
      <c r="T11" s="190"/>
      <c r="U11" s="190">
        <v>1</v>
      </c>
      <c r="V11" s="41"/>
    </row>
    <row r="12" spans="1:28" ht="76.5">
      <c r="A12" s="347">
        <v>26</v>
      </c>
      <c r="B12" s="398">
        <v>7</v>
      </c>
      <c r="C12" s="347" t="s">
        <v>6152</v>
      </c>
      <c r="D12" s="347" t="s">
        <v>6153</v>
      </c>
      <c r="E12" s="347" t="s">
        <v>940</v>
      </c>
      <c r="F12" s="347">
        <v>2002</v>
      </c>
      <c r="G12" s="347">
        <v>325</v>
      </c>
      <c r="H12" s="347">
        <v>7358</v>
      </c>
      <c r="I12" s="399">
        <v>246</v>
      </c>
      <c r="J12" s="346"/>
      <c r="K12" s="346"/>
      <c r="L12" s="347"/>
      <c r="M12" s="351"/>
      <c r="N12" s="407"/>
      <c r="O12" s="407">
        <v>1</v>
      </c>
      <c r="P12" s="138"/>
      <c r="Q12" s="407"/>
      <c r="R12" s="407">
        <v>1</v>
      </c>
      <c r="S12" s="41"/>
      <c r="T12" s="190"/>
      <c r="U12" s="190">
        <v>1</v>
      </c>
      <c r="V12" s="41"/>
    </row>
    <row r="13" spans="1:28" ht="25.5">
      <c r="A13" s="347">
        <v>26</v>
      </c>
      <c r="B13" s="398">
        <v>8</v>
      </c>
      <c r="C13" s="347" t="s">
        <v>6160</v>
      </c>
      <c r="D13" s="347" t="s">
        <v>6161</v>
      </c>
      <c r="E13" s="347" t="s">
        <v>940</v>
      </c>
      <c r="F13" s="347">
        <v>2005</v>
      </c>
      <c r="G13" s="347">
        <v>331</v>
      </c>
      <c r="H13" s="347">
        <v>7527</v>
      </c>
      <c r="I13" s="399">
        <v>1272</v>
      </c>
      <c r="J13" s="346"/>
      <c r="K13" s="346"/>
      <c r="L13" s="347"/>
      <c r="M13" s="349"/>
      <c r="N13" s="407"/>
      <c r="O13" s="407">
        <v>1</v>
      </c>
      <c r="P13" s="138"/>
      <c r="Q13" s="407"/>
      <c r="R13" s="407">
        <v>1</v>
      </c>
      <c r="S13" s="41"/>
      <c r="T13" s="190"/>
      <c r="U13" s="190">
        <v>1</v>
      </c>
      <c r="V13" s="41"/>
    </row>
    <row r="14" spans="1:28" ht="89.25">
      <c r="A14" s="347">
        <v>26</v>
      </c>
      <c r="B14" s="398">
        <v>9</v>
      </c>
      <c r="C14" s="347" t="s">
        <v>6163</v>
      </c>
      <c r="D14" s="347" t="s">
        <v>6164</v>
      </c>
      <c r="E14" s="347" t="s">
        <v>422</v>
      </c>
      <c r="F14" s="347">
        <v>2011</v>
      </c>
      <c r="G14" s="347"/>
      <c r="H14" s="347">
        <v>11</v>
      </c>
      <c r="I14" s="399">
        <v>130</v>
      </c>
      <c r="J14" s="346"/>
      <c r="K14" s="346"/>
      <c r="L14" s="347"/>
      <c r="M14" s="349"/>
      <c r="N14" s="407"/>
      <c r="O14" s="407">
        <v>1</v>
      </c>
      <c r="P14" s="138"/>
      <c r="Q14" s="407"/>
      <c r="R14" s="407">
        <v>1</v>
      </c>
      <c r="S14" s="41"/>
      <c r="T14" s="190"/>
      <c r="U14" s="190">
        <v>1</v>
      </c>
      <c r="V14" s="41"/>
    </row>
    <row r="15" spans="1:28" ht="38.25">
      <c r="A15" s="347">
        <v>26</v>
      </c>
      <c r="B15" s="398">
        <v>10</v>
      </c>
      <c r="C15" s="347" t="s">
        <v>6167</v>
      </c>
      <c r="D15" s="401" t="s">
        <v>6168</v>
      </c>
      <c r="E15" s="347"/>
      <c r="F15" s="347"/>
      <c r="G15" s="347"/>
      <c r="H15" s="347"/>
      <c r="I15" s="399"/>
      <c r="J15" s="347"/>
      <c r="K15" s="347"/>
      <c r="L15" s="347"/>
      <c r="M15" s="352"/>
      <c r="N15" s="407"/>
      <c r="O15" s="407">
        <v>1</v>
      </c>
      <c r="P15" s="138"/>
      <c r="Q15" s="407"/>
      <c r="R15" s="407">
        <v>1</v>
      </c>
      <c r="S15" s="41"/>
      <c r="T15" s="190"/>
      <c r="U15" s="190">
        <v>1</v>
      </c>
      <c r="V15" s="41"/>
    </row>
    <row r="16" spans="1:28" ht="63.75">
      <c r="A16" s="347">
        <v>26</v>
      </c>
      <c r="B16" s="398">
        <v>11</v>
      </c>
      <c r="C16" s="347" t="s">
        <v>6204</v>
      </c>
      <c r="D16" s="347" t="s">
        <v>6205</v>
      </c>
      <c r="E16" s="347" t="s">
        <v>4175</v>
      </c>
      <c r="F16" s="347">
        <v>2011</v>
      </c>
      <c r="G16" s="347">
        <v>123</v>
      </c>
      <c r="H16" s="347" t="s">
        <v>5678</v>
      </c>
      <c r="I16" s="399" t="s">
        <v>6207</v>
      </c>
      <c r="J16" s="347"/>
      <c r="K16" s="347"/>
      <c r="L16" s="347"/>
      <c r="M16" s="352"/>
      <c r="N16" s="407"/>
      <c r="O16" s="407">
        <v>1</v>
      </c>
      <c r="P16" s="138"/>
      <c r="Q16" s="407"/>
      <c r="R16" s="407">
        <v>1</v>
      </c>
      <c r="S16" s="38"/>
      <c r="T16" s="190"/>
      <c r="U16" s="190">
        <v>1</v>
      </c>
      <c r="V16" s="41"/>
    </row>
    <row r="17" spans="1:28" ht="89.25">
      <c r="A17" s="347">
        <v>26</v>
      </c>
      <c r="B17" s="398">
        <v>12</v>
      </c>
      <c r="C17" s="347" t="s">
        <v>6209</v>
      </c>
      <c r="D17" s="347" t="s">
        <v>6212</v>
      </c>
      <c r="E17" s="347" t="s">
        <v>6213</v>
      </c>
      <c r="F17" s="347">
        <v>2010</v>
      </c>
      <c r="G17" s="347">
        <v>92</v>
      </c>
      <c r="H17" s="347">
        <v>2</v>
      </c>
      <c r="I17" s="399" t="s">
        <v>6214</v>
      </c>
      <c r="J17" s="346"/>
      <c r="K17" s="346"/>
      <c r="L17" s="347"/>
      <c r="M17" s="349"/>
      <c r="N17" s="408"/>
      <c r="O17" s="408">
        <v>1</v>
      </c>
      <c r="P17" s="140"/>
      <c r="Q17" s="408"/>
      <c r="R17" s="408">
        <v>1</v>
      </c>
      <c r="S17" s="141"/>
      <c r="T17" s="409"/>
      <c r="U17" s="409">
        <v>1</v>
      </c>
      <c r="V17" s="141"/>
      <c r="W17" s="142"/>
      <c r="X17" s="142"/>
      <c r="Y17" s="142"/>
      <c r="Z17" s="142"/>
      <c r="AA17" s="142"/>
      <c r="AB17" s="142"/>
    </row>
    <row r="18" spans="1:28" ht="51">
      <c r="A18" s="347">
        <v>26</v>
      </c>
      <c r="B18" s="398">
        <v>13</v>
      </c>
      <c r="C18" s="347" t="s">
        <v>6230</v>
      </c>
      <c r="D18" s="347" t="s">
        <v>6231</v>
      </c>
      <c r="E18" s="347" t="s">
        <v>6232</v>
      </c>
      <c r="F18" s="347">
        <v>2010</v>
      </c>
      <c r="G18" s="347">
        <v>19</v>
      </c>
      <c r="H18" s="402">
        <v>42861</v>
      </c>
      <c r="I18" s="399" t="s">
        <v>6238</v>
      </c>
      <c r="J18" s="347"/>
      <c r="K18" s="347"/>
      <c r="L18" s="347"/>
      <c r="M18" s="352"/>
      <c r="N18" s="407"/>
      <c r="O18" s="408">
        <v>1</v>
      </c>
      <c r="P18" s="138"/>
      <c r="Q18" s="407"/>
      <c r="R18" s="407">
        <v>1</v>
      </c>
      <c r="S18" s="38"/>
      <c r="T18" s="190"/>
      <c r="U18" s="190">
        <v>1</v>
      </c>
      <c r="V18" s="41"/>
    </row>
    <row r="19" spans="1:28" ht="51">
      <c r="A19" s="347">
        <v>26</v>
      </c>
      <c r="B19" s="398">
        <v>14</v>
      </c>
      <c r="C19" s="347" t="s">
        <v>6241</v>
      </c>
      <c r="D19" s="347" t="s">
        <v>6243</v>
      </c>
      <c r="E19" s="347" t="s">
        <v>6244</v>
      </c>
      <c r="F19" s="347">
        <v>2011</v>
      </c>
      <c r="G19" s="347">
        <v>105</v>
      </c>
      <c r="H19" s="347">
        <v>4</v>
      </c>
      <c r="I19" s="399" t="s">
        <v>6245</v>
      </c>
      <c r="J19" s="346"/>
      <c r="K19" s="346"/>
      <c r="L19" s="347"/>
      <c r="M19" s="349"/>
      <c r="N19" s="407"/>
      <c r="O19" s="408">
        <v>1</v>
      </c>
      <c r="P19" s="138"/>
      <c r="Q19" s="407"/>
      <c r="R19" s="407">
        <v>1</v>
      </c>
      <c r="S19" s="38"/>
      <c r="T19" s="190"/>
      <c r="U19" s="190">
        <v>1</v>
      </c>
      <c r="V19" s="41"/>
    </row>
    <row r="20" spans="1:28" ht="38.25">
      <c r="A20" s="347">
        <v>26</v>
      </c>
      <c r="B20" s="398">
        <v>15</v>
      </c>
      <c r="C20" s="347" t="s">
        <v>6251</v>
      </c>
      <c r="D20" s="347" t="s">
        <v>6252</v>
      </c>
      <c r="E20" s="347" t="s">
        <v>6244</v>
      </c>
      <c r="F20" s="347">
        <v>2011</v>
      </c>
      <c r="G20" s="347">
        <v>105</v>
      </c>
      <c r="H20" s="347">
        <v>4</v>
      </c>
      <c r="I20" s="399" t="s">
        <v>6253</v>
      </c>
      <c r="J20" s="347"/>
      <c r="K20" s="347"/>
      <c r="L20" s="347"/>
      <c r="M20" s="352"/>
      <c r="N20" s="407"/>
      <c r="O20" s="408">
        <v>1</v>
      </c>
      <c r="P20" s="138"/>
      <c r="Q20" s="407"/>
      <c r="R20" s="407">
        <v>1</v>
      </c>
      <c r="S20" s="38"/>
      <c r="T20" s="190"/>
      <c r="U20" s="190">
        <v>1</v>
      </c>
      <c r="V20" s="41"/>
    </row>
    <row r="21" spans="1:28" ht="63.75">
      <c r="A21" s="347">
        <v>26</v>
      </c>
      <c r="B21" s="398">
        <v>16</v>
      </c>
      <c r="C21" s="347" t="s">
        <v>6258</v>
      </c>
      <c r="D21" s="347" t="s">
        <v>1617</v>
      </c>
      <c r="E21" s="347" t="s">
        <v>6259</v>
      </c>
      <c r="F21" s="347">
        <v>2011</v>
      </c>
      <c r="G21" s="347">
        <v>19</v>
      </c>
      <c r="H21" s="347">
        <v>3</v>
      </c>
      <c r="I21" s="399" t="s">
        <v>6260</v>
      </c>
      <c r="J21" s="347"/>
      <c r="K21" s="347"/>
      <c r="L21" s="347"/>
      <c r="M21" s="353"/>
      <c r="N21" s="407"/>
      <c r="O21" s="408">
        <v>1</v>
      </c>
      <c r="P21" s="138"/>
      <c r="Q21" s="407"/>
      <c r="R21" s="407">
        <v>1</v>
      </c>
      <c r="S21" s="38"/>
      <c r="T21" s="190"/>
      <c r="U21" s="190">
        <v>1</v>
      </c>
      <c r="V21" s="41"/>
    </row>
    <row r="22" spans="1:28" ht="89.25">
      <c r="A22" s="347">
        <v>26</v>
      </c>
      <c r="B22" s="398">
        <v>17</v>
      </c>
      <c r="C22" s="347" t="s">
        <v>6271</v>
      </c>
      <c r="D22" s="347" t="s">
        <v>6272</v>
      </c>
      <c r="E22" s="401" t="s">
        <v>6275</v>
      </c>
      <c r="F22" s="347">
        <v>2006</v>
      </c>
      <c r="G22" s="347"/>
      <c r="H22" s="347"/>
      <c r="I22" s="399"/>
      <c r="J22" s="346"/>
      <c r="K22" s="346"/>
      <c r="L22" s="347"/>
      <c r="M22" s="354"/>
      <c r="N22" s="407"/>
      <c r="O22" s="408">
        <v>1</v>
      </c>
      <c r="P22" s="138"/>
      <c r="Q22" s="407"/>
      <c r="R22" s="407">
        <v>1</v>
      </c>
      <c r="S22" s="38"/>
      <c r="T22" s="190"/>
      <c r="U22" s="190">
        <v>1</v>
      </c>
      <c r="V22" s="41"/>
    </row>
    <row r="23" spans="1:28" ht="63.75">
      <c r="A23" s="347">
        <v>26</v>
      </c>
      <c r="B23" s="398">
        <v>18</v>
      </c>
      <c r="C23" s="347" t="s">
        <v>6307</v>
      </c>
      <c r="D23" s="347" t="s">
        <v>939</v>
      </c>
      <c r="E23" s="347" t="s">
        <v>940</v>
      </c>
      <c r="F23" s="347">
        <v>2008</v>
      </c>
      <c r="G23" s="347">
        <v>336</v>
      </c>
      <c r="H23" s="347">
        <v>7639</v>
      </c>
      <c r="I23" s="399" t="s">
        <v>6310</v>
      </c>
      <c r="J23" s="346"/>
      <c r="K23" s="346"/>
      <c r="L23" s="347"/>
      <c r="M23" s="349"/>
      <c r="N23" s="407"/>
      <c r="O23" s="408">
        <v>1</v>
      </c>
      <c r="P23" s="138"/>
      <c r="Q23" s="407"/>
      <c r="R23" s="407">
        <v>1</v>
      </c>
      <c r="S23" s="38"/>
      <c r="T23" s="190"/>
      <c r="U23" s="190">
        <v>1</v>
      </c>
      <c r="V23" s="41"/>
    </row>
    <row r="24" spans="1:28" ht="63.75">
      <c r="A24" s="347">
        <v>26</v>
      </c>
      <c r="B24" s="398">
        <v>19</v>
      </c>
      <c r="C24" s="347" t="s">
        <v>6312</v>
      </c>
      <c r="D24" s="347" t="s">
        <v>6314</v>
      </c>
      <c r="E24" s="347" t="s">
        <v>6316</v>
      </c>
      <c r="F24" s="347">
        <v>2006</v>
      </c>
      <c r="G24" s="347"/>
      <c r="H24" s="347"/>
      <c r="I24" s="399"/>
      <c r="J24" s="346"/>
      <c r="K24" s="346"/>
      <c r="L24" s="347"/>
      <c r="M24" s="352"/>
      <c r="N24" s="407"/>
      <c r="O24" s="408">
        <v>1</v>
      </c>
      <c r="P24" s="138"/>
      <c r="Q24" s="407"/>
      <c r="R24" s="407">
        <v>1</v>
      </c>
      <c r="S24" s="38"/>
      <c r="T24" s="190"/>
      <c r="U24" s="190">
        <v>1</v>
      </c>
      <c r="V24" s="41"/>
    </row>
    <row r="25" spans="1:28" ht="25.5">
      <c r="A25" s="347">
        <v>26</v>
      </c>
      <c r="B25" s="398">
        <v>20</v>
      </c>
      <c r="C25" s="347" t="s">
        <v>6319</v>
      </c>
      <c r="D25" s="347" t="s">
        <v>6320</v>
      </c>
      <c r="E25" s="347" t="s">
        <v>6322</v>
      </c>
      <c r="F25" s="347">
        <v>1969</v>
      </c>
      <c r="G25" s="347">
        <v>35</v>
      </c>
      <c r="H25" s="347">
        <v>4</v>
      </c>
      <c r="I25" s="399" t="s">
        <v>6325</v>
      </c>
      <c r="J25" s="346"/>
      <c r="K25" s="346"/>
      <c r="L25" s="347"/>
      <c r="M25" s="352"/>
      <c r="N25" s="407"/>
      <c r="O25" s="408">
        <v>1</v>
      </c>
      <c r="P25" s="139"/>
      <c r="Q25" s="407"/>
      <c r="R25" s="407">
        <v>1</v>
      </c>
      <c r="S25" s="38"/>
      <c r="T25" s="190"/>
      <c r="U25" s="190">
        <v>1</v>
      </c>
      <c r="V25" s="41"/>
    </row>
    <row r="26" spans="1:28" ht="293.25">
      <c r="A26" s="347">
        <v>26</v>
      </c>
      <c r="B26" s="398">
        <v>21</v>
      </c>
      <c r="C26" s="347" t="s">
        <v>6328</v>
      </c>
      <c r="D26" s="347" t="s">
        <v>6329</v>
      </c>
      <c r="E26" s="347" t="s">
        <v>117</v>
      </c>
      <c r="F26" s="347">
        <v>2006</v>
      </c>
      <c r="G26" s="347">
        <v>76</v>
      </c>
      <c r="H26" s="347">
        <v>2</v>
      </c>
      <c r="I26" s="399" t="s">
        <v>6332</v>
      </c>
      <c r="J26" s="346">
        <v>1</v>
      </c>
      <c r="K26" s="346">
        <v>1</v>
      </c>
      <c r="L26" s="347">
        <v>1</v>
      </c>
      <c r="M26" s="352" t="s">
        <v>6335</v>
      </c>
      <c r="N26" s="407"/>
      <c r="O26" s="407">
        <v>1</v>
      </c>
      <c r="P26" s="138" t="s">
        <v>6336</v>
      </c>
      <c r="Q26" s="407"/>
      <c r="R26" s="407">
        <v>1</v>
      </c>
      <c r="S26" s="41" t="s">
        <v>6338</v>
      </c>
      <c r="T26" s="190"/>
      <c r="U26" s="190">
        <v>1</v>
      </c>
      <c r="V26" s="41"/>
    </row>
    <row r="27" spans="1:28" ht="38.25">
      <c r="A27" s="347">
        <v>26</v>
      </c>
      <c r="B27" s="398">
        <v>22</v>
      </c>
      <c r="C27" s="347" t="s">
        <v>6340</v>
      </c>
      <c r="D27" s="347" t="s">
        <v>6341</v>
      </c>
      <c r="E27" s="347" t="s">
        <v>6343</v>
      </c>
      <c r="F27" s="347">
        <v>2011</v>
      </c>
      <c r="G27" s="347"/>
      <c r="H27" s="347"/>
      <c r="I27" s="399"/>
      <c r="J27" s="346"/>
      <c r="K27" s="346"/>
      <c r="L27" s="347"/>
      <c r="M27" s="347"/>
      <c r="N27" s="407"/>
      <c r="O27" s="407">
        <v>1</v>
      </c>
      <c r="P27" s="138"/>
      <c r="Q27" s="407"/>
      <c r="R27" s="407">
        <v>1</v>
      </c>
      <c r="S27" s="38"/>
      <c r="T27" s="190"/>
      <c r="U27" s="190">
        <v>1</v>
      </c>
      <c r="V27" s="41"/>
    </row>
    <row r="28" spans="1:28" ht="76.5">
      <c r="A28" s="347">
        <v>26</v>
      </c>
      <c r="B28" s="398">
        <v>23</v>
      </c>
      <c r="C28" s="347" t="s">
        <v>6349</v>
      </c>
      <c r="D28" s="347" t="s">
        <v>6351</v>
      </c>
      <c r="E28" s="347" t="s">
        <v>6352</v>
      </c>
      <c r="F28" s="347">
        <v>2010</v>
      </c>
      <c r="G28" s="347">
        <v>95</v>
      </c>
      <c r="H28" s="347">
        <v>2</v>
      </c>
      <c r="I28" s="399" t="s">
        <v>6353</v>
      </c>
      <c r="J28" s="346"/>
      <c r="K28" s="346"/>
      <c r="L28" s="347"/>
      <c r="M28" s="347"/>
      <c r="N28" s="407"/>
      <c r="O28" s="407">
        <v>1</v>
      </c>
      <c r="P28" s="138"/>
      <c r="Q28" s="407"/>
      <c r="R28" s="407">
        <v>1</v>
      </c>
      <c r="S28" s="38"/>
      <c r="T28" s="190"/>
      <c r="U28" s="190">
        <v>1</v>
      </c>
      <c r="V28" s="41"/>
    </row>
    <row r="29" spans="1:28" ht="63.75">
      <c r="A29" s="347">
        <v>26</v>
      </c>
      <c r="B29" s="398">
        <v>24</v>
      </c>
      <c r="C29" s="347" t="s">
        <v>6356</v>
      </c>
      <c r="D29" s="347" t="s">
        <v>6358</v>
      </c>
      <c r="E29" s="347" t="s">
        <v>6360</v>
      </c>
      <c r="F29" s="347">
        <v>2014</v>
      </c>
      <c r="G29" s="347">
        <v>14</v>
      </c>
      <c r="H29" s="347">
        <v>1</v>
      </c>
      <c r="I29" s="399">
        <v>250</v>
      </c>
      <c r="J29" s="346"/>
      <c r="K29" s="346"/>
      <c r="L29" s="347"/>
      <c r="M29" s="347"/>
      <c r="N29" s="407"/>
      <c r="O29" s="407">
        <v>1</v>
      </c>
      <c r="P29" s="138"/>
      <c r="Q29" s="407"/>
      <c r="R29" s="407">
        <v>1</v>
      </c>
      <c r="S29" s="38"/>
      <c r="T29" s="190"/>
      <c r="U29" s="190">
        <v>1</v>
      </c>
      <c r="V29" s="41"/>
    </row>
    <row r="30" spans="1:28" ht="76.5">
      <c r="A30" s="347">
        <v>26</v>
      </c>
      <c r="B30" s="398">
        <v>25</v>
      </c>
      <c r="C30" s="347" t="s">
        <v>6365</v>
      </c>
      <c r="D30" s="347" t="s">
        <v>6366</v>
      </c>
      <c r="E30" s="347" t="s">
        <v>569</v>
      </c>
      <c r="F30" s="347">
        <v>2015</v>
      </c>
      <c r="G30" s="347">
        <v>8</v>
      </c>
      <c r="H30" s="347">
        <v>1</v>
      </c>
      <c r="I30" s="399" t="s">
        <v>6367</v>
      </c>
      <c r="J30" s="346"/>
      <c r="K30" s="346"/>
      <c r="L30" s="347"/>
      <c r="M30" s="347"/>
      <c r="N30" s="407"/>
      <c r="O30" s="407">
        <v>1</v>
      </c>
      <c r="P30" s="138"/>
      <c r="Q30" s="407"/>
      <c r="R30" s="407">
        <v>1</v>
      </c>
      <c r="S30" s="38"/>
      <c r="T30" s="190"/>
      <c r="U30" s="190">
        <v>1</v>
      </c>
      <c r="V30" s="41"/>
    </row>
    <row r="31" spans="1:28" ht="51">
      <c r="A31" s="347">
        <v>26</v>
      </c>
      <c r="B31" s="398">
        <v>26</v>
      </c>
      <c r="C31" s="347" t="s">
        <v>6369</v>
      </c>
      <c r="D31" s="347" t="s">
        <v>6370</v>
      </c>
      <c r="E31" s="347" t="s">
        <v>6371</v>
      </c>
      <c r="F31" s="347">
        <v>2005</v>
      </c>
      <c r="G31" s="347">
        <v>8</v>
      </c>
      <c r="H31" s="347">
        <v>1</v>
      </c>
      <c r="I31" s="399" t="s">
        <v>6372</v>
      </c>
      <c r="J31" s="346"/>
      <c r="K31" s="346"/>
      <c r="L31" s="347"/>
      <c r="M31" s="347"/>
      <c r="N31" s="407"/>
      <c r="O31" s="407">
        <v>1</v>
      </c>
      <c r="P31" s="138"/>
      <c r="Q31" s="407"/>
      <c r="R31" s="407">
        <v>1</v>
      </c>
      <c r="S31" s="38"/>
      <c r="T31" s="190"/>
      <c r="U31" s="190">
        <v>1</v>
      </c>
      <c r="V31" s="41"/>
    </row>
    <row r="32" spans="1:28" ht="38.25">
      <c r="A32" s="347">
        <v>26</v>
      </c>
      <c r="B32" s="398">
        <v>27</v>
      </c>
      <c r="C32" s="347" t="s">
        <v>6378</v>
      </c>
      <c r="D32" s="347" t="s">
        <v>6379</v>
      </c>
      <c r="E32" s="347" t="s">
        <v>6380</v>
      </c>
      <c r="F32" s="347">
        <v>2010</v>
      </c>
      <c r="G32" s="347"/>
      <c r="H32" s="347">
        <v>5</v>
      </c>
      <c r="I32" s="399">
        <v>69</v>
      </c>
      <c r="J32" s="346"/>
      <c r="K32" s="346"/>
      <c r="L32" s="347"/>
      <c r="M32" s="381"/>
      <c r="N32" s="407"/>
      <c r="O32" s="407">
        <v>1</v>
      </c>
      <c r="P32" s="138"/>
      <c r="Q32" s="407"/>
      <c r="R32" s="407">
        <v>1</v>
      </c>
      <c r="S32" s="41"/>
      <c r="T32" s="190"/>
      <c r="U32" s="190">
        <v>1</v>
      </c>
      <c r="V32" s="41"/>
    </row>
    <row r="33" spans="1:22" ht="51">
      <c r="A33" s="347">
        <v>26</v>
      </c>
      <c r="B33" s="398">
        <v>28</v>
      </c>
      <c r="C33" s="347" t="s">
        <v>6387</v>
      </c>
      <c r="D33" s="347" t="s">
        <v>6388</v>
      </c>
      <c r="E33" s="401" t="s">
        <v>6390</v>
      </c>
      <c r="F33" s="347">
        <v>2011</v>
      </c>
      <c r="G33" s="347"/>
      <c r="H33" s="347"/>
      <c r="I33" s="399"/>
      <c r="J33" s="347"/>
      <c r="K33" s="347"/>
      <c r="L33" s="347"/>
      <c r="M33" s="347"/>
      <c r="N33" s="407"/>
      <c r="O33" s="407">
        <v>1</v>
      </c>
      <c r="P33" s="138"/>
      <c r="Q33" s="407"/>
      <c r="R33" s="407">
        <v>1</v>
      </c>
      <c r="S33" s="38"/>
      <c r="T33" s="190"/>
      <c r="U33" s="190">
        <v>1</v>
      </c>
      <c r="V33" s="41"/>
    </row>
    <row r="34" spans="1:22" ht="38.25">
      <c r="A34" s="347">
        <v>26</v>
      </c>
      <c r="B34" s="398">
        <v>29</v>
      </c>
      <c r="C34" s="347" t="s">
        <v>6404</v>
      </c>
      <c r="D34" s="347" t="s">
        <v>6405</v>
      </c>
      <c r="E34" s="347" t="s">
        <v>6406</v>
      </c>
      <c r="F34" s="347"/>
      <c r="G34" s="347"/>
      <c r="H34" s="347"/>
      <c r="I34" s="399"/>
      <c r="J34" s="346"/>
      <c r="K34" s="346"/>
      <c r="L34" s="347"/>
      <c r="M34" s="349"/>
      <c r="N34" s="407"/>
      <c r="O34" s="407">
        <v>1</v>
      </c>
      <c r="P34" s="138"/>
      <c r="Q34" s="407"/>
      <c r="R34" s="407">
        <v>1</v>
      </c>
      <c r="S34" s="38"/>
      <c r="T34" s="190"/>
      <c r="U34" s="190">
        <v>1</v>
      </c>
      <c r="V34" s="41"/>
    </row>
    <row r="35" spans="1:22" ht="38.25">
      <c r="A35" s="347">
        <v>26</v>
      </c>
      <c r="B35" s="398">
        <v>30</v>
      </c>
      <c r="C35" s="347" t="s">
        <v>6408</v>
      </c>
      <c r="D35" s="347" t="s">
        <v>6411</v>
      </c>
      <c r="E35" s="347" t="s">
        <v>6412</v>
      </c>
      <c r="F35" s="347">
        <v>2008</v>
      </c>
      <c r="G35" s="347">
        <v>1</v>
      </c>
      <c r="H35" s="347">
        <v>2</v>
      </c>
      <c r="I35" s="399" t="s">
        <v>6413</v>
      </c>
      <c r="J35" s="346"/>
      <c r="K35" s="346"/>
      <c r="L35" s="347"/>
      <c r="M35" s="349"/>
      <c r="N35" s="407"/>
      <c r="O35" s="407">
        <v>1</v>
      </c>
      <c r="P35" s="138"/>
      <c r="Q35" s="407"/>
      <c r="R35" s="407">
        <v>1</v>
      </c>
      <c r="S35" s="38"/>
      <c r="T35" s="190"/>
      <c r="U35" s="190">
        <v>1</v>
      </c>
      <c r="V35" s="41"/>
    </row>
    <row r="36" spans="1:22" ht="102">
      <c r="A36" s="347">
        <v>26</v>
      </c>
      <c r="B36" s="398">
        <v>31</v>
      </c>
      <c r="C36" s="347" t="s">
        <v>6414</v>
      </c>
      <c r="D36" s="347" t="s">
        <v>6417</v>
      </c>
      <c r="E36" s="347" t="s">
        <v>6419</v>
      </c>
      <c r="F36" s="347">
        <v>2010</v>
      </c>
      <c r="G36" s="347">
        <v>32</v>
      </c>
      <c r="H36" s="347">
        <v>3</v>
      </c>
      <c r="I36" s="399" t="s">
        <v>6420</v>
      </c>
      <c r="J36" s="347"/>
      <c r="K36" s="347"/>
      <c r="L36" s="347"/>
      <c r="M36" s="349"/>
      <c r="N36" s="407"/>
      <c r="O36" s="407">
        <v>1</v>
      </c>
      <c r="P36" s="138"/>
      <c r="Q36" s="407"/>
      <c r="R36" s="407">
        <v>1</v>
      </c>
      <c r="S36" s="38"/>
      <c r="T36" s="190"/>
      <c r="U36" s="190">
        <v>1</v>
      </c>
      <c r="V36" s="41"/>
    </row>
    <row r="37" spans="1:22" ht="63.75">
      <c r="A37" s="347">
        <v>26</v>
      </c>
      <c r="B37" s="398">
        <v>32</v>
      </c>
      <c r="C37" s="347" t="s">
        <v>6421</v>
      </c>
      <c r="D37" s="347" t="s">
        <v>5442</v>
      </c>
      <c r="E37" s="347" t="s">
        <v>6424</v>
      </c>
      <c r="F37" s="347">
        <v>2010</v>
      </c>
      <c r="G37" s="347">
        <v>19</v>
      </c>
      <c r="H37" s="347" t="s">
        <v>5443</v>
      </c>
      <c r="I37" s="399" t="s">
        <v>6426</v>
      </c>
      <c r="J37" s="346"/>
      <c r="K37" s="346"/>
      <c r="L37" s="347"/>
      <c r="M37" s="349"/>
      <c r="N37" s="407"/>
      <c r="O37" s="407">
        <v>1</v>
      </c>
      <c r="P37" s="138"/>
      <c r="Q37" s="407"/>
      <c r="R37" s="407">
        <v>1</v>
      </c>
      <c r="S37" s="38"/>
      <c r="T37" s="190"/>
      <c r="U37" s="190">
        <v>1</v>
      </c>
      <c r="V37" s="41"/>
    </row>
    <row r="38" spans="1:22" ht="76.5">
      <c r="A38" s="347">
        <v>26</v>
      </c>
      <c r="B38" s="398">
        <v>33</v>
      </c>
      <c r="C38" s="347" t="s">
        <v>6430</v>
      </c>
      <c r="D38" s="347" t="s">
        <v>6431</v>
      </c>
      <c r="E38" s="347" t="s">
        <v>6432</v>
      </c>
      <c r="F38" s="347">
        <v>2011</v>
      </c>
      <c r="G38" s="347">
        <v>16</v>
      </c>
      <c r="H38" s="347">
        <v>3</v>
      </c>
      <c r="I38" s="399" t="s">
        <v>6433</v>
      </c>
      <c r="J38" s="347"/>
      <c r="K38" s="347"/>
      <c r="L38" s="347"/>
      <c r="M38" s="349"/>
      <c r="N38" s="407"/>
      <c r="O38" s="407">
        <v>1</v>
      </c>
      <c r="P38" s="139"/>
      <c r="Q38" s="407"/>
      <c r="R38" s="407">
        <v>1</v>
      </c>
      <c r="S38" s="38"/>
      <c r="T38" s="190"/>
      <c r="U38" s="190">
        <v>1</v>
      </c>
      <c r="V38" s="41"/>
    </row>
    <row r="39" spans="1:22" ht="51">
      <c r="A39" s="347">
        <v>26</v>
      </c>
      <c r="B39" s="398">
        <v>34</v>
      </c>
      <c r="C39" s="347" t="s">
        <v>6435</v>
      </c>
      <c r="D39" s="347" t="s">
        <v>6436</v>
      </c>
      <c r="E39" s="347" t="s">
        <v>6437</v>
      </c>
      <c r="F39" s="347">
        <v>2010</v>
      </c>
      <c r="G39" s="347">
        <v>5</v>
      </c>
      <c r="H39" s="347">
        <v>4</v>
      </c>
      <c r="I39" s="399" t="s">
        <v>6438</v>
      </c>
      <c r="J39" s="346"/>
      <c r="K39" s="346"/>
      <c r="L39" s="347"/>
      <c r="M39" s="349"/>
      <c r="N39" s="407"/>
      <c r="O39" s="407">
        <v>1</v>
      </c>
      <c r="P39" s="138"/>
      <c r="Q39" s="407"/>
      <c r="R39" s="407">
        <v>1</v>
      </c>
      <c r="S39" s="38"/>
      <c r="T39" s="190"/>
      <c r="U39" s="190">
        <v>1</v>
      </c>
      <c r="V39" s="41"/>
    </row>
    <row r="40" spans="1:22" ht="51">
      <c r="A40" s="347">
        <v>26</v>
      </c>
      <c r="B40" s="398">
        <v>35</v>
      </c>
      <c r="C40" s="347" t="s">
        <v>6440</v>
      </c>
      <c r="D40" s="347" t="s">
        <v>5381</v>
      </c>
      <c r="E40" s="347" t="s">
        <v>6442</v>
      </c>
      <c r="F40" s="347">
        <v>2010</v>
      </c>
      <c r="G40" s="347"/>
      <c r="H40" s="347">
        <v>1</v>
      </c>
      <c r="I40" s="399" t="s">
        <v>6443</v>
      </c>
      <c r="J40" s="346"/>
      <c r="K40" s="346"/>
      <c r="L40" s="347"/>
      <c r="M40" s="380"/>
      <c r="N40" s="407"/>
      <c r="O40" s="407">
        <v>1</v>
      </c>
      <c r="P40" s="138"/>
      <c r="Q40" s="407"/>
      <c r="R40" s="407">
        <v>1</v>
      </c>
      <c r="S40" s="38"/>
      <c r="T40" s="190"/>
      <c r="U40" s="190">
        <v>1</v>
      </c>
      <c r="V40" s="41"/>
    </row>
    <row r="41" spans="1:22" ht="89.25">
      <c r="A41" s="347">
        <v>26</v>
      </c>
      <c r="B41" s="398">
        <v>36</v>
      </c>
      <c r="C41" s="347" t="s">
        <v>6448</v>
      </c>
      <c r="D41" s="347" t="s">
        <v>6449</v>
      </c>
      <c r="E41" s="347" t="s">
        <v>6451</v>
      </c>
      <c r="F41" s="347">
        <v>2011</v>
      </c>
      <c r="G41" s="347">
        <v>6</v>
      </c>
      <c r="H41" s="347">
        <v>2</v>
      </c>
      <c r="I41" s="399" t="s">
        <v>6452</v>
      </c>
      <c r="J41" s="346"/>
      <c r="K41" s="346"/>
      <c r="L41" s="347"/>
      <c r="M41" s="349"/>
      <c r="N41" s="407"/>
      <c r="O41" s="407">
        <v>1</v>
      </c>
      <c r="P41" s="138"/>
      <c r="Q41" s="407"/>
      <c r="R41" s="407">
        <v>1</v>
      </c>
      <c r="S41" s="38"/>
      <c r="T41" s="190"/>
      <c r="U41" s="190">
        <v>1</v>
      </c>
      <c r="V41" s="41"/>
    </row>
    <row r="42" spans="1:22" ht="76.5">
      <c r="A42" s="347">
        <v>26</v>
      </c>
      <c r="B42" s="398">
        <v>37</v>
      </c>
      <c r="C42" s="347" t="s">
        <v>6457</v>
      </c>
      <c r="D42" s="347" t="s">
        <v>6459</v>
      </c>
      <c r="E42" s="347" t="s">
        <v>2043</v>
      </c>
      <c r="F42" s="347">
        <v>2011</v>
      </c>
      <c r="G42" s="347">
        <v>25</v>
      </c>
      <c r="H42" s="347">
        <v>3</v>
      </c>
      <c r="I42" s="399" t="s">
        <v>6461</v>
      </c>
      <c r="J42" s="346"/>
      <c r="K42" s="346"/>
      <c r="L42" s="347"/>
      <c r="M42" s="347"/>
      <c r="N42" s="407"/>
      <c r="O42" s="407">
        <v>1</v>
      </c>
      <c r="P42" s="138"/>
      <c r="Q42" s="407"/>
      <c r="R42" s="407">
        <v>1</v>
      </c>
      <c r="S42" s="41"/>
      <c r="T42" s="190"/>
      <c r="U42" s="190">
        <v>1</v>
      </c>
      <c r="V42" s="41"/>
    </row>
    <row r="43" spans="1:22" ht="63.75">
      <c r="A43" s="347">
        <v>26</v>
      </c>
      <c r="B43" s="398">
        <v>38</v>
      </c>
      <c r="C43" s="352" t="s">
        <v>6464</v>
      </c>
      <c r="D43" s="352" t="s">
        <v>6466</v>
      </c>
      <c r="E43" s="352" t="s">
        <v>6244</v>
      </c>
      <c r="F43" s="347">
        <v>2011</v>
      </c>
      <c r="G43" s="347">
        <v>105</v>
      </c>
      <c r="H43" s="347">
        <v>4</v>
      </c>
      <c r="I43" s="399" t="s">
        <v>6469</v>
      </c>
      <c r="J43" s="347"/>
      <c r="K43" s="347"/>
      <c r="L43" s="347"/>
      <c r="M43" s="347"/>
      <c r="N43" s="407"/>
      <c r="O43" s="407">
        <v>1</v>
      </c>
      <c r="P43" s="139"/>
      <c r="Q43" s="407"/>
      <c r="R43" s="407">
        <v>1</v>
      </c>
      <c r="S43" s="38"/>
      <c r="T43" s="190"/>
      <c r="U43" s="190">
        <v>1</v>
      </c>
      <c r="V43" s="41"/>
    </row>
    <row r="44" spans="1:22" ht="63.75">
      <c r="A44" s="347">
        <v>26</v>
      </c>
      <c r="B44" s="398">
        <v>39</v>
      </c>
      <c r="C44" s="352" t="s">
        <v>6471</v>
      </c>
      <c r="D44" s="352" t="s">
        <v>5429</v>
      </c>
      <c r="E44" s="347" t="s">
        <v>6473</v>
      </c>
      <c r="F44" s="347">
        <v>2011</v>
      </c>
      <c r="G44" s="347">
        <v>11</v>
      </c>
      <c r="H44" s="347">
        <v>1</v>
      </c>
      <c r="I44" s="399" t="s">
        <v>6474</v>
      </c>
      <c r="J44" s="347"/>
      <c r="K44" s="347"/>
      <c r="L44" s="347"/>
      <c r="M44" s="347"/>
      <c r="N44" s="407"/>
      <c r="O44" s="407">
        <v>1</v>
      </c>
      <c r="P44" s="139"/>
      <c r="Q44" s="407"/>
      <c r="R44" s="407">
        <v>1</v>
      </c>
      <c r="S44" s="38"/>
      <c r="T44" s="190"/>
      <c r="U44" s="190">
        <v>1</v>
      </c>
      <c r="V44" s="41"/>
    </row>
    <row r="45" spans="1:22" ht="76.5">
      <c r="A45" s="145">
        <v>26</v>
      </c>
      <c r="B45" s="146">
        <v>40</v>
      </c>
      <c r="C45" s="145" t="s">
        <v>6485</v>
      </c>
      <c r="D45" s="147" t="s">
        <v>6487</v>
      </c>
      <c r="E45" s="145" t="s">
        <v>6489</v>
      </c>
      <c r="F45" s="145">
        <v>2010</v>
      </c>
      <c r="G45" s="145">
        <v>26</v>
      </c>
      <c r="H45" s="145">
        <v>3</v>
      </c>
      <c r="I45" s="148" t="s">
        <v>6490</v>
      </c>
      <c r="J45" s="347"/>
      <c r="K45" s="347"/>
      <c r="L45" s="347"/>
      <c r="M45" s="347"/>
      <c r="N45" s="407"/>
      <c r="O45" s="407">
        <v>1</v>
      </c>
      <c r="P45" s="139"/>
      <c r="Q45" s="407"/>
      <c r="R45" s="407">
        <v>1</v>
      </c>
      <c r="S45" s="38" t="s">
        <v>5560</v>
      </c>
      <c r="T45" s="190"/>
      <c r="U45" s="190"/>
      <c r="V45" s="41"/>
    </row>
    <row r="46" spans="1:22" ht="76.5">
      <c r="A46" s="347">
        <v>26</v>
      </c>
      <c r="B46" s="398">
        <v>41</v>
      </c>
      <c r="C46" s="352" t="s">
        <v>6511</v>
      </c>
      <c r="D46" s="352" t="s">
        <v>6512</v>
      </c>
      <c r="E46" s="347" t="s">
        <v>6513</v>
      </c>
      <c r="F46" s="347">
        <v>2010</v>
      </c>
      <c r="G46" s="347">
        <v>15</v>
      </c>
      <c r="H46" s="347"/>
      <c r="I46" s="399" t="s">
        <v>6514</v>
      </c>
      <c r="J46" s="347"/>
      <c r="K46" s="347"/>
      <c r="L46" s="347"/>
      <c r="M46" s="347"/>
      <c r="N46" s="407"/>
      <c r="O46" s="407">
        <v>1</v>
      </c>
      <c r="P46" s="139"/>
      <c r="Q46" s="407"/>
      <c r="R46" s="407">
        <v>1</v>
      </c>
      <c r="S46" s="38"/>
      <c r="T46" s="190"/>
      <c r="U46" s="190">
        <v>1</v>
      </c>
      <c r="V46" s="41"/>
    </row>
    <row r="47" spans="1:22" ht="127.5">
      <c r="A47" s="347">
        <v>26</v>
      </c>
      <c r="B47" s="398">
        <v>42</v>
      </c>
      <c r="C47" s="352" t="s">
        <v>6516</v>
      </c>
      <c r="D47" s="345" t="s">
        <v>6520</v>
      </c>
      <c r="E47" s="347" t="s">
        <v>6521</v>
      </c>
      <c r="F47" s="347">
        <v>2010</v>
      </c>
      <c r="G47" s="347">
        <v>19</v>
      </c>
      <c r="H47" s="347">
        <v>5</v>
      </c>
      <c r="I47" s="399" t="s">
        <v>6523</v>
      </c>
      <c r="J47" s="347"/>
      <c r="K47" s="347"/>
      <c r="L47" s="347"/>
      <c r="M47" s="347"/>
      <c r="N47" s="407"/>
      <c r="O47" s="407">
        <v>1</v>
      </c>
      <c r="P47" s="139"/>
      <c r="Q47" s="407"/>
      <c r="R47" s="407">
        <v>1</v>
      </c>
      <c r="S47" s="38"/>
      <c r="T47" s="190"/>
      <c r="U47" s="190">
        <v>1</v>
      </c>
      <c r="V47" s="41"/>
    </row>
    <row r="48" spans="1:22" ht="63.75">
      <c r="A48" s="347">
        <v>26</v>
      </c>
      <c r="B48" s="398">
        <v>43</v>
      </c>
      <c r="C48" s="352" t="s">
        <v>6526</v>
      </c>
      <c r="D48" s="345" t="s">
        <v>6527</v>
      </c>
      <c r="E48" s="347" t="s">
        <v>6528</v>
      </c>
      <c r="F48" s="347">
        <v>2010</v>
      </c>
      <c r="G48" s="347">
        <v>85</v>
      </c>
      <c r="H48" s="347">
        <v>1</v>
      </c>
      <c r="I48" s="399" t="s">
        <v>6530</v>
      </c>
      <c r="J48" s="347"/>
      <c r="K48" s="347"/>
      <c r="L48" s="347"/>
      <c r="M48" s="347"/>
      <c r="N48" s="407"/>
      <c r="O48" s="407">
        <v>1</v>
      </c>
      <c r="P48" s="139"/>
      <c r="Q48" s="407"/>
      <c r="R48" s="407">
        <v>1</v>
      </c>
      <c r="S48" s="38"/>
      <c r="T48" s="190"/>
      <c r="U48" s="190">
        <v>1</v>
      </c>
      <c r="V48" s="41"/>
    </row>
    <row r="49" spans="1:22" ht="114.75">
      <c r="A49" s="347">
        <v>26</v>
      </c>
      <c r="B49" s="398">
        <v>44</v>
      </c>
      <c r="C49" s="351" t="s">
        <v>6532</v>
      </c>
      <c r="D49" s="345" t="s">
        <v>6536</v>
      </c>
      <c r="E49" s="347" t="s">
        <v>6537</v>
      </c>
      <c r="F49" s="347">
        <v>2010</v>
      </c>
      <c r="G49" s="347">
        <v>31</v>
      </c>
      <c r="H49" s="347"/>
      <c r="I49" s="399" t="s">
        <v>6538</v>
      </c>
      <c r="J49" s="347"/>
      <c r="K49" s="347"/>
      <c r="L49" s="347"/>
      <c r="M49" s="347"/>
      <c r="N49" s="407"/>
      <c r="O49" s="407">
        <v>1</v>
      </c>
      <c r="P49" s="139"/>
      <c r="Q49" s="407"/>
      <c r="R49" s="407">
        <v>1</v>
      </c>
      <c r="S49" s="38"/>
      <c r="T49" s="190"/>
      <c r="U49" s="190">
        <v>1</v>
      </c>
      <c r="V49" s="41"/>
    </row>
    <row r="50" spans="1:22" ht="38.25">
      <c r="A50" s="347">
        <v>26</v>
      </c>
      <c r="B50" s="398">
        <v>45</v>
      </c>
      <c r="C50" s="352" t="s">
        <v>6542</v>
      </c>
      <c r="D50" s="352" t="s">
        <v>6543</v>
      </c>
      <c r="E50" s="347" t="s">
        <v>6544</v>
      </c>
      <c r="F50" s="347">
        <v>2011</v>
      </c>
      <c r="G50" s="347">
        <v>25</v>
      </c>
      <c r="H50" s="347">
        <v>1</v>
      </c>
      <c r="I50" s="400">
        <v>43092</v>
      </c>
      <c r="J50" s="347"/>
      <c r="K50" s="347"/>
      <c r="L50" s="347"/>
      <c r="M50" s="347"/>
      <c r="N50" s="407"/>
      <c r="O50" s="407">
        <v>1</v>
      </c>
      <c r="P50" s="139"/>
      <c r="Q50" s="407"/>
      <c r="R50" s="407">
        <v>1</v>
      </c>
      <c r="S50" s="38"/>
      <c r="T50" s="190"/>
      <c r="U50" s="190">
        <v>1</v>
      </c>
      <c r="V50" s="41"/>
    </row>
    <row r="51" spans="1:22" ht="114.75">
      <c r="A51" s="345">
        <v>26</v>
      </c>
      <c r="B51" s="370">
        <v>46</v>
      </c>
      <c r="C51" s="345" t="s">
        <v>6545</v>
      </c>
      <c r="D51" s="352" t="s">
        <v>6547</v>
      </c>
      <c r="E51" s="345" t="s">
        <v>6548</v>
      </c>
      <c r="F51" s="345">
        <v>2011</v>
      </c>
      <c r="G51" s="345">
        <v>10</v>
      </c>
      <c r="H51" s="345"/>
      <c r="I51" s="371">
        <v>225</v>
      </c>
      <c r="J51" s="345"/>
      <c r="K51" s="345"/>
      <c r="L51" s="345"/>
      <c r="M51" s="345"/>
      <c r="N51" s="190"/>
      <c r="O51" s="407">
        <v>1</v>
      </c>
      <c r="P51" s="38"/>
      <c r="Q51" s="190"/>
      <c r="R51" s="190">
        <v>1</v>
      </c>
      <c r="S51" s="38"/>
      <c r="T51" s="190"/>
      <c r="U51" s="190">
        <v>1</v>
      </c>
      <c r="V51" s="41"/>
    </row>
    <row r="52" spans="1:22" ht="76.5">
      <c r="A52" s="345">
        <v>26</v>
      </c>
      <c r="B52" s="370">
        <v>47</v>
      </c>
      <c r="C52" s="352" t="s">
        <v>6550</v>
      </c>
      <c r="D52" s="345" t="s">
        <v>2497</v>
      </c>
      <c r="E52" s="345" t="s">
        <v>6551</v>
      </c>
      <c r="F52" s="345">
        <v>2010</v>
      </c>
      <c r="G52" s="345">
        <v>12</v>
      </c>
      <c r="H52" s="345">
        <v>5</v>
      </c>
      <c r="I52" s="353" t="s">
        <v>6554</v>
      </c>
      <c r="J52" s="345"/>
      <c r="K52" s="345"/>
      <c r="L52" s="345"/>
      <c r="M52" s="345"/>
      <c r="N52" s="190"/>
      <c r="O52" s="407">
        <v>1</v>
      </c>
      <c r="P52" s="38"/>
      <c r="Q52" s="190"/>
      <c r="R52" s="190">
        <v>1</v>
      </c>
      <c r="S52" s="38"/>
      <c r="T52" s="190"/>
      <c r="U52" s="190">
        <v>1</v>
      </c>
      <c r="V52" s="41"/>
    </row>
    <row r="53" spans="1:22" ht="76.5">
      <c r="A53" s="345">
        <v>26</v>
      </c>
      <c r="B53" s="370">
        <v>48</v>
      </c>
      <c r="C53" s="345" t="s">
        <v>6558</v>
      </c>
      <c r="D53" s="352" t="s">
        <v>6560</v>
      </c>
      <c r="E53" s="345" t="s">
        <v>6551</v>
      </c>
      <c r="F53" s="345">
        <v>2008</v>
      </c>
      <c r="G53" s="345">
        <v>23</v>
      </c>
      <c r="H53" s="345">
        <v>1</v>
      </c>
      <c r="I53" s="371" t="s">
        <v>6563</v>
      </c>
      <c r="J53" s="345"/>
      <c r="K53" s="345"/>
      <c r="L53" s="345"/>
      <c r="M53" s="345"/>
      <c r="N53" s="190"/>
      <c r="O53" s="407">
        <v>1</v>
      </c>
      <c r="P53" s="38"/>
      <c r="Q53" s="190"/>
      <c r="R53" s="190">
        <v>1</v>
      </c>
      <c r="S53" s="38"/>
      <c r="T53" s="190"/>
      <c r="U53" s="190">
        <v>1</v>
      </c>
      <c r="V53" s="41"/>
    </row>
    <row r="54" spans="1:22" ht="51">
      <c r="A54" s="345">
        <v>26</v>
      </c>
      <c r="B54" s="370">
        <v>49</v>
      </c>
      <c r="C54" s="352" t="s">
        <v>6564</v>
      </c>
      <c r="D54" s="345" t="s">
        <v>6565</v>
      </c>
      <c r="E54" s="345" t="s">
        <v>6551</v>
      </c>
      <c r="F54" s="345">
        <v>2011</v>
      </c>
      <c r="G54" s="345">
        <v>6</v>
      </c>
      <c r="H54" s="345"/>
      <c r="I54" s="371" t="s">
        <v>6566</v>
      </c>
      <c r="J54" s="345"/>
      <c r="K54" s="345"/>
      <c r="L54" s="345"/>
      <c r="M54" s="345"/>
      <c r="N54" s="190"/>
      <c r="O54" s="407">
        <v>1</v>
      </c>
      <c r="P54" s="38"/>
      <c r="Q54" s="190"/>
      <c r="R54" s="190">
        <v>1</v>
      </c>
      <c r="S54" s="38"/>
      <c r="T54" s="190"/>
      <c r="U54" s="190">
        <v>1</v>
      </c>
      <c r="V54" s="41"/>
    </row>
    <row r="55" spans="1:22" ht="51">
      <c r="A55" s="345">
        <v>26</v>
      </c>
      <c r="B55" s="370">
        <v>50</v>
      </c>
      <c r="C55" s="345" t="s">
        <v>6571</v>
      </c>
      <c r="D55" s="352" t="s">
        <v>6572</v>
      </c>
      <c r="E55" s="345" t="s">
        <v>6551</v>
      </c>
      <c r="F55" s="345">
        <v>2013</v>
      </c>
      <c r="G55" s="345">
        <v>10</v>
      </c>
      <c r="H55" s="345"/>
      <c r="I55" s="371" t="s">
        <v>6573</v>
      </c>
      <c r="J55" s="345"/>
      <c r="K55" s="345"/>
      <c r="L55" s="345"/>
      <c r="M55" s="345"/>
      <c r="N55" s="190"/>
      <c r="O55" s="407">
        <v>1</v>
      </c>
      <c r="P55" s="38"/>
      <c r="Q55" s="190"/>
      <c r="R55" s="190">
        <v>1</v>
      </c>
      <c r="S55" s="38"/>
      <c r="T55" s="190"/>
      <c r="U55" s="190">
        <v>1</v>
      </c>
      <c r="V55" s="41"/>
    </row>
    <row r="56" spans="1:22" ht="76.5">
      <c r="A56" s="345">
        <v>26</v>
      </c>
      <c r="B56" s="370">
        <v>51</v>
      </c>
      <c r="C56" s="345" t="s">
        <v>6576</v>
      </c>
      <c r="D56" s="352" t="s">
        <v>6579</v>
      </c>
      <c r="E56" s="345" t="s">
        <v>6580</v>
      </c>
      <c r="F56" s="345">
        <v>2010</v>
      </c>
      <c r="G56" s="345">
        <v>18</v>
      </c>
      <c r="H56" s="345">
        <v>3</v>
      </c>
      <c r="I56" s="371" t="s">
        <v>6581</v>
      </c>
      <c r="J56" s="345"/>
      <c r="K56" s="345"/>
      <c r="L56" s="345"/>
      <c r="M56" s="345"/>
      <c r="N56" s="190"/>
      <c r="O56" s="407">
        <v>1</v>
      </c>
      <c r="P56" s="38"/>
      <c r="Q56" s="190"/>
      <c r="R56" s="190">
        <v>1</v>
      </c>
      <c r="S56" s="38"/>
      <c r="T56" s="190"/>
      <c r="U56" s="190">
        <v>1</v>
      </c>
      <c r="V56" s="41"/>
    </row>
    <row r="57" spans="1:22" ht="25.5">
      <c r="A57" s="345">
        <v>26</v>
      </c>
      <c r="B57" s="370">
        <v>52</v>
      </c>
      <c r="C57" s="403" t="s">
        <v>6582</v>
      </c>
      <c r="D57" s="352" t="s">
        <v>6584</v>
      </c>
      <c r="E57" s="345" t="s">
        <v>6585</v>
      </c>
      <c r="F57" s="345">
        <v>2011</v>
      </c>
      <c r="G57" s="345">
        <v>4</v>
      </c>
      <c r="H57" s="345">
        <v>8</v>
      </c>
      <c r="I57" s="371" t="s">
        <v>6586</v>
      </c>
      <c r="J57" s="345"/>
      <c r="K57" s="345"/>
      <c r="L57" s="345"/>
      <c r="M57" s="345"/>
      <c r="N57" s="190"/>
      <c r="O57" s="407">
        <v>1</v>
      </c>
      <c r="P57" s="38"/>
      <c r="Q57" s="190"/>
      <c r="R57" s="190">
        <v>1</v>
      </c>
      <c r="S57" s="38"/>
      <c r="T57" s="190"/>
      <c r="U57" s="190">
        <v>1</v>
      </c>
      <c r="V57" s="41"/>
    </row>
    <row r="58" spans="1:22" ht="63.75">
      <c r="A58" s="345">
        <v>26</v>
      </c>
      <c r="B58" s="370">
        <v>53</v>
      </c>
      <c r="C58" s="352" t="s">
        <v>6590</v>
      </c>
      <c r="D58" s="352" t="s">
        <v>6592</v>
      </c>
      <c r="E58" s="345" t="s">
        <v>6551</v>
      </c>
      <c r="F58" s="345">
        <v>2010</v>
      </c>
      <c r="G58" s="345">
        <v>11</v>
      </c>
      <c r="H58" s="345"/>
      <c r="I58" s="371"/>
      <c r="J58" s="345"/>
      <c r="K58" s="345"/>
      <c r="L58" s="345"/>
      <c r="M58" s="345"/>
      <c r="N58" s="190"/>
      <c r="O58" s="407">
        <v>1</v>
      </c>
      <c r="P58" s="38"/>
      <c r="Q58" s="190"/>
      <c r="R58" s="190">
        <v>1</v>
      </c>
      <c r="S58" s="38"/>
      <c r="T58" s="190"/>
      <c r="U58" s="190">
        <v>1</v>
      </c>
      <c r="V58" s="41"/>
    </row>
    <row r="59" spans="1:22" ht="89.25">
      <c r="A59" s="345">
        <v>26</v>
      </c>
      <c r="B59" s="370">
        <v>54</v>
      </c>
      <c r="C59" s="345" t="s">
        <v>6595</v>
      </c>
      <c r="D59" s="352" t="s">
        <v>6598</v>
      </c>
      <c r="E59" s="345" t="s">
        <v>6599</v>
      </c>
      <c r="F59" s="345">
        <v>2010</v>
      </c>
      <c r="G59" s="345">
        <v>50</v>
      </c>
      <c r="H59" s="345">
        <v>4</v>
      </c>
      <c r="I59" s="371" t="s">
        <v>6601</v>
      </c>
      <c r="J59" s="345"/>
      <c r="K59" s="345"/>
      <c r="L59" s="345"/>
      <c r="M59" s="345"/>
      <c r="N59" s="190"/>
      <c r="O59" s="407">
        <v>1</v>
      </c>
      <c r="P59" s="38"/>
      <c r="Q59" s="190"/>
      <c r="R59" s="190">
        <v>1</v>
      </c>
      <c r="S59" s="38"/>
      <c r="T59" s="190"/>
      <c r="U59" s="190">
        <v>1</v>
      </c>
      <c r="V59" s="41"/>
    </row>
    <row r="60" spans="1:22" ht="409.5">
      <c r="A60" s="345">
        <v>26</v>
      </c>
      <c r="B60" s="370">
        <v>55</v>
      </c>
      <c r="C60" s="345" t="s">
        <v>6603</v>
      </c>
      <c r="D60" s="345" t="s">
        <v>6604</v>
      </c>
      <c r="E60" s="345" t="s">
        <v>4216</v>
      </c>
      <c r="F60" s="345">
        <v>2010</v>
      </c>
      <c r="G60" s="345">
        <v>54</v>
      </c>
      <c r="H60" s="345"/>
      <c r="I60" s="371" t="s">
        <v>6605</v>
      </c>
      <c r="J60" s="345">
        <v>1</v>
      </c>
      <c r="K60" s="345">
        <v>1</v>
      </c>
      <c r="L60" s="345">
        <v>1</v>
      </c>
      <c r="M60" s="347" t="s">
        <v>6607</v>
      </c>
      <c r="N60" s="190"/>
      <c r="O60" s="190">
        <v>1</v>
      </c>
      <c r="P60" s="41" t="s">
        <v>6608</v>
      </c>
      <c r="Q60" s="190"/>
      <c r="R60" s="190">
        <v>1</v>
      </c>
      <c r="S60" s="41" t="s">
        <v>6609</v>
      </c>
      <c r="T60" s="190"/>
      <c r="U60" s="190">
        <v>1</v>
      </c>
      <c r="V60" s="41"/>
    </row>
    <row r="61" spans="1:22" ht="38.25">
      <c r="A61" s="345">
        <v>26</v>
      </c>
      <c r="B61" s="370">
        <v>56</v>
      </c>
      <c r="C61" s="345" t="s">
        <v>6610</v>
      </c>
      <c r="D61" s="352" t="s">
        <v>6611</v>
      </c>
      <c r="E61" s="345" t="s">
        <v>6612</v>
      </c>
      <c r="F61" s="345">
        <v>2010</v>
      </c>
      <c r="G61" s="345">
        <v>33</v>
      </c>
      <c r="H61" s="345">
        <v>2</v>
      </c>
      <c r="I61" s="371" t="s">
        <v>6613</v>
      </c>
      <c r="J61" s="345"/>
      <c r="K61" s="345"/>
      <c r="L61" s="345"/>
      <c r="M61" s="345"/>
      <c r="N61" s="190"/>
      <c r="O61" s="190">
        <v>1</v>
      </c>
      <c r="P61" s="38"/>
      <c r="Q61" s="190"/>
      <c r="R61" s="190">
        <v>1</v>
      </c>
      <c r="S61" s="38"/>
      <c r="T61" s="190"/>
      <c r="U61" s="190">
        <v>1</v>
      </c>
      <c r="V61" s="41"/>
    </row>
    <row r="62" spans="1:22" ht="63.75">
      <c r="A62" s="345">
        <v>26</v>
      </c>
      <c r="B62" s="370">
        <v>57</v>
      </c>
      <c r="C62" s="345" t="s">
        <v>6615</v>
      </c>
      <c r="D62" s="352" t="s">
        <v>6616</v>
      </c>
      <c r="E62" s="345" t="s">
        <v>6551</v>
      </c>
      <c r="F62" s="345">
        <v>2011</v>
      </c>
      <c r="G62" s="345">
        <v>16</v>
      </c>
      <c r="H62" s="345">
        <v>3</v>
      </c>
      <c r="I62" s="403" t="s">
        <v>6618</v>
      </c>
      <c r="J62" s="345"/>
      <c r="K62" s="345"/>
      <c r="L62" s="345"/>
      <c r="M62" s="345"/>
      <c r="N62" s="190"/>
      <c r="O62" s="190">
        <v>1</v>
      </c>
      <c r="P62" s="38"/>
      <c r="Q62" s="190"/>
      <c r="R62" s="190">
        <v>1</v>
      </c>
      <c r="S62" s="38"/>
      <c r="T62" s="190"/>
      <c r="U62" s="190">
        <v>1</v>
      </c>
      <c r="V62" s="41"/>
    </row>
    <row r="63" spans="1:22" ht="51">
      <c r="A63" s="345">
        <v>26</v>
      </c>
      <c r="B63" s="370">
        <v>58</v>
      </c>
      <c r="C63" s="345" t="s">
        <v>6619</v>
      </c>
      <c r="D63" s="352" t="s">
        <v>6620</v>
      </c>
      <c r="E63" s="345" t="s">
        <v>2520</v>
      </c>
      <c r="F63" s="345">
        <v>2011</v>
      </c>
      <c r="G63" s="345">
        <v>29</v>
      </c>
      <c r="H63" s="345">
        <v>35</v>
      </c>
      <c r="I63" s="387">
        <v>1442953</v>
      </c>
      <c r="J63" s="345"/>
      <c r="K63" s="345"/>
      <c r="L63" s="345"/>
      <c r="M63" s="345"/>
      <c r="N63" s="190"/>
      <c r="O63" s="190">
        <v>1</v>
      </c>
      <c r="P63" s="38"/>
      <c r="Q63" s="190"/>
      <c r="R63" s="190">
        <v>1</v>
      </c>
      <c r="S63" s="38"/>
      <c r="T63" s="190"/>
      <c r="U63" s="190">
        <v>1</v>
      </c>
      <c r="V63" s="41"/>
    </row>
    <row r="64" spans="1:22" ht="76.5">
      <c r="A64" s="345">
        <v>26</v>
      </c>
      <c r="B64" s="370">
        <v>59</v>
      </c>
      <c r="C64" s="345" t="s">
        <v>6623</v>
      </c>
      <c r="D64" s="352" t="s">
        <v>6624</v>
      </c>
      <c r="E64" s="345" t="s">
        <v>6625</v>
      </c>
      <c r="F64" s="345">
        <v>2011</v>
      </c>
      <c r="G64" s="345">
        <v>165</v>
      </c>
      <c r="H64" s="345"/>
      <c r="I64" s="371" t="s">
        <v>6626</v>
      </c>
      <c r="J64" s="345"/>
      <c r="K64" s="345"/>
      <c r="L64" s="345"/>
      <c r="M64" s="345"/>
      <c r="N64" s="190"/>
      <c r="O64" s="190">
        <v>1</v>
      </c>
      <c r="P64" s="38"/>
      <c r="Q64" s="190"/>
      <c r="R64" s="190">
        <v>1</v>
      </c>
      <c r="S64" s="38"/>
      <c r="T64" s="190"/>
      <c r="U64" s="190">
        <v>1</v>
      </c>
      <c r="V64" s="41"/>
    </row>
    <row r="65" spans="1:22" ht="114.75">
      <c r="A65" s="345">
        <v>26</v>
      </c>
      <c r="B65" s="370">
        <v>60</v>
      </c>
      <c r="C65" s="345" t="s">
        <v>6630</v>
      </c>
      <c r="D65" s="352" t="s">
        <v>6631</v>
      </c>
      <c r="E65" s="345" t="s">
        <v>6632</v>
      </c>
      <c r="F65" s="345">
        <v>2011</v>
      </c>
      <c r="G65" s="345">
        <v>72</v>
      </c>
      <c r="H65" s="345">
        <v>1</v>
      </c>
      <c r="I65" s="371" t="s">
        <v>6633</v>
      </c>
      <c r="J65" s="345"/>
      <c r="K65" s="345"/>
      <c r="L65" s="345"/>
      <c r="M65" s="345"/>
      <c r="N65" s="190"/>
      <c r="O65" s="190">
        <v>1</v>
      </c>
      <c r="P65" s="38"/>
      <c r="Q65" s="190"/>
      <c r="R65" s="190">
        <v>1</v>
      </c>
      <c r="S65" s="38"/>
      <c r="T65" s="190"/>
      <c r="U65" s="190">
        <v>1</v>
      </c>
      <c r="V65" s="41"/>
    </row>
    <row r="66" spans="1:22" ht="63.75">
      <c r="A66" s="345">
        <v>26</v>
      </c>
      <c r="B66" s="370">
        <v>61</v>
      </c>
      <c r="C66" s="345" t="s">
        <v>6635</v>
      </c>
      <c r="D66" s="352" t="s">
        <v>6636</v>
      </c>
      <c r="E66" s="345" t="s">
        <v>3411</v>
      </c>
      <c r="F66" s="345">
        <v>2011</v>
      </c>
      <c r="G66" s="345">
        <v>11</v>
      </c>
      <c r="H66" s="345"/>
      <c r="I66" s="371">
        <v>117</v>
      </c>
      <c r="J66" s="345"/>
      <c r="K66" s="345"/>
      <c r="L66" s="345"/>
      <c r="M66" s="345"/>
      <c r="N66" s="190"/>
      <c r="O66" s="190">
        <v>1</v>
      </c>
      <c r="P66" s="38"/>
      <c r="Q66" s="190"/>
      <c r="R66" s="190">
        <v>1</v>
      </c>
      <c r="S66" s="38"/>
      <c r="T66" s="190"/>
      <c r="U66" s="190">
        <v>1</v>
      </c>
      <c r="V66" s="41"/>
    </row>
    <row r="67" spans="1:22" ht="38.25">
      <c r="A67" s="345">
        <v>26</v>
      </c>
      <c r="B67" s="370">
        <v>62</v>
      </c>
      <c r="C67" s="352" t="s">
        <v>6637</v>
      </c>
      <c r="D67" s="352" t="s">
        <v>6639</v>
      </c>
      <c r="E67" s="345" t="s">
        <v>6641</v>
      </c>
      <c r="F67" s="345">
        <v>2011</v>
      </c>
      <c r="G67" s="345">
        <v>20</v>
      </c>
      <c r="H67" s="345">
        <v>1</v>
      </c>
      <c r="I67" s="371" t="s">
        <v>6643</v>
      </c>
      <c r="J67" s="345"/>
      <c r="K67" s="345"/>
      <c r="L67" s="345"/>
      <c r="M67" s="345"/>
      <c r="N67" s="190"/>
      <c r="O67" s="190">
        <v>1</v>
      </c>
      <c r="P67" s="38"/>
      <c r="Q67" s="190"/>
      <c r="R67" s="190">
        <v>1</v>
      </c>
      <c r="S67" s="38"/>
      <c r="T67" s="190"/>
      <c r="U67" s="190">
        <v>1</v>
      </c>
      <c r="V67" s="41"/>
    </row>
    <row r="68" spans="1:22" ht="89.25">
      <c r="A68" s="345">
        <v>26</v>
      </c>
      <c r="B68" s="370">
        <v>63</v>
      </c>
      <c r="C68" s="345" t="s">
        <v>6645</v>
      </c>
      <c r="D68" s="352" t="s">
        <v>6646</v>
      </c>
      <c r="E68" s="345" t="s">
        <v>1887</v>
      </c>
      <c r="F68" s="345">
        <v>2010</v>
      </c>
      <c r="G68" s="345">
        <v>79</v>
      </c>
      <c r="H68" s="345">
        <v>1</v>
      </c>
      <c r="I68" s="377">
        <v>42868</v>
      </c>
      <c r="J68" s="345"/>
      <c r="K68" s="345"/>
      <c r="L68" s="345"/>
      <c r="M68" s="345"/>
      <c r="N68" s="190"/>
      <c r="O68" s="190">
        <v>1</v>
      </c>
      <c r="P68" s="38"/>
      <c r="Q68" s="190"/>
      <c r="R68" s="190">
        <v>1</v>
      </c>
      <c r="S68" s="38"/>
      <c r="T68" s="190"/>
      <c r="U68" s="190">
        <v>1</v>
      </c>
      <c r="V68" s="41"/>
    </row>
    <row r="69" spans="1:22" ht="63.75">
      <c r="A69" s="345">
        <v>26</v>
      </c>
      <c r="B69" s="370">
        <v>64</v>
      </c>
      <c r="C69" s="345" t="s">
        <v>6648</v>
      </c>
      <c r="D69" s="352" t="s">
        <v>6649</v>
      </c>
      <c r="E69" s="345" t="s">
        <v>6650</v>
      </c>
      <c r="F69" s="345">
        <v>2010</v>
      </c>
      <c r="G69" s="345">
        <v>12</v>
      </c>
      <c r="H69" s="345">
        <v>2</v>
      </c>
      <c r="I69" s="371" t="s">
        <v>6651</v>
      </c>
      <c r="J69" s="345"/>
      <c r="K69" s="345"/>
      <c r="L69" s="345"/>
      <c r="M69" s="345"/>
      <c r="N69" s="190"/>
      <c r="O69" s="190">
        <v>1</v>
      </c>
      <c r="P69" s="38"/>
      <c r="Q69" s="190"/>
      <c r="R69" s="190">
        <v>1</v>
      </c>
      <c r="S69" s="38"/>
      <c r="T69" s="190"/>
      <c r="U69" s="190">
        <v>1</v>
      </c>
      <c r="V69" s="41"/>
    </row>
    <row r="70" spans="1:22" ht="409.5">
      <c r="A70" s="345">
        <v>26</v>
      </c>
      <c r="B70" s="370">
        <v>65</v>
      </c>
      <c r="C70" s="345" t="s">
        <v>6652</v>
      </c>
      <c r="D70" s="345" t="s">
        <v>5351</v>
      </c>
      <c r="E70" s="345" t="s">
        <v>942</v>
      </c>
      <c r="F70" s="345">
        <v>2010</v>
      </c>
      <c r="G70" s="345">
        <v>36</v>
      </c>
      <c r="H70" s="345">
        <v>5</v>
      </c>
      <c r="I70" s="371" t="s">
        <v>6653</v>
      </c>
      <c r="J70" s="345">
        <v>1</v>
      </c>
      <c r="K70" s="345">
        <v>1</v>
      </c>
      <c r="L70" s="345">
        <v>1</v>
      </c>
      <c r="M70" s="375" t="s">
        <v>6656</v>
      </c>
      <c r="N70" s="190"/>
      <c r="O70" s="190">
        <v>1</v>
      </c>
      <c r="P70" s="41" t="s">
        <v>6658</v>
      </c>
      <c r="Q70" s="190"/>
      <c r="R70" s="190">
        <v>1</v>
      </c>
      <c r="S70" s="41" t="s">
        <v>6659</v>
      </c>
      <c r="T70" s="190"/>
      <c r="U70" s="190">
        <v>1</v>
      </c>
      <c r="V70" s="41"/>
    </row>
    <row r="71" spans="1:22" ht="51">
      <c r="A71" s="345">
        <v>26</v>
      </c>
      <c r="B71" s="370">
        <v>66</v>
      </c>
      <c r="C71" s="345" t="s">
        <v>6660</v>
      </c>
      <c r="D71" s="352" t="s">
        <v>6661</v>
      </c>
      <c r="E71" s="345" t="s">
        <v>6663</v>
      </c>
      <c r="F71" s="345">
        <v>2010</v>
      </c>
      <c r="G71" s="345">
        <v>67</v>
      </c>
      <c r="H71" s="345">
        <v>2</v>
      </c>
      <c r="I71" s="371" t="s">
        <v>6664</v>
      </c>
      <c r="J71" s="345"/>
      <c r="K71" s="345"/>
      <c r="L71" s="345"/>
      <c r="M71" s="345"/>
      <c r="N71" s="190"/>
      <c r="O71" s="190">
        <v>1</v>
      </c>
      <c r="P71" s="38"/>
      <c r="Q71" s="190"/>
      <c r="R71" s="190">
        <v>1</v>
      </c>
      <c r="S71" s="38"/>
      <c r="T71" s="190"/>
      <c r="U71" s="190">
        <v>1</v>
      </c>
      <c r="V71" s="41"/>
    </row>
    <row r="72" spans="1:22" ht="76.5">
      <c r="A72" s="345">
        <v>26</v>
      </c>
      <c r="B72" s="370">
        <v>67</v>
      </c>
      <c r="C72" s="345" t="s">
        <v>6666</v>
      </c>
      <c r="D72" s="352" t="s">
        <v>6667</v>
      </c>
      <c r="E72" s="345" t="s">
        <v>1544</v>
      </c>
      <c r="F72" s="345">
        <v>2010</v>
      </c>
      <c r="G72" s="345">
        <v>19</v>
      </c>
      <c r="H72" s="345">
        <v>3</v>
      </c>
      <c r="I72" s="371" t="s">
        <v>6669</v>
      </c>
      <c r="J72" s="345"/>
      <c r="K72" s="345"/>
      <c r="L72" s="345"/>
      <c r="M72" s="345"/>
      <c r="N72" s="190"/>
      <c r="O72" s="190">
        <v>1</v>
      </c>
      <c r="P72" s="38"/>
      <c r="Q72" s="190"/>
      <c r="R72" s="190">
        <v>1</v>
      </c>
      <c r="S72" s="38"/>
      <c r="T72" s="190"/>
      <c r="U72" s="190">
        <v>1</v>
      </c>
      <c r="V72" s="41"/>
    </row>
    <row r="73" spans="1:22" ht="38.25">
      <c r="A73" s="345">
        <v>26</v>
      </c>
      <c r="B73" s="370">
        <v>68</v>
      </c>
      <c r="C73" s="345" t="s">
        <v>6672</v>
      </c>
      <c r="D73" s="352" t="s">
        <v>1214</v>
      </c>
      <c r="E73" s="345" t="s">
        <v>6673</v>
      </c>
      <c r="F73" s="345">
        <v>2010</v>
      </c>
      <c r="G73" s="345">
        <v>37</v>
      </c>
      <c r="H73" s="345">
        <v>3</v>
      </c>
      <c r="I73" s="371" t="s">
        <v>6674</v>
      </c>
      <c r="J73" s="345"/>
      <c r="K73" s="345"/>
      <c r="L73" s="345"/>
      <c r="M73" s="345"/>
      <c r="N73" s="190"/>
      <c r="O73" s="190">
        <v>1</v>
      </c>
      <c r="P73" s="38"/>
      <c r="Q73" s="190"/>
      <c r="R73" s="190">
        <v>1</v>
      </c>
      <c r="S73" s="38"/>
      <c r="T73" s="190"/>
      <c r="U73" s="190">
        <v>1</v>
      </c>
      <c r="V73" s="41"/>
    </row>
    <row r="74" spans="1:22" ht="140.25">
      <c r="A74" s="345">
        <v>26</v>
      </c>
      <c r="B74" s="370">
        <v>69</v>
      </c>
      <c r="C74" s="352" t="s">
        <v>6676</v>
      </c>
      <c r="D74" s="345" t="s">
        <v>1666</v>
      </c>
      <c r="E74" s="345" t="s">
        <v>6678</v>
      </c>
      <c r="F74" s="345">
        <v>2011</v>
      </c>
      <c r="G74" s="345">
        <v>24</v>
      </c>
      <c r="H74" s="345">
        <v>3</v>
      </c>
      <c r="I74" s="371" t="s">
        <v>6680</v>
      </c>
      <c r="J74" s="345"/>
      <c r="K74" s="345"/>
      <c r="L74" s="345"/>
      <c r="M74" s="345"/>
      <c r="N74" s="190"/>
      <c r="O74" s="190">
        <v>1</v>
      </c>
      <c r="P74" s="38"/>
      <c r="Q74" s="190"/>
      <c r="R74" s="190">
        <v>1</v>
      </c>
      <c r="S74" s="38"/>
      <c r="T74" s="190"/>
      <c r="U74" s="190">
        <v>1</v>
      </c>
      <c r="V74" s="41"/>
    </row>
    <row r="75" spans="1:22" ht="114.75">
      <c r="A75" s="345">
        <v>26</v>
      </c>
      <c r="B75" s="370">
        <v>70</v>
      </c>
      <c r="C75" s="345" t="s">
        <v>6682</v>
      </c>
      <c r="D75" s="352" t="s">
        <v>6683</v>
      </c>
      <c r="E75" s="345" t="s">
        <v>6684</v>
      </c>
      <c r="F75" s="345">
        <v>2011</v>
      </c>
      <c r="G75" s="345">
        <v>17</v>
      </c>
      <c r="H75" s="345">
        <v>2</v>
      </c>
      <c r="I75" s="371" t="s">
        <v>6685</v>
      </c>
      <c r="J75" s="345"/>
      <c r="K75" s="345"/>
      <c r="L75" s="345"/>
      <c r="M75" s="345"/>
      <c r="N75" s="190"/>
      <c r="O75" s="190">
        <v>1</v>
      </c>
      <c r="P75" s="38"/>
      <c r="Q75" s="190"/>
      <c r="R75" s="190">
        <v>1</v>
      </c>
      <c r="S75" s="38"/>
      <c r="T75" s="190"/>
      <c r="U75" s="190">
        <v>1</v>
      </c>
      <c r="V75" s="41"/>
    </row>
    <row r="76" spans="1:22" ht="63.75">
      <c r="A76" s="345">
        <v>26</v>
      </c>
      <c r="B76" s="370">
        <v>71</v>
      </c>
      <c r="C76" s="352" t="s">
        <v>6686</v>
      </c>
      <c r="D76" s="352" t="s">
        <v>6687</v>
      </c>
      <c r="E76" s="345" t="s">
        <v>6690</v>
      </c>
      <c r="F76" s="345">
        <v>2011</v>
      </c>
      <c r="G76" s="345">
        <v>35</v>
      </c>
      <c r="H76" s="345">
        <v>3</v>
      </c>
      <c r="I76" s="371" t="s">
        <v>6692</v>
      </c>
      <c r="J76" s="345"/>
      <c r="K76" s="345"/>
      <c r="L76" s="345"/>
      <c r="M76" s="345"/>
      <c r="N76" s="190"/>
      <c r="O76" s="190">
        <v>1</v>
      </c>
      <c r="P76" s="38"/>
      <c r="Q76" s="190"/>
      <c r="R76" s="190">
        <v>1</v>
      </c>
      <c r="S76" s="38"/>
      <c r="T76" s="190"/>
      <c r="U76" s="190">
        <v>1</v>
      </c>
      <c r="V76" s="41"/>
    </row>
    <row r="77" spans="1:22" ht="102">
      <c r="A77" s="345">
        <v>26</v>
      </c>
      <c r="B77" s="370">
        <v>72</v>
      </c>
      <c r="C77" s="403" t="s">
        <v>6694</v>
      </c>
      <c r="D77" s="352" t="s">
        <v>6695</v>
      </c>
      <c r="E77" s="345" t="s">
        <v>942</v>
      </c>
      <c r="F77" s="345">
        <v>2011</v>
      </c>
      <c r="G77" s="345">
        <v>37</v>
      </c>
      <c r="H77" s="345">
        <v>4</v>
      </c>
      <c r="I77" s="371"/>
      <c r="J77" s="345"/>
      <c r="K77" s="345"/>
      <c r="L77" s="345"/>
      <c r="M77" s="345"/>
      <c r="N77" s="190"/>
      <c r="O77" s="190">
        <v>1</v>
      </c>
      <c r="P77" s="38"/>
      <c r="Q77" s="190"/>
      <c r="R77" s="190">
        <v>1</v>
      </c>
      <c r="S77" s="38"/>
      <c r="T77" s="190"/>
      <c r="U77" s="190">
        <v>1</v>
      </c>
      <c r="V77" s="41"/>
    </row>
    <row r="78" spans="1:22" ht="51">
      <c r="A78" s="345">
        <v>26</v>
      </c>
      <c r="B78" s="370">
        <v>73</v>
      </c>
      <c r="C78" s="352" t="s">
        <v>6699</v>
      </c>
      <c r="D78" s="352" t="s">
        <v>6700</v>
      </c>
      <c r="E78" s="345" t="s">
        <v>6701</v>
      </c>
      <c r="F78" s="345">
        <v>2010</v>
      </c>
      <c r="G78" s="345">
        <v>101</v>
      </c>
      <c r="H78" s="345">
        <v>3</v>
      </c>
      <c r="I78" s="371" t="s">
        <v>6703</v>
      </c>
      <c r="J78" s="345"/>
      <c r="K78" s="345"/>
      <c r="L78" s="345"/>
      <c r="M78" s="345"/>
      <c r="N78" s="190"/>
      <c r="O78" s="190">
        <v>1</v>
      </c>
      <c r="P78" s="38"/>
      <c r="Q78" s="190"/>
      <c r="R78" s="190">
        <v>1</v>
      </c>
      <c r="S78" s="38"/>
      <c r="T78" s="190"/>
      <c r="U78" s="190">
        <v>1</v>
      </c>
      <c r="V78" s="41"/>
    </row>
    <row r="79" spans="1:22" ht="51">
      <c r="A79" s="345">
        <v>26</v>
      </c>
      <c r="B79" s="370">
        <v>74</v>
      </c>
      <c r="C79" s="345" t="s">
        <v>6708</v>
      </c>
      <c r="D79" s="352" t="s">
        <v>6709</v>
      </c>
      <c r="E79" s="345" t="s">
        <v>6710</v>
      </c>
      <c r="F79" s="345">
        <v>2011</v>
      </c>
      <c r="G79" s="345">
        <v>33</v>
      </c>
      <c r="H79" s="345">
        <v>8</v>
      </c>
      <c r="I79" s="371" t="s">
        <v>6711</v>
      </c>
      <c r="J79" s="345"/>
      <c r="K79" s="345"/>
      <c r="L79" s="345"/>
      <c r="M79" s="345"/>
      <c r="N79" s="190"/>
      <c r="O79" s="190">
        <v>1</v>
      </c>
      <c r="P79" s="38"/>
      <c r="Q79" s="190"/>
      <c r="R79" s="190">
        <v>1</v>
      </c>
      <c r="S79" s="38"/>
      <c r="T79" s="190"/>
      <c r="U79" s="190">
        <v>1</v>
      </c>
      <c r="V79" s="41"/>
    </row>
    <row r="80" spans="1:22" ht="51">
      <c r="A80" s="345">
        <v>26</v>
      </c>
      <c r="B80" s="370">
        <v>75</v>
      </c>
      <c r="C80" s="403" t="s">
        <v>6715</v>
      </c>
      <c r="D80" s="352" t="s">
        <v>6716</v>
      </c>
      <c r="E80" s="345" t="s">
        <v>6663</v>
      </c>
      <c r="F80" s="345">
        <v>2009</v>
      </c>
      <c r="G80" s="345">
        <v>66</v>
      </c>
      <c r="H80" s="345">
        <v>1</v>
      </c>
      <c r="I80" s="371" t="s">
        <v>6717</v>
      </c>
      <c r="J80" s="345"/>
      <c r="K80" s="345"/>
      <c r="L80" s="345"/>
      <c r="M80" s="345"/>
      <c r="N80" s="190"/>
      <c r="O80" s="190">
        <v>1</v>
      </c>
      <c r="P80" s="38"/>
      <c r="Q80" s="190"/>
      <c r="R80" s="190">
        <v>1</v>
      </c>
      <c r="S80" s="38"/>
      <c r="T80" s="190"/>
      <c r="U80" s="190">
        <v>1</v>
      </c>
      <c r="V80" s="41"/>
    </row>
    <row r="81" spans="1:22" ht="51">
      <c r="A81" s="345">
        <v>26</v>
      </c>
      <c r="B81" s="370">
        <v>76</v>
      </c>
      <c r="C81" s="352" t="s">
        <v>6719</v>
      </c>
      <c r="D81" s="345" t="s">
        <v>6721</v>
      </c>
      <c r="E81" s="345" t="s">
        <v>6244</v>
      </c>
      <c r="F81" s="345">
        <v>2011</v>
      </c>
      <c r="G81" s="345">
        <v>105</v>
      </c>
      <c r="H81" s="345">
        <v>4</v>
      </c>
      <c r="I81" s="371" t="s">
        <v>6723</v>
      </c>
      <c r="J81" s="345"/>
      <c r="K81" s="345"/>
      <c r="L81" s="345"/>
      <c r="M81" s="345"/>
      <c r="N81" s="190"/>
      <c r="O81" s="190">
        <v>1</v>
      </c>
      <c r="P81" s="38"/>
      <c r="Q81" s="190"/>
      <c r="R81" s="190">
        <v>1</v>
      </c>
      <c r="S81" s="38"/>
      <c r="T81" s="190"/>
      <c r="U81" s="190">
        <v>1</v>
      </c>
      <c r="V81" s="41"/>
    </row>
    <row r="82" spans="1:22" ht="51">
      <c r="A82" s="345">
        <v>26</v>
      </c>
      <c r="B82" s="370">
        <v>77</v>
      </c>
      <c r="C82" s="352" t="s">
        <v>6724</v>
      </c>
      <c r="D82" s="352" t="s">
        <v>6727</v>
      </c>
      <c r="E82" s="345" t="s">
        <v>6244</v>
      </c>
      <c r="F82" s="345">
        <v>2011</v>
      </c>
      <c r="G82" s="345">
        <v>105</v>
      </c>
      <c r="H82" s="345">
        <v>4</v>
      </c>
      <c r="I82" s="371" t="s">
        <v>6730</v>
      </c>
      <c r="J82" s="345"/>
      <c r="K82" s="345"/>
      <c r="L82" s="345"/>
      <c r="M82" s="345"/>
      <c r="N82" s="190"/>
      <c r="O82" s="190">
        <v>1</v>
      </c>
      <c r="P82" s="38"/>
      <c r="Q82" s="190"/>
      <c r="R82" s="190">
        <v>1</v>
      </c>
      <c r="S82" s="38"/>
      <c r="T82" s="190"/>
      <c r="U82" s="190">
        <v>1</v>
      </c>
      <c r="V82" s="41"/>
    </row>
    <row r="83" spans="1:22" ht="63.75">
      <c r="A83" s="345">
        <v>26</v>
      </c>
      <c r="B83" s="370">
        <v>78</v>
      </c>
      <c r="C83" s="352" t="s">
        <v>6733</v>
      </c>
      <c r="D83" s="345" t="s">
        <v>6735</v>
      </c>
      <c r="E83" s="345" t="s">
        <v>6244</v>
      </c>
      <c r="F83" s="345">
        <v>2011</v>
      </c>
      <c r="G83" s="345">
        <v>105</v>
      </c>
      <c r="H83" s="345">
        <v>4</v>
      </c>
      <c r="I83" s="371" t="s">
        <v>6736</v>
      </c>
      <c r="J83" s="345"/>
      <c r="K83" s="345"/>
      <c r="L83" s="345"/>
      <c r="M83" s="345"/>
      <c r="N83" s="190"/>
      <c r="O83" s="190">
        <v>1</v>
      </c>
      <c r="P83" s="38"/>
      <c r="Q83" s="190"/>
      <c r="R83" s="190">
        <v>1</v>
      </c>
      <c r="S83" s="38"/>
      <c r="T83" s="190"/>
      <c r="U83" s="190">
        <v>1</v>
      </c>
      <c r="V83" s="41"/>
    </row>
    <row r="84" spans="1:22" ht="140.25">
      <c r="A84" s="345">
        <v>26</v>
      </c>
      <c r="B84" s="370">
        <v>79</v>
      </c>
      <c r="C84" s="352" t="s">
        <v>6739</v>
      </c>
      <c r="D84" s="345" t="s">
        <v>6740</v>
      </c>
      <c r="E84" s="345" t="s">
        <v>6244</v>
      </c>
      <c r="F84" s="345">
        <v>2011</v>
      </c>
      <c r="G84" s="345">
        <v>105</v>
      </c>
      <c r="H84" s="345">
        <v>4</v>
      </c>
      <c r="I84" s="371" t="s">
        <v>6741</v>
      </c>
      <c r="J84" s="345"/>
      <c r="K84" s="345"/>
      <c r="L84" s="345"/>
      <c r="M84" s="345"/>
      <c r="N84" s="190"/>
      <c r="O84" s="190">
        <v>1</v>
      </c>
      <c r="P84" s="38"/>
      <c r="Q84" s="190"/>
      <c r="R84" s="190">
        <v>1</v>
      </c>
      <c r="S84" s="38"/>
      <c r="T84" s="190"/>
      <c r="U84" s="190">
        <v>1</v>
      </c>
      <c r="V84" s="41"/>
    </row>
    <row r="85" spans="1:22" ht="267.75">
      <c r="A85" s="345">
        <v>26</v>
      </c>
      <c r="B85" s="370">
        <v>80</v>
      </c>
      <c r="C85" s="403" t="s">
        <v>6745</v>
      </c>
      <c r="D85" s="345" t="s">
        <v>6746</v>
      </c>
      <c r="E85" s="345" t="s">
        <v>6747</v>
      </c>
      <c r="F85" s="345">
        <v>2010</v>
      </c>
      <c r="G85" s="345">
        <v>7</v>
      </c>
      <c r="H85" s="345">
        <v>41</v>
      </c>
      <c r="I85" s="371"/>
      <c r="J85" s="345"/>
      <c r="K85" s="345">
        <v>1</v>
      </c>
      <c r="L85" s="345">
        <v>1</v>
      </c>
      <c r="M85" s="352" t="s">
        <v>6749</v>
      </c>
      <c r="N85" s="190"/>
      <c r="O85" s="190">
        <v>1</v>
      </c>
      <c r="P85" s="345" t="s">
        <v>6751</v>
      </c>
      <c r="Q85" s="190"/>
      <c r="R85" s="190">
        <v>1</v>
      </c>
      <c r="S85" s="41" t="s">
        <v>2997</v>
      </c>
      <c r="T85" s="190"/>
      <c r="U85" s="190">
        <v>1</v>
      </c>
      <c r="V85" s="41"/>
    </row>
    <row r="86" spans="1:22" ht="382.5">
      <c r="A86" s="345">
        <v>26</v>
      </c>
      <c r="B86" s="370">
        <v>81</v>
      </c>
      <c r="C86" s="345" t="s">
        <v>6753</v>
      </c>
      <c r="D86" s="345" t="s">
        <v>6756</v>
      </c>
      <c r="E86" s="345" t="s">
        <v>1887</v>
      </c>
      <c r="F86" s="345">
        <v>2010</v>
      </c>
      <c r="G86" s="345">
        <v>78</v>
      </c>
      <c r="H86" s="345">
        <v>3</v>
      </c>
      <c r="I86" s="371" t="s">
        <v>6760</v>
      </c>
      <c r="J86" s="345"/>
      <c r="K86" s="345">
        <v>1</v>
      </c>
      <c r="L86" s="345">
        <v>1</v>
      </c>
      <c r="M86" s="347" t="s">
        <v>6762</v>
      </c>
      <c r="N86" s="190"/>
      <c r="O86" s="190">
        <v>1</v>
      </c>
      <c r="P86" s="345" t="s">
        <v>6751</v>
      </c>
      <c r="Q86" s="190"/>
      <c r="R86" s="190">
        <v>1</v>
      </c>
      <c r="S86" s="41" t="s">
        <v>6765</v>
      </c>
      <c r="T86" s="190"/>
      <c r="U86" s="190">
        <v>1</v>
      </c>
      <c r="V86" s="41"/>
    </row>
    <row r="87" spans="1:22" ht="114.75">
      <c r="A87" s="345">
        <v>26</v>
      </c>
      <c r="B87" s="370">
        <v>82</v>
      </c>
      <c r="C87" s="345" t="s">
        <v>6766</v>
      </c>
      <c r="D87" s="352" t="s">
        <v>6767</v>
      </c>
      <c r="E87" s="345" t="s">
        <v>6768</v>
      </c>
      <c r="F87" s="345">
        <v>2002</v>
      </c>
      <c r="G87" s="345">
        <v>122</v>
      </c>
      <c r="H87" s="345">
        <v>1</v>
      </c>
      <c r="I87" s="371" t="s">
        <v>6769</v>
      </c>
      <c r="J87" s="345"/>
      <c r="K87" s="345"/>
      <c r="L87" s="345"/>
      <c r="M87" s="345"/>
      <c r="N87" s="190"/>
      <c r="O87" s="190">
        <v>1</v>
      </c>
      <c r="P87" s="38"/>
      <c r="Q87" s="190"/>
      <c r="R87" s="190">
        <v>1</v>
      </c>
      <c r="S87" s="38"/>
      <c r="T87" s="190"/>
      <c r="U87" s="190">
        <v>1</v>
      </c>
      <c r="V87" s="41"/>
    </row>
    <row r="88" spans="1:22" ht="76.5">
      <c r="A88" s="345">
        <v>26</v>
      </c>
      <c r="B88" s="370">
        <v>83</v>
      </c>
      <c r="C88" s="345" t="s">
        <v>6773</v>
      </c>
      <c r="D88" s="352" t="s">
        <v>6776</v>
      </c>
      <c r="E88" s="345" t="s">
        <v>940</v>
      </c>
      <c r="F88" s="345">
        <v>1999</v>
      </c>
      <c r="G88" s="345">
        <v>318</v>
      </c>
      <c r="H88" s="345">
        <v>7188</v>
      </c>
      <c r="I88" s="371" t="s">
        <v>6777</v>
      </c>
      <c r="J88" s="345"/>
      <c r="K88" s="345"/>
      <c r="L88" s="345"/>
      <c r="M88" s="345"/>
      <c r="N88" s="190"/>
      <c r="O88" s="190">
        <v>1</v>
      </c>
      <c r="P88" s="38"/>
      <c r="Q88" s="190"/>
      <c r="R88" s="190">
        <v>1</v>
      </c>
      <c r="S88" s="38"/>
      <c r="T88" s="190"/>
      <c r="U88" s="190">
        <v>1</v>
      </c>
      <c r="V88" s="41"/>
    </row>
    <row r="89" spans="1:22" ht="76.5">
      <c r="A89" s="345">
        <v>26</v>
      </c>
      <c r="B89" s="370">
        <v>84</v>
      </c>
      <c r="C89" s="345" t="s">
        <v>6778</v>
      </c>
      <c r="D89" s="352" t="s">
        <v>6780</v>
      </c>
      <c r="E89" s="345" t="s">
        <v>6781</v>
      </c>
      <c r="F89" s="345">
        <v>2010</v>
      </c>
      <c r="G89" s="345">
        <v>46</v>
      </c>
      <c r="H89" s="345">
        <v>1</v>
      </c>
      <c r="I89" s="371" t="s">
        <v>6782</v>
      </c>
      <c r="J89" s="345"/>
      <c r="K89" s="345"/>
      <c r="L89" s="345"/>
      <c r="M89" s="345"/>
      <c r="N89" s="190"/>
      <c r="O89" s="190">
        <v>1</v>
      </c>
      <c r="P89" s="38"/>
      <c r="Q89" s="190"/>
      <c r="R89" s="190">
        <v>1</v>
      </c>
      <c r="S89" s="38"/>
      <c r="T89" s="190"/>
      <c r="U89" s="190">
        <v>1</v>
      </c>
      <c r="V89" s="41"/>
    </row>
    <row r="90" spans="1:22" ht="114.75">
      <c r="A90" s="345">
        <v>26</v>
      </c>
      <c r="B90" s="370">
        <v>85</v>
      </c>
      <c r="C90" s="352" t="s">
        <v>6786</v>
      </c>
      <c r="D90" s="345" t="s">
        <v>5359</v>
      </c>
      <c r="E90" s="345" t="s">
        <v>1369</v>
      </c>
      <c r="F90" s="345">
        <v>2010</v>
      </c>
      <c r="G90" s="345">
        <v>34</v>
      </c>
      <c r="H90" s="345">
        <v>1</v>
      </c>
      <c r="I90" s="371" t="s">
        <v>6787</v>
      </c>
      <c r="J90" s="345"/>
      <c r="K90" s="345"/>
      <c r="L90" s="345"/>
      <c r="M90" s="345"/>
      <c r="N90" s="190"/>
      <c r="O90" s="190">
        <v>1</v>
      </c>
      <c r="P90" s="38"/>
      <c r="Q90" s="190"/>
      <c r="R90" s="190">
        <v>1</v>
      </c>
      <c r="S90" s="38"/>
      <c r="T90" s="190"/>
      <c r="U90" s="190">
        <v>1</v>
      </c>
      <c r="V90" s="41"/>
    </row>
    <row r="91" spans="1:22" ht="51">
      <c r="A91" s="345">
        <v>26</v>
      </c>
      <c r="B91" s="370">
        <v>86</v>
      </c>
      <c r="C91" s="345" t="s">
        <v>6791</v>
      </c>
      <c r="D91" s="352" t="s">
        <v>1895</v>
      </c>
      <c r="E91" s="345" t="s">
        <v>6551</v>
      </c>
      <c r="F91" s="345">
        <v>2007</v>
      </c>
      <c r="G91" s="345">
        <v>18</v>
      </c>
      <c r="H91" s="345">
        <v>3</v>
      </c>
      <c r="I91" s="371" t="s">
        <v>6793</v>
      </c>
      <c r="J91" s="345"/>
      <c r="K91" s="345"/>
      <c r="L91" s="345"/>
      <c r="M91" s="345"/>
      <c r="N91" s="190"/>
      <c r="O91" s="190">
        <v>1</v>
      </c>
      <c r="P91" s="38"/>
      <c r="Q91" s="190"/>
      <c r="R91" s="190">
        <v>1</v>
      </c>
      <c r="S91" s="38"/>
      <c r="T91" s="190"/>
      <c r="U91" s="190">
        <v>1</v>
      </c>
      <c r="V91" s="41"/>
    </row>
    <row r="92" spans="1:22" ht="140.25">
      <c r="A92" s="345">
        <v>26</v>
      </c>
      <c r="B92" s="370">
        <v>87</v>
      </c>
      <c r="C92" s="352" t="s">
        <v>6797</v>
      </c>
      <c r="D92" s="345" t="s">
        <v>2832</v>
      </c>
      <c r="E92" s="345" t="s">
        <v>6551</v>
      </c>
      <c r="F92" s="345">
        <v>2011</v>
      </c>
      <c r="G92" s="345">
        <v>10</v>
      </c>
      <c r="H92" s="345">
        <v>10</v>
      </c>
      <c r="I92" s="371" t="s">
        <v>6799</v>
      </c>
      <c r="J92" s="345"/>
      <c r="K92" s="345"/>
      <c r="L92" s="345"/>
      <c r="M92" s="345"/>
      <c r="N92" s="190"/>
      <c r="O92" s="190">
        <v>1</v>
      </c>
      <c r="P92" s="38"/>
      <c r="Q92" s="190"/>
      <c r="R92" s="190">
        <v>1</v>
      </c>
      <c r="S92" s="38"/>
      <c r="T92" s="190"/>
      <c r="U92" s="190">
        <v>1</v>
      </c>
      <c r="V92" s="41"/>
    </row>
    <row r="93" spans="1:22" ht="102">
      <c r="A93" s="345">
        <v>26</v>
      </c>
      <c r="B93" s="370">
        <v>88</v>
      </c>
      <c r="C93" s="345" t="s">
        <v>6800</v>
      </c>
      <c r="D93" s="352" t="s">
        <v>6807</v>
      </c>
      <c r="E93" s="345" t="s">
        <v>6808</v>
      </c>
      <c r="F93" s="345">
        <v>2011</v>
      </c>
      <c r="G93" s="345">
        <v>14</v>
      </c>
      <c r="H93" s="345"/>
      <c r="I93" s="371" t="s">
        <v>6809</v>
      </c>
      <c r="J93" s="345"/>
      <c r="K93" s="345"/>
      <c r="L93" s="345"/>
      <c r="M93" s="345"/>
      <c r="N93" s="190"/>
      <c r="O93" s="190">
        <v>1</v>
      </c>
      <c r="P93" s="38"/>
      <c r="Q93" s="190"/>
      <c r="R93" s="190">
        <v>1</v>
      </c>
      <c r="S93" s="38"/>
      <c r="T93" s="190"/>
      <c r="U93" s="190">
        <v>1</v>
      </c>
      <c r="V93" s="41"/>
    </row>
    <row r="94" spans="1:22" ht="51">
      <c r="A94" s="345">
        <v>26</v>
      </c>
      <c r="B94" s="370">
        <v>89</v>
      </c>
      <c r="C94" s="345" t="s">
        <v>6811</v>
      </c>
      <c r="D94" s="352" t="s">
        <v>6812</v>
      </c>
      <c r="E94" s="345" t="s">
        <v>1887</v>
      </c>
      <c r="F94" s="345">
        <v>2010</v>
      </c>
      <c r="G94" s="345">
        <v>78</v>
      </c>
      <c r="H94" s="345">
        <v>3</v>
      </c>
      <c r="I94" s="371" t="s">
        <v>6813</v>
      </c>
      <c r="J94" s="345"/>
      <c r="K94" s="345"/>
      <c r="L94" s="345"/>
      <c r="M94" s="345"/>
      <c r="N94" s="190"/>
      <c r="O94" s="190">
        <v>1</v>
      </c>
      <c r="P94" s="38"/>
      <c r="Q94" s="190"/>
      <c r="R94" s="190">
        <v>1</v>
      </c>
      <c r="S94" s="38"/>
      <c r="T94" s="190"/>
      <c r="U94" s="190">
        <v>1</v>
      </c>
      <c r="V94" s="41"/>
    </row>
    <row r="95" spans="1:22" ht="76.5">
      <c r="A95" s="345">
        <v>26</v>
      </c>
      <c r="B95" s="370">
        <v>90</v>
      </c>
      <c r="C95" s="345" t="s">
        <v>6815</v>
      </c>
      <c r="D95" s="352" t="s">
        <v>6817</v>
      </c>
      <c r="E95" s="345" t="s">
        <v>6819</v>
      </c>
      <c r="F95" s="345">
        <v>2003</v>
      </c>
      <c r="G95" s="345">
        <v>107</v>
      </c>
      <c r="H95" s="345">
        <v>6</v>
      </c>
      <c r="I95" s="371" t="s">
        <v>6821</v>
      </c>
      <c r="J95" s="345"/>
      <c r="K95" s="345"/>
      <c r="L95" s="345"/>
      <c r="M95" s="345"/>
      <c r="N95" s="190"/>
      <c r="O95" s="190">
        <v>1</v>
      </c>
      <c r="P95" s="38"/>
      <c r="Q95" s="190"/>
      <c r="R95" s="190">
        <v>1</v>
      </c>
      <c r="S95" s="38"/>
      <c r="T95" s="190"/>
      <c r="U95" s="190">
        <v>1</v>
      </c>
      <c r="V95" s="41"/>
    </row>
    <row r="96" spans="1:22" ht="63.75">
      <c r="A96" s="345">
        <v>26</v>
      </c>
      <c r="B96" s="370">
        <v>91</v>
      </c>
      <c r="C96" s="345" t="s">
        <v>6823</v>
      </c>
      <c r="D96" s="352" t="s">
        <v>6824</v>
      </c>
      <c r="E96" s="345" t="s">
        <v>6826</v>
      </c>
      <c r="F96" s="345">
        <v>2011</v>
      </c>
      <c r="G96" s="345">
        <v>40</v>
      </c>
      <c r="H96" s="345">
        <v>2</v>
      </c>
      <c r="I96" s="377">
        <v>42900</v>
      </c>
      <c r="J96" s="345"/>
      <c r="K96" s="345"/>
      <c r="L96" s="345"/>
      <c r="M96" s="345"/>
      <c r="N96" s="190"/>
      <c r="O96" s="190">
        <v>1</v>
      </c>
      <c r="P96" s="38"/>
      <c r="Q96" s="190"/>
      <c r="R96" s="190">
        <v>1</v>
      </c>
      <c r="S96" s="38"/>
      <c r="T96" s="190"/>
      <c r="U96" s="190">
        <v>1</v>
      </c>
      <c r="V96" s="41"/>
    </row>
    <row r="97" spans="1:22" ht="63.75">
      <c r="A97" s="345">
        <v>26</v>
      </c>
      <c r="B97" s="370">
        <v>92</v>
      </c>
      <c r="C97" s="345" t="s">
        <v>6831</v>
      </c>
      <c r="D97" s="352" t="s">
        <v>6832</v>
      </c>
      <c r="E97" s="345" t="s">
        <v>6513</v>
      </c>
      <c r="F97" s="345">
        <v>2011</v>
      </c>
      <c r="G97" s="345">
        <v>16</v>
      </c>
      <c r="H97" s="345"/>
      <c r="I97" s="371" t="s">
        <v>6833</v>
      </c>
      <c r="J97" s="345"/>
      <c r="K97" s="345"/>
      <c r="L97" s="345"/>
      <c r="M97" s="345"/>
      <c r="N97" s="190"/>
      <c r="O97" s="190">
        <v>1</v>
      </c>
      <c r="P97" s="38"/>
      <c r="Q97" s="190"/>
      <c r="R97" s="190">
        <v>1</v>
      </c>
      <c r="S97" s="38"/>
      <c r="T97" s="190"/>
      <c r="U97" s="190">
        <v>1</v>
      </c>
      <c r="V97" s="41"/>
    </row>
    <row r="98" spans="1:22" ht="51">
      <c r="A98" s="345">
        <v>26</v>
      </c>
      <c r="B98" s="370">
        <v>93</v>
      </c>
      <c r="C98" s="345" t="s">
        <v>6834</v>
      </c>
      <c r="D98" s="352" t="s">
        <v>6835</v>
      </c>
      <c r="E98" s="345" t="s">
        <v>6836</v>
      </c>
      <c r="F98" s="345">
        <v>2011</v>
      </c>
      <c r="G98" s="345">
        <v>20</v>
      </c>
      <c r="H98" s="345">
        <v>4</v>
      </c>
      <c r="I98" s="371" t="s">
        <v>6837</v>
      </c>
      <c r="J98" s="345"/>
      <c r="K98" s="345"/>
      <c r="L98" s="345"/>
      <c r="M98" s="345"/>
      <c r="N98" s="190"/>
      <c r="O98" s="190">
        <v>1</v>
      </c>
      <c r="P98" s="38"/>
      <c r="Q98" s="190"/>
      <c r="R98" s="190">
        <v>1</v>
      </c>
      <c r="S98" s="38"/>
      <c r="T98" s="190"/>
      <c r="U98" s="190">
        <v>1</v>
      </c>
      <c r="V98" s="41"/>
    </row>
    <row r="99" spans="1:22" ht="76.5">
      <c r="A99" s="345">
        <v>26</v>
      </c>
      <c r="B99" s="370">
        <v>94</v>
      </c>
      <c r="C99" s="345" t="s">
        <v>6838</v>
      </c>
      <c r="D99" s="352" t="s">
        <v>6839</v>
      </c>
      <c r="E99" s="345" t="s">
        <v>6841</v>
      </c>
      <c r="F99" s="345">
        <v>2011</v>
      </c>
      <c r="G99" s="345">
        <v>47</v>
      </c>
      <c r="H99" s="345">
        <v>3</v>
      </c>
      <c r="I99" s="371" t="s">
        <v>6842</v>
      </c>
      <c r="J99" s="345"/>
      <c r="K99" s="345"/>
      <c r="L99" s="345"/>
      <c r="M99" s="345"/>
      <c r="N99" s="190"/>
      <c r="O99" s="190">
        <v>1</v>
      </c>
      <c r="P99" s="38"/>
      <c r="Q99" s="190"/>
      <c r="R99" s="190">
        <v>1</v>
      </c>
      <c r="S99" s="38"/>
      <c r="T99" s="190"/>
      <c r="U99" s="190">
        <v>1</v>
      </c>
      <c r="V99" s="41"/>
    </row>
    <row r="100" spans="1:22" ht="102">
      <c r="A100" s="345">
        <v>26</v>
      </c>
      <c r="B100" s="370">
        <v>95</v>
      </c>
      <c r="C100" s="345" t="s">
        <v>6843</v>
      </c>
      <c r="D100" s="352" t="s">
        <v>3519</v>
      </c>
      <c r="E100" s="345" t="s">
        <v>6844</v>
      </c>
      <c r="F100" s="345">
        <v>2011</v>
      </c>
      <c r="G100" s="345">
        <v>17</v>
      </c>
      <c r="H100" s="345">
        <v>1</v>
      </c>
      <c r="I100" s="371" t="s">
        <v>6845</v>
      </c>
      <c r="J100" s="345"/>
      <c r="K100" s="345"/>
      <c r="L100" s="345"/>
      <c r="M100" s="345"/>
      <c r="N100" s="190"/>
      <c r="O100" s="190">
        <v>1</v>
      </c>
      <c r="P100" s="38"/>
      <c r="Q100" s="190"/>
      <c r="R100" s="190">
        <v>1</v>
      </c>
      <c r="S100" s="38"/>
      <c r="T100" s="190"/>
      <c r="U100" s="190">
        <v>1</v>
      </c>
      <c r="V100" s="41"/>
    </row>
    <row r="101" spans="1:22" ht="89.25">
      <c r="A101" s="345">
        <v>26</v>
      </c>
      <c r="B101" s="370">
        <v>96</v>
      </c>
      <c r="C101" s="345" t="s">
        <v>6847</v>
      </c>
      <c r="D101" s="352" t="s">
        <v>6848</v>
      </c>
      <c r="E101" s="345" t="s">
        <v>6551</v>
      </c>
      <c r="F101" s="345">
        <v>2010</v>
      </c>
      <c r="G101" s="345">
        <v>11</v>
      </c>
      <c r="H101" s="345"/>
      <c r="I101" s="353" t="s">
        <v>6849</v>
      </c>
      <c r="J101" s="345"/>
      <c r="K101" s="345"/>
      <c r="L101" s="345"/>
      <c r="M101" s="345"/>
      <c r="N101" s="190"/>
      <c r="O101" s="190">
        <v>1</v>
      </c>
      <c r="P101" s="38"/>
      <c r="Q101" s="190"/>
      <c r="R101" s="190">
        <v>1</v>
      </c>
      <c r="S101" s="38"/>
      <c r="T101" s="190"/>
      <c r="U101" s="190">
        <v>1</v>
      </c>
      <c r="V101" s="41"/>
    </row>
    <row r="102" spans="1:22" ht="102">
      <c r="A102" s="345">
        <v>26</v>
      </c>
      <c r="B102" s="370">
        <v>97</v>
      </c>
      <c r="C102" s="345" t="s">
        <v>6851</v>
      </c>
      <c r="D102" s="352" t="s">
        <v>6852</v>
      </c>
      <c r="E102" s="345" t="s">
        <v>6853</v>
      </c>
      <c r="F102" s="345">
        <v>2010</v>
      </c>
      <c r="G102" s="345">
        <v>105</v>
      </c>
      <c r="H102" s="345">
        <v>10</v>
      </c>
      <c r="I102" s="371" t="s">
        <v>6854</v>
      </c>
      <c r="J102" s="345"/>
      <c r="K102" s="345"/>
      <c r="L102" s="345"/>
      <c r="M102" s="345"/>
      <c r="N102" s="190"/>
      <c r="O102" s="190">
        <v>1</v>
      </c>
      <c r="P102" s="38"/>
      <c r="Q102" s="190"/>
      <c r="R102" s="190">
        <v>1</v>
      </c>
      <c r="S102" s="38"/>
      <c r="T102" s="190"/>
      <c r="U102" s="190">
        <v>1</v>
      </c>
      <c r="V102" s="41"/>
    </row>
    <row r="103" spans="1:22" ht="63.75">
      <c r="A103" s="345">
        <v>26</v>
      </c>
      <c r="B103" s="370">
        <v>98</v>
      </c>
      <c r="C103" s="345" t="s">
        <v>6855</v>
      </c>
      <c r="D103" s="352" t="s">
        <v>4994</v>
      </c>
      <c r="E103" s="345" t="s">
        <v>6857</v>
      </c>
      <c r="F103" s="345">
        <v>2010</v>
      </c>
      <c r="G103" s="345">
        <v>16</v>
      </c>
      <c r="H103" s="345">
        <v>1</v>
      </c>
      <c r="I103" s="377">
        <v>42841</v>
      </c>
      <c r="J103" s="345"/>
      <c r="K103" s="345"/>
      <c r="L103" s="345"/>
      <c r="M103" s="345"/>
      <c r="N103" s="190"/>
      <c r="O103" s="190">
        <v>1</v>
      </c>
      <c r="P103" s="38"/>
      <c r="Q103" s="190"/>
      <c r="R103" s="190">
        <v>1</v>
      </c>
      <c r="S103" s="38"/>
      <c r="T103" s="190"/>
      <c r="U103" s="190">
        <v>1</v>
      </c>
      <c r="V103" s="41"/>
    </row>
    <row r="104" spans="1:22" ht="38.25">
      <c r="A104" s="345">
        <v>26</v>
      </c>
      <c r="B104" s="370">
        <v>99</v>
      </c>
      <c r="C104" s="345" t="s">
        <v>6858</v>
      </c>
      <c r="D104" s="352" t="s">
        <v>6859</v>
      </c>
      <c r="E104" s="345" t="s">
        <v>6860</v>
      </c>
      <c r="F104" s="345">
        <v>2011</v>
      </c>
      <c r="G104" s="345">
        <v>171</v>
      </c>
      <c r="H104" s="345">
        <v>13</v>
      </c>
      <c r="I104" s="387" t="s">
        <v>6864</v>
      </c>
      <c r="J104" s="345"/>
      <c r="K104" s="345"/>
      <c r="L104" s="345"/>
      <c r="M104" s="345"/>
      <c r="N104" s="190"/>
      <c r="O104" s="190">
        <v>1</v>
      </c>
      <c r="P104" s="38"/>
      <c r="Q104" s="190"/>
      <c r="R104" s="190">
        <v>1</v>
      </c>
      <c r="S104" s="38"/>
      <c r="T104" s="190"/>
      <c r="U104" s="190">
        <v>1</v>
      </c>
      <c r="V104" s="41"/>
    </row>
    <row r="105" spans="1:22" ht="51">
      <c r="A105" s="345">
        <v>26</v>
      </c>
      <c r="B105" s="370">
        <v>100</v>
      </c>
      <c r="C105" s="345" t="s">
        <v>6866</v>
      </c>
      <c r="D105" s="352" t="s">
        <v>6867</v>
      </c>
      <c r="E105" s="345" t="s">
        <v>6551</v>
      </c>
      <c r="F105" s="345">
        <v>2008</v>
      </c>
      <c r="G105" s="345">
        <v>1</v>
      </c>
      <c r="H105" s="345"/>
      <c r="I105" s="353" t="s">
        <v>6868</v>
      </c>
      <c r="J105" s="345"/>
      <c r="K105" s="345"/>
      <c r="L105" s="345"/>
      <c r="M105" s="345"/>
      <c r="N105" s="190"/>
      <c r="O105" s="190">
        <v>1</v>
      </c>
      <c r="P105" s="38"/>
      <c r="Q105" s="190"/>
      <c r="R105" s="190">
        <v>1</v>
      </c>
      <c r="S105" s="38"/>
      <c r="T105" s="190"/>
      <c r="U105" s="190">
        <v>1</v>
      </c>
      <c r="V105" s="41"/>
    </row>
    <row r="106" spans="1:22" ht="89.25">
      <c r="A106" s="345">
        <v>26</v>
      </c>
      <c r="B106" s="370">
        <v>101</v>
      </c>
      <c r="C106" s="345" t="s">
        <v>6870</v>
      </c>
      <c r="D106" s="352" t="s">
        <v>6872</v>
      </c>
      <c r="E106" s="345" t="s">
        <v>6551</v>
      </c>
      <c r="F106" s="345">
        <v>2011</v>
      </c>
      <c r="G106" s="345">
        <v>5</v>
      </c>
      <c r="H106" s="345"/>
      <c r="I106" s="353" t="s">
        <v>6874</v>
      </c>
      <c r="J106" s="345"/>
      <c r="K106" s="345"/>
      <c r="L106" s="345"/>
      <c r="M106" s="345"/>
      <c r="N106" s="190"/>
      <c r="O106" s="190">
        <v>1</v>
      </c>
      <c r="P106" s="38"/>
      <c r="Q106" s="190"/>
      <c r="R106" s="190">
        <v>1</v>
      </c>
      <c r="S106" s="38"/>
      <c r="T106" s="190"/>
      <c r="U106" s="190">
        <v>1</v>
      </c>
      <c r="V106" s="41"/>
    </row>
    <row r="107" spans="1:22" ht="89.25">
      <c r="A107" s="345">
        <v>26</v>
      </c>
      <c r="B107" s="370">
        <v>102</v>
      </c>
      <c r="C107" s="345" t="s">
        <v>6879</v>
      </c>
      <c r="D107" s="352" t="s">
        <v>6880</v>
      </c>
      <c r="E107" s="345" t="s">
        <v>1887</v>
      </c>
      <c r="F107" s="345">
        <v>2010</v>
      </c>
      <c r="G107" s="345">
        <v>80</v>
      </c>
      <c r="H107" s="345">
        <v>1</v>
      </c>
      <c r="I107" s="371" t="s">
        <v>6881</v>
      </c>
      <c r="J107" s="345"/>
      <c r="K107" s="345"/>
      <c r="L107" s="345"/>
      <c r="M107" s="345"/>
      <c r="N107" s="190"/>
      <c r="O107" s="190">
        <v>1</v>
      </c>
      <c r="P107" s="38"/>
      <c r="Q107" s="190"/>
      <c r="R107" s="190">
        <v>1</v>
      </c>
      <c r="S107" s="38"/>
      <c r="T107" s="190"/>
      <c r="U107" s="190">
        <v>1</v>
      </c>
      <c r="V107" s="41"/>
    </row>
    <row r="108" spans="1:22" ht="63.75">
      <c r="A108" s="345">
        <v>26</v>
      </c>
      <c r="B108" s="370">
        <v>103</v>
      </c>
      <c r="C108" s="345" t="s">
        <v>6885</v>
      </c>
      <c r="D108" s="352" t="s">
        <v>6886</v>
      </c>
      <c r="E108" s="345" t="s">
        <v>6551</v>
      </c>
      <c r="F108" s="345">
        <v>2010</v>
      </c>
      <c r="G108" s="345">
        <v>9</v>
      </c>
      <c r="H108" s="345"/>
      <c r="I108" s="353" t="s">
        <v>6887</v>
      </c>
      <c r="J108" s="345"/>
      <c r="K108" s="345"/>
      <c r="L108" s="345"/>
      <c r="M108" s="345"/>
      <c r="N108" s="190"/>
      <c r="O108" s="190">
        <v>1</v>
      </c>
      <c r="P108" s="38"/>
      <c r="Q108" s="190"/>
      <c r="R108" s="190">
        <v>1</v>
      </c>
      <c r="S108" s="38"/>
      <c r="T108" s="190"/>
      <c r="U108" s="190">
        <v>1</v>
      </c>
      <c r="V108" s="41"/>
    </row>
    <row r="109" spans="1:22" ht="395.25">
      <c r="A109" s="132">
        <v>26</v>
      </c>
      <c r="B109" s="133">
        <v>104</v>
      </c>
      <c r="C109" s="132" t="s">
        <v>6890</v>
      </c>
      <c r="D109" s="132" t="s">
        <v>899</v>
      </c>
      <c r="E109" s="132" t="s">
        <v>117</v>
      </c>
      <c r="F109" s="132">
        <v>2010</v>
      </c>
      <c r="G109" s="132">
        <v>95</v>
      </c>
      <c r="H109" s="132">
        <v>1</v>
      </c>
      <c r="I109" s="159">
        <v>43031</v>
      </c>
      <c r="J109" s="132">
        <v>1</v>
      </c>
      <c r="K109" s="132">
        <v>1</v>
      </c>
      <c r="L109" s="132">
        <v>1</v>
      </c>
      <c r="M109" s="349" t="s">
        <v>6898</v>
      </c>
      <c r="N109" s="190"/>
      <c r="O109" s="190">
        <v>1</v>
      </c>
      <c r="P109" s="41" t="s">
        <v>6902</v>
      </c>
      <c r="Q109" s="190"/>
      <c r="R109" s="190">
        <v>1</v>
      </c>
      <c r="S109" s="41" t="s">
        <v>6904</v>
      </c>
      <c r="T109" s="190"/>
      <c r="U109" s="190"/>
      <c r="V109" s="41"/>
    </row>
    <row r="110" spans="1:22" ht="408">
      <c r="A110" s="132">
        <v>26</v>
      </c>
      <c r="B110" s="133">
        <v>105</v>
      </c>
      <c r="C110" s="132" t="s">
        <v>6906</v>
      </c>
      <c r="D110" s="132" t="s">
        <v>6907</v>
      </c>
      <c r="E110" s="132" t="s">
        <v>117</v>
      </c>
      <c r="F110" s="132">
        <v>2011</v>
      </c>
      <c r="G110" s="132">
        <v>102</v>
      </c>
      <c r="H110" s="160">
        <v>42769</v>
      </c>
      <c r="I110" s="136" t="s">
        <v>6911</v>
      </c>
      <c r="J110" s="135"/>
      <c r="K110" s="132">
        <v>0</v>
      </c>
      <c r="L110" s="132">
        <v>1</v>
      </c>
      <c r="M110" s="349" t="s">
        <v>6912</v>
      </c>
      <c r="N110" s="190"/>
      <c r="O110" s="190">
        <v>1</v>
      </c>
      <c r="P110" s="38"/>
      <c r="Q110" s="190"/>
      <c r="R110" s="190">
        <v>1</v>
      </c>
      <c r="S110" s="41" t="s">
        <v>6904</v>
      </c>
      <c r="T110" s="190"/>
      <c r="U110" s="190"/>
      <c r="V110" s="41"/>
    </row>
    <row r="111" spans="1:22" ht="51">
      <c r="A111" s="345">
        <v>26</v>
      </c>
      <c r="B111" s="370">
        <v>106</v>
      </c>
      <c r="C111" s="352" t="s">
        <v>6916</v>
      </c>
      <c r="D111" s="352" t="s">
        <v>6917</v>
      </c>
      <c r="E111" s="345" t="s">
        <v>6521</v>
      </c>
      <c r="F111" s="345">
        <v>2010</v>
      </c>
      <c r="G111" s="345">
        <v>19</v>
      </c>
      <c r="H111" s="345">
        <v>5</v>
      </c>
      <c r="I111" s="371" t="s">
        <v>6918</v>
      </c>
      <c r="J111" s="345"/>
      <c r="K111" s="345">
        <v>0</v>
      </c>
      <c r="L111" s="345">
        <v>0</v>
      </c>
      <c r="M111" s="345"/>
      <c r="N111" s="190"/>
      <c r="O111" s="190">
        <v>1</v>
      </c>
      <c r="P111" s="38"/>
      <c r="Q111" s="190"/>
      <c r="R111" s="190">
        <v>1</v>
      </c>
      <c r="S111" s="38"/>
      <c r="T111" s="190"/>
      <c r="U111" s="190">
        <v>1</v>
      </c>
      <c r="V111" s="41"/>
    </row>
    <row r="112" spans="1:22" ht="102">
      <c r="A112" s="345">
        <v>26</v>
      </c>
      <c r="B112" s="370">
        <v>107</v>
      </c>
      <c r="C112" s="352" t="s">
        <v>6919</v>
      </c>
      <c r="D112" s="345" t="s">
        <v>6920</v>
      </c>
      <c r="E112" s="345" t="s">
        <v>6244</v>
      </c>
      <c r="F112" s="345">
        <v>2011</v>
      </c>
      <c r="G112" s="345">
        <v>105</v>
      </c>
      <c r="H112" s="345">
        <v>4</v>
      </c>
      <c r="I112" s="371" t="s">
        <v>6921</v>
      </c>
      <c r="J112" s="345">
        <v>0</v>
      </c>
      <c r="K112" s="345">
        <v>0</v>
      </c>
      <c r="L112" s="345">
        <v>0</v>
      </c>
      <c r="M112" s="345"/>
      <c r="N112" s="190"/>
      <c r="O112" s="190">
        <v>1</v>
      </c>
      <c r="P112" s="38"/>
      <c r="Q112" s="190"/>
      <c r="R112" s="190">
        <v>1</v>
      </c>
      <c r="S112" s="38"/>
      <c r="T112" s="190"/>
      <c r="U112" s="190">
        <v>1</v>
      </c>
      <c r="V112" s="41"/>
    </row>
    <row r="113" spans="1:22" ht="89.25">
      <c r="A113" s="345">
        <v>26</v>
      </c>
      <c r="B113" s="370">
        <v>108</v>
      </c>
      <c r="C113" s="345" t="s">
        <v>6924</v>
      </c>
      <c r="D113" s="352" t="s">
        <v>6925</v>
      </c>
      <c r="E113" s="345" t="s">
        <v>6926</v>
      </c>
      <c r="F113" s="345">
        <v>2010</v>
      </c>
      <c r="G113" s="345">
        <v>24</v>
      </c>
      <c r="H113" s="345"/>
      <c r="I113" s="371" t="s">
        <v>6927</v>
      </c>
      <c r="J113" s="345">
        <v>0</v>
      </c>
      <c r="K113" s="345">
        <v>0</v>
      </c>
      <c r="L113" s="345">
        <v>0</v>
      </c>
      <c r="M113" s="345"/>
      <c r="N113" s="190"/>
      <c r="O113" s="190">
        <v>1</v>
      </c>
      <c r="P113" s="38"/>
      <c r="Q113" s="190"/>
      <c r="R113" s="190">
        <v>1</v>
      </c>
      <c r="S113" s="38"/>
      <c r="T113" s="190"/>
      <c r="U113" s="190">
        <v>1</v>
      </c>
      <c r="V113" s="41"/>
    </row>
    <row r="114" spans="1:22" ht="76.5">
      <c r="A114" s="345">
        <v>26</v>
      </c>
      <c r="B114" s="370">
        <v>109</v>
      </c>
      <c r="C114" s="345" t="s">
        <v>6929</v>
      </c>
      <c r="D114" s="352" t="s">
        <v>6930</v>
      </c>
      <c r="E114" s="345" t="s">
        <v>4655</v>
      </c>
      <c r="F114" s="345">
        <v>2010</v>
      </c>
      <c r="G114" s="345">
        <v>13</v>
      </c>
      <c r="H114" s="345">
        <v>5</v>
      </c>
      <c r="I114" s="371" t="s">
        <v>6931</v>
      </c>
      <c r="J114" s="345">
        <v>0</v>
      </c>
      <c r="K114" s="345">
        <v>0</v>
      </c>
      <c r="L114" s="345">
        <v>0</v>
      </c>
      <c r="M114" s="345"/>
      <c r="N114" s="190"/>
      <c r="O114" s="190">
        <v>1</v>
      </c>
      <c r="P114" s="38"/>
      <c r="Q114" s="190"/>
      <c r="R114" s="190">
        <v>1</v>
      </c>
      <c r="S114" s="38"/>
      <c r="T114" s="190"/>
      <c r="U114" s="190">
        <v>1</v>
      </c>
      <c r="V114" s="41"/>
    </row>
    <row r="115" spans="1:22" ht="318.75">
      <c r="A115" s="345">
        <v>26</v>
      </c>
      <c r="B115" s="370">
        <v>110</v>
      </c>
      <c r="C115" s="345" t="s">
        <v>6932</v>
      </c>
      <c r="D115" s="345" t="s">
        <v>6933</v>
      </c>
      <c r="E115" s="345" t="s">
        <v>6934</v>
      </c>
      <c r="F115" s="345">
        <v>2007</v>
      </c>
      <c r="G115" s="345">
        <v>15</v>
      </c>
      <c r="H115" s="345">
        <v>3</v>
      </c>
      <c r="I115" s="371" t="s">
        <v>6935</v>
      </c>
      <c r="J115" s="345">
        <v>1</v>
      </c>
      <c r="K115" s="345">
        <v>1</v>
      </c>
      <c r="L115" s="345">
        <v>1</v>
      </c>
      <c r="M115" s="349" t="s">
        <v>6936</v>
      </c>
      <c r="N115" s="190"/>
      <c r="O115" s="190">
        <v>1</v>
      </c>
      <c r="P115" s="41" t="s">
        <v>6938</v>
      </c>
      <c r="Q115" s="190"/>
      <c r="R115" s="190">
        <v>1</v>
      </c>
      <c r="S115" s="41" t="s">
        <v>6941</v>
      </c>
      <c r="T115" s="190"/>
      <c r="U115" s="190">
        <v>1</v>
      </c>
      <c r="V115" s="41"/>
    </row>
    <row r="116" spans="1:22" ht="409.5">
      <c r="A116" s="132">
        <v>26</v>
      </c>
      <c r="B116" s="133">
        <v>111</v>
      </c>
      <c r="C116" s="132" t="s">
        <v>6942</v>
      </c>
      <c r="D116" s="132" t="s">
        <v>1754</v>
      </c>
      <c r="E116" s="132" t="s">
        <v>6943</v>
      </c>
      <c r="F116" s="132">
        <v>2004</v>
      </c>
      <c r="G116" s="132">
        <v>8</v>
      </c>
      <c r="H116" s="132">
        <v>15</v>
      </c>
      <c r="I116" s="136" t="s">
        <v>6944</v>
      </c>
      <c r="J116" s="132">
        <v>0</v>
      </c>
      <c r="K116" s="132">
        <v>0</v>
      </c>
      <c r="L116" s="132" t="s">
        <v>6945</v>
      </c>
      <c r="M116" s="347" t="s">
        <v>6947</v>
      </c>
      <c r="N116" s="190"/>
      <c r="O116" s="190">
        <v>1</v>
      </c>
      <c r="P116" s="41" t="s">
        <v>6902</v>
      </c>
      <c r="Q116" s="190"/>
      <c r="R116" s="190">
        <v>1</v>
      </c>
      <c r="S116" s="41" t="s">
        <v>6904</v>
      </c>
      <c r="T116" s="190"/>
      <c r="U116" s="190"/>
      <c r="V116" s="41"/>
    </row>
    <row r="117" spans="1:22" ht="76.5">
      <c r="A117" s="345">
        <v>26</v>
      </c>
      <c r="B117" s="370">
        <v>112</v>
      </c>
      <c r="C117" s="345" t="s">
        <v>6948</v>
      </c>
      <c r="D117" s="352" t="s">
        <v>6950</v>
      </c>
      <c r="E117" s="345" t="s">
        <v>3411</v>
      </c>
      <c r="F117" s="345">
        <v>2010</v>
      </c>
      <c r="G117" s="345">
        <v>10</v>
      </c>
      <c r="H117" s="345">
        <v>103</v>
      </c>
      <c r="I117" s="371"/>
      <c r="J117" s="345">
        <v>0</v>
      </c>
      <c r="K117" s="345">
        <v>0</v>
      </c>
      <c r="L117" s="345">
        <v>0</v>
      </c>
      <c r="M117" s="345"/>
      <c r="N117" s="190"/>
      <c r="O117" s="190">
        <v>1</v>
      </c>
      <c r="P117" s="38"/>
      <c r="Q117" s="190"/>
      <c r="R117" s="190">
        <v>1</v>
      </c>
      <c r="S117" s="38"/>
      <c r="T117" s="190"/>
      <c r="U117" s="190">
        <v>1</v>
      </c>
      <c r="V117" s="41"/>
    </row>
    <row r="118" spans="1:22" ht="102">
      <c r="A118" s="345">
        <v>26</v>
      </c>
      <c r="B118" s="370">
        <v>113</v>
      </c>
      <c r="C118" s="345" t="s">
        <v>6953</v>
      </c>
      <c r="D118" s="352" t="s">
        <v>6954</v>
      </c>
      <c r="E118" s="345" t="s">
        <v>6808</v>
      </c>
      <c r="F118" s="345">
        <v>2004</v>
      </c>
      <c r="G118" s="345">
        <v>7</v>
      </c>
      <c r="H118" s="345">
        <v>3</v>
      </c>
      <c r="I118" s="371" t="s">
        <v>6955</v>
      </c>
      <c r="J118" s="345">
        <v>0</v>
      </c>
      <c r="K118" s="345">
        <v>0</v>
      </c>
      <c r="L118" s="345">
        <v>0</v>
      </c>
      <c r="M118" s="345"/>
      <c r="N118" s="190"/>
      <c r="O118" s="190">
        <v>1</v>
      </c>
      <c r="P118" s="38"/>
      <c r="Q118" s="190"/>
      <c r="R118" s="190">
        <v>1</v>
      </c>
      <c r="S118" s="38"/>
      <c r="T118" s="190"/>
      <c r="U118" s="190">
        <v>1</v>
      </c>
      <c r="V118" s="41"/>
    </row>
    <row r="119" spans="1:22" ht="63.75">
      <c r="A119" s="345">
        <v>26</v>
      </c>
      <c r="B119" s="370">
        <v>114</v>
      </c>
      <c r="C119" s="345" t="s">
        <v>6960</v>
      </c>
      <c r="D119" s="352" t="s">
        <v>6961</v>
      </c>
      <c r="E119" s="345" t="s">
        <v>6962</v>
      </c>
      <c r="F119" s="345">
        <v>2006</v>
      </c>
      <c r="G119" s="345"/>
      <c r="H119" s="345"/>
      <c r="I119" s="371"/>
      <c r="J119" s="345">
        <v>0</v>
      </c>
      <c r="K119" s="345">
        <v>0</v>
      </c>
      <c r="L119" s="345">
        <v>0</v>
      </c>
      <c r="M119" s="345"/>
      <c r="N119" s="190"/>
      <c r="O119" s="190">
        <v>1</v>
      </c>
      <c r="P119" s="38"/>
      <c r="Q119" s="190"/>
      <c r="R119" s="190"/>
      <c r="S119" s="38"/>
      <c r="T119" s="190"/>
      <c r="U119" s="190">
        <v>1</v>
      </c>
      <c r="V119" s="41"/>
    </row>
    <row r="120" spans="1:22" ht="76.5">
      <c r="A120" s="345">
        <v>26</v>
      </c>
      <c r="B120" s="370">
        <v>115</v>
      </c>
      <c r="C120" s="345" t="s">
        <v>6967</v>
      </c>
      <c r="D120" s="352" t="s">
        <v>6968</v>
      </c>
      <c r="E120" s="345" t="s">
        <v>6969</v>
      </c>
      <c r="F120" s="345">
        <v>2010</v>
      </c>
      <c r="G120" s="345">
        <v>21</v>
      </c>
      <c r="H120" s="345">
        <v>6</v>
      </c>
      <c r="I120" s="371" t="s">
        <v>6970</v>
      </c>
      <c r="J120" s="345">
        <v>0</v>
      </c>
      <c r="K120" s="345">
        <v>0</v>
      </c>
      <c r="L120" s="345">
        <v>0</v>
      </c>
      <c r="M120" s="345"/>
      <c r="N120" s="190"/>
      <c r="O120" s="190">
        <v>1</v>
      </c>
      <c r="P120" s="38"/>
      <c r="Q120" s="190"/>
      <c r="R120" s="190">
        <v>1</v>
      </c>
      <c r="S120" s="38"/>
      <c r="T120" s="190"/>
      <c r="U120" s="190">
        <v>1</v>
      </c>
      <c r="V120" s="41"/>
    </row>
    <row r="121" spans="1:22" ht="51">
      <c r="A121" s="345">
        <v>26</v>
      </c>
      <c r="B121" s="370">
        <v>116</v>
      </c>
      <c r="C121" s="345" t="s">
        <v>6972</v>
      </c>
      <c r="D121" s="352" t="s">
        <v>5347</v>
      </c>
      <c r="E121" s="345" t="s">
        <v>6973</v>
      </c>
      <c r="F121" s="345">
        <v>2010</v>
      </c>
      <c r="G121" s="345">
        <v>39</v>
      </c>
      <c r="H121" s="345">
        <v>4</v>
      </c>
      <c r="I121" s="371" t="s">
        <v>6974</v>
      </c>
      <c r="J121" s="345">
        <v>0</v>
      </c>
      <c r="K121" s="345">
        <v>0</v>
      </c>
      <c r="L121" s="345">
        <v>0</v>
      </c>
      <c r="M121" s="345"/>
      <c r="N121" s="190"/>
      <c r="O121" s="190">
        <v>1</v>
      </c>
      <c r="P121" s="38"/>
      <c r="Q121" s="190"/>
      <c r="R121" s="190">
        <v>1</v>
      </c>
      <c r="S121" s="38"/>
      <c r="T121" s="190"/>
      <c r="U121" s="190">
        <v>1</v>
      </c>
      <c r="V121" s="41"/>
    </row>
    <row r="122" spans="1:22" ht="76.5">
      <c r="A122" s="345">
        <v>26</v>
      </c>
      <c r="B122" s="370">
        <v>117</v>
      </c>
      <c r="C122" s="345" t="s">
        <v>6975</v>
      </c>
      <c r="D122" s="352" t="s">
        <v>6976</v>
      </c>
      <c r="E122" s="404" t="s">
        <v>6977</v>
      </c>
      <c r="F122" s="345">
        <v>2009</v>
      </c>
      <c r="G122" s="345"/>
      <c r="H122" s="345"/>
      <c r="I122" s="371"/>
      <c r="J122" s="345">
        <v>0</v>
      </c>
      <c r="K122" s="345">
        <v>0</v>
      </c>
      <c r="L122" s="345">
        <v>0</v>
      </c>
      <c r="M122" s="345"/>
      <c r="N122" s="190"/>
      <c r="O122" s="190">
        <v>1</v>
      </c>
      <c r="P122" s="38"/>
      <c r="Q122" s="190"/>
      <c r="R122" s="190">
        <v>1</v>
      </c>
      <c r="S122" s="38"/>
      <c r="T122" s="190"/>
      <c r="U122" s="190">
        <v>1</v>
      </c>
      <c r="V122" s="41"/>
    </row>
    <row r="123" spans="1:22" ht="76.5">
      <c r="A123" s="345">
        <v>26</v>
      </c>
      <c r="B123" s="370">
        <v>118</v>
      </c>
      <c r="C123" s="352" t="s">
        <v>6994</v>
      </c>
      <c r="D123" s="345" t="s">
        <v>6995</v>
      </c>
      <c r="E123" s="345" t="s">
        <v>6244</v>
      </c>
      <c r="F123" s="345">
        <v>2011</v>
      </c>
      <c r="G123" s="345">
        <v>105</v>
      </c>
      <c r="H123" s="345">
        <v>4</v>
      </c>
      <c r="I123" s="371" t="s">
        <v>6996</v>
      </c>
      <c r="J123" s="345">
        <v>0</v>
      </c>
      <c r="K123" s="345">
        <v>0</v>
      </c>
      <c r="L123" s="345">
        <v>0</v>
      </c>
      <c r="M123" s="345"/>
      <c r="N123" s="190"/>
      <c r="O123" s="190">
        <v>1</v>
      </c>
      <c r="P123" s="38"/>
      <c r="Q123" s="190"/>
      <c r="R123" s="190">
        <v>1</v>
      </c>
      <c r="S123" s="38"/>
      <c r="T123" s="190"/>
      <c r="U123" s="190">
        <v>1</v>
      </c>
      <c r="V123" s="41"/>
    </row>
    <row r="124" spans="1:22" ht="76.5">
      <c r="A124" s="345">
        <v>26</v>
      </c>
      <c r="B124" s="370">
        <v>119</v>
      </c>
      <c r="C124" s="352" t="s">
        <v>7003</v>
      </c>
      <c r="D124" s="352" t="s">
        <v>7005</v>
      </c>
      <c r="E124" s="345" t="s">
        <v>6244</v>
      </c>
      <c r="F124" s="345">
        <v>2011</v>
      </c>
      <c r="G124" s="345">
        <v>105</v>
      </c>
      <c r="H124" s="345">
        <v>4</v>
      </c>
      <c r="I124" s="371" t="s">
        <v>7006</v>
      </c>
      <c r="J124" s="345">
        <v>0</v>
      </c>
      <c r="K124" s="345">
        <v>0</v>
      </c>
      <c r="L124" s="345">
        <v>0</v>
      </c>
      <c r="M124" s="345"/>
      <c r="N124" s="190"/>
      <c r="O124" s="190">
        <v>1</v>
      </c>
      <c r="P124" s="38"/>
      <c r="Q124" s="190"/>
      <c r="R124" s="190">
        <v>1</v>
      </c>
      <c r="S124" s="38"/>
      <c r="T124" s="190"/>
      <c r="U124" s="190">
        <v>1</v>
      </c>
      <c r="V124" s="41"/>
    </row>
    <row r="125" spans="1:22" ht="76.5">
      <c r="A125" s="345">
        <v>26</v>
      </c>
      <c r="B125" s="370">
        <v>120</v>
      </c>
      <c r="C125" s="345" t="s">
        <v>7007</v>
      </c>
      <c r="D125" s="352" t="s">
        <v>7009</v>
      </c>
      <c r="E125" s="345" t="s">
        <v>6244</v>
      </c>
      <c r="F125" s="345">
        <v>2011</v>
      </c>
      <c r="G125" s="345">
        <v>105</v>
      </c>
      <c r="H125" s="345">
        <v>4</v>
      </c>
      <c r="I125" s="371" t="s">
        <v>7012</v>
      </c>
      <c r="J125" s="345">
        <v>0</v>
      </c>
      <c r="K125" s="345">
        <v>0</v>
      </c>
      <c r="L125" s="345">
        <v>0</v>
      </c>
      <c r="M125" s="345"/>
      <c r="N125" s="190"/>
      <c r="O125" s="190">
        <v>1</v>
      </c>
      <c r="P125" s="38"/>
      <c r="Q125" s="190"/>
      <c r="R125" s="190">
        <v>1</v>
      </c>
      <c r="S125" s="38"/>
      <c r="T125" s="190"/>
      <c r="U125" s="190">
        <v>1</v>
      </c>
      <c r="V125" s="41"/>
    </row>
    <row r="126" spans="1:22" ht="102">
      <c r="A126" s="345">
        <v>26</v>
      </c>
      <c r="B126" s="370">
        <v>121</v>
      </c>
      <c r="C126" s="352" t="s">
        <v>7014</v>
      </c>
      <c r="D126" s="345" t="s">
        <v>7015</v>
      </c>
      <c r="E126" s="345" t="s">
        <v>1887</v>
      </c>
      <c r="F126" s="345">
        <v>2010</v>
      </c>
      <c r="G126" s="345">
        <v>80</v>
      </c>
      <c r="H126" s="345">
        <v>3</v>
      </c>
      <c r="I126" s="371" t="s">
        <v>7016</v>
      </c>
      <c r="J126" s="345">
        <v>0</v>
      </c>
      <c r="K126" s="345">
        <v>0</v>
      </c>
      <c r="L126" s="345">
        <v>0</v>
      </c>
      <c r="M126" s="345"/>
      <c r="N126" s="190"/>
      <c r="O126" s="190">
        <v>1</v>
      </c>
      <c r="P126" s="38"/>
      <c r="Q126" s="190"/>
      <c r="R126" s="190">
        <v>1</v>
      </c>
      <c r="S126" s="38"/>
      <c r="T126" s="190"/>
      <c r="U126" s="190">
        <v>1</v>
      </c>
      <c r="V126" s="41"/>
    </row>
    <row r="127" spans="1:22" ht="114.75">
      <c r="A127" s="345">
        <v>26</v>
      </c>
      <c r="B127" s="370">
        <v>122</v>
      </c>
      <c r="C127" s="352" t="s">
        <v>7019</v>
      </c>
      <c r="D127" s="345" t="s">
        <v>7020</v>
      </c>
      <c r="E127" s="345" t="s">
        <v>6244</v>
      </c>
      <c r="F127" s="345">
        <v>2011</v>
      </c>
      <c r="G127" s="345">
        <v>105</v>
      </c>
      <c r="H127" s="345">
        <v>4</v>
      </c>
      <c r="I127" s="371" t="s">
        <v>7021</v>
      </c>
      <c r="J127" s="345">
        <v>0</v>
      </c>
      <c r="K127" s="345">
        <v>0</v>
      </c>
      <c r="L127" s="345">
        <v>0</v>
      </c>
      <c r="M127" s="345"/>
      <c r="N127" s="190"/>
      <c r="O127" s="190">
        <v>1</v>
      </c>
      <c r="P127" s="38"/>
      <c r="Q127" s="190"/>
      <c r="R127" s="190">
        <v>1</v>
      </c>
      <c r="S127" s="38"/>
      <c r="T127" s="190"/>
      <c r="U127" s="190">
        <v>1</v>
      </c>
      <c r="V127" s="41"/>
    </row>
    <row r="128" spans="1:22" ht="51">
      <c r="A128" s="345">
        <v>26</v>
      </c>
      <c r="B128" s="370">
        <v>123</v>
      </c>
      <c r="C128" s="352" t="s">
        <v>7024</v>
      </c>
      <c r="D128" s="352" t="s">
        <v>7025</v>
      </c>
      <c r="E128" s="345" t="s">
        <v>6244</v>
      </c>
      <c r="F128" s="345">
        <v>2011</v>
      </c>
      <c r="G128" s="345">
        <v>105</v>
      </c>
      <c r="H128" s="345">
        <v>4</v>
      </c>
      <c r="I128" s="371" t="s">
        <v>7028</v>
      </c>
      <c r="J128" s="345">
        <v>0</v>
      </c>
      <c r="K128" s="345">
        <v>0</v>
      </c>
      <c r="L128" s="345">
        <v>0</v>
      </c>
      <c r="M128" s="345"/>
      <c r="N128" s="190"/>
      <c r="O128" s="190">
        <v>1</v>
      </c>
      <c r="P128" s="38"/>
      <c r="Q128" s="190"/>
      <c r="R128" s="190">
        <v>1</v>
      </c>
      <c r="S128" s="38"/>
      <c r="T128" s="190"/>
      <c r="U128" s="190">
        <v>1</v>
      </c>
      <c r="V128" s="41"/>
    </row>
    <row r="129" spans="1:22" ht="38.25">
      <c r="A129" s="345">
        <v>29</v>
      </c>
      <c r="B129" s="370">
        <v>1</v>
      </c>
      <c r="C129" s="345" t="s">
        <v>7031</v>
      </c>
      <c r="D129" s="352" t="s">
        <v>5047</v>
      </c>
      <c r="E129" s="345" t="s">
        <v>3715</v>
      </c>
      <c r="F129" s="345">
        <v>2004</v>
      </c>
      <c r="G129" s="345">
        <v>13</v>
      </c>
      <c r="H129" s="345"/>
      <c r="I129" s="371" t="s">
        <v>7035</v>
      </c>
      <c r="J129" s="345">
        <v>0</v>
      </c>
      <c r="K129" s="345">
        <v>0</v>
      </c>
      <c r="L129" s="345">
        <v>0</v>
      </c>
      <c r="M129" s="345"/>
      <c r="N129" s="190"/>
      <c r="O129" s="190">
        <v>1</v>
      </c>
      <c r="P129" s="38"/>
      <c r="Q129" s="190"/>
      <c r="R129" s="190">
        <v>1</v>
      </c>
      <c r="S129" s="38"/>
      <c r="T129" s="190"/>
      <c r="U129" s="190">
        <v>1</v>
      </c>
      <c r="V129" s="41"/>
    </row>
    <row r="130" spans="1:22" ht="63.75">
      <c r="A130" s="163">
        <v>29</v>
      </c>
      <c r="B130" s="164">
        <v>2</v>
      </c>
      <c r="C130" s="163" t="s">
        <v>7036</v>
      </c>
      <c r="D130" s="165" t="s">
        <v>6444</v>
      </c>
      <c r="E130" s="163" t="s">
        <v>82</v>
      </c>
      <c r="F130" s="163">
        <v>2004</v>
      </c>
      <c r="G130" s="163">
        <v>7</v>
      </c>
      <c r="H130" s="163">
        <v>1</v>
      </c>
      <c r="I130" s="166">
        <v>42903</v>
      </c>
      <c r="J130" s="163">
        <v>0</v>
      </c>
      <c r="K130" s="163">
        <v>0</v>
      </c>
      <c r="L130" s="163">
        <v>0</v>
      </c>
      <c r="M130" s="345"/>
      <c r="N130" s="190"/>
      <c r="O130" s="190">
        <v>1</v>
      </c>
      <c r="P130" s="41" t="s">
        <v>6902</v>
      </c>
      <c r="Q130" s="190"/>
      <c r="R130" s="190">
        <v>1</v>
      </c>
      <c r="S130" s="41" t="s">
        <v>6904</v>
      </c>
      <c r="T130" s="190"/>
      <c r="U130" s="190"/>
      <c r="V130" s="41"/>
    </row>
    <row r="131" spans="1:22" ht="306">
      <c r="A131" s="163">
        <v>29</v>
      </c>
      <c r="B131" s="164">
        <v>3</v>
      </c>
      <c r="C131" s="163" t="s">
        <v>153</v>
      </c>
      <c r="D131" s="163" t="s">
        <v>7040</v>
      </c>
      <c r="E131" s="163" t="s">
        <v>665</v>
      </c>
      <c r="F131" s="163">
        <v>2009</v>
      </c>
      <c r="G131" s="163">
        <v>19</v>
      </c>
      <c r="H131" s="163">
        <v>3</v>
      </c>
      <c r="I131" s="168" t="s">
        <v>165</v>
      </c>
      <c r="J131" s="163">
        <v>1</v>
      </c>
      <c r="K131" s="163">
        <v>1</v>
      </c>
      <c r="L131" s="163">
        <v>1</v>
      </c>
      <c r="M131" s="352" t="s">
        <v>6997</v>
      </c>
      <c r="N131" s="190"/>
      <c r="O131" s="190">
        <v>1</v>
      </c>
      <c r="P131" s="41" t="s">
        <v>6902</v>
      </c>
      <c r="Q131" s="190"/>
      <c r="R131" s="190">
        <v>1</v>
      </c>
      <c r="S131" s="41" t="s">
        <v>6904</v>
      </c>
      <c r="T131" s="190"/>
      <c r="U131" s="190"/>
      <c r="V131" s="41"/>
    </row>
    <row r="132" spans="1:22" ht="51">
      <c r="A132" s="132">
        <v>29</v>
      </c>
      <c r="B132" s="133">
        <v>4</v>
      </c>
      <c r="C132" s="132" t="s">
        <v>7045</v>
      </c>
      <c r="D132" s="147" t="s">
        <v>7046</v>
      </c>
      <c r="E132" s="132" t="s">
        <v>117</v>
      </c>
      <c r="F132" s="132">
        <v>2004</v>
      </c>
      <c r="G132" s="132">
        <v>70</v>
      </c>
      <c r="H132" s="132">
        <v>3</v>
      </c>
      <c r="I132" s="136" t="s">
        <v>7047</v>
      </c>
      <c r="J132" s="132"/>
      <c r="K132" s="132"/>
      <c r="L132" s="132"/>
      <c r="M132" s="345"/>
      <c r="N132" s="190"/>
      <c r="O132" s="190">
        <v>1</v>
      </c>
      <c r="P132" s="41" t="s">
        <v>6902</v>
      </c>
      <c r="Q132" s="190"/>
      <c r="R132" s="190">
        <v>1</v>
      </c>
      <c r="S132" s="41" t="s">
        <v>6904</v>
      </c>
      <c r="T132" s="190"/>
      <c r="U132" s="190"/>
      <c r="V132" s="41"/>
    </row>
    <row r="133" spans="1:22" ht="38.25">
      <c r="A133" s="345">
        <v>29</v>
      </c>
      <c r="B133" s="370">
        <v>5</v>
      </c>
      <c r="C133" s="403" t="s">
        <v>7049</v>
      </c>
      <c r="D133" s="403" t="s">
        <v>7049</v>
      </c>
      <c r="E133" s="388" t="s">
        <v>7054</v>
      </c>
      <c r="F133" s="345">
        <v>2013</v>
      </c>
      <c r="G133" s="345"/>
      <c r="H133" s="345"/>
      <c r="I133" s="371"/>
      <c r="J133" s="345"/>
      <c r="K133" s="345"/>
      <c r="L133" s="345"/>
      <c r="M133" s="345"/>
      <c r="N133" s="190"/>
      <c r="O133" s="190">
        <v>1</v>
      </c>
      <c r="P133" s="38"/>
      <c r="Q133" s="190"/>
      <c r="R133" s="190">
        <v>1</v>
      </c>
      <c r="S133" s="38"/>
      <c r="T133" s="190"/>
      <c r="U133" s="190">
        <v>1</v>
      </c>
      <c r="V133" s="41"/>
    </row>
    <row r="134" spans="1:22" ht="76.5">
      <c r="A134" s="345">
        <v>29</v>
      </c>
      <c r="B134" s="370">
        <v>6</v>
      </c>
      <c r="C134" s="345" t="s">
        <v>7063</v>
      </c>
      <c r="D134" s="352" t="s">
        <v>7064</v>
      </c>
      <c r="E134" s="345" t="s">
        <v>6521</v>
      </c>
      <c r="F134" s="345">
        <v>2010</v>
      </c>
      <c r="G134" s="345">
        <v>19</v>
      </c>
      <c r="H134" s="345">
        <v>5</v>
      </c>
      <c r="I134" s="371" t="s">
        <v>7065</v>
      </c>
      <c r="J134" s="345"/>
      <c r="K134" s="345"/>
      <c r="L134" s="345"/>
      <c r="M134" s="345"/>
      <c r="N134" s="190"/>
      <c r="O134" s="190">
        <v>1</v>
      </c>
      <c r="P134" s="38"/>
      <c r="Q134" s="190"/>
      <c r="R134" s="190">
        <v>1</v>
      </c>
      <c r="S134" s="38"/>
      <c r="T134" s="190"/>
      <c r="U134" s="190">
        <v>1</v>
      </c>
      <c r="V134" s="41"/>
    </row>
    <row r="135" spans="1:22" ht="38.25">
      <c r="A135" s="163">
        <v>29</v>
      </c>
      <c r="B135" s="164">
        <v>7</v>
      </c>
      <c r="C135" s="163" t="s">
        <v>98</v>
      </c>
      <c r="D135" s="165" t="s">
        <v>7067</v>
      </c>
      <c r="E135" s="163" t="s">
        <v>6808</v>
      </c>
      <c r="F135" s="163">
        <v>2010</v>
      </c>
      <c r="G135" s="163">
        <v>13</v>
      </c>
      <c r="H135" s="163">
        <v>2</v>
      </c>
      <c r="I135" s="168" t="s">
        <v>103</v>
      </c>
      <c r="J135" s="163"/>
      <c r="K135" s="163"/>
      <c r="L135" s="163"/>
      <c r="M135" s="345"/>
      <c r="N135" s="190"/>
      <c r="O135" s="190">
        <v>1</v>
      </c>
      <c r="P135" s="41" t="s">
        <v>6902</v>
      </c>
      <c r="Q135" s="190"/>
      <c r="R135" s="190">
        <v>1</v>
      </c>
      <c r="S135" s="41" t="s">
        <v>6904</v>
      </c>
      <c r="T135" s="190"/>
      <c r="U135" s="190"/>
      <c r="V135" s="41"/>
    </row>
    <row r="136" spans="1:22" ht="25.5">
      <c r="A136" s="345">
        <v>29</v>
      </c>
      <c r="B136" s="370">
        <v>8</v>
      </c>
      <c r="C136" s="345" t="s">
        <v>7069</v>
      </c>
      <c r="D136" s="403" t="s">
        <v>7070</v>
      </c>
      <c r="E136" s="345" t="s">
        <v>5505</v>
      </c>
      <c r="F136" s="345">
        <v>2006</v>
      </c>
      <c r="G136" s="345">
        <v>37</v>
      </c>
      <c r="H136" s="345">
        <v>3</v>
      </c>
      <c r="I136" s="371" t="s">
        <v>7072</v>
      </c>
      <c r="J136" s="345"/>
      <c r="K136" s="345"/>
      <c r="L136" s="345"/>
      <c r="M136" s="345"/>
      <c r="N136" s="190"/>
      <c r="O136" s="190">
        <v>1</v>
      </c>
      <c r="P136" s="38"/>
      <c r="Q136" s="190"/>
      <c r="R136" s="190">
        <v>1</v>
      </c>
      <c r="S136" s="38"/>
      <c r="T136" s="190"/>
      <c r="U136" s="190">
        <v>1</v>
      </c>
      <c r="V136" s="41"/>
    </row>
    <row r="137" spans="1:22" ht="63.75">
      <c r="A137" s="345">
        <v>29</v>
      </c>
      <c r="B137" s="370">
        <v>9</v>
      </c>
      <c r="C137" s="345" t="s">
        <v>7074</v>
      </c>
      <c r="D137" s="352" t="s">
        <v>7075</v>
      </c>
      <c r="E137" s="345" t="s">
        <v>7076</v>
      </c>
      <c r="F137" s="345">
        <v>2008</v>
      </c>
      <c r="G137" s="345">
        <v>23</v>
      </c>
      <c r="H137" s="345">
        <v>10</v>
      </c>
      <c r="I137" s="371" t="s">
        <v>7078</v>
      </c>
      <c r="J137" s="345"/>
      <c r="K137" s="345"/>
      <c r="L137" s="345"/>
      <c r="M137" s="345"/>
      <c r="N137" s="190"/>
      <c r="O137" s="190">
        <v>1</v>
      </c>
      <c r="P137" s="38"/>
      <c r="Q137" s="190"/>
      <c r="R137" s="190">
        <v>1</v>
      </c>
      <c r="S137" s="38"/>
      <c r="T137" s="190"/>
      <c r="U137" s="190">
        <v>1</v>
      </c>
      <c r="V137" s="41"/>
    </row>
    <row r="138" spans="1:22" ht="409.5">
      <c r="A138" s="163">
        <v>29</v>
      </c>
      <c r="B138" s="164">
        <v>10</v>
      </c>
      <c r="C138" s="163" t="s">
        <v>7081</v>
      </c>
      <c r="D138" s="163" t="s">
        <v>7082</v>
      </c>
      <c r="E138" s="163" t="s">
        <v>6808</v>
      </c>
      <c r="F138" s="163">
        <v>2005</v>
      </c>
      <c r="G138" s="163">
        <v>8</v>
      </c>
      <c r="H138" s="163">
        <v>4</v>
      </c>
      <c r="I138" s="168" t="s">
        <v>6600</v>
      </c>
      <c r="J138" s="163">
        <v>1</v>
      </c>
      <c r="K138" s="163">
        <v>1</v>
      </c>
      <c r="L138" s="163">
        <v>1</v>
      </c>
      <c r="M138" s="352" t="s">
        <v>3098</v>
      </c>
      <c r="N138" s="190"/>
      <c r="O138" s="190">
        <v>1</v>
      </c>
      <c r="P138" s="41" t="s">
        <v>6902</v>
      </c>
      <c r="Q138" s="190"/>
      <c r="R138" s="190">
        <v>1</v>
      </c>
      <c r="S138" s="41" t="s">
        <v>6904</v>
      </c>
      <c r="T138" s="190"/>
      <c r="U138" s="190"/>
      <c r="V138" s="41"/>
    </row>
    <row r="139" spans="1:22" ht="76.5">
      <c r="A139" s="345">
        <v>29</v>
      </c>
      <c r="B139" s="370">
        <v>11</v>
      </c>
      <c r="C139" s="345" t="s">
        <v>7086</v>
      </c>
      <c r="D139" s="345" t="s">
        <v>7087</v>
      </c>
      <c r="E139" s="345" t="s">
        <v>315</v>
      </c>
      <c r="F139" s="345">
        <v>2005</v>
      </c>
      <c r="G139" s="345">
        <v>61</v>
      </c>
      <c r="H139" s="345">
        <v>2</v>
      </c>
      <c r="I139" s="371" t="s">
        <v>7088</v>
      </c>
      <c r="J139" s="345">
        <v>0</v>
      </c>
      <c r="K139" s="345">
        <v>0</v>
      </c>
      <c r="L139" s="345">
        <v>0</v>
      </c>
      <c r="M139" s="345"/>
      <c r="N139" s="190"/>
      <c r="O139" s="190">
        <v>1</v>
      </c>
      <c r="P139" s="38"/>
      <c r="Q139" s="190"/>
      <c r="R139" s="190">
        <v>1</v>
      </c>
      <c r="S139" s="38"/>
      <c r="T139" s="190"/>
      <c r="U139" s="190">
        <v>1</v>
      </c>
      <c r="V139" s="41"/>
    </row>
    <row r="140" spans="1:22" ht="63.75">
      <c r="A140" s="345">
        <v>29</v>
      </c>
      <c r="B140" s="370">
        <v>12</v>
      </c>
      <c r="C140" s="345" t="s">
        <v>7089</v>
      </c>
      <c r="D140" s="345" t="s">
        <v>6119</v>
      </c>
      <c r="E140" s="345" t="s">
        <v>7090</v>
      </c>
      <c r="F140" s="345">
        <v>2002</v>
      </c>
      <c r="G140" s="345">
        <v>11</v>
      </c>
      <c r="H140" s="345">
        <v>4</v>
      </c>
      <c r="I140" s="371" t="s">
        <v>7091</v>
      </c>
      <c r="J140" s="345">
        <v>0</v>
      </c>
      <c r="K140" s="345">
        <v>0</v>
      </c>
      <c r="L140" s="345">
        <v>0</v>
      </c>
      <c r="M140" s="345"/>
      <c r="N140" s="190"/>
      <c r="O140" s="190">
        <v>1</v>
      </c>
      <c r="P140" s="38"/>
      <c r="Q140" s="190"/>
      <c r="R140" s="190">
        <v>1</v>
      </c>
      <c r="S140" s="38"/>
      <c r="T140" s="190"/>
      <c r="U140" s="190">
        <v>1</v>
      </c>
      <c r="V140" s="41"/>
    </row>
    <row r="141" spans="1:22" ht="178.5">
      <c r="A141" s="345">
        <v>29</v>
      </c>
      <c r="B141" s="370">
        <v>13</v>
      </c>
      <c r="C141" s="345" t="s">
        <v>7092</v>
      </c>
      <c r="D141" s="345" t="s">
        <v>7093</v>
      </c>
      <c r="E141" s="345" t="s">
        <v>3322</v>
      </c>
      <c r="F141" s="345">
        <v>2002</v>
      </c>
      <c r="G141" s="345">
        <v>180</v>
      </c>
      <c r="H141" s="345"/>
      <c r="I141" s="377">
        <v>42738</v>
      </c>
      <c r="J141" s="345">
        <v>0</v>
      </c>
      <c r="K141" s="345">
        <v>1</v>
      </c>
      <c r="L141" s="390" t="s">
        <v>8647</v>
      </c>
      <c r="M141" s="352" t="s">
        <v>7097</v>
      </c>
      <c r="N141" s="190"/>
      <c r="O141" s="190">
        <v>1</v>
      </c>
      <c r="P141" s="41" t="s">
        <v>6938</v>
      </c>
      <c r="Q141" s="190"/>
      <c r="R141" s="190">
        <v>1</v>
      </c>
      <c r="S141" s="41" t="s">
        <v>7099</v>
      </c>
      <c r="T141" s="190"/>
      <c r="U141" s="190">
        <v>1</v>
      </c>
      <c r="V141" s="41"/>
    </row>
    <row r="142" spans="1:22" ht="63.75">
      <c r="A142" s="345">
        <v>29</v>
      </c>
      <c r="B142" s="370">
        <v>14</v>
      </c>
      <c r="C142" s="345" t="s">
        <v>7101</v>
      </c>
      <c r="D142" s="345" t="s">
        <v>6331</v>
      </c>
      <c r="E142" s="345" t="s">
        <v>6808</v>
      </c>
      <c r="F142" s="345">
        <v>2008</v>
      </c>
      <c r="G142" s="345">
        <v>11</v>
      </c>
      <c r="H142" s="345">
        <v>3</v>
      </c>
      <c r="I142" s="371" t="s">
        <v>7102</v>
      </c>
      <c r="J142" s="345">
        <v>0</v>
      </c>
      <c r="K142" s="345">
        <v>0</v>
      </c>
      <c r="L142" s="345">
        <v>0</v>
      </c>
      <c r="M142" s="345"/>
      <c r="N142" s="190"/>
      <c r="O142" s="190">
        <v>1</v>
      </c>
      <c r="P142" s="38"/>
      <c r="Q142" s="190"/>
      <c r="R142" s="190">
        <v>1</v>
      </c>
      <c r="S142" s="38"/>
      <c r="T142" s="190"/>
      <c r="U142" s="190">
        <v>1</v>
      </c>
      <c r="V142" s="41"/>
    </row>
    <row r="143" spans="1:22" ht="51">
      <c r="A143" s="345">
        <v>29</v>
      </c>
      <c r="B143" s="370">
        <v>15</v>
      </c>
      <c r="C143" s="345" t="s">
        <v>7104</v>
      </c>
      <c r="D143" s="345" t="s">
        <v>7105</v>
      </c>
      <c r="E143" s="345" t="s">
        <v>1544</v>
      </c>
      <c r="F143" s="345">
        <v>2002</v>
      </c>
      <c r="G143" s="345">
        <v>11</v>
      </c>
      <c r="H143" s="345">
        <v>3</v>
      </c>
      <c r="I143" s="371" t="s">
        <v>7106</v>
      </c>
      <c r="J143" s="345">
        <v>0</v>
      </c>
      <c r="K143" s="345">
        <v>0</v>
      </c>
      <c r="L143" s="345">
        <v>0</v>
      </c>
      <c r="M143" s="345"/>
      <c r="N143" s="190"/>
      <c r="O143" s="190">
        <v>1</v>
      </c>
      <c r="P143" s="38"/>
      <c r="Q143" s="190"/>
      <c r="R143" s="190">
        <v>1</v>
      </c>
      <c r="S143" s="38"/>
      <c r="T143" s="190"/>
      <c r="U143" s="190">
        <v>1</v>
      </c>
      <c r="V143" s="41"/>
    </row>
    <row r="144" spans="1:22" ht="89.25">
      <c r="A144" s="345">
        <v>29</v>
      </c>
      <c r="B144" s="370">
        <v>16</v>
      </c>
      <c r="C144" s="345" t="s">
        <v>7109</v>
      </c>
      <c r="D144" s="345" t="s">
        <v>7111</v>
      </c>
      <c r="E144" s="345" t="s">
        <v>7112</v>
      </c>
      <c r="F144" s="345">
        <v>2005</v>
      </c>
      <c r="G144" s="345">
        <v>4</v>
      </c>
      <c r="H144" s="345">
        <v>1</v>
      </c>
      <c r="I144" s="371" t="s">
        <v>7113</v>
      </c>
      <c r="J144" s="345">
        <v>0</v>
      </c>
      <c r="K144" s="345">
        <v>0</v>
      </c>
      <c r="L144" s="345">
        <v>0</v>
      </c>
      <c r="M144" s="345"/>
      <c r="N144" s="190"/>
      <c r="O144" s="190">
        <v>1</v>
      </c>
      <c r="P144" s="38"/>
      <c r="Q144" s="190"/>
      <c r="R144" s="190">
        <v>1</v>
      </c>
      <c r="S144" s="38"/>
      <c r="T144" s="190"/>
      <c r="U144" s="190">
        <v>1</v>
      </c>
      <c r="V144" s="41"/>
    </row>
    <row r="145" spans="1:22" ht="114.75">
      <c r="A145" s="132">
        <v>29</v>
      </c>
      <c r="B145" s="133">
        <v>17</v>
      </c>
      <c r="C145" s="132" t="s">
        <v>7117</v>
      </c>
      <c r="D145" s="132" t="s">
        <v>7118</v>
      </c>
      <c r="E145" s="135"/>
      <c r="F145" s="135"/>
      <c r="G145" s="135"/>
      <c r="H145" s="135"/>
      <c r="I145" s="170"/>
      <c r="J145" s="132">
        <v>0</v>
      </c>
      <c r="K145" s="135"/>
      <c r="L145" s="135"/>
      <c r="M145" s="345"/>
      <c r="N145" s="190"/>
      <c r="O145" s="190">
        <v>1</v>
      </c>
      <c r="P145" s="41" t="s">
        <v>6902</v>
      </c>
      <c r="Q145" s="190"/>
      <c r="R145" s="190">
        <v>1</v>
      </c>
      <c r="S145" s="41" t="s">
        <v>6904</v>
      </c>
      <c r="T145" s="190"/>
      <c r="U145" s="190"/>
      <c r="V145" s="41"/>
    </row>
    <row r="146" spans="1:22" ht="357">
      <c r="A146" s="163">
        <v>29</v>
      </c>
      <c r="B146" s="164">
        <v>18</v>
      </c>
      <c r="C146" s="163" t="s">
        <v>7123</v>
      </c>
      <c r="D146" s="163" t="s">
        <v>6720</v>
      </c>
      <c r="E146" s="163" t="s">
        <v>6808</v>
      </c>
      <c r="F146" s="163">
        <v>2009</v>
      </c>
      <c r="G146" s="163">
        <v>12</v>
      </c>
      <c r="H146" s="163">
        <v>2</v>
      </c>
      <c r="I146" s="168" t="s">
        <v>189</v>
      </c>
      <c r="J146" s="163">
        <v>1</v>
      </c>
      <c r="K146" s="163">
        <v>1</v>
      </c>
      <c r="L146" s="163">
        <v>1</v>
      </c>
      <c r="M146" s="349" t="s">
        <v>7124</v>
      </c>
      <c r="N146" s="190"/>
      <c r="O146" s="190">
        <v>1</v>
      </c>
      <c r="P146" s="41" t="s">
        <v>6902</v>
      </c>
      <c r="Q146" s="190"/>
      <c r="R146" s="190">
        <v>1</v>
      </c>
      <c r="S146" s="41" t="s">
        <v>6904</v>
      </c>
      <c r="T146" s="190"/>
      <c r="U146" s="190"/>
      <c r="V146" s="41"/>
    </row>
    <row r="147" spans="1:22" ht="229.5">
      <c r="A147" s="161">
        <v>29</v>
      </c>
      <c r="B147" s="370">
        <v>19</v>
      </c>
      <c r="C147" s="345" t="s">
        <v>7125</v>
      </c>
      <c r="D147" s="345" t="s">
        <v>7126</v>
      </c>
      <c r="E147" s="345" t="s">
        <v>7127</v>
      </c>
      <c r="F147" s="345">
        <v>2009</v>
      </c>
      <c r="G147" s="345">
        <v>28</v>
      </c>
      <c r="H147" s="345">
        <v>4</v>
      </c>
      <c r="I147" s="371" t="s">
        <v>7128</v>
      </c>
      <c r="J147" s="345">
        <v>0</v>
      </c>
      <c r="K147" s="345">
        <v>1</v>
      </c>
      <c r="L147" s="345"/>
      <c r="M147" s="352" t="s">
        <v>7129</v>
      </c>
      <c r="N147" s="190"/>
      <c r="O147" s="190">
        <v>1</v>
      </c>
      <c r="P147" s="41" t="s">
        <v>7132</v>
      </c>
      <c r="Q147" s="190"/>
      <c r="R147" s="190">
        <v>1</v>
      </c>
      <c r="S147" s="41" t="s">
        <v>2128</v>
      </c>
      <c r="T147" s="190"/>
      <c r="U147" s="190">
        <v>1</v>
      </c>
      <c r="V147" s="41"/>
    </row>
    <row r="148" spans="1:22" ht="409.5">
      <c r="A148" s="163">
        <v>29</v>
      </c>
      <c r="B148" s="164">
        <v>20</v>
      </c>
      <c r="C148" s="163" t="s">
        <v>7133</v>
      </c>
      <c r="D148" s="163" t="s">
        <v>6191</v>
      </c>
      <c r="E148" s="163" t="s">
        <v>6192</v>
      </c>
      <c r="F148" s="163">
        <v>2005</v>
      </c>
      <c r="G148" s="163">
        <v>60</v>
      </c>
      <c r="H148" s="163">
        <v>11</v>
      </c>
      <c r="I148" s="168" t="s">
        <v>7135</v>
      </c>
      <c r="J148" s="163">
        <v>1</v>
      </c>
      <c r="K148" s="163">
        <v>1</v>
      </c>
      <c r="L148" s="163">
        <v>1</v>
      </c>
      <c r="M148" s="371" t="s">
        <v>6195</v>
      </c>
      <c r="N148" s="190"/>
      <c r="O148" s="190">
        <v>1</v>
      </c>
      <c r="P148" s="41" t="s">
        <v>6902</v>
      </c>
      <c r="Q148" s="190"/>
      <c r="R148" s="190">
        <v>1</v>
      </c>
      <c r="S148" s="41" t="s">
        <v>6904</v>
      </c>
      <c r="T148" s="190"/>
      <c r="U148" s="190"/>
      <c r="V148" s="41"/>
    </row>
    <row r="149" spans="1:22" ht="409.5">
      <c r="A149" s="345">
        <v>29</v>
      </c>
      <c r="B149" s="370">
        <v>21</v>
      </c>
      <c r="C149" s="345" t="s">
        <v>7136</v>
      </c>
      <c r="D149" s="345" t="s">
        <v>7137</v>
      </c>
      <c r="E149" s="345" t="s">
        <v>6808</v>
      </c>
      <c r="F149" s="345">
        <v>2012</v>
      </c>
      <c r="G149" s="345">
        <v>15</v>
      </c>
      <c r="H149" s="345">
        <v>3</v>
      </c>
      <c r="I149" s="371" t="s">
        <v>7138</v>
      </c>
      <c r="J149" s="345">
        <v>1</v>
      </c>
      <c r="K149" s="410">
        <v>1</v>
      </c>
      <c r="L149" s="345">
        <v>1</v>
      </c>
      <c r="M149" s="347" t="s">
        <v>7139</v>
      </c>
      <c r="N149" s="190">
        <v>1</v>
      </c>
      <c r="O149" s="190"/>
      <c r="P149" s="41" t="s">
        <v>7140</v>
      </c>
      <c r="Q149" s="190">
        <v>1</v>
      </c>
      <c r="R149" s="190">
        <v>0</v>
      </c>
      <c r="S149" s="41" t="s">
        <v>7141</v>
      </c>
      <c r="T149" s="190">
        <v>1</v>
      </c>
      <c r="U149" s="190"/>
      <c r="V149" s="41"/>
    </row>
    <row r="150" spans="1:22" ht="102">
      <c r="A150" s="345">
        <v>29</v>
      </c>
      <c r="B150" s="370">
        <v>22</v>
      </c>
      <c r="C150" s="345" t="s">
        <v>6395</v>
      </c>
      <c r="D150" s="345" t="s">
        <v>5657</v>
      </c>
      <c r="E150" s="345" t="s">
        <v>6396</v>
      </c>
      <c r="F150" s="345">
        <v>2006</v>
      </c>
      <c r="G150" s="345">
        <v>7</v>
      </c>
      <c r="H150" s="345"/>
      <c r="I150" s="371" t="s">
        <v>6397</v>
      </c>
      <c r="J150" s="345">
        <v>0</v>
      </c>
      <c r="K150" s="345">
        <v>0</v>
      </c>
      <c r="L150" s="345"/>
      <c r="M150" s="345"/>
      <c r="N150" s="190"/>
      <c r="O150" s="190">
        <v>1</v>
      </c>
      <c r="P150" s="38"/>
      <c r="Q150" s="190"/>
      <c r="R150" s="190">
        <v>1</v>
      </c>
      <c r="S150" s="38"/>
      <c r="T150" s="190"/>
      <c r="U150" s="190">
        <v>1</v>
      </c>
      <c r="V150" s="41"/>
    </row>
    <row r="151" spans="1:22" ht="12.75">
      <c r="A151" s="345">
        <v>29</v>
      </c>
      <c r="B151" s="370">
        <v>23</v>
      </c>
      <c r="C151" s="353" t="s">
        <v>1697</v>
      </c>
      <c r="D151" s="353" t="s">
        <v>1697</v>
      </c>
      <c r="E151" s="411" t="s">
        <v>7150</v>
      </c>
      <c r="F151" s="345">
        <v>2012</v>
      </c>
      <c r="G151" s="345"/>
      <c r="H151" s="345"/>
      <c r="I151" s="371"/>
      <c r="J151" s="345">
        <v>0</v>
      </c>
      <c r="K151" s="345">
        <v>0</v>
      </c>
      <c r="L151" s="345"/>
      <c r="M151" s="345"/>
      <c r="N151" s="190"/>
      <c r="O151" s="190">
        <v>1</v>
      </c>
      <c r="P151" s="38"/>
      <c r="Q151" s="190"/>
      <c r="R151" s="190">
        <v>1</v>
      </c>
      <c r="S151" s="38"/>
      <c r="T151" s="190"/>
      <c r="U151" s="190">
        <v>1</v>
      </c>
      <c r="V151" s="41"/>
    </row>
    <row r="152" spans="1:22" ht="76.5">
      <c r="A152" s="345">
        <v>29</v>
      </c>
      <c r="B152" s="370">
        <v>24</v>
      </c>
      <c r="C152" s="345" t="s">
        <v>6373</v>
      </c>
      <c r="D152" s="345" t="s">
        <v>6374</v>
      </c>
      <c r="E152" s="345" t="s">
        <v>940</v>
      </c>
      <c r="F152" s="345">
        <v>2001</v>
      </c>
      <c r="G152" s="345">
        <v>322</v>
      </c>
      <c r="H152" s="345">
        <v>7285</v>
      </c>
      <c r="I152" s="371" t="s">
        <v>7158</v>
      </c>
      <c r="J152" s="345">
        <v>0</v>
      </c>
      <c r="K152" s="345">
        <v>0</v>
      </c>
      <c r="L152" s="345"/>
      <c r="M152" s="345"/>
      <c r="N152" s="190"/>
      <c r="O152" s="190">
        <v>1</v>
      </c>
      <c r="P152" s="38"/>
      <c r="Q152" s="190"/>
      <c r="R152" s="190">
        <v>1</v>
      </c>
      <c r="S152" s="38"/>
      <c r="T152" s="190"/>
      <c r="U152" s="190">
        <v>1</v>
      </c>
      <c r="V152" s="41"/>
    </row>
    <row r="153" spans="1:22" ht="357">
      <c r="A153" s="132">
        <v>29</v>
      </c>
      <c r="B153" s="133">
        <v>25</v>
      </c>
      <c r="C153" s="132" t="s">
        <v>7160</v>
      </c>
      <c r="D153" s="132" t="s">
        <v>1622</v>
      </c>
      <c r="E153" s="132" t="s">
        <v>117</v>
      </c>
      <c r="F153" s="132">
        <v>2002</v>
      </c>
      <c r="G153" s="132">
        <v>61</v>
      </c>
      <c r="H153" s="132">
        <v>2</v>
      </c>
      <c r="I153" s="136" t="s">
        <v>7164</v>
      </c>
      <c r="J153" s="132">
        <v>1</v>
      </c>
      <c r="K153" s="132">
        <v>1</v>
      </c>
      <c r="L153" s="132">
        <v>1</v>
      </c>
      <c r="M153" s="371" t="s">
        <v>7168</v>
      </c>
      <c r="N153" s="190"/>
      <c r="O153" s="190">
        <v>1</v>
      </c>
      <c r="P153" s="41" t="s">
        <v>6902</v>
      </c>
      <c r="Q153" s="190"/>
      <c r="R153" s="190">
        <v>1</v>
      </c>
      <c r="S153" s="41" t="s">
        <v>6904</v>
      </c>
      <c r="T153" s="190"/>
      <c r="U153" s="190"/>
      <c r="V153" s="41"/>
    </row>
    <row r="154" spans="1:22" ht="76.5">
      <c r="A154" s="345">
        <v>29</v>
      </c>
      <c r="B154" s="370">
        <v>26</v>
      </c>
      <c r="C154" s="345" t="s">
        <v>7169</v>
      </c>
      <c r="D154" s="352" t="s">
        <v>7170</v>
      </c>
      <c r="E154" s="345" t="s">
        <v>6808</v>
      </c>
      <c r="F154" s="345">
        <v>2010</v>
      </c>
      <c r="G154" s="345">
        <v>13</v>
      </c>
      <c r="H154" s="345">
        <v>1</v>
      </c>
      <c r="I154" s="371" t="s">
        <v>7173</v>
      </c>
      <c r="J154" s="345">
        <v>0</v>
      </c>
      <c r="K154" s="345">
        <v>0</v>
      </c>
      <c r="L154" s="345"/>
      <c r="M154" s="345"/>
      <c r="N154" s="190"/>
      <c r="O154" s="190">
        <v>1</v>
      </c>
      <c r="P154" s="38"/>
      <c r="Q154" s="190"/>
      <c r="R154" s="190">
        <v>1</v>
      </c>
      <c r="S154" s="38"/>
      <c r="T154" s="190"/>
      <c r="U154" s="190">
        <v>1</v>
      </c>
      <c r="V154" s="41"/>
    </row>
    <row r="155" spans="1:22" ht="76.5">
      <c r="A155" s="163">
        <v>29</v>
      </c>
      <c r="B155" s="164">
        <v>27</v>
      </c>
      <c r="C155" s="163" t="s">
        <v>7177</v>
      </c>
      <c r="D155" s="165" t="s">
        <v>7178</v>
      </c>
      <c r="E155" s="163" t="s">
        <v>7179</v>
      </c>
      <c r="F155" s="163">
        <v>2006</v>
      </c>
      <c r="G155" s="163">
        <v>55</v>
      </c>
      <c r="H155" s="163">
        <v>4</v>
      </c>
      <c r="I155" s="168" t="s">
        <v>7180</v>
      </c>
      <c r="J155" s="163">
        <v>1</v>
      </c>
      <c r="K155" s="163">
        <v>1</v>
      </c>
      <c r="L155" s="163">
        <v>1</v>
      </c>
      <c r="M155" s="345"/>
      <c r="N155" s="190"/>
      <c r="O155" s="190">
        <v>1</v>
      </c>
      <c r="P155" s="41" t="s">
        <v>6902</v>
      </c>
      <c r="Q155" s="190"/>
      <c r="R155" s="190">
        <v>1</v>
      </c>
      <c r="S155" s="41" t="s">
        <v>6904</v>
      </c>
      <c r="T155" s="190"/>
      <c r="U155" s="190"/>
      <c r="V155" s="41"/>
    </row>
    <row r="156" spans="1:22" ht="89.25">
      <c r="A156" s="345">
        <v>29</v>
      </c>
      <c r="B156" s="370">
        <v>28</v>
      </c>
      <c r="C156" s="403" t="s">
        <v>7182</v>
      </c>
      <c r="D156" s="352" t="s">
        <v>7183</v>
      </c>
      <c r="E156" s="345" t="s">
        <v>852</v>
      </c>
      <c r="F156" s="345">
        <v>2003</v>
      </c>
      <c r="G156" s="345">
        <v>9</v>
      </c>
      <c r="H156" s="345">
        <v>2</v>
      </c>
      <c r="I156" s="371" t="s">
        <v>7184</v>
      </c>
      <c r="J156" s="345">
        <v>0</v>
      </c>
      <c r="K156" s="345"/>
      <c r="L156" s="345"/>
      <c r="M156" s="345"/>
      <c r="N156" s="190"/>
      <c r="O156" s="190">
        <v>1</v>
      </c>
      <c r="P156" s="38"/>
      <c r="Q156" s="190"/>
      <c r="R156" s="190">
        <v>1</v>
      </c>
      <c r="S156" s="38"/>
      <c r="T156" s="190"/>
      <c r="U156" s="190">
        <v>1</v>
      </c>
      <c r="V156" s="41"/>
    </row>
    <row r="157" spans="1:22" ht="63.75">
      <c r="A157" s="345">
        <v>29</v>
      </c>
      <c r="B157" s="370">
        <v>29</v>
      </c>
      <c r="C157" s="345" t="s">
        <v>7186</v>
      </c>
      <c r="D157" s="352" t="s">
        <v>7188</v>
      </c>
      <c r="E157" s="345" t="s">
        <v>6808</v>
      </c>
      <c r="F157" s="345">
        <v>2010</v>
      </c>
      <c r="G157" s="345">
        <v>13</v>
      </c>
      <c r="H157" s="345">
        <v>4</v>
      </c>
      <c r="I157" s="371" t="s">
        <v>7190</v>
      </c>
      <c r="J157" s="345">
        <v>1</v>
      </c>
      <c r="K157" s="345"/>
      <c r="L157" s="345"/>
      <c r="M157" s="345"/>
      <c r="N157" s="190"/>
      <c r="O157" s="190">
        <v>1</v>
      </c>
      <c r="P157" s="38"/>
      <c r="Q157" s="190"/>
      <c r="R157" s="190">
        <v>1</v>
      </c>
      <c r="S157" s="38"/>
      <c r="T157" s="190"/>
      <c r="U157" s="190">
        <v>1</v>
      </c>
      <c r="V157" s="41"/>
    </row>
    <row r="158" spans="1:22" ht="76.5">
      <c r="A158" s="345">
        <v>29</v>
      </c>
      <c r="B158" s="370">
        <v>30</v>
      </c>
      <c r="C158" s="403" t="s">
        <v>6269</v>
      </c>
      <c r="D158" s="345" t="s">
        <v>7194</v>
      </c>
      <c r="E158" s="345" t="s">
        <v>6424</v>
      </c>
      <c r="F158" s="345">
        <v>2005</v>
      </c>
      <c r="G158" s="345">
        <v>14</v>
      </c>
      <c r="H158" s="345"/>
      <c r="I158" s="371" t="s">
        <v>6274</v>
      </c>
      <c r="J158" s="345">
        <v>0</v>
      </c>
      <c r="K158" s="345">
        <v>0</v>
      </c>
      <c r="L158" s="345"/>
      <c r="M158" s="345"/>
      <c r="N158" s="190"/>
      <c r="O158" s="190">
        <v>1</v>
      </c>
      <c r="P158" s="38"/>
      <c r="Q158" s="190"/>
      <c r="R158" s="190">
        <v>1</v>
      </c>
      <c r="S158" s="38"/>
      <c r="T158" s="190"/>
      <c r="U158" s="190">
        <v>1</v>
      </c>
      <c r="V158" s="41"/>
    </row>
    <row r="159" spans="1:22" ht="382.5">
      <c r="A159" s="163">
        <v>29</v>
      </c>
      <c r="B159" s="164">
        <v>31</v>
      </c>
      <c r="C159" s="163" t="s">
        <v>7196</v>
      </c>
      <c r="D159" s="163" t="s">
        <v>6416</v>
      </c>
      <c r="E159" s="163" t="s">
        <v>1887</v>
      </c>
      <c r="F159" s="163">
        <v>2007</v>
      </c>
      <c r="G159" s="163">
        <v>65</v>
      </c>
      <c r="H159" s="163">
        <v>1</v>
      </c>
      <c r="I159" s="168" t="s">
        <v>171</v>
      </c>
      <c r="J159" s="163">
        <v>1</v>
      </c>
      <c r="K159" s="163">
        <v>1</v>
      </c>
      <c r="L159" s="163">
        <v>1</v>
      </c>
      <c r="M159" s="349" t="s">
        <v>7199</v>
      </c>
      <c r="N159" s="190"/>
      <c r="O159" s="190">
        <v>1</v>
      </c>
      <c r="P159" s="41" t="s">
        <v>6902</v>
      </c>
      <c r="Q159" s="190"/>
      <c r="R159" s="190">
        <v>1</v>
      </c>
      <c r="S159" s="41" t="s">
        <v>6904</v>
      </c>
      <c r="T159" s="190"/>
      <c r="U159" s="190"/>
      <c r="V159" s="41"/>
    </row>
    <row r="160" spans="1:22" ht="280.5">
      <c r="A160" s="345">
        <v>29</v>
      </c>
      <c r="B160" s="370">
        <v>32</v>
      </c>
      <c r="C160" s="345" t="s">
        <v>7200</v>
      </c>
      <c r="D160" s="345" t="s">
        <v>7201</v>
      </c>
      <c r="E160" s="345" t="s">
        <v>7202</v>
      </c>
      <c r="F160" s="345">
        <v>2007</v>
      </c>
      <c r="G160" s="345">
        <v>4</v>
      </c>
      <c r="H160" s="345">
        <v>3</v>
      </c>
      <c r="I160" s="371" t="s">
        <v>7203</v>
      </c>
      <c r="J160" s="345">
        <v>1</v>
      </c>
      <c r="K160" s="345">
        <v>1</v>
      </c>
      <c r="L160" s="345">
        <v>1</v>
      </c>
      <c r="M160" s="352" t="s">
        <v>7204</v>
      </c>
      <c r="N160" s="190">
        <v>1</v>
      </c>
      <c r="O160" s="190"/>
      <c r="P160" s="41" t="s">
        <v>7205</v>
      </c>
      <c r="Q160" s="190">
        <v>1</v>
      </c>
      <c r="R160" s="190">
        <v>0</v>
      </c>
      <c r="S160" s="41" t="s">
        <v>7206</v>
      </c>
      <c r="T160" s="190">
        <v>1</v>
      </c>
      <c r="U160" s="190"/>
      <c r="V160" s="41"/>
    </row>
    <row r="161" spans="1:22" ht="63.75">
      <c r="A161" s="345">
        <v>29</v>
      </c>
      <c r="B161" s="370">
        <v>33</v>
      </c>
      <c r="C161" s="345" t="s">
        <v>7207</v>
      </c>
      <c r="D161" s="345" t="s">
        <v>7208</v>
      </c>
      <c r="E161" s="345" t="s">
        <v>7209</v>
      </c>
      <c r="F161" s="345">
        <v>2011</v>
      </c>
      <c r="G161" s="345">
        <v>20</v>
      </c>
      <c r="H161" s="345">
        <v>3</v>
      </c>
      <c r="I161" s="371" t="s">
        <v>7210</v>
      </c>
      <c r="J161" s="345">
        <v>0</v>
      </c>
      <c r="K161" s="345">
        <v>0</v>
      </c>
      <c r="L161" s="345"/>
      <c r="M161" s="345"/>
      <c r="N161" s="190"/>
      <c r="O161" s="190">
        <v>1</v>
      </c>
      <c r="P161" s="38"/>
      <c r="Q161" s="190"/>
      <c r="R161" s="190">
        <v>1</v>
      </c>
      <c r="S161" s="38"/>
      <c r="T161" s="190"/>
      <c r="U161" s="190">
        <v>1</v>
      </c>
      <c r="V161" s="41"/>
    </row>
    <row r="162" spans="1:22" ht="51">
      <c r="A162" s="345">
        <v>29</v>
      </c>
      <c r="B162" s="370">
        <v>34</v>
      </c>
      <c r="C162" s="345" t="s">
        <v>7211</v>
      </c>
      <c r="D162" s="345" t="s">
        <v>7212</v>
      </c>
      <c r="E162" s="345" t="s">
        <v>7213</v>
      </c>
      <c r="F162" s="345">
        <v>2004</v>
      </c>
      <c r="G162" s="345">
        <v>12</v>
      </c>
      <c r="H162" s="345"/>
      <c r="I162" s="371" t="s">
        <v>6217</v>
      </c>
      <c r="J162" s="345">
        <v>0</v>
      </c>
      <c r="K162" s="345">
        <v>0</v>
      </c>
      <c r="L162" s="345"/>
      <c r="M162" s="345"/>
      <c r="N162" s="190"/>
      <c r="O162" s="190">
        <v>1</v>
      </c>
      <c r="P162" s="38"/>
      <c r="Q162" s="190"/>
      <c r="R162" s="190">
        <v>1</v>
      </c>
      <c r="S162" s="38"/>
      <c r="T162" s="190"/>
      <c r="U162" s="190">
        <v>1</v>
      </c>
      <c r="V162" s="41"/>
    </row>
    <row r="163" spans="1:22" ht="63.75">
      <c r="A163" s="345">
        <v>29</v>
      </c>
      <c r="B163" s="370">
        <v>35</v>
      </c>
      <c r="C163" s="345" t="s">
        <v>7214</v>
      </c>
      <c r="D163" s="345"/>
      <c r="E163" s="352" t="s">
        <v>7215</v>
      </c>
      <c r="F163" s="345">
        <v>2012</v>
      </c>
      <c r="G163" s="345"/>
      <c r="H163" s="345"/>
      <c r="I163" s="371"/>
      <c r="J163" s="345">
        <v>0</v>
      </c>
      <c r="K163" s="345">
        <v>0</v>
      </c>
      <c r="L163" s="345"/>
      <c r="M163" s="345"/>
      <c r="N163" s="190"/>
      <c r="O163" s="190">
        <v>1</v>
      </c>
      <c r="P163" s="38"/>
      <c r="Q163" s="190"/>
      <c r="R163" s="190">
        <v>1</v>
      </c>
      <c r="S163" s="38"/>
      <c r="T163" s="190"/>
      <c r="U163" s="190">
        <v>1</v>
      </c>
      <c r="V163" s="41"/>
    </row>
    <row r="164" spans="1:22" ht="102">
      <c r="A164" s="132">
        <v>29</v>
      </c>
      <c r="B164" s="133">
        <v>36</v>
      </c>
      <c r="C164" s="132" t="s">
        <v>7218</v>
      </c>
      <c r="D164" s="132" t="s">
        <v>7219</v>
      </c>
      <c r="E164" s="132" t="s">
        <v>6808</v>
      </c>
      <c r="F164" s="132">
        <v>2007</v>
      </c>
      <c r="G164" s="132">
        <v>10</v>
      </c>
      <c r="H164" s="132">
        <v>3</v>
      </c>
      <c r="I164" s="136" t="s">
        <v>7220</v>
      </c>
      <c r="J164" s="132">
        <v>0</v>
      </c>
      <c r="K164" s="132">
        <v>0</v>
      </c>
      <c r="L164" s="135"/>
      <c r="M164" s="345"/>
      <c r="N164" s="190"/>
      <c r="O164" s="190">
        <v>1</v>
      </c>
      <c r="P164" s="41" t="s">
        <v>6902</v>
      </c>
      <c r="Q164" s="190"/>
      <c r="R164" s="190">
        <v>1</v>
      </c>
      <c r="S164" s="41" t="s">
        <v>6904</v>
      </c>
      <c r="T164" s="190"/>
      <c r="U164" s="190"/>
      <c r="V164" s="41"/>
    </row>
    <row r="165" spans="1:22" ht="89.25">
      <c r="A165" s="345">
        <v>29</v>
      </c>
      <c r="B165" s="370">
        <v>37</v>
      </c>
      <c r="C165" s="345" t="s">
        <v>7221</v>
      </c>
      <c r="D165" s="345" t="s">
        <v>7222</v>
      </c>
      <c r="E165" s="345" t="s">
        <v>7223</v>
      </c>
      <c r="F165" s="345">
        <v>2008</v>
      </c>
      <c r="G165" s="345">
        <v>5</v>
      </c>
      <c r="H165" s="345">
        <v>2</v>
      </c>
      <c r="I165" s="371" t="s">
        <v>7224</v>
      </c>
      <c r="J165" s="345">
        <v>0</v>
      </c>
      <c r="K165" s="345">
        <v>0</v>
      </c>
      <c r="L165" s="345"/>
      <c r="M165" s="345"/>
      <c r="N165" s="190"/>
      <c r="O165" s="190">
        <v>1</v>
      </c>
      <c r="P165" s="38"/>
      <c r="Q165" s="190"/>
      <c r="R165" s="190">
        <v>1</v>
      </c>
      <c r="S165" s="38"/>
      <c r="T165" s="190"/>
      <c r="U165" s="190">
        <v>1</v>
      </c>
      <c r="V165" s="41"/>
    </row>
    <row r="166" spans="1:22" ht="409.5">
      <c r="A166" s="345">
        <v>29</v>
      </c>
      <c r="B166" s="370">
        <v>38</v>
      </c>
      <c r="C166" s="403" t="s">
        <v>7225</v>
      </c>
      <c r="D166" s="345" t="s">
        <v>7226</v>
      </c>
      <c r="E166" s="345" t="s">
        <v>7227</v>
      </c>
      <c r="F166" s="345">
        <v>2008</v>
      </c>
      <c r="G166" s="345">
        <v>2</v>
      </c>
      <c r="H166" s="345">
        <v>2</v>
      </c>
      <c r="I166" s="371" t="s">
        <v>7228</v>
      </c>
      <c r="J166" s="345">
        <v>1</v>
      </c>
      <c r="K166" s="345">
        <v>1</v>
      </c>
      <c r="L166" s="345">
        <v>1</v>
      </c>
      <c r="M166" s="347" t="s">
        <v>7229</v>
      </c>
      <c r="N166" s="190">
        <v>1</v>
      </c>
      <c r="O166" s="190"/>
      <c r="P166" s="41" t="s">
        <v>7231</v>
      </c>
      <c r="Q166" s="190">
        <v>1</v>
      </c>
      <c r="R166" s="190"/>
      <c r="S166" s="41" t="s">
        <v>7233</v>
      </c>
      <c r="T166" s="190">
        <v>1</v>
      </c>
      <c r="U166" s="190"/>
      <c r="V166" s="41"/>
    </row>
    <row r="167" spans="1:22" ht="76.5">
      <c r="A167" s="345">
        <v>29</v>
      </c>
      <c r="B167" s="370">
        <v>39</v>
      </c>
      <c r="C167" s="345" t="s">
        <v>7234</v>
      </c>
      <c r="D167" s="345" t="s">
        <v>7235</v>
      </c>
      <c r="E167" s="345" t="s">
        <v>7227</v>
      </c>
      <c r="F167" s="345">
        <v>2010</v>
      </c>
      <c r="G167" s="345">
        <v>4</v>
      </c>
      <c r="H167" s="345">
        <v>4</v>
      </c>
      <c r="I167" s="371" t="s">
        <v>7236</v>
      </c>
      <c r="J167" s="345">
        <v>0</v>
      </c>
      <c r="K167" s="345">
        <v>0</v>
      </c>
      <c r="L167" s="345"/>
      <c r="M167" s="345"/>
      <c r="N167" s="190"/>
      <c r="O167" s="190">
        <v>1</v>
      </c>
      <c r="P167" s="38"/>
      <c r="Q167" s="190"/>
      <c r="R167" s="190">
        <v>1</v>
      </c>
      <c r="S167" s="38"/>
      <c r="T167" s="190"/>
      <c r="U167" s="190">
        <v>1</v>
      </c>
      <c r="V167" s="41"/>
    </row>
    <row r="168" spans="1:22" ht="63.75">
      <c r="A168" s="345">
        <v>29</v>
      </c>
      <c r="B168" s="370">
        <v>40</v>
      </c>
      <c r="C168" s="345" t="s">
        <v>7237</v>
      </c>
      <c r="D168" s="345" t="s">
        <v>7238</v>
      </c>
      <c r="E168" s="345" t="s">
        <v>7239</v>
      </c>
      <c r="F168" s="345">
        <v>2011</v>
      </c>
      <c r="G168" s="345">
        <v>15</v>
      </c>
      <c r="H168" s="345"/>
      <c r="I168" s="371" t="s">
        <v>7240</v>
      </c>
      <c r="J168" s="345">
        <v>0</v>
      </c>
      <c r="K168" s="345"/>
      <c r="L168" s="345"/>
      <c r="M168" s="345"/>
      <c r="N168" s="190"/>
      <c r="O168" s="190">
        <v>1</v>
      </c>
      <c r="P168" s="38"/>
      <c r="Q168" s="190"/>
      <c r="R168" s="190">
        <v>1</v>
      </c>
      <c r="S168" s="38"/>
      <c r="T168" s="190"/>
      <c r="U168" s="190">
        <v>1</v>
      </c>
      <c r="V168" s="41"/>
    </row>
    <row r="169" spans="1:22" ht="89.25">
      <c r="A169" s="345">
        <v>29</v>
      </c>
      <c r="B169" s="370">
        <v>41</v>
      </c>
      <c r="C169" s="345" t="s">
        <v>7241</v>
      </c>
      <c r="D169" s="345" t="s">
        <v>7242</v>
      </c>
      <c r="E169" s="345" t="s">
        <v>7243</v>
      </c>
      <c r="F169" s="345">
        <v>2009</v>
      </c>
      <c r="G169" s="345">
        <v>10</v>
      </c>
      <c r="H169" s="345">
        <v>85</v>
      </c>
      <c r="I169" s="371"/>
      <c r="J169" s="345">
        <v>0</v>
      </c>
      <c r="K169" s="345">
        <v>0</v>
      </c>
      <c r="L169" s="345"/>
      <c r="M169" s="345"/>
      <c r="N169" s="190"/>
      <c r="O169" s="190">
        <v>1</v>
      </c>
      <c r="P169" s="38"/>
      <c r="Q169" s="190"/>
      <c r="R169" s="190">
        <v>1</v>
      </c>
      <c r="S169" s="38"/>
      <c r="T169" s="190"/>
      <c r="U169" s="190">
        <v>1</v>
      </c>
      <c r="V169" s="41"/>
    </row>
    <row r="170" spans="1:22" ht="63.75">
      <c r="A170" s="345">
        <v>29</v>
      </c>
      <c r="B170" s="370">
        <v>42</v>
      </c>
      <c r="C170" s="345" t="s">
        <v>7244</v>
      </c>
      <c r="D170" s="345" t="s">
        <v>7245</v>
      </c>
      <c r="E170" s="345" t="s">
        <v>7246</v>
      </c>
      <c r="F170" s="345">
        <v>2004</v>
      </c>
      <c r="G170" s="345">
        <v>95</v>
      </c>
      <c r="H170" s="345">
        <v>2</v>
      </c>
      <c r="I170" s="371" t="s">
        <v>7247</v>
      </c>
      <c r="J170" s="345">
        <v>0</v>
      </c>
      <c r="K170" s="345">
        <v>0</v>
      </c>
      <c r="L170" s="345"/>
      <c r="M170" s="345"/>
      <c r="N170" s="190"/>
      <c r="O170" s="190">
        <v>1</v>
      </c>
      <c r="P170" s="38"/>
      <c r="Q170" s="190"/>
      <c r="R170" s="190">
        <v>1</v>
      </c>
      <c r="S170" s="38"/>
      <c r="T170" s="190"/>
      <c r="U170" s="190">
        <v>1</v>
      </c>
      <c r="V170" s="41"/>
    </row>
    <row r="171" spans="1:22" ht="114.75">
      <c r="A171" s="345">
        <v>29</v>
      </c>
      <c r="B171" s="370">
        <v>43</v>
      </c>
      <c r="C171" s="345" t="s">
        <v>7248</v>
      </c>
      <c r="D171" s="345" t="s">
        <v>7249</v>
      </c>
      <c r="E171" s="345" t="s">
        <v>7227</v>
      </c>
      <c r="F171" s="345">
        <v>2009</v>
      </c>
      <c r="G171" s="345">
        <v>3</v>
      </c>
      <c r="H171" s="345">
        <v>2</v>
      </c>
      <c r="I171" s="371" t="s">
        <v>7251</v>
      </c>
      <c r="J171" s="345">
        <v>0</v>
      </c>
      <c r="K171" s="345">
        <v>0</v>
      </c>
      <c r="L171" s="345"/>
      <c r="M171" s="345"/>
      <c r="N171" s="190"/>
      <c r="O171" s="190">
        <v>1</v>
      </c>
      <c r="P171" s="38"/>
      <c r="Q171" s="190"/>
      <c r="R171" s="190">
        <v>1</v>
      </c>
      <c r="S171" s="38"/>
      <c r="T171" s="190"/>
      <c r="U171" s="190">
        <v>1</v>
      </c>
      <c r="V171" s="41"/>
    </row>
    <row r="172" spans="1:22" ht="63.75">
      <c r="A172" s="345">
        <v>29</v>
      </c>
      <c r="B172" s="370">
        <v>44</v>
      </c>
      <c r="C172" s="345" t="s">
        <v>7253</v>
      </c>
      <c r="D172" s="345" t="s">
        <v>7254</v>
      </c>
      <c r="E172" s="345" t="s">
        <v>7255</v>
      </c>
      <c r="F172" s="345">
        <v>2008</v>
      </c>
      <c r="G172" s="345">
        <v>14</v>
      </c>
      <c r="H172" s="345">
        <v>2</v>
      </c>
      <c r="I172" s="371" t="s">
        <v>7256</v>
      </c>
      <c r="J172" s="345">
        <v>0</v>
      </c>
      <c r="K172" s="345">
        <v>0</v>
      </c>
      <c r="L172" s="345"/>
      <c r="M172" s="345"/>
      <c r="N172" s="190"/>
      <c r="O172" s="190">
        <v>1</v>
      </c>
      <c r="P172" s="38"/>
      <c r="Q172" s="190"/>
      <c r="R172" s="190">
        <v>1</v>
      </c>
      <c r="S172" s="38"/>
      <c r="T172" s="190"/>
      <c r="U172" s="190">
        <v>1</v>
      </c>
      <c r="V172" s="41"/>
    </row>
    <row r="173" spans="1:22" ht="76.5">
      <c r="A173" s="345">
        <v>29</v>
      </c>
      <c r="B173" s="370">
        <v>45</v>
      </c>
      <c r="C173" s="345" t="s">
        <v>7257</v>
      </c>
      <c r="D173" s="345" t="s">
        <v>7258</v>
      </c>
      <c r="E173" s="345" t="s">
        <v>7259</v>
      </c>
      <c r="F173" s="345">
        <v>2010</v>
      </c>
      <c r="G173" s="345">
        <v>19</v>
      </c>
      <c r="H173" s="345">
        <v>11</v>
      </c>
      <c r="I173" s="371" t="s">
        <v>7260</v>
      </c>
      <c r="J173" s="345">
        <v>0</v>
      </c>
      <c r="K173" s="345">
        <v>0</v>
      </c>
      <c r="L173" s="345"/>
      <c r="M173" s="345"/>
      <c r="N173" s="190"/>
      <c r="O173" s="190">
        <v>1</v>
      </c>
      <c r="P173" s="38"/>
      <c r="Q173" s="190"/>
      <c r="R173" s="190">
        <v>1</v>
      </c>
      <c r="S173" s="38"/>
      <c r="T173" s="190"/>
      <c r="U173" s="190">
        <v>1</v>
      </c>
      <c r="V173" s="41"/>
    </row>
    <row r="174" spans="1:22" ht="76.5">
      <c r="A174" s="345">
        <v>29</v>
      </c>
      <c r="B174" s="370">
        <v>46</v>
      </c>
      <c r="C174" s="345" t="s">
        <v>7261</v>
      </c>
      <c r="D174" s="345" t="s">
        <v>7262</v>
      </c>
      <c r="E174" s="345" t="s">
        <v>7263</v>
      </c>
      <c r="F174" s="345">
        <v>2010</v>
      </c>
      <c r="G174" s="345">
        <v>32</v>
      </c>
      <c r="H174" s="345"/>
      <c r="I174" s="371" t="s">
        <v>7264</v>
      </c>
      <c r="J174" s="345">
        <v>0</v>
      </c>
      <c r="K174" s="345">
        <v>0</v>
      </c>
      <c r="L174" s="345"/>
      <c r="M174" s="345"/>
      <c r="N174" s="190"/>
      <c r="O174" s="190">
        <v>1</v>
      </c>
      <c r="P174" s="38"/>
      <c r="Q174" s="190"/>
      <c r="R174" s="190">
        <v>1</v>
      </c>
      <c r="S174" s="38"/>
      <c r="T174" s="190"/>
      <c r="U174" s="190">
        <v>1</v>
      </c>
      <c r="V174" s="41"/>
    </row>
    <row r="175" spans="1:22" ht="76.5">
      <c r="A175" s="345">
        <v>29</v>
      </c>
      <c r="B175" s="370">
        <v>47</v>
      </c>
      <c r="C175" s="345" t="s">
        <v>7265</v>
      </c>
      <c r="D175" s="345" t="s">
        <v>7266</v>
      </c>
      <c r="E175" s="352" t="s">
        <v>7267</v>
      </c>
      <c r="F175" s="345">
        <v>1994</v>
      </c>
      <c r="G175" s="345"/>
      <c r="H175" s="345"/>
      <c r="I175" s="371"/>
      <c r="J175" s="345">
        <v>0</v>
      </c>
      <c r="K175" s="345">
        <v>0</v>
      </c>
      <c r="L175" s="345"/>
      <c r="M175" s="345"/>
      <c r="N175" s="190"/>
      <c r="O175" s="190">
        <v>1</v>
      </c>
      <c r="P175" s="38"/>
      <c r="Q175" s="190"/>
      <c r="R175" s="190">
        <v>1</v>
      </c>
      <c r="S175" s="38"/>
      <c r="T175" s="190"/>
      <c r="U175" s="190">
        <v>1</v>
      </c>
      <c r="V175" s="41"/>
    </row>
    <row r="176" spans="1:22" ht="51">
      <c r="A176" s="345">
        <v>29</v>
      </c>
      <c r="B176" s="370">
        <v>48</v>
      </c>
      <c r="C176" s="345" t="s">
        <v>7268</v>
      </c>
      <c r="D176" s="345" t="s">
        <v>7269</v>
      </c>
      <c r="E176" s="345" t="s">
        <v>5519</v>
      </c>
      <c r="F176" s="345">
        <v>2010</v>
      </c>
      <c r="G176" s="345">
        <v>34</v>
      </c>
      <c r="H176" s="345"/>
      <c r="I176" s="371" t="s">
        <v>7270</v>
      </c>
      <c r="J176" s="345">
        <v>0</v>
      </c>
      <c r="K176" s="345" t="s">
        <v>7271</v>
      </c>
      <c r="L176" s="345"/>
      <c r="M176" s="345"/>
      <c r="N176" s="190"/>
      <c r="O176" s="190">
        <v>1</v>
      </c>
      <c r="P176" s="38"/>
      <c r="Q176" s="190"/>
      <c r="R176" s="190">
        <v>1</v>
      </c>
      <c r="S176" s="38"/>
      <c r="T176" s="190"/>
      <c r="U176" s="190">
        <v>1</v>
      </c>
      <c r="V176" s="41"/>
    </row>
    <row r="177" spans="1:22" ht="102">
      <c r="A177" s="345">
        <v>29</v>
      </c>
      <c r="B177" s="370">
        <v>49</v>
      </c>
      <c r="C177" s="345" t="s">
        <v>7272</v>
      </c>
      <c r="D177" s="345" t="s">
        <v>7274</v>
      </c>
      <c r="E177" s="345" t="s">
        <v>7275</v>
      </c>
      <c r="F177" s="345">
        <v>2005</v>
      </c>
      <c r="G177" s="345"/>
      <c r="H177" s="345"/>
      <c r="I177" s="371"/>
      <c r="J177" s="345">
        <v>0</v>
      </c>
      <c r="K177" s="345">
        <v>0</v>
      </c>
      <c r="L177" s="345"/>
      <c r="M177" s="345"/>
      <c r="N177" s="190"/>
      <c r="O177" s="190">
        <v>1</v>
      </c>
      <c r="P177" s="38"/>
      <c r="Q177" s="190"/>
      <c r="R177" s="190">
        <v>1</v>
      </c>
      <c r="S177" s="38"/>
      <c r="T177" s="190"/>
      <c r="U177" s="190">
        <v>1</v>
      </c>
      <c r="V177" s="41"/>
    </row>
    <row r="178" spans="1:22" ht="76.5">
      <c r="A178" s="345">
        <v>29</v>
      </c>
      <c r="B178" s="370">
        <v>50</v>
      </c>
      <c r="C178" s="345" t="s">
        <v>7277</v>
      </c>
      <c r="D178" s="345" t="s">
        <v>7278</v>
      </c>
      <c r="E178" s="345" t="s">
        <v>7279</v>
      </c>
      <c r="F178" s="345">
        <v>2008</v>
      </c>
      <c r="G178" s="345">
        <v>29</v>
      </c>
      <c r="H178" s="345">
        <v>2</v>
      </c>
      <c r="I178" s="371" t="s">
        <v>7280</v>
      </c>
      <c r="J178" s="345">
        <v>0</v>
      </c>
      <c r="K178" s="345" t="s">
        <v>7271</v>
      </c>
      <c r="L178" s="345"/>
      <c r="M178" s="345"/>
      <c r="N178" s="190"/>
      <c r="O178" s="190">
        <v>1</v>
      </c>
      <c r="P178" s="38"/>
      <c r="Q178" s="190"/>
      <c r="R178" s="190">
        <v>1</v>
      </c>
      <c r="S178" s="38"/>
      <c r="T178" s="190"/>
      <c r="U178" s="190">
        <v>1</v>
      </c>
      <c r="V178" s="41"/>
    </row>
    <row r="179" spans="1:22" ht="255">
      <c r="A179" s="345">
        <v>29</v>
      </c>
      <c r="B179" s="370">
        <v>51</v>
      </c>
      <c r="C179" s="345" t="s">
        <v>7281</v>
      </c>
      <c r="D179" s="345" t="s">
        <v>7282</v>
      </c>
      <c r="E179" s="345" t="s">
        <v>7283</v>
      </c>
      <c r="F179" s="345">
        <v>2010</v>
      </c>
      <c r="G179" s="345">
        <v>100</v>
      </c>
      <c r="H179" s="345">
        <v>8</v>
      </c>
      <c r="I179" s="387" t="s">
        <v>7284</v>
      </c>
      <c r="J179" s="345">
        <v>1</v>
      </c>
      <c r="K179" s="345">
        <v>1</v>
      </c>
      <c r="L179" s="345">
        <v>1</v>
      </c>
      <c r="M179" s="352" t="s">
        <v>7285</v>
      </c>
      <c r="N179" s="190">
        <v>1</v>
      </c>
      <c r="O179" s="190"/>
      <c r="P179" s="41" t="s">
        <v>7286</v>
      </c>
      <c r="Q179" s="190">
        <v>1</v>
      </c>
      <c r="R179" s="190"/>
      <c r="S179" s="41" t="s">
        <v>7287</v>
      </c>
      <c r="T179" s="190">
        <v>1</v>
      </c>
      <c r="U179" s="190"/>
      <c r="V179" s="41"/>
    </row>
    <row r="180" spans="1:22" ht="89.25">
      <c r="A180" s="345">
        <v>29</v>
      </c>
      <c r="B180" s="370">
        <v>52</v>
      </c>
      <c r="C180" s="345" t="s">
        <v>7288</v>
      </c>
      <c r="D180" s="345" t="s">
        <v>7289</v>
      </c>
      <c r="E180" s="345" t="s">
        <v>2082</v>
      </c>
      <c r="F180" s="345">
        <v>2009</v>
      </c>
      <c r="G180" s="345">
        <v>57</v>
      </c>
      <c r="H180" s="345">
        <v>4</v>
      </c>
      <c r="I180" s="371" t="s">
        <v>7290</v>
      </c>
      <c r="J180" s="345">
        <v>0</v>
      </c>
      <c r="K180" s="345">
        <v>0</v>
      </c>
      <c r="L180" s="345"/>
      <c r="M180" s="345"/>
      <c r="N180" s="190"/>
      <c r="O180" s="190">
        <v>1</v>
      </c>
      <c r="P180" s="38"/>
      <c r="Q180" s="190"/>
      <c r="R180" s="190">
        <v>1</v>
      </c>
      <c r="S180" s="38"/>
      <c r="T180" s="190"/>
      <c r="U180" s="190">
        <v>1</v>
      </c>
      <c r="V180" s="41"/>
    </row>
    <row r="181" spans="1:22" ht="102">
      <c r="A181" s="345">
        <v>29</v>
      </c>
      <c r="B181" s="370">
        <v>53</v>
      </c>
      <c r="C181" s="345" t="s">
        <v>7291</v>
      </c>
      <c r="D181" s="345" t="s">
        <v>7292</v>
      </c>
      <c r="E181" s="345" t="s">
        <v>7293</v>
      </c>
      <c r="F181" s="345">
        <v>2000</v>
      </c>
      <c r="G181" s="345">
        <v>1</v>
      </c>
      <c r="H181" s="345"/>
      <c r="I181" s="377">
        <v>42755</v>
      </c>
      <c r="J181" s="345">
        <v>0</v>
      </c>
      <c r="K181" s="345"/>
      <c r="L181" s="345"/>
      <c r="M181" s="345"/>
      <c r="N181" s="190"/>
      <c r="O181" s="190">
        <v>1</v>
      </c>
      <c r="P181" s="38"/>
      <c r="Q181" s="190"/>
      <c r="R181" s="190">
        <v>1</v>
      </c>
      <c r="S181" s="38"/>
      <c r="T181" s="190"/>
      <c r="U181" s="190">
        <v>1</v>
      </c>
      <c r="V181" s="41"/>
    </row>
    <row r="182" spans="1:22" ht="63.75">
      <c r="A182" s="345">
        <v>29</v>
      </c>
      <c r="B182" s="370">
        <v>54</v>
      </c>
      <c r="C182" s="345" t="s">
        <v>7294</v>
      </c>
      <c r="D182" s="345" t="s">
        <v>7295</v>
      </c>
      <c r="E182" s="352" t="s">
        <v>7296</v>
      </c>
      <c r="F182" s="345">
        <v>2005</v>
      </c>
      <c r="G182" s="345"/>
      <c r="H182" s="345"/>
      <c r="I182" s="371"/>
      <c r="J182" s="345">
        <v>0</v>
      </c>
      <c r="K182" s="345"/>
      <c r="L182" s="345"/>
      <c r="M182" s="345"/>
      <c r="N182" s="190"/>
      <c r="O182" s="190">
        <v>1</v>
      </c>
      <c r="P182" s="38"/>
      <c r="Q182" s="190"/>
      <c r="R182" s="190">
        <v>1</v>
      </c>
      <c r="S182" s="38"/>
      <c r="T182" s="190"/>
      <c r="U182" s="190">
        <v>1</v>
      </c>
      <c r="V182" s="41"/>
    </row>
    <row r="183" spans="1:22" ht="89.25">
      <c r="A183" s="345">
        <v>29</v>
      </c>
      <c r="B183" s="370">
        <v>55</v>
      </c>
      <c r="C183" s="345" t="s">
        <v>7297</v>
      </c>
      <c r="D183" s="345" t="s">
        <v>7298</v>
      </c>
      <c r="E183" s="352" t="s">
        <v>7299</v>
      </c>
      <c r="F183" s="345">
        <v>2005</v>
      </c>
      <c r="G183" s="345"/>
      <c r="H183" s="345"/>
      <c r="I183" s="371"/>
      <c r="J183" s="345">
        <v>0</v>
      </c>
      <c r="K183" s="345"/>
      <c r="L183" s="345"/>
      <c r="M183" s="345"/>
      <c r="N183" s="190"/>
      <c r="O183" s="190">
        <v>1</v>
      </c>
      <c r="P183" s="38"/>
      <c r="Q183" s="190"/>
      <c r="R183" s="190">
        <v>1</v>
      </c>
      <c r="S183" s="38"/>
      <c r="T183" s="190"/>
      <c r="U183" s="190">
        <v>1</v>
      </c>
      <c r="V183" s="41"/>
    </row>
    <row r="184" spans="1:22" ht="63.75">
      <c r="A184" s="345">
        <v>29</v>
      </c>
      <c r="B184" s="370">
        <v>56</v>
      </c>
      <c r="C184" s="345" t="s">
        <v>7300</v>
      </c>
      <c r="D184" s="345" t="s">
        <v>7301</v>
      </c>
      <c r="E184" s="345" t="s">
        <v>7302</v>
      </c>
      <c r="F184" s="345">
        <v>1998</v>
      </c>
      <c r="G184" s="345">
        <v>6</v>
      </c>
      <c r="H184" s="345">
        <v>2</v>
      </c>
      <c r="I184" s="371" t="s">
        <v>7303</v>
      </c>
      <c r="J184" s="345">
        <v>0</v>
      </c>
      <c r="K184" s="345">
        <v>0</v>
      </c>
      <c r="L184" s="345"/>
      <c r="M184" s="345"/>
      <c r="N184" s="190"/>
      <c r="O184" s="190">
        <v>1</v>
      </c>
      <c r="P184" s="38"/>
      <c r="Q184" s="190"/>
      <c r="R184" s="190">
        <v>1</v>
      </c>
      <c r="S184" s="38"/>
      <c r="T184" s="190"/>
      <c r="U184" s="190">
        <v>1</v>
      </c>
      <c r="V184" s="41"/>
    </row>
    <row r="185" spans="1:22" ht="408">
      <c r="A185" s="132">
        <v>29</v>
      </c>
      <c r="B185" s="133">
        <v>57</v>
      </c>
      <c r="C185" s="132" t="s">
        <v>7304</v>
      </c>
      <c r="D185" s="132" t="s">
        <v>1090</v>
      </c>
      <c r="E185" s="132" t="s">
        <v>6808</v>
      </c>
      <c r="F185" s="132">
        <v>2008</v>
      </c>
      <c r="G185" s="132">
        <v>11</v>
      </c>
      <c r="H185" s="132">
        <v>1</v>
      </c>
      <c r="I185" s="136" t="s">
        <v>6508</v>
      </c>
      <c r="J185" s="132">
        <v>0</v>
      </c>
      <c r="K185" s="132">
        <v>1</v>
      </c>
      <c r="L185" s="135"/>
      <c r="M185" s="399" t="s">
        <v>7305</v>
      </c>
      <c r="N185" s="190"/>
      <c r="O185" s="190">
        <v>1</v>
      </c>
      <c r="P185" s="41" t="s">
        <v>6902</v>
      </c>
      <c r="Q185" s="190"/>
      <c r="R185" s="190">
        <v>1</v>
      </c>
      <c r="S185" s="38" t="s">
        <v>5501</v>
      </c>
      <c r="T185" s="190"/>
      <c r="U185" s="190"/>
      <c r="V185" s="41"/>
    </row>
    <row r="186" spans="1:22" ht="38.25">
      <c r="A186" s="345">
        <v>29</v>
      </c>
      <c r="B186" s="370">
        <v>58</v>
      </c>
      <c r="C186" s="403" t="s">
        <v>7306</v>
      </c>
      <c r="D186" s="345" t="s">
        <v>7307</v>
      </c>
      <c r="E186" s="345" t="s">
        <v>7308</v>
      </c>
      <c r="F186" s="345">
        <v>2009</v>
      </c>
      <c r="G186" s="345">
        <v>7</v>
      </c>
      <c r="H186" s="345"/>
      <c r="I186" s="371" t="s">
        <v>7309</v>
      </c>
      <c r="J186" s="345">
        <v>0</v>
      </c>
      <c r="K186" s="345"/>
      <c r="L186" s="345"/>
      <c r="M186" s="345"/>
      <c r="N186" s="190"/>
      <c r="O186" s="190">
        <v>1</v>
      </c>
      <c r="P186" s="38"/>
      <c r="Q186" s="190"/>
      <c r="R186" s="190">
        <v>1</v>
      </c>
      <c r="S186" s="38"/>
      <c r="T186" s="190"/>
      <c r="U186" s="190">
        <v>1</v>
      </c>
      <c r="V186" s="41"/>
    </row>
    <row r="187" spans="1:22" ht="318.75">
      <c r="A187" s="174">
        <v>29</v>
      </c>
      <c r="B187" s="175">
        <v>59</v>
      </c>
      <c r="C187" s="174" t="s">
        <v>6932</v>
      </c>
      <c r="D187" s="174" t="s">
        <v>7324</v>
      </c>
      <c r="E187" s="174" t="s">
        <v>6934</v>
      </c>
      <c r="F187" s="174">
        <v>2007</v>
      </c>
      <c r="G187" s="174">
        <v>15</v>
      </c>
      <c r="H187" s="174">
        <v>3</v>
      </c>
      <c r="I187" s="177" t="s">
        <v>6935</v>
      </c>
      <c r="J187" s="174">
        <v>0</v>
      </c>
      <c r="K187" s="174">
        <v>1</v>
      </c>
      <c r="L187" s="178"/>
      <c r="M187" s="412" t="s">
        <v>6936</v>
      </c>
      <c r="N187" s="190"/>
      <c r="O187" s="190">
        <v>1</v>
      </c>
      <c r="P187" s="41" t="s">
        <v>4418</v>
      </c>
      <c r="Q187" s="190"/>
      <c r="R187" s="190">
        <v>1</v>
      </c>
      <c r="S187" s="38" t="s">
        <v>5501</v>
      </c>
      <c r="T187" s="190"/>
      <c r="U187" s="190"/>
      <c r="V187" s="41"/>
    </row>
    <row r="188" spans="1:22" ht="63.75">
      <c r="A188" s="345">
        <v>29</v>
      </c>
      <c r="B188" s="370">
        <v>60</v>
      </c>
      <c r="C188" s="345" t="s">
        <v>7344</v>
      </c>
      <c r="D188" s="345" t="s">
        <v>7345</v>
      </c>
      <c r="E188" s="345" t="s">
        <v>7346</v>
      </c>
      <c r="F188" s="345">
        <v>2011</v>
      </c>
      <c r="G188" s="345">
        <v>20</v>
      </c>
      <c r="H188" s="345">
        <v>9</v>
      </c>
      <c r="I188" s="371" t="s">
        <v>7347</v>
      </c>
      <c r="J188" s="345">
        <v>0</v>
      </c>
      <c r="K188" s="345"/>
      <c r="L188" s="345"/>
      <c r="M188" s="345"/>
      <c r="N188" s="190"/>
      <c r="O188" s="190">
        <v>1</v>
      </c>
      <c r="P188" s="38"/>
      <c r="Q188" s="190"/>
      <c r="R188" s="190">
        <v>1</v>
      </c>
      <c r="S188" s="38"/>
      <c r="T188" s="190"/>
      <c r="U188" s="190">
        <v>1</v>
      </c>
      <c r="V188" s="41"/>
    </row>
    <row r="189" spans="1:22" ht="409.5">
      <c r="A189" s="345">
        <v>29</v>
      </c>
      <c r="B189" s="370">
        <v>61</v>
      </c>
      <c r="C189" s="345" t="s">
        <v>7348</v>
      </c>
      <c r="D189" s="345" t="s">
        <v>7349</v>
      </c>
      <c r="E189" s="345" t="s">
        <v>7350</v>
      </c>
      <c r="F189" s="345">
        <v>2006</v>
      </c>
      <c r="G189" s="345">
        <v>83</v>
      </c>
      <c r="H189" s="345">
        <v>6</v>
      </c>
      <c r="I189" s="371" t="s">
        <v>7351</v>
      </c>
      <c r="J189" s="345">
        <v>1</v>
      </c>
      <c r="K189" s="345">
        <v>1</v>
      </c>
      <c r="L189" s="345">
        <v>1</v>
      </c>
      <c r="M189" s="352" t="s">
        <v>7352</v>
      </c>
      <c r="N189" s="190"/>
      <c r="O189" s="190">
        <v>1</v>
      </c>
      <c r="P189" s="41" t="s">
        <v>7353</v>
      </c>
      <c r="Q189" s="190"/>
      <c r="R189" s="190">
        <v>1</v>
      </c>
      <c r="S189" s="41" t="s">
        <v>7354</v>
      </c>
      <c r="T189" s="190"/>
      <c r="U189" s="190">
        <v>1</v>
      </c>
      <c r="V189" s="41"/>
    </row>
    <row r="190" spans="1:22" ht="76.5">
      <c r="A190" s="345">
        <v>29</v>
      </c>
      <c r="B190" s="370">
        <v>62</v>
      </c>
      <c r="C190" s="345" t="s">
        <v>7355</v>
      </c>
      <c r="D190" s="345" t="s">
        <v>7356</v>
      </c>
      <c r="E190" s="345" t="s">
        <v>7357</v>
      </c>
      <c r="F190" s="345">
        <v>2007</v>
      </c>
      <c r="G190" s="345">
        <v>26</v>
      </c>
      <c r="H190" s="345">
        <v>4</v>
      </c>
      <c r="I190" s="371">
        <v>13</v>
      </c>
      <c r="J190" s="345">
        <v>0</v>
      </c>
      <c r="K190" s="345">
        <v>0</v>
      </c>
      <c r="L190" s="345"/>
      <c r="M190" s="345"/>
      <c r="N190" s="190"/>
      <c r="O190" s="190">
        <v>1</v>
      </c>
      <c r="P190" s="38"/>
      <c r="Q190" s="190"/>
      <c r="R190" s="190">
        <v>1</v>
      </c>
      <c r="S190" s="38"/>
      <c r="T190" s="190"/>
      <c r="U190" s="190">
        <v>1</v>
      </c>
      <c r="V190" s="41"/>
    </row>
    <row r="191" spans="1:22" ht="63.75">
      <c r="A191" s="345">
        <v>29</v>
      </c>
      <c r="B191" s="370">
        <v>63</v>
      </c>
      <c r="C191" s="345" t="s">
        <v>7358</v>
      </c>
      <c r="D191" s="345" t="s">
        <v>7359</v>
      </c>
      <c r="E191" s="345" t="s">
        <v>7360</v>
      </c>
      <c r="F191" s="345">
        <v>2005</v>
      </c>
      <c r="G191" s="345"/>
      <c r="H191" s="345"/>
      <c r="I191" s="371"/>
      <c r="J191" s="345">
        <v>0</v>
      </c>
      <c r="K191" s="345"/>
      <c r="L191" s="345"/>
      <c r="M191" s="345"/>
      <c r="N191" s="190"/>
      <c r="O191" s="190">
        <v>1</v>
      </c>
      <c r="P191" s="38"/>
      <c r="Q191" s="190"/>
      <c r="R191" s="190">
        <v>1</v>
      </c>
      <c r="S191" s="38"/>
      <c r="T191" s="190"/>
      <c r="U191" s="190">
        <v>1</v>
      </c>
      <c r="V191" s="41"/>
    </row>
    <row r="192" spans="1:22" ht="76.5">
      <c r="A192" s="345">
        <v>29</v>
      </c>
      <c r="B192" s="370">
        <v>64</v>
      </c>
      <c r="C192" s="345" t="s">
        <v>7361</v>
      </c>
      <c r="D192" s="345" t="s">
        <v>7362</v>
      </c>
      <c r="E192" s="345" t="s">
        <v>7363</v>
      </c>
      <c r="F192" s="345">
        <v>2011</v>
      </c>
      <c r="G192" s="345">
        <v>29</v>
      </c>
      <c r="H192" s="345">
        <v>5</v>
      </c>
      <c r="I192" s="371" t="s">
        <v>7364</v>
      </c>
      <c r="J192" s="345">
        <v>0</v>
      </c>
      <c r="K192" s="345">
        <v>0</v>
      </c>
      <c r="L192" s="345"/>
      <c r="M192" s="345"/>
      <c r="N192" s="190"/>
      <c r="O192" s="190">
        <v>1</v>
      </c>
      <c r="P192" s="38"/>
      <c r="Q192" s="190"/>
      <c r="R192" s="190">
        <v>1</v>
      </c>
      <c r="S192" s="38"/>
      <c r="T192" s="190"/>
      <c r="U192" s="190">
        <v>1</v>
      </c>
      <c r="V192" s="41"/>
    </row>
    <row r="193" spans="1:22" ht="76.5">
      <c r="A193" s="345">
        <v>29</v>
      </c>
      <c r="B193" s="370">
        <v>65</v>
      </c>
      <c r="C193" s="345" t="s">
        <v>7365</v>
      </c>
      <c r="D193" s="345" t="s">
        <v>7366</v>
      </c>
      <c r="E193" s="345" t="s">
        <v>7367</v>
      </c>
      <c r="F193" s="345">
        <v>2011</v>
      </c>
      <c r="G193" s="345">
        <v>86</v>
      </c>
      <c r="H193" s="345">
        <v>9</v>
      </c>
      <c r="I193" s="371" t="s">
        <v>7368</v>
      </c>
      <c r="J193" s="345">
        <v>0</v>
      </c>
      <c r="K193" s="345">
        <v>0</v>
      </c>
      <c r="L193" s="345"/>
      <c r="M193" s="345"/>
      <c r="N193" s="190"/>
      <c r="O193" s="190">
        <v>1</v>
      </c>
      <c r="P193" s="38"/>
      <c r="Q193" s="190"/>
      <c r="R193" s="190">
        <v>1</v>
      </c>
      <c r="S193" s="38"/>
      <c r="T193" s="190"/>
      <c r="U193" s="190">
        <v>1</v>
      </c>
      <c r="V193" s="41"/>
    </row>
    <row r="194" spans="1:22" ht="63.75">
      <c r="A194" s="345">
        <v>29</v>
      </c>
      <c r="B194" s="370">
        <v>66</v>
      </c>
      <c r="C194" s="345" t="s">
        <v>7369</v>
      </c>
      <c r="D194" s="345" t="s">
        <v>7370</v>
      </c>
      <c r="E194" s="345" t="s">
        <v>7372</v>
      </c>
      <c r="F194" s="345">
        <v>1998</v>
      </c>
      <c r="G194" s="345">
        <v>4</v>
      </c>
      <c r="H194" s="345">
        <v>3</v>
      </c>
      <c r="I194" s="371" t="s">
        <v>7374</v>
      </c>
      <c r="J194" s="345">
        <v>0</v>
      </c>
      <c r="K194" s="345">
        <v>0</v>
      </c>
      <c r="L194" s="345"/>
      <c r="M194" s="345"/>
      <c r="N194" s="190"/>
      <c r="O194" s="190">
        <v>1</v>
      </c>
      <c r="P194" s="38"/>
      <c r="Q194" s="190"/>
      <c r="R194" s="190">
        <v>1</v>
      </c>
      <c r="S194" s="38"/>
      <c r="T194" s="190"/>
      <c r="U194" s="190">
        <v>1</v>
      </c>
      <c r="V194" s="41"/>
    </row>
    <row r="195" spans="1:22" ht="409.5">
      <c r="A195" s="163">
        <v>29</v>
      </c>
      <c r="B195" s="164">
        <v>67</v>
      </c>
      <c r="C195" s="163" t="s">
        <v>7379</v>
      </c>
      <c r="D195" s="163" t="s">
        <v>7380</v>
      </c>
      <c r="E195" s="163" t="s">
        <v>6808</v>
      </c>
      <c r="F195" s="163">
        <v>2007</v>
      </c>
      <c r="G195" s="163">
        <v>10</v>
      </c>
      <c r="H195" s="163">
        <v>2</v>
      </c>
      <c r="I195" s="168" t="s">
        <v>179</v>
      </c>
      <c r="J195" s="163">
        <v>0</v>
      </c>
      <c r="K195" s="163">
        <v>1</v>
      </c>
      <c r="L195" s="167"/>
      <c r="M195" s="399" t="s">
        <v>7387</v>
      </c>
      <c r="N195" s="190"/>
      <c r="O195" s="190">
        <v>1</v>
      </c>
      <c r="P195" s="41" t="s">
        <v>6902</v>
      </c>
      <c r="Q195" s="190"/>
      <c r="R195" s="190">
        <v>1</v>
      </c>
      <c r="S195" s="38" t="s">
        <v>5501</v>
      </c>
      <c r="T195" s="190"/>
      <c r="U195" s="190"/>
      <c r="V195" s="41"/>
    </row>
    <row r="196" spans="1:22" ht="76.5">
      <c r="A196" s="345">
        <v>29</v>
      </c>
      <c r="B196" s="370">
        <v>68</v>
      </c>
      <c r="C196" s="345" t="s">
        <v>7388</v>
      </c>
      <c r="D196" s="345" t="s">
        <v>7390</v>
      </c>
      <c r="E196" s="345" t="s">
        <v>7283</v>
      </c>
      <c r="F196" s="345">
        <v>2010</v>
      </c>
      <c r="G196" s="345">
        <v>1</v>
      </c>
      <c r="H196" s="345">
        <v>100</v>
      </c>
      <c r="I196" s="371" t="s">
        <v>7394</v>
      </c>
      <c r="J196" s="345">
        <v>0</v>
      </c>
      <c r="K196" s="345">
        <v>0</v>
      </c>
      <c r="L196" s="345"/>
      <c r="M196" s="345"/>
      <c r="N196" s="190"/>
      <c r="O196" s="190">
        <v>1</v>
      </c>
      <c r="P196" s="38"/>
      <c r="Q196" s="190"/>
      <c r="R196" s="190">
        <v>1</v>
      </c>
      <c r="S196" s="38"/>
      <c r="T196" s="190"/>
      <c r="U196" s="190">
        <v>1</v>
      </c>
      <c r="V196" s="41"/>
    </row>
    <row r="197" spans="1:22" ht="51">
      <c r="A197" s="345">
        <v>29</v>
      </c>
      <c r="B197" s="370">
        <v>69</v>
      </c>
      <c r="C197" s="345" t="s">
        <v>7397</v>
      </c>
      <c r="D197" s="345" t="s">
        <v>7399</v>
      </c>
      <c r="E197" s="345" t="s">
        <v>6808</v>
      </c>
      <c r="F197" s="345">
        <v>2011</v>
      </c>
      <c r="G197" s="345">
        <v>14</v>
      </c>
      <c r="H197" s="345">
        <v>4</v>
      </c>
      <c r="I197" s="371" t="s">
        <v>7401</v>
      </c>
      <c r="J197" s="345">
        <v>0</v>
      </c>
      <c r="K197" s="345">
        <v>0</v>
      </c>
      <c r="L197" s="345"/>
      <c r="M197" s="345"/>
      <c r="N197" s="190"/>
      <c r="O197" s="190">
        <v>1</v>
      </c>
      <c r="P197" s="38"/>
      <c r="Q197" s="190"/>
      <c r="R197" s="190">
        <v>1</v>
      </c>
      <c r="S197" s="38"/>
      <c r="T197" s="190"/>
      <c r="U197" s="190">
        <v>1</v>
      </c>
      <c r="V197" s="41"/>
    </row>
    <row r="198" spans="1:22" ht="76.5">
      <c r="A198" s="345">
        <v>29</v>
      </c>
      <c r="B198" s="370">
        <v>70</v>
      </c>
      <c r="C198" s="345" t="s">
        <v>7406</v>
      </c>
      <c r="D198" s="345" t="s">
        <v>7407</v>
      </c>
      <c r="E198" s="345" t="s">
        <v>6808</v>
      </c>
      <c r="F198" s="345">
        <v>2011</v>
      </c>
      <c r="G198" s="345">
        <v>14</v>
      </c>
      <c r="H198" s="345">
        <v>4</v>
      </c>
      <c r="I198" s="371" t="s">
        <v>7408</v>
      </c>
      <c r="J198" s="345">
        <v>0</v>
      </c>
      <c r="K198" s="345">
        <v>0</v>
      </c>
      <c r="L198" s="345"/>
      <c r="M198" s="345"/>
      <c r="N198" s="190"/>
      <c r="O198" s="190">
        <v>1</v>
      </c>
      <c r="P198" s="38"/>
      <c r="Q198" s="190"/>
      <c r="R198" s="190">
        <v>1</v>
      </c>
      <c r="S198" s="38"/>
      <c r="T198" s="190"/>
      <c r="U198" s="190">
        <v>1</v>
      </c>
      <c r="V198" s="41"/>
    </row>
    <row r="199" spans="1:22" ht="63.75">
      <c r="A199" s="345">
        <v>29</v>
      </c>
      <c r="B199" s="370">
        <v>71</v>
      </c>
      <c r="C199" s="345" t="s">
        <v>7411</v>
      </c>
      <c r="D199" s="345" t="s">
        <v>7412</v>
      </c>
      <c r="E199" s="345" t="s">
        <v>7413</v>
      </c>
      <c r="F199" s="345">
        <v>2011</v>
      </c>
      <c r="G199" s="345">
        <v>27</v>
      </c>
      <c r="H199" s="345">
        <v>4</v>
      </c>
      <c r="I199" s="371" t="s">
        <v>7414</v>
      </c>
      <c r="J199" s="345">
        <v>0</v>
      </c>
      <c r="K199" s="345">
        <v>0</v>
      </c>
      <c r="L199" s="345"/>
      <c r="M199" s="345"/>
      <c r="N199" s="190"/>
      <c r="O199" s="190">
        <v>1</v>
      </c>
      <c r="P199" s="38"/>
      <c r="Q199" s="190"/>
      <c r="R199" s="190">
        <v>1</v>
      </c>
      <c r="S199" s="38"/>
      <c r="T199" s="190"/>
      <c r="U199" s="190">
        <v>1</v>
      </c>
      <c r="V199" s="41"/>
    </row>
    <row r="200" spans="1:22" ht="89.25">
      <c r="A200" s="345">
        <v>29</v>
      </c>
      <c r="B200" s="370">
        <v>72</v>
      </c>
      <c r="C200" s="345" t="s">
        <v>7418</v>
      </c>
      <c r="D200" s="345" t="s">
        <v>7419</v>
      </c>
      <c r="E200" s="413" t="s">
        <v>7421</v>
      </c>
      <c r="F200" s="345">
        <v>2008</v>
      </c>
      <c r="G200" s="345"/>
      <c r="H200" s="345"/>
      <c r="I200" s="371"/>
      <c r="J200" s="345">
        <v>0</v>
      </c>
      <c r="K200" s="345">
        <v>0</v>
      </c>
      <c r="L200" s="345"/>
      <c r="M200" s="345"/>
      <c r="N200" s="190"/>
      <c r="O200" s="190">
        <v>1</v>
      </c>
      <c r="P200" s="38"/>
      <c r="Q200" s="190"/>
      <c r="R200" s="190">
        <v>1</v>
      </c>
      <c r="S200" s="38"/>
      <c r="T200" s="190"/>
      <c r="U200" s="190">
        <v>1</v>
      </c>
      <c r="V200" s="41"/>
    </row>
    <row r="201" spans="1:22" ht="63.75">
      <c r="A201" s="345">
        <v>29</v>
      </c>
      <c r="B201" s="370">
        <v>73</v>
      </c>
      <c r="C201" s="345" t="s">
        <v>7448</v>
      </c>
      <c r="D201" s="345" t="s">
        <v>7449</v>
      </c>
      <c r="E201" s="345" t="s">
        <v>7450</v>
      </c>
      <c r="F201" s="345">
        <v>1997</v>
      </c>
      <c r="G201" s="345">
        <v>18</v>
      </c>
      <c r="H201" s="345">
        <v>4</v>
      </c>
      <c r="I201" s="371" t="s">
        <v>7451</v>
      </c>
      <c r="J201" s="345">
        <v>0</v>
      </c>
      <c r="K201" s="345">
        <v>0</v>
      </c>
      <c r="L201" s="345"/>
      <c r="M201" s="345"/>
      <c r="N201" s="190"/>
      <c r="O201" s="190">
        <v>1</v>
      </c>
      <c r="P201" s="38"/>
      <c r="Q201" s="190"/>
      <c r="R201" s="190">
        <v>1</v>
      </c>
      <c r="S201" s="38"/>
      <c r="T201" s="190"/>
      <c r="U201" s="190">
        <v>1</v>
      </c>
      <c r="V201" s="41"/>
    </row>
    <row r="202" spans="1:22" ht="38.25">
      <c r="A202" s="345">
        <v>29</v>
      </c>
      <c r="B202" s="370">
        <v>74</v>
      </c>
      <c r="C202" s="345" t="s">
        <v>7452</v>
      </c>
      <c r="D202" s="345" t="s">
        <v>7453</v>
      </c>
      <c r="E202" s="345" t="s">
        <v>940</v>
      </c>
      <c r="F202" s="345">
        <v>1995</v>
      </c>
      <c r="G202" s="345">
        <v>311</v>
      </c>
      <c r="H202" s="345">
        <v>7017</v>
      </c>
      <c r="I202" s="387" t="s">
        <v>7454</v>
      </c>
      <c r="J202" s="345">
        <v>0</v>
      </c>
      <c r="K202" s="345">
        <v>0</v>
      </c>
      <c r="L202" s="345"/>
      <c r="M202" s="345"/>
      <c r="N202" s="190"/>
      <c r="O202" s="190">
        <v>1</v>
      </c>
      <c r="P202" s="38"/>
      <c r="Q202" s="190"/>
      <c r="R202" s="190">
        <v>1</v>
      </c>
      <c r="S202" s="38"/>
      <c r="T202" s="190"/>
      <c r="U202" s="190">
        <v>1</v>
      </c>
      <c r="V202" s="41"/>
    </row>
    <row r="203" spans="1:22" ht="51">
      <c r="A203" s="345">
        <v>29</v>
      </c>
      <c r="B203" s="370">
        <v>75</v>
      </c>
      <c r="C203" s="345" t="s">
        <v>7455</v>
      </c>
      <c r="D203" s="345" t="s">
        <v>7456</v>
      </c>
      <c r="E203" s="345" t="s">
        <v>940</v>
      </c>
      <c r="F203" s="345">
        <v>1991</v>
      </c>
      <c r="G203" s="345">
        <v>303</v>
      </c>
      <c r="H203" s="345">
        <v>6808</v>
      </c>
      <c r="I203" s="371" t="s">
        <v>7457</v>
      </c>
      <c r="J203" s="345">
        <v>0</v>
      </c>
      <c r="K203" s="345">
        <v>0</v>
      </c>
      <c r="L203" s="345"/>
      <c r="M203" s="345"/>
      <c r="N203" s="190"/>
      <c r="O203" s="190">
        <v>1</v>
      </c>
      <c r="P203" s="38"/>
      <c r="Q203" s="190"/>
      <c r="R203" s="190">
        <v>1</v>
      </c>
      <c r="S203" s="38"/>
      <c r="T203" s="190"/>
      <c r="U203" s="190">
        <v>1</v>
      </c>
      <c r="V203" s="41"/>
    </row>
    <row r="204" spans="1:22" ht="63.75">
      <c r="A204" s="345">
        <v>29</v>
      </c>
      <c r="B204" s="370">
        <v>76</v>
      </c>
      <c r="C204" s="345" t="s">
        <v>7458</v>
      </c>
      <c r="D204" s="345" t="s">
        <v>7459</v>
      </c>
      <c r="E204" s="345" t="s">
        <v>7460</v>
      </c>
      <c r="F204" s="345">
        <v>2004</v>
      </c>
      <c r="G204" s="345">
        <v>8</v>
      </c>
      <c r="H204" s="345">
        <v>42</v>
      </c>
      <c r="I204" s="371" t="s">
        <v>7461</v>
      </c>
      <c r="J204" s="345">
        <v>0</v>
      </c>
      <c r="K204" s="345">
        <v>0</v>
      </c>
      <c r="L204" s="345"/>
      <c r="M204" s="345"/>
      <c r="N204" s="190"/>
      <c r="O204" s="190">
        <v>1</v>
      </c>
      <c r="P204" s="38"/>
      <c r="Q204" s="190"/>
      <c r="R204" s="190">
        <v>1</v>
      </c>
      <c r="S204" s="38"/>
      <c r="T204" s="190"/>
      <c r="U204" s="190">
        <v>1</v>
      </c>
      <c r="V204" s="41"/>
    </row>
    <row r="205" spans="1:22" ht="89.25">
      <c r="A205" s="345">
        <v>29</v>
      </c>
      <c r="B205" s="370">
        <v>77</v>
      </c>
      <c r="C205" s="345" t="s">
        <v>7462</v>
      </c>
      <c r="D205" s="345" t="s">
        <v>7463</v>
      </c>
      <c r="E205" s="345" t="s">
        <v>7464</v>
      </c>
      <c r="F205" s="345">
        <v>1997</v>
      </c>
      <c r="G205" s="345">
        <v>45</v>
      </c>
      <c r="H205" s="345">
        <v>9</v>
      </c>
      <c r="I205" s="371" t="s">
        <v>7465</v>
      </c>
      <c r="J205" s="345">
        <v>0</v>
      </c>
      <c r="K205" s="345">
        <v>0</v>
      </c>
      <c r="L205" s="345"/>
      <c r="M205" s="345"/>
      <c r="N205" s="190"/>
      <c r="O205" s="190">
        <v>1</v>
      </c>
      <c r="P205" s="38"/>
      <c r="Q205" s="190"/>
      <c r="R205" s="190">
        <v>1</v>
      </c>
      <c r="S205" s="38"/>
      <c r="T205" s="190"/>
      <c r="U205" s="190">
        <v>1</v>
      </c>
      <c r="V205" s="41"/>
    </row>
    <row r="206" spans="1:22" ht="102">
      <c r="A206" s="345">
        <v>29</v>
      </c>
      <c r="B206" s="370">
        <v>78</v>
      </c>
      <c r="C206" s="345" t="s">
        <v>7466</v>
      </c>
      <c r="D206" s="345" t="s">
        <v>7467</v>
      </c>
      <c r="E206" s="345" t="s">
        <v>7464</v>
      </c>
      <c r="F206" s="345">
        <v>2006</v>
      </c>
      <c r="G206" s="345">
        <v>62</v>
      </c>
      <c r="H206" s="345">
        <v>9</v>
      </c>
      <c r="I206" s="371" t="s">
        <v>7468</v>
      </c>
      <c r="J206" s="345">
        <v>0</v>
      </c>
      <c r="K206" s="345">
        <v>0</v>
      </c>
      <c r="L206" s="345"/>
      <c r="M206" s="345"/>
      <c r="N206" s="190"/>
      <c r="O206" s="190">
        <v>1</v>
      </c>
      <c r="P206" s="38"/>
      <c r="Q206" s="190"/>
      <c r="R206" s="190">
        <v>1</v>
      </c>
      <c r="S206" s="38"/>
      <c r="T206" s="190"/>
      <c r="U206" s="190">
        <v>1</v>
      </c>
      <c r="V206" s="41"/>
    </row>
    <row r="207" spans="1:22" ht="76.5">
      <c r="A207" s="132">
        <v>29</v>
      </c>
      <c r="B207" s="133">
        <v>79</v>
      </c>
      <c r="C207" s="180" t="s">
        <v>7469</v>
      </c>
      <c r="D207" s="132" t="s">
        <v>7471</v>
      </c>
      <c r="E207" s="132" t="s">
        <v>6808</v>
      </c>
      <c r="F207" s="132">
        <v>1999</v>
      </c>
      <c r="G207" s="132">
        <v>2</v>
      </c>
      <c r="H207" s="132">
        <v>2</v>
      </c>
      <c r="I207" s="136" t="s">
        <v>7474</v>
      </c>
      <c r="J207" s="132">
        <v>0</v>
      </c>
      <c r="K207" s="132">
        <v>0</v>
      </c>
      <c r="L207" s="135"/>
      <c r="M207" s="345"/>
      <c r="N207" s="190"/>
      <c r="O207" s="190">
        <v>1</v>
      </c>
      <c r="P207" s="41" t="s">
        <v>6902</v>
      </c>
      <c r="Q207" s="190"/>
      <c r="R207" s="190">
        <v>1</v>
      </c>
      <c r="S207" s="38" t="s">
        <v>5501</v>
      </c>
      <c r="T207" s="190"/>
      <c r="U207" s="190"/>
      <c r="V207" s="41"/>
    </row>
    <row r="208" spans="1:22" ht="38.25">
      <c r="A208" s="345">
        <v>29</v>
      </c>
      <c r="B208" s="370">
        <v>80</v>
      </c>
      <c r="C208" s="345" t="s">
        <v>7476</v>
      </c>
      <c r="D208" s="345" t="s">
        <v>7477</v>
      </c>
      <c r="E208" s="345" t="s">
        <v>7480</v>
      </c>
      <c r="F208" s="345">
        <v>2005</v>
      </c>
      <c r="G208" s="345">
        <v>56</v>
      </c>
      <c r="H208" s="345">
        <v>10</v>
      </c>
      <c r="I208" s="371">
        <v>1315</v>
      </c>
      <c r="J208" s="345">
        <v>0</v>
      </c>
      <c r="K208" s="345">
        <v>0</v>
      </c>
      <c r="L208" s="345"/>
      <c r="M208" s="345"/>
      <c r="N208" s="190"/>
      <c r="O208" s="190">
        <v>1</v>
      </c>
      <c r="P208" s="38"/>
      <c r="Q208" s="190"/>
      <c r="R208" s="190">
        <v>1</v>
      </c>
      <c r="S208" s="38"/>
      <c r="T208" s="190"/>
      <c r="U208" s="190">
        <v>1</v>
      </c>
      <c r="V208" s="41"/>
    </row>
    <row r="209" spans="1:22" ht="63.75">
      <c r="A209" s="345">
        <v>29</v>
      </c>
      <c r="B209" s="370">
        <v>81</v>
      </c>
      <c r="C209" s="345" t="s">
        <v>7482</v>
      </c>
      <c r="D209" s="345" t="s">
        <v>7483</v>
      </c>
      <c r="E209" s="345" t="s">
        <v>7484</v>
      </c>
      <c r="F209" s="345">
        <v>1997</v>
      </c>
      <c r="G209" s="345">
        <v>79</v>
      </c>
      <c r="H209" s="345">
        <v>7</v>
      </c>
      <c r="I209" s="371" t="s">
        <v>7485</v>
      </c>
      <c r="J209" s="345">
        <v>0</v>
      </c>
      <c r="K209" s="345">
        <v>0</v>
      </c>
      <c r="L209" s="345"/>
      <c r="M209" s="345"/>
      <c r="N209" s="190"/>
      <c r="O209" s="190">
        <v>1</v>
      </c>
      <c r="P209" s="38"/>
      <c r="Q209" s="190"/>
      <c r="R209" s="190">
        <v>1</v>
      </c>
      <c r="S209" s="38"/>
      <c r="T209" s="190"/>
      <c r="U209" s="190">
        <v>1</v>
      </c>
      <c r="V209" s="41"/>
    </row>
    <row r="210" spans="1:22" ht="76.5">
      <c r="A210" s="345">
        <v>29</v>
      </c>
      <c r="B210" s="370">
        <v>82</v>
      </c>
      <c r="C210" s="345" t="s">
        <v>7486</v>
      </c>
      <c r="D210" s="345" t="s">
        <v>7487</v>
      </c>
      <c r="E210" s="345" t="s">
        <v>7227</v>
      </c>
      <c r="F210" s="345">
        <v>2008</v>
      </c>
      <c r="G210" s="345">
        <v>2</v>
      </c>
      <c r="H210" s="345">
        <v>2</v>
      </c>
      <c r="I210" s="371" t="s">
        <v>7488</v>
      </c>
      <c r="J210" s="345">
        <v>0</v>
      </c>
      <c r="K210" s="345">
        <v>0</v>
      </c>
      <c r="L210" s="345"/>
      <c r="M210" s="345"/>
      <c r="N210" s="190"/>
      <c r="O210" s="190">
        <v>1</v>
      </c>
      <c r="P210" s="38"/>
      <c r="Q210" s="190"/>
      <c r="R210" s="190">
        <v>1</v>
      </c>
      <c r="S210" s="38"/>
      <c r="T210" s="190"/>
      <c r="U210" s="190">
        <v>1</v>
      </c>
      <c r="V210" s="41"/>
    </row>
    <row r="211" spans="1:22" ht="242.25">
      <c r="A211" s="163">
        <v>29</v>
      </c>
      <c r="B211" s="164">
        <v>83</v>
      </c>
      <c r="C211" s="163" t="s">
        <v>7489</v>
      </c>
      <c r="D211" s="163" t="s">
        <v>6203</v>
      </c>
      <c r="E211" s="163" t="s">
        <v>7283</v>
      </c>
      <c r="F211" s="163">
        <v>2008</v>
      </c>
      <c r="G211" s="163">
        <v>98</v>
      </c>
      <c r="H211" s="163">
        <v>8</v>
      </c>
      <c r="I211" s="168" t="s">
        <v>7490</v>
      </c>
      <c r="J211" s="163">
        <v>1</v>
      </c>
      <c r="K211" s="163">
        <v>1</v>
      </c>
      <c r="L211" s="163">
        <v>1</v>
      </c>
      <c r="M211" s="352" t="s">
        <v>5559</v>
      </c>
      <c r="N211" s="190"/>
      <c r="O211" s="190">
        <v>1</v>
      </c>
      <c r="P211" s="41" t="s">
        <v>6902</v>
      </c>
      <c r="Q211" s="190"/>
      <c r="R211" s="190">
        <v>1</v>
      </c>
      <c r="S211" s="38" t="s">
        <v>5501</v>
      </c>
      <c r="T211" s="190"/>
      <c r="U211" s="190"/>
      <c r="V211" s="41"/>
    </row>
    <row r="212" spans="1:22" ht="331.5">
      <c r="A212" s="345">
        <v>29</v>
      </c>
      <c r="B212" s="370">
        <v>84</v>
      </c>
      <c r="C212" s="345" t="s">
        <v>7496</v>
      </c>
      <c r="D212" s="345" t="s">
        <v>7497</v>
      </c>
      <c r="E212" s="345" t="s">
        <v>2187</v>
      </c>
      <c r="F212" s="345">
        <v>2001</v>
      </c>
      <c r="G212" s="345">
        <v>109</v>
      </c>
      <c r="H212" s="345"/>
      <c r="I212" s="371" t="s">
        <v>7501</v>
      </c>
      <c r="J212" s="345">
        <v>0</v>
      </c>
      <c r="K212" s="345">
        <v>1</v>
      </c>
      <c r="L212" s="345" t="s">
        <v>7503</v>
      </c>
      <c r="M212" s="352" t="s">
        <v>7504</v>
      </c>
      <c r="N212" s="190"/>
      <c r="O212" s="190">
        <v>1</v>
      </c>
      <c r="P212" s="41" t="s">
        <v>4418</v>
      </c>
      <c r="Q212" s="190"/>
      <c r="R212" s="190">
        <v>1</v>
      </c>
      <c r="S212" s="41" t="s">
        <v>1937</v>
      </c>
      <c r="T212" s="190"/>
      <c r="U212" s="190">
        <v>1</v>
      </c>
      <c r="V212" s="41"/>
    </row>
    <row r="213" spans="1:22" ht="89.25">
      <c r="A213" s="345">
        <v>29</v>
      </c>
      <c r="B213" s="370">
        <v>85</v>
      </c>
      <c r="C213" s="403" t="s">
        <v>7507</v>
      </c>
      <c r="D213" s="345" t="s">
        <v>7508</v>
      </c>
      <c r="E213" s="345" t="s">
        <v>7509</v>
      </c>
      <c r="F213" s="345">
        <v>2008</v>
      </c>
      <c r="G213" s="345">
        <v>16</v>
      </c>
      <c r="H213" s="345"/>
      <c r="I213" s="377">
        <v>42872</v>
      </c>
      <c r="J213" s="345">
        <v>0</v>
      </c>
      <c r="K213" s="345">
        <v>0</v>
      </c>
      <c r="L213" s="345"/>
      <c r="M213" s="345"/>
      <c r="N213" s="190"/>
      <c r="O213" s="190">
        <v>1</v>
      </c>
      <c r="P213" s="38"/>
      <c r="Q213" s="190"/>
      <c r="R213" s="190">
        <v>1</v>
      </c>
      <c r="S213" s="38"/>
      <c r="T213" s="190"/>
      <c r="U213" s="190">
        <v>1</v>
      </c>
      <c r="V213" s="41"/>
    </row>
    <row r="214" spans="1:22" ht="51">
      <c r="A214" s="345">
        <v>29</v>
      </c>
      <c r="B214" s="370">
        <v>86</v>
      </c>
      <c r="C214" s="403" t="s">
        <v>7513</v>
      </c>
      <c r="D214" s="345" t="s">
        <v>7515</v>
      </c>
      <c r="E214" s="345" t="s">
        <v>940</v>
      </c>
      <c r="F214" s="345">
        <v>1995</v>
      </c>
      <c r="G214" s="345">
        <v>310</v>
      </c>
      <c r="H214" s="345">
        <v>6990</v>
      </c>
      <c r="I214" s="387" t="s">
        <v>7517</v>
      </c>
      <c r="J214" s="345">
        <v>0</v>
      </c>
      <c r="K214" s="345">
        <v>0</v>
      </c>
      <c r="L214" s="345"/>
      <c r="M214" s="345"/>
      <c r="N214" s="190"/>
      <c r="O214" s="190">
        <v>1</v>
      </c>
      <c r="P214" s="38"/>
      <c r="Q214" s="190"/>
      <c r="R214" s="190">
        <v>1</v>
      </c>
      <c r="S214" s="38"/>
      <c r="T214" s="190"/>
      <c r="U214" s="190">
        <v>1</v>
      </c>
      <c r="V214" s="41"/>
    </row>
    <row r="215" spans="1:22" ht="51">
      <c r="A215" s="345">
        <v>29</v>
      </c>
      <c r="B215" s="370">
        <v>87</v>
      </c>
      <c r="C215" s="345" t="s">
        <v>7521</v>
      </c>
      <c r="D215" s="345" t="s">
        <v>7522</v>
      </c>
      <c r="E215" s="345" t="s">
        <v>7350</v>
      </c>
      <c r="F215" s="345">
        <v>2006</v>
      </c>
      <c r="G215" s="345">
        <v>83</v>
      </c>
      <c r="H215" s="345">
        <v>6</v>
      </c>
      <c r="I215" s="371" t="s">
        <v>7524</v>
      </c>
      <c r="J215" s="345">
        <v>0</v>
      </c>
      <c r="K215" s="345">
        <v>0</v>
      </c>
      <c r="L215" s="345"/>
      <c r="M215" s="345"/>
      <c r="N215" s="190"/>
      <c r="O215" s="190">
        <v>1</v>
      </c>
      <c r="P215" s="38"/>
      <c r="Q215" s="190"/>
      <c r="R215" s="190">
        <v>1</v>
      </c>
      <c r="S215" s="38"/>
      <c r="T215" s="190"/>
      <c r="U215" s="190">
        <v>1</v>
      </c>
      <c r="V215" s="41"/>
    </row>
    <row r="216" spans="1:22" ht="293.25">
      <c r="A216" s="345">
        <v>29</v>
      </c>
      <c r="B216" s="370">
        <v>88</v>
      </c>
      <c r="C216" s="345" t="s">
        <v>7525</v>
      </c>
      <c r="D216" s="345" t="s">
        <v>7526</v>
      </c>
      <c r="E216" s="345" t="s">
        <v>7527</v>
      </c>
      <c r="F216" s="345">
        <v>1995</v>
      </c>
      <c r="G216" s="345">
        <v>22</v>
      </c>
      <c r="H216" s="345">
        <v>4</v>
      </c>
      <c r="I216" s="371" t="s">
        <v>7528</v>
      </c>
      <c r="J216" s="345">
        <v>1</v>
      </c>
      <c r="K216" s="345">
        <v>1</v>
      </c>
      <c r="L216" s="345">
        <v>1</v>
      </c>
      <c r="M216" s="371" t="s">
        <v>7529</v>
      </c>
      <c r="N216" s="190"/>
      <c r="O216" s="190">
        <v>1</v>
      </c>
      <c r="P216" s="41" t="s">
        <v>7531</v>
      </c>
      <c r="Q216" s="190"/>
      <c r="R216" s="190">
        <v>1</v>
      </c>
      <c r="S216" s="41" t="s">
        <v>7532</v>
      </c>
      <c r="T216" s="190"/>
      <c r="U216" s="190">
        <v>1</v>
      </c>
      <c r="V216" s="41"/>
    </row>
    <row r="217" spans="1:22" ht="127.5">
      <c r="A217" s="163">
        <v>29</v>
      </c>
      <c r="B217" s="164">
        <v>89</v>
      </c>
      <c r="C217" s="163" t="s">
        <v>7535</v>
      </c>
      <c r="D217" s="163" t="s">
        <v>7538</v>
      </c>
      <c r="E217" s="163" t="s">
        <v>7539</v>
      </c>
      <c r="F217" s="163">
        <v>2001</v>
      </c>
      <c r="G217" s="163">
        <v>10</v>
      </c>
      <c r="H217" s="163">
        <v>1</v>
      </c>
      <c r="I217" s="166">
        <v>43014</v>
      </c>
      <c r="J217" s="163">
        <v>0</v>
      </c>
      <c r="K217" s="163">
        <v>0</v>
      </c>
      <c r="L217" s="167"/>
      <c r="M217" s="345"/>
      <c r="N217" s="190"/>
      <c r="O217" s="190">
        <v>1</v>
      </c>
      <c r="P217" s="41" t="s">
        <v>6902</v>
      </c>
      <c r="Q217" s="190"/>
      <c r="R217" s="190">
        <v>1</v>
      </c>
      <c r="S217" s="38" t="s">
        <v>5501</v>
      </c>
      <c r="T217" s="190"/>
      <c r="U217" s="190"/>
      <c r="V217" s="41"/>
    </row>
    <row r="218" spans="1:22" ht="51">
      <c r="A218" s="345">
        <v>29</v>
      </c>
      <c r="B218" s="370">
        <v>90</v>
      </c>
      <c r="C218" s="403" t="s">
        <v>7543</v>
      </c>
      <c r="D218" s="345" t="s">
        <v>7545</v>
      </c>
      <c r="E218" s="353" t="s">
        <v>7547</v>
      </c>
      <c r="F218" s="345">
        <v>2009</v>
      </c>
      <c r="G218" s="345">
        <v>2</v>
      </c>
      <c r="H218" s="345"/>
      <c r="I218" s="371" t="s">
        <v>7548</v>
      </c>
      <c r="J218" s="345">
        <v>0</v>
      </c>
      <c r="K218" s="345">
        <v>0</v>
      </c>
      <c r="L218" s="345"/>
      <c r="M218" s="345"/>
      <c r="N218" s="190"/>
      <c r="O218" s="190">
        <v>1</v>
      </c>
      <c r="P218" s="38"/>
      <c r="Q218" s="190"/>
      <c r="R218" s="190">
        <v>1</v>
      </c>
      <c r="S218" s="38"/>
      <c r="T218" s="190"/>
      <c r="U218" s="190">
        <v>1</v>
      </c>
      <c r="V218" s="41"/>
    </row>
    <row r="219" spans="1:22" ht="267.75">
      <c r="A219" s="345">
        <v>29</v>
      </c>
      <c r="B219" s="370">
        <v>91</v>
      </c>
      <c r="C219" s="345" t="s">
        <v>7551</v>
      </c>
      <c r="D219" s="345" t="s">
        <v>7553</v>
      </c>
      <c r="E219" s="345" t="s">
        <v>3278</v>
      </c>
      <c r="F219" s="345">
        <v>2010</v>
      </c>
      <c r="G219" s="345">
        <v>17</v>
      </c>
      <c r="H219" s="345">
        <v>6</v>
      </c>
      <c r="I219" s="371" t="s">
        <v>7554</v>
      </c>
      <c r="J219" s="345">
        <v>0</v>
      </c>
      <c r="K219" s="345">
        <v>1</v>
      </c>
      <c r="L219" s="345" t="s">
        <v>7556</v>
      </c>
      <c r="M219" s="371" t="s">
        <v>7560</v>
      </c>
      <c r="N219" s="190"/>
      <c r="O219" s="190">
        <v>1</v>
      </c>
      <c r="P219" s="41" t="s">
        <v>4418</v>
      </c>
      <c r="Q219" s="190"/>
      <c r="R219" s="190">
        <v>1</v>
      </c>
      <c r="S219" s="41" t="s">
        <v>2128</v>
      </c>
      <c r="T219" s="190"/>
      <c r="U219" s="190">
        <v>1</v>
      </c>
      <c r="V219" s="41"/>
    </row>
    <row r="220" spans="1:22" ht="89.25">
      <c r="A220" s="345">
        <v>29</v>
      </c>
      <c r="B220" s="370">
        <v>92</v>
      </c>
      <c r="C220" s="345" t="s">
        <v>7565</v>
      </c>
      <c r="D220" s="345" t="s">
        <v>7567</v>
      </c>
      <c r="E220" s="345" t="s">
        <v>3838</v>
      </c>
      <c r="F220" s="345">
        <v>2009</v>
      </c>
      <c r="G220" s="345">
        <v>6</v>
      </c>
      <c r="H220" s="345">
        <v>12</v>
      </c>
      <c r="I220" s="371" t="s">
        <v>7568</v>
      </c>
      <c r="J220" s="345">
        <v>0</v>
      </c>
      <c r="K220" s="345">
        <v>0</v>
      </c>
      <c r="L220" s="345"/>
      <c r="M220" s="345"/>
      <c r="N220" s="190"/>
      <c r="O220" s="190">
        <v>1</v>
      </c>
      <c r="P220" s="38"/>
      <c r="Q220" s="190"/>
      <c r="R220" s="190">
        <v>1</v>
      </c>
      <c r="S220" s="38"/>
      <c r="T220" s="190"/>
      <c r="U220" s="190">
        <v>1</v>
      </c>
      <c r="V220" s="41"/>
    </row>
    <row r="221" spans="1:22" ht="127.5">
      <c r="A221" s="345">
        <v>29</v>
      </c>
      <c r="B221" s="370">
        <v>93</v>
      </c>
      <c r="C221" s="345" t="s">
        <v>7569</v>
      </c>
      <c r="D221" s="345" t="s">
        <v>7570</v>
      </c>
      <c r="E221" s="413" t="s">
        <v>7572</v>
      </c>
      <c r="F221" s="345">
        <v>2011</v>
      </c>
      <c r="G221" s="345"/>
      <c r="H221" s="345"/>
      <c r="I221" s="371"/>
      <c r="J221" s="345">
        <v>0</v>
      </c>
      <c r="K221" s="345">
        <v>0</v>
      </c>
      <c r="L221" s="345"/>
      <c r="M221" s="345"/>
      <c r="N221" s="190"/>
      <c r="O221" s="190">
        <v>1</v>
      </c>
      <c r="P221" s="38"/>
      <c r="Q221" s="190"/>
      <c r="R221" s="190">
        <v>1</v>
      </c>
      <c r="S221" s="38"/>
      <c r="T221" s="190"/>
      <c r="U221" s="190">
        <v>1</v>
      </c>
      <c r="V221" s="41"/>
    </row>
    <row r="222" spans="1:22" ht="409.5">
      <c r="A222" s="345">
        <v>29</v>
      </c>
      <c r="B222" s="370">
        <v>94</v>
      </c>
      <c r="C222" s="345" t="s">
        <v>7609</v>
      </c>
      <c r="D222" s="345" t="s">
        <v>7610</v>
      </c>
      <c r="E222" s="345" t="s">
        <v>7464</v>
      </c>
      <c r="F222" s="345">
        <v>2003</v>
      </c>
      <c r="G222" s="345">
        <v>56</v>
      </c>
      <c r="H222" s="345">
        <v>6</v>
      </c>
      <c r="I222" s="371" t="s">
        <v>7612</v>
      </c>
      <c r="J222" s="345">
        <v>1</v>
      </c>
      <c r="K222" s="345">
        <v>1</v>
      </c>
      <c r="L222" s="345">
        <v>1</v>
      </c>
      <c r="M222" s="345" t="s">
        <v>7613</v>
      </c>
      <c r="N222" s="190"/>
      <c r="O222" s="190">
        <v>1</v>
      </c>
      <c r="P222" s="41" t="s">
        <v>7614</v>
      </c>
      <c r="Q222" s="190"/>
      <c r="R222" s="190">
        <v>1</v>
      </c>
      <c r="S222" s="41" t="s">
        <v>1459</v>
      </c>
      <c r="T222" s="190"/>
      <c r="U222" s="190">
        <v>1</v>
      </c>
      <c r="V222" s="41"/>
    </row>
    <row r="223" spans="1:22" ht="280.5">
      <c r="A223" s="345">
        <v>29</v>
      </c>
      <c r="B223" s="370">
        <v>95</v>
      </c>
      <c r="C223" s="403" t="s">
        <v>7617</v>
      </c>
      <c r="D223" s="345" t="s">
        <v>7619</v>
      </c>
      <c r="E223" s="345" t="s">
        <v>6537</v>
      </c>
      <c r="F223" s="345">
        <v>2006</v>
      </c>
      <c r="G223" s="345">
        <v>27</v>
      </c>
      <c r="H223" s="345"/>
      <c r="I223" s="371" t="s">
        <v>7621</v>
      </c>
      <c r="J223" s="345">
        <v>0</v>
      </c>
      <c r="K223" s="345">
        <v>1</v>
      </c>
      <c r="L223" s="345"/>
      <c r="M223" s="352" t="s">
        <v>7622</v>
      </c>
      <c r="N223" s="190"/>
      <c r="O223" s="190">
        <v>1</v>
      </c>
      <c r="P223" s="38"/>
      <c r="Q223" s="190"/>
      <c r="R223" s="190">
        <v>1</v>
      </c>
      <c r="S223" s="41" t="s">
        <v>1459</v>
      </c>
      <c r="T223" s="190"/>
      <c r="U223" s="190">
        <v>1</v>
      </c>
      <c r="V223" s="41"/>
    </row>
    <row r="224" spans="1:22" ht="51">
      <c r="A224" s="345">
        <v>29</v>
      </c>
      <c r="B224" s="370">
        <v>96</v>
      </c>
      <c r="C224" s="345" t="s">
        <v>7626</v>
      </c>
      <c r="D224" s="345" t="s">
        <v>7627</v>
      </c>
      <c r="E224" s="352" t="s">
        <v>1634</v>
      </c>
      <c r="F224" s="353">
        <v>2005</v>
      </c>
      <c r="G224" s="353">
        <v>26</v>
      </c>
      <c r="H224" s="353">
        <v>5</v>
      </c>
      <c r="I224" s="353" t="s">
        <v>7628</v>
      </c>
      <c r="J224" s="403">
        <v>0</v>
      </c>
      <c r="K224" s="403">
        <v>0</v>
      </c>
      <c r="L224" s="345"/>
      <c r="M224" s="345"/>
      <c r="N224" s="190"/>
      <c r="O224" s="190">
        <v>1</v>
      </c>
      <c r="P224" s="38"/>
      <c r="Q224" s="190"/>
      <c r="R224" s="190">
        <v>1</v>
      </c>
      <c r="S224" s="38"/>
      <c r="T224" s="190"/>
      <c r="U224" s="190">
        <v>1</v>
      </c>
      <c r="V224" s="41"/>
    </row>
    <row r="225" spans="1:22" ht="38.25">
      <c r="A225" s="345">
        <v>29</v>
      </c>
      <c r="B225" s="370">
        <v>97</v>
      </c>
      <c r="C225" s="345" t="s">
        <v>7631</v>
      </c>
      <c r="D225" s="345" t="s">
        <v>7632</v>
      </c>
      <c r="E225" s="345" t="s">
        <v>7633</v>
      </c>
      <c r="F225" s="345">
        <v>2005</v>
      </c>
      <c r="G225" s="345">
        <v>73</v>
      </c>
      <c r="H225" s="345">
        <v>3</v>
      </c>
      <c r="I225" s="371" t="s">
        <v>7634</v>
      </c>
      <c r="J225" s="345">
        <v>0</v>
      </c>
      <c r="K225" s="345">
        <v>0</v>
      </c>
      <c r="L225" s="345"/>
      <c r="M225" s="345"/>
      <c r="N225" s="190"/>
      <c r="O225" s="190">
        <v>1</v>
      </c>
      <c r="P225" s="38"/>
      <c r="Q225" s="190"/>
      <c r="R225" s="190">
        <v>1</v>
      </c>
      <c r="S225" s="38"/>
      <c r="T225" s="190"/>
      <c r="U225" s="190">
        <v>1</v>
      </c>
      <c r="V225" s="41"/>
    </row>
    <row r="226" spans="1:22" ht="114.75">
      <c r="A226" s="345">
        <v>29</v>
      </c>
      <c r="B226" s="370">
        <v>98</v>
      </c>
      <c r="C226" s="345" t="s">
        <v>7638</v>
      </c>
      <c r="D226" s="345" t="s">
        <v>7639</v>
      </c>
      <c r="E226" s="345" t="s">
        <v>7633</v>
      </c>
      <c r="F226" s="345">
        <v>2010</v>
      </c>
      <c r="G226" s="345">
        <v>95</v>
      </c>
      <c r="H226" s="378">
        <v>42769</v>
      </c>
      <c r="I226" s="371" t="s">
        <v>7649</v>
      </c>
      <c r="J226" s="345">
        <v>0</v>
      </c>
      <c r="K226" s="345">
        <v>0</v>
      </c>
      <c r="L226" s="345"/>
      <c r="M226" s="345"/>
      <c r="N226" s="190"/>
      <c r="O226" s="190">
        <v>1</v>
      </c>
      <c r="P226" s="38"/>
      <c r="Q226" s="190"/>
      <c r="R226" s="190">
        <v>1</v>
      </c>
      <c r="S226" s="38"/>
      <c r="T226" s="190"/>
      <c r="U226" s="190">
        <v>1</v>
      </c>
      <c r="V226" s="41"/>
    </row>
    <row r="227" spans="1:22" ht="63.75">
      <c r="A227" s="132">
        <v>29</v>
      </c>
      <c r="B227" s="133">
        <v>99</v>
      </c>
      <c r="C227" s="132" t="s">
        <v>7650</v>
      </c>
      <c r="D227" s="132" t="s">
        <v>7651</v>
      </c>
      <c r="E227" s="132" t="s">
        <v>7652</v>
      </c>
      <c r="F227" s="132">
        <v>2011</v>
      </c>
      <c r="G227" s="132">
        <v>31</v>
      </c>
      <c r="H227" s="132">
        <v>6</v>
      </c>
      <c r="I227" s="136" t="s">
        <v>7653</v>
      </c>
      <c r="J227" s="132">
        <v>0</v>
      </c>
      <c r="K227" s="132">
        <v>0</v>
      </c>
      <c r="L227" s="135"/>
      <c r="M227" s="345"/>
      <c r="N227" s="190"/>
      <c r="O227" s="190">
        <v>1</v>
      </c>
      <c r="P227" s="41" t="s">
        <v>6902</v>
      </c>
      <c r="Q227" s="190"/>
      <c r="R227" s="190">
        <v>1</v>
      </c>
      <c r="S227" s="38" t="s">
        <v>5501</v>
      </c>
      <c r="T227" s="190"/>
      <c r="U227" s="190"/>
      <c r="V227" s="41"/>
    </row>
    <row r="228" spans="1:22" ht="63.75">
      <c r="A228" s="345">
        <v>29</v>
      </c>
      <c r="B228" s="370">
        <v>100</v>
      </c>
      <c r="C228" s="345" t="s">
        <v>7656</v>
      </c>
      <c r="D228" s="345" t="s">
        <v>7657</v>
      </c>
      <c r="E228" s="345" t="s">
        <v>2745</v>
      </c>
      <c r="F228" s="345">
        <v>2011</v>
      </c>
      <c r="G228" s="345">
        <v>64</v>
      </c>
      <c r="H228" s="345">
        <v>4</v>
      </c>
      <c r="I228" s="371" t="s">
        <v>7660</v>
      </c>
      <c r="J228" s="345">
        <v>0</v>
      </c>
      <c r="K228" s="345">
        <v>0</v>
      </c>
      <c r="L228" s="345"/>
      <c r="M228" s="345"/>
      <c r="N228" s="190"/>
      <c r="O228" s="190">
        <v>1</v>
      </c>
      <c r="P228" s="38"/>
      <c r="Q228" s="190"/>
      <c r="R228" s="190">
        <v>1</v>
      </c>
      <c r="S228" s="38"/>
      <c r="T228" s="190"/>
      <c r="U228" s="190">
        <v>1</v>
      </c>
      <c r="V228" s="41"/>
    </row>
    <row r="229" spans="1:22" ht="63.75">
      <c r="A229" s="345">
        <v>29</v>
      </c>
      <c r="B229" s="370">
        <v>101</v>
      </c>
      <c r="C229" s="345" t="s">
        <v>7661</v>
      </c>
      <c r="D229" s="345" t="s">
        <v>7662</v>
      </c>
      <c r="E229" s="345" t="s">
        <v>7664</v>
      </c>
      <c r="F229" s="345">
        <v>2010</v>
      </c>
      <c r="G229" s="345">
        <v>182</v>
      </c>
      <c r="H229" s="345">
        <v>18</v>
      </c>
      <c r="I229" s="371" t="s">
        <v>7667</v>
      </c>
      <c r="J229" s="345">
        <v>0</v>
      </c>
      <c r="K229" s="345">
        <v>0</v>
      </c>
      <c r="L229" s="345"/>
      <c r="M229" s="345"/>
      <c r="N229" s="190"/>
      <c r="O229" s="190">
        <v>1</v>
      </c>
      <c r="P229" s="38"/>
      <c r="Q229" s="190"/>
      <c r="R229" s="190">
        <v>1</v>
      </c>
      <c r="S229" s="38"/>
      <c r="T229" s="190"/>
      <c r="U229" s="190">
        <v>1</v>
      </c>
      <c r="V229" s="41"/>
    </row>
    <row r="230" spans="1:22" ht="89.25">
      <c r="A230" s="345">
        <v>29</v>
      </c>
      <c r="B230" s="370">
        <v>102</v>
      </c>
      <c r="C230" s="345" t="s">
        <v>7674</v>
      </c>
      <c r="D230" s="345" t="s">
        <v>7675</v>
      </c>
      <c r="E230" s="345" t="s">
        <v>7676</v>
      </c>
      <c r="F230" s="345">
        <v>2005</v>
      </c>
      <c r="G230" s="345">
        <v>5</v>
      </c>
      <c r="H230" s="345">
        <v>23</v>
      </c>
      <c r="I230" s="371"/>
      <c r="J230" s="345">
        <v>0</v>
      </c>
      <c r="K230" s="345">
        <v>0</v>
      </c>
      <c r="L230" s="345"/>
      <c r="M230" s="345"/>
      <c r="N230" s="190"/>
      <c r="O230" s="190">
        <v>1</v>
      </c>
      <c r="P230" s="38"/>
      <c r="Q230" s="190"/>
      <c r="R230" s="190">
        <v>1</v>
      </c>
      <c r="S230" s="38"/>
      <c r="T230" s="190"/>
      <c r="U230" s="190">
        <v>1</v>
      </c>
      <c r="V230" s="41"/>
    </row>
    <row r="231" spans="1:22" ht="51">
      <c r="A231" s="132">
        <v>29</v>
      </c>
      <c r="B231" s="133">
        <v>103</v>
      </c>
      <c r="C231" s="132" t="s">
        <v>7677</v>
      </c>
      <c r="D231" s="132" t="s">
        <v>7678</v>
      </c>
      <c r="E231" s="132" t="s">
        <v>6808</v>
      </c>
      <c r="F231" s="132">
        <v>2013</v>
      </c>
      <c r="G231" s="132">
        <v>16</v>
      </c>
      <c r="H231" s="132">
        <v>4</v>
      </c>
      <c r="I231" s="136" t="s">
        <v>7679</v>
      </c>
      <c r="J231" s="132">
        <v>0</v>
      </c>
      <c r="K231" s="132">
        <v>0</v>
      </c>
      <c r="L231" s="135"/>
      <c r="M231" s="345"/>
      <c r="N231" s="190"/>
      <c r="O231" s="190">
        <v>1</v>
      </c>
      <c r="P231" s="41" t="s">
        <v>6902</v>
      </c>
      <c r="Q231" s="190"/>
      <c r="R231" s="190">
        <v>1</v>
      </c>
      <c r="S231" s="38" t="s">
        <v>5560</v>
      </c>
      <c r="T231" s="190"/>
      <c r="U231" s="190"/>
      <c r="V231" s="41"/>
    </row>
    <row r="232" spans="1:22" ht="51">
      <c r="A232" s="345">
        <v>29</v>
      </c>
      <c r="B232" s="370">
        <v>104</v>
      </c>
      <c r="C232" s="345" t="s">
        <v>7680</v>
      </c>
      <c r="D232" s="345" t="s">
        <v>7681</v>
      </c>
      <c r="E232" s="345" t="s">
        <v>286</v>
      </c>
      <c r="F232" s="345">
        <v>2009</v>
      </c>
      <c r="G232" s="345">
        <v>17</v>
      </c>
      <c r="H232" s="345">
        <v>3</v>
      </c>
      <c r="I232" s="371" t="s">
        <v>7682</v>
      </c>
      <c r="J232" s="345">
        <v>0</v>
      </c>
      <c r="K232" s="345">
        <v>0</v>
      </c>
      <c r="L232" s="345"/>
      <c r="M232" s="345"/>
      <c r="N232" s="190"/>
      <c r="O232" s="190">
        <v>1</v>
      </c>
      <c r="P232" s="38"/>
      <c r="Q232" s="190"/>
      <c r="R232" s="190">
        <v>1</v>
      </c>
      <c r="S232" s="38"/>
      <c r="T232" s="190"/>
      <c r="U232" s="190">
        <v>1</v>
      </c>
      <c r="V232" s="41"/>
    </row>
    <row r="233" spans="1:22" ht="51">
      <c r="A233" s="345">
        <v>29</v>
      </c>
      <c r="B233" s="370">
        <v>105</v>
      </c>
      <c r="C233" s="403" t="s">
        <v>7685</v>
      </c>
      <c r="D233" s="345" t="s">
        <v>7687</v>
      </c>
      <c r="E233" s="413" t="s">
        <v>7689</v>
      </c>
      <c r="F233" s="345">
        <v>2012</v>
      </c>
      <c r="G233" s="345"/>
      <c r="H233" s="345"/>
      <c r="I233" s="371"/>
      <c r="J233" s="345">
        <v>0</v>
      </c>
      <c r="K233" s="345">
        <v>0</v>
      </c>
      <c r="L233" s="345"/>
      <c r="M233" s="345"/>
      <c r="N233" s="190"/>
      <c r="O233" s="190">
        <v>1</v>
      </c>
      <c r="P233" s="38"/>
      <c r="Q233" s="190"/>
      <c r="R233" s="190">
        <v>1</v>
      </c>
      <c r="S233" s="38"/>
      <c r="T233" s="190"/>
      <c r="U233" s="190">
        <v>1</v>
      </c>
      <c r="V233" s="41"/>
    </row>
    <row r="234" spans="1:22" ht="51">
      <c r="A234" s="345">
        <v>29</v>
      </c>
      <c r="B234" s="370">
        <v>106</v>
      </c>
      <c r="C234" s="345" t="s">
        <v>7706</v>
      </c>
      <c r="D234" s="345"/>
      <c r="E234" s="413" t="s">
        <v>7709</v>
      </c>
      <c r="F234" s="345">
        <v>2012</v>
      </c>
      <c r="G234" s="345"/>
      <c r="H234" s="345"/>
      <c r="I234" s="371"/>
      <c r="J234" s="345">
        <v>0</v>
      </c>
      <c r="K234" s="345">
        <v>0</v>
      </c>
      <c r="L234" s="345"/>
      <c r="M234" s="345"/>
      <c r="N234" s="190"/>
      <c r="O234" s="190">
        <v>1</v>
      </c>
      <c r="P234" s="38"/>
      <c r="Q234" s="190"/>
      <c r="R234" s="190">
        <v>1</v>
      </c>
      <c r="S234" s="38"/>
      <c r="T234" s="190"/>
      <c r="U234" s="190">
        <v>1</v>
      </c>
      <c r="V234" s="41"/>
    </row>
    <row r="235" spans="1:22" ht="38.25">
      <c r="A235" s="345">
        <v>29</v>
      </c>
      <c r="B235" s="370">
        <v>107</v>
      </c>
      <c r="C235" s="414" t="s">
        <v>7736</v>
      </c>
      <c r="D235" s="345" t="s">
        <v>7762</v>
      </c>
      <c r="E235" s="413" t="s">
        <v>7763</v>
      </c>
      <c r="F235" s="345">
        <v>2012</v>
      </c>
      <c r="G235" s="345"/>
      <c r="H235" s="345"/>
      <c r="I235" s="371"/>
      <c r="J235" s="345">
        <v>0</v>
      </c>
      <c r="K235" s="345">
        <v>0</v>
      </c>
      <c r="L235" s="345"/>
      <c r="M235" s="345"/>
      <c r="N235" s="190"/>
      <c r="O235" s="190">
        <v>1</v>
      </c>
      <c r="P235" s="38"/>
      <c r="Q235" s="190"/>
      <c r="R235" s="190">
        <v>1</v>
      </c>
      <c r="S235" s="38"/>
      <c r="T235" s="190"/>
      <c r="U235" s="190">
        <v>1</v>
      </c>
      <c r="V235" s="41"/>
    </row>
    <row r="236" spans="1:22" ht="51">
      <c r="A236" s="345">
        <v>29</v>
      </c>
      <c r="B236" s="370">
        <v>108</v>
      </c>
      <c r="C236" s="345" t="s">
        <v>7792</v>
      </c>
      <c r="D236" s="345" t="s">
        <v>7793</v>
      </c>
      <c r="E236" s="413" t="s">
        <v>7795</v>
      </c>
      <c r="F236" s="345">
        <v>2012</v>
      </c>
      <c r="G236" s="345"/>
      <c r="H236" s="345"/>
      <c r="I236" s="371"/>
      <c r="J236" s="345">
        <v>0</v>
      </c>
      <c r="K236" s="345">
        <v>0</v>
      </c>
      <c r="L236" s="345"/>
      <c r="M236" s="345"/>
      <c r="N236" s="190"/>
      <c r="O236" s="190">
        <v>1</v>
      </c>
      <c r="P236" s="38"/>
      <c r="Q236" s="190"/>
      <c r="R236" s="190">
        <v>1</v>
      </c>
      <c r="S236" s="38"/>
      <c r="T236" s="190"/>
      <c r="U236" s="190">
        <v>1</v>
      </c>
      <c r="V236" s="41"/>
    </row>
    <row r="237" spans="1:22" ht="409.5">
      <c r="A237" s="132">
        <v>29</v>
      </c>
      <c r="B237" s="133">
        <v>109</v>
      </c>
      <c r="C237" s="132" t="s">
        <v>7823</v>
      </c>
      <c r="D237" s="132" t="s">
        <v>7824</v>
      </c>
      <c r="E237" s="132" t="s">
        <v>7460</v>
      </c>
      <c r="F237" s="132">
        <v>2004</v>
      </c>
      <c r="G237" s="132">
        <v>8</v>
      </c>
      <c r="H237" s="132">
        <v>15</v>
      </c>
      <c r="I237" s="136" t="s">
        <v>6944</v>
      </c>
      <c r="J237" s="132">
        <v>1</v>
      </c>
      <c r="K237" s="132">
        <v>1</v>
      </c>
      <c r="L237" s="132">
        <v>1</v>
      </c>
      <c r="M237" s="347" t="s">
        <v>7835</v>
      </c>
      <c r="N237" s="190"/>
      <c r="O237" s="190">
        <v>1</v>
      </c>
      <c r="P237" s="41" t="s">
        <v>6902</v>
      </c>
      <c r="Q237" s="190"/>
      <c r="R237" s="190">
        <v>1</v>
      </c>
      <c r="S237" s="38" t="s">
        <v>5501</v>
      </c>
      <c r="T237" s="190"/>
      <c r="U237" s="190"/>
      <c r="V237" s="41"/>
    </row>
    <row r="238" spans="1:22" ht="51">
      <c r="A238" s="345">
        <v>29</v>
      </c>
      <c r="B238" s="370">
        <v>110</v>
      </c>
      <c r="C238" s="345" t="s">
        <v>1649</v>
      </c>
      <c r="D238" s="345" t="s">
        <v>7839</v>
      </c>
      <c r="E238" s="345" t="s">
        <v>7840</v>
      </c>
      <c r="F238" s="345">
        <v>2011</v>
      </c>
      <c r="G238" s="345"/>
      <c r="H238" s="345"/>
      <c r="I238" s="371"/>
      <c r="J238" s="345">
        <v>0</v>
      </c>
      <c r="K238" s="345"/>
      <c r="L238" s="345"/>
      <c r="M238" s="345"/>
      <c r="N238" s="190"/>
      <c r="O238" s="190">
        <v>1</v>
      </c>
      <c r="P238" s="38"/>
      <c r="Q238" s="190"/>
      <c r="R238" s="190">
        <v>1</v>
      </c>
      <c r="S238" s="38"/>
      <c r="T238" s="190"/>
      <c r="U238" s="190">
        <v>1</v>
      </c>
      <c r="V238" s="41"/>
    </row>
    <row r="239" spans="1:22" ht="409.5">
      <c r="A239" s="132">
        <v>29</v>
      </c>
      <c r="B239" s="133">
        <v>111</v>
      </c>
      <c r="C239" s="180" t="s">
        <v>7846</v>
      </c>
      <c r="D239" s="132" t="s">
        <v>7848</v>
      </c>
      <c r="E239" s="132" t="s">
        <v>7849</v>
      </c>
      <c r="F239" s="132">
        <v>2009</v>
      </c>
      <c r="G239" s="135"/>
      <c r="H239" s="135"/>
      <c r="I239" s="170"/>
      <c r="J239" s="132">
        <v>1</v>
      </c>
      <c r="K239" s="132">
        <v>1</v>
      </c>
      <c r="L239" s="132">
        <v>1</v>
      </c>
      <c r="M239" s="371" t="s">
        <v>8663</v>
      </c>
      <c r="N239" s="190"/>
      <c r="O239" s="190">
        <v>1</v>
      </c>
      <c r="P239" s="41" t="s">
        <v>6902</v>
      </c>
      <c r="Q239" s="190"/>
      <c r="R239" s="190">
        <v>1</v>
      </c>
      <c r="S239" s="38" t="s">
        <v>5501</v>
      </c>
      <c r="T239" s="190"/>
      <c r="U239" s="190"/>
      <c r="V239" s="41"/>
    </row>
    <row r="240" spans="1:22" ht="63.75">
      <c r="A240" s="345">
        <v>92</v>
      </c>
      <c r="B240" s="370">
        <v>1</v>
      </c>
      <c r="C240" s="345" t="s">
        <v>7864</v>
      </c>
      <c r="D240" s="345" t="s">
        <v>7866</v>
      </c>
      <c r="E240" s="345" t="s">
        <v>940</v>
      </c>
      <c r="F240" s="345">
        <v>2013</v>
      </c>
      <c r="G240" s="345">
        <v>346</v>
      </c>
      <c r="H240" s="345"/>
      <c r="I240" s="371"/>
      <c r="J240" s="345">
        <v>0</v>
      </c>
      <c r="K240" s="345"/>
      <c r="L240" s="345"/>
      <c r="M240" s="345"/>
      <c r="N240" s="190"/>
      <c r="O240" s="190">
        <v>1</v>
      </c>
      <c r="P240" s="38"/>
      <c r="Q240" s="190"/>
      <c r="R240" s="190">
        <v>1</v>
      </c>
      <c r="S240" s="38"/>
      <c r="T240" s="190"/>
      <c r="U240" s="190">
        <v>1</v>
      </c>
      <c r="V240" s="41"/>
    </row>
    <row r="241" spans="1:23" ht="51">
      <c r="A241" s="345">
        <v>92</v>
      </c>
      <c r="B241" s="370">
        <v>2</v>
      </c>
      <c r="C241" s="345" t="s">
        <v>7869</v>
      </c>
      <c r="D241" s="345" t="s">
        <v>7870</v>
      </c>
      <c r="E241" s="345" t="s">
        <v>7871</v>
      </c>
      <c r="F241" s="345"/>
      <c r="G241" s="345"/>
      <c r="H241" s="345"/>
      <c r="I241" s="371"/>
      <c r="J241" s="345">
        <v>0</v>
      </c>
      <c r="K241" s="345">
        <v>0</v>
      </c>
      <c r="L241" s="345"/>
      <c r="M241" s="345"/>
      <c r="N241" s="190"/>
      <c r="O241" s="190">
        <v>1</v>
      </c>
      <c r="P241" s="38"/>
      <c r="Q241" s="190"/>
      <c r="R241" s="190">
        <v>1</v>
      </c>
      <c r="S241" s="38"/>
      <c r="T241" s="190"/>
      <c r="U241" s="190">
        <v>1</v>
      </c>
      <c r="V241" s="41"/>
    </row>
    <row r="242" spans="1:23" ht="38.25">
      <c r="A242" s="345">
        <v>92</v>
      </c>
      <c r="B242" s="370">
        <v>3</v>
      </c>
      <c r="C242" s="345" t="s">
        <v>7873</v>
      </c>
      <c r="D242" s="345" t="s">
        <v>7875</v>
      </c>
      <c r="E242" s="403" t="s">
        <v>755</v>
      </c>
      <c r="F242" s="345">
        <v>1996</v>
      </c>
      <c r="G242" s="345">
        <v>275</v>
      </c>
      <c r="H242" s="345">
        <v>2</v>
      </c>
      <c r="I242" s="371" t="s">
        <v>7877</v>
      </c>
      <c r="J242" s="345">
        <v>0</v>
      </c>
      <c r="K242" s="345">
        <v>0</v>
      </c>
      <c r="L242" s="345"/>
      <c r="M242" s="345"/>
      <c r="N242" s="190"/>
      <c r="O242" s="190">
        <v>1</v>
      </c>
      <c r="P242" s="38"/>
      <c r="Q242" s="190"/>
      <c r="R242" s="190">
        <v>1</v>
      </c>
      <c r="S242" s="38"/>
      <c r="T242" s="190"/>
      <c r="U242" s="190">
        <v>1</v>
      </c>
      <c r="V242" s="41"/>
    </row>
    <row r="243" spans="1:23" ht="25.5">
      <c r="A243" s="345">
        <v>92</v>
      </c>
      <c r="B243" s="370">
        <v>4</v>
      </c>
      <c r="C243" s="403" t="s">
        <v>7880</v>
      </c>
      <c r="D243" s="345" t="s">
        <v>7881</v>
      </c>
      <c r="E243" s="345" t="s">
        <v>7883</v>
      </c>
      <c r="F243" s="345">
        <v>2013</v>
      </c>
      <c r="G243" s="345">
        <v>173</v>
      </c>
      <c r="H243" s="345">
        <v>13</v>
      </c>
      <c r="I243" s="387">
        <v>74632</v>
      </c>
      <c r="J243" s="345">
        <v>0</v>
      </c>
      <c r="K243" s="345">
        <v>0</v>
      </c>
      <c r="L243" s="345"/>
      <c r="M243" s="345"/>
      <c r="N243" s="190"/>
      <c r="O243" s="190">
        <v>1</v>
      </c>
      <c r="P243" s="38"/>
      <c r="Q243" s="190"/>
      <c r="R243" s="190">
        <v>1</v>
      </c>
      <c r="S243" s="38"/>
      <c r="T243" s="190"/>
      <c r="U243" s="190">
        <v>1</v>
      </c>
      <c r="V243" s="41"/>
    </row>
    <row r="244" spans="1:23" ht="63.75">
      <c r="A244" s="345">
        <v>92</v>
      </c>
      <c r="B244" s="370">
        <v>5</v>
      </c>
      <c r="C244" s="345" t="s">
        <v>7887</v>
      </c>
      <c r="D244" s="345" t="s">
        <v>7889</v>
      </c>
      <c r="E244" s="345" t="s">
        <v>6380</v>
      </c>
      <c r="F244" s="345">
        <v>2014</v>
      </c>
      <c r="G244" s="345">
        <v>9</v>
      </c>
      <c r="H244" s="345">
        <v>24</v>
      </c>
      <c r="I244" s="371"/>
      <c r="J244" s="345">
        <v>0</v>
      </c>
      <c r="K244" s="345">
        <v>0</v>
      </c>
      <c r="L244" s="345"/>
      <c r="M244" s="345"/>
      <c r="N244" s="190"/>
      <c r="O244" s="190">
        <v>1</v>
      </c>
      <c r="P244" s="38"/>
      <c r="Q244" s="190"/>
      <c r="R244" s="190">
        <v>1</v>
      </c>
      <c r="S244" s="38"/>
      <c r="T244" s="190"/>
      <c r="U244" s="190">
        <v>1</v>
      </c>
      <c r="V244" s="41"/>
    </row>
    <row r="245" spans="1:23" ht="153">
      <c r="A245" s="345">
        <v>92</v>
      </c>
      <c r="B245" s="370">
        <v>6</v>
      </c>
      <c r="C245" s="345" t="s">
        <v>7892</v>
      </c>
      <c r="D245" s="345" t="s">
        <v>7893</v>
      </c>
      <c r="E245" s="345" t="s">
        <v>7894</v>
      </c>
      <c r="F245" s="345">
        <v>2013</v>
      </c>
      <c r="G245" s="345">
        <v>22</v>
      </c>
      <c r="H245" s="345">
        <v>10</v>
      </c>
      <c r="I245" s="371" t="s">
        <v>7895</v>
      </c>
      <c r="J245" s="345">
        <v>0</v>
      </c>
      <c r="K245" s="345">
        <v>0</v>
      </c>
      <c r="L245" s="345"/>
      <c r="M245" s="345"/>
      <c r="N245" s="190"/>
      <c r="O245" s="190">
        <v>1</v>
      </c>
      <c r="P245" s="38"/>
      <c r="Q245" s="190"/>
      <c r="R245" s="190">
        <v>1</v>
      </c>
      <c r="S245" s="38"/>
      <c r="T245" s="190"/>
      <c r="U245" s="190">
        <v>1</v>
      </c>
      <c r="V245" s="41"/>
    </row>
    <row r="246" spans="1:23" ht="165.75">
      <c r="A246" s="345">
        <v>92</v>
      </c>
      <c r="B246" s="370">
        <v>7</v>
      </c>
      <c r="C246" s="345" t="s">
        <v>7900</v>
      </c>
      <c r="D246" s="345" t="s">
        <v>7901</v>
      </c>
      <c r="E246" s="345" t="s">
        <v>1110</v>
      </c>
      <c r="F246" s="345">
        <v>2012</v>
      </c>
      <c r="G246" s="345">
        <v>141</v>
      </c>
      <c r="H246" s="345">
        <v>2</v>
      </c>
      <c r="I246" s="371" t="s">
        <v>7902</v>
      </c>
      <c r="J246" s="345">
        <v>0</v>
      </c>
      <c r="K246" s="345">
        <v>0</v>
      </c>
      <c r="L246" s="345"/>
      <c r="M246" s="345"/>
      <c r="N246" s="190"/>
      <c r="O246" s="190">
        <v>1</v>
      </c>
      <c r="P246" s="38"/>
      <c r="Q246" s="190"/>
      <c r="R246" s="190">
        <v>1</v>
      </c>
      <c r="S246" s="38"/>
      <c r="T246" s="190"/>
      <c r="U246" s="190">
        <v>1</v>
      </c>
      <c r="V246" s="41"/>
    </row>
    <row r="247" spans="1:23" ht="409.5">
      <c r="A247" s="132">
        <v>92</v>
      </c>
      <c r="B247" s="133">
        <v>8</v>
      </c>
      <c r="C247" s="132" t="s">
        <v>7906</v>
      </c>
      <c r="D247" s="132" t="s">
        <v>421</v>
      </c>
      <c r="E247" s="132" t="s">
        <v>6360</v>
      </c>
      <c r="F247" s="132">
        <v>2014</v>
      </c>
      <c r="G247" s="132">
        <v>14</v>
      </c>
      <c r="H247" s="132">
        <v>89</v>
      </c>
      <c r="I247" s="170"/>
      <c r="J247" s="132">
        <v>0</v>
      </c>
      <c r="K247" s="132">
        <v>1</v>
      </c>
      <c r="L247" s="135"/>
      <c r="M247" s="412" t="s">
        <v>436</v>
      </c>
      <c r="N247" s="190"/>
      <c r="O247" s="190">
        <v>1</v>
      </c>
      <c r="P247" s="41" t="s">
        <v>6902</v>
      </c>
      <c r="Q247" s="190"/>
      <c r="R247" s="190">
        <v>1</v>
      </c>
      <c r="S247" s="38" t="s">
        <v>5501</v>
      </c>
      <c r="T247" s="190"/>
      <c r="U247" s="190"/>
      <c r="V247" s="41"/>
    </row>
    <row r="248" spans="1:23" ht="89.25">
      <c r="A248" s="345">
        <v>92</v>
      </c>
      <c r="B248" s="370">
        <v>9</v>
      </c>
      <c r="C248" s="345" t="s">
        <v>7920</v>
      </c>
      <c r="D248" s="345" t="s">
        <v>7921</v>
      </c>
      <c r="E248" s="345" t="s">
        <v>7922</v>
      </c>
      <c r="F248" s="345">
        <v>2006</v>
      </c>
      <c r="G248" s="345">
        <v>13</v>
      </c>
      <c r="H248" s="345">
        <v>1</v>
      </c>
      <c r="I248" s="371" t="s">
        <v>7923</v>
      </c>
      <c r="J248" s="345">
        <v>0</v>
      </c>
      <c r="K248" s="345"/>
      <c r="L248" s="345"/>
      <c r="M248" s="345"/>
      <c r="N248" s="190"/>
      <c r="O248" s="190">
        <v>1</v>
      </c>
      <c r="P248" s="38"/>
      <c r="Q248" s="190"/>
      <c r="R248" s="190">
        <v>1</v>
      </c>
      <c r="S248" s="38"/>
      <c r="T248" s="190"/>
      <c r="U248" s="190">
        <v>1</v>
      </c>
      <c r="V248" s="41"/>
    </row>
    <row r="249" spans="1:23" ht="344.25">
      <c r="A249" s="345">
        <v>92</v>
      </c>
      <c r="B249" s="370">
        <v>10</v>
      </c>
      <c r="C249" s="345" t="s">
        <v>7927</v>
      </c>
      <c r="D249" s="345" t="s">
        <v>3025</v>
      </c>
      <c r="E249" s="345" t="s">
        <v>7928</v>
      </c>
      <c r="F249" s="345">
        <v>2016</v>
      </c>
      <c r="G249" s="345">
        <v>10</v>
      </c>
      <c r="H249" s="345"/>
      <c r="I249" s="371" t="s">
        <v>7930</v>
      </c>
      <c r="J249" s="345">
        <v>1</v>
      </c>
      <c r="K249" s="345">
        <v>1</v>
      </c>
      <c r="L249" s="345">
        <v>1</v>
      </c>
      <c r="M249" s="371" t="s">
        <v>3026</v>
      </c>
      <c r="N249" s="190"/>
      <c r="O249" s="190">
        <v>1</v>
      </c>
      <c r="P249" s="41" t="s">
        <v>7934</v>
      </c>
      <c r="Q249" s="190"/>
      <c r="R249" s="190">
        <v>1</v>
      </c>
      <c r="S249" s="41" t="s">
        <v>2128</v>
      </c>
      <c r="T249" s="190"/>
      <c r="U249" s="190">
        <v>1</v>
      </c>
      <c r="V249" s="41"/>
    </row>
    <row r="250" spans="1:23" ht="409.5">
      <c r="A250" s="132">
        <v>92</v>
      </c>
      <c r="B250" s="133">
        <v>11</v>
      </c>
      <c r="C250" s="132" t="s">
        <v>7937</v>
      </c>
      <c r="D250" s="132" t="s">
        <v>684</v>
      </c>
      <c r="E250" s="132" t="s">
        <v>6808</v>
      </c>
      <c r="F250" s="132">
        <v>2015</v>
      </c>
      <c r="G250" s="132">
        <v>18</v>
      </c>
      <c r="H250" s="132">
        <v>5</v>
      </c>
      <c r="I250" s="136" t="s">
        <v>7940</v>
      </c>
      <c r="J250" s="132">
        <v>1</v>
      </c>
      <c r="K250" s="132">
        <v>1</v>
      </c>
      <c r="L250" s="132">
        <v>1</v>
      </c>
      <c r="M250" s="399" t="s">
        <v>7943</v>
      </c>
      <c r="N250" s="190"/>
      <c r="O250" s="190">
        <v>1</v>
      </c>
      <c r="P250" s="41" t="s">
        <v>6902</v>
      </c>
      <c r="Q250" s="190"/>
      <c r="R250" s="190">
        <v>1</v>
      </c>
      <c r="S250" s="38" t="s">
        <v>5560</v>
      </c>
      <c r="T250" s="190"/>
      <c r="U250" s="190"/>
      <c r="V250" s="41"/>
    </row>
    <row r="251" spans="1:23" ht="38.25">
      <c r="A251" s="345">
        <v>92</v>
      </c>
      <c r="B251" s="370">
        <v>12</v>
      </c>
      <c r="C251" s="403" t="s">
        <v>7946</v>
      </c>
      <c r="D251" s="352" t="s">
        <v>7947</v>
      </c>
      <c r="E251" s="345" t="s">
        <v>2503</v>
      </c>
      <c r="F251" s="345">
        <v>2013</v>
      </c>
      <c r="G251" s="345">
        <v>32</v>
      </c>
      <c r="H251" s="345">
        <v>2</v>
      </c>
      <c r="I251" s="371">
        <v>202</v>
      </c>
      <c r="J251" s="345">
        <v>0</v>
      </c>
      <c r="K251" s="345">
        <v>0</v>
      </c>
      <c r="L251" s="345"/>
      <c r="M251" s="345"/>
      <c r="N251" s="190"/>
      <c r="O251" s="190">
        <v>1</v>
      </c>
      <c r="P251" s="38"/>
      <c r="Q251" s="190"/>
      <c r="R251" s="190">
        <v>1</v>
      </c>
      <c r="S251" s="38"/>
      <c r="T251" s="190"/>
      <c r="U251" s="190">
        <v>1</v>
      </c>
      <c r="V251" s="41"/>
    </row>
    <row r="252" spans="1:23" ht="89.25">
      <c r="A252" s="163">
        <v>92</v>
      </c>
      <c r="B252" s="164">
        <v>13</v>
      </c>
      <c r="C252" s="163" t="s">
        <v>7949</v>
      </c>
      <c r="D252" s="165" t="s">
        <v>5653</v>
      </c>
      <c r="E252" s="163" t="s">
        <v>7179</v>
      </c>
      <c r="F252" s="163">
        <v>2006</v>
      </c>
      <c r="G252" s="163">
        <v>55</v>
      </c>
      <c r="H252" s="163">
        <v>4</v>
      </c>
      <c r="I252" s="168" t="s">
        <v>7180</v>
      </c>
      <c r="J252" s="163">
        <v>1</v>
      </c>
      <c r="K252" s="163">
        <v>1</v>
      </c>
      <c r="L252" s="167"/>
      <c r="M252" s="345"/>
      <c r="N252" s="190"/>
      <c r="O252" s="190">
        <v>1</v>
      </c>
      <c r="P252" s="41" t="s">
        <v>6902</v>
      </c>
      <c r="Q252" s="190"/>
      <c r="R252" s="190">
        <v>1</v>
      </c>
      <c r="S252" s="38" t="s">
        <v>5501</v>
      </c>
      <c r="T252" s="190"/>
      <c r="U252" s="190"/>
      <c r="V252" s="41"/>
    </row>
    <row r="253" spans="1:23" ht="51">
      <c r="A253" s="345">
        <v>92</v>
      </c>
      <c r="B253" s="370">
        <v>14</v>
      </c>
      <c r="C253" s="345" t="s">
        <v>7953</v>
      </c>
      <c r="D253" s="345" t="s">
        <v>7955</v>
      </c>
      <c r="E253" s="345" t="s">
        <v>7956</v>
      </c>
      <c r="F253" s="345">
        <v>2009</v>
      </c>
      <c r="G253" s="345">
        <v>151</v>
      </c>
      <c r="H253" s="345">
        <v>3</v>
      </c>
      <c r="I253" s="371" t="s">
        <v>7958</v>
      </c>
      <c r="J253" s="345">
        <v>0</v>
      </c>
      <c r="K253" s="345"/>
      <c r="L253" s="345"/>
      <c r="M253" s="345"/>
      <c r="N253" s="190"/>
      <c r="O253" s="190">
        <v>1</v>
      </c>
      <c r="P253" s="38"/>
      <c r="Q253" s="190"/>
      <c r="R253" s="190">
        <v>1</v>
      </c>
      <c r="S253" s="38"/>
      <c r="T253" s="190"/>
      <c r="U253" s="190">
        <v>1</v>
      </c>
      <c r="V253" s="41"/>
    </row>
    <row r="254" spans="1:23" ht="331.5">
      <c r="A254" s="345">
        <v>92</v>
      </c>
      <c r="B254" s="370">
        <v>15</v>
      </c>
      <c r="C254" s="345" t="s">
        <v>7959</v>
      </c>
      <c r="D254" s="345" t="s">
        <v>7961</v>
      </c>
      <c r="E254" s="345" t="s">
        <v>2503</v>
      </c>
      <c r="F254" s="345">
        <v>2013</v>
      </c>
      <c r="G254" s="345">
        <v>32</v>
      </c>
      <c r="H254" s="345">
        <v>2</v>
      </c>
      <c r="I254" s="371" t="s">
        <v>7964</v>
      </c>
      <c r="J254" s="345">
        <v>1</v>
      </c>
      <c r="K254" s="345">
        <v>1</v>
      </c>
      <c r="L254" s="345">
        <v>1</v>
      </c>
      <c r="M254" s="345" t="s">
        <v>7965</v>
      </c>
      <c r="N254" s="190">
        <v>1</v>
      </c>
      <c r="O254" s="190"/>
      <c r="P254" s="41" t="s">
        <v>7966</v>
      </c>
      <c r="Q254" s="190"/>
      <c r="R254" s="190">
        <v>1</v>
      </c>
      <c r="S254" s="41" t="s">
        <v>7968</v>
      </c>
      <c r="T254" s="190">
        <v>1</v>
      </c>
      <c r="U254" s="190"/>
      <c r="V254" s="41" t="s">
        <v>32</v>
      </c>
      <c r="W254" s="79"/>
    </row>
    <row r="255" spans="1:23" ht="89.25">
      <c r="A255" s="345">
        <v>92</v>
      </c>
      <c r="B255" s="370">
        <v>16</v>
      </c>
      <c r="C255" s="345" t="s">
        <v>7970</v>
      </c>
      <c r="D255" s="345" t="s">
        <v>7972</v>
      </c>
      <c r="E255" s="382" t="s">
        <v>7973</v>
      </c>
      <c r="F255" s="345">
        <v>2013</v>
      </c>
      <c r="G255" s="345"/>
      <c r="H255" s="345"/>
      <c r="I255" s="371"/>
      <c r="J255" s="345">
        <v>0</v>
      </c>
      <c r="K255" s="345"/>
      <c r="L255" s="345"/>
      <c r="M255" s="345"/>
      <c r="N255" s="190"/>
      <c r="O255" s="190">
        <v>1</v>
      </c>
      <c r="P255" s="38"/>
      <c r="Q255" s="190"/>
      <c r="R255" s="190">
        <v>1</v>
      </c>
      <c r="S255" s="38"/>
      <c r="T255" s="190"/>
      <c r="U255" s="190">
        <v>1</v>
      </c>
      <c r="V255" s="41"/>
    </row>
    <row r="256" spans="1:23" ht="63.75">
      <c r="A256" s="345">
        <v>92</v>
      </c>
      <c r="B256" s="370">
        <v>17</v>
      </c>
      <c r="C256" s="345" t="s">
        <v>7986</v>
      </c>
      <c r="D256" s="345" t="s">
        <v>7987</v>
      </c>
      <c r="E256" s="345" t="s">
        <v>7988</v>
      </c>
      <c r="F256" s="345">
        <v>2011364</v>
      </c>
      <c r="G256" s="345">
        <v>26</v>
      </c>
      <c r="H256" s="389"/>
      <c r="I256" s="345" t="s">
        <v>7992</v>
      </c>
      <c r="J256" s="345">
        <v>0</v>
      </c>
      <c r="K256" s="345">
        <v>0</v>
      </c>
      <c r="L256" s="345"/>
      <c r="M256" s="345"/>
      <c r="N256" s="190"/>
      <c r="O256" s="190">
        <v>1</v>
      </c>
      <c r="P256" s="38"/>
      <c r="Q256" s="190"/>
      <c r="R256" s="190">
        <v>1</v>
      </c>
      <c r="S256" s="38"/>
      <c r="T256" s="190"/>
      <c r="U256" s="190">
        <v>1</v>
      </c>
      <c r="V256" s="41"/>
    </row>
    <row r="257" spans="1:22" ht="51">
      <c r="A257" s="345">
        <v>92</v>
      </c>
      <c r="B257" s="370">
        <v>18</v>
      </c>
      <c r="C257" s="345" t="s">
        <v>7993</v>
      </c>
      <c r="D257" s="345" t="s">
        <v>7994</v>
      </c>
      <c r="E257" s="345" t="s">
        <v>801</v>
      </c>
      <c r="F257" s="345">
        <v>2009</v>
      </c>
      <c r="G257" s="345">
        <v>374</v>
      </c>
      <c r="H257" s="345">
        <v>9683</v>
      </c>
      <c r="I257" s="371" t="s">
        <v>7997</v>
      </c>
      <c r="J257" s="345">
        <v>0</v>
      </c>
      <c r="K257" s="345"/>
      <c r="L257" s="345"/>
      <c r="M257" s="345"/>
      <c r="N257" s="190"/>
      <c r="O257" s="190">
        <v>1</v>
      </c>
      <c r="P257" s="38"/>
      <c r="Q257" s="190"/>
      <c r="R257" s="190">
        <v>1</v>
      </c>
      <c r="S257" s="38"/>
      <c r="T257" s="190"/>
      <c r="U257" s="190">
        <v>1</v>
      </c>
      <c r="V257" s="41"/>
    </row>
    <row r="258" spans="1:22" ht="114.75">
      <c r="A258" s="345">
        <v>92</v>
      </c>
      <c r="B258" s="370">
        <v>19</v>
      </c>
      <c r="C258" s="345" t="s">
        <v>7998</v>
      </c>
      <c r="D258" s="345" t="s">
        <v>7999</v>
      </c>
      <c r="E258" s="345"/>
      <c r="F258" s="345"/>
      <c r="G258" s="345"/>
      <c r="H258" s="345"/>
      <c r="I258" s="371"/>
      <c r="J258" s="345">
        <v>0</v>
      </c>
      <c r="K258" s="345"/>
      <c r="L258" s="345"/>
      <c r="M258" s="345"/>
      <c r="N258" s="190"/>
      <c r="O258" s="190">
        <v>1</v>
      </c>
      <c r="P258" s="38"/>
      <c r="Q258" s="190"/>
      <c r="R258" s="190">
        <v>1</v>
      </c>
      <c r="S258" s="38"/>
      <c r="T258" s="190"/>
      <c r="U258" s="190">
        <v>1</v>
      </c>
      <c r="V258" s="41"/>
    </row>
    <row r="259" spans="1:22" ht="51">
      <c r="A259" s="345">
        <v>92</v>
      </c>
      <c r="B259" s="370">
        <v>20</v>
      </c>
      <c r="C259" s="403" t="s">
        <v>1697</v>
      </c>
      <c r="D259" s="345" t="s">
        <v>807</v>
      </c>
      <c r="E259" s="403" t="s">
        <v>8001</v>
      </c>
      <c r="F259" s="345">
        <v>2012</v>
      </c>
      <c r="G259" s="345"/>
      <c r="H259" s="345"/>
      <c r="I259" s="371"/>
      <c r="J259" s="345">
        <v>1</v>
      </c>
      <c r="K259" s="345"/>
      <c r="L259" s="345"/>
      <c r="M259" s="345"/>
      <c r="N259" s="190"/>
      <c r="O259" s="190">
        <v>1</v>
      </c>
      <c r="P259" s="38"/>
      <c r="Q259" s="190"/>
      <c r="R259" s="190">
        <v>1</v>
      </c>
      <c r="S259" s="38"/>
      <c r="T259" s="190"/>
      <c r="U259" s="190">
        <v>1</v>
      </c>
      <c r="V259" s="41"/>
    </row>
    <row r="260" spans="1:22" ht="38.25">
      <c r="A260" s="345">
        <v>92</v>
      </c>
      <c r="B260" s="370">
        <v>21</v>
      </c>
      <c r="C260" s="345" t="s">
        <v>8005</v>
      </c>
      <c r="D260" s="345" t="s">
        <v>8006</v>
      </c>
      <c r="E260" s="382" t="s">
        <v>8007</v>
      </c>
      <c r="F260" s="345"/>
      <c r="G260" s="345"/>
      <c r="H260" s="345"/>
      <c r="I260" s="371"/>
      <c r="J260" s="345">
        <v>0</v>
      </c>
      <c r="K260" s="345"/>
      <c r="L260" s="345"/>
      <c r="M260" s="345"/>
      <c r="N260" s="190"/>
      <c r="O260" s="190">
        <v>1</v>
      </c>
      <c r="P260" s="38"/>
      <c r="Q260" s="190"/>
      <c r="R260" s="190">
        <v>1</v>
      </c>
      <c r="S260" s="38"/>
      <c r="T260" s="190"/>
      <c r="U260" s="190">
        <v>1</v>
      </c>
      <c r="V260" s="41"/>
    </row>
    <row r="261" spans="1:22" ht="38.25">
      <c r="A261" s="345">
        <v>92</v>
      </c>
      <c r="B261" s="370">
        <v>22</v>
      </c>
      <c r="C261" s="345" t="s">
        <v>8024</v>
      </c>
      <c r="D261" s="345" t="s">
        <v>8025</v>
      </c>
      <c r="E261" s="382" t="s">
        <v>8026</v>
      </c>
      <c r="F261" s="345"/>
      <c r="G261" s="345"/>
      <c r="H261" s="345"/>
      <c r="I261" s="371"/>
      <c r="J261" s="345">
        <v>1</v>
      </c>
      <c r="K261" s="345"/>
      <c r="L261" s="345"/>
      <c r="M261" s="345"/>
      <c r="N261" s="190"/>
      <c r="O261" s="190">
        <v>1</v>
      </c>
      <c r="P261" s="38"/>
      <c r="Q261" s="190"/>
      <c r="R261" s="190">
        <v>1</v>
      </c>
      <c r="S261" s="38"/>
      <c r="T261" s="190"/>
      <c r="U261" s="190">
        <v>1</v>
      </c>
      <c r="V261" s="41"/>
    </row>
    <row r="262" spans="1:22" ht="76.5">
      <c r="A262" s="345">
        <v>92</v>
      </c>
      <c r="B262" s="370">
        <v>23</v>
      </c>
      <c r="C262" s="345" t="s">
        <v>8042</v>
      </c>
      <c r="D262" s="382" t="s">
        <v>8044</v>
      </c>
      <c r="E262" s="345"/>
      <c r="F262" s="345"/>
      <c r="G262" s="345"/>
      <c r="H262" s="345"/>
      <c r="I262" s="371"/>
      <c r="J262" s="345">
        <v>0</v>
      </c>
      <c r="K262" s="345"/>
      <c r="L262" s="345"/>
      <c r="M262" s="345"/>
      <c r="N262" s="190"/>
      <c r="O262" s="190">
        <v>1</v>
      </c>
      <c r="P262" s="38"/>
      <c r="Q262" s="190"/>
      <c r="R262" s="190">
        <v>1</v>
      </c>
      <c r="S262" s="38"/>
      <c r="T262" s="190"/>
      <c r="U262" s="190">
        <v>1</v>
      </c>
      <c r="V262" s="41"/>
    </row>
    <row r="263" spans="1:22" ht="76.5">
      <c r="A263" s="345">
        <v>92</v>
      </c>
      <c r="B263" s="370">
        <v>24</v>
      </c>
      <c r="C263" s="345" t="s">
        <v>1697</v>
      </c>
      <c r="D263" s="345" t="s">
        <v>8058</v>
      </c>
      <c r="E263" s="404" t="s">
        <v>8060</v>
      </c>
      <c r="F263" s="345"/>
      <c r="G263" s="345"/>
      <c r="H263" s="345"/>
      <c r="I263" s="371"/>
      <c r="J263" s="345">
        <v>1</v>
      </c>
      <c r="K263" s="345"/>
      <c r="L263" s="345"/>
      <c r="M263" s="345"/>
      <c r="N263" s="190"/>
      <c r="O263" s="190">
        <v>1</v>
      </c>
      <c r="P263" s="38"/>
      <c r="Q263" s="190"/>
      <c r="R263" s="190">
        <v>1</v>
      </c>
      <c r="S263" s="38"/>
      <c r="T263" s="190"/>
      <c r="U263" s="190">
        <v>1</v>
      </c>
      <c r="V263" s="41"/>
    </row>
    <row r="264" spans="1:22" ht="63.75">
      <c r="A264" s="345">
        <v>92</v>
      </c>
      <c r="B264" s="370">
        <v>25</v>
      </c>
      <c r="C264" s="345" t="s">
        <v>8076</v>
      </c>
      <c r="D264" s="345" t="s">
        <v>8077</v>
      </c>
      <c r="E264" s="345"/>
      <c r="F264" s="345">
        <v>2012</v>
      </c>
      <c r="G264" s="345"/>
      <c r="H264" s="345"/>
      <c r="I264" s="371"/>
      <c r="J264" s="345">
        <v>1</v>
      </c>
      <c r="K264" s="345"/>
      <c r="L264" s="345"/>
      <c r="M264" s="345"/>
      <c r="N264" s="190"/>
      <c r="O264" s="190">
        <v>1</v>
      </c>
      <c r="P264" s="38"/>
      <c r="Q264" s="190"/>
      <c r="R264" s="190">
        <v>1</v>
      </c>
      <c r="S264" s="38"/>
      <c r="T264" s="190"/>
      <c r="U264" s="190">
        <v>1</v>
      </c>
      <c r="V264" s="41"/>
    </row>
    <row r="265" spans="1:22" ht="76.5">
      <c r="A265" s="345">
        <v>92</v>
      </c>
      <c r="B265" s="370">
        <v>26</v>
      </c>
      <c r="C265" s="345" t="s">
        <v>8081</v>
      </c>
      <c r="D265" s="345" t="s">
        <v>8083</v>
      </c>
      <c r="E265" s="345" t="s">
        <v>1887</v>
      </c>
      <c r="F265" s="345">
        <v>2017</v>
      </c>
      <c r="G265" s="345">
        <v>100</v>
      </c>
      <c r="H265" s="345">
        <v>1</v>
      </c>
      <c r="I265" s="371" t="s">
        <v>8084</v>
      </c>
      <c r="J265" s="345">
        <v>0</v>
      </c>
      <c r="K265" s="345">
        <v>0</v>
      </c>
      <c r="L265" s="345"/>
      <c r="M265" s="345"/>
      <c r="N265" s="190"/>
      <c r="O265" s="190">
        <v>1</v>
      </c>
      <c r="P265" s="38"/>
      <c r="Q265" s="190"/>
      <c r="R265" s="190">
        <v>1</v>
      </c>
      <c r="S265" s="38"/>
      <c r="T265" s="190"/>
      <c r="U265" s="190">
        <v>1</v>
      </c>
      <c r="V265" s="41"/>
    </row>
    <row r="266" spans="1:22" ht="63.75">
      <c r="A266" s="345">
        <v>92</v>
      </c>
      <c r="B266" s="370">
        <v>27</v>
      </c>
      <c r="C266" s="345" t="s">
        <v>8085</v>
      </c>
      <c r="D266" s="345" t="s">
        <v>8087</v>
      </c>
      <c r="E266" s="382" t="s">
        <v>8089</v>
      </c>
      <c r="F266" s="345"/>
      <c r="G266" s="345"/>
      <c r="H266" s="345"/>
      <c r="I266" s="371"/>
      <c r="J266" s="345">
        <v>0</v>
      </c>
      <c r="K266" s="345"/>
      <c r="L266" s="345"/>
      <c r="M266" s="345"/>
      <c r="N266" s="190"/>
      <c r="O266" s="190">
        <v>1</v>
      </c>
      <c r="P266" s="38"/>
      <c r="Q266" s="190"/>
      <c r="R266" s="190">
        <v>1</v>
      </c>
      <c r="S266" s="38"/>
      <c r="T266" s="190"/>
      <c r="U266" s="190">
        <v>1</v>
      </c>
      <c r="V266" s="41"/>
    </row>
    <row r="267" spans="1:22" ht="409.5">
      <c r="A267" s="345">
        <v>92</v>
      </c>
      <c r="B267" s="370">
        <v>28</v>
      </c>
      <c r="C267" s="345" t="s">
        <v>8102</v>
      </c>
      <c r="D267" s="345" t="s">
        <v>8104</v>
      </c>
      <c r="E267" s="345" t="s">
        <v>6808</v>
      </c>
      <c r="F267" s="345">
        <v>2011</v>
      </c>
      <c r="G267" s="345">
        <v>14</v>
      </c>
      <c r="H267" s="345">
        <v>3</v>
      </c>
      <c r="I267" s="371" t="s">
        <v>8107</v>
      </c>
      <c r="J267" s="345">
        <v>1</v>
      </c>
      <c r="K267" s="345">
        <v>1</v>
      </c>
      <c r="L267" s="345">
        <v>1</v>
      </c>
      <c r="M267" s="345" t="s">
        <v>8109</v>
      </c>
      <c r="N267" s="190"/>
      <c r="O267" s="190">
        <v>1</v>
      </c>
      <c r="P267" s="41" t="s">
        <v>8110</v>
      </c>
      <c r="Q267" s="190"/>
      <c r="R267" s="190">
        <v>1</v>
      </c>
      <c r="S267" s="41" t="s">
        <v>1937</v>
      </c>
      <c r="T267" s="190"/>
      <c r="U267" s="190">
        <v>1</v>
      </c>
      <c r="V267" s="41"/>
    </row>
    <row r="268" spans="1:22" ht="114.75">
      <c r="A268" s="345">
        <v>92</v>
      </c>
      <c r="B268" s="370">
        <v>29</v>
      </c>
      <c r="C268" s="345" t="s">
        <v>8115</v>
      </c>
      <c r="D268" s="345" t="s">
        <v>8116</v>
      </c>
      <c r="E268" s="345" t="s">
        <v>6808</v>
      </c>
      <c r="F268" s="345">
        <v>2001</v>
      </c>
      <c r="G268" s="345">
        <v>4</v>
      </c>
      <c r="H268" s="345">
        <v>3</v>
      </c>
      <c r="I268" s="371" t="s">
        <v>8117</v>
      </c>
      <c r="J268" s="345">
        <v>1</v>
      </c>
      <c r="K268" s="345">
        <v>0</v>
      </c>
      <c r="L268" s="345"/>
      <c r="M268" s="345"/>
      <c r="N268" s="190"/>
      <c r="O268" s="190">
        <v>1</v>
      </c>
      <c r="P268" s="38"/>
      <c r="Q268" s="190"/>
      <c r="R268" s="190">
        <v>1</v>
      </c>
      <c r="S268" s="38"/>
      <c r="T268" s="190"/>
      <c r="U268" s="190">
        <v>1</v>
      </c>
      <c r="V268" s="41"/>
    </row>
    <row r="269" spans="1:22" ht="76.5">
      <c r="A269" s="345">
        <v>92</v>
      </c>
      <c r="B269" s="370">
        <v>30</v>
      </c>
      <c r="C269" s="345" t="s">
        <v>8121</v>
      </c>
      <c r="D269" s="345" t="s">
        <v>8122</v>
      </c>
      <c r="E269" s="345" t="s">
        <v>8123</v>
      </c>
      <c r="F269" s="345">
        <v>2012</v>
      </c>
      <c r="G269" s="345">
        <v>15</v>
      </c>
      <c r="H269" s="345">
        <v>3</v>
      </c>
      <c r="I269" s="371" t="s">
        <v>8124</v>
      </c>
      <c r="J269" s="345">
        <v>0</v>
      </c>
      <c r="K269" s="345">
        <v>0</v>
      </c>
      <c r="L269" s="345"/>
      <c r="M269" s="345"/>
      <c r="N269" s="190"/>
      <c r="O269" s="190">
        <v>1</v>
      </c>
      <c r="P269" s="38"/>
      <c r="Q269" s="190"/>
      <c r="R269" s="190">
        <v>1</v>
      </c>
      <c r="S269" s="38"/>
      <c r="T269" s="190"/>
      <c r="U269" s="190">
        <v>1</v>
      </c>
      <c r="V269" s="41"/>
    </row>
    <row r="270" spans="1:22" ht="63.75">
      <c r="A270" s="151">
        <v>92</v>
      </c>
      <c r="B270" s="152">
        <v>31</v>
      </c>
      <c r="C270" s="151" t="s">
        <v>8129</v>
      </c>
      <c r="D270" s="151" t="s">
        <v>7412</v>
      </c>
      <c r="E270" s="151" t="s">
        <v>8130</v>
      </c>
      <c r="F270" s="151">
        <v>2011</v>
      </c>
      <c r="G270" s="151">
        <v>27</v>
      </c>
      <c r="H270" s="151">
        <v>4</v>
      </c>
      <c r="I270" s="153" t="s">
        <v>7414</v>
      </c>
      <c r="J270" s="151">
        <v>0</v>
      </c>
      <c r="K270" s="151">
        <v>0</v>
      </c>
      <c r="L270" s="157"/>
      <c r="M270" s="345"/>
      <c r="N270" s="190"/>
      <c r="O270" s="190">
        <v>1</v>
      </c>
      <c r="P270" s="41" t="s">
        <v>6902</v>
      </c>
      <c r="Q270" s="190"/>
      <c r="R270" s="190">
        <v>1</v>
      </c>
      <c r="S270" s="38" t="s">
        <v>5501</v>
      </c>
      <c r="T270" s="190"/>
      <c r="U270" s="190"/>
      <c r="V270" s="41"/>
    </row>
    <row r="271" spans="1:22" ht="102">
      <c r="A271" s="345">
        <v>92</v>
      </c>
      <c r="B271" s="370">
        <v>32</v>
      </c>
      <c r="C271" s="345" t="s">
        <v>8134</v>
      </c>
      <c r="D271" s="345" t="s">
        <v>1004</v>
      </c>
      <c r="E271" s="345" t="s">
        <v>8123</v>
      </c>
      <c r="F271" s="345">
        <v>2014</v>
      </c>
      <c r="G271" s="345">
        <v>17</v>
      </c>
      <c r="H271" s="345">
        <v>5</v>
      </c>
      <c r="I271" s="371" t="s">
        <v>8136</v>
      </c>
      <c r="J271" s="345">
        <v>0</v>
      </c>
      <c r="K271" s="345"/>
      <c r="L271" s="345"/>
      <c r="M271" s="345"/>
      <c r="N271" s="190"/>
      <c r="O271" s="190">
        <v>1</v>
      </c>
      <c r="P271" s="38"/>
      <c r="Q271" s="190"/>
      <c r="R271" s="190">
        <v>1</v>
      </c>
      <c r="S271" s="38"/>
      <c r="T271" s="190"/>
      <c r="U271" s="190">
        <v>1</v>
      </c>
      <c r="V271" s="41"/>
    </row>
    <row r="272" spans="1:22" ht="409.5">
      <c r="A272" s="132">
        <v>92</v>
      </c>
      <c r="B272" s="133">
        <v>33</v>
      </c>
      <c r="C272" s="132" t="s">
        <v>8139</v>
      </c>
      <c r="D272" s="132" t="s">
        <v>1669</v>
      </c>
      <c r="E272" s="132" t="s">
        <v>8140</v>
      </c>
      <c r="F272" s="132">
        <v>2014</v>
      </c>
      <c r="G272" s="132">
        <v>29</v>
      </c>
      <c r="H272" s="132">
        <v>12</v>
      </c>
      <c r="I272" s="136" t="s">
        <v>8141</v>
      </c>
      <c r="J272" s="132">
        <v>1</v>
      </c>
      <c r="K272" s="132">
        <v>1</v>
      </c>
      <c r="L272" s="132">
        <v>1</v>
      </c>
      <c r="M272" s="399" t="s">
        <v>1675</v>
      </c>
      <c r="N272" s="190"/>
      <c r="O272" s="190">
        <v>1</v>
      </c>
      <c r="P272" s="41" t="s">
        <v>6902</v>
      </c>
      <c r="Q272" s="190"/>
      <c r="R272" s="190">
        <v>1</v>
      </c>
      <c r="S272" s="38" t="s">
        <v>5501</v>
      </c>
      <c r="T272" s="190"/>
      <c r="U272" s="190"/>
      <c r="V272" s="41"/>
    </row>
    <row r="273" spans="1:23" ht="395.25">
      <c r="A273" s="132">
        <v>92</v>
      </c>
      <c r="B273" s="133">
        <v>34</v>
      </c>
      <c r="C273" s="132" t="s">
        <v>8146</v>
      </c>
      <c r="D273" s="132" t="s">
        <v>8147</v>
      </c>
      <c r="E273" s="132" t="s">
        <v>7633</v>
      </c>
      <c r="F273" s="132">
        <v>2010</v>
      </c>
      <c r="G273" s="132">
        <v>95</v>
      </c>
      <c r="H273" s="132">
        <v>1</v>
      </c>
      <c r="I273" s="159">
        <v>43031</v>
      </c>
      <c r="J273" s="132">
        <v>1</v>
      </c>
      <c r="K273" s="132">
        <v>1</v>
      </c>
      <c r="L273" s="135"/>
      <c r="M273" s="399" t="s">
        <v>6898</v>
      </c>
      <c r="N273" s="190"/>
      <c r="O273" s="190">
        <v>1</v>
      </c>
      <c r="P273" s="41" t="s">
        <v>6902</v>
      </c>
      <c r="Q273" s="190"/>
      <c r="R273" s="190">
        <v>1</v>
      </c>
      <c r="S273" s="38" t="s">
        <v>5501</v>
      </c>
      <c r="T273" s="190"/>
      <c r="U273" s="190"/>
      <c r="V273" s="41"/>
    </row>
    <row r="274" spans="1:23" ht="409.5">
      <c r="A274" s="132">
        <v>92</v>
      </c>
      <c r="B274" s="133">
        <v>35</v>
      </c>
      <c r="C274" s="132" t="s">
        <v>8153</v>
      </c>
      <c r="D274" s="132" t="s">
        <v>1741</v>
      </c>
      <c r="E274" s="132" t="s">
        <v>8154</v>
      </c>
      <c r="F274" s="132">
        <v>2006</v>
      </c>
      <c r="G274" s="132">
        <v>3</v>
      </c>
      <c r="H274" s="135"/>
      <c r="I274" s="189" t="s">
        <v>6891</v>
      </c>
      <c r="J274" s="132">
        <v>1</v>
      </c>
      <c r="K274" s="132">
        <v>1</v>
      </c>
      <c r="L274" s="135"/>
      <c r="M274" s="399" t="s">
        <v>8157</v>
      </c>
      <c r="N274" s="190"/>
      <c r="O274" s="190">
        <v>1</v>
      </c>
      <c r="P274" s="41" t="s">
        <v>6902</v>
      </c>
      <c r="Q274" s="190"/>
      <c r="R274" s="190">
        <v>1</v>
      </c>
      <c r="S274" s="38" t="s">
        <v>5501</v>
      </c>
      <c r="T274" s="190"/>
      <c r="U274" s="190"/>
      <c r="V274" s="41"/>
    </row>
    <row r="275" spans="1:23" ht="409.5">
      <c r="A275" s="132">
        <v>92</v>
      </c>
      <c r="B275" s="133">
        <v>36</v>
      </c>
      <c r="C275" s="132" t="s">
        <v>8158</v>
      </c>
      <c r="D275" s="132" t="s">
        <v>1754</v>
      </c>
      <c r="E275" s="132" t="s">
        <v>7460</v>
      </c>
      <c r="F275" s="132">
        <v>2004</v>
      </c>
      <c r="G275" s="132">
        <v>8</v>
      </c>
      <c r="H275" s="132">
        <v>15</v>
      </c>
      <c r="I275" s="136" t="s">
        <v>6944</v>
      </c>
      <c r="J275" s="132">
        <v>0</v>
      </c>
      <c r="K275" s="132">
        <v>1</v>
      </c>
      <c r="L275" s="135"/>
      <c r="M275" s="399" t="s">
        <v>8159</v>
      </c>
      <c r="N275" s="190"/>
      <c r="O275" s="190"/>
      <c r="P275" s="38"/>
      <c r="Q275" s="190"/>
      <c r="R275" s="190"/>
      <c r="S275" s="38"/>
      <c r="T275" s="190"/>
      <c r="U275" s="190"/>
      <c r="V275" s="41"/>
    </row>
    <row r="276" spans="1:23" ht="76.5">
      <c r="A276" s="345">
        <v>92</v>
      </c>
      <c r="B276" s="370">
        <v>37</v>
      </c>
      <c r="C276" s="345" t="s">
        <v>8160</v>
      </c>
      <c r="D276" s="345" t="s">
        <v>8161</v>
      </c>
      <c r="E276" s="345" t="s">
        <v>8162</v>
      </c>
      <c r="F276" s="345">
        <v>2015</v>
      </c>
      <c r="G276" s="345">
        <v>3</v>
      </c>
      <c r="H276" s="345">
        <v>38</v>
      </c>
      <c r="I276" s="371"/>
      <c r="J276" s="345">
        <v>0</v>
      </c>
      <c r="K276" s="345">
        <v>0</v>
      </c>
      <c r="L276" s="345"/>
      <c r="M276" s="345"/>
      <c r="N276" s="190"/>
      <c r="O276" s="190">
        <v>1</v>
      </c>
      <c r="P276" s="38"/>
      <c r="Q276" s="190"/>
      <c r="R276" s="190">
        <v>1</v>
      </c>
      <c r="S276" s="38"/>
      <c r="T276" s="190"/>
      <c r="U276" s="190">
        <v>1</v>
      </c>
      <c r="V276" s="41"/>
    </row>
    <row r="277" spans="1:23" ht="409.5">
      <c r="A277" s="132">
        <v>92</v>
      </c>
      <c r="B277" s="133">
        <v>38</v>
      </c>
      <c r="C277" s="132" t="s">
        <v>8163</v>
      </c>
      <c r="D277" s="132" t="s">
        <v>8164</v>
      </c>
      <c r="E277" s="132" t="s">
        <v>8140</v>
      </c>
      <c r="F277" s="132">
        <v>2016</v>
      </c>
      <c r="G277" s="132">
        <v>31</v>
      </c>
      <c r="H277" s="132">
        <v>1</v>
      </c>
      <c r="I277" s="136" t="s">
        <v>8165</v>
      </c>
      <c r="J277" s="132">
        <v>1</v>
      </c>
      <c r="K277" s="132">
        <v>1</v>
      </c>
      <c r="L277" s="135"/>
      <c r="M277" s="399" t="s">
        <v>2059</v>
      </c>
      <c r="N277" s="190"/>
      <c r="O277" s="190">
        <v>1</v>
      </c>
      <c r="P277" s="41" t="s">
        <v>6902</v>
      </c>
      <c r="Q277" s="190"/>
      <c r="R277" s="190">
        <v>1</v>
      </c>
      <c r="S277" s="38" t="s">
        <v>5501</v>
      </c>
      <c r="T277" s="190"/>
      <c r="U277" s="190"/>
      <c r="V277" s="41"/>
    </row>
    <row r="278" spans="1:23" ht="395.25">
      <c r="A278" s="345">
        <v>92</v>
      </c>
      <c r="B278" s="370">
        <v>39</v>
      </c>
      <c r="C278" s="345" t="s">
        <v>8166</v>
      </c>
      <c r="D278" s="345" t="s">
        <v>8167</v>
      </c>
      <c r="E278" s="345" t="s">
        <v>8168</v>
      </c>
      <c r="F278" s="345">
        <v>2010</v>
      </c>
      <c r="G278" s="345">
        <v>34</v>
      </c>
      <c r="H278" s="345">
        <v>5</v>
      </c>
      <c r="I278" s="371" t="s">
        <v>8169</v>
      </c>
      <c r="J278" s="345">
        <v>1</v>
      </c>
      <c r="K278" s="345">
        <v>1</v>
      </c>
      <c r="L278" s="345">
        <v>1</v>
      </c>
      <c r="M278" s="345" t="s">
        <v>8170</v>
      </c>
      <c r="N278" s="190"/>
      <c r="O278" s="190">
        <v>1</v>
      </c>
      <c r="P278" s="41" t="s">
        <v>8171</v>
      </c>
      <c r="Q278" s="190"/>
      <c r="R278" s="190">
        <v>1</v>
      </c>
      <c r="S278" s="41" t="s">
        <v>8172</v>
      </c>
      <c r="T278" s="190"/>
      <c r="U278" s="190">
        <v>1</v>
      </c>
      <c r="V278" s="41"/>
    </row>
    <row r="279" spans="1:23" ht="89.25">
      <c r="A279" s="345">
        <v>92</v>
      </c>
      <c r="B279" s="370">
        <v>40</v>
      </c>
      <c r="C279" s="345" t="s">
        <v>8173</v>
      </c>
      <c r="D279" s="345" t="s">
        <v>5417</v>
      </c>
      <c r="E279" s="345" t="s">
        <v>7223</v>
      </c>
      <c r="F279" s="345">
        <v>2005</v>
      </c>
      <c r="G279" s="345">
        <v>2</v>
      </c>
      <c r="H279" s="345">
        <v>1</v>
      </c>
      <c r="I279" s="371" t="s">
        <v>8174</v>
      </c>
      <c r="J279" s="345">
        <v>0</v>
      </c>
      <c r="K279" s="345">
        <v>0</v>
      </c>
      <c r="L279" s="345"/>
      <c r="M279" s="345"/>
      <c r="N279" s="190"/>
      <c r="O279" s="190">
        <v>1</v>
      </c>
      <c r="P279" s="38"/>
      <c r="Q279" s="190"/>
      <c r="R279" s="190">
        <v>1</v>
      </c>
      <c r="S279" s="38"/>
      <c r="T279" s="190"/>
      <c r="U279" s="190">
        <v>1</v>
      </c>
      <c r="V279" s="41"/>
    </row>
    <row r="280" spans="1:23" ht="102">
      <c r="A280" s="345">
        <v>92</v>
      </c>
      <c r="B280" s="370">
        <v>41</v>
      </c>
      <c r="C280" s="345" t="s">
        <v>8175</v>
      </c>
      <c r="D280" s="345" t="s">
        <v>8176</v>
      </c>
      <c r="E280" s="345" t="s">
        <v>8177</v>
      </c>
      <c r="F280" s="345">
        <v>2013</v>
      </c>
      <c r="G280" s="345">
        <v>32</v>
      </c>
      <c r="H280" s="345">
        <v>2</v>
      </c>
      <c r="I280" s="371" t="s">
        <v>8178</v>
      </c>
      <c r="J280" s="345">
        <v>0</v>
      </c>
      <c r="K280" s="345">
        <v>0</v>
      </c>
      <c r="L280" s="345"/>
      <c r="M280" s="345"/>
      <c r="N280" s="190"/>
      <c r="O280" s="190">
        <v>1</v>
      </c>
      <c r="P280" s="38"/>
      <c r="Q280" s="190"/>
      <c r="R280" s="190">
        <v>1</v>
      </c>
      <c r="S280" s="38"/>
      <c r="T280" s="190"/>
      <c r="U280" s="190">
        <v>1</v>
      </c>
      <c r="V280" s="41"/>
    </row>
    <row r="281" spans="1:23" ht="395.25">
      <c r="A281" s="163">
        <v>92</v>
      </c>
      <c r="B281" s="164">
        <v>42</v>
      </c>
      <c r="C281" s="163" t="s">
        <v>8179</v>
      </c>
      <c r="D281" s="163" t="s">
        <v>6691</v>
      </c>
      <c r="E281" s="163" t="s">
        <v>8123</v>
      </c>
      <c r="F281" s="163">
        <v>2004</v>
      </c>
      <c r="G281" s="163">
        <v>7</v>
      </c>
      <c r="H281" s="163">
        <v>3</v>
      </c>
      <c r="I281" s="168" t="s">
        <v>8180</v>
      </c>
      <c r="J281" s="163">
        <v>1</v>
      </c>
      <c r="K281" s="163">
        <v>1</v>
      </c>
      <c r="L281" s="167"/>
      <c r="M281" s="412" t="s">
        <v>8181</v>
      </c>
      <c r="N281" s="190"/>
      <c r="O281" s="190">
        <v>1</v>
      </c>
      <c r="P281" s="41" t="s">
        <v>6902</v>
      </c>
      <c r="Q281" s="190"/>
      <c r="R281" s="190">
        <v>1</v>
      </c>
      <c r="S281" s="38" t="s">
        <v>5501</v>
      </c>
      <c r="T281" s="190"/>
      <c r="U281" s="190"/>
      <c r="V281" s="41"/>
    </row>
    <row r="282" spans="1:23" ht="63.75">
      <c r="A282" s="345">
        <v>92</v>
      </c>
      <c r="B282" s="370">
        <v>43</v>
      </c>
      <c r="C282" s="345" t="s">
        <v>8182</v>
      </c>
      <c r="D282" s="345" t="s">
        <v>8183</v>
      </c>
      <c r="E282" s="345" t="s">
        <v>8140</v>
      </c>
      <c r="F282" s="345">
        <v>2014</v>
      </c>
      <c r="G282" s="345">
        <v>29</v>
      </c>
      <c r="H282" s="345"/>
      <c r="I282" s="371" t="s">
        <v>8184</v>
      </c>
      <c r="J282" s="345">
        <v>0</v>
      </c>
      <c r="K282" s="345">
        <v>0</v>
      </c>
      <c r="L282" s="345"/>
      <c r="M282" s="345"/>
      <c r="N282" s="190"/>
      <c r="O282" s="190">
        <v>1</v>
      </c>
      <c r="P282" s="38"/>
      <c r="Q282" s="190"/>
      <c r="R282" s="190">
        <v>1</v>
      </c>
      <c r="S282" s="38"/>
      <c r="T282" s="190"/>
      <c r="U282" s="190">
        <v>1</v>
      </c>
      <c r="V282" s="41"/>
    </row>
    <row r="283" spans="1:23" ht="51">
      <c r="A283" s="345">
        <v>92</v>
      </c>
      <c r="B283" s="370">
        <v>44</v>
      </c>
      <c r="C283" s="345" t="s">
        <v>8185</v>
      </c>
      <c r="D283" s="345" t="s">
        <v>8186</v>
      </c>
      <c r="E283" s="382" t="s">
        <v>8187</v>
      </c>
      <c r="F283" s="345"/>
      <c r="G283" s="345"/>
      <c r="H283" s="345"/>
      <c r="I283" s="371"/>
      <c r="J283" s="345">
        <v>0</v>
      </c>
      <c r="K283" s="345">
        <v>0</v>
      </c>
      <c r="L283" s="345"/>
      <c r="M283" s="345"/>
      <c r="N283" s="190"/>
      <c r="O283" s="190">
        <v>1</v>
      </c>
      <c r="P283" s="38"/>
      <c r="Q283" s="190"/>
      <c r="R283" s="190">
        <v>1</v>
      </c>
      <c r="S283" s="38"/>
      <c r="T283" s="190"/>
      <c r="U283" s="190">
        <v>1</v>
      </c>
      <c r="V283" s="41"/>
    </row>
    <row r="284" spans="1:23" ht="409.5">
      <c r="A284" s="345">
        <v>92</v>
      </c>
      <c r="B284" s="370">
        <v>45</v>
      </c>
      <c r="C284" s="345" t="s">
        <v>8188</v>
      </c>
      <c r="D284" s="347" t="s">
        <v>8189</v>
      </c>
      <c r="E284" s="345" t="s">
        <v>8162</v>
      </c>
      <c r="F284" s="345">
        <v>2015</v>
      </c>
      <c r="G284" s="345">
        <v>3</v>
      </c>
      <c r="H284" s="345">
        <v>39</v>
      </c>
      <c r="I284" s="371"/>
      <c r="J284" s="345">
        <v>1</v>
      </c>
      <c r="K284" s="345">
        <v>1</v>
      </c>
      <c r="L284" s="345"/>
      <c r="M284" s="347" t="s">
        <v>8190</v>
      </c>
      <c r="N284" s="190"/>
      <c r="O284" s="190">
        <v>1</v>
      </c>
      <c r="P284" s="41" t="s">
        <v>8191</v>
      </c>
      <c r="Q284" s="190"/>
      <c r="R284" s="190">
        <v>1</v>
      </c>
      <c r="S284" s="41" t="s">
        <v>2128</v>
      </c>
      <c r="T284" s="190"/>
      <c r="U284" s="190">
        <v>1</v>
      </c>
      <c r="V284" s="41" t="s">
        <v>34</v>
      </c>
      <c r="W284" s="79"/>
    </row>
    <row r="285" spans="1:23" ht="76.5">
      <c r="A285" s="345">
        <v>92</v>
      </c>
      <c r="B285" s="370">
        <v>46</v>
      </c>
      <c r="C285" s="345" t="s">
        <v>8192</v>
      </c>
      <c r="D285" s="345" t="s">
        <v>8193</v>
      </c>
      <c r="E285" s="345" t="s">
        <v>8194</v>
      </c>
      <c r="F285" s="345">
        <v>2013</v>
      </c>
      <c r="G285" s="345"/>
      <c r="H285" s="345"/>
      <c r="I285" s="371"/>
      <c r="J285" s="345">
        <v>0</v>
      </c>
      <c r="K285" s="345">
        <v>0</v>
      </c>
      <c r="L285" s="345"/>
      <c r="M285" s="345"/>
      <c r="N285" s="190"/>
      <c r="O285" s="190">
        <v>1</v>
      </c>
      <c r="P285" s="38"/>
      <c r="Q285" s="190"/>
      <c r="R285" s="190">
        <v>1</v>
      </c>
      <c r="S285" s="38"/>
      <c r="T285" s="190"/>
      <c r="U285" s="190">
        <v>1</v>
      </c>
      <c r="V285" s="41"/>
    </row>
    <row r="286" spans="1:23" ht="409.5">
      <c r="A286" s="345">
        <v>92</v>
      </c>
      <c r="B286" s="370">
        <v>47</v>
      </c>
      <c r="C286" s="403" t="s">
        <v>8195</v>
      </c>
      <c r="D286" s="345" t="s">
        <v>8196</v>
      </c>
      <c r="E286" s="345" t="s">
        <v>8197</v>
      </c>
      <c r="F286" s="345">
        <v>2015</v>
      </c>
      <c r="G286" s="345">
        <v>1</v>
      </c>
      <c r="H286" s="345"/>
      <c r="I286" s="377">
        <v>42745</v>
      </c>
      <c r="J286" s="345">
        <v>1</v>
      </c>
      <c r="K286" s="345"/>
      <c r="L286" s="345"/>
      <c r="M286" s="345" t="s">
        <v>8198</v>
      </c>
      <c r="N286" s="190">
        <v>1</v>
      </c>
      <c r="O286" s="190"/>
      <c r="P286" s="41" t="s">
        <v>8199</v>
      </c>
      <c r="Q286" s="190">
        <v>1</v>
      </c>
      <c r="R286" s="190"/>
      <c r="S286" s="41" t="s">
        <v>8200</v>
      </c>
      <c r="T286" s="190">
        <v>1</v>
      </c>
      <c r="U286" s="190"/>
      <c r="V286" s="41"/>
    </row>
    <row r="287" spans="1:23" ht="409.5">
      <c r="A287" s="151">
        <v>92</v>
      </c>
      <c r="B287" s="152">
        <v>48</v>
      </c>
      <c r="C287" s="151" t="s">
        <v>8201</v>
      </c>
      <c r="D287" s="151" t="s">
        <v>7269</v>
      </c>
      <c r="E287" s="151" t="s">
        <v>8168</v>
      </c>
      <c r="F287" s="151">
        <v>2010</v>
      </c>
      <c r="G287" s="151">
        <v>34</v>
      </c>
      <c r="H287" s="151">
        <v>5</v>
      </c>
      <c r="I287" s="153" t="s">
        <v>7270</v>
      </c>
      <c r="J287" s="151">
        <v>1</v>
      </c>
      <c r="K287" s="151">
        <v>1</v>
      </c>
      <c r="L287" s="157"/>
      <c r="M287" s="371" t="s">
        <v>8202</v>
      </c>
      <c r="N287" s="190">
        <v>1</v>
      </c>
      <c r="O287" s="190"/>
      <c r="P287" s="41" t="s">
        <v>8203</v>
      </c>
      <c r="Q287" s="190"/>
      <c r="R287" s="190"/>
      <c r="S287" s="38" t="s">
        <v>5560</v>
      </c>
      <c r="T287" s="190"/>
      <c r="U287" s="190"/>
      <c r="V287" s="41" t="s">
        <v>6557</v>
      </c>
      <c r="W287" s="79"/>
    </row>
    <row r="288" spans="1:23" ht="63.75">
      <c r="A288" s="345">
        <v>92</v>
      </c>
      <c r="B288" s="370">
        <v>49</v>
      </c>
      <c r="C288" s="345" t="s">
        <v>8204</v>
      </c>
      <c r="D288" s="345" t="s">
        <v>8205</v>
      </c>
      <c r="E288" s="345" t="s">
        <v>909</v>
      </c>
      <c r="F288" s="345">
        <v>2015</v>
      </c>
      <c r="G288" s="345">
        <v>5</v>
      </c>
      <c r="H288" s="345">
        <v>3</v>
      </c>
      <c r="I288" s="371" t="s">
        <v>8206</v>
      </c>
      <c r="J288" s="345">
        <v>0</v>
      </c>
      <c r="K288" s="345">
        <v>0</v>
      </c>
      <c r="L288" s="345"/>
      <c r="M288" s="345"/>
      <c r="N288" s="190"/>
      <c r="O288" s="190">
        <v>1</v>
      </c>
      <c r="P288" s="38"/>
      <c r="Q288" s="190"/>
      <c r="R288" s="190">
        <v>1</v>
      </c>
      <c r="S288" s="38"/>
      <c r="T288" s="190"/>
      <c r="U288" s="190">
        <v>1</v>
      </c>
      <c r="V288" s="41"/>
    </row>
    <row r="289" spans="1:22" ht="140.25">
      <c r="A289" s="163">
        <v>92</v>
      </c>
      <c r="B289" s="164">
        <v>50</v>
      </c>
      <c r="C289" s="163" t="s">
        <v>8207</v>
      </c>
      <c r="D289" s="163" t="s">
        <v>2425</v>
      </c>
      <c r="E289" s="163" t="s">
        <v>8208</v>
      </c>
      <c r="F289" s="163">
        <v>2003</v>
      </c>
      <c r="G289" s="163">
        <v>30</v>
      </c>
      <c r="H289" s="163">
        <v>4</v>
      </c>
      <c r="I289" s="168" t="s">
        <v>7001</v>
      </c>
      <c r="J289" s="163">
        <v>0</v>
      </c>
      <c r="K289" s="163">
        <v>0</v>
      </c>
      <c r="L289" s="167"/>
      <c r="M289" s="345"/>
      <c r="N289" s="190"/>
      <c r="O289" s="190">
        <v>1</v>
      </c>
      <c r="P289" s="41" t="s">
        <v>6902</v>
      </c>
      <c r="Q289" s="190"/>
      <c r="R289" s="190">
        <v>1</v>
      </c>
      <c r="S289" s="38" t="s">
        <v>5560</v>
      </c>
      <c r="T289" s="190"/>
      <c r="U289" s="190"/>
      <c r="V289" s="41"/>
    </row>
    <row r="290" spans="1:22" ht="25.5">
      <c r="A290" s="345">
        <v>92</v>
      </c>
      <c r="B290" s="370">
        <v>51</v>
      </c>
      <c r="C290" s="403" t="s">
        <v>8209</v>
      </c>
      <c r="D290" s="345" t="s">
        <v>8210</v>
      </c>
      <c r="E290" s="404" t="s">
        <v>8211</v>
      </c>
      <c r="F290" s="345"/>
      <c r="G290" s="345"/>
      <c r="H290" s="345"/>
      <c r="I290" s="371"/>
      <c r="J290" s="345">
        <v>0</v>
      </c>
      <c r="K290" s="345">
        <v>0</v>
      </c>
      <c r="L290" s="345"/>
      <c r="M290" s="345"/>
      <c r="N290" s="190"/>
      <c r="O290" s="190">
        <v>1</v>
      </c>
      <c r="P290" s="38"/>
      <c r="Q290" s="190"/>
      <c r="R290" s="190">
        <v>1</v>
      </c>
      <c r="S290" s="38"/>
      <c r="T290" s="190"/>
      <c r="U290" s="190">
        <v>1</v>
      </c>
      <c r="V290" s="41"/>
    </row>
    <row r="291" spans="1:22" ht="102">
      <c r="A291" s="345">
        <v>92</v>
      </c>
      <c r="B291" s="370">
        <v>52</v>
      </c>
      <c r="C291" s="345" t="s">
        <v>8212</v>
      </c>
      <c r="D291" s="345" t="s">
        <v>8213</v>
      </c>
      <c r="E291" s="345" t="s">
        <v>8214</v>
      </c>
      <c r="F291" s="345">
        <v>2010</v>
      </c>
      <c r="G291" s="345">
        <v>25</v>
      </c>
      <c r="H291" s="345">
        <v>1</v>
      </c>
      <c r="I291" s="371" t="s">
        <v>8215</v>
      </c>
      <c r="J291" s="345">
        <v>0</v>
      </c>
      <c r="K291" s="345"/>
      <c r="L291" s="345"/>
      <c r="M291" s="345"/>
      <c r="N291" s="190"/>
      <c r="O291" s="190">
        <v>1</v>
      </c>
      <c r="P291" s="38"/>
      <c r="Q291" s="190"/>
      <c r="R291" s="190">
        <v>1</v>
      </c>
      <c r="S291" s="38"/>
      <c r="T291" s="190"/>
      <c r="U291" s="190">
        <v>1</v>
      </c>
      <c r="V291" s="41"/>
    </row>
    <row r="292" spans="1:22" ht="63.75">
      <c r="A292" s="345">
        <v>92</v>
      </c>
      <c r="B292" s="370">
        <v>53</v>
      </c>
      <c r="C292" s="415" t="s">
        <v>8216</v>
      </c>
      <c r="D292" s="382" t="s">
        <v>8217</v>
      </c>
      <c r="E292" s="345"/>
      <c r="F292" s="345"/>
      <c r="G292" s="345"/>
      <c r="H292" s="345"/>
      <c r="I292" s="371"/>
      <c r="J292" s="345">
        <v>0</v>
      </c>
      <c r="K292" s="345">
        <v>0</v>
      </c>
      <c r="L292" s="345"/>
      <c r="M292" s="345"/>
      <c r="N292" s="190"/>
      <c r="O292" s="190">
        <v>1</v>
      </c>
      <c r="P292" s="38"/>
      <c r="Q292" s="190"/>
      <c r="R292" s="190">
        <v>1</v>
      </c>
      <c r="S292" s="38"/>
      <c r="T292" s="190"/>
      <c r="U292" s="190">
        <v>1</v>
      </c>
      <c r="V292" s="41"/>
    </row>
    <row r="293" spans="1:22" ht="76.5">
      <c r="A293" s="345">
        <v>92</v>
      </c>
      <c r="B293" s="370">
        <v>54</v>
      </c>
      <c r="C293" s="345" t="s">
        <v>8218</v>
      </c>
      <c r="D293" s="382" t="s">
        <v>8219</v>
      </c>
      <c r="E293" s="345"/>
      <c r="F293" s="345"/>
      <c r="G293" s="345"/>
      <c r="H293" s="345"/>
      <c r="I293" s="371"/>
      <c r="J293" s="345">
        <v>0</v>
      </c>
      <c r="K293" s="345">
        <v>0</v>
      </c>
      <c r="L293" s="345"/>
      <c r="M293" s="345"/>
      <c r="N293" s="190"/>
      <c r="O293" s="190">
        <v>1</v>
      </c>
      <c r="P293" s="38"/>
      <c r="Q293" s="190"/>
      <c r="R293" s="190">
        <v>1</v>
      </c>
      <c r="S293" s="38"/>
      <c r="T293" s="190"/>
      <c r="U293" s="190">
        <v>1</v>
      </c>
      <c r="V293" s="41"/>
    </row>
    <row r="294" spans="1:22" ht="51">
      <c r="A294" s="345">
        <v>92</v>
      </c>
      <c r="B294" s="370">
        <v>55</v>
      </c>
      <c r="C294" s="345" t="s">
        <v>8220</v>
      </c>
      <c r="D294" s="345" t="s">
        <v>8221</v>
      </c>
      <c r="E294" s="404" t="s">
        <v>8222</v>
      </c>
      <c r="F294" s="345"/>
      <c r="G294" s="345"/>
      <c r="H294" s="345"/>
      <c r="I294" s="371"/>
      <c r="J294" s="345">
        <v>0</v>
      </c>
      <c r="K294" s="345">
        <v>0</v>
      </c>
      <c r="L294" s="345"/>
      <c r="M294" s="345"/>
      <c r="N294" s="190"/>
      <c r="O294" s="190">
        <v>1</v>
      </c>
      <c r="P294" s="38"/>
      <c r="Q294" s="190"/>
      <c r="R294" s="190">
        <v>1</v>
      </c>
      <c r="S294" s="38"/>
      <c r="T294" s="190"/>
      <c r="U294" s="190">
        <v>1</v>
      </c>
      <c r="V294" s="41"/>
    </row>
    <row r="295" spans="1:22" ht="25.5">
      <c r="A295" s="345">
        <v>92</v>
      </c>
      <c r="B295" s="370">
        <v>56</v>
      </c>
      <c r="C295" s="345" t="s">
        <v>8223</v>
      </c>
      <c r="D295" s="382" t="s">
        <v>8224</v>
      </c>
      <c r="E295" s="345"/>
      <c r="F295" s="345"/>
      <c r="G295" s="345"/>
      <c r="H295" s="345"/>
      <c r="I295" s="371"/>
      <c r="J295" s="345">
        <v>0</v>
      </c>
      <c r="K295" s="345">
        <v>0</v>
      </c>
      <c r="L295" s="345"/>
      <c r="M295" s="345"/>
      <c r="N295" s="190"/>
      <c r="O295" s="190">
        <v>1</v>
      </c>
      <c r="P295" s="38"/>
      <c r="Q295" s="190"/>
      <c r="R295" s="190">
        <v>1</v>
      </c>
      <c r="S295" s="38"/>
      <c r="T295" s="190"/>
      <c r="U295" s="190">
        <v>1</v>
      </c>
      <c r="V295" s="41"/>
    </row>
    <row r="296" spans="1:22" ht="127.5">
      <c r="A296" s="345">
        <v>92</v>
      </c>
      <c r="B296" s="370">
        <v>57</v>
      </c>
      <c r="C296" s="345" t="s">
        <v>8225</v>
      </c>
      <c r="D296" s="345" t="s">
        <v>8226</v>
      </c>
      <c r="E296" s="345" t="s">
        <v>8227</v>
      </c>
      <c r="F296" s="345">
        <v>2015</v>
      </c>
      <c r="G296" s="345">
        <v>13</v>
      </c>
      <c r="H296" s="345">
        <v>11</v>
      </c>
      <c r="I296" s="371" t="s">
        <v>8228</v>
      </c>
      <c r="J296" s="345">
        <v>0</v>
      </c>
      <c r="K296" s="345">
        <v>0</v>
      </c>
      <c r="L296" s="345"/>
      <c r="M296" s="345"/>
      <c r="N296" s="190"/>
      <c r="O296" s="190">
        <v>1</v>
      </c>
      <c r="P296" s="38"/>
      <c r="Q296" s="190"/>
      <c r="R296" s="190">
        <v>1</v>
      </c>
      <c r="S296" s="38"/>
      <c r="T296" s="190"/>
      <c r="U296" s="190">
        <v>1</v>
      </c>
      <c r="V296" s="41"/>
    </row>
    <row r="297" spans="1:22" ht="114.75">
      <c r="A297" s="345">
        <v>92</v>
      </c>
      <c r="B297" s="370">
        <v>58</v>
      </c>
      <c r="C297" s="345" t="s">
        <v>8229</v>
      </c>
      <c r="D297" s="345" t="s">
        <v>8230</v>
      </c>
      <c r="E297" s="345" t="s">
        <v>6860</v>
      </c>
      <c r="F297" s="345">
        <v>1991</v>
      </c>
      <c r="G297" s="345">
        <v>151</v>
      </c>
      <c r="H297" s="345">
        <v>10</v>
      </c>
      <c r="I297" s="387">
        <v>16316</v>
      </c>
      <c r="J297" s="345">
        <v>0</v>
      </c>
      <c r="K297" s="345">
        <v>0</v>
      </c>
      <c r="L297" s="345"/>
      <c r="M297" s="345"/>
      <c r="N297" s="190"/>
      <c r="O297" s="190">
        <v>1</v>
      </c>
      <c r="P297" s="38"/>
      <c r="Q297" s="190"/>
      <c r="R297" s="190">
        <v>1</v>
      </c>
      <c r="S297" s="38"/>
      <c r="T297" s="190"/>
      <c r="U297" s="190">
        <v>1</v>
      </c>
      <c r="V297" s="41"/>
    </row>
    <row r="298" spans="1:22" ht="102">
      <c r="A298" s="345">
        <v>92</v>
      </c>
      <c r="B298" s="370">
        <v>59</v>
      </c>
      <c r="C298" s="345" t="s">
        <v>8231</v>
      </c>
      <c r="D298" s="345" t="s">
        <v>8232</v>
      </c>
      <c r="E298" s="345" t="s">
        <v>1110</v>
      </c>
      <c r="F298" s="345">
        <v>2010</v>
      </c>
      <c r="G298" s="345">
        <v>138</v>
      </c>
      <c r="H298" s="345">
        <v>6</v>
      </c>
      <c r="I298" s="371" t="s">
        <v>8233</v>
      </c>
      <c r="J298" s="345">
        <v>0</v>
      </c>
      <c r="K298" s="345">
        <v>0</v>
      </c>
      <c r="L298" s="345"/>
      <c r="M298" s="345"/>
      <c r="N298" s="190"/>
      <c r="O298" s="190">
        <v>1</v>
      </c>
      <c r="P298" s="38"/>
      <c r="Q298" s="190"/>
      <c r="R298" s="190">
        <v>1</v>
      </c>
      <c r="S298" s="38"/>
      <c r="T298" s="190"/>
      <c r="U298" s="190">
        <v>1</v>
      </c>
      <c r="V298" s="41"/>
    </row>
    <row r="299" spans="1:22" ht="89.25">
      <c r="A299" s="345">
        <v>92</v>
      </c>
      <c r="B299" s="370">
        <v>60</v>
      </c>
      <c r="C299" s="345" t="s">
        <v>8234</v>
      </c>
      <c r="D299" s="345" t="s">
        <v>8235</v>
      </c>
      <c r="E299" s="345" t="s">
        <v>1687</v>
      </c>
      <c r="F299" s="345">
        <v>2013</v>
      </c>
      <c r="G299" s="345">
        <v>132</v>
      </c>
      <c r="H299" s="345">
        <v>5</v>
      </c>
      <c r="I299" s="371" t="s">
        <v>8236</v>
      </c>
      <c r="J299" s="345">
        <v>0</v>
      </c>
      <c r="K299" s="345">
        <v>0</v>
      </c>
      <c r="L299" s="345"/>
      <c r="M299" s="345"/>
      <c r="N299" s="190"/>
      <c r="O299" s="190">
        <v>1</v>
      </c>
      <c r="P299" s="38"/>
      <c r="Q299" s="190"/>
      <c r="R299" s="190">
        <v>1</v>
      </c>
      <c r="S299" s="38"/>
      <c r="T299" s="190"/>
      <c r="U299" s="190">
        <v>1</v>
      </c>
      <c r="V299" s="41"/>
    </row>
    <row r="300" spans="1:22" ht="76.5">
      <c r="A300" s="345">
        <v>92</v>
      </c>
      <c r="B300" s="370">
        <v>61</v>
      </c>
      <c r="C300" s="345" t="s">
        <v>8237</v>
      </c>
      <c r="D300" s="345" t="s">
        <v>8238</v>
      </c>
      <c r="E300" s="345" t="s">
        <v>8239</v>
      </c>
      <c r="F300" s="345">
        <v>2009</v>
      </c>
      <c r="G300" s="345">
        <v>102</v>
      </c>
      <c r="H300" s="345">
        <v>6</v>
      </c>
      <c r="I300" s="371" t="s">
        <v>8240</v>
      </c>
      <c r="J300" s="345">
        <v>0</v>
      </c>
      <c r="K300" s="345">
        <v>0</v>
      </c>
      <c r="L300" s="345"/>
      <c r="M300" s="345"/>
      <c r="N300" s="190"/>
      <c r="O300" s="190">
        <v>1</v>
      </c>
      <c r="P300" s="38"/>
      <c r="Q300" s="190"/>
      <c r="R300" s="190">
        <v>1</v>
      </c>
      <c r="S300" s="38"/>
      <c r="T300" s="190"/>
      <c r="U300" s="190">
        <v>1</v>
      </c>
      <c r="V300" s="41"/>
    </row>
    <row r="301" spans="1:22" ht="165.75">
      <c r="A301" s="345">
        <v>92</v>
      </c>
      <c r="B301" s="370">
        <v>62</v>
      </c>
      <c r="C301" s="345" t="s">
        <v>8241</v>
      </c>
      <c r="D301" s="345" t="s">
        <v>8242</v>
      </c>
      <c r="E301" s="345" t="s">
        <v>8227</v>
      </c>
      <c r="F301" s="345">
        <v>2008</v>
      </c>
      <c r="G301" s="345">
        <v>6</v>
      </c>
      <c r="H301" s="345">
        <v>7</v>
      </c>
      <c r="I301" s="387" t="s">
        <v>8243</v>
      </c>
      <c r="J301" s="345">
        <v>0</v>
      </c>
      <c r="K301" s="345">
        <v>0</v>
      </c>
      <c r="L301" s="345"/>
      <c r="M301" s="345"/>
      <c r="N301" s="190"/>
      <c r="O301" s="190">
        <v>1</v>
      </c>
      <c r="P301" s="38"/>
      <c r="Q301" s="190"/>
      <c r="R301" s="190">
        <v>1</v>
      </c>
      <c r="S301" s="38"/>
      <c r="T301" s="190"/>
      <c r="U301" s="190">
        <v>1</v>
      </c>
      <c r="V301" s="41"/>
    </row>
    <row r="302" spans="1:22" ht="76.5">
      <c r="A302" s="345">
        <v>92</v>
      </c>
      <c r="B302" s="370">
        <v>63</v>
      </c>
      <c r="C302" s="345" t="s">
        <v>8244</v>
      </c>
      <c r="D302" s="345" t="s">
        <v>8245</v>
      </c>
      <c r="E302" s="345" t="s">
        <v>909</v>
      </c>
      <c r="F302" s="345">
        <v>2014</v>
      </c>
      <c r="G302" s="345">
        <v>4</v>
      </c>
      <c r="H302" s="345">
        <v>4</v>
      </c>
      <c r="I302" s="353" t="s">
        <v>8246</v>
      </c>
      <c r="J302" s="345">
        <v>0</v>
      </c>
      <c r="K302" s="345">
        <v>0</v>
      </c>
      <c r="L302" s="345"/>
      <c r="M302" s="345"/>
      <c r="N302" s="190"/>
      <c r="O302" s="190">
        <v>1</v>
      </c>
      <c r="P302" s="38"/>
      <c r="Q302" s="190"/>
      <c r="R302" s="190">
        <v>1</v>
      </c>
      <c r="S302" s="38"/>
      <c r="T302" s="190"/>
      <c r="U302" s="190">
        <v>1</v>
      </c>
      <c r="V302" s="41"/>
    </row>
    <row r="303" spans="1:22" ht="63.75">
      <c r="A303" s="345">
        <v>92</v>
      </c>
      <c r="B303" s="370">
        <v>64</v>
      </c>
      <c r="C303" s="345" t="s">
        <v>8247</v>
      </c>
      <c r="D303" s="345" t="s">
        <v>8248</v>
      </c>
      <c r="E303" s="345" t="s">
        <v>7928</v>
      </c>
      <c r="F303" s="345">
        <v>2015</v>
      </c>
      <c r="G303" s="345">
        <v>9</v>
      </c>
      <c r="H303" s="345"/>
      <c r="I303" s="371" t="s">
        <v>8249</v>
      </c>
      <c r="J303" s="345">
        <v>0</v>
      </c>
      <c r="K303" s="345">
        <v>0</v>
      </c>
      <c r="L303" s="345"/>
      <c r="M303" s="345"/>
      <c r="N303" s="190"/>
      <c r="O303" s="190">
        <v>1</v>
      </c>
      <c r="P303" s="38"/>
      <c r="Q303" s="190"/>
      <c r="R303" s="190">
        <v>1</v>
      </c>
      <c r="S303" s="38"/>
      <c r="T303" s="190"/>
      <c r="U303" s="190">
        <v>1</v>
      </c>
      <c r="V303" s="41"/>
    </row>
    <row r="304" spans="1:22" ht="76.5">
      <c r="A304" s="345">
        <v>92</v>
      </c>
      <c r="B304" s="370">
        <v>65</v>
      </c>
      <c r="C304" s="345" t="s">
        <v>8250</v>
      </c>
      <c r="D304" s="345" t="s">
        <v>8251</v>
      </c>
      <c r="E304" s="345" t="s">
        <v>7928</v>
      </c>
      <c r="F304" s="345">
        <v>2014</v>
      </c>
      <c r="G304" s="345">
        <v>8</v>
      </c>
      <c r="H304" s="345"/>
      <c r="I304" s="371" t="s">
        <v>8252</v>
      </c>
      <c r="J304" s="345">
        <v>0</v>
      </c>
      <c r="K304" s="345">
        <v>0</v>
      </c>
      <c r="L304" s="345"/>
      <c r="M304" s="345"/>
      <c r="N304" s="190"/>
      <c r="O304" s="190">
        <v>1</v>
      </c>
      <c r="P304" s="38"/>
      <c r="Q304" s="190"/>
      <c r="R304" s="190">
        <v>1</v>
      </c>
      <c r="S304" s="38"/>
      <c r="T304" s="190"/>
      <c r="U304" s="190">
        <v>1</v>
      </c>
      <c r="V304" s="41"/>
    </row>
    <row r="305" spans="1:22" ht="51">
      <c r="A305" s="345">
        <v>94</v>
      </c>
      <c r="B305" s="370">
        <v>1</v>
      </c>
      <c r="C305" s="403" t="s">
        <v>8253</v>
      </c>
      <c r="D305" s="352" t="s">
        <v>8254</v>
      </c>
      <c r="E305" s="345" t="s">
        <v>315</v>
      </c>
      <c r="F305" s="345">
        <v>2006</v>
      </c>
      <c r="G305" s="345">
        <v>62</v>
      </c>
      <c r="H305" s="345">
        <v>3</v>
      </c>
      <c r="I305" s="371" t="s">
        <v>8255</v>
      </c>
      <c r="J305" s="345">
        <v>0</v>
      </c>
      <c r="K305" s="345">
        <v>0</v>
      </c>
      <c r="L305" s="345"/>
      <c r="M305" s="345"/>
      <c r="N305" s="190"/>
      <c r="O305" s="190">
        <v>1</v>
      </c>
      <c r="P305" s="38"/>
      <c r="Q305" s="190"/>
      <c r="R305" s="190">
        <v>1</v>
      </c>
      <c r="S305" s="38"/>
      <c r="T305" s="190"/>
      <c r="U305" s="190">
        <v>1</v>
      </c>
      <c r="V305" s="41"/>
    </row>
    <row r="306" spans="1:22" ht="409.5">
      <c r="A306" s="345">
        <v>94</v>
      </c>
      <c r="B306" s="370">
        <v>2</v>
      </c>
      <c r="C306" s="345" t="s">
        <v>8256</v>
      </c>
      <c r="D306" s="345" t="s">
        <v>8257</v>
      </c>
      <c r="E306" s="345" t="s">
        <v>8258</v>
      </c>
      <c r="F306" s="345">
        <v>2015</v>
      </c>
      <c r="G306" s="345">
        <v>24</v>
      </c>
      <c r="H306" s="345">
        <v>5</v>
      </c>
      <c r="I306" s="371" t="s">
        <v>8259</v>
      </c>
      <c r="J306" s="345">
        <v>1</v>
      </c>
      <c r="K306" s="345">
        <v>1</v>
      </c>
      <c r="L306" s="345"/>
      <c r="M306" s="375" t="s">
        <v>8260</v>
      </c>
      <c r="N306" s="190"/>
      <c r="O306" s="190">
        <v>1</v>
      </c>
      <c r="P306" s="41" t="s">
        <v>8261</v>
      </c>
      <c r="Q306" s="190"/>
      <c r="R306" s="190">
        <v>1</v>
      </c>
      <c r="S306" s="41" t="s">
        <v>2128</v>
      </c>
      <c r="T306" s="190"/>
      <c r="U306" s="190">
        <v>1</v>
      </c>
      <c r="V306" s="41"/>
    </row>
    <row r="307" spans="1:22" ht="255">
      <c r="A307" s="345">
        <v>94</v>
      </c>
      <c r="B307" s="370">
        <v>3</v>
      </c>
      <c r="C307" s="345" t="s">
        <v>8262</v>
      </c>
      <c r="D307" s="345" t="s">
        <v>8263</v>
      </c>
      <c r="E307" s="345" t="s">
        <v>8264</v>
      </c>
      <c r="F307" s="345">
        <v>2012</v>
      </c>
      <c r="G307" s="345">
        <v>5</v>
      </c>
      <c r="H307" s="345">
        <v>2</v>
      </c>
      <c r="I307" s="371" t="s">
        <v>8265</v>
      </c>
      <c r="J307" s="345"/>
      <c r="K307" s="345">
        <v>1</v>
      </c>
      <c r="L307" s="345"/>
      <c r="M307" s="345" t="s">
        <v>8266</v>
      </c>
      <c r="N307" s="190"/>
      <c r="O307" s="190">
        <v>1</v>
      </c>
      <c r="P307" s="41" t="s">
        <v>8267</v>
      </c>
      <c r="Q307" s="190"/>
      <c r="R307" s="190">
        <v>1</v>
      </c>
      <c r="S307" s="41" t="s">
        <v>2128</v>
      </c>
      <c r="T307" s="190"/>
      <c r="U307" s="190">
        <v>1</v>
      </c>
      <c r="V307" s="41"/>
    </row>
    <row r="308" spans="1:22" ht="51">
      <c r="A308" s="345">
        <v>94</v>
      </c>
      <c r="B308" s="370">
        <v>4</v>
      </c>
      <c r="C308" s="352" t="s">
        <v>8268</v>
      </c>
      <c r="D308" s="352" t="s">
        <v>8269</v>
      </c>
      <c r="E308" s="345" t="s">
        <v>8270</v>
      </c>
      <c r="F308" s="345">
        <v>2012</v>
      </c>
      <c r="G308" s="345">
        <v>344</v>
      </c>
      <c r="H308" s="345"/>
      <c r="I308" s="371" t="s">
        <v>8271</v>
      </c>
      <c r="J308" s="345">
        <v>0</v>
      </c>
      <c r="K308" s="345">
        <v>0</v>
      </c>
      <c r="L308" s="345"/>
      <c r="M308" s="345"/>
      <c r="N308" s="190"/>
      <c r="O308" s="190">
        <v>1</v>
      </c>
      <c r="P308" s="38"/>
      <c r="Q308" s="190"/>
      <c r="R308" s="190">
        <v>1</v>
      </c>
      <c r="S308" s="38"/>
      <c r="T308" s="190"/>
      <c r="U308" s="190">
        <v>1</v>
      </c>
      <c r="V308" s="41"/>
    </row>
    <row r="309" spans="1:22" ht="63.75">
      <c r="A309" s="132">
        <v>94</v>
      </c>
      <c r="B309" s="133">
        <v>5</v>
      </c>
      <c r="C309" s="132" t="s">
        <v>8272</v>
      </c>
      <c r="D309" s="147" t="s">
        <v>446</v>
      </c>
      <c r="E309" s="132" t="s">
        <v>8273</v>
      </c>
      <c r="F309" s="132">
        <v>2015</v>
      </c>
      <c r="G309" s="132">
        <v>4</v>
      </c>
      <c r="H309" s="132">
        <v>2</v>
      </c>
      <c r="I309" s="136" t="s">
        <v>8274</v>
      </c>
      <c r="J309" s="132">
        <v>0</v>
      </c>
      <c r="K309" s="132"/>
      <c r="L309" s="135"/>
      <c r="M309" s="345"/>
      <c r="N309" s="190"/>
      <c r="O309" s="190">
        <v>1</v>
      </c>
      <c r="P309" s="41" t="s">
        <v>6902</v>
      </c>
      <c r="Q309" s="190"/>
      <c r="R309" s="190">
        <v>1</v>
      </c>
      <c r="S309" s="38" t="s">
        <v>5501</v>
      </c>
      <c r="T309" s="190"/>
      <c r="U309" s="190"/>
      <c r="V309" s="41"/>
    </row>
    <row r="310" spans="1:22" ht="63.75">
      <c r="A310" s="132">
        <v>94</v>
      </c>
      <c r="B310" s="133">
        <v>6</v>
      </c>
      <c r="C310" s="132" t="s">
        <v>8275</v>
      </c>
      <c r="D310" s="147" t="s">
        <v>1819</v>
      </c>
      <c r="E310" s="132" t="s">
        <v>6808</v>
      </c>
      <c r="F310" s="132">
        <v>2017</v>
      </c>
      <c r="G310" s="132">
        <v>20</v>
      </c>
      <c r="H310" s="132">
        <v>1</v>
      </c>
      <c r="I310" s="159">
        <v>43062</v>
      </c>
      <c r="J310" s="132">
        <v>0</v>
      </c>
      <c r="K310" s="135"/>
      <c r="L310" s="135"/>
      <c r="M310" s="345"/>
      <c r="N310" s="190"/>
      <c r="O310" s="190">
        <v>1</v>
      </c>
      <c r="P310" s="41" t="s">
        <v>6902</v>
      </c>
      <c r="Q310" s="190"/>
      <c r="R310" s="190">
        <v>1</v>
      </c>
      <c r="S310" s="38" t="s">
        <v>5501</v>
      </c>
      <c r="T310" s="190"/>
      <c r="U310" s="190"/>
      <c r="V310" s="41"/>
    </row>
    <row r="311" spans="1:22" ht="51">
      <c r="A311" s="345">
        <v>94</v>
      </c>
      <c r="B311" s="370">
        <v>7</v>
      </c>
      <c r="C311" s="345" t="s">
        <v>8276</v>
      </c>
      <c r="D311" s="352" t="s">
        <v>8277</v>
      </c>
      <c r="E311" s="345" t="s">
        <v>8278</v>
      </c>
      <c r="F311" s="345">
        <v>2013</v>
      </c>
      <c r="G311" s="345">
        <v>16</v>
      </c>
      <c r="H311" s="345">
        <v>3</v>
      </c>
      <c r="I311" s="371">
        <v>69</v>
      </c>
      <c r="J311" s="345">
        <v>0</v>
      </c>
      <c r="K311" s="345">
        <v>0</v>
      </c>
      <c r="L311" s="345"/>
      <c r="M311" s="345"/>
      <c r="N311" s="190"/>
      <c r="O311" s="190">
        <v>1</v>
      </c>
      <c r="P311" s="38"/>
      <c r="Q311" s="190"/>
      <c r="R311" s="190">
        <v>1</v>
      </c>
      <c r="S311" s="38"/>
      <c r="T311" s="190"/>
      <c r="U311" s="190">
        <v>1</v>
      </c>
      <c r="V311" s="41"/>
    </row>
    <row r="312" spans="1:22" ht="102">
      <c r="A312" s="345">
        <v>94</v>
      </c>
      <c r="B312" s="370">
        <v>8</v>
      </c>
      <c r="C312" s="345" t="s">
        <v>8279</v>
      </c>
      <c r="D312" s="352" t="s">
        <v>8280</v>
      </c>
      <c r="E312" s="345" t="s">
        <v>8281</v>
      </c>
      <c r="F312" s="345">
        <v>2009</v>
      </c>
      <c r="G312" s="345">
        <v>36</v>
      </c>
      <c r="H312" s="345">
        <v>9</v>
      </c>
      <c r="I312" s="387">
        <v>62610</v>
      </c>
      <c r="J312" s="345">
        <v>0</v>
      </c>
      <c r="K312" s="345">
        <v>0</v>
      </c>
      <c r="L312" s="345"/>
      <c r="M312" s="345"/>
      <c r="N312" s="190"/>
      <c r="O312" s="190">
        <v>1</v>
      </c>
      <c r="P312" s="38"/>
      <c r="Q312" s="190"/>
      <c r="R312" s="190">
        <v>1</v>
      </c>
      <c r="S312" s="38"/>
      <c r="T312" s="190"/>
      <c r="U312" s="190">
        <v>1</v>
      </c>
      <c r="V312" s="41"/>
    </row>
    <row r="313" spans="1:22" ht="51">
      <c r="A313" s="345">
        <v>94</v>
      </c>
      <c r="B313" s="370">
        <v>9</v>
      </c>
      <c r="C313" s="345" t="s">
        <v>8282</v>
      </c>
      <c r="D313" s="345" t="s">
        <v>8283</v>
      </c>
      <c r="E313" s="345" t="s">
        <v>8281</v>
      </c>
      <c r="F313" s="345">
        <v>2014</v>
      </c>
      <c r="G313" s="345">
        <v>41</v>
      </c>
      <c r="H313" s="345">
        <v>5</v>
      </c>
      <c r="I313" s="387" t="s">
        <v>8284</v>
      </c>
      <c r="J313" s="345">
        <v>0</v>
      </c>
      <c r="K313" s="345">
        <v>0</v>
      </c>
      <c r="L313" s="345"/>
      <c r="M313" s="345"/>
      <c r="N313" s="190"/>
      <c r="O313" s="190">
        <v>1</v>
      </c>
      <c r="P313" s="38"/>
      <c r="Q313" s="190"/>
      <c r="R313" s="190">
        <v>1</v>
      </c>
      <c r="S313" s="38"/>
      <c r="T313" s="190"/>
      <c r="U313" s="190">
        <v>1</v>
      </c>
      <c r="V313" s="41"/>
    </row>
    <row r="314" spans="1:22" ht="63.75">
      <c r="A314" s="345">
        <v>94</v>
      </c>
      <c r="B314" s="370">
        <v>10</v>
      </c>
      <c r="C314" s="345" t="s">
        <v>8285</v>
      </c>
      <c r="D314" s="345" t="s">
        <v>8286</v>
      </c>
      <c r="E314" s="345" t="s">
        <v>206</v>
      </c>
      <c r="F314" s="345">
        <v>2007</v>
      </c>
      <c r="G314" s="345">
        <v>8</v>
      </c>
      <c r="H314" s="345">
        <v>38</v>
      </c>
      <c r="I314" s="371"/>
      <c r="J314" s="345">
        <v>0</v>
      </c>
      <c r="K314" s="345">
        <v>0</v>
      </c>
      <c r="L314" s="345"/>
      <c r="M314" s="345"/>
      <c r="N314" s="190"/>
      <c r="O314" s="190">
        <v>1</v>
      </c>
      <c r="P314" s="38"/>
      <c r="Q314" s="190"/>
      <c r="R314" s="190">
        <v>1</v>
      </c>
      <c r="S314" s="38"/>
      <c r="T314" s="190"/>
      <c r="U314" s="190">
        <v>1</v>
      </c>
      <c r="V314" s="41"/>
    </row>
    <row r="315" spans="1:22" ht="102">
      <c r="A315" s="345">
        <v>94</v>
      </c>
      <c r="B315" s="370">
        <v>11</v>
      </c>
      <c r="C315" s="345" t="s">
        <v>8287</v>
      </c>
      <c r="D315" s="345" t="s">
        <v>8288</v>
      </c>
      <c r="E315" s="345" t="s">
        <v>909</v>
      </c>
      <c r="F315" s="345">
        <v>3</v>
      </c>
      <c r="G315" s="345">
        <v>5</v>
      </c>
      <c r="H315" s="345"/>
      <c r="I315" s="371"/>
      <c r="J315" s="345">
        <v>0</v>
      </c>
      <c r="K315" s="345">
        <v>0</v>
      </c>
      <c r="L315" s="345"/>
      <c r="M315" s="345"/>
      <c r="N315" s="190"/>
      <c r="O315" s="190">
        <v>1</v>
      </c>
      <c r="P315" s="38"/>
      <c r="Q315" s="190"/>
      <c r="R315" s="190">
        <v>1</v>
      </c>
      <c r="S315" s="38"/>
      <c r="T315" s="190"/>
      <c r="U315" s="190">
        <v>1</v>
      </c>
      <c r="V315" s="41"/>
    </row>
    <row r="316" spans="1:22" ht="51">
      <c r="A316" s="345">
        <v>94</v>
      </c>
      <c r="B316" s="370">
        <v>12</v>
      </c>
      <c r="C316" s="345" t="s">
        <v>8289</v>
      </c>
      <c r="D316" s="345" t="s">
        <v>8290</v>
      </c>
      <c r="E316" s="345" t="s">
        <v>8281</v>
      </c>
      <c r="F316" s="345">
        <v>2007</v>
      </c>
      <c r="G316" s="345">
        <v>34</v>
      </c>
      <c r="H316" s="345">
        <v>5</v>
      </c>
      <c r="I316" s="387" t="s">
        <v>8291</v>
      </c>
      <c r="J316" s="345">
        <v>0</v>
      </c>
      <c r="K316" s="345">
        <v>0</v>
      </c>
      <c r="L316" s="345"/>
      <c r="M316" s="345"/>
      <c r="N316" s="190"/>
      <c r="O316" s="190">
        <v>1</v>
      </c>
      <c r="P316" s="38"/>
      <c r="Q316" s="190"/>
      <c r="R316" s="190">
        <v>1</v>
      </c>
      <c r="S316" s="38"/>
      <c r="T316" s="190"/>
      <c r="U316" s="190">
        <v>1</v>
      </c>
      <c r="V316" s="41"/>
    </row>
    <row r="317" spans="1:22" ht="76.5">
      <c r="A317" s="345">
        <v>94</v>
      </c>
      <c r="B317" s="370">
        <v>13</v>
      </c>
      <c r="C317" s="345" t="s">
        <v>8292</v>
      </c>
      <c r="D317" s="345" t="s">
        <v>8293</v>
      </c>
      <c r="E317" s="345" t="s">
        <v>8281</v>
      </c>
      <c r="F317" s="345">
        <v>2007</v>
      </c>
      <c r="G317" s="345">
        <v>34</v>
      </c>
      <c r="H317" s="345">
        <v>5</v>
      </c>
      <c r="I317" s="387" t="s">
        <v>8294</v>
      </c>
      <c r="J317" s="345">
        <v>0</v>
      </c>
      <c r="K317" s="345">
        <v>0</v>
      </c>
      <c r="L317" s="345"/>
      <c r="M317" s="345"/>
      <c r="N317" s="190"/>
      <c r="O317" s="190">
        <v>1</v>
      </c>
      <c r="P317" s="38"/>
      <c r="Q317" s="190"/>
      <c r="R317" s="190">
        <v>1</v>
      </c>
      <c r="S317" s="38"/>
      <c r="T317" s="190"/>
      <c r="U317" s="190">
        <v>1</v>
      </c>
      <c r="V317" s="41"/>
    </row>
    <row r="318" spans="1:22" ht="89.25">
      <c r="A318" s="345">
        <v>94</v>
      </c>
      <c r="B318" s="370">
        <v>14</v>
      </c>
      <c r="C318" s="345" t="s">
        <v>8295</v>
      </c>
      <c r="D318" s="345" t="s">
        <v>8296</v>
      </c>
      <c r="E318" s="345" t="s">
        <v>8297</v>
      </c>
      <c r="F318" s="345">
        <v>2008</v>
      </c>
      <c r="G318" s="345">
        <v>67</v>
      </c>
      <c r="H318" s="345">
        <v>10</v>
      </c>
      <c r="I318" s="387" t="s">
        <v>8298</v>
      </c>
      <c r="J318" s="345">
        <v>0</v>
      </c>
      <c r="K318" s="345">
        <v>0</v>
      </c>
      <c r="L318" s="345"/>
      <c r="M318" s="345"/>
      <c r="N318" s="190"/>
      <c r="O318" s="190">
        <v>1</v>
      </c>
      <c r="P318" s="38"/>
      <c r="Q318" s="190"/>
      <c r="R318" s="190">
        <v>1</v>
      </c>
      <c r="S318" s="38"/>
      <c r="T318" s="190"/>
      <c r="U318" s="190">
        <v>1</v>
      </c>
      <c r="V318" s="41"/>
    </row>
    <row r="319" spans="1:22" ht="409.5">
      <c r="A319" s="132">
        <v>94</v>
      </c>
      <c r="B319" s="133">
        <v>15</v>
      </c>
      <c r="C319" s="132" t="s">
        <v>8299</v>
      </c>
      <c r="D319" s="132" t="s">
        <v>8300</v>
      </c>
      <c r="E319" s="132" t="s">
        <v>8281</v>
      </c>
      <c r="F319" s="132">
        <v>2016</v>
      </c>
      <c r="G319" s="132">
        <v>43</v>
      </c>
      <c r="H319" s="132">
        <v>1</v>
      </c>
      <c r="I319" s="136" t="s">
        <v>8301</v>
      </c>
      <c r="J319" s="132">
        <v>1</v>
      </c>
      <c r="K319" s="132">
        <v>1</v>
      </c>
      <c r="L319" s="135"/>
      <c r="M319" s="399" t="s">
        <v>8302</v>
      </c>
      <c r="N319" s="190"/>
      <c r="O319" s="190">
        <v>1</v>
      </c>
      <c r="P319" s="41" t="s">
        <v>6902</v>
      </c>
      <c r="Q319" s="190"/>
      <c r="R319" s="190">
        <v>1</v>
      </c>
      <c r="S319" s="38" t="s">
        <v>5501</v>
      </c>
      <c r="T319" s="190"/>
      <c r="U319" s="190"/>
      <c r="V319" s="41"/>
    </row>
    <row r="320" spans="1:22" ht="409.5">
      <c r="A320" s="132">
        <v>94</v>
      </c>
      <c r="B320" s="133">
        <v>16</v>
      </c>
      <c r="C320" s="132" t="s">
        <v>8303</v>
      </c>
      <c r="D320" s="132" t="s">
        <v>8304</v>
      </c>
      <c r="E320" s="132" t="s">
        <v>8297</v>
      </c>
      <c r="F320" s="132">
        <v>2011</v>
      </c>
      <c r="G320" s="132">
        <v>70</v>
      </c>
      <c r="H320" s="132">
        <v>5</v>
      </c>
      <c r="I320" s="136" t="s">
        <v>8305</v>
      </c>
      <c r="J320" s="132">
        <v>1</v>
      </c>
      <c r="K320" s="132">
        <v>1</v>
      </c>
      <c r="L320" s="135"/>
      <c r="M320" s="399" t="s">
        <v>8306</v>
      </c>
      <c r="N320" s="190"/>
      <c r="O320" s="190">
        <v>1</v>
      </c>
      <c r="P320" s="41" t="s">
        <v>6902</v>
      </c>
      <c r="Q320" s="190"/>
      <c r="R320" s="190">
        <v>1</v>
      </c>
      <c r="S320" s="38" t="s">
        <v>5501</v>
      </c>
      <c r="T320" s="190"/>
      <c r="U320" s="190"/>
      <c r="V320" s="41"/>
    </row>
    <row r="321" spans="1:22" ht="76.5">
      <c r="A321" s="345">
        <v>94</v>
      </c>
      <c r="B321" s="370">
        <v>17</v>
      </c>
      <c r="C321" s="345" t="s">
        <v>8307</v>
      </c>
      <c r="D321" s="345" t="s">
        <v>8308</v>
      </c>
      <c r="E321" s="345" t="s">
        <v>7179</v>
      </c>
      <c r="F321" s="345">
        <v>2007</v>
      </c>
      <c r="G321" s="345">
        <v>57</v>
      </c>
      <c r="H321" s="345">
        <v>3</v>
      </c>
      <c r="I321" s="371" t="s">
        <v>8309</v>
      </c>
      <c r="J321" s="345">
        <v>0</v>
      </c>
      <c r="K321" s="345">
        <v>0</v>
      </c>
      <c r="L321" s="345"/>
      <c r="M321" s="345"/>
      <c r="N321" s="190"/>
      <c r="O321" s="190">
        <v>1</v>
      </c>
      <c r="P321" s="38"/>
      <c r="Q321" s="190"/>
      <c r="R321" s="190">
        <v>1</v>
      </c>
      <c r="S321" s="38"/>
      <c r="T321" s="190"/>
      <c r="U321" s="190">
        <v>1</v>
      </c>
      <c r="V321" s="41"/>
    </row>
    <row r="322" spans="1:22" ht="38.25">
      <c r="A322" s="345">
        <v>94</v>
      </c>
      <c r="B322" s="370">
        <v>18</v>
      </c>
      <c r="C322" s="345" t="s">
        <v>8310</v>
      </c>
      <c r="D322" s="345" t="s">
        <v>8311</v>
      </c>
      <c r="E322" s="345" t="s">
        <v>2145</v>
      </c>
      <c r="F322" s="345">
        <v>2004</v>
      </c>
      <c r="G322" s="345">
        <v>16</v>
      </c>
      <c r="H322" s="345">
        <v>5</v>
      </c>
      <c r="I322" s="371">
        <v>418</v>
      </c>
      <c r="J322" s="345">
        <v>0</v>
      </c>
      <c r="K322" s="345">
        <v>0</v>
      </c>
      <c r="L322" s="345"/>
      <c r="M322" s="345"/>
      <c r="N322" s="190"/>
      <c r="O322" s="190">
        <v>1</v>
      </c>
      <c r="P322" s="38"/>
      <c r="Q322" s="190"/>
      <c r="R322" s="190">
        <v>1</v>
      </c>
      <c r="S322" s="38"/>
      <c r="T322" s="190"/>
      <c r="U322" s="190">
        <v>1</v>
      </c>
      <c r="V322" s="41"/>
    </row>
    <row r="323" spans="1:22" ht="153">
      <c r="A323" s="345">
        <v>94</v>
      </c>
      <c r="B323" s="370">
        <v>19</v>
      </c>
      <c r="C323" s="345" t="s">
        <v>8312</v>
      </c>
      <c r="D323" s="345" t="s">
        <v>8313</v>
      </c>
      <c r="E323" s="345" t="s">
        <v>8297</v>
      </c>
      <c r="F323" s="345">
        <v>2014</v>
      </c>
      <c r="G323" s="345">
        <v>73</v>
      </c>
      <c r="H323" s="345">
        <v>6</v>
      </c>
      <c r="I323" s="387" t="s">
        <v>8314</v>
      </c>
      <c r="J323" s="345">
        <v>0</v>
      </c>
      <c r="K323" s="345">
        <v>0</v>
      </c>
      <c r="L323" s="345"/>
      <c r="M323" s="345"/>
      <c r="N323" s="190"/>
      <c r="O323" s="190">
        <v>1</v>
      </c>
      <c r="P323" s="38"/>
      <c r="Q323" s="190"/>
      <c r="R323" s="190">
        <v>1</v>
      </c>
      <c r="S323" s="38"/>
      <c r="T323" s="190"/>
      <c r="U323" s="190">
        <v>1</v>
      </c>
      <c r="V323" s="41"/>
    </row>
    <row r="324" spans="1:22" ht="114.75">
      <c r="A324" s="345">
        <v>94</v>
      </c>
      <c r="B324" s="370">
        <v>20</v>
      </c>
      <c r="C324" s="345" t="s">
        <v>8315</v>
      </c>
      <c r="D324" s="345" t="s">
        <v>8316</v>
      </c>
      <c r="E324" s="345" t="s">
        <v>8317</v>
      </c>
      <c r="F324" s="345">
        <v>2015</v>
      </c>
      <c r="G324" s="345">
        <v>1</v>
      </c>
      <c r="H324" s="345">
        <v>1</v>
      </c>
      <c r="I324" s="353" t="s">
        <v>8318</v>
      </c>
      <c r="J324" s="345">
        <v>0</v>
      </c>
      <c r="K324" s="345">
        <v>0</v>
      </c>
      <c r="L324" s="345"/>
      <c r="M324" s="345"/>
      <c r="N324" s="190"/>
      <c r="O324" s="190">
        <v>1</v>
      </c>
      <c r="P324" s="38"/>
      <c r="Q324" s="190"/>
      <c r="R324" s="190">
        <v>1</v>
      </c>
      <c r="S324" s="38"/>
      <c r="T324" s="190"/>
      <c r="U324" s="190">
        <v>1</v>
      </c>
      <c r="V324" s="41"/>
    </row>
    <row r="325" spans="1:22" ht="89.25">
      <c r="A325" s="163">
        <v>94</v>
      </c>
      <c r="B325" s="164">
        <v>21</v>
      </c>
      <c r="C325" s="163" t="s">
        <v>6937</v>
      </c>
      <c r="D325" s="163" t="s">
        <v>8319</v>
      </c>
      <c r="E325" s="163" t="s">
        <v>8320</v>
      </c>
      <c r="F325" s="163">
        <v>2010</v>
      </c>
      <c r="G325" s="163">
        <v>62</v>
      </c>
      <c r="H325" s="163">
        <v>11</v>
      </c>
      <c r="I325" s="192" t="s">
        <v>6946</v>
      </c>
      <c r="J325" s="163">
        <v>0</v>
      </c>
      <c r="K325" s="163">
        <v>0</v>
      </c>
      <c r="L325" s="167"/>
      <c r="M325" s="371"/>
      <c r="N325" s="190"/>
      <c r="O325" s="190">
        <v>1</v>
      </c>
      <c r="P325" s="41" t="s">
        <v>6902</v>
      </c>
      <c r="Q325" s="190"/>
      <c r="R325" s="190">
        <v>1</v>
      </c>
      <c r="S325" s="38" t="s">
        <v>5501</v>
      </c>
      <c r="T325" s="190"/>
      <c r="U325" s="190"/>
      <c r="V325" s="41"/>
    </row>
    <row r="326" spans="1:22" ht="127.5">
      <c r="A326" s="163">
        <v>94</v>
      </c>
      <c r="B326" s="164">
        <v>22</v>
      </c>
      <c r="C326" s="163" t="s">
        <v>8321</v>
      </c>
      <c r="D326" s="163" t="s">
        <v>7178</v>
      </c>
      <c r="E326" s="163" t="s">
        <v>7179</v>
      </c>
      <c r="F326" s="163">
        <v>2006</v>
      </c>
      <c r="G326" s="163">
        <v>55</v>
      </c>
      <c r="H326" s="163">
        <v>4</v>
      </c>
      <c r="I326" s="168" t="s">
        <v>7180</v>
      </c>
      <c r="J326" s="163">
        <v>1</v>
      </c>
      <c r="K326" s="163">
        <v>1</v>
      </c>
      <c r="L326" s="167"/>
      <c r="M326" s="399" t="s">
        <v>6391</v>
      </c>
      <c r="N326" s="190"/>
      <c r="O326" s="190">
        <v>1</v>
      </c>
      <c r="P326" s="41" t="s">
        <v>6902</v>
      </c>
      <c r="Q326" s="190"/>
      <c r="R326" s="190">
        <v>1</v>
      </c>
      <c r="S326" s="38" t="s">
        <v>5501</v>
      </c>
      <c r="T326" s="190"/>
      <c r="U326" s="190"/>
      <c r="V326" s="41"/>
    </row>
    <row r="327" spans="1:22" ht="409.5">
      <c r="A327" s="193">
        <v>94</v>
      </c>
      <c r="B327" s="194">
        <v>23</v>
      </c>
      <c r="C327" s="193" t="s">
        <v>8322</v>
      </c>
      <c r="D327" s="193" t="s">
        <v>8323</v>
      </c>
      <c r="E327" s="193" t="s">
        <v>6808</v>
      </c>
      <c r="F327" s="193">
        <v>2012</v>
      </c>
      <c r="G327" s="193">
        <v>15</v>
      </c>
      <c r="H327" s="193">
        <v>3</v>
      </c>
      <c r="I327" s="195" t="s">
        <v>7138</v>
      </c>
      <c r="J327" s="193">
        <v>1</v>
      </c>
      <c r="K327" s="193">
        <v>1</v>
      </c>
      <c r="L327" s="196"/>
      <c r="M327" s="366" t="s">
        <v>8324</v>
      </c>
      <c r="N327" s="190"/>
      <c r="O327" s="190">
        <v>1</v>
      </c>
      <c r="P327" s="41" t="s">
        <v>8325</v>
      </c>
      <c r="Q327" s="190"/>
      <c r="R327" s="190">
        <v>1</v>
      </c>
      <c r="S327" s="38" t="s">
        <v>5501</v>
      </c>
      <c r="T327" s="190"/>
      <c r="U327" s="190"/>
      <c r="V327" s="41"/>
    </row>
    <row r="328" spans="1:22" ht="306">
      <c r="A328" s="151">
        <v>94</v>
      </c>
      <c r="B328" s="152">
        <v>24</v>
      </c>
      <c r="C328" s="151" t="s">
        <v>8326</v>
      </c>
      <c r="D328" s="151" t="s">
        <v>7040</v>
      </c>
      <c r="E328" s="151" t="s">
        <v>2655</v>
      </c>
      <c r="F328" s="151">
        <v>2009</v>
      </c>
      <c r="G328" s="151">
        <v>19</v>
      </c>
      <c r="H328" s="151">
        <v>3</v>
      </c>
      <c r="I328" s="153" t="s">
        <v>165</v>
      </c>
      <c r="J328" s="151">
        <v>1</v>
      </c>
      <c r="K328" s="151">
        <v>1</v>
      </c>
      <c r="L328" s="157"/>
      <c r="M328" s="371" t="s">
        <v>8327</v>
      </c>
      <c r="N328" s="190"/>
      <c r="O328" s="190">
        <v>1</v>
      </c>
      <c r="P328" s="41" t="s">
        <v>8325</v>
      </c>
      <c r="Q328" s="190"/>
      <c r="R328" s="190">
        <v>1</v>
      </c>
      <c r="S328" s="38" t="s">
        <v>5501</v>
      </c>
      <c r="T328" s="190"/>
      <c r="U328" s="190"/>
      <c r="V328" s="41"/>
    </row>
    <row r="329" spans="1:22" ht="76.5">
      <c r="A329" s="132">
        <v>94</v>
      </c>
      <c r="B329" s="133">
        <v>25</v>
      </c>
      <c r="C329" s="132" t="s">
        <v>8328</v>
      </c>
      <c r="D329" s="132" t="s">
        <v>8329</v>
      </c>
      <c r="E329" s="132" t="s">
        <v>8281</v>
      </c>
      <c r="F329" s="132">
        <v>2014</v>
      </c>
      <c r="G329" s="132">
        <v>41</v>
      </c>
      <c r="H329" s="132">
        <v>6</v>
      </c>
      <c r="I329" s="197" t="s">
        <v>8330</v>
      </c>
      <c r="J329" s="132">
        <v>0</v>
      </c>
      <c r="K329" s="132">
        <v>0</v>
      </c>
      <c r="L329" s="135"/>
      <c r="M329" s="345"/>
      <c r="N329" s="190"/>
      <c r="O329" s="190">
        <v>1</v>
      </c>
      <c r="P329" s="41" t="s">
        <v>6902</v>
      </c>
      <c r="Q329" s="190"/>
      <c r="R329" s="190">
        <v>1</v>
      </c>
      <c r="S329" s="38" t="s">
        <v>5501</v>
      </c>
      <c r="T329" s="190"/>
      <c r="U329" s="190"/>
      <c r="V329" s="41"/>
    </row>
    <row r="330" spans="1:22" ht="38.25">
      <c r="A330" s="345">
        <v>94</v>
      </c>
      <c r="B330" s="370">
        <v>26</v>
      </c>
      <c r="C330" s="345" t="s">
        <v>8331</v>
      </c>
      <c r="D330" s="345" t="s">
        <v>8332</v>
      </c>
      <c r="E330" s="345" t="s">
        <v>755</v>
      </c>
      <c r="F330" s="345">
        <v>2014</v>
      </c>
      <c r="G330" s="345">
        <v>312</v>
      </c>
      <c r="H330" s="345">
        <v>15</v>
      </c>
      <c r="I330" s="387" t="s">
        <v>8333</v>
      </c>
      <c r="J330" s="345">
        <v>0</v>
      </c>
      <c r="K330" s="345">
        <v>0</v>
      </c>
      <c r="L330" s="345"/>
      <c r="M330" s="345"/>
      <c r="N330" s="190"/>
      <c r="O330" s="190">
        <v>1</v>
      </c>
      <c r="P330" s="38"/>
      <c r="Q330" s="190"/>
      <c r="R330" s="190">
        <v>1</v>
      </c>
      <c r="S330" s="38"/>
      <c r="T330" s="190"/>
      <c r="U330" s="190">
        <v>1</v>
      </c>
      <c r="V330" s="41"/>
    </row>
    <row r="331" spans="1:22" ht="76.5">
      <c r="A331" s="345">
        <v>94</v>
      </c>
      <c r="B331" s="370">
        <v>27</v>
      </c>
      <c r="C331" s="345" t="s">
        <v>8334</v>
      </c>
      <c r="D331" s="345" t="s">
        <v>8335</v>
      </c>
      <c r="E331" s="345" t="s">
        <v>8258</v>
      </c>
      <c r="F331" s="345">
        <v>2015</v>
      </c>
      <c r="G331" s="345">
        <v>24</v>
      </c>
      <c r="H331" s="345">
        <v>5</v>
      </c>
      <c r="I331" s="371" t="s">
        <v>8336</v>
      </c>
      <c r="J331" s="345">
        <v>1</v>
      </c>
      <c r="K331" s="345">
        <v>0</v>
      </c>
      <c r="L331" s="345"/>
      <c r="M331" s="345"/>
      <c r="N331" s="190"/>
      <c r="O331" s="190">
        <v>1</v>
      </c>
      <c r="P331" s="38"/>
      <c r="Q331" s="190"/>
      <c r="R331" s="190">
        <v>1</v>
      </c>
      <c r="S331" s="38"/>
      <c r="T331" s="190"/>
      <c r="U331" s="190">
        <v>1</v>
      </c>
      <c r="V331" s="41"/>
    </row>
    <row r="332" spans="1:22" ht="89.25">
      <c r="A332" s="345">
        <v>94</v>
      </c>
      <c r="B332" s="370">
        <v>28</v>
      </c>
      <c r="C332" s="345" t="s">
        <v>8337</v>
      </c>
      <c r="D332" s="345" t="s">
        <v>8338</v>
      </c>
      <c r="E332" s="345"/>
      <c r="F332" s="345">
        <v>2013</v>
      </c>
      <c r="G332" s="345"/>
      <c r="H332" s="345"/>
      <c r="I332" s="371"/>
      <c r="J332" s="345">
        <v>0</v>
      </c>
      <c r="K332" s="345">
        <v>0</v>
      </c>
      <c r="L332" s="345"/>
      <c r="M332" s="345"/>
      <c r="N332" s="190"/>
      <c r="O332" s="190">
        <v>1</v>
      </c>
      <c r="P332" s="38"/>
      <c r="Q332" s="190"/>
      <c r="R332" s="190">
        <v>1</v>
      </c>
      <c r="S332" s="38"/>
      <c r="T332" s="190"/>
      <c r="U332" s="190">
        <v>1</v>
      </c>
      <c r="V332" s="41"/>
    </row>
    <row r="333" spans="1:22" ht="409.5">
      <c r="A333" s="132">
        <v>94</v>
      </c>
      <c r="B333" s="133">
        <v>29</v>
      </c>
      <c r="C333" s="180" t="s">
        <v>8339</v>
      </c>
      <c r="D333" s="132" t="s">
        <v>8164</v>
      </c>
      <c r="E333" s="198" t="s">
        <v>8140</v>
      </c>
      <c r="F333" s="132">
        <v>2016</v>
      </c>
      <c r="G333" s="132">
        <v>31</v>
      </c>
      <c r="H333" s="132">
        <v>1</v>
      </c>
      <c r="I333" s="136" t="s">
        <v>8165</v>
      </c>
      <c r="J333" s="132">
        <v>1</v>
      </c>
      <c r="K333" s="132">
        <v>1</v>
      </c>
      <c r="L333" s="135"/>
      <c r="M333" s="399" t="s">
        <v>8340</v>
      </c>
      <c r="N333" s="190"/>
      <c r="O333" s="190">
        <v>1</v>
      </c>
      <c r="P333" s="41" t="s">
        <v>6902</v>
      </c>
      <c r="Q333" s="190"/>
      <c r="R333" s="190">
        <v>1</v>
      </c>
      <c r="S333" s="38" t="s">
        <v>5501</v>
      </c>
      <c r="T333" s="190"/>
      <c r="U333" s="190"/>
      <c r="V333" s="41"/>
    </row>
    <row r="334" spans="1:22" ht="63.75">
      <c r="A334" s="151">
        <v>94</v>
      </c>
      <c r="B334" s="152">
        <v>30</v>
      </c>
      <c r="C334" s="151" t="s">
        <v>8341</v>
      </c>
      <c r="D334" s="156" t="s">
        <v>7412</v>
      </c>
      <c r="E334" s="151" t="s">
        <v>8130</v>
      </c>
      <c r="F334" s="151">
        <v>2011</v>
      </c>
      <c r="G334" s="151">
        <v>27</v>
      </c>
      <c r="H334" s="151">
        <v>4</v>
      </c>
      <c r="I334" s="153" t="s">
        <v>7414</v>
      </c>
      <c r="J334" s="157"/>
      <c r="K334" s="151">
        <v>0</v>
      </c>
      <c r="L334" s="157"/>
      <c r="M334" s="345"/>
      <c r="N334" s="190"/>
      <c r="O334" s="190"/>
      <c r="P334" s="41" t="s">
        <v>8342</v>
      </c>
      <c r="Q334" s="190"/>
      <c r="R334" s="190"/>
      <c r="S334" s="38" t="s">
        <v>5501</v>
      </c>
      <c r="T334" s="190"/>
      <c r="U334" s="190"/>
      <c r="V334" s="41"/>
    </row>
    <row r="335" spans="1:22" ht="38.25">
      <c r="A335" s="345">
        <v>25</v>
      </c>
      <c r="B335" s="370">
        <v>1</v>
      </c>
      <c r="C335" s="403" t="s">
        <v>8343</v>
      </c>
      <c r="D335" s="345" t="s">
        <v>8344</v>
      </c>
      <c r="E335" s="345" t="s">
        <v>7988</v>
      </c>
      <c r="F335" s="345">
        <v>2012</v>
      </c>
      <c r="G335" s="345">
        <v>366</v>
      </c>
      <c r="H335" s="345">
        <v>7</v>
      </c>
      <c r="I335" s="371" t="s">
        <v>8345</v>
      </c>
      <c r="J335" s="345">
        <v>0</v>
      </c>
      <c r="K335" s="345">
        <v>0</v>
      </c>
      <c r="L335" s="345"/>
      <c r="M335" s="345"/>
      <c r="N335" s="190"/>
      <c r="O335" s="190">
        <v>1</v>
      </c>
      <c r="P335" s="38"/>
      <c r="Q335" s="190"/>
      <c r="R335" s="190">
        <v>1</v>
      </c>
      <c r="S335" s="38"/>
      <c r="T335" s="190"/>
      <c r="U335" s="190">
        <v>1</v>
      </c>
      <c r="V335" s="41"/>
    </row>
    <row r="336" spans="1:22" ht="38.25">
      <c r="A336" s="345">
        <v>25</v>
      </c>
      <c r="B336" s="370">
        <v>2</v>
      </c>
      <c r="C336" s="345" t="s">
        <v>8346</v>
      </c>
      <c r="D336" s="345" t="s">
        <v>7875</v>
      </c>
      <c r="E336" s="345" t="s">
        <v>755</v>
      </c>
      <c r="F336" s="345">
        <v>1996</v>
      </c>
      <c r="G336" s="345">
        <v>275</v>
      </c>
      <c r="H336" s="345">
        <v>2</v>
      </c>
      <c r="I336" s="371" t="s">
        <v>7877</v>
      </c>
      <c r="J336" s="345">
        <v>0</v>
      </c>
      <c r="K336" s="345">
        <v>0</v>
      </c>
      <c r="L336" s="345"/>
      <c r="M336" s="345"/>
      <c r="N336" s="190"/>
      <c r="O336" s="190">
        <v>1</v>
      </c>
      <c r="P336" s="38"/>
      <c r="Q336" s="190"/>
      <c r="R336" s="190">
        <v>1</v>
      </c>
      <c r="S336" s="38"/>
      <c r="T336" s="190"/>
      <c r="U336" s="190">
        <v>1</v>
      </c>
      <c r="V336" s="41"/>
    </row>
    <row r="337" spans="1:22" ht="38.25">
      <c r="A337" s="345">
        <v>25</v>
      </c>
      <c r="B337" s="370">
        <v>3</v>
      </c>
      <c r="C337" s="403" t="s">
        <v>8347</v>
      </c>
      <c r="D337" s="345" t="s">
        <v>8348</v>
      </c>
      <c r="E337" s="345" t="s">
        <v>8349</v>
      </c>
      <c r="F337" s="345">
        <v>2012</v>
      </c>
      <c r="G337" s="345">
        <v>91</v>
      </c>
      <c r="H337" s="345">
        <v>3</v>
      </c>
      <c r="I337" s="371" t="s">
        <v>8350</v>
      </c>
      <c r="J337" s="345">
        <v>0</v>
      </c>
      <c r="K337" s="345">
        <v>0</v>
      </c>
      <c r="L337" s="345"/>
      <c r="M337" s="345"/>
      <c r="N337" s="190"/>
      <c r="O337" s="190">
        <v>1</v>
      </c>
      <c r="P337" s="38"/>
      <c r="Q337" s="190"/>
      <c r="R337" s="190">
        <v>1</v>
      </c>
      <c r="S337" s="38"/>
      <c r="T337" s="190"/>
      <c r="U337" s="190">
        <v>1</v>
      </c>
      <c r="V337" s="41"/>
    </row>
    <row r="338" spans="1:22" ht="51">
      <c r="A338" s="345">
        <v>25</v>
      </c>
      <c r="B338" s="370">
        <v>4</v>
      </c>
      <c r="C338" s="403" t="s">
        <v>8351</v>
      </c>
      <c r="D338" s="345" t="s">
        <v>8352</v>
      </c>
      <c r="E338" s="345" t="s">
        <v>8353</v>
      </c>
      <c r="F338" s="345">
        <v>2011</v>
      </c>
      <c r="G338" s="345">
        <v>136</v>
      </c>
      <c r="H338" s="345">
        <v>10</v>
      </c>
      <c r="I338" s="371" t="s">
        <v>8354</v>
      </c>
      <c r="J338" s="345">
        <v>0</v>
      </c>
      <c r="K338" s="345"/>
      <c r="L338" s="345"/>
      <c r="M338" s="345"/>
      <c r="N338" s="190"/>
      <c r="O338" s="190">
        <v>1</v>
      </c>
      <c r="P338" s="38"/>
      <c r="Q338" s="190"/>
      <c r="R338" s="190">
        <v>1</v>
      </c>
      <c r="S338" s="38"/>
      <c r="T338" s="190"/>
      <c r="U338" s="190">
        <v>1</v>
      </c>
      <c r="V338" s="41"/>
    </row>
    <row r="339" spans="1:22" ht="25.5">
      <c r="A339" s="345">
        <v>25</v>
      </c>
      <c r="B339" s="370">
        <v>5</v>
      </c>
      <c r="C339" s="403" t="s">
        <v>8355</v>
      </c>
      <c r="D339" s="345" t="s">
        <v>8356</v>
      </c>
      <c r="E339" s="345" t="s">
        <v>940</v>
      </c>
      <c r="F339" s="345">
        <v>2012</v>
      </c>
      <c r="G339" s="345">
        <v>344</v>
      </c>
      <c r="H339" s="389"/>
      <c r="I339" s="345" t="s">
        <v>8357</v>
      </c>
      <c r="J339" s="345">
        <v>0</v>
      </c>
      <c r="K339" s="345">
        <v>0</v>
      </c>
      <c r="L339" s="345"/>
      <c r="M339" s="345"/>
      <c r="N339" s="190"/>
      <c r="O339" s="190">
        <v>1</v>
      </c>
      <c r="P339" s="38"/>
      <c r="Q339" s="190"/>
      <c r="R339" s="190">
        <v>1</v>
      </c>
      <c r="S339" s="38"/>
      <c r="T339" s="190"/>
      <c r="U339" s="190">
        <v>1</v>
      </c>
      <c r="V339" s="41"/>
    </row>
    <row r="340" spans="1:22" ht="127.5">
      <c r="A340" s="345">
        <v>25</v>
      </c>
      <c r="B340" s="370">
        <v>6</v>
      </c>
      <c r="C340" s="345" t="s">
        <v>8358</v>
      </c>
      <c r="D340" s="345" t="s">
        <v>8359</v>
      </c>
      <c r="E340" s="345" t="s">
        <v>755</v>
      </c>
      <c r="F340" s="345">
        <v>2008</v>
      </c>
      <c r="G340" s="345">
        <v>299</v>
      </c>
      <c r="H340" s="345">
        <v>21</v>
      </c>
      <c r="I340" s="387">
        <v>235096</v>
      </c>
      <c r="J340" s="345">
        <v>0</v>
      </c>
      <c r="K340" s="345">
        <v>0</v>
      </c>
      <c r="L340" s="345"/>
      <c r="M340" s="345"/>
      <c r="N340" s="190"/>
      <c r="O340" s="190">
        <v>1</v>
      </c>
      <c r="P340" s="38"/>
      <c r="Q340" s="190"/>
      <c r="R340" s="190">
        <v>1</v>
      </c>
      <c r="S340" s="38"/>
      <c r="T340" s="190"/>
      <c r="U340" s="190">
        <v>1</v>
      </c>
      <c r="V340" s="41"/>
    </row>
    <row r="341" spans="1:22" ht="76.5">
      <c r="A341" s="345">
        <v>25</v>
      </c>
      <c r="B341" s="370">
        <v>7</v>
      </c>
      <c r="C341" s="345" t="s">
        <v>8360</v>
      </c>
      <c r="D341" s="345" t="s">
        <v>8361</v>
      </c>
      <c r="E341" s="345" t="s">
        <v>940</v>
      </c>
      <c r="F341" s="345">
        <v>2010</v>
      </c>
      <c r="G341" s="345">
        <v>341</v>
      </c>
      <c r="H341" s="345"/>
      <c r="I341" s="371" t="s">
        <v>8362</v>
      </c>
      <c r="J341" s="345">
        <v>0</v>
      </c>
      <c r="K341" s="345">
        <v>0</v>
      </c>
      <c r="L341" s="345"/>
      <c r="M341" s="345"/>
      <c r="N341" s="190"/>
      <c r="O341" s="190">
        <v>1</v>
      </c>
      <c r="P341" s="38"/>
      <c r="Q341" s="190"/>
      <c r="R341" s="190">
        <v>1</v>
      </c>
      <c r="S341" s="38"/>
      <c r="T341" s="190"/>
      <c r="U341" s="190">
        <v>1</v>
      </c>
      <c r="V341" s="41"/>
    </row>
    <row r="342" spans="1:22" ht="38.25">
      <c r="A342" s="345">
        <v>25</v>
      </c>
      <c r="B342" s="370">
        <v>8</v>
      </c>
      <c r="C342" s="403" t="s">
        <v>8363</v>
      </c>
      <c r="D342" s="345" t="s">
        <v>8364</v>
      </c>
      <c r="E342" s="345" t="s">
        <v>7988</v>
      </c>
      <c r="F342" s="345">
        <v>2009</v>
      </c>
      <c r="G342" s="345">
        <v>361</v>
      </c>
      <c r="H342" s="345">
        <v>2</v>
      </c>
      <c r="I342" s="371" t="s">
        <v>8365</v>
      </c>
      <c r="J342" s="345">
        <v>0</v>
      </c>
      <c r="K342" s="345">
        <v>0</v>
      </c>
      <c r="L342" s="345"/>
      <c r="M342" s="345"/>
      <c r="N342" s="190"/>
      <c r="O342" s="190">
        <v>1</v>
      </c>
      <c r="P342" s="38"/>
      <c r="Q342" s="190"/>
      <c r="R342" s="190">
        <v>1</v>
      </c>
      <c r="S342" s="38"/>
      <c r="T342" s="190"/>
      <c r="U342" s="190">
        <v>1</v>
      </c>
      <c r="V342" s="41"/>
    </row>
    <row r="343" spans="1:22" ht="51">
      <c r="A343" s="345">
        <v>25</v>
      </c>
      <c r="B343" s="370">
        <v>9</v>
      </c>
      <c r="C343" s="345" t="s">
        <v>8366</v>
      </c>
      <c r="D343" s="345" t="s">
        <v>8367</v>
      </c>
      <c r="E343" s="345" t="s">
        <v>7988</v>
      </c>
      <c r="F343" s="345">
        <v>2012</v>
      </c>
      <c r="G343" s="345">
        <v>366</v>
      </c>
      <c r="H343" s="345">
        <v>9</v>
      </c>
      <c r="I343" s="371" t="s">
        <v>8368</v>
      </c>
      <c r="J343" s="345">
        <v>0</v>
      </c>
      <c r="K343" s="345">
        <v>0</v>
      </c>
      <c r="L343" s="345"/>
      <c r="M343" s="345"/>
      <c r="N343" s="190"/>
      <c r="O343" s="190">
        <v>1</v>
      </c>
      <c r="P343" s="38"/>
      <c r="Q343" s="190"/>
      <c r="R343" s="190">
        <v>1</v>
      </c>
      <c r="S343" s="38"/>
      <c r="T343" s="190"/>
      <c r="U343" s="190">
        <v>1</v>
      </c>
      <c r="V343" s="41"/>
    </row>
    <row r="344" spans="1:22" ht="25.5">
      <c r="A344" s="345">
        <v>25</v>
      </c>
      <c r="B344" s="370">
        <v>10</v>
      </c>
      <c r="C344" s="353" t="s">
        <v>8369</v>
      </c>
      <c r="D344" s="352" t="s">
        <v>8370</v>
      </c>
      <c r="E344" s="345" t="s">
        <v>6860</v>
      </c>
      <c r="F344" s="345">
        <v>2009</v>
      </c>
      <c r="G344" s="345">
        <v>169</v>
      </c>
      <c r="H344" s="345">
        <v>7</v>
      </c>
      <c r="I344" s="371" t="s">
        <v>8371</v>
      </c>
      <c r="J344" s="345">
        <v>0</v>
      </c>
      <c r="K344" s="345">
        <v>0</v>
      </c>
      <c r="L344" s="345"/>
      <c r="M344" s="345"/>
      <c r="N344" s="190"/>
      <c r="O344" s="190">
        <v>1</v>
      </c>
      <c r="P344" s="38"/>
      <c r="Q344" s="190"/>
      <c r="R344" s="190">
        <v>1</v>
      </c>
      <c r="S344" s="38"/>
      <c r="T344" s="190"/>
      <c r="U344" s="190">
        <v>1</v>
      </c>
      <c r="V344" s="41"/>
    </row>
    <row r="345" spans="1:22" ht="76.5">
      <c r="A345" s="345">
        <v>25</v>
      </c>
      <c r="B345" s="370">
        <v>11</v>
      </c>
      <c r="C345" s="352" t="s">
        <v>8372</v>
      </c>
      <c r="D345" s="352" t="s">
        <v>8373</v>
      </c>
      <c r="E345" s="345" t="s">
        <v>8374</v>
      </c>
      <c r="F345" s="345">
        <v>2006</v>
      </c>
      <c r="G345" s="345">
        <v>4</v>
      </c>
      <c r="H345" s="345">
        <v>79</v>
      </c>
      <c r="I345" s="371"/>
      <c r="J345" s="345">
        <v>0</v>
      </c>
      <c r="K345" s="345">
        <v>0</v>
      </c>
      <c r="L345" s="345"/>
      <c r="M345" s="345"/>
      <c r="N345" s="190"/>
      <c r="O345" s="190">
        <v>1</v>
      </c>
      <c r="P345" s="38"/>
      <c r="Q345" s="190"/>
      <c r="R345" s="190">
        <v>1</v>
      </c>
      <c r="S345" s="38"/>
      <c r="T345" s="190"/>
      <c r="U345" s="190">
        <v>1</v>
      </c>
      <c r="V345" s="41"/>
    </row>
    <row r="346" spans="1:22" ht="76.5">
      <c r="A346" s="345">
        <v>25</v>
      </c>
      <c r="B346" s="370">
        <v>12</v>
      </c>
      <c r="C346" s="352" t="s">
        <v>8375</v>
      </c>
      <c r="D346" s="352" t="s">
        <v>8376</v>
      </c>
      <c r="E346" s="345" t="s">
        <v>8349</v>
      </c>
      <c r="F346" s="345">
        <v>2011</v>
      </c>
      <c r="G346" s="345">
        <v>90</v>
      </c>
      <c r="H346" s="345">
        <v>5</v>
      </c>
      <c r="I346" s="371" t="s">
        <v>8377</v>
      </c>
      <c r="J346" s="345">
        <v>0</v>
      </c>
      <c r="K346" s="345">
        <v>0</v>
      </c>
      <c r="L346" s="345"/>
      <c r="M346" s="345"/>
      <c r="N346" s="190"/>
      <c r="O346" s="190">
        <v>1</v>
      </c>
      <c r="P346" s="38"/>
      <c r="Q346" s="190"/>
      <c r="R346" s="190">
        <v>1</v>
      </c>
      <c r="S346" s="38"/>
      <c r="T346" s="190"/>
      <c r="U346" s="190">
        <v>1</v>
      </c>
      <c r="V346" s="41"/>
    </row>
    <row r="347" spans="1:22" ht="102">
      <c r="A347" s="345">
        <v>25</v>
      </c>
      <c r="B347" s="370">
        <v>13</v>
      </c>
      <c r="C347" s="352" t="s">
        <v>8378</v>
      </c>
      <c r="D347" s="352" t="s">
        <v>8379</v>
      </c>
      <c r="E347" s="345" t="s">
        <v>3388</v>
      </c>
      <c r="F347" s="345">
        <v>2011</v>
      </c>
      <c r="G347" s="345">
        <v>33</v>
      </c>
      <c r="H347" s="345">
        <v>9</v>
      </c>
      <c r="I347" s="371" t="s">
        <v>8380</v>
      </c>
      <c r="J347" s="345">
        <v>0</v>
      </c>
      <c r="K347" s="345">
        <v>0</v>
      </c>
      <c r="L347" s="345"/>
      <c r="M347" s="345"/>
      <c r="N347" s="190"/>
      <c r="O347" s="190">
        <v>1</v>
      </c>
      <c r="P347" s="38"/>
      <c r="Q347" s="190"/>
      <c r="R347" s="190">
        <v>1</v>
      </c>
      <c r="S347" s="38"/>
      <c r="T347" s="190"/>
      <c r="U347" s="190">
        <v>1</v>
      </c>
      <c r="V347" s="41"/>
    </row>
    <row r="348" spans="1:22" ht="89.25">
      <c r="A348" s="345">
        <v>25</v>
      </c>
      <c r="B348" s="370">
        <v>14</v>
      </c>
      <c r="C348" s="352" t="s">
        <v>8381</v>
      </c>
      <c r="D348" s="352" t="s">
        <v>8382</v>
      </c>
      <c r="E348" s="345" t="s">
        <v>8383</v>
      </c>
      <c r="F348" s="345">
        <v>2012</v>
      </c>
      <c r="G348" s="345">
        <v>48</v>
      </c>
      <c r="H348" s="345">
        <v>4</v>
      </c>
      <c r="I348" s="371" t="s">
        <v>8384</v>
      </c>
      <c r="J348" s="345">
        <v>0</v>
      </c>
      <c r="K348" s="345">
        <v>0</v>
      </c>
      <c r="L348" s="345"/>
      <c r="M348" s="345"/>
      <c r="N348" s="190"/>
      <c r="O348" s="190">
        <v>1</v>
      </c>
      <c r="P348" s="38"/>
      <c r="Q348" s="190"/>
      <c r="R348" s="190">
        <v>1</v>
      </c>
      <c r="S348" s="38"/>
      <c r="T348" s="190"/>
      <c r="U348" s="190">
        <v>1</v>
      </c>
      <c r="V348" s="41"/>
    </row>
    <row r="349" spans="1:22" ht="38.25">
      <c r="A349" s="345">
        <v>25</v>
      </c>
      <c r="B349" s="370">
        <v>15</v>
      </c>
      <c r="C349" s="352" t="s">
        <v>8385</v>
      </c>
      <c r="D349" s="352" t="s">
        <v>8386</v>
      </c>
      <c r="E349" s="345" t="s">
        <v>8349</v>
      </c>
      <c r="F349" s="345">
        <v>2010</v>
      </c>
      <c r="G349" s="345">
        <v>88</v>
      </c>
      <c r="H349" s="345">
        <v>6</v>
      </c>
      <c r="I349" s="371" t="s">
        <v>8387</v>
      </c>
      <c r="J349" s="345">
        <v>0</v>
      </c>
      <c r="K349" s="345">
        <v>0</v>
      </c>
      <c r="L349" s="345"/>
      <c r="M349" s="345"/>
      <c r="N349" s="190"/>
      <c r="O349" s="190">
        <v>1</v>
      </c>
      <c r="P349" s="38"/>
      <c r="Q349" s="190"/>
      <c r="R349" s="190">
        <v>1</v>
      </c>
      <c r="S349" s="38"/>
      <c r="T349" s="190"/>
      <c r="U349" s="190">
        <v>1</v>
      </c>
      <c r="V349" s="41"/>
    </row>
    <row r="350" spans="1:22" ht="38.25">
      <c r="A350" s="345">
        <v>25</v>
      </c>
      <c r="B350" s="370">
        <v>16</v>
      </c>
      <c r="C350" s="352" t="s">
        <v>8388</v>
      </c>
      <c r="D350" s="352" t="s">
        <v>8389</v>
      </c>
      <c r="E350" s="345" t="s">
        <v>8349</v>
      </c>
      <c r="F350" s="345">
        <v>2011</v>
      </c>
      <c r="G350" s="345">
        <v>90</v>
      </c>
      <c r="H350" s="345">
        <v>5</v>
      </c>
      <c r="I350" s="371" t="s">
        <v>8390</v>
      </c>
      <c r="J350" s="345">
        <v>0</v>
      </c>
      <c r="K350" s="345">
        <v>0</v>
      </c>
      <c r="L350" s="345"/>
      <c r="M350" s="345"/>
      <c r="N350" s="190"/>
      <c r="O350" s="190">
        <v>1</v>
      </c>
      <c r="P350" s="38"/>
      <c r="Q350" s="190"/>
      <c r="R350" s="190">
        <v>1</v>
      </c>
      <c r="S350" s="38"/>
      <c r="T350" s="190"/>
      <c r="U350" s="190">
        <v>1</v>
      </c>
      <c r="V350" s="41"/>
    </row>
    <row r="351" spans="1:22" ht="63.75">
      <c r="A351" s="345">
        <v>25</v>
      </c>
      <c r="B351" s="370">
        <v>17</v>
      </c>
      <c r="C351" s="352" t="s">
        <v>8391</v>
      </c>
      <c r="D351" s="352" t="s">
        <v>8392</v>
      </c>
      <c r="E351" s="345" t="s">
        <v>755</v>
      </c>
      <c r="F351" s="345">
        <v>1999</v>
      </c>
      <c r="G351" s="345">
        <v>282</v>
      </c>
      <c r="H351" s="345">
        <v>12</v>
      </c>
      <c r="I351" s="371" t="s">
        <v>8393</v>
      </c>
      <c r="J351" s="345">
        <v>0</v>
      </c>
      <c r="K351" s="345">
        <v>0</v>
      </c>
      <c r="L351" s="345"/>
      <c r="M351" s="345"/>
      <c r="N351" s="190"/>
      <c r="O351" s="190">
        <v>1</v>
      </c>
      <c r="P351" s="38"/>
      <c r="Q351" s="190"/>
      <c r="R351" s="190">
        <v>1</v>
      </c>
      <c r="S351" s="38"/>
      <c r="T351" s="190"/>
      <c r="U351" s="190">
        <v>1</v>
      </c>
      <c r="V351" s="41"/>
    </row>
    <row r="352" spans="1:22" ht="51">
      <c r="A352" s="345">
        <v>25</v>
      </c>
      <c r="B352" s="370">
        <v>18</v>
      </c>
      <c r="C352" s="352" t="s">
        <v>8394</v>
      </c>
      <c r="D352" s="352" t="s">
        <v>8395</v>
      </c>
      <c r="E352" s="345" t="s">
        <v>755</v>
      </c>
      <c r="F352" s="345">
        <v>2008</v>
      </c>
      <c r="G352" s="345">
        <v>300</v>
      </c>
      <c r="H352" s="345">
        <v>4</v>
      </c>
      <c r="I352" s="371" t="s">
        <v>8396</v>
      </c>
      <c r="J352" s="345">
        <v>0</v>
      </c>
      <c r="K352" s="345">
        <v>0</v>
      </c>
      <c r="L352" s="345"/>
      <c r="M352" s="345"/>
      <c r="N352" s="190"/>
      <c r="O352" s="190">
        <v>1</v>
      </c>
      <c r="P352" s="38"/>
      <c r="Q352" s="190"/>
      <c r="R352" s="190">
        <v>1</v>
      </c>
      <c r="S352" s="38"/>
      <c r="T352" s="190"/>
      <c r="U352" s="190">
        <v>1</v>
      </c>
      <c r="V352" s="41"/>
    </row>
    <row r="353" spans="1:22" ht="51">
      <c r="A353" s="345">
        <v>25</v>
      </c>
      <c r="B353" s="370">
        <v>19</v>
      </c>
      <c r="C353" s="352" t="s">
        <v>8397</v>
      </c>
      <c r="D353" s="352" t="s">
        <v>8398</v>
      </c>
      <c r="E353" s="345" t="s">
        <v>7988</v>
      </c>
      <c r="F353" s="345">
        <v>2012</v>
      </c>
      <c r="G353" s="345">
        <v>366</v>
      </c>
      <c r="H353" s="345">
        <v>9</v>
      </c>
      <c r="I353" s="371" t="s">
        <v>8399</v>
      </c>
      <c r="J353" s="345">
        <v>0</v>
      </c>
      <c r="K353" s="345">
        <v>0</v>
      </c>
      <c r="L353" s="345"/>
      <c r="M353" s="345"/>
      <c r="N353" s="190"/>
      <c r="O353" s="190">
        <v>1</v>
      </c>
      <c r="P353" s="38"/>
      <c r="Q353" s="190"/>
      <c r="R353" s="190">
        <v>1</v>
      </c>
      <c r="S353" s="38"/>
      <c r="T353" s="190"/>
      <c r="U353" s="190">
        <v>1</v>
      </c>
      <c r="V353" s="41"/>
    </row>
    <row r="354" spans="1:22" ht="38.25">
      <c r="A354" s="345">
        <v>25</v>
      </c>
      <c r="B354" s="370">
        <v>20</v>
      </c>
      <c r="C354" s="352" t="s">
        <v>8400</v>
      </c>
      <c r="D354" s="352" t="s">
        <v>8401</v>
      </c>
      <c r="E354" s="345" t="s">
        <v>940</v>
      </c>
      <c r="F354" s="345">
        <v>2011</v>
      </c>
      <c r="G354" s="345">
        <v>342</v>
      </c>
      <c r="H354" s="345"/>
      <c r="I354" s="371"/>
      <c r="J354" s="345">
        <v>0</v>
      </c>
      <c r="K354" s="345">
        <v>0</v>
      </c>
      <c r="L354" s="345"/>
      <c r="M354" s="345"/>
      <c r="N354" s="190"/>
      <c r="O354" s="190">
        <v>1</v>
      </c>
      <c r="P354" s="38"/>
      <c r="Q354" s="190"/>
      <c r="R354" s="190">
        <v>1</v>
      </c>
      <c r="S354" s="38"/>
      <c r="T354" s="190"/>
      <c r="U354" s="190">
        <v>1</v>
      </c>
      <c r="V354" s="41"/>
    </row>
    <row r="355" spans="1:22" ht="51">
      <c r="A355" s="345">
        <v>25</v>
      </c>
      <c r="B355" s="370">
        <v>21</v>
      </c>
      <c r="C355" s="352" t="s">
        <v>8402</v>
      </c>
      <c r="D355" s="352" t="s">
        <v>8403</v>
      </c>
      <c r="E355" s="345" t="s">
        <v>755</v>
      </c>
      <c r="F355" s="345">
        <v>2009</v>
      </c>
      <c r="G355" s="345">
        <v>302</v>
      </c>
      <c r="H355" s="345">
        <v>16</v>
      </c>
      <c r="I355" s="387" t="s">
        <v>8404</v>
      </c>
      <c r="J355" s="345">
        <v>0</v>
      </c>
      <c r="K355" s="345"/>
      <c r="L355" s="345"/>
      <c r="M355" s="345"/>
      <c r="N355" s="190"/>
      <c r="O355" s="190">
        <v>1</v>
      </c>
      <c r="P355" s="38"/>
      <c r="Q355" s="190"/>
      <c r="R355" s="190">
        <v>1</v>
      </c>
      <c r="S355" s="38"/>
      <c r="T355" s="190"/>
      <c r="U355" s="190">
        <v>1</v>
      </c>
      <c r="V355" s="41"/>
    </row>
    <row r="356" spans="1:22" ht="38.25">
      <c r="A356" s="345">
        <v>25</v>
      </c>
      <c r="B356" s="370">
        <v>22</v>
      </c>
      <c r="C356" s="352" t="s">
        <v>8405</v>
      </c>
      <c r="D356" s="352" t="s">
        <v>8406</v>
      </c>
      <c r="E356" s="345" t="s">
        <v>8407</v>
      </c>
      <c r="F356" s="345">
        <v>2003</v>
      </c>
      <c r="G356" s="345"/>
      <c r="H356" s="345">
        <v>5</v>
      </c>
      <c r="I356" s="371" t="s">
        <v>8408</v>
      </c>
      <c r="J356" s="345">
        <v>0</v>
      </c>
      <c r="K356" s="345">
        <v>0</v>
      </c>
      <c r="L356" s="345"/>
      <c r="M356" s="345"/>
      <c r="N356" s="190"/>
      <c r="O356" s="190">
        <v>1</v>
      </c>
      <c r="P356" s="38"/>
      <c r="Q356" s="190"/>
      <c r="R356" s="190">
        <v>1</v>
      </c>
      <c r="S356" s="38"/>
      <c r="T356" s="190"/>
      <c r="U356" s="190">
        <v>1</v>
      </c>
      <c r="V356" s="41"/>
    </row>
    <row r="357" spans="1:22" ht="127.5">
      <c r="A357" s="345">
        <v>25</v>
      </c>
      <c r="B357" s="370">
        <v>23</v>
      </c>
      <c r="C357" s="352" t="s">
        <v>8409</v>
      </c>
      <c r="D357" s="345" t="s">
        <v>2832</v>
      </c>
      <c r="E357" s="345" t="s">
        <v>6551</v>
      </c>
      <c r="F357" s="345">
        <v>2011</v>
      </c>
      <c r="G357" s="345">
        <v>10</v>
      </c>
      <c r="H357" s="345"/>
      <c r="I357" s="353" t="s">
        <v>6799</v>
      </c>
      <c r="J357" s="345">
        <v>0</v>
      </c>
      <c r="K357" s="345">
        <v>0</v>
      </c>
      <c r="L357" s="345"/>
      <c r="M357" s="345"/>
      <c r="N357" s="190"/>
      <c r="O357" s="190">
        <v>1</v>
      </c>
      <c r="P357" s="38"/>
      <c r="Q357" s="190"/>
      <c r="R357" s="190">
        <v>1</v>
      </c>
      <c r="S357" s="38"/>
      <c r="T357" s="190"/>
      <c r="U357" s="190">
        <v>1</v>
      </c>
      <c r="V357" s="41"/>
    </row>
    <row r="358" spans="1:22" ht="51">
      <c r="A358" s="345">
        <v>25</v>
      </c>
      <c r="B358" s="370">
        <v>24</v>
      </c>
      <c r="C358" s="352" t="s">
        <v>8410</v>
      </c>
      <c r="D358" s="352" t="s">
        <v>8411</v>
      </c>
      <c r="E358" s="352" t="s">
        <v>8412</v>
      </c>
      <c r="F358" s="345">
        <v>1997</v>
      </c>
      <c r="G358" s="345"/>
      <c r="H358" s="345"/>
      <c r="I358" s="371"/>
      <c r="J358" s="345">
        <v>0</v>
      </c>
      <c r="K358" s="345">
        <v>0</v>
      </c>
      <c r="L358" s="345"/>
      <c r="M358" s="345"/>
      <c r="N358" s="190"/>
      <c r="O358" s="190"/>
      <c r="P358" s="38"/>
      <c r="Q358" s="190"/>
      <c r="R358" s="190">
        <v>1</v>
      </c>
      <c r="S358" s="38"/>
      <c r="T358" s="190"/>
      <c r="U358" s="190"/>
      <c r="V358" s="41"/>
    </row>
    <row r="359" spans="1:22" ht="51">
      <c r="A359" s="345">
        <v>25</v>
      </c>
      <c r="B359" s="370">
        <v>25</v>
      </c>
      <c r="C359" s="345" t="s">
        <v>8413</v>
      </c>
      <c r="D359" s="352" t="s">
        <v>8414</v>
      </c>
      <c r="E359" s="345" t="s">
        <v>7988</v>
      </c>
      <c r="F359" s="345">
        <v>2009</v>
      </c>
      <c r="G359" s="345">
        <v>361</v>
      </c>
      <c r="H359" s="345">
        <v>6</v>
      </c>
      <c r="I359" s="371" t="s">
        <v>8415</v>
      </c>
      <c r="J359" s="345">
        <v>0</v>
      </c>
      <c r="K359" s="345">
        <v>0</v>
      </c>
      <c r="L359" s="345"/>
      <c r="M359" s="345"/>
      <c r="N359" s="190"/>
      <c r="O359" s="190"/>
      <c r="P359" s="38"/>
      <c r="Q359" s="190"/>
      <c r="R359" s="190">
        <v>1</v>
      </c>
      <c r="S359" s="38"/>
      <c r="T359" s="190"/>
      <c r="U359" s="190"/>
      <c r="V359" s="41"/>
    </row>
    <row r="360" spans="1:22" ht="63.75">
      <c r="A360" s="345">
        <v>25</v>
      </c>
      <c r="B360" s="370">
        <v>26</v>
      </c>
      <c r="C360" s="352" t="s">
        <v>8416</v>
      </c>
      <c r="D360" s="352" t="s">
        <v>8417</v>
      </c>
      <c r="E360" s="352" t="s">
        <v>8418</v>
      </c>
      <c r="F360" s="345">
        <v>2008</v>
      </c>
      <c r="G360" s="345"/>
      <c r="H360" s="345"/>
      <c r="I360" s="371"/>
      <c r="J360" s="345">
        <v>0</v>
      </c>
      <c r="K360" s="345">
        <v>0</v>
      </c>
      <c r="L360" s="345"/>
      <c r="M360" s="345"/>
      <c r="N360" s="190"/>
      <c r="O360" s="190"/>
      <c r="P360" s="38"/>
      <c r="Q360" s="190"/>
      <c r="R360" s="190">
        <v>1</v>
      </c>
      <c r="S360" s="38"/>
      <c r="T360" s="190"/>
      <c r="U360" s="190"/>
      <c r="V360" s="41"/>
    </row>
    <row r="361" spans="1:22" ht="51">
      <c r="A361" s="345">
        <v>25</v>
      </c>
      <c r="B361" s="370">
        <v>27</v>
      </c>
      <c r="C361" s="352" t="s">
        <v>8419</v>
      </c>
      <c r="D361" s="352" t="s">
        <v>7955</v>
      </c>
      <c r="E361" s="345" t="s">
        <v>7956</v>
      </c>
      <c r="F361" s="345">
        <v>2009</v>
      </c>
      <c r="G361" s="345">
        <v>151</v>
      </c>
      <c r="H361" s="345">
        <v>3</v>
      </c>
      <c r="I361" s="371" t="s">
        <v>7958</v>
      </c>
      <c r="J361" s="345">
        <v>0</v>
      </c>
      <c r="K361" s="345">
        <v>0</v>
      </c>
      <c r="L361" s="345"/>
      <c r="M361" s="345"/>
      <c r="N361" s="190"/>
      <c r="O361" s="190"/>
      <c r="P361" s="38"/>
      <c r="Q361" s="190"/>
      <c r="R361" s="190">
        <v>1</v>
      </c>
      <c r="S361" s="38"/>
      <c r="T361" s="190"/>
      <c r="U361" s="190"/>
      <c r="V361" s="41"/>
    </row>
    <row r="362" spans="1:22" ht="25.5">
      <c r="A362" s="345">
        <v>25</v>
      </c>
      <c r="B362" s="370">
        <v>28</v>
      </c>
      <c r="C362" s="353" t="s">
        <v>8420</v>
      </c>
      <c r="D362" s="352" t="s">
        <v>8421</v>
      </c>
      <c r="E362" s="345" t="s">
        <v>8422</v>
      </c>
      <c r="F362" s="345">
        <v>2009</v>
      </c>
      <c r="G362" s="345">
        <v>53</v>
      </c>
      <c r="H362" s="345">
        <v>11</v>
      </c>
      <c r="I362" s="371" t="s">
        <v>8423</v>
      </c>
      <c r="J362" s="345">
        <v>0</v>
      </c>
      <c r="K362" s="345">
        <v>0</v>
      </c>
      <c r="L362" s="345"/>
      <c r="M362" s="345"/>
      <c r="N362" s="190"/>
      <c r="O362" s="190"/>
      <c r="P362" s="38"/>
      <c r="Q362" s="190"/>
      <c r="R362" s="190">
        <v>1</v>
      </c>
      <c r="S362" s="38"/>
      <c r="T362" s="190"/>
      <c r="U362" s="190"/>
      <c r="V362" s="41"/>
    </row>
    <row r="363" spans="1:22" ht="89.25">
      <c r="A363" s="345">
        <v>25</v>
      </c>
      <c r="B363" s="370">
        <v>29</v>
      </c>
      <c r="C363" s="352" t="s">
        <v>8424</v>
      </c>
      <c r="D363" s="352" t="s">
        <v>8425</v>
      </c>
      <c r="E363" s="345" t="s">
        <v>7956</v>
      </c>
      <c r="F363" s="345">
        <v>2009</v>
      </c>
      <c r="G363" s="345">
        <v>151</v>
      </c>
      <c r="H363" s="345">
        <v>3</v>
      </c>
      <c r="I363" s="371" t="s">
        <v>8426</v>
      </c>
      <c r="J363" s="345">
        <v>0</v>
      </c>
      <c r="K363" s="345">
        <v>0</v>
      </c>
      <c r="L363" s="345"/>
      <c r="M363" s="345"/>
      <c r="N363" s="190"/>
      <c r="O363" s="190"/>
      <c r="P363" s="38"/>
      <c r="Q363" s="190"/>
      <c r="R363" s="190">
        <v>1</v>
      </c>
      <c r="S363" s="38"/>
      <c r="T363" s="190"/>
      <c r="U363" s="190"/>
      <c r="V363" s="41"/>
    </row>
    <row r="364" spans="1:22" ht="76.5">
      <c r="A364" s="345">
        <v>25</v>
      </c>
      <c r="B364" s="370">
        <v>30</v>
      </c>
      <c r="C364" s="352" t="s">
        <v>8427</v>
      </c>
      <c r="D364" s="352" t="s">
        <v>8428</v>
      </c>
      <c r="E364" s="345" t="s">
        <v>755</v>
      </c>
      <c r="F364" s="345">
        <v>2003</v>
      </c>
      <c r="G364" s="345">
        <v>290</v>
      </c>
      <c r="H364" s="345">
        <v>12</v>
      </c>
      <c r="I364" s="371" t="s">
        <v>8429</v>
      </c>
      <c r="J364" s="345">
        <v>0</v>
      </c>
      <c r="K364" s="345">
        <v>0</v>
      </c>
      <c r="L364" s="345"/>
      <c r="M364" s="345"/>
      <c r="N364" s="190"/>
      <c r="O364" s="190"/>
      <c r="P364" s="38"/>
      <c r="Q364" s="190"/>
      <c r="R364" s="190">
        <v>1</v>
      </c>
      <c r="S364" s="38"/>
      <c r="T364" s="190"/>
      <c r="U364" s="190"/>
      <c r="V364" s="41"/>
    </row>
    <row r="365" spans="1:22" ht="63.75">
      <c r="A365" s="345">
        <v>25</v>
      </c>
      <c r="B365" s="370">
        <v>31</v>
      </c>
      <c r="C365" s="352" t="s">
        <v>8430</v>
      </c>
      <c r="D365" s="352" t="s">
        <v>8431</v>
      </c>
      <c r="E365" s="345" t="s">
        <v>8432</v>
      </c>
      <c r="F365" s="345">
        <v>2010</v>
      </c>
      <c r="G365" s="345">
        <v>123</v>
      </c>
      <c r="H365" s="345"/>
      <c r="I365" s="371" t="s">
        <v>8433</v>
      </c>
      <c r="J365" s="345">
        <v>0</v>
      </c>
      <c r="K365" s="345">
        <v>0</v>
      </c>
      <c r="L365" s="345"/>
      <c r="M365" s="345"/>
      <c r="N365" s="190"/>
      <c r="O365" s="190"/>
      <c r="P365" s="38"/>
      <c r="Q365" s="190"/>
      <c r="R365" s="190">
        <v>1</v>
      </c>
      <c r="S365" s="38"/>
      <c r="T365" s="190"/>
      <c r="U365" s="190"/>
      <c r="V365" s="41"/>
    </row>
    <row r="366" spans="1:22" ht="63.75">
      <c r="A366" s="345">
        <v>25</v>
      </c>
      <c r="B366" s="370">
        <v>32</v>
      </c>
      <c r="C366" s="352" t="s">
        <v>8434</v>
      </c>
      <c r="D366" s="352" t="s">
        <v>8435</v>
      </c>
      <c r="E366" s="345" t="s">
        <v>801</v>
      </c>
      <c r="F366" s="345">
        <v>2008</v>
      </c>
      <c r="G366" s="345">
        <v>372</v>
      </c>
      <c r="H366" s="345">
        <v>9656</v>
      </c>
      <c r="I366" s="371" t="s">
        <v>8436</v>
      </c>
      <c r="J366" s="345">
        <v>0</v>
      </c>
      <c r="K366" s="345">
        <v>0</v>
      </c>
      <c r="L366" s="345"/>
      <c r="M366" s="345"/>
      <c r="N366" s="190"/>
      <c r="O366" s="190"/>
      <c r="P366" s="38"/>
      <c r="Q366" s="190"/>
      <c r="R366" s="190">
        <v>1</v>
      </c>
      <c r="S366" s="38"/>
      <c r="T366" s="190"/>
      <c r="U366" s="190"/>
      <c r="V366" s="41"/>
    </row>
    <row r="367" spans="1:22" ht="76.5">
      <c r="A367" s="345">
        <v>25</v>
      </c>
      <c r="B367" s="370">
        <v>33</v>
      </c>
      <c r="C367" s="352" t="s">
        <v>8437</v>
      </c>
      <c r="D367" s="352" t="s">
        <v>8438</v>
      </c>
      <c r="E367" s="345" t="s">
        <v>1136</v>
      </c>
      <c r="F367" s="345">
        <v>2004</v>
      </c>
      <c r="G367" s="345">
        <v>82</v>
      </c>
      <c r="H367" s="345">
        <v>4</v>
      </c>
      <c r="I367" s="371" t="s">
        <v>8439</v>
      </c>
      <c r="J367" s="345">
        <v>0</v>
      </c>
      <c r="K367" s="345">
        <v>0</v>
      </c>
      <c r="L367" s="345"/>
      <c r="M367" s="345"/>
      <c r="N367" s="190"/>
      <c r="O367" s="190"/>
      <c r="P367" s="38"/>
      <c r="Q367" s="190"/>
      <c r="R367" s="190">
        <v>1</v>
      </c>
      <c r="S367" s="38"/>
      <c r="T367" s="190"/>
      <c r="U367" s="190"/>
      <c r="V367" s="41"/>
    </row>
    <row r="368" spans="1:22" ht="38.25">
      <c r="A368" s="345">
        <v>25</v>
      </c>
      <c r="B368" s="370">
        <v>34</v>
      </c>
      <c r="C368" s="353" t="s">
        <v>8440</v>
      </c>
      <c r="D368" s="352" t="s">
        <v>8441</v>
      </c>
      <c r="E368" s="345" t="s">
        <v>801</v>
      </c>
      <c r="F368" s="345">
        <v>1995</v>
      </c>
      <c r="G368" s="345">
        <v>345</v>
      </c>
      <c r="H368" s="345">
        <v>8965</v>
      </c>
      <c r="I368" s="387" t="s">
        <v>8442</v>
      </c>
      <c r="J368" s="345">
        <v>0</v>
      </c>
      <c r="K368" s="345">
        <v>0</v>
      </c>
      <c r="L368" s="345"/>
      <c r="M368" s="345"/>
      <c r="N368" s="190"/>
      <c r="O368" s="190"/>
      <c r="P368" s="38"/>
      <c r="Q368" s="190"/>
      <c r="R368" s="190">
        <v>1</v>
      </c>
      <c r="S368" s="38"/>
      <c r="T368" s="190"/>
      <c r="U368" s="190"/>
      <c r="V368" s="41"/>
    </row>
    <row r="369" spans="1:22" ht="51">
      <c r="A369" s="345">
        <v>25</v>
      </c>
      <c r="B369" s="370">
        <v>35</v>
      </c>
      <c r="C369" s="353" t="s">
        <v>8443</v>
      </c>
      <c r="D369" s="352" t="s">
        <v>8444</v>
      </c>
      <c r="E369" s="345" t="s">
        <v>801</v>
      </c>
      <c r="F369" s="345">
        <v>1999</v>
      </c>
      <c r="G369" s="345">
        <v>353</v>
      </c>
      <c r="H369" s="345">
        <v>9154</v>
      </c>
      <c r="I369" s="371" t="s">
        <v>8445</v>
      </c>
      <c r="J369" s="345">
        <v>0</v>
      </c>
      <c r="K369" s="345">
        <v>0</v>
      </c>
      <c r="L369" s="345"/>
      <c r="M369" s="345"/>
      <c r="N369" s="190"/>
      <c r="O369" s="190"/>
      <c r="P369" s="38"/>
      <c r="Q369" s="190"/>
      <c r="R369" s="190">
        <v>1</v>
      </c>
      <c r="S369" s="38"/>
      <c r="T369" s="190"/>
      <c r="U369" s="190"/>
      <c r="V369" s="41"/>
    </row>
    <row r="370" spans="1:22" ht="63.75">
      <c r="A370" s="345">
        <v>25</v>
      </c>
      <c r="B370" s="370">
        <v>36</v>
      </c>
      <c r="C370" s="353" t="s">
        <v>8446</v>
      </c>
      <c r="D370" s="352" t="s">
        <v>8447</v>
      </c>
      <c r="E370" s="345" t="s">
        <v>755</v>
      </c>
      <c r="F370" s="345">
        <v>2001</v>
      </c>
      <c r="G370" s="345">
        <v>286</v>
      </c>
      <c r="H370" s="345">
        <v>23</v>
      </c>
      <c r="I370" s="387">
        <v>402954</v>
      </c>
      <c r="J370" s="345">
        <v>0</v>
      </c>
      <c r="K370" s="345">
        <v>0</v>
      </c>
      <c r="L370" s="345"/>
      <c r="M370" s="345"/>
      <c r="N370" s="190"/>
      <c r="O370" s="190"/>
      <c r="P370" s="38"/>
      <c r="Q370" s="190"/>
      <c r="R370" s="190">
        <v>1</v>
      </c>
      <c r="S370" s="38"/>
      <c r="T370" s="190"/>
      <c r="U370" s="190"/>
      <c r="V370" s="41"/>
    </row>
    <row r="371" spans="1:22" ht="102">
      <c r="A371" s="345">
        <v>25</v>
      </c>
      <c r="B371" s="370">
        <v>37</v>
      </c>
      <c r="C371" s="352" t="s">
        <v>8448</v>
      </c>
      <c r="D371" s="352" t="s">
        <v>8449</v>
      </c>
      <c r="E371" s="345" t="s">
        <v>2745</v>
      </c>
      <c r="F371" s="345">
        <v>1996</v>
      </c>
      <c r="G371" s="345">
        <v>49</v>
      </c>
      <c r="H371" s="345">
        <v>4</v>
      </c>
      <c r="I371" s="371" t="s">
        <v>8450</v>
      </c>
      <c r="J371" s="345">
        <v>0</v>
      </c>
      <c r="K371" s="345">
        <v>0</v>
      </c>
      <c r="L371" s="345"/>
      <c r="M371" s="345"/>
      <c r="N371" s="190"/>
      <c r="O371" s="190"/>
      <c r="P371" s="38"/>
      <c r="Q371" s="190"/>
      <c r="R371" s="190">
        <v>1</v>
      </c>
      <c r="S371" s="38"/>
      <c r="T371" s="190"/>
      <c r="U371" s="190"/>
      <c r="V371" s="41"/>
    </row>
    <row r="372" spans="1:22" ht="51">
      <c r="A372" s="345">
        <v>25</v>
      </c>
      <c r="B372" s="370">
        <v>38</v>
      </c>
      <c r="C372" s="352" t="s">
        <v>8451</v>
      </c>
      <c r="D372" s="352" t="s">
        <v>8452</v>
      </c>
      <c r="E372" s="345" t="s">
        <v>2745</v>
      </c>
      <c r="F372" s="345">
        <v>1998</v>
      </c>
      <c r="G372" s="345">
        <v>51</v>
      </c>
      <c r="H372" s="345">
        <v>8</v>
      </c>
      <c r="I372" s="371" t="s">
        <v>8453</v>
      </c>
      <c r="J372" s="345">
        <v>0</v>
      </c>
      <c r="K372" s="345">
        <v>0</v>
      </c>
      <c r="L372" s="345"/>
      <c r="M372" s="345"/>
      <c r="N372" s="190"/>
      <c r="O372" s="190"/>
      <c r="P372" s="38"/>
      <c r="Q372" s="190"/>
      <c r="R372" s="190">
        <v>1</v>
      </c>
      <c r="S372" s="38"/>
      <c r="T372" s="190"/>
      <c r="U372" s="190"/>
      <c r="V372" s="41"/>
    </row>
    <row r="373" spans="1:22" ht="63.75">
      <c r="A373" s="345">
        <v>25</v>
      </c>
      <c r="B373" s="370">
        <v>39</v>
      </c>
      <c r="C373" s="352" t="s">
        <v>8454</v>
      </c>
      <c r="D373" s="352" t="s">
        <v>8455</v>
      </c>
      <c r="E373" s="345" t="s">
        <v>7988</v>
      </c>
      <c r="F373" s="345">
        <v>2007</v>
      </c>
      <c r="G373" s="345">
        <v>357</v>
      </c>
      <c r="H373" s="345">
        <v>21</v>
      </c>
      <c r="I373" s="371" t="s">
        <v>8456</v>
      </c>
      <c r="J373" s="345">
        <v>0</v>
      </c>
      <c r="K373" s="345">
        <v>0</v>
      </c>
      <c r="L373" s="345"/>
      <c r="M373" s="345"/>
      <c r="N373" s="190"/>
      <c r="O373" s="190"/>
      <c r="P373" s="38"/>
      <c r="Q373" s="190"/>
      <c r="R373" s="190">
        <v>1</v>
      </c>
      <c r="S373" s="38"/>
      <c r="T373" s="190"/>
      <c r="U373" s="190"/>
      <c r="V373" s="41"/>
    </row>
    <row r="374" spans="1:22" ht="38.25">
      <c r="A374" s="345">
        <v>25</v>
      </c>
      <c r="B374" s="370">
        <v>40</v>
      </c>
      <c r="C374" s="352" t="s">
        <v>8457</v>
      </c>
      <c r="D374" s="352" t="s">
        <v>8458</v>
      </c>
      <c r="E374" s="345" t="s">
        <v>8459</v>
      </c>
      <c r="F374" s="345">
        <v>1984</v>
      </c>
      <c r="G374" s="345">
        <v>3</v>
      </c>
      <c r="H374" s="345">
        <v>4</v>
      </c>
      <c r="I374" s="371" t="s">
        <v>8460</v>
      </c>
      <c r="J374" s="345">
        <v>0</v>
      </c>
      <c r="K374" s="345">
        <v>0</v>
      </c>
      <c r="L374" s="345"/>
      <c r="M374" s="345"/>
      <c r="N374" s="190"/>
      <c r="O374" s="190"/>
      <c r="P374" s="38"/>
      <c r="Q374" s="190"/>
      <c r="R374" s="190">
        <v>1</v>
      </c>
      <c r="S374" s="38"/>
      <c r="T374" s="190"/>
      <c r="U374" s="190"/>
      <c r="V374" s="41"/>
    </row>
    <row r="375" spans="1:22" ht="51">
      <c r="A375" s="345">
        <v>25</v>
      </c>
      <c r="B375" s="370">
        <v>41</v>
      </c>
      <c r="C375" s="352" t="s">
        <v>8461</v>
      </c>
      <c r="D375" s="352" t="s">
        <v>8462</v>
      </c>
      <c r="E375" s="345" t="s">
        <v>940</v>
      </c>
      <c r="F375" s="345">
        <v>1998</v>
      </c>
      <c r="G375" s="345">
        <v>317</v>
      </c>
      <c r="H375" s="345">
        <v>7167</v>
      </c>
      <c r="I375" s="387" t="s">
        <v>8463</v>
      </c>
      <c r="J375" s="345">
        <v>0</v>
      </c>
      <c r="K375" s="345">
        <v>0</v>
      </c>
      <c r="L375" s="345"/>
      <c r="M375" s="345"/>
      <c r="N375" s="190"/>
      <c r="O375" s="190"/>
      <c r="P375" s="38"/>
      <c r="Q375" s="190"/>
      <c r="R375" s="190">
        <v>1</v>
      </c>
      <c r="S375" s="38"/>
      <c r="T375" s="190"/>
      <c r="U375" s="190"/>
      <c r="V375" s="41"/>
    </row>
    <row r="376" spans="1:22" ht="114.75">
      <c r="A376" s="345">
        <v>25</v>
      </c>
      <c r="B376" s="370">
        <v>42</v>
      </c>
      <c r="C376" s="352" t="s">
        <v>8464</v>
      </c>
      <c r="D376" s="352" t="s">
        <v>8465</v>
      </c>
      <c r="E376" s="345" t="s">
        <v>940</v>
      </c>
      <c r="F376" s="345">
        <v>2011</v>
      </c>
      <c r="G376" s="345">
        <v>343</v>
      </c>
      <c r="H376" s="345"/>
      <c r="I376" s="371"/>
      <c r="J376" s="345">
        <v>0</v>
      </c>
      <c r="K376" s="345">
        <v>0</v>
      </c>
      <c r="L376" s="345"/>
      <c r="M376" s="345"/>
      <c r="N376" s="190"/>
      <c r="O376" s="190"/>
      <c r="P376" s="38"/>
      <c r="Q376" s="190"/>
      <c r="R376" s="190">
        <v>1</v>
      </c>
      <c r="S376" s="38"/>
      <c r="T376" s="190"/>
      <c r="U376" s="190"/>
      <c r="V376" s="41"/>
    </row>
    <row r="377" spans="1:22" ht="76.5">
      <c r="A377" s="345">
        <v>25</v>
      </c>
      <c r="B377" s="370">
        <v>43</v>
      </c>
      <c r="C377" s="353" t="s">
        <v>8466</v>
      </c>
      <c r="D377" s="352" t="s">
        <v>8467</v>
      </c>
      <c r="E377" s="345" t="s">
        <v>4008</v>
      </c>
      <c r="F377" s="345">
        <v>2011</v>
      </c>
      <c r="G377" s="345">
        <v>11</v>
      </c>
      <c r="H377" s="345">
        <v>57</v>
      </c>
      <c r="I377" s="371"/>
      <c r="J377" s="345">
        <v>0</v>
      </c>
      <c r="K377" s="345">
        <v>0</v>
      </c>
      <c r="L377" s="345"/>
      <c r="M377" s="345"/>
      <c r="N377" s="190"/>
      <c r="O377" s="190"/>
      <c r="P377" s="38"/>
      <c r="Q377" s="190"/>
      <c r="R377" s="190">
        <v>1</v>
      </c>
      <c r="S377" s="38"/>
      <c r="T377" s="190"/>
      <c r="U377" s="190"/>
      <c r="V377" s="41"/>
    </row>
    <row r="378" spans="1:22" ht="38.25">
      <c r="A378" s="345">
        <v>25</v>
      </c>
      <c r="B378" s="370">
        <v>44</v>
      </c>
      <c r="C378" s="353" t="s">
        <v>8468</v>
      </c>
      <c r="D378" s="352" t="s">
        <v>8469</v>
      </c>
      <c r="E378" s="353" t="s">
        <v>8470</v>
      </c>
      <c r="F378" s="345">
        <v>1998</v>
      </c>
      <c r="G378" s="345"/>
      <c r="H378" s="345"/>
      <c r="I378" s="371"/>
      <c r="J378" s="345">
        <v>0</v>
      </c>
      <c r="K378" s="345">
        <v>0</v>
      </c>
      <c r="L378" s="345"/>
      <c r="M378" s="345"/>
      <c r="N378" s="190"/>
      <c r="O378" s="190"/>
      <c r="P378" s="38"/>
      <c r="Q378" s="190"/>
      <c r="R378" s="190">
        <v>1</v>
      </c>
      <c r="S378" s="38"/>
      <c r="T378" s="190"/>
      <c r="U378" s="190"/>
      <c r="V378" s="41"/>
    </row>
    <row r="379" spans="1:22" ht="38.25">
      <c r="A379" s="345">
        <v>25</v>
      </c>
      <c r="B379" s="370">
        <v>45</v>
      </c>
      <c r="C379" s="353" t="s">
        <v>8471</v>
      </c>
      <c r="D379" s="352" t="s">
        <v>8472</v>
      </c>
      <c r="E379" s="352" t="s">
        <v>8473</v>
      </c>
      <c r="F379" s="345">
        <v>1999</v>
      </c>
      <c r="G379" s="345"/>
      <c r="H379" s="345"/>
      <c r="I379" s="371">
        <v>117</v>
      </c>
      <c r="J379" s="345">
        <v>0</v>
      </c>
      <c r="K379" s="345">
        <v>0</v>
      </c>
      <c r="L379" s="345"/>
      <c r="M379" s="345"/>
      <c r="N379" s="190"/>
      <c r="O379" s="190"/>
      <c r="P379" s="38"/>
      <c r="Q379" s="190"/>
      <c r="R379" s="190">
        <v>1</v>
      </c>
      <c r="S379" s="38"/>
      <c r="T379" s="190"/>
      <c r="U379" s="190"/>
      <c r="V379" s="41"/>
    </row>
    <row r="380" spans="1:22" ht="38.25">
      <c r="A380" s="345">
        <v>25</v>
      </c>
      <c r="B380" s="370">
        <v>46</v>
      </c>
      <c r="C380" s="352" t="s">
        <v>8474</v>
      </c>
      <c r="D380" s="352" t="s">
        <v>8475</v>
      </c>
      <c r="E380" s="345" t="s">
        <v>7956</v>
      </c>
      <c r="F380" s="345">
        <v>2001</v>
      </c>
      <c r="G380" s="345">
        <v>134</v>
      </c>
      <c r="H380" s="345">
        <v>4</v>
      </c>
      <c r="I380" s="371" t="s">
        <v>8476</v>
      </c>
      <c r="J380" s="345">
        <v>0</v>
      </c>
      <c r="K380" s="345">
        <v>0</v>
      </c>
      <c r="L380" s="345"/>
      <c r="M380" s="345"/>
      <c r="N380" s="190"/>
      <c r="O380" s="190"/>
      <c r="P380" s="38"/>
      <c r="Q380" s="190"/>
      <c r="R380" s="190">
        <v>1</v>
      </c>
      <c r="S380" s="38"/>
      <c r="T380" s="190"/>
      <c r="U380" s="190"/>
      <c r="V380" s="41"/>
    </row>
    <row r="381" spans="1:22" ht="25.5">
      <c r="A381" s="345">
        <v>25</v>
      </c>
      <c r="B381" s="370">
        <v>47</v>
      </c>
      <c r="C381" s="352" t="s">
        <v>8477</v>
      </c>
      <c r="D381" s="352" t="s">
        <v>8478</v>
      </c>
      <c r="E381" s="345" t="s">
        <v>940</v>
      </c>
      <c r="F381" s="345">
        <v>2006</v>
      </c>
      <c r="G381" s="345">
        <v>333</v>
      </c>
      <c r="H381" s="345">
        <v>7581</v>
      </c>
      <c r="I381" s="387" t="s">
        <v>8479</v>
      </c>
      <c r="J381" s="345">
        <v>0</v>
      </c>
      <c r="K381" s="345">
        <v>0</v>
      </c>
      <c r="L381" s="345"/>
      <c r="M381" s="345"/>
      <c r="N381" s="190"/>
      <c r="O381" s="190"/>
      <c r="P381" s="38"/>
      <c r="Q381" s="190"/>
      <c r="R381" s="190">
        <v>1</v>
      </c>
      <c r="S381" s="38"/>
      <c r="T381" s="190"/>
      <c r="U381" s="190"/>
      <c r="V381" s="41"/>
    </row>
    <row r="382" spans="1:22" ht="25.5">
      <c r="A382" s="345">
        <v>25</v>
      </c>
      <c r="B382" s="370">
        <v>48</v>
      </c>
      <c r="C382" s="353" t="s">
        <v>8480</v>
      </c>
      <c r="D382" s="352" t="s">
        <v>8481</v>
      </c>
      <c r="E382" s="345" t="s">
        <v>1554</v>
      </c>
      <c r="F382" s="345">
        <v>1999</v>
      </c>
      <c r="G382" s="345">
        <v>16</v>
      </c>
      <c r="H382" s="345">
        <v>1</v>
      </c>
      <c r="I382" s="377">
        <v>42738</v>
      </c>
      <c r="J382" s="345">
        <v>0</v>
      </c>
      <c r="K382" s="345">
        <v>0</v>
      </c>
      <c r="L382" s="345"/>
      <c r="M382" s="345"/>
      <c r="N382" s="190"/>
      <c r="O382" s="190"/>
      <c r="P382" s="38"/>
      <c r="Q382" s="190"/>
      <c r="R382" s="190">
        <v>1</v>
      </c>
      <c r="S382" s="38"/>
      <c r="T382" s="190"/>
      <c r="U382" s="190"/>
      <c r="V382" s="41"/>
    </row>
    <row r="383" spans="1:22" ht="25.5">
      <c r="A383" s="345">
        <v>25</v>
      </c>
      <c r="B383" s="370">
        <v>49</v>
      </c>
      <c r="C383" s="353" t="s">
        <v>8482</v>
      </c>
      <c r="D383" s="352" t="s">
        <v>8483</v>
      </c>
      <c r="E383" s="345" t="s">
        <v>852</v>
      </c>
      <c r="F383" s="345">
        <v>1998</v>
      </c>
      <c r="G383" s="345">
        <v>4</v>
      </c>
      <c r="H383" s="345">
        <v>2</v>
      </c>
      <c r="I383" s="371" t="s">
        <v>8484</v>
      </c>
      <c r="J383" s="345">
        <v>0</v>
      </c>
      <c r="K383" s="345">
        <v>0</v>
      </c>
      <c r="L383" s="345"/>
      <c r="M383" s="345"/>
      <c r="N383" s="190"/>
      <c r="O383" s="190"/>
      <c r="P383" s="38"/>
      <c r="Q383" s="190"/>
      <c r="R383" s="190">
        <v>1</v>
      </c>
      <c r="S383" s="38"/>
      <c r="T383" s="190"/>
      <c r="U383" s="190"/>
      <c r="V383" s="41"/>
    </row>
    <row r="384" spans="1:22" ht="38.25">
      <c r="A384" s="345">
        <v>25</v>
      </c>
      <c r="B384" s="370">
        <v>50</v>
      </c>
      <c r="C384" s="352" t="s">
        <v>8485</v>
      </c>
      <c r="D384" s="352" t="s">
        <v>8486</v>
      </c>
      <c r="E384" s="345" t="s">
        <v>755</v>
      </c>
      <c r="F384" s="345">
        <v>2002</v>
      </c>
      <c r="G384" s="345">
        <v>287</v>
      </c>
      <c r="H384" s="345">
        <v>13</v>
      </c>
      <c r="I384" s="371">
        <v>1728</v>
      </c>
      <c r="J384" s="345">
        <v>0</v>
      </c>
      <c r="K384" s="345">
        <v>0</v>
      </c>
      <c r="L384" s="345"/>
      <c r="M384" s="345"/>
      <c r="N384" s="190"/>
      <c r="O384" s="190"/>
      <c r="P384" s="38"/>
      <c r="Q384" s="190"/>
      <c r="R384" s="190">
        <v>1</v>
      </c>
      <c r="S384" s="38"/>
      <c r="T384" s="190"/>
      <c r="U384" s="190"/>
      <c r="V384" s="41"/>
    </row>
    <row r="385" spans="1:22" ht="38.25">
      <c r="A385" s="345">
        <v>25</v>
      </c>
      <c r="B385" s="370">
        <v>51</v>
      </c>
      <c r="C385" s="353" t="s">
        <v>8487</v>
      </c>
      <c r="D385" s="352" t="s">
        <v>8488</v>
      </c>
      <c r="E385" s="345" t="s">
        <v>8489</v>
      </c>
      <c r="F385" s="345">
        <v>2008</v>
      </c>
      <c r="G385" s="345">
        <v>453</v>
      </c>
      <c r="H385" s="345">
        <v>7197</v>
      </c>
      <c r="I385" s="371" t="s">
        <v>8490</v>
      </c>
      <c r="J385" s="345">
        <v>0</v>
      </c>
      <c r="K385" s="345">
        <v>0</v>
      </c>
      <c r="L385" s="345"/>
      <c r="M385" s="345"/>
      <c r="N385" s="190"/>
      <c r="O385" s="190"/>
      <c r="P385" s="38"/>
      <c r="Q385" s="190"/>
      <c r="R385" s="190">
        <v>1</v>
      </c>
      <c r="S385" s="38"/>
      <c r="T385" s="190"/>
      <c r="U385" s="190"/>
      <c r="V385" s="41"/>
    </row>
    <row r="386" spans="1:22" ht="38.25">
      <c r="A386" s="345">
        <v>25</v>
      </c>
      <c r="B386" s="370">
        <v>52</v>
      </c>
      <c r="C386" s="353" t="s">
        <v>8491</v>
      </c>
      <c r="D386" s="352" t="s">
        <v>8492</v>
      </c>
      <c r="E386" s="345" t="s">
        <v>755</v>
      </c>
      <c r="F386" s="345">
        <v>2008</v>
      </c>
      <c r="G386" s="345">
        <v>299</v>
      </c>
      <c r="H386" s="345">
        <v>2</v>
      </c>
      <c r="I386" s="371" t="s">
        <v>8493</v>
      </c>
      <c r="J386" s="345">
        <v>0</v>
      </c>
      <c r="K386" s="345">
        <v>0</v>
      </c>
      <c r="L386" s="345"/>
      <c r="M386" s="345"/>
      <c r="N386" s="190"/>
      <c r="O386" s="190"/>
      <c r="P386" s="38"/>
      <c r="Q386" s="190"/>
      <c r="R386" s="190">
        <v>1</v>
      </c>
      <c r="S386" s="38"/>
      <c r="T386" s="190"/>
      <c r="U386" s="190"/>
      <c r="V386" s="41"/>
    </row>
    <row r="387" spans="1:22" ht="127.5">
      <c r="A387" s="345">
        <v>25</v>
      </c>
      <c r="B387" s="370">
        <v>53</v>
      </c>
      <c r="C387" s="352" t="s">
        <v>8494</v>
      </c>
      <c r="D387" s="352" t="s">
        <v>8495</v>
      </c>
      <c r="E387" s="345" t="s">
        <v>8496</v>
      </c>
      <c r="F387" s="345">
        <v>2011</v>
      </c>
      <c r="G387" s="345">
        <v>10</v>
      </c>
      <c r="H387" s="345">
        <v>7</v>
      </c>
      <c r="I387" s="371" t="s">
        <v>8497</v>
      </c>
      <c r="J387" s="345">
        <v>0</v>
      </c>
      <c r="K387" s="345">
        <v>0</v>
      </c>
      <c r="L387" s="345"/>
      <c r="M387" s="345"/>
      <c r="N387" s="190"/>
      <c r="O387" s="190"/>
      <c r="P387" s="38"/>
      <c r="Q387" s="190"/>
      <c r="R387" s="190">
        <v>1</v>
      </c>
      <c r="S387" s="38"/>
      <c r="T387" s="190"/>
      <c r="U387" s="190"/>
      <c r="V387" s="41"/>
    </row>
    <row r="388" spans="1:22" ht="51">
      <c r="A388" s="345">
        <v>25</v>
      </c>
      <c r="B388" s="370">
        <v>54</v>
      </c>
      <c r="C388" s="353" t="s">
        <v>8498</v>
      </c>
      <c r="D388" s="352" t="s">
        <v>8499</v>
      </c>
      <c r="E388" s="345" t="s">
        <v>7956</v>
      </c>
      <c r="F388" s="345">
        <v>1994</v>
      </c>
      <c r="G388" s="345">
        <v>120</v>
      </c>
      <c r="H388" s="345">
        <v>9</v>
      </c>
      <c r="I388" s="371" t="s">
        <v>8500</v>
      </c>
      <c r="J388" s="345">
        <v>0</v>
      </c>
      <c r="K388" s="345">
        <v>0</v>
      </c>
      <c r="L388" s="345"/>
      <c r="M388" s="345"/>
      <c r="N388" s="190"/>
      <c r="O388" s="190"/>
      <c r="P388" s="38"/>
      <c r="Q388" s="190"/>
      <c r="R388" s="190">
        <v>1</v>
      </c>
      <c r="S388" s="38"/>
      <c r="T388" s="190"/>
      <c r="U388" s="190"/>
      <c r="V388" s="41"/>
    </row>
    <row r="389" spans="1:22" ht="38.25">
      <c r="A389" s="345">
        <v>25</v>
      </c>
      <c r="B389" s="370">
        <v>55</v>
      </c>
      <c r="C389" s="353" t="s">
        <v>8501</v>
      </c>
      <c r="D389" s="352" t="s">
        <v>8502</v>
      </c>
      <c r="E389" s="345" t="s">
        <v>7988</v>
      </c>
      <c r="F389" s="345">
        <v>2011</v>
      </c>
      <c r="G389" s="345">
        <v>365</v>
      </c>
      <c r="H389" s="345">
        <v>1</v>
      </c>
      <c r="I389" s="377">
        <v>42956</v>
      </c>
      <c r="J389" s="345">
        <v>0</v>
      </c>
      <c r="K389" s="345">
        <v>0</v>
      </c>
      <c r="L389" s="345"/>
      <c r="M389" s="345"/>
      <c r="N389" s="190"/>
      <c r="O389" s="190"/>
      <c r="P389" s="38"/>
      <c r="Q389" s="190"/>
      <c r="R389" s="190">
        <v>1</v>
      </c>
      <c r="S389" s="38"/>
      <c r="T389" s="190"/>
      <c r="U389" s="190"/>
      <c r="V389" s="41"/>
    </row>
    <row r="390" spans="1:22" ht="38.25">
      <c r="A390" s="345">
        <v>25</v>
      </c>
      <c r="B390" s="370">
        <v>56</v>
      </c>
      <c r="C390" s="352" t="s">
        <v>8503</v>
      </c>
      <c r="D390" s="352" t="s">
        <v>8504</v>
      </c>
      <c r="E390" s="345" t="s">
        <v>755</v>
      </c>
      <c r="F390" s="345">
        <v>2012</v>
      </c>
      <c r="G390" s="345">
        <v>307</v>
      </c>
      <c r="H390" s="345">
        <v>6</v>
      </c>
      <c r="I390" s="371" t="s">
        <v>8505</v>
      </c>
      <c r="J390" s="345">
        <v>0</v>
      </c>
      <c r="K390" s="345">
        <v>0</v>
      </c>
      <c r="L390" s="345"/>
      <c r="M390" s="345"/>
      <c r="N390" s="190"/>
      <c r="O390" s="190"/>
      <c r="P390" s="38"/>
      <c r="Q390" s="190"/>
      <c r="R390" s="190">
        <v>1</v>
      </c>
      <c r="S390" s="38"/>
      <c r="T390" s="190"/>
      <c r="U390" s="190"/>
      <c r="V390" s="41"/>
    </row>
    <row r="391" spans="1:22" ht="51">
      <c r="A391" s="345">
        <v>25</v>
      </c>
      <c r="B391" s="370">
        <v>57</v>
      </c>
      <c r="C391" s="352" t="s">
        <v>8506</v>
      </c>
      <c r="D391" s="352" t="s">
        <v>8507</v>
      </c>
      <c r="E391" s="345" t="s">
        <v>2745</v>
      </c>
      <c r="F391" s="345">
        <v>1998</v>
      </c>
      <c r="G391" s="345">
        <v>51</v>
      </c>
      <c r="H391" s="345">
        <v>9</v>
      </c>
      <c r="I391" s="371" t="s">
        <v>8508</v>
      </c>
      <c r="J391" s="345">
        <v>0</v>
      </c>
      <c r="K391" s="345">
        <v>0</v>
      </c>
      <c r="L391" s="345"/>
      <c r="M391" s="345"/>
      <c r="N391" s="190"/>
      <c r="O391" s="190"/>
      <c r="P391" s="38"/>
      <c r="Q391" s="190"/>
      <c r="R391" s="190">
        <v>1</v>
      </c>
      <c r="S391" s="38"/>
      <c r="T391" s="190"/>
      <c r="U391" s="190"/>
      <c r="V391" s="41"/>
    </row>
    <row r="392" spans="1:22" ht="51">
      <c r="A392" s="345">
        <v>25</v>
      </c>
      <c r="B392" s="370">
        <v>58</v>
      </c>
      <c r="C392" s="352" t="s">
        <v>8509</v>
      </c>
      <c r="D392" s="352" t="s">
        <v>8510</v>
      </c>
      <c r="E392" s="345" t="s">
        <v>6860</v>
      </c>
      <c r="F392" s="345">
        <v>2010</v>
      </c>
      <c r="G392" s="345">
        <v>170</v>
      </c>
      <c r="H392" s="345">
        <v>6</v>
      </c>
      <c r="I392" s="371" t="s">
        <v>8511</v>
      </c>
      <c r="J392" s="345">
        <v>0</v>
      </c>
      <c r="K392" s="345">
        <v>0</v>
      </c>
      <c r="L392" s="345"/>
      <c r="M392" s="345"/>
      <c r="N392" s="190"/>
      <c r="O392" s="190"/>
      <c r="P392" s="38"/>
      <c r="Q392" s="190"/>
      <c r="R392" s="190">
        <v>1</v>
      </c>
      <c r="S392" s="38"/>
      <c r="T392" s="190"/>
      <c r="U392" s="190"/>
      <c r="V392" s="41"/>
    </row>
    <row r="393" spans="1:22" ht="114.75">
      <c r="A393" s="345">
        <v>25</v>
      </c>
      <c r="B393" s="370">
        <v>59</v>
      </c>
      <c r="C393" s="352" t="s">
        <v>8512</v>
      </c>
      <c r="D393" s="352" t="s">
        <v>8513</v>
      </c>
      <c r="E393" s="345" t="s">
        <v>8349</v>
      </c>
      <c r="F393" s="345">
        <v>2011</v>
      </c>
      <c r="G393" s="345">
        <v>89</v>
      </c>
      <c r="H393" s="345">
        <v>3</v>
      </c>
      <c r="I393" s="371" t="s">
        <v>8514</v>
      </c>
      <c r="J393" s="345">
        <v>0</v>
      </c>
      <c r="K393" s="345">
        <v>0</v>
      </c>
      <c r="L393" s="345"/>
      <c r="M393" s="345"/>
      <c r="N393" s="190"/>
      <c r="O393" s="190"/>
      <c r="P393" s="38"/>
      <c r="Q393" s="190"/>
      <c r="R393" s="190">
        <v>1</v>
      </c>
      <c r="S393" s="38"/>
      <c r="T393" s="190"/>
      <c r="U393" s="190"/>
      <c r="V393" s="41"/>
    </row>
    <row r="394" spans="1:22" ht="38.25">
      <c r="A394" s="345">
        <v>25</v>
      </c>
      <c r="B394" s="370">
        <v>60</v>
      </c>
      <c r="C394" s="352" t="s">
        <v>8516</v>
      </c>
      <c r="D394" s="352" t="s">
        <v>8517</v>
      </c>
      <c r="E394" s="345" t="s">
        <v>6860</v>
      </c>
      <c r="F394" s="345">
        <v>2011</v>
      </c>
      <c r="G394" s="345">
        <v>171</v>
      </c>
      <c r="H394" s="345">
        <v>19</v>
      </c>
      <c r="I394" s="387" t="s">
        <v>8518</v>
      </c>
      <c r="J394" s="345">
        <v>0</v>
      </c>
      <c r="K394" s="345">
        <v>0</v>
      </c>
      <c r="L394" s="345"/>
      <c r="M394" s="345"/>
      <c r="N394" s="190"/>
      <c r="O394" s="190"/>
      <c r="P394" s="38"/>
      <c r="Q394" s="190"/>
      <c r="R394" s="190">
        <v>1</v>
      </c>
      <c r="S394" s="38"/>
      <c r="T394" s="190"/>
      <c r="U394" s="190"/>
      <c r="V394" s="41"/>
    </row>
    <row r="395" spans="1:22" ht="102">
      <c r="A395" s="345">
        <v>25</v>
      </c>
      <c r="B395" s="370">
        <v>61</v>
      </c>
      <c r="C395" s="352" t="s">
        <v>8519</v>
      </c>
      <c r="D395" s="352" t="s">
        <v>8520</v>
      </c>
      <c r="E395" s="345" t="s">
        <v>940</v>
      </c>
      <c r="F395" s="345">
        <v>1998</v>
      </c>
      <c r="G395" s="345">
        <v>317</v>
      </c>
      <c r="H395" s="345">
        <v>7156</v>
      </c>
      <c r="I395" s="371" t="s">
        <v>8521</v>
      </c>
      <c r="J395" s="345">
        <v>0</v>
      </c>
      <c r="K395" s="345">
        <v>0</v>
      </c>
      <c r="L395" s="345"/>
      <c r="M395" s="345"/>
      <c r="N395" s="190"/>
      <c r="O395" s="190"/>
      <c r="P395" s="38"/>
      <c r="Q395" s="190"/>
      <c r="R395" s="190">
        <v>1</v>
      </c>
      <c r="S395" s="38"/>
      <c r="T395" s="190"/>
      <c r="U395" s="190"/>
      <c r="V395" s="41"/>
    </row>
    <row r="396" spans="1:22" ht="63.75">
      <c r="A396" s="345">
        <v>25</v>
      </c>
      <c r="B396" s="370">
        <v>62</v>
      </c>
      <c r="C396" s="352" t="s">
        <v>8522</v>
      </c>
      <c r="D396" s="352" t="s">
        <v>8523</v>
      </c>
      <c r="E396" s="413" t="s">
        <v>8524</v>
      </c>
      <c r="F396" s="345">
        <v>2011</v>
      </c>
      <c r="G396" s="345"/>
      <c r="H396" s="345"/>
      <c r="I396" s="371"/>
      <c r="J396" s="345">
        <v>0</v>
      </c>
      <c r="K396" s="345">
        <v>0</v>
      </c>
      <c r="L396" s="345"/>
      <c r="M396" s="345"/>
      <c r="N396" s="190"/>
      <c r="O396" s="190"/>
      <c r="P396" s="38"/>
      <c r="Q396" s="190"/>
      <c r="R396" s="190">
        <v>1</v>
      </c>
      <c r="S396" s="38"/>
      <c r="T396" s="190"/>
      <c r="U396" s="190"/>
      <c r="V396" s="41"/>
    </row>
    <row r="397" spans="1:22" ht="38.25">
      <c r="A397" s="345">
        <v>25</v>
      </c>
      <c r="B397" s="370">
        <v>63</v>
      </c>
      <c r="C397" s="353" t="s">
        <v>8533</v>
      </c>
      <c r="D397" s="352" t="s">
        <v>8535</v>
      </c>
      <c r="E397" s="345" t="s">
        <v>7988</v>
      </c>
      <c r="F397" s="345">
        <v>2012</v>
      </c>
      <c r="G397" s="345">
        <v>366</v>
      </c>
      <c r="H397" s="345">
        <v>7</v>
      </c>
      <c r="I397" s="371" t="s">
        <v>8537</v>
      </c>
      <c r="J397" s="345">
        <v>0</v>
      </c>
      <c r="K397" s="345">
        <v>0</v>
      </c>
      <c r="L397" s="345"/>
      <c r="M397" s="345"/>
      <c r="N397" s="190"/>
      <c r="O397" s="190"/>
      <c r="P397" s="38"/>
      <c r="Q397" s="190"/>
      <c r="R397" s="190">
        <v>1</v>
      </c>
      <c r="S397" s="38"/>
      <c r="T397" s="190"/>
      <c r="U397" s="190"/>
      <c r="V397" s="41"/>
    </row>
    <row r="398" spans="1:22" ht="89.25">
      <c r="A398" s="345">
        <v>25</v>
      </c>
      <c r="B398" s="370">
        <v>64</v>
      </c>
      <c r="C398" s="353" t="s">
        <v>8542</v>
      </c>
      <c r="D398" s="352" t="s">
        <v>8543</v>
      </c>
      <c r="E398" s="345" t="s">
        <v>755</v>
      </c>
      <c r="F398" s="345">
        <v>2011</v>
      </c>
      <c r="G398" s="345">
        <v>306</v>
      </c>
      <c r="H398" s="345">
        <v>18</v>
      </c>
      <c r="I398" s="387">
        <v>43831</v>
      </c>
      <c r="J398" s="345">
        <v>0</v>
      </c>
      <c r="K398" s="345">
        <v>0</v>
      </c>
      <c r="L398" s="345"/>
      <c r="M398" s="345"/>
      <c r="N398" s="190"/>
      <c r="O398" s="190"/>
      <c r="P398" s="38"/>
      <c r="Q398" s="190"/>
      <c r="R398" s="190">
        <v>1</v>
      </c>
      <c r="S398" s="38"/>
      <c r="T398" s="190"/>
      <c r="U398" s="190"/>
      <c r="V398" s="41"/>
    </row>
    <row r="399" spans="1:22" ht="25.5">
      <c r="A399" s="345">
        <v>25</v>
      </c>
      <c r="B399" s="370">
        <v>65</v>
      </c>
      <c r="C399" s="353" t="s">
        <v>8553</v>
      </c>
      <c r="D399" s="352" t="s">
        <v>8554</v>
      </c>
      <c r="E399" s="345" t="s">
        <v>8556</v>
      </c>
      <c r="F399" s="345">
        <v>1983</v>
      </c>
      <c r="G399" s="345">
        <v>287</v>
      </c>
      <c r="H399" s="345">
        <v>6401</v>
      </c>
      <c r="I399" s="387" t="s">
        <v>8561</v>
      </c>
      <c r="J399" s="345">
        <v>0</v>
      </c>
      <c r="K399" s="345">
        <v>0</v>
      </c>
      <c r="L399" s="345"/>
      <c r="M399" s="345"/>
      <c r="N399" s="190"/>
      <c r="O399" s="190"/>
      <c r="P399" s="38"/>
      <c r="Q399" s="190"/>
      <c r="R399" s="190">
        <v>1</v>
      </c>
      <c r="S399" s="38"/>
      <c r="T399" s="190"/>
      <c r="U399" s="190"/>
      <c r="V399" s="41"/>
    </row>
    <row r="400" spans="1:22" ht="89.25">
      <c r="A400" s="345">
        <v>25</v>
      </c>
      <c r="B400" s="370">
        <v>66</v>
      </c>
      <c r="C400" s="352" t="s">
        <v>8566</v>
      </c>
      <c r="D400" s="352" t="s">
        <v>8568</v>
      </c>
      <c r="E400" s="345" t="s">
        <v>4876</v>
      </c>
      <c r="F400" s="345">
        <v>2006</v>
      </c>
      <c r="G400" s="345">
        <v>29</v>
      </c>
      <c r="H400" s="345">
        <v>2</v>
      </c>
      <c r="I400" s="371" t="s">
        <v>8571</v>
      </c>
      <c r="J400" s="345">
        <v>0</v>
      </c>
      <c r="K400" s="345">
        <v>0</v>
      </c>
      <c r="L400" s="345"/>
      <c r="M400" s="345"/>
      <c r="N400" s="190"/>
      <c r="O400" s="190"/>
      <c r="P400" s="38"/>
      <c r="Q400" s="190"/>
      <c r="R400" s="190">
        <v>1</v>
      </c>
      <c r="S400" s="38"/>
      <c r="T400" s="190"/>
      <c r="U400" s="190"/>
      <c r="V400" s="41"/>
    </row>
    <row r="401" spans="1:22" ht="51">
      <c r="A401" s="345">
        <v>25</v>
      </c>
      <c r="B401" s="370">
        <v>67</v>
      </c>
      <c r="C401" s="352" t="s">
        <v>8574</v>
      </c>
      <c r="D401" s="352" t="s">
        <v>8576</v>
      </c>
      <c r="E401" s="345" t="s">
        <v>8577</v>
      </c>
      <c r="F401" s="345">
        <v>2010</v>
      </c>
      <c r="G401" s="345">
        <v>10</v>
      </c>
      <c r="H401" s="345">
        <v>183</v>
      </c>
      <c r="I401" s="371"/>
      <c r="J401" s="345">
        <v>0</v>
      </c>
      <c r="K401" s="345">
        <v>0</v>
      </c>
      <c r="L401" s="345"/>
      <c r="M401" s="345"/>
      <c r="N401" s="190"/>
      <c r="O401" s="190"/>
      <c r="P401" s="38"/>
      <c r="Q401" s="190"/>
      <c r="R401" s="190">
        <v>1</v>
      </c>
      <c r="S401" s="38"/>
      <c r="T401" s="190"/>
      <c r="U401" s="190"/>
      <c r="V401" s="41"/>
    </row>
    <row r="402" spans="1:22" ht="51">
      <c r="A402" s="345">
        <v>25</v>
      </c>
      <c r="B402" s="370">
        <v>68</v>
      </c>
      <c r="C402" s="353" t="s">
        <v>8466</v>
      </c>
      <c r="D402" s="352" t="s">
        <v>8581</v>
      </c>
      <c r="E402" s="345" t="s">
        <v>755</v>
      </c>
      <c r="F402" s="345">
        <v>2010</v>
      </c>
      <c r="G402" s="345">
        <v>303</v>
      </c>
      <c r="H402" s="345">
        <v>13</v>
      </c>
      <c r="I402" s="387" t="s">
        <v>8584</v>
      </c>
      <c r="J402" s="345">
        <v>0</v>
      </c>
      <c r="K402" s="345">
        <v>0</v>
      </c>
      <c r="L402" s="345"/>
      <c r="M402" s="345"/>
      <c r="N402" s="190"/>
      <c r="O402" s="190"/>
      <c r="P402" s="38"/>
      <c r="Q402" s="190"/>
      <c r="R402" s="190">
        <v>1</v>
      </c>
      <c r="S402" s="38"/>
      <c r="T402" s="190"/>
      <c r="U402" s="190"/>
      <c r="V402" s="41"/>
    </row>
    <row r="403" spans="1:22" ht="25.5">
      <c r="A403" s="345">
        <v>25</v>
      </c>
      <c r="B403" s="370">
        <v>69</v>
      </c>
      <c r="C403" s="353" t="s">
        <v>8466</v>
      </c>
      <c r="D403" s="352" t="s">
        <v>8588</v>
      </c>
      <c r="E403" s="345" t="s">
        <v>8353</v>
      </c>
      <c r="F403" s="345">
        <v>1999</v>
      </c>
      <c r="G403" s="345">
        <v>112</v>
      </c>
      <c r="H403" s="345"/>
      <c r="I403" s="377">
        <v>42989</v>
      </c>
      <c r="J403" s="345">
        <v>0</v>
      </c>
      <c r="K403" s="345">
        <v>0</v>
      </c>
      <c r="L403" s="345"/>
      <c r="M403" s="345"/>
      <c r="N403" s="190"/>
      <c r="O403" s="190"/>
      <c r="P403" s="38"/>
      <c r="Q403" s="190"/>
      <c r="R403" s="190">
        <v>1</v>
      </c>
      <c r="S403" s="38"/>
      <c r="T403" s="190"/>
      <c r="U403" s="190"/>
      <c r="V403" s="41"/>
    </row>
    <row r="404" spans="1:22" ht="18">
      <c r="A404" s="345"/>
      <c r="B404" s="370"/>
      <c r="C404" s="345"/>
      <c r="D404" s="345"/>
      <c r="E404" s="345"/>
      <c r="F404" s="345"/>
      <c r="G404" s="345"/>
      <c r="H404" s="345"/>
      <c r="I404" s="371"/>
      <c r="J404" s="345"/>
      <c r="K404" s="345"/>
      <c r="L404" s="345"/>
      <c r="M404" s="416" t="s">
        <v>2140</v>
      </c>
      <c r="N404" s="406">
        <f>SUM(N6:N403)</f>
        <v>7</v>
      </c>
      <c r="O404" s="406">
        <f>SUM(O6:O403)</f>
        <v>343</v>
      </c>
      <c r="P404" s="365"/>
      <c r="Q404" s="406">
        <f>SUM(Q6:Q403)</f>
        <v>5</v>
      </c>
      <c r="R404" s="406">
        <f>SUM(R6:R403)</f>
        <v>389</v>
      </c>
      <c r="S404" s="365"/>
      <c r="T404" s="406">
        <f>SUM(T6:T403)</f>
        <v>6</v>
      </c>
      <c r="U404" s="406">
        <f>SUM(U6:U403)</f>
        <v>297</v>
      </c>
      <c r="V404" s="41"/>
    </row>
    <row r="405" spans="1:22" ht="12.75">
      <c r="A405" s="38"/>
      <c r="B405" s="190"/>
      <c r="C405" s="38"/>
      <c r="D405" s="38"/>
      <c r="E405" s="38"/>
      <c r="F405" s="38"/>
      <c r="G405" s="38"/>
      <c r="H405" s="38"/>
      <c r="I405" s="3"/>
      <c r="J405" s="38"/>
      <c r="K405" s="38"/>
      <c r="L405" s="38"/>
      <c r="M405" s="38"/>
      <c r="N405" s="654">
        <v>350</v>
      </c>
      <c r="O405" s="654"/>
      <c r="P405" s="38"/>
      <c r="Q405" s="654">
        <v>394</v>
      </c>
      <c r="R405" s="654"/>
      <c r="S405" s="38"/>
      <c r="T405" s="654">
        <v>303</v>
      </c>
      <c r="U405" s="654"/>
      <c r="V405" s="41"/>
    </row>
    <row r="406" spans="1:22" ht="12.75">
      <c r="A406" s="38"/>
      <c r="B406" s="190"/>
      <c r="C406" s="38"/>
      <c r="D406" s="38"/>
      <c r="E406" s="38"/>
      <c r="F406" s="38"/>
      <c r="G406" s="38"/>
      <c r="H406" s="38"/>
      <c r="I406" s="3"/>
      <c r="J406" s="38"/>
      <c r="K406" s="38"/>
      <c r="L406" s="38"/>
      <c r="M406" s="38"/>
      <c r="N406" s="190"/>
      <c r="O406" s="190"/>
      <c r="P406" s="38"/>
      <c r="Q406" s="190"/>
      <c r="R406" s="190"/>
      <c r="S406" s="38"/>
      <c r="T406" s="190"/>
      <c r="U406" s="190"/>
      <c r="V406" s="41"/>
    </row>
    <row r="407" spans="1:22" ht="12.75">
      <c r="A407" s="38"/>
      <c r="B407" s="190"/>
      <c r="C407" s="38"/>
      <c r="D407" s="38"/>
      <c r="E407" s="38"/>
      <c r="F407" s="38"/>
      <c r="G407" s="38"/>
      <c r="H407" s="38"/>
      <c r="I407" s="3"/>
      <c r="J407" s="38"/>
      <c r="K407" s="38"/>
      <c r="L407" s="38"/>
      <c r="M407" s="38"/>
      <c r="N407" s="190"/>
      <c r="O407" s="190"/>
      <c r="P407" s="38"/>
      <c r="Q407" s="190"/>
      <c r="R407" s="190"/>
      <c r="S407" s="38"/>
      <c r="T407" s="190"/>
      <c r="U407" s="190"/>
      <c r="V407" s="41"/>
    </row>
    <row r="408" spans="1:22" ht="12.75">
      <c r="A408" s="38"/>
      <c r="B408" s="190"/>
      <c r="C408" s="38"/>
      <c r="D408" s="38"/>
      <c r="E408" s="38"/>
      <c r="F408" s="38"/>
      <c r="G408" s="38"/>
      <c r="H408" s="38"/>
      <c r="I408" s="3"/>
      <c r="J408" s="38"/>
      <c r="K408" s="38"/>
      <c r="L408" s="38"/>
      <c r="M408" s="38"/>
      <c r="N408" s="190"/>
      <c r="O408" s="190"/>
      <c r="P408" s="38"/>
      <c r="Q408" s="190"/>
      <c r="R408" s="190"/>
      <c r="S408" s="38"/>
      <c r="T408" s="190"/>
      <c r="U408" s="190"/>
      <c r="V408" s="41"/>
    </row>
    <row r="409" spans="1:22" ht="12.75">
      <c r="A409" s="38"/>
      <c r="B409" s="190"/>
      <c r="C409" s="38"/>
      <c r="D409" s="38"/>
      <c r="E409" s="38"/>
      <c r="F409" s="38"/>
      <c r="G409" s="38"/>
      <c r="H409" s="38"/>
      <c r="I409" s="3"/>
      <c r="J409" s="38"/>
      <c r="K409" s="38"/>
      <c r="L409" s="38"/>
      <c r="M409" s="38"/>
      <c r="N409" s="190"/>
      <c r="O409" s="190"/>
      <c r="P409" s="38"/>
      <c r="Q409" s="190"/>
      <c r="R409" s="190"/>
      <c r="S409" s="38"/>
      <c r="T409" s="190"/>
      <c r="U409" s="190"/>
      <c r="V409" s="41"/>
    </row>
    <row r="410" spans="1:22" ht="12.75">
      <c r="A410" s="38"/>
      <c r="B410" s="190"/>
      <c r="C410" s="38"/>
      <c r="D410" s="38"/>
      <c r="E410" s="38"/>
      <c r="F410" s="38"/>
      <c r="G410" s="38"/>
      <c r="H410" s="38"/>
      <c r="I410" s="3"/>
      <c r="J410" s="38"/>
      <c r="K410" s="38"/>
      <c r="L410" s="38"/>
      <c r="M410" s="38"/>
      <c r="N410" s="190"/>
      <c r="O410" s="190"/>
      <c r="P410" s="38"/>
      <c r="Q410" s="190"/>
      <c r="R410" s="190"/>
      <c r="S410" s="38"/>
      <c r="T410" s="190"/>
      <c r="U410" s="190"/>
      <c r="V410" s="41"/>
    </row>
    <row r="411" spans="1:22" ht="12.75">
      <c r="A411" s="38"/>
      <c r="B411" s="190"/>
      <c r="C411" s="38"/>
      <c r="D411" s="38"/>
      <c r="E411" s="38"/>
      <c r="F411" s="38"/>
      <c r="G411" s="38"/>
      <c r="H411" s="38"/>
      <c r="I411" s="3"/>
      <c r="J411" s="38"/>
      <c r="K411" s="38"/>
      <c r="L411" s="38"/>
      <c r="M411" s="38"/>
      <c r="N411" s="190"/>
      <c r="O411" s="190"/>
      <c r="P411" s="38"/>
      <c r="Q411" s="190"/>
      <c r="R411" s="190"/>
      <c r="S411" s="38"/>
      <c r="T411" s="190"/>
      <c r="U411" s="190"/>
      <c r="V411" s="41"/>
    </row>
    <row r="412" spans="1:22" ht="12.75">
      <c r="A412" s="38"/>
      <c r="B412" s="190"/>
      <c r="C412" s="38"/>
      <c r="D412" s="38"/>
      <c r="E412" s="38"/>
      <c r="F412" s="38"/>
      <c r="G412" s="38"/>
      <c r="H412" s="38"/>
      <c r="I412" s="3"/>
      <c r="J412" s="38"/>
      <c r="K412" s="38"/>
      <c r="L412" s="38"/>
      <c r="M412" s="38"/>
      <c r="N412" s="190"/>
      <c r="O412" s="190"/>
      <c r="P412" s="38"/>
      <c r="Q412" s="190"/>
      <c r="R412" s="190"/>
      <c r="S412" s="38"/>
      <c r="T412" s="190"/>
      <c r="U412" s="190"/>
      <c r="V412" s="41"/>
    </row>
    <row r="413" spans="1:22" ht="12.75">
      <c r="A413" s="38"/>
      <c r="B413" s="190"/>
      <c r="C413" s="38"/>
      <c r="D413" s="38"/>
      <c r="E413" s="38"/>
      <c r="F413" s="38"/>
      <c r="G413" s="38"/>
      <c r="H413" s="38"/>
      <c r="I413" s="3"/>
      <c r="J413" s="38"/>
      <c r="K413" s="38"/>
      <c r="L413" s="38"/>
      <c r="M413" s="38"/>
      <c r="N413" s="190"/>
      <c r="O413" s="190"/>
      <c r="P413" s="38"/>
      <c r="Q413" s="190"/>
      <c r="R413" s="190"/>
      <c r="S413" s="38"/>
      <c r="T413" s="190"/>
      <c r="U413" s="190"/>
      <c r="V413" s="41"/>
    </row>
    <row r="414" spans="1:22" ht="12.75">
      <c r="A414" s="38"/>
      <c r="B414" s="190"/>
      <c r="C414" s="38"/>
      <c r="D414" s="38"/>
      <c r="E414" s="38"/>
      <c r="F414" s="38"/>
      <c r="G414" s="38"/>
      <c r="H414" s="38"/>
      <c r="I414" s="3"/>
      <c r="J414" s="38"/>
      <c r="K414" s="38"/>
      <c r="L414" s="38"/>
      <c r="M414" s="38"/>
      <c r="N414" s="190"/>
      <c r="O414" s="190"/>
      <c r="P414" s="38"/>
      <c r="Q414" s="190"/>
      <c r="R414" s="190"/>
      <c r="S414" s="38"/>
      <c r="T414" s="190"/>
      <c r="U414" s="190"/>
      <c r="V414" s="41"/>
    </row>
    <row r="415" spans="1:22" ht="12.75">
      <c r="A415" s="38"/>
      <c r="B415" s="190"/>
      <c r="C415" s="38"/>
      <c r="D415" s="38"/>
      <c r="E415" s="38"/>
      <c r="F415" s="38"/>
      <c r="G415" s="38"/>
      <c r="H415" s="38"/>
      <c r="I415" s="3"/>
      <c r="J415" s="38"/>
      <c r="K415" s="38"/>
      <c r="L415" s="38"/>
      <c r="M415" s="38"/>
      <c r="N415" s="190"/>
      <c r="O415" s="190"/>
      <c r="P415" s="38"/>
      <c r="Q415" s="190"/>
      <c r="R415" s="190"/>
      <c r="S415" s="38"/>
      <c r="T415" s="190"/>
      <c r="U415" s="190"/>
      <c r="V415" s="41"/>
    </row>
    <row r="416" spans="1:22" ht="12.75">
      <c r="A416" s="38"/>
      <c r="B416" s="190"/>
      <c r="C416" s="38"/>
      <c r="D416" s="38"/>
      <c r="E416" s="38"/>
      <c r="F416" s="38"/>
      <c r="G416" s="38"/>
      <c r="H416" s="38"/>
      <c r="I416" s="3"/>
      <c r="J416" s="38"/>
      <c r="K416" s="38"/>
      <c r="L416" s="38"/>
      <c r="M416" s="38"/>
      <c r="N416" s="190"/>
      <c r="O416" s="190"/>
      <c r="P416" s="38"/>
      <c r="Q416" s="190"/>
      <c r="R416" s="190"/>
      <c r="S416" s="38"/>
      <c r="T416" s="190"/>
      <c r="U416" s="190"/>
      <c r="V416" s="41"/>
    </row>
    <row r="417" spans="1:22" ht="12.75">
      <c r="A417" s="38"/>
      <c r="B417" s="190"/>
      <c r="C417" s="38"/>
      <c r="D417" s="38"/>
      <c r="E417" s="38"/>
      <c r="F417" s="38"/>
      <c r="G417" s="38"/>
      <c r="H417" s="38"/>
      <c r="I417" s="3"/>
      <c r="J417" s="38"/>
      <c r="K417" s="38"/>
      <c r="L417" s="38"/>
      <c r="M417" s="38"/>
      <c r="N417" s="190"/>
      <c r="O417" s="190"/>
      <c r="P417" s="38"/>
      <c r="Q417" s="190"/>
      <c r="R417" s="190"/>
      <c r="S417" s="38"/>
      <c r="T417" s="190"/>
      <c r="U417" s="190"/>
      <c r="V417" s="41"/>
    </row>
    <row r="418" spans="1:22" ht="12.75">
      <c r="A418" s="38"/>
      <c r="B418" s="190"/>
      <c r="C418" s="38"/>
      <c r="D418" s="38"/>
      <c r="E418" s="38"/>
      <c r="F418" s="38"/>
      <c r="G418" s="38"/>
      <c r="H418" s="38"/>
      <c r="I418" s="3"/>
      <c r="J418" s="38"/>
      <c r="K418" s="38"/>
      <c r="L418" s="38"/>
      <c r="M418" s="38"/>
      <c r="N418" s="190"/>
      <c r="O418" s="190"/>
      <c r="P418" s="38"/>
      <c r="Q418" s="190"/>
      <c r="R418" s="190"/>
      <c r="S418" s="38"/>
      <c r="T418" s="190"/>
      <c r="U418" s="190"/>
      <c r="V418" s="41"/>
    </row>
    <row r="419" spans="1:22" ht="12.75">
      <c r="A419" s="38"/>
      <c r="B419" s="190"/>
      <c r="C419" s="38"/>
      <c r="D419" s="38"/>
      <c r="E419" s="38"/>
      <c r="F419" s="38"/>
      <c r="G419" s="38"/>
      <c r="H419" s="38"/>
      <c r="I419" s="3"/>
      <c r="J419" s="38"/>
      <c r="K419" s="38"/>
      <c r="L419" s="38"/>
      <c r="M419" s="38"/>
      <c r="N419" s="190"/>
      <c r="O419" s="190"/>
      <c r="P419" s="38"/>
      <c r="Q419" s="190"/>
      <c r="R419" s="190"/>
      <c r="S419" s="38"/>
      <c r="T419" s="190"/>
      <c r="U419" s="190"/>
      <c r="V419" s="41"/>
    </row>
    <row r="420" spans="1:22" ht="12.75">
      <c r="A420" s="38"/>
      <c r="B420" s="190"/>
      <c r="C420" s="38"/>
      <c r="D420" s="38"/>
      <c r="E420" s="38"/>
      <c r="F420" s="38"/>
      <c r="G420" s="38"/>
      <c r="H420" s="38"/>
      <c r="I420" s="3"/>
      <c r="J420" s="38"/>
      <c r="K420" s="38"/>
      <c r="L420" s="38"/>
      <c r="M420" s="38"/>
      <c r="N420" s="190"/>
      <c r="O420" s="190"/>
      <c r="P420" s="38"/>
      <c r="Q420" s="190"/>
      <c r="R420" s="190"/>
      <c r="S420" s="38"/>
      <c r="T420" s="190"/>
      <c r="U420" s="190"/>
      <c r="V420" s="41"/>
    </row>
    <row r="421" spans="1:22" ht="12.75">
      <c r="A421" s="38"/>
      <c r="B421" s="190"/>
      <c r="C421" s="38"/>
      <c r="D421" s="38"/>
      <c r="E421" s="38"/>
      <c r="F421" s="38"/>
      <c r="G421" s="38"/>
      <c r="H421" s="38"/>
      <c r="I421" s="3"/>
      <c r="J421" s="38"/>
      <c r="K421" s="38"/>
      <c r="L421" s="38"/>
      <c r="M421" s="38"/>
      <c r="N421" s="190"/>
      <c r="O421" s="190"/>
      <c r="P421" s="38"/>
      <c r="Q421" s="190"/>
      <c r="R421" s="190"/>
      <c r="S421" s="38"/>
      <c r="T421" s="190"/>
      <c r="U421" s="190"/>
      <c r="V421" s="41"/>
    </row>
    <row r="422" spans="1:22" ht="12.75">
      <c r="A422" s="38"/>
      <c r="B422" s="190"/>
      <c r="C422" s="38"/>
      <c r="D422" s="38"/>
      <c r="E422" s="38"/>
      <c r="F422" s="38"/>
      <c r="G422" s="38"/>
      <c r="H422" s="38"/>
      <c r="I422" s="3"/>
      <c r="J422" s="38"/>
      <c r="K422" s="38"/>
      <c r="L422" s="38"/>
      <c r="M422" s="38"/>
      <c r="N422" s="190"/>
      <c r="O422" s="190"/>
      <c r="P422" s="38"/>
      <c r="Q422" s="190"/>
      <c r="R422" s="190"/>
      <c r="S422" s="38"/>
      <c r="T422" s="190"/>
      <c r="U422" s="190"/>
      <c r="V422" s="41"/>
    </row>
    <row r="423" spans="1:22" ht="12.75">
      <c r="A423" s="38"/>
      <c r="B423" s="190"/>
      <c r="C423" s="38"/>
      <c r="D423" s="38"/>
      <c r="E423" s="38"/>
      <c r="F423" s="38"/>
      <c r="G423" s="38"/>
      <c r="H423" s="38"/>
      <c r="I423" s="3"/>
      <c r="J423" s="38"/>
      <c r="K423" s="38"/>
      <c r="L423" s="38"/>
      <c r="M423" s="38"/>
      <c r="N423" s="190"/>
      <c r="O423" s="190"/>
      <c r="P423" s="38"/>
      <c r="Q423" s="190"/>
      <c r="R423" s="190"/>
      <c r="S423" s="38"/>
      <c r="T423" s="190"/>
      <c r="U423" s="190"/>
      <c r="V423" s="41"/>
    </row>
    <row r="424" spans="1:22" ht="12.75">
      <c r="A424" s="38"/>
      <c r="B424" s="190"/>
      <c r="C424" s="38"/>
      <c r="D424" s="38"/>
      <c r="E424" s="38"/>
      <c r="F424" s="38"/>
      <c r="G424" s="38"/>
      <c r="H424" s="38"/>
      <c r="I424" s="3"/>
      <c r="J424" s="38"/>
      <c r="K424" s="38"/>
      <c r="L424" s="38"/>
      <c r="M424" s="38"/>
      <c r="N424" s="190"/>
      <c r="O424" s="190"/>
      <c r="P424" s="38"/>
      <c r="Q424" s="190"/>
      <c r="R424" s="190"/>
      <c r="S424" s="38"/>
      <c r="T424" s="190"/>
      <c r="U424" s="190"/>
      <c r="V424" s="41"/>
    </row>
    <row r="425" spans="1:22" ht="12.75">
      <c r="A425" s="38"/>
      <c r="B425" s="190"/>
      <c r="C425" s="38"/>
      <c r="D425" s="38"/>
      <c r="E425" s="38"/>
      <c r="F425" s="38"/>
      <c r="G425" s="38"/>
      <c r="H425" s="38"/>
      <c r="I425" s="3"/>
      <c r="J425" s="38"/>
      <c r="K425" s="38"/>
      <c r="L425" s="38"/>
      <c r="M425" s="38"/>
      <c r="N425" s="190"/>
      <c r="O425" s="190"/>
      <c r="P425" s="38"/>
      <c r="Q425" s="190"/>
      <c r="R425" s="190"/>
      <c r="S425" s="38"/>
      <c r="T425" s="190"/>
      <c r="U425" s="190"/>
      <c r="V425" s="41"/>
    </row>
    <row r="426" spans="1:22" ht="12.75">
      <c r="A426" s="38"/>
      <c r="B426" s="190"/>
      <c r="C426" s="38"/>
      <c r="D426" s="38"/>
      <c r="E426" s="38"/>
      <c r="F426" s="38"/>
      <c r="G426" s="38"/>
      <c r="H426" s="38"/>
      <c r="I426" s="3"/>
      <c r="J426" s="38"/>
      <c r="K426" s="38"/>
      <c r="L426" s="38"/>
      <c r="M426" s="38"/>
      <c r="N426" s="190"/>
      <c r="O426" s="190"/>
      <c r="P426" s="38"/>
      <c r="Q426" s="190"/>
      <c r="R426" s="190"/>
      <c r="S426" s="38"/>
      <c r="T426" s="190"/>
      <c r="U426" s="190"/>
      <c r="V426" s="41"/>
    </row>
    <row r="427" spans="1:22" ht="12.75">
      <c r="A427" s="38"/>
      <c r="B427" s="190"/>
      <c r="C427" s="38"/>
      <c r="D427" s="38"/>
      <c r="E427" s="38"/>
      <c r="F427" s="38"/>
      <c r="G427" s="38"/>
      <c r="H427" s="38"/>
      <c r="I427" s="3"/>
      <c r="J427" s="38"/>
      <c r="K427" s="38"/>
      <c r="L427" s="38"/>
      <c r="M427" s="38"/>
      <c r="N427" s="190"/>
      <c r="O427" s="190"/>
      <c r="P427" s="38"/>
      <c r="Q427" s="190"/>
      <c r="R427" s="190"/>
      <c r="S427" s="38"/>
      <c r="T427" s="190"/>
      <c r="U427" s="190"/>
      <c r="V427" s="41"/>
    </row>
    <row r="428" spans="1:22" ht="12.75">
      <c r="A428" s="38"/>
      <c r="B428" s="190"/>
      <c r="C428" s="38"/>
      <c r="D428" s="38"/>
      <c r="E428" s="38"/>
      <c r="F428" s="38"/>
      <c r="G428" s="38"/>
      <c r="H428" s="38"/>
      <c r="I428" s="3"/>
      <c r="J428" s="38"/>
      <c r="K428" s="38"/>
      <c r="L428" s="38"/>
      <c r="M428" s="38"/>
      <c r="N428" s="190"/>
      <c r="O428" s="190"/>
      <c r="P428" s="38"/>
      <c r="Q428" s="190"/>
      <c r="R428" s="190"/>
      <c r="S428" s="38"/>
      <c r="T428" s="190"/>
      <c r="U428" s="190"/>
      <c r="V428" s="41"/>
    </row>
    <row r="429" spans="1:22" ht="12.75">
      <c r="A429" s="38"/>
      <c r="B429" s="190"/>
      <c r="C429" s="38"/>
      <c r="D429" s="38"/>
      <c r="E429" s="38"/>
      <c r="F429" s="38"/>
      <c r="G429" s="38"/>
      <c r="H429" s="38"/>
      <c r="I429" s="3"/>
      <c r="J429" s="38"/>
      <c r="K429" s="38"/>
      <c r="L429" s="38"/>
      <c r="M429" s="38"/>
      <c r="N429" s="190"/>
      <c r="O429" s="190"/>
      <c r="P429" s="38"/>
      <c r="Q429" s="190"/>
      <c r="R429" s="190"/>
      <c r="S429" s="38"/>
      <c r="T429" s="190"/>
      <c r="U429" s="190"/>
      <c r="V429" s="41"/>
    </row>
    <row r="430" spans="1:22" ht="12.75">
      <c r="A430" s="38"/>
      <c r="B430" s="190"/>
      <c r="C430" s="38"/>
      <c r="D430" s="38"/>
      <c r="E430" s="38"/>
      <c r="F430" s="38"/>
      <c r="G430" s="38"/>
      <c r="H430" s="38"/>
      <c r="I430" s="3"/>
      <c r="J430" s="38"/>
      <c r="K430" s="38"/>
      <c r="L430" s="38"/>
      <c r="M430" s="38"/>
      <c r="N430" s="190"/>
      <c r="O430" s="190"/>
      <c r="P430" s="38"/>
      <c r="Q430" s="190"/>
      <c r="R430" s="190"/>
      <c r="S430" s="38"/>
      <c r="T430" s="190"/>
      <c r="U430" s="190"/>
      <c r="V430" s="41"/>
    </row>
    <row r="431" spans="1:22" ht="12.75">
      <c r="A431" s="38"/>
      <c r="B431" s="190"/>
      <c r="C431" s="38"/>
      <c r="D431" s="38"/>
      <c r="E431" s="38"/>
      <c r="F431" s="38"/>
      <c r="G431" s="38"/>
      <c r="H431" s="38"/>
      <c r="I431" s="3"/>
      <c r="J431" s="38"/>
      <c r="K431" s="38"/>
      <c r="L431" s="38"/>
      <c r="M431" s="38"/>
      <c r="N431" s="190"/>
      <c r="O431" s="190"/>
      <c r="P431" s="38"/>
      <c r="Q431" s="190"/>
      <c r="R431" s="190"/>
      <c r="S431" s="38"/>
      <c r="T431" s="190"/>
      <c r="U431" s="190"/>
      <c r="V431" s="41"/>
    </row>
    <row r="432" spans="1:22" ht="12.75">
      <c r="A432" s="38"/>
      <c r="B432" s="190"/>
      <c r="C432" s="38"/>
      <c r="D432" s="38"/>
      <c r="E432" s="38"/>
      <c r="F432" s="38"/>
      <c r="G432" s="38"/>
      <c r="H432" s="38"/>
      <c r="I432" s="3"/>
      <c r="J432" s="38"/>
      <c r="K432" s="38"/>
      <c r="L432" s="38"/>
      <c r="M432" s="38"/>
      <c r="N432" s="190"/>
      <c r="O432" s="190"/>
      <c r="P432" s="38"/>
      <c r="Q432" s="190"/>
      <c r="R432" s="190"/>
      <c r="S432" s="38"/>
      <c r="T432" s="190"/>
      <c r="U432" s="190"/>
      <c r="V432" s="41"/>
    </row>
    <row r="433" spans="1:22" ht="12.75">
      <c r="A433" s="38"/>
      <c r="B433" s="190"/>
      <c r="C433" s="38"/>
      <c r="D433" s="38"/>
      <c r="E433" s="38"/>
      <c r="F433" s="38"/>
      <c r="G433" s="38"/>
      <c r="H433" s="38"/>
      <c r="I433" s="3"/>
      <c r="J433" s="38"/>
      <c r="K433" s="38"/>
      <c r="L433" s="38"/>
      <c r="M433" s="38"/>
      <c r="N433" s="190"/>
      <c r="O433" s="190"/>
      <c r="P433" s="38"/>
      <c r="Q433" s="190"/>
      <c r="R433" s="190"/>
      <c r="S433" s="38"/>
      <c r="T433" s="190"/>
      <c r="U433" s="190"/>
      <c r="V433" s="41"/>
    </row>
    <row r="434" spans="1:22" ht="12.75">
      <c r="A434" s="38"/>
      <c r="B434" s="190"/>
      <c r="C434" s="38"/>
      <c r="D434" s="38"/>
      <c r="E434" s="38"/>
      <c r="F434" s="38"/>
      <c r="G434" s="38"/>
      <c r="H434" s="38"/>
      <c r="I434" s="3"/>
      <c r="J434" s="38"/>
      <c r="K434" s="38"/>
      <c r="L434" s="38"/>
      <c r="M434" s="38"/>
      <c r="N434" s="190"/>
      <c r="O434" s="190"/>
      <c r="P434" s="38"/>
      <c r="Q434" s="190"/>
      <c r="R434" s="190"/>
      <c r="S434" s="38"/>
      <c r="T434" s="190"/>
      <c r="U434" s="190"/>
      <c r="V434" s="41"/>
    </row>
    <row r="435" spans="1:22" ht="12.75">
      <c r="A435" s="38"/>
      <c r="B435" s="190"/>
      <c r="C435" s="38"/>
      <c r="D435" s="38"/>
      <c r="E435" s="38"/>
      <c r="F435" s="38"/>
      <c r="G435" s="38"/>
      <c r="H435" s="38"/>
      <c r="I435" s="3"/>
      <c r="J435" s="38"/>
      <c r="K435" s="38"/>
      <c r="L435" s="38"/>
      <c r="M435" s="38"/>
      <c r="N435" s="190"/>
      <c r="O435" s="190"/>
      <c r="P435" s="38"/>
      <c r="Q435" s="190"/>
      <c r="R435" s="190"/>
      <c r="S435" s="38"/>
      <c r="T435" s="190"/>
      <c r="U435" s="190"/>
      <c r="V435" s="41"/>
    </row>
    <row r="436" spans="1:22" ht="12.75">
      <c r="A436" s="38"/>
      <c r="B436" s="190"/>
      <c r="C436" s="38"/>
      <c r="D436" s="38"/>
      <c r="E436" s="38"/>
      <c r="F436" s="38"/>
      <c r="G436" s="38"/>
      <c r="H436" s="38"/>
      <c r="I436" s="3"/>
      <c r="J436" s="38"/>
      <c r="K436" s="38"/>
      <c r="L436" s="38"/>
      <c r="M436" s="38"/>
      <c r="N436" s="190"/>
      <c r="O436" s="190"/>
      <c r="P436" s="38"/>
      <c r="Q436" s="190"/>
      <c r="R436" s="190"/>
      <c r="S436" s="38"/>
      <c r="T436" s="190"/>
      <c r="U436" s="190"/>
      <c r="V436" s="41"/>
    </row>
    <row r="437" spans="1:22" ht="12.75">
      <c r="A437" s="38"/>
      <c r="B437" s="190"/>
      <c r="C437" s="38"/>
      <c r="D437" s="38"/>
      <c r="E437" s="38"/>
      <c r="F437" s="38"/>
      <c r="G437" s="38"/>
      <c r="H437" s="38"/>
      <c r="I437" s="3"/>
      <c r="J437" s="38"/>
      <c r="K437" s="38"/>
      <c r="L437" s="38"/>
      <c r="M437" s="38"/>
      <c r="N437" s="190"/>
      <c r="O437" s="190"/>
      <c r="P437" s="38"/>
      <c r="Q437" s="190"/>
      <c r="R437" s="190"/>
      <c r="S437" s="38"/>
      <c r="T437" s="190"/>
      <c r="U437" s="190"/>
      <c r="V437" s="41"/>
    </row>
    <row r="438" spans="1:22" ht="12.75">
      <c r="A438" s="38"/>
      <c r="B438" s="190"/>
      <c r="C438" s="38"/>
      <c r="D438" s="38"/>
      <c r="E438" s="38"/>
      <c r="F438" s="38"/>
      <c r="G438" s="38"/>
      <c r="H438" s="38"/>
      <c r="I438" s="3"/>
      <c r="J438" s="38"/>
      <c r="K438" s="38"/>
      <c r="L438" s="38"/>
      <c r="M438" s="38"/>
      <c r="N438" s="190"/>
      <c r="O438" s="190"/>
      <c r="P438" s="38"/>
      <c r="Q438" s="190"/>
      <c r="R438" s="190"/>
      <c r="S438" s="38"/>
      <c r="T438" s="190"/>
      <c r="U438" s="190"/>
      <c r="V438" s="41"/>
    </row>
    <row r="439" spans="1:22" ht="12.75">
      <c r="A439" s="38"/>
      <c r="B439" s="190"/>
      <c r="C439" s="38"/>
      <c r="D439" s="38"/>
      <c r="E439" s="38"/>
      <c r="F439" s="38"/>
      <c r="G439" s="38"/>
      <c r="H439" s="38"/>
      <c r="I439" s="3"/>
      <c r="J439" s="38"/>
      <c r="K439" s="38"/>
      <c r="L439" s="38"/>
      <c r="M439" s="38"/>
      <c r="N439" s="190"/>
      <c r="O439" s="190"/>
      <c r="P439" s="38"/>
      <c r="Q439" s="190"/>
      <c r="R439" s="190"/>
      <c r="S439" s="38"/>
      <c r="T439" s="190"/>
      <c r="U439" s="190"/>
      <c r="V439" s="41"/>
    </row>
    <row r="440" spans="1:22" ht="12.75">
      <c r="A440" s="38"/>
      <c r="B440" s="190"/>
      <c r="C440" s="38"/>
      <c r="D440" s="38"/>
      <c r="E440" s="38"/>
      <c r="F440" s="38"/>
      <c r="G440" s="38"/>
      <c r="H440" s="38"/>
      <c r="I440" s="3"/>
      <c r="J440" s="38"/>
      <c r="K440" s="38"/>
      <c r="L440" s="38"/>
      <c r="M440" s="38"/>
      <c r="N440" s="190"/>
      <c r="O440" s="190"/>
      <c r="P440" s="38"/>
      <c r="Q440" s="190"/>
      <c r="R440" s="190"/>
      <c r="S440" s="38"/>
      <c r="T440" s="190"/>
      <c r="U440" s="190"/>
      <c r="V440" s="41"/>
    </row>
    <row r="441" spans="1:22" ht="12.75">
      <c r="A441" s="38"/>
      <c r="B441" s="190"/>
      <c r="C441" s="38"/>
      <c r="D441" s="38"/>
      <c r="E441" s="38"/>
      <c r="F441" s="38"/>
      <c r="G441" s="38"/>
      <c r="H441" s="38"/>
      <c r="I441" s="3"/>
      <c r="J441" s="38"/>
      <c r="K441" s="38"/>
      <c r="L441" s="38"/>
      <c r="M441" s="38"/>
      <c r="N441" s="190"/>
      <c r="O441" s="190"/>
      <c r="P441" s="38"/>
      <c r="Q441" s="190"/>
      <c r="R441" s="190"/>
      <c r="S441" s="38"/>
      <c r="T441" s="190"/>
      <c r="U441" s="190"/>
      <c r="V441" s="41"/>
    </row>
    <row r="442" spans="1:22" ht="12.75">
      <c r="A442" s="38"/>
      <c r="B442" s="190"/>
      <c r="C442" s="38"/>
      <c r="D442" s="38"/>
      <c r="E442" s="38"/>
      <c r="F442" s="38"/>
      <c r="G442" s="38"/>
      <c r="H442" s="38"/>
      <c r="I442" s="3"/>
      <c r="J442" s="38"/>
      <c r="K442" s="38"/>
      <c r="L442" s="38"/>
      <c r="M442" s="38"/>
      <c r="N442" s="190"/>
      <c r="O442" s="190"/>
      <c r="P442" s="38"/>
      <c r="Q442" s="190"/>
      <c r="R442" s="190"/>
      <c r="S442" s="38"/>
      <c r="T442" s="190"/>
      <c r="U442" s="190"/>
      <c r="V442" s="41"/>
    </row>
    <row r="443" spans="1:22" ht="12.75">
      <c r="A443" s="38"/>
      <c r="B443" s="190"/>
      <c r="C443" s="38"/>
      <c r="D443" s="38"/>
      <c r="E443" s="38"/>
      <c r="F443" s="38"/>
      <c r="G443" s="38"/>
      <c r="H443" s="38"/>
      <c r="I443" s="3"/>
      <c r="J443" s="38"/>
      <c r="K443" s="38"/>
      <c r="L443" s="38"/>
      <c r="M443" s="38"/>
      <c r="N443" s="190"/>
      <c r="O443" s="190"/>
      <c r="P443" s="38"/>
      <c r="Q443" s="190"/>
      <c r="R443" s="190"/>
      <c r="S443" s="38"/>
      <c r="T443" s="190"/>
      <c r="U443" s="190"/>
      <c r="V443" s="41"/>
    </row>
    <row r="444" spans="1:22" ht="12.75">
      <c r="A444" s="38"/>
      <c r="B444" s="190"/>
      <c r="C444" s="38"/>
      <c r="D444" s="38"/>
      <c r="E444" s="38"/>
      <c r="F444" s="38"/>
      <c r="G444" s="38"/>
      <c r="H444" s="38"/>
      <c r="I444" s="3"/>
      <c r="J444" s="38"/>
      <c r="K444" s="38"/>
      <c r="L444" s="38"/>
      <c r="M444" s="38"/>
      <c r="N444" s="190"/>
      <c r="O444" s="190"/>
      <c r="P444" s="38"/>
      <c r="Q444" s="190"/>
      <c r="R444" s="190"/>
      <c r="S444" s="38"/>
      <c r="T444" s="190"/>
      <c r="U444" s="190"/>
      <c r="V444" s="41"/>
    </row>
    <row r="445" spans="1:22" ht="12.75">
      <c r="A445" s="38"/>
      <c r="B445" s="190"/>
      <c r="C445" s="38"/>
      <c r="D445" s="38"/>
      <c r="E445" s="38"/>
      <c r="F445" s="38"/>
      <c r="G445" s="38"/>
      <c r="H445" s="38"/>
      <c r="I445" s="3"/>
      <c r="J445" s="38"/>
      <c r="K445" s="38"/>
      <c r="L445" s="38"/>
      <c r="M445" s="38"/>
      <c r="N445" s="190"/>
      <c r="O445" s="190"/>
      <c r="P445" s="38"/>
      <c r="Q445" s="190"/>
      <c r="R445" s="190"/>
      <c r="S445" s="38"/>
      <c r="T445" s="190"/>
      <c r="U445" s="190"/>
      <c r="V445" s="41"/>
    </row>
    <row r="446" spans="1:22" ht="12.75">
      <c r="A446" s="38"/>
      <c r="B446" s="190"/>
      <c r="C446" s="38"/>
      <c r="D446" s="38"/>
      <c r="E446" s="38"/>
      <c r="F446" s="38"/>
      <c r="G446" s="38"/>
      <c r="H446" s="38"/>
      <c r="I446" s="3"/>
      <c r="J446" s="38"/>
      <c r="K446" s="38"/>
      <c r="L446" s="38"/>
      <c r="M446" s="38"/>
      <c r="N446" s="190"/>
      <c r="O446" s="190"/>
      <c r="P446" s="38"/>
      <c r="Q446" s="190"/>
      <c r="R446" s="190"/>
      <c r="S446" s="38"/>
      <c r="T446" s="190"/>
      <c r="U446" s="190"/>
      <c r="V446" s="41"/>
    </row>
    <row r="447" spans="1:22" ht="12.75">
      <c r="A447" s="38"/>
      <c r="B447" s="190"/>
      <c r="C447" s="38"/>
      <c r="D447" s="38"/>
      <c r="E447" s="38"/>
      <c r="F447" s="38"/>
      <c r="G447" s="38"/>
      <c r="H447" s="38"/>
      <c r="I447" s="3"/>
      <c r="J447" s="38"/>
      <c r="K447" s="38"/>
      <c r="L447" s="38"/>
      <c r="M447" s="38"/>
      <c r="N447" s="190"/>
      <c r="O447" s="190"/>
      <c r="P447" s="38"/>
      <c r="Q447" s="190"/>
      <c r="R447" s="190"/>
      <c r="S447" s="38"/>
      <c r="T447" s="190"/>
      <c r="U447" s="190"/>
      <c r="V447" s="41"/>
    </row>
    <row r="448" spans="1:22" ht="12.75">
      <c r="A448" s="38"/>
      <c r="B448" s="190"/>
      <c r="C448" s="38"/>
      <c r="D448" s="38"/>
      <c r="E448" s="38"/>
      <c r="F448" s="38"/>
      <c r="G448" s="38"/>
      <c r="H448" s="38"/>
      <c r="I448" s="3"/>
      <c r="J448" s="38"/>
      <c r="K448" s="38"/>
      <c r="L448" s="38"/>
      <c r="M448" s="38"/>
      <c r="N448" s="190"/>
      <c r="O448" s="190"/>
      <c r="P448" s="38"/>
      <c r="Q448" s="190"/>
      <c r="R448" s="190"/>
      <c r="S448" s="38"/>
      <c r="T448" s="190"/>
      <c r="U448" s="190"/>
      <c r="V448" s="41"/>
    </row>
    <row r="449" spans="1:22" ht="12.75">
      <c r="A449" s="38"/>
      <c r="B449" s="190"/>
      <c r="C449" s="38"/>
      <c r="D449" s="38"/>
      <c r="E449" s="38"/>
      <c r="F449" s="38"/>
      <c r="G449" s="38"/>
      <c r="H449" s="38"/>
      <c r="I449" s="3"/>
      <c r="J449" s="38"/>
      <c r="K449" s="38"/>
      <c r="L449" s="38"/>
      <c r="M449" s="38"/>
      <c r="N449" s="190"/>
      <c r="O449" s="190"/>
      <c r="P449" s="38"/>
      <c r="Q449" s="190"/>
      <c r="R449" s="190"/>
      <c r="S449" s="38"/>
      <c r="T449" s="190"/>
      <c r="U449" s="190"/>
      <c r="V449" s="41"/>
    </row>
    <row r="450" spans="1:22" ht="12.75">
      <c r="A450" s="38"/>
      <c r="B450" s="190"/>
      <c r="C450" s="38"/>
      <c r="D450" s="38"/>
      <c r="E450" s="38"/>
      <c r="F450" s="38"/>
      <c r="G450" s="38"/>
      <c r="H450" s="38"/>
      <c r="I450" s="3"/>
      <c r="J450" s="38"/>
      <c r="K450" s="38"/>
      <c r="L450" s="38"/>
      <c r="M450" s="38"/>
      <c r="N450" s="190"/>
      <c r="O450" s="190"/>
      <c r="P450" s="38"/>
      <c r="Q450" s="190"/>
      <c r="R450" s="190"/>
      <c r="S450" s="38"/>
      <c r="T450" s="190"/>
      <c r="U450" s="190"/>
      <c r="V450" s="41"/>
    </row>
    <row r="451" spans="1:22" ht="12.75">
      <c r="A451" s="38"/>
      <c r="B451" s="190"/>
      <c r="C451" s="38"/>
      <c r="D451" s="38"/>
      <c r="E451" s="38"/>
      <c r="F451" s="38"/>
      <c r="G451" s="38"/>
      <c r="H451" s="38"/>
      <c r="I451" s="3"/>
      <c r="J451" s="38"/>
      <c r="K451" s="38"/>
      <c r="L451" s="38"/>
      <c r="M451" s="38"/>
      <c r="N451" s="190"/>
      <c r="O451" s="190"/>
      <c r="P451" s="38"/>
      <c r="Q451" s="190"/>
      <c r="R451" s="190"/>
      <c r="S451" s="38"/>
      <c r="T451" s="190"/>
      <c r="U451" s="190"/>
      <c r="V451" s="41"/>
    </row>
    <row r="452" spans="1:22" ht="12.75">
      <c r="A452" s="38"/>
      <c r="B452" s="190"/>
      <c r="C452" s="38"/>
      <c r="D452" s="38"/>
      <c r="E452" s="38"/>
      <c r="F452" s="38"/>
      <c r="G452" s="38"/>
      <c r="H452" s="38"/>
      <c r="I452" s="3"/>
      <c r="J452" s="38"/>
      <c r="K452" s="38"/>
      <c r="L452" s="38"/>
      <c r="M452" s="38"/>
      <c r="N452" s="190"/>
      <c r="O452" s="190"/>
      <c r="P452" s="38"/>
      <c r="Q452" s="190"/>
      <c r="R452" s="190"/>
      <c r="S452" s="38"/>
      <c r="T452" s="190"/>
      <c r="U452" s="190"/>
      <c r="V452" s="41"/>
    </row>
    <row r="453" spans="1:22" ht="12.75">
      <c r="A453" s="38"/>
      <c r="B453" s="190"/>
      <c r="C453" s="38"/>
      <c r="D453" s="38"/>
      <c r="E453" s="38"/>
      <c r="F453" s="38"/>
      <c r="G453" s="38"/>
      <c r="H453" s="38"/>
      <c r="I453" s="3"/>
      <c r="J453" s="38"/>
      <c r="K453" s="38"/>
      <c r="L453" s="38"/>
      <c r="M453" s="38"/>
      <c r="N453" s="190"/>
      <c r="O453" s="190"/>
      <c r="P453" s="38"/>
      <c r="Q453" s="190"/>
      <c r="R453" s="190"/>
      <c r="S453" s="38"/>
      <c r="T453" s="190"/>
      <c r="U453" s="190"/>
      <c r="V453" s="41"/>
    </row>
    <row r="454" spans="1:22" ht="12.75">
      <c r="A454" s="38"/>
      <c r="B454" s="190"/>
      <c r="C454" s="38"/>
      <c r="D454" s="38"/>
      <c r="E454" s="38"/>
      <c r="F454" s="38"/>
      <c r="G454" s="38"/>
      <c r="H454" s="38"/>
      <c r="I454" s="3"/>
      <c r="J454" s="38"/>
      <c r="K454" s="38"/>
      <c r="L454" s="38"/>
      <c r="M454" s="38"/>
      <c r="N454" s="190"/>
      <c r="O454" s="190"/>
      <c r="P454" s="38"/>
      <c r="Q454" s="190"/>
      <c r="R454" s="190"/>
      <c r="S454" s="38"/>
      <c r="T454" s="190"/>
      <c r="U454" s="190"/>
      <c r="V454" s="41"/>
    </row>
    <row r="455" spans="1:22" ht="12.75">
      <c r="A455" s="38"/>
      <c r="B455" s="190"/>
      <c r="C455" s="38"/>
      <c r="D455" s="38"/>
      <c r="E455" s="38"/>
      <c r="F455" s="38"/>
      <c r="G455" s="38"/>
      <c r="H455" s="38"/>
      <c r="I455" s="3"/>
      <c r="J455" s="38"/>
      <c r="K455" s="38"/>
      <c r="L455" s="38"/>
      <c r="M455" s="38"/>
      <c r="N455" s="190"/>
      <c r="O455" s="190"/>
      <c r="P455" s="38"/>
      <c r="Q455" s="190"/>
      <c r="R455" s="190"/>
      <c r="S455" s="38"/>
      <c r="T455" s="190"/>
      <c r="U455" s="190"/>
      <c r="V455" s="41"/>
    </row>
    <row r="456" spans="1:22" ht="12.75">
      <c r="A456" s="38"/>
      <c r="B456" s="190"/>
      <c r="C456" s="38"/>
      <c r="D456" s="38"/>
      <c r="E456" s="38"/>
      <c r="F456" s="38"/>
      <c r="G456" s="38"/>
      <c r="H456" s="38"/>
      <c r="I456" s="3"/>
      <c r="J456" s="38"/>
      <c r="K456" s="38"/>
      <c r="L456" s="38"/>
      <c r="M456" s="38"/>
      <c r="N456" s="190"/>
      <c r="O456" s="190"/>
      <c r="P456" s="38"/>
      <c r="Q456" s="190"/>
      <c r="R456" s="190"/>
      <c r="S456" s="38"/>
      <c r="T456" s="190"/>
      <c r="U456" s="190"/>
      <c r="V456" s="41"/>
    </row>
    <row r="457" spans="1:22" ht="12.75">
      <c r="A457" s="38"/>
      <c r="B457" s="190"/>
      <c r="C457" s="38"/>
      <c r="D457" s="38"/>
      <c r="E457" s="38"/>
      <c r="F457" s="38"/>
      <c r="G457" s="38"/>
      <c r="H457" s="38"/>
      <c r="I457" s="3"/>
      <c r="J457" s="38"/>
      <c r="K457" s="38"/>
      <c r="L457" s="38"/>
      <c r="M457" s="38"/>
      <c r="N457" s="190"/>
      <c r="O457" s="190"/>
      <c r="P457" s="38"/>
      <c r="Q457" s="190"/>
      <c r="R457" s="190"/>
      <c r="S457" s="38"/>
      <c r="T457" s="190"/>
      <c r="U457" s="190"/>
      <c r="V457" s="41"/>
    </row>
    <row r="458" spans="1:22" ht="12.75">
      <c r="A458" s="38"/>
      <c r="B458" s="190"/>
      <c r="C458" s="38"/>
      <c r="D458" s="38"/>
      <c r="E458" s="38"/>
      <c r="F458" s="38"/>
      <c r="G458" s="38"/>
      <c r="H458" s="38"/>
      <c r="I458" s="3"/>
      <c r="J458" s="38"/>
      <c r="K458" s="38"/>
      <c r="L458" s="38"/>
      <c r="M458" s="38"/>
      <c r="N458" s="190"/>
      <c r="O458" s="190"/>
      <c r="P458" s="38"/>
      <c r="Q458" s="190"/>
      <c r="R458" s="190"/>
      <c r="S458" s="38"/>
      <c r="T458" s="190"/>
      <c r="U458" s="190"/>
      <c r="V458" s="41"/>
    </row>
    <row r="459" spans="1:22" ht="12.75">
      <c r="A459" s="38"/>
      <c r="B459" s="190"/>
      <c r="C459" s="38"/>
      <c r="D459" s="38"/>
      <c r="E459" s="38"/>
      <c r="F459" s="38"/>
      <c r="G459" s="38"/>
      <c r="H459" s="38"/>
      <c r="I459" s="3"/>
      <c r="J459" s="38"/>
      <c r="K459" s="38"/>
      <c r="L459" s="38"/>
      <c r="M459" s="38"/>
      <c r="N459" s="190"/>
      <c r="O459" s="190"/>
      <c r="P459" s="38"/>
      <c r="Q459" s="190"/>
      <c r="R459" s="190"/>
      <c r="S459" s="38"/>
      <c r="T459" s="190"/>
      <c r="U459" s="190"/>
      <c r="V459" s="41"/>
    </row>
    <row r="460" spans="1:22" ht="12.75">
      <c r="A460" s="38"/>
      <c r="B460" s="190"/>
      <c r="C460" s="38"/>
      <c r="D460" s="38"/>
      <c r="E460" s="38"/>
      <c r="F460" s="38"/>
      <c r="G460" s="38"/>
      <c r="H460" s="38"/>
      <c r="I460" s="3"/>
      <c r="J460" s="38"/>
      <c r="K460" s="38"/>
      <c r="L460" s="38"/>
      <c r="M460" s="38"/>
      <c r="N460" s="190"/>
      <c r="O460" s="190"/>
      <c r="P460" s="38"/>
      <c r="Q460" s="190"/>
      <c r="R460" s="190"/>
      <c r="S460" s="38"/>
      <c r="T460" s="190"/>
      <c r="U460" s="190"/>
      <c r="V460" s="41"/>
    </row>
    <row r="461" spans="1:22" ht="12.75">
      <c r="A461" s="38"/>
      <c r="B461" s="190"/>
      <c r="C461" s="38"/>
      <c r="D461" s="38"/>
      <c r="E461" s="38"/>
      <c r="F461" s="38"/>
      <c r="G461" s="38"/>
      <c r="H461" s="38"/>
      <c r="I461" s="3"/>
      <c r="J461" s="38"/>
      <c r="K461" s="38"/>
      <c r="L461" s="38"/>
      <c r="M461" s="38"/>
      <c r="N461" s="190"/>
      <c r="O461" s="190"/>
      <c r="P461" s="38"/>
      <c r="Q461" s="190"/>
      <c r="R461" s="190"/>
      <c r="S461" s="38"/>
      <c r="T461" s="190"/>
      <c r="U461" s="190"/>
      <c r="V461" s="41"/>
    </row>
    <row r="462" spans="1:22" ht="12.75">
      <c r="A462" s="38"/>
      <c r="B462" s="190"/>
      <c r="C462" s="38"/>
      <c r="D462" s="38"/>
      <c r="E462" s="38"/>
      <c r="F462" s="38"/>
      <c r="G462" s="38"/>
      <c r="H462" s="38"/>
      <c r="I462" s="3"/>
      <c r="J462" s="38"/>
      <c r="K462" s="38"/>
      <c r="L462" s="38"/>
      <c r="M462" s="38"/>
      <c r="N462" s="190"/>
      <c r="O462" s="190"/>
      <c r="P462" s="38"/>
      <c r="Q462" s="190"/>
      <c r="R462" s="190"/>
      <c r="S462" s="38"/>
      <c r="T462" s="190"/>
      <c r="U462" s="190"/>
      <c r="V462" s="41"/>
    </row>
    <row r="463" spans="1:22" ht="12.75">
      <c r="A463" s="38"/>
      <c r="B463" s="190"/>
      <c r="C463" s="38"/>
      <c r="D463" s="38"/>
      <c r="E463" s="38"/>
      <c r="F463" s="38"/>
      <c r="G463" s="38"/>
      <c r="H463" s="38"/>
      <c r="I463" s="3"/>
      <c r="J463" s="38"/>
      <c r="K463" s="38"/>
      <c r="L463" s="38"/>
      <c r="M463" s="38"/>
      <c r="N463" s="190"/>
      <c r="O463" s="190"/>
      <c r="P463" s="38"/>
      <c r="Q463" s="190"/>
      <c r="R463" s="190"/>
      <c r="S463" s="38"/>
      <c r="T463" s="190"/>
      <c r="U463" s="190"/>
      <c r="V463" s="41"/>
    </row>
    <row r="464" spans="1:22" ht="12.75">
      <c r="A464" s="38"/>
      <c r="B464" s="190"/>
      <c r="C464" s="38"/>
      <c r="D464" s="38"/>
      <c r="E464" s="38"/>
      <c r="F464" s="38"/>
      <c r="G464" s="38"/>
      <c r="H464" s="38"/>
      <c r="I464" s="3"/>
      <c r="J464" s="38"/>
      <c r="K464" s="38"/>
      <c r="L464" s="38"/>
      <c r="M464" s="38"/>
      <c r="N464" s="190"/>
      <c r="O464" s="190"/>
      <c r="P464" s="38"/>
      <c r="Q464" s="190"/>
      <c r="R464" s="190"/>
      <c r="S464" s="38"/>
      <c r="T464" s="190"/>
      <c r="U464" s="190"/>
      <c r="V464" s="41"/>
    </row>
    <row r="465" spans="1:22" ht="12.75">
      <c r="A465" s="38"/>
      <c r="B465" s="190"/>
      <c r="C465" s="38"/>
      <c r="D465" s="38"/>
      <c r="E465" s="38"/>
      <c r="F465" s="38"/>
      <c r="G465" s="38"/>
      <c r="H465" s="38"/>
      <c r="I465" s="3"/>
      <c r="J465" s="38"/>
      <c r="K465" s="38"/>
      <c r="L465" s="38"/>
      <c r="M465" s="38"/>
      <c r="N465" s="190"/>
      <c r="O465" s="190"/>
      <c r="P465" s="38"/>
      <c r="Q465" s="190"/>
      <c r="R465" s="190"/>
      <c r="S465" s="38"/>
      <c r="T465" s="190"/>
      <c r="U465" s="190"/>
      <c r="V465" s="41"/>
    </row>
    <row r="466" spans="1:22" ht="12.75">
      <c r="A466" s="38"/>
      <c r="B466" s="190"/>
      <c r="C466" s="38"/>
      <c r="D466" s="38"/>
      <c r="E466" s="38"/>
      <c r="F466" s="38"/>
      <c r="G466" s="38"/>
      <c r="H466" s="38"/>
      <c r="I466" s="3"/>
      <c r="J466" s="38"/>
      <c r="K466" s="38"/>
      <c r="L466" s="38"/>
      <c r="M466" s="38"/>
      <c r="N466" s="190"/>
      <c r="O466" s="190"/>
      <c r="P466" s="38"/>
      <c r="Q466" s="190"/>
      <c r="R466" s="190"/>
      <c r="S466" s="38"/>
      <c r="T466" s="190"/>
      <c r="U466" s="190"/>
      <c r="V466" s="41"/>
    </row>
    <row r="467" spans="1:22" ht="12.75">
      <c r="A467" s="38"/>
      <c r="B467" s="190"/>
      <c r="C467" s="38"/>
      <c r="D467" s="38"/>
      <c r="E467" s="38"/>
      <c r="F467" s="38"/>
      <c r="G467" s="38"/>
      <c r="H467" s="38"/>
      <c r="I467" s="3"/>
      <c r="J467" s="38"/>
      <c r="K467" s="38"/>
      <c r="L467" s="38"/>
      <c r="M467" s="38"/>
      <c r="N467" s="190"/>
      <c r="O467" s="190"/>
      <c r="P467" s="38"/>
      <c r="Q467" s="190"/>
      <c r="R467" s="190"/>
      <c r="S467" s="38"/>
      <c r="T467" s="190"/>
      <c r="U467" s="190"/>
      <c r="V467" s="41"/>
    </row>
    <row r="468" spans="1:22" ht="12.75">
      <c r="A468" s="38"/>
      <c r="B468" s="190"/>
      <c r="C468" s="38"/>
      <c r="D468" s="38"/>
      <c r="E468" s="38"/>
      <c r="F468" s="38"/>
      <c r="G468" s="38"/>
      <c r="H468" s="38"/>
      <c r="I468" s="3"/>
      <c r="J468" s="38"/>
      <c r="K468" s="38"/>
      <c r="L468" s="38"/>
      <c r="M468" s="38"/>
      <c r="N468" s="190"/>
      <c r="O468" s="190"/>
      <c r="P468" s="38"/>
      <c r="Q468" s="190"/>
      <c r="R468" s="190"/>
      <c r="S468" s="38"/>
      <c r="T468" s="190"/>
      <c r="U468" s="190"/>
      <c r="V468" s="41"/>
    </row>
    <row r="469" spans="1:22" ht="12.75">
      <c r="A469" s="38"/>
      <c r="B469" s="190"/>
      <c r="C469" s="38"/>
      <c r="D469" s="38"/>
      <c r="E469" s="38"/>
      <c r="F469" s="38"/>
      <c r="G469" s="38"/>
      <c r="H469" s="38"/>
      <c r="I469" s="3"/>
      <c r="J469" s="38"/>
      <c r="K469" s="38"/>
      <c r="L469" s="38"/>
      <c r="M469" s="38"/>
      <c r="N469" s="190"/>
      <c r="O469" s="190"/>
      <c r="P469" s="38"/>
      <c r="Q469" s="190"/>
      <c r="R469" s="190"/>
      <c r="S469" s="38"/>
      <c r="T469" s="190"/>
      <c r="U469" s="190"/>
      <c r="V469" s="41"/>
    </row>
    <row r="470" spans="1:22" ht="12.75">
      <c r="A470" s="38"/>
      <c r="B470" s="190"/>
      <c r="C470" s="38"/>
      <c r="D470" s="38"/>
      <c r="E470" s="38"/>
      <c r="F470" s="38"/>
      <c r="G470" s="38"/>
      <c r="H470" s="38"/>
      <c r="I470" s="3"/>
      <c r="J470" s="38"/>
      <c r="K470" s="38"/>
      <c r="L470" s="38"/>
      <c r="M470" s="38"/>
      <c r="N470" s="190"/>
      <c r="O470" s="190"/>
      <c r="P470" s="38"/>
      <c r="Q470" s="190"/>
      <c r="R470" s="190"/>
      <c r="S470" s="38"/>
      <c r="T470" s="190"/>
      <c r="U470" s="190"/>
      <c r="V470" s="41"/>
    </row>
    <row r="471" spans="1:22" ht="12.75">
      <c r="A471" s="38"/>
      <c r="B471" s="190"/>
      <c r="C471" s="38"/>
      <c r="D471" s="38"/>
      <c r="E471" s="38"/>
      <c r="F471" s="38"/>
      <c r="G471" s="38"/>
      <c r="H471" s="38"/>
      <c r="I471" s="3"/>
      <c r="J471" s="38"/>
      <c r="K471" s="38"/>
      <c r="L471" s="38"/>
      <c r="M471" s="38"/>
      <c r="N471" s="190"/>
      <c r="O471" s="190"/>
      <c r="P471" s="38"/>
      <c r="Q471" s="190"/>
      <c r="R471" s="190"/>
      <c r="S471" s="38"/>
      <c r="T471" s="190"/>
      <c r="U471" s="190"/>
      <c r="V471" s="41"/>
    </row>
    <row r="472" spans="1:22" ht="12.75">
      <c r="A472" s="38"/>
      <c r="B472" s="190"/>
      <c r="C472" s="38"/>
      <c r="D472" s="38"/>
      <c r="E472" s="38"/>
      <c r="F472" s="38"/>
      <c r="G472" s="38"/>
      <c r="H472" s="38"/>
      <c r="I472" s="3"/>
      <c r="J472" s="38"/>
      <c r="K472" s="38"/>
      <c r="L472" s="38"/>
      <c r="M472" s="38"/>
      <c r="N472" s="190"/>
      <c r="O472" s="190"/>
      <c r="P472" s="38"/>
      <c r="Q472" s="190"/>
      <c r="R472" s="190"/>
      <c r="S472" s="38"/>
      <c r="T472" s="190"/>
      <c r="U472" s="190"/>
      <c r="V472" s="41"/>
    </row>
    <row r="473" spans="1:22" ht="12.75">
      <c r="A473" s="38"/>
      <c r="B473" s="190"/>
      <c r="C473" s="38"/>
      <c r="D473" s="38"/>
      <c r="E473" s="38"/>
      <c r="F473" s="38"/>
      <c r="G473" s="38"/>
      <c r="H473" s="38"/>
      <c r="I473" s="3"/>
      <c r="J473" s="38"/>
      <c r="K473" s="38"/>
      <c r="L473" s="38"/>
      <c r="M473" s="38"/>
      <c r="N473" s="190"/>
      <c r="O473" s="190"/>
      <c r="P473" s="38"/>
      <c r="Q473" s="190"/>
      <c r="R473" s="190"/>
      <c r="S473" s="38"/>
      <c r="T473" s="190"/>
      <c r="U473" s="190"/>
      <c r="V473" s="41"/>
    </row>
    <row r="474" spans="1:22" ht="12.75">
      <c r="A474" s="38"/>
      <c r="B474" s="190"/>
      <c r="C474" s="38"/>
      <c r="D474" s="38"/>
      <c r="E474" s="38"/>
      <c r="F474" s="38"/>
      <c r="G474" s="38"/>
      <c r="H474" s="38"/>
      <c r="I474" s="3"/>
      <c r="J474" s="38"/>
      <c r="K474" s="38"/>
      <c r="L474" s="38"/>
      <c r="M474" s="38"/>
      <c r="N474" s="190"/>
      <c r="O474" s="190"/>
      <c r="P474" s="38"/>
      <c r="Q474" s="190"/>
      <c r="R474" s="190"/>
      <c r="S474" s="38"/>
      <c r="T474" s="190"/>
      <c r="U474" s="190"/>
      <c r="V474" s="41"/>
    </row>
    <row r="475" spans="1:22" ht="12.75">
      <c r="A475" s="38"/>
      <c r="B475" s="190"/>
      <c r="C475" s="38"/>
      <c r="D475" s="38"/>
      <c r="E475" s="38"/>
      <c r="F475" s="38"/>
      <c r="G475" s="38"/>
      <c r="H475" s="38"/>
      <c r="I475" s="3"/>
      <c r="J475" s="38"/>
      <c r="K475" s="38"/>
      <c r="L475" s="38"/>
      <c r="M475" s="38"/>
      <c r="N475" s="190"/>
      <c r="O475" s="190"/>
      <c r="P475" s="38"/>
      <c r="Q475" s="190"/>
      <c r="R475" s="190"/>
      <c r="S475" s="38"/>
      <c r="T475" s="190"/>
      <c r="U475" s="190"/>
      <c r="V475" s="41"/>
    </row>
    <row r="476" spans="1:22" ht="12.75">
      <c r="A476" s="38"/>
      <c r="B476" s="190"/>
      <c r="C476" s="38"/>
      <c r="D476" s="38"/>
      <c r="E476" s="38"/>
      <c r="F476" s="38"/>
      <c r="G476" s="38"/>
      <c r="H476" s="38"/>
      <c r="I476" s="3"/>
      <c r="J476" s="38"/>
      <c r="K476" s="38"/>
      <c r="L476" s="38"/>
      <c r="M476" s="38"/>
      <c r="N476" s="190"/>
      <c r="O476" s="190"/>
      <c r="P476" s="38"/>
      <c r="Q476" s="190"/>
      <c r="R476" s="190"/>
      <c r="S476" s="38"/>
      <c r="T476" s="190"/>
      <c r="U476" s="190"/>
      <c r="V476" s="41"/>
    </row>
    <row r="477" spans="1:22" ht="12.75">
      <c r="A477" s="38"/>
      <c r="B477" s="190"/>
      <c r="C477" s="38"/>
      <c r="D477" s="38"/>
      <c r="E477" s="38"/>
      <c r="F477" s="38"/>
      <c r="G477" s="38"/>
      <c r="H477" s="38"/>
      <c r="I477" s="3"/>
      <c r="J477" s="38"/>
      <c r="K477" s="38"/>
      <c r="L477" s="38"/>
      <c r="M477" s="38"/>
      <c r="N477" s="190"/>
      <c r="O477" s="190"/>
      <c r="P477" s="38"/>
      <c r="Q477" s="190"/>
      <c r="R477" s="190"/>
      <c r="S477" s="38"/>
      <c r="T477" s="190"/>
      <c r="U477" s="190"/>
      <c r="V477" s="41"/>
    </row>
    <row r="478" spans="1:22" ht="12.75">
      <c r="A478" s="38"/>
      <c r="B478" s="190"/>
      <c r="C478" s="38"/>
      <c r="D478" s="38"/>
      <c r="E478" s="38"/>
      <c r="F478" s="38"/>
      <c r="G478" s="38"/>
      <c r="H478" s="38"/>
      <c r="I478" s="3"/>
      <c r="J478" s="38"/>
      <c r="K478" s="38"/>
      <c r="L478" s="38"/>
      <c r="M478" s="38"/>
      <c r="N478" s="190"/>
      <c r="O478" s="190"/>
      <c r="P478" s="38"/>
      <c r="Q478" s="190"/>
      <c r="R478" s="190"/>
      <c r="S478" s="38"/>
      <c r="T478" s="190"/>
      <c r="U478" s="190"/>
      <c r="V478" s="41"/>
    </row>
    <row r="479" spans="1:22" ht="12.75">
      <c r="A479" s="38"/>
      <c r="B479" s="190"/>
      <c r="C479" s="38"/>
      <c r="D479" s="38"/>
      <c r="E479" s="38"/>
      <c r="F479" s="38"/>
      <c r="G479" s="38"/>
      <c r="H479" s="38"/>
      <c r="I479" s="3"/>
      <c r="J479" s="38"/>
      <c r="K479" s="38"/>
      <c r="L479" s="38"/>
      <c r="M479" s="38"/>
      <c r="N479" s="190"/>
      <c r="O479" s="190"/>
      <c r="P479" s="38"/>
      <c r="Q479" s="190"/>
      <c r="R479" s="190"/>
      <c r="S479" s="38"/>
      <c r="T479" s="190"/>
      <c r="U479" s="190"/>
      <c r="V479" s="41"/>
    </row>
    <row r="480" spans="1:22" ht="12.75">
      <c r="A480" s="38"/>
      <c r="B480" s="190"/>
      <c r="C480" s="38"/>
      <c r="D480" s="38"/>
      <c r="E480" s="38"/>
      <c r="F480" s="38"/>
      <c r="G480" s="38"/>
      <c r="H480" s="38"/>
      <c r="I480" s="3"/>
      <c r="J480" s="38"/>
      <c r="K480" s="38"/>
      <c r="L480" s="38"/>
      <c r="M480" s="38"/>
      <c r="N480" s="190"/>
      <c r="O480" s="190"/>
      <c r="P480" s="38"/>
      <c r="Q480" s="190"/>
      <c r="R480" s="190"/>
      <c r="S480" s="38"/>
      <c r="T480" s="190"/>
      <c r="U480" s="190"/>
      <c r="V480" s="41"/>
    </row>
    <row r="481" spans="1:22" ht="12.75">
      <c r="A481" s="38"/>
      <c r="B481" s="190"/>
      <c r="C481" s="38"/>
      <c r="D481" s="38"/>
      <c r="E481" s="38"/>
      <c r="F481" s="38"/>
      <c r="G481" s="38"/>
      <c r="H481" s="38"/>
      <c r="I481" s="3"/>
      <c r="J481" s="38"/>
      <c r="K481" s="38"/>
      <c r="L481" s="38"/>
      <c r="M481" s="38"/>
      <c r="N481" s="190"/>
      <c r="O481" s="190"/>
      <c r="P481" s="38"/>
      <c r="Q481" s="190"/>
      <c r="R481" s="190"/>
      <c r="S481" s="38"/>
      <c r="T481" s="190"/>
      <c r="U481" s="190"/>
      <c r="V481" s="41"/>
    </row>
    <row r="482" spans="1:22" ht="12.75">
      <c r="A482" s="38"/>
      <c r="B482" s="190"/>
      <c r="C482" s="38"/>
      <c r="D482" s="38"/>
      <c r="E482" s="38"/>
      <c r="F482" s="38"/>
      <c r="G482" s="38"/>
      <c r="H482" s="38"/>
      <c r="I482" s="3"/>
      <c r="J482" s="38"/>
      <c r="K482" s="38"/>
      <c r="L482" s="38"/>
      <c r="M482" s="38"/>
      <c r="N482" s="190"/>
      <c r="O482" s="190"/>
      <c r="P482" s="38"/>
      <c r="Q482" s="190"/>
      <c r="R482" s="190"/>
      <c r="S482" s="38"/>
      <c r="T482" s="190"/>
      <c r="U482" s="190"/>
      <c r="V482" s="41"/>
    </row>
    <row r="483" spans="1:22" ht="12.75">
      <c r="A483" s="38"/>
      <c r="B483" s="190"/>
      <c r="C483" s="38"/>
      <c r="D483" s="38"/>
      <c r="E483" s="38"/>
      <c r="F483" s="38"/>
      <c r="G483" s="38"/>
      <c r="H483" s="38"/>
      <c r="I483" s="3"/>
      <c r="J483" s="38"/>
      <c r="K483" s="38"/>
      <c r="L483" s="38"/>
      <c r="M483" s="38"/>
      <c r="N483" s="190"/>
      <c r="O483" s="190"/>
      <c r="P483" s="38"/>
      <c r="Q483" s="190"/>
      <c r="R483" s="190"/>
      <c r="S483" s="38"/>
      <c r="T483" s="190"/>
      <c r="U483" s="190"/>
      <c r="V483" s="41"/>
    </row>
    <row r="484" spans="1:22" ht="12.75">
      <c r="A484" s="38"/>
      <c r="B484" s="190"/>
      <c r="C484" s="38"/>
      <c r="D484" s="38"/>
      <c r="E484" s="38"/>
      <c r="F484" s="38"/>
      <c r="G484" s="38"/>
      <c r="H484" s="38"/>
      <c r="I484" s="3"/>
      <c r="J484" s="38"/>
      <c r="K484" s="38"/>
      <c r="L484" s="38"/>
      <c r="M484" s="38"/>
      <c r="N484" s="190"/>
      <c r="O484" s="190"/>
      <c r="P484" s="38"/>
      <c r="Q484" s="190"/>
      <c r="R484" s="190"/>
      <c r="S484" s="38"/>
      <c r="T484" s="190"/>
      <c r="U484" s="190"/>
      <c r="V484" s="41"/>
    </row>
    <row r="485" spans="1:22" ht="12.75">
      <c r="A485" s="38"/>
      <c r="B485" s="190"/>
      <c r="C485" s="38"/>
      <c r="D485" s="38"/>
      <c r="E485" s="38"/>
      <c r="F485" s="38"/>
      <c r="G485" s="38"/>
      <c r="H485" s="38"/>
      <c r="I485" s="3"/>
      <c r="J485" s="38"/>
      <c r="K485" s="38"/>
      <c r="L485" s="38"/>
      <c r="M485" s="38"/>
      <c r="N485" s="190"/>
      <c r="O485" s="190"/>
      <c r="P485" s="38"/>
      <c r="Q485" s="190"/>
      <c r="R485" s="190"/>
      <c r="S485" s="38"/>
      <c r="T485" s="190"/>
      <c r="U485" s="190"/>
      <c r="V485" s="41"/>
    </row>
    <row r="486" spans="1:22" ht="12.75">
      <c r="A486" s="38"/>
      <c r="B486" s="190"/>
      <c r="C486" s="38"/>
      <c r="D486" s="38"/>
      <c r="E486" s="38"/>
      <c r="F486" s="38"/>
      <c r="G486" s="38"/>
      <c r="H486" s="38"/>
      <c r="I486" s="3"/>
      <c r="J486" s="38"/>
      <c r="K486" s="38"/>
      <c r="L486" s="38"/>
      <c r="M486" s="38"/>
      <c r="N486" s="190"/>
      <c r="O486" s="190"/>
      <c r="P486" s="38"/>
      <c r="Q486" s="190"/>
      <c r="R486" s="190"/>
      <c r="S486" s="38"/>
      <c r="T486" s="190"/>
      <c r="U486" s="190"/>
      <c r="V486" s="41"/>
    </row>
    <row r="487" spans="1:22" ht="12.75">
      <c r="A487" s="38"/>
      <c r="B487" s="190"/>
      <c r="C487" s="38"/>
      <c r="D487" s="38"/>
      <c r="E487" s="38"/>
      <c r="F487" s="38"/>
      <c r="G487" s="38"/>
      <c r="H487" s="38"/>
      <c r="I487" s="3"/>
      <c r="J487" s="38"/>
      <c r="K487" s="38"/>
      <c r="L487" s="38"/>
      <c r="M487" s="38"/>
      <c r="N487" s="190"/>
      <c r="O487" s="190"/>
      <c r="P487" s="38"/>
      <c r="Q487" s="190"/>
      <c r="R487" s="190"/>
      <c r="S487" s="38"/>
      <c r="T487" s="190"/>
      <c r="U487" s="190"/>
      <c r="V487" s="41"/>
    </row>
    <row r="488" spans="1:22" ht="12.75">
      <c r="A488" s="38"/>
      <c r="B488" s="190"/>
      <c r="C488" s="38"/>
      <c r="D488" s="38"/>
      <c r="E488" s="38"/>
      <c r="F488" s="38"/>
      <c r="G488" s="38"/>
      <c r="H488" s="38"/>
      <c r="I488" s="3"/>
      <c r="J488" s="38"/>
      <c r="K488" s="38"/>
      <c r="L488" s="38"/>
      <c r="M488" s="38"/>
      <c r="N488" s="190"/>
      <c r="O488" s="190"/>
      <c r="P488" s="38"/>
      <c r="Q488" s="190"/>
      <c r="R488" s="190"/>
      <c r="S488" s="38"/>
      <c r="T488" s="190"/>
      <c r="U488" s="190"/>
      <c r="V488" s="41"/>
    </row>
    <row r="489" spans="1:22" ht="12.75">
      <c r="A489" s="38"/>
      <c r="B489" s="190"/>
      <c r="C489" s="38"/>
      <c r="D489" s="38"/>
      <c r="E489" s="38"/>
      <c r="F489" s="38"/>
      <c r="G489" s="38"/>
      <c r="H489" s="38"/>
      <c r="I489" s="3"/>
      <c r="J489" s="38"/>
      <c r="K489" s="38"/>
      <c r="L489" s="38"/>
      <c r="M489" s="38"/>
      <c r="N489" s="190"/>
      <c r="O489" s="190"/>
      <c r="P489" s="38"/>
      <c r="Q489" s="190"/>
      <c r="R489" s="190"/>
      <c r="S489" s="38"/>
      <c r="T489" s="190"/>
      <c r="U489" s="190"/>
      <c r="V489" s="41"/>
    </row>
    <row r="490" spans="1:22" ht="12.75">
      <c r="A490" s="38"/>
      <c r="B490" s="190"/>
      <c r="C490" s="38"/>
      <c r="D490" s="38"/>
      <c r="E490" s="38"/>
      <c r="F490" s="38"/>
      <c r="G490" s="38"/>
      <c r="H490" s="38"/>
      <c r="I490" s="3"/>
      <c r="J490" s="38"/>
      <c r="K490" s="38"/>
      <c r="L490" s="38"/>
      <c r="M490" s="38"/>
      <c r="N490" s="190"/>
      <c r="O490" s="190"/>
      <c r="P490" s="38"/>
      <c r="Q490" s="190"/>
      <c r="R490" s="190"/>
      <c r="S490" s="38"/>
      <c r="T490" s="190"/>
      <c r="U490" s="190"/>
      <c r="V490" s="41"/>
    </row>
    <row r="491" spans="1:22" ht="12.75">
      <c r="A491" s="38"/>
      <c r="B491" s="190"/>
      <c r="C491" s="38"/>
      <c r="D491" s="38"/>
      <c r="E491" s="38"/>
      <c r="F491" s="38"/>
      <c r="G491" s="38"/>
      <c r="H491" s="38"/>
      <c r="I491" s="3"/>
      <c r="J491" s="38"/>
      <c r="K491" s="38"/>
      <c r="L491" s="38"/>
      <c r="M491" s="38"/>
      <c r="N491" s="190"/>
      <c r="O491" s="190"/>
      <c r="P491" s="38"/>
      <c r="Q491" s="190"/>
      <c r="R491" s="190"/>
      <c r="S491" s="38"/>
      <c r="T491" s="190"/>
      <c r="U491" s="190"/>
      <c r="V491" s="41"/>
    </row>
    <row r="492" spans="1:22" ht="12.75">
      <c r="A492" s="38"/>
      <c r="B492" s="190"/>
      <c r="C492" s="38"/>
      <c r="D492" s="38"/>
      <c r="E492" s="38"/>
      <c r="F492" s="38"/>
      <c r="G492" s="38"/>
      <c r="H492" s="38"/>
      <c r="I492" s="3"/>
      <c r="J492" s="38"/>
      <c r="K492" s="38"/>
      <c r="L492" s="38"/>
      <c r="M492" s="38"/>
      <c r="N492" s="190"/>
      <c r="O492" s="190"/>
      <c r="P492" s="38"/>
      <c r="Q492" s="190"/>
      <c r="R492" s="190"/>
      <c r="S492" s="38"/>
      <c r="T492" s="190"/>
      <c r="U492" s="190"/>
      <c r="V492" s="41"/>
    </row>
    <row r="493" spans="1:22" ht="12.75">
      <c r="A493" s="38"/>
      <c r="B493" s="190"/>
      <c r="C493" s="38"/>
      <c r="D493" s="38"/>
      <c r="E493" s="38"/>
      <c r="F493" s="38"/>
      <c r="G493" s="38"/>
      <c r="H493" s="38"/>
      <c r="I493" s="3"/>
      <c r="J493" s="38"/>
      <c r="K493" s="38"/>
      <c r="L493" s="38"/>
      <c r="M493" s="38"/>
      <c r="N493" s="190"/>
      <c r="O493" s="190"/>
      <c r="P493" s="38"/>
      <c r="Q493" s="190"/>
      <c r="R493" s="190"/>
      <c r="S493" s="38"/>
      <c r="T493" s="190"/>
      <c r="U493" s="190"/>
      <c r="V493" s="41"/>
    </row>
    <row r="494" spans="1:22" ht="12.75">
      <c r="A494" s="38"/>
      <c r="B494" s="190"/>
      <c r="C494" s="38"/>
      <c r="D494" s="38"/>
      <c r="E494" s="38"/>
      <c r="F494" s="38"/>
      <c r="G494" s="38"/>
      <c r="H494" s="38"/>
      <c r="I494" s="3"/>
      <c r="J494" s="38"/>
      <c r="K494" s="38"/>
      <c r="L494" s="38"/>
      <c r="M494" s="38"/>
      <c r="N494" s="190"/>
      <c r="O494" s="190"/>
      <c r="P494" s="38"/>
      <c r="Q494" s="190"/>
      <c r="R494" s="190"/>
      <c r="S494" s="38"/>
      <c r="T494" s="190"/>
      <c r="U494" s="190"/>
      <c r="V494" s="41"/>
    </row>
    <row r="495" spans="1:22" ht="12.75">
      <c r="A495" s="38"/>
      <c r="B495" s="190"/>
      <c r="C495" s="38"/>
      <c r="D495" s="38"/>
      <c r="E495" s="38"/>
      <c r="F495" s="38"/>
      <c r="G495" s="38"/>
      <c r="H495" s="38"/>
      <c r="I495" s="3"/>
      <c r="J495" s="38"/>
      <c r="K495" s="38"/>
      <c r="L495" s="38"/>
      <c r="M495" s="38"/>
      <c r="N495" s="190"/>
      <c r="O495" s="190"/>
      <c r="P495" s="38"/>
      <c r="Q495" s="190"/>
      <c r="R495" s="190"/>
      <c r="S495" s="38"/>
      <c r="T495" s="190"/>
      <c r="U495" s="190"/>
      <c r="V495" s="41"/>
    </row>
    <row r="496" spans="1:22" ht="12.75">
      <c r="A496" s="38"/>
      <c r="B496" s="190"/>
      <c r="C496" s="38"/>
      <c r="D496" s="38"/>
      <c r="E496" s="38"/>
      <c r="F496" s="38"/>
      <c r="G496" s="38"/>
      <c r="H496" s="38"/>
      <c r="I496" s="3"/>
      <c r="J496" s="38"/>
      <c r="K496" s="38"/>
      <c r="L496" s="38"/>
      <c r="M496" s="38"/>
      <c r="N496" s="190"/>
      <c r="O496" s="190"/>
      <c r="P496" s="38"/>
      <c r="Q496" s="190"/>
      <c r="R496" s="190"/>
      <c r="S496" s="38"/>
      <c r="T496" s="190"/>
      <c r="U496" s="190"/>
      <c r="V496" s="41"/>
    </row>
    <row r="497" spans="1:22" ht="12.75">
      <c r="A497" s="38"/>
      <c r="B497" s="190"/>
      <c r="C497" s="38"/>
      <c r="D497" s="38"/>
      <c r="E497" s="38"/>
      <c r="F497" s="38"/>
      <c r="G497" s="38"/>
      <c r="H497" s="38"/>
      <c r="I497" s="3"/>
      <c r="J497" s="38"/>
      <c r="K497" s="38"/>
      <c r="L497" s="38"/>
      <c r="M497" s="38"/>
      <c r="N497" s="190"/>
      <c r="O497" s="190"/>
      <c r="P497" s="38"/>
      <c r="Q497" s="190"/>
      <c r="R497" s="190"/>
      <c r="S497" s="38"/>
      <c r="T497" s="190"/>
      <c r="U497" s="190"/>
      <c r="V497" s="41"/>
    </row>
    <row r="498" spans="1:22" ht="12.75">
      <c r="A498" s="38"/>
      <c r="B498" s="190"/>
      <c r="C498" s="38"/>
      <c r="D498" s="38"/>
      <c r="E498" s="38"/>
      <c r="F498" s="38"/>
      <c r="G498" s="38"/>
      <c r="H498" s="38"/>
      <c r="I498" s="3"/>
      <c r="J498" s="38"/>
      <c r="K498" s="38"/>
      <c r="L498" s="38"/>
      <c r="M498" s="38"/>
      <c r="N498" s="190"/>
      <c r="O498" s="190"/>
      <c r="P498" s="38"/>
      <c r="Q498" s="190"/>
      <c r="R498" s="190"/>
      <c r="S498" s="38"/>
      <c r="T498" s="190"/>
      <c r="U498" s="190"/>
      <c r="V498" s="41"/>
    </row>
    <row r="499" spans="1:22" ht="12.75">
      <c r="A499" s="38"/>
      <c r="B499" s="190"/>
      <c r="C499" s="38"/>
      <c r="D499" s="38"/>
      <c r="E499" s="38"/>
      <c r="F499" s="38"/>
      <c r="G499" s="38"/>
      <c r="H499" s="38"/>
      <c r="I499" s="3"/>
      <c r="J499" s="38"/>
      <c r="K499" s="38"/>
      <c r="L499" s="38"/>
      <c r="M499" s="38"/>
      <c r="N499" s="190"/>
      <c r="O499" s="190"/>
      <c r="P499" s="38"/>
      <c r="Q499" s="190"/>
      <c r="R499" s="190"/>
      <c r="S499" s="38"/>
      <c r="T499" s="190"/>
      <c r="U499" s="190"/>
      <c r="V499" s="41"/>
    </row>
    <row r="500" spans="1:22" ht="12.75">
      <c r="A500" s="38"/>
      <c r="B500" s="190"/>
      <c r="C500" s="38"/>
      <c r="D500" s="38"/>
      <c r="E500" s="38"/>
      <c r="F500" s="38"/>
      <c r="G500" s="38"/>
      <c r="H500" s="38"/>
      <c r="I500" s="3"/>
      <c r="J500" s="38"/>
      <c r="K500" s="38"/>
      <c r="L500" s="38"/>
      <c r="M500" s="38"/>
      <c r="N500" s="190"/>
      <c r="O500" s="190"/>
      <c r="P500" s="38"/>
      <c r="Q500" s="190"/>
      <c r="R500" s="190"/>
      <c r="S500" s="38"/>
      <c r="T500" s="190"/>
      <c r="U500" s="190"/>
      <c r="V500" s="41"/>
    </row>
    <row r="501" spans="1:22" ht="12.75">
      <c r="A501" s="38"/>
      <c r="B501" s="190"/>
      <c r="C501" s="38"/>
      <c r="D501" s="38"/>
      <c r="E501" s="38"/>
      <c r="F501" s="38"/>
      <c r="G501" s="38"/>
      <c r="H501" s="38"/>
      <c r="I501" s="3"/>
      <c r="J501" s="38"/>
      <c r="K501" s="38"/>
      <c r="L501" s="38"/>
      <c r="M501" s="38"/>
      <c r="N501" s="190"/>
      <c r="O501" s="190"/>
      <c r="P501" s="38"/>
      <c r="Q501" s="190"/>
      <c r="R501" s="190"/>
      <c r="S501" s="38"/>
      <c r="T501" s="190"/>
      <c r="U501" s="190"/>
      <c r="V501" s="41"/>
    </row>
    <row r="502" spans="1:22" ht="12.75">
      <c r="A502" s="38"/>
      <c r="B502" s="190"/>
      <c r="C502" s="38"/>
      <c r="D502" s="38"/>
      <c r="E502" s="38"/>
      <c r="F502" s="38"/>
      <c r="G502" s="38"/>
      <c r="H502" s="38"/>
      <c r="I502" s="3"/>
      <c r="J502" s="38"/>
      <c r="K502" s="38"/>
      <c r="L502" s="38"/>
      <c r="M502" s="38"/>
      <c r="N502" s="190"/>
      <c r="O502" s="190"/>
      <c r="P502" s="38"/>
      <c r="Q502" s="190"/>
      <c r="R502" s="190"/>
      <c r="S502" s="38"/>
      <c r="T502" s="190"/>
      <c r="U502" s="190"/>
      <c r="V502" s="41"/>
    </row>
    <row r="503" spans="1:22" ht="12.75">
      <c r="A503" s="38"/>
      <c r="B503" s="190"/>
      <c r="C503" s="38"/>
      <c r="D503" s="38"/>
      <c r="E503" s="38"/>
      <c r="F503" s="38"/>
      <c r="G503" s="38"/>
      <c r="H503" s="38"/>
      <c r="I503" s="3"/>
      <c r="J503" s="38"/>
      <c r="K503" s="38"/>
      <c r="L503" s="38"/>
      <c r="M503" s="38"/>
      <c r="N503" s="190"/>
      <c r="O503" s="190"/>
      <c r="P503" s="38"/>
      <c r="Q503" s="190"/>
      <c r="R503" s="190"/>
      <c r="S503" s="38"/>
      <c r="T503" s="190"/>
      <c r="U503" s="190"/>
      <c r="V503" s="41"/>
    </row>
    <row r="504" spans="1:22" ht="12.75">
      <c r="A504" s="38"/>
      <c r="B504" s="190"/>
      <c r="C504" s="38"/>
      <c r="D504" s="38"/>
      <c r="E504" s="38"/>
      <c r="F504" s="38"/>
      <c r="G504" s="38"/>
      <c r="H504" s="38"/>
      <c r="I504" s="3"/>
      <c r="J504" s="38"/>
      <c r="K504" s="38"/>
      <c r="L504" s="38"/>
      <c r="M504" s="38"/>
      <c r="N504" s="190"/>
      <c r="O504" s="190"/>
      <c r="P504" s="38"/>
      <c r="Q504" s="190"/>
      <c r="R504" s="190"/>
      <c r="S504" s="38"/>
      <c r="T504" s="190"/>
      <c r="U504" s="190"/>
      <c r="V504" s="41"/>
    </row>
    <row r="505" spans="1:22" ht="12.75">
      <c r="A505" s="38"/>
      <c r="B505" s="190"/>
      <c r="C505" s="38"/>
      <c r="D505" s="38"/>
      <c r="E505" s="38"/>
      <c r="F505" s="38"/>
      <c r="G505" s="38"/>
      <c r="H505" s="38"/>
      <c r="I505" s="3"/>
      <c r="J505" s="38"/>
      <c r="K505" s="38"/>
      <c r="L505" s="38"/>
      <c r="M505" s="38"/>
      <c r="N505" s="190"/>
      <c r="O505" s="190"/>
      <c r="P505" s="38"/>
      <c r="Q505" s="190"/>
      <c r="R505" s="190"/>
      <c r="S505" s="38"/>
      <c r="T505" s="190"/>
      <c r="U505" s="190"/>
      <c r="V505" s="41"/>
    </row>
    <row r="506" spans="1:22" ht="12.75">
      <c r="A506" s="38"/>
      <c r="B506" s="190"/>
      <c r="C506" s="38"/>
      <c r="D506" s="38"/>
      <c r="E506" s="38"/>
      <c r="F506" s="38"/>
      <c r="G506" s="38"/>
      <c r="H506" s="38"/>
      <c r="I506" s="3"/>
      <c r="J506" s="38"/>
      <c r="K506" s="38"/>
      <c r="L506" s="38"/>
      <c r="M506" s="38"/>
      <c r="N506" s="190"/>
      <c r="O506" s="190"/>
      <c r="P506" s="38"/>
      <c r="Q506" s="190"/>
      <c r="R506" s="190"/>
      <c r="S506" s="38"/>
      <c r="T506" s="190"/>
      <c r="U506" s="190"/>
      <c r="V506" s="41"/>
    </row>
    <row r="507" spans="1:22" ht="12.75">
      <c r="A507" s="38"/>
      <c r="B507" s="190"/>
      <c r="C507" s="38"/>
      <c r="D507" s="38"/>
      <c r="E507" s="38"/>
      <c r="F507" s="38"/>
      <c r="G507" s="38"/>
      <c r="H507" s="38"/>
      <c r="I507" s="3"/>
      <c r="J507" s="38"/>
      <c r="K507" s="38"/>
      <c r="L507" s="38"/>
      <c r="M507" s="38"/>
      <c r="N507" s="190"/>
      <c r="O507" s="190"/>
      <c r="P507" s="38"/>
      <c r="Q507" s="190"/>
      <c r="R507" s="190"/>
      <c r="S507" s="38"/>
      <c r="T507" s="190"/>
      <c r="U507" s="190"/>
      <c r="V507" s="41"/>
    </row>
    <row r="508" spans="1:22" ht="12.75">
      <c r="A508" s="38"/>
      <c r="B508" s="190"/>
      <c r="C508" s="38"/>
      <c r="D508" s="38"/>
      <c r="E508" s="38"/>
      <c r="F508" s="38"/>
      <c r="G508" s="38"/>
      <c r="H508" s="38"/>
      <c r="I508" s="3"/>
      <c r="J508" s="38"/>
      <c r="K508" s="38"/>
      <c r="L508" s="38"/>
      <c r="M508" s="38"/>
      <c r="N508" s="190"/>
      <c r="O508" s="190"/>
      <c r="P508" s="38"/>
      <c r="Q508" s="190"/>
      <c r="R508" s="190"/>
      <c r="S508" s="38"/>
      <c r="T508" s="190"/>
      <c r="U508" s="190"/>
      <c r="V508" s="41"/>
    </row>
    <row r="509" spans="1:22" ht="12.75">
      <c r="A509" s="38"/>
      <c r="B509" s="190"/>
      <c r="C509" s="38"/>
      <c r="D509" s="38"/>
      <c r="E509" s="38"/>
      <c r="F509" s="38"/>
      <c r="G509" s="38"/>
      <c r="H509" s="38"/>
      <c r="I509" s="3"/>
      <c r="J509" s="38"/>
      <c r="K509" s="38"/>
      <c r="L509" s="38"/>
      <c r="M509" s="38"/>
      <c r="N509" s="190"/>
      <c r="O509" s="190"/>
      <c r="P509" s="38"/>
      <c r="Q509" s="190"/>
      <c r="R509" s="190"/>
      <c r="S509" s="38"/>
      <c r="T509" s="190"/>
      <c r="U509" s="190"/>
      <c r="V509" s="41"/>
    </row>
    <row r="510" spans="1:22" ht="12.75">
      <c r="A510" s="38"/>
      <c r="B510" s="190"/>
      <c r="C510" s="38"/>
      <c r="D510" s="38"/>
      <c r="E510" s="38"/>
      <c r="F510" s="38"/>
      <c r="G510" s="38"/>
      <c r="H510" s="38"/>
      <c r="I510" s="3"/>
      <c r="J510" s="38"/>
      <c r="K510" s="38"/>
      <c r="L510" s="38"/>
      <c r="M510" s="38"/>
      <c r="N510" s="190"/>
      <c r="O510" s="190"/>
      <c r="P510" s="38"/>
      <c r="Q510" s="190"/>
      <c r="R510" s="190"/>
      <c r="S510" s="38"/>
      <c r="T510" s="190"/>
      <c r="U510" s="190"/>
      <c r="V510" s="41"/>
    </row>
    <row r="511" spans="1:22" ht="12.75">
      <c r="A511" s="38"/>
      <c r="B511" s="190"/>
      <c r="C511" s="38"/>
      <c r="D511" s="38"/>
      <c r="E511" s="38"/>
      <c r="F511" s="38"/>
      <c r="G511" s="38"/>
      <c r="H511" s="38"/>
      <c r="I511" s="3"/>
      <c r="J511" s="38"/>
      <c r="K511" s="38"/>
      <c r="L511" s="38"/>
      <c r="M511" s="38"/>
      <c r="N511" s="190"/>
      <c r="O511" s="190"/>
      <c r="P511" s="38"/>
      <c r="Q511" s="190"/>
      <c r="R511" s="190"/>
      <c r="S511" s="38"/>
      <c r="T511" s="190"/>
      <c r="U511" s="190"/>
      <c r="V511" s="41"/>
    </row>
    <row r="512" spans="1:22" ht="12.75">
      <c r="A512" s="38"/>
      <c r="B512" s="190"/>
      <c r="C512" s="38"/>
      <c r="D512" s="38"/>
      <c r="E512" s="38"/>
      <c r="F512" s="38"/>
      <c r="G512" s="38"/>
      <c r="H512" s="38"/>
      <c r="I512" s="3"/>
      <c r="J512" s="38"/>
      <c r="K512" s="38"/>
      <c r="L512" s="38"/>
      <c r="M512" s="38"/>
      <c r="N512" s="190"/>
      <c r="O512" s="190"/>
      <c r="P512" s="38"/>
      <c r="Q512" s="190"/>
      <c r="R512" s="190"/>
      <c r="S512" s="38"/>
      <c r="T512" s="190"/>
      <c r="U512" s="190"/>
      <c r="V512" s="41"/>
    </row>
    <row r="513" spans="1:22" ht="12.75">
      <c r="A513" s="38"/>
      <c r="B513" s="190"/>
      <c r="C513" s="38"/>
      <c r="D513" s="38"/>
      <c r="E513" s="38"/>
      <c r="F513" s="38"/>
      <c r="G513" s="38"/>
      <c r="H513" s="38"/>
      <c r="I513" s="3"/>
      <c r="J513" s="38"/>
      <c r="K513" s="38"/>
      <c r="L513" s="38"/>
      <c r="M513" s="38"/>
      <c r="N513" s="190"/>
      <c r="O513" s="190"/>
      <c r="P513" s="38"/>
      <c r="Q513" s="190"/>
      <c r="R513" s="190"/>
      <c r="S513" s="38"/>
      <c r="T513" s="190"/>
      <c r="U513" s="190"/>
      <c r="V513" s="41"/>
    </row>
    <row r="514" spans="1:22" ht="12.75">
      <c r="A514" s="38"/>
      <c r="B514" s="190"/>
      <c r="C514" s="38"/>
      <c r="D514" s="38"/>
      <c r="E514" s="38"/>
      <c r="F514" s="38"/>
      <c r="G514" s="38"/>
      <c r="H514" s="38"/>
      <c r="I514" s="3"/>
      <c r="J514" s="38"/>
      <c r="K514" s="38"/>
      <c r="L514" s="38"/>
      <c r="M514" s="38"/>
      <c r="N514" s="190"/>
      <c r="O514" s="190"/>
      <c r="P514" s="38"/>
      <c r="Q514" s="190"/>
      <c r="R514" s="190"/>
      <c r="S514" s="38"/>
      <c r="T514" s="190"/>
      <c r="U514" s="190"/>
      <c r="V514" s="41"/>
    </row>
    <row r="515" spans="1:22" ht="12.75">
      <c r="A515" s="38"/>
      <c r="B515" s="190"/>
      <c r="C515" s="38"/>
      <c r="D515" s="38"/>
      <c r="E515" s="38"/>
      <c r="F515" s="38"/>
      <c r="G515" s="38"/>
      <c r="H515" s="38"/>
      <c r="I515" s="3"/>
      <c r="J515" s="38"/>
      <c r="K515" s="38"/>
      <c r="L515" s="38"/>
      <c r="M515" s="38"/>
      <c r="N515" s="190"/>
      <c r="O515" s="190"/>
      <c r="P515" s="38"/>
      <c r="Q515" s="190"/>
      <c r="R515" s="190"/>
      <c r="S515" s="38"/>
      <c r="T515" s="190"/>
      <c r="U515" s="190"/>
      <c r="V515" s="41"/>
    </row>
    <row r="516" spans="1:22" ht="12.75">
      <c r="A516" s="38"/>
      <c r="B516" s="190"/>
      <c r="C516" s="38"/>
      <c r="D516" s="38"/>
      <c r="E516" s="38"/>
      <c r="F516" s="38"/>
      <c r="G516" s="38"/>
      <c r="H516" s="38"/>
      <c r="I516" s="3"/>
      <c r="J516" s="38"/>
      <c r="K516" s="38"/>
      <c r="L516" s="38"/>
      <c r="M516" s="38"/>
      <c r="N516" s="190"/>
      <c r="O516" s="190"/>
      <c r="P516" s="38"/>
      <c r="Q516" s="190"/>
      <c r="R516" s="190"/>
      <c r="S516" s="38"/>
      <c r="T516" s="190"/>
      <c r="U516" s="190"/>
      <c r="V516" s="41"/>
    </row>
    <row r="517" spans="1:22" ht="12.75">
      <c r="A517" s="38"/>
      <c r="B517" s="190"/>
      <c r="C517" s="38"/>
      <c r="D517" s="38"/>
      <c r="E517" s="38"/>
      <c r="F517" s="38"/>
      <c r="G517" s="38"/>
      <c r="H517" s="38"/>
      <c r="I517" s="3"/>
      <c r="J517" s="38"/>
      <c r="K517" s="38"/>
      <c r="L517" s="38"/>
      <c r="M517" s="38"/>
      <c r="N517" s="190"/>
      <c r="O517" s="190"/>
      <c r="P517" s="38"/>
      <c r="Q517" s="190"/>
      <c r="R517" s="190"/>
      <c r="S517" s="38"/>
      <c r="T517" s="190"/>
      <c r="U517" s="190"/>
      <c r="V517" s="41"/>
    </row>
    <row r="518" spans="1:22" ht="12.75">
      <c r="A518" s="38"/>
      <c r="B518" s="190"/>
      <c r="C518" s="38"/>
      <c r="D518" s="38"/>
      <c r="E518" s="38"/>
      <c r="F518" s="38"/>
      <c r="G518" s="38"/>
      <c r="H518" s="38"/>
      <c r="I518" s="3"/>
      <c r="J518" s="38"/>
      <c r="K518" s="38"/>
      <c r="L518" s="38"/>
      <c r="M518" s="38"/>
      <c r="N518" s="190"/>
      <c r="O518" s="190"/>
      <c r="P518" s="38"/>
      <c r="Q518" s="190"/>
      <c r="R518" s="190"/>
      <c r="S518" s="38"/>
      <c r="T518" s="190"/>
      <c r="U518" s="190"/>
      <c r="V518" s="41"/>
    </row>
    <row r="519" spans="1:22" ht="12.75">
      <c r="A519" s="38"/>
      <c r="B519" s="190"/>
      <c r="C519" s="38"/>
      <c r="D519" s="38"/>
      <c r="E519" s="38"/>
      <c r="F519" s="38"/>
      <c r="G519" s="38"/>
      <c r="H519" s="38"/>
      <c r="I519" s="3"/>
      <c r="J519" s="38"/>
      <c r="K519" s="38"/>
      <c r="L519" s="38"/>
      <c r="M519" s="38"/>
      <c r="N519" s="190"/>
      <c r="O519" s="190"/>
      <c r="P519" s="38"/>
      <c r="Q519" s="190"/>
      <c r="R519" s="190"/>
      <c r="S519" s="38"/>
      <c r="T519" s="190"/>
      <c r="U519" s="190"/>
      <c r="V519" s="41"/>
    </row>
    <row r="520" spans="1:22" ht="12.75">
      <c r="A520" s="38"/>
      <c r="B520" s="190"/>
      <c r="C520" s="38"/>
      <c r="D520" s="38"/>
      <c r="E520" s="38"/>
      <c r="F520" s="38"/>
      <c r="G520" s="38"/>
      <c r="H520" s="38"/>
      <c r="I520" s="3"/>
      <c r="J520" s="38"/>
      <c r="K520" s="38"/>
      <c r="L520" s="38"/>
      <c r="M520" s="38"/>
      <c r="N520" s="190"/>
      <c r="O520" s="190"/>
      <c r="P520" s="38"/>
      <c r="Q520" s="190"/>
      <c r="R520" s="190"/>
      <c r="S520" s="38"/>
      <c r="T520" s="190"/>
      <c r="U520" s="190"/>
      <c r="V520" s="41"/>
    </row>
    <row r="521" spans="1:22" ht="12.75">
      <c r="A521" s="38"/>
      <c r="B521" s="190"/>
      <c r="C521" s="38"/>
      <c r="D521" s="38"/>
      <c r="E521" s="38"/>
      <c r="F521" s="38"/>
      <c r="G521" s="38"/>
      <c r="H521" s="38"/>
      <c r="I521" s="3"/>
      <c r="J521" s="38"/>
      <c r="K521" s="38"/>
      <c r="L521" s="38"/>
      <c r="M521" s="38"/>
      <c r="N521" s="190"/>
      <c r="O521" s="190"/>
      <c r="P521" s="38"/>
      <c r="Q521" s="190"/>
      <c r="R521" s="190"/>
      <c r="S521" s="38"/>
      <c r="T521" s="190"/>
      <c r="U521" s="190"/>
      <c r="V521" s="41"/>
    </row>
    <row r="522" spans="1:22" ht="12.75">
      <c r="A522" s="38"/>
      <c r="B522" s="190"/>
      <c r="C522" s="38"/>
      <c r="D522" s="38"/>
      <c r="E522" s="38"/>
      <c r="F522" s="38"/>
      <c r="G522" s="38"/>
      <c r="H522" s="38"/>
      <c r="I522" s="3"/>
      <c r="J522" s="38"/>
      <c r="K522" s="38"/>
      <c r="L522" s="38"/>
      <c r="M522" s="38"/>
      <c r="N522" s="190"/>
      <c r="O522" s="190"/>
      <c r="P522" s="38"/>
      <c r="Q522" s="190"/>
      <c r="R522" s="190"/>
      <c r="S522" s="38"/>
      <c r="T522" s="190"/>
      <c r="U522" s="190"/>
      <c r="V522" s="41"/>
    </row>
    <row r="523" spans="1:22" ht="12.75">
      <c r="A523" s="38"/>
      <c r="B523" s="190"/>
      <c r="C523" s="38"/>
      <c r="D523" s="38"/>
      <c r="E523" s="38"/>
      <c r="F523" s="38"/>
      <c r="G523" s="38"/>
      <c r="H523" s="38"/>
      <c r="I523" s="3"/>
      <c r="J523" s="38"/>
      <c r="K523" s="38"/>
      <c r="L523" s="38"/>
      <c r="M523" s="38"/>
      <c r="N523" s="190"/>
      <c r="O523" s="190"/>
      <c r="P523" s="38"/>
      <c r="Q523" s="190"/>
      <c r="R523" s="190"/>
      <c r="S523" s="38"/>
      <c r="T523" s="190"/>
      <c r="U523" s="190"/>
      <c r="V523" s="41"/>
    </row>
    <row r="524" spans="1:22" ht="12.75">
      <c r="A524" s="38"/>
      <c r="B524" s="190"/>
      <c r="C524" s="38"/>
      <c r="D524" s="38"/>
      <c r="E524" s="38"/>
      <c r="F524" s="38"/>
      <c r="G524" s="38"/>
      <c r="H524" s="38"/>
      <c r="I524" s="3"/>
      <c r="J524" s="38"/>
      <c r="K524" s="38"/>
      <c r="L524" s="38"/>
      <c r="M524" s="38"/>
      <c r="N524" s="190"/>
      <c r="O524" s="190"/>
      <c r="P524" s="38"/>
      <c r="Q524" s="190"/>
      <c r="R524" s="190"/>
      <c r="S524" s="38"/>
      <c r="T524" s="190"/>
      <c r="U524" s="190"/>
      <c r="V524" s="41"/>
    </row>
    <row r="525" spans="1:22" ht="12.75">
      <c r="A525" s="38"/>
      <c r="B525" s="190"/>
      <c r="C525" s="38"/>
      <c r="D525" s="38"/>
      <c r="E525" s="38"/>
      <c r="F525" s="38"/>
      <c r="G525" s="38"/>
      <c r="H525" s="38"/>
      <c r="I525" s="3"/>
      <c r="J525" s="38"/>
      <c r="K525" s="38"/>
      <c r="L525" s="38"/>
      <c r="M525" s="38"/>
      <c r="N525" s="190"/>
      <c r="O525" s="190"/>
      <c r="P525" s="38"/>
      <c r="Q525" s="190"/>
      <c r="R525" s="190"/>
      <c r="S525" s="38"/>
      <c r="T525" s="190"/>
      <c r="U525" s="190"/>
      <c r="V525" s="41"/>
    </row>
    <row r="526" spans="1:22" ht="12.75">
      <c r="A526" s="38"/>
      <c r="B526" s="190"/>
      <c r="C526" s="38"/>
      <c r="D526" s="38"/>
      <c r="E526" s="38"/>
      <c r="F526" s="38"/>
      <c r="G526" s="38"/>
      <c r="H526" s="38"/>
      <c r="I526" s="3"/>
      <c r="J526" s="38"/>
      <c r="K526" s="38"/>
      <c r="L526" s="38"/>
      <c r="M526" s="38"/>
      <c r="N526" s="190"/>
      <c r="O526" s="190"/>
      <c r="P526" s="38"/>
      <c r="Q526" s="190"/>
      <c r="R526" s="190"/>
      <c r="S526" s="38"/>
      <c r="T526" s="190"/>
      <c r="U526" s="190"/>
      <c r="V526" s="41"/>
    </row>
    <row r="527" spans="1:22" ht="12.75">
      <c r="A527" s="38"/>
      <c r="B527" s="190"/>
      <c r="C527" s="38"/>
      <c r="D527" s="38"/>
      <c r="E527" s="38"/>
      <c r="F527" s="38"/>
      <c r="G527" s="38"/>
      <c r="H527" s="38"/>
      <c r="I527" s="3"/>
      <c r="J527" s="38"/>
      <c r="K527" s="38"/>
      <c r="L527" s="38"/>
      <c r="M527" s="38"/>
      <c r="N527" s="190"/>
      <c r="O527" s="190"/>
      <c r="P527" s="38"/>
      <c r="Q527" s="190"/>
      <c r="R527" s="190"/>
      <c r="S527" s="38"/>
      <c r="T527" s="190"/>
      <c r="U527" s="190"/>
      <c r="V527" s="41"/>
    </row>
    <row r="528" spans="1:22" ht="12.75">
      <c r="A528" s="38"/>
      <c r="B528" s="190"/>
      <c r="C528" s="38"/>
      <c r="D528" s="38"/>
      <c r="E528" s="38"/>
      <c r="F528" s="38"/>
      <c r="G528" s="38"/>
      <c r="H528" s="38"/>
      <c r="I528" s="3"/>
      <c r="J528" s="38"/>
      <c r="K528" s="38"/>
      <c r="L528" s="38"/>
      <c r="M528" s="38"/>
      <c r="N528" s="190"/>
      <c r="O528" s="190"/>
      <c r="P528" s="38"/>
      <c r="Q528" s="190"/>
      <c r="R528" s="190"/>
      <c r="S528" s="38"/>
      <c r="T528" s="190"/>
      <c r="U528" s="190"/>
      <c r="V528" s="41"/>
    </row>
    <row r="529" spans="1:22" ht="12.75">
      <c r="A529" s="38"/>
      <c r="B529" s="190"/>
      <c r="C529" s="38"/>
      <c r="D529" s="38"/>
      <c r="E529" s="38"/>
      <c r="F529" s="38"/>
      <c r="G529" s="38"/>
      <c r="H529" s="38"/>
      <c r="I529" s="3"/>
      <c r="J529" s="38"/>
      <c r="K529" s="38"/>
      <c r="L529" s="38"/>
      <c r="M529" s="38"/>
      <c r="N529" s="190"/>
      <c r="O529" s="190"/>
      <c r="P529" s="38"/>
      <c r="Q529" s="190"/>
      <c r="R529" s="190"/>
      <c r="S529" s="38"/>
      <c r="T529" s="190"/>
      <c r="U529" s="190"/>
      <c r="V529" s="41"/>
    </row>
    <row r="530" spans="1:22" ht="12.75">
      <c r="A530" s="38"/>
      <c r="B530" s="190"/>
      <c r="C530" s="38"/>
      <c r="D530" s="38"/>
      <c r="E530" s="38"/>
      <c r="F530" s="38"/>
      <c r="G530" s="38"/>
      <c r="H530" s="38"/>
      <c r="I530" s="3"/>
      <c r="J530" s="38"/>
      <c r="K530" s="38"/>
      <c r="L530" s="38"/>
      <c r="M530" s="38"/>
      <c r="N530" s="190"/>
      <c r="O530" s="190"/>
      <c r="P530" s="38"/>
      <c r="Q530" s="190"/>
      <c r="R530" s="190"/>
      <c r="S530" s="38"/>
      <c r="T530" s="190"/>
      <c r="U530" s="190"/>
      <c r="V530" s="41"/>
    </row>
    <row r="531" spans="1:22" ht="12.75">
      <c r="A531" s="38"/>
      <c r="B531" s="190"/>
      <c r="C531" s="38"/>
      <c r="D531" s="38"/>
      <c r="E531" s="38"/>
      <c r="F531" s="38"/>
      <c r="G531" s="38"/>
      <c r="H531" s="38"/>
      <c r="I531" s="3"/>
      <c r="J531" s="38"/>
      <c r="K531" s="38"/>
      <c r="L531" s="38"/>
      <c r="M531" s="38"/>
      <c r="N531" s="190"/>
      <c r="O531" s="190"/>
      <c r="P531" s="38"/>
      <c r="Q531" s="190"/>
      <c r="R531" s="190"/>
      <c r="S531" s="38"/>
      <c r="T531" s="190"/>
      <c r="U531" s="190"/>
      <c r="V531" s="41"/>
    </row>
    <row r="532" spans="1:22" ht="12.75">
      <c r="A532" s="38"/>
      <c r="B532" s="190"/>
      <c r="C532" s="38"/>
      <c r="D532" s="38"/>
      <c r="E532" s="38"/>
      <c r="F532" s="38"/>
      <c r="G532" s="38"/>
      <c r="H532" s="38"/>
      <c r="I532" s="3"/>
      <c r="J532" s="38"/>
      <c r="K532" s="38"/>
      <c r="L532" s="38"/>
      <c r="M532" s="38"/>
      <c r="N532" s="190"/>
      <c r="O532" s="190"/>
      <c r="P532" s="38"/>
      <c r="Q532" s="190"/>
      <c r="R532" s="190"/>
      <c r="S532" s="38"/>
      <c r="T532" s="190"/>
      <c r="U532" s="190"/>
      <c r="V532" s="41"/>
    </row>
    <row r="533" spans="1:22" ht="12.75">
      <c r="A533" s="38"/>
      <c r="B533" s="190"/>
      <c r="C533" s="38"/>
      <c r="D533" s="38"/>
      <c r="E533" s="38"/>
      <c r="F533" s="38"/>
      <c r="G533" s="38"/>
      <c r="H533" s="38"/>
      <c r="I533" s="3"/>
      <c r="J533" s="38"/>
      <c r="K533" s="38"/>
      <c r="L533" s="38"/>
      <c r="M533" s="38"/>
      <c r="N533" s="190"/>
      <c r="O533" s="190"/>
      <c r="P533" s="38"/>
      <c r="Q533" s="190"/>
      <c r="R533" s="190"/>
      <c r="S533" s="38"/>
      <c r="T533" s="190"/>
      <c r="U533" s="190"/>
      <c r="V533" s="41"/>
    </row>
    <row r="534" spans="1:22" ht="12.75">
      <c r="A534" s="38"/>
      <c r="B534" s="190"/>
      <c r="C534" s="38"/>
      <c r="D534" s="38"/>
      <c r="E534" s="38"/>
      <c r="F534" s="38"/>
      <c r="G534" s="38"/>
      <c r="H534" s="38"/>
      <c r="I534" s="3"/>
      <c r="J534" s="38"/>
      <c r="K534" s="38"/>
      <c r="L534" s="38"/>
      <c r="M534" s="38"/>
      <c r="N534" s="190"/>
      <c r="O534" s="190"/>
      <c r="P534" s="38"/>
      <c r="Q534" s="190"/>
      <c r="R534" s="190"/>
      <c r="S534" s="38"/>
      <c r="T534" s="190"/>
      <c r="U534" s="190"/>
      <c r="V534" s="41"/>
    </row>
    <row r="535" spans="1:22" ht="12.75">
      <c r="A535" s="38"/>
      <c r="B535" s="190"/>
      <c r="C535" s="38"/>
      <c r="D535" s="38"/>
      <c r="E535" s="38"/>
      <c r="F535" s="38"/>
      <c r="G535" s="38"/>
      <c r="H535" s="38"/>
      <c r="I535" s="3"/>
      <c r="J535" s="38"/>
      <c r="K535" s="38"/>
      <c r="L535" s="38"/>
      <c r="M535" s="38"/>
      <c r="N535" s="190"/>
      <c r="O535" s="190"/>
      <c r="P535" s="38"/>
      <c r="Q535" s="190"/>
      <c r="R535" s="190"/>
      <c r="S535" s="38"/>
      <c r="T535" s="190"/>
      <c r="U535" s="190"/>
      <c r="V535" s="41"/>
    </row>
    <row r="536" spans="1:22" ht="12.75">
      <c r="A536" s="38"/>
      <c r="B536" s="190"/>
      <c r="C536" s="38"/>
      <c r="D536" s="38"/>
      <c r="E536" s="38"/>
      <c r="F536" s="38"/>
      <c r="G536" s="38"/>
      <c r="H536" s="38"/>
      <c r="I536" s="3"/>
      <c r="J536" s="38"/>
      <c r="K536" s="38"/>
      <c r="L536" s="38"/>
      <c r="M536" s="38"/>
      <c r="N536" s="190"/>
      <c r="O536" s="190"/>
      <c r="P536" s="38"/>
      <c r="Q536" s="190"/>
      <c r="R536" s="190"/>
      <c r="S536" s="38"/>
      <c r="T536" s="190"/>
      <c r="U536" s="190"/>
      <c r="V536" s="41"/>
    </row>
    <row r="537" spans="1:22" ht="12.75">
      <c r="A537" s="38"/>
      <c r="B537" s="190"/>
      <c r="C537" s="38"/>
      <c r="D537" s="38"/>
      <c r="E537" s="38"/>
      <c r="F537" s="38"/>
      <c r="G537" s="38"/>
      <c r="H537" s="38"/>
      <c r="I537" s="3"/>
      <c r="J537" s="38"/>
      <c r="K537" s="38"/>
      <c r="L537" s="38"/>
      <c r="M537" s="38"/>
      <c r="N537" s="190"/>
      <c r="O537" s="190"/>
      <c r="P537" s="38"/>
      <c r="Q537" s="190"/>
      <c r="R537" s="190"/>
      <c r="S537" s="38"/>
      <c r="T537" s="190"/>
      <c r="U537" s="190"/>
      <c r="V537" s="41"/>
    </row>
    <row r="538" spans="1:22" ht="12.75">
      <c r="A538" s="38"/>
      <c r="B538" s="190"/>
      <c r="C538" s="38"/>
      <c r="D538" s="38"/>
      <c r="E538" s="38"/>
      <c r="F538" s="38"/>
      <c r="G538" s="38"/>
      <c r="H538" s="38"/>
      <c r="I538" s="3"/>
      <c r="J538" s="38"/>
      <c r="K538" s="38"/>
      <c r="L538" s="38"/>
      <c r="M538" s="38"/>
      <c r="N538" s="190"/>
      <c r="O538" s="190"/>
      <c r="P538" s="38"/>
      <c r="Q538" s="190"/>
      <c r="R538" s="190"/>
      <c r="S538" s="38"/>
      <c r="T538" s="190"/>
      <c r="U538" s="190"/>
      <c r="V538" s="41"/>
    </row>
    <row r="539" spans="1:22" ht="12.75">
      <c r="A539" s="38"/>
      <c r="B539" s="190"/>
      <c r="C539" s="38"/>
      <c r="D539" s="38"/>
      <c r="E539" s="38"/>
      <c r="F539" s="38"/>
      <c r="G539" s="38"/>
      <c r="H539" s="38"/>
      <c r="I539" s="3"/>
      <c r="J539" s="38"/>
      <c r="K539" s="38"/>
      <c r="L539" s="38"/>
      <c r="M539" s="38"/>
      <c r="N539" s="190"/>
      <c r="O539" s="190"/>
      <c r="P539" s="38"/>
      <c r="Q539" s="190"/>
      <c r="R539" s="190"/>
      <c r="S539" s="38"/>
      <c r="T539" s="190"/>
      <c r="U539" s="190"/>
      <c r="V539" s="41"/>
    </row>
    <row r="540" spans="1:22" ht="12.75">
      <c r="A540" s="38"/>
      <c r="B540" s="190"/>
      <c r="C540" s="38"/>
      <c r="D540" s="38"/>
      <c r="E540" s="38"/>
      <c r="F540" s="38"/>
      <c r="G540" s="38"/>
      <c r="H540" s="38"/>
      <c r="I540" s="3"/>
      <c r="J540" s="38"/>
      <c r="K540" s="38"/>
      <c r="L540" s="38"/>
      <c r="M540" s="38"/>
      <c r="N540" s="190"/>
      <c r="O540" s="190"/>
      <c r="P540" s="38"/>
      <c r="Q540" s="190"/>
      <c r="R540" s="190"/>
      <c r="S540" s="38"/>
      <c r="T540" s="190"/>
      <c r="U540" s="190"/>
      <c r="V540" s="41"/>
    </row>
    <row r="541" spans="1:22" ht="12.75">
      <c r="A541" s="38"/>
      <c r="B541" s="190"/>
      <c r="C541" s="38"/>
      <c r="D541" s="38"/>
      <c r="E541" s="38"/>
      <c r="F541" s="38"/>
      <c r="G541" s="38"/>
      <c r="H541" s="38"/>
      <c r="I541" s="3"/>
      <c r="J541" s="38"/>
      <c r="K541" s="38"/>
      <c r="L541" s="38"/>
      <c r="M541" s="38"/>
      <c r="N541" s="190"/>
      <c r="O541" s="190"/>
      <c r="P541" s="38"/>
      <c r="Q541" s="190"/>
      <c r="R541" s="190"/>
      <c r="S541" s="38"/>
      <c r="T541" s="190"/>
      <c r="U541" s="190"/>
      <c r="V541" s="41"/>
    </row>
    <row r="542" spans="1:22" ht="12.75">
      <c r="A542" s="38"/>
      <c r="B542" s="190"/>
      <c r="C542" s="38"/>
      <c r="D542" s="38"/>
      <c r="E542" s="38"/>
      <c r="F542" s="38"/>
      <c r="G542" s="38"/>
      <c r="H542" s="38"/>
      <c r="I542" s="3"/>
      <c r="J542" s="38"/>
      <c r="K542" s="38"/>
      <c r="L542" s="38"/>
      <c r="M542" s="38"/>
      <c r="N542" s="190"/>
      <c r="O542" s="190"/>
      <c r="P542" s="38"/>
      <c r="Q542" s="190"/>
      <c r="R542" s="190"/>
      <c r="S542" s="38"/>
      <c r="T542" s="190"/>
      <c r="U542" s="190"/>
      <c r="V542" s="41"/>
    </row>
    <row r="543" spans="1:22" ht="12.75">
      <c r="A543" s="38"/>
      <c r="B543" s="190"/>
      <c r="C543" s="38"/>
      <c r="D543" s="38"/>
      <c r="E543" s="38"/>
      <c r="F543" s="38"/>
      <c r="G543" s="38"/>
      <c r="H543" s="38"/>
      <c r="I543" s="3"/>
      <c r="J543" s="38"/>
      <c r="K543" s="38"/>
      <c r="L543" s="38"/>
      <c r="M543" s="38"/>
      <c r="N543" s="190"/>
      <c r="O543" s="190"/>
      <c r="P543" s="38"/>
      <c r="Q543" s="190"/>
      <c r="R543" s="190"/>
      <c r="S543" s="38"/>
      <c r="T543" s="190"/>
      <c r="U543" s="190"/>
      <c r="V543" s="41"/>
    </row>
    <row r="544" spans="1:22" ht="12.75">
      <c r="A544" s="38"/>
      <c r="B544" s="190"/>
      <c r="C544" s="38"/>
      <c r="D544" s="38"/>
      <c r="E544" s="38"/>
      <c r="F544" s="38"/>
      <c r="G544" s="38"/>
      <c r="H544" s="38"/>
      <c r="I544" s="3"/>
      <c r="J544" s="38"/>
      <c r="K544" s="38"/>
      <c r="L544" s="38"/>
      <c r="M544" s="38"/>
      <c r="N544" s="190"/>
      <c r="O544" s="190"/>
      <c r="P544" s="38"/>
      <c r="Q544" s="190"/>
      <c r="R544" s="190"/>
      <c r="S544" s="38"/>
      <c r="T544" s="190"/>
      <c r="U544" s="190"/>
      <c r="V544" s="41"/>
    </row>
    <row r="545" spans="1:22" ht="12.75">
      <c r="A545" s="38"/>
      <c r="B545" s="190"/>
      <c r="C545" s="38"/>
      <c r="D545" s="38"/>
      <c r="E545" s="38"/>
      <c r="F545" s="38"/>
      <c r="G545" s="38"/>
      <c r="H545" s="38"/>
      <c r="I545" s="3"/>
      <c r="J545" s="38"/>
      <c r="K545" s="38"/>
      <c r="L545" s="38"/>
      <c r="M545" s="38"/>
      <c r="N545" s="190"/>
      <c r="O545" s="190"/>
      <c r="P545" s="38"/>
      <c r="Q545" s="190"/>
      <c r="R545" s="190"/>
      <c r="S545" s="38"/>
      <c r="T545" s="190"/>
      <c r="U545" s="190"/>
      <c r="V545" s="41"/>
    </row>
    <row r="546" spans="1:22" ht="12.75">
      <c r="A546" s="38"/>
      <c r="B546" s="190"/>
      <c r="C546" s="38"/>
      <c r="D546" s="38"/>
      <c r="E546" s="38"/>
      <c r="F546" s="38"/>
      <c r="G546" s="38"/>
      <c r="H546" s="38"/>
      <c r="I546" s="3"/>
      <c r="J546" s="38"/>
      <c r="K546" s="38"/>
      <c r="L546" s="38"/>
      <c r="M546" s="38"/>
      <c r="N546" s="190"/>
      <c r="O546" s="190"/>
      <c r="P546" s="38"/>
      <c r="Q546" s="190"/>
      <c r="R546" s="190"/>
      <c r="S546" s="38"/>
      <c r="T546" s="190"/>
      <c r="U546" s="190"/>
      <c r="V546" s="41"/>
    </row>
    <row r="547" spans="1:22" ht="12.75">
      <c r="A547" s="38"/>
      <c r="B547" s="190"/>
      <c r="C547" s="38"/>
      <c r="D547" s="38"/>
      <c r="E547" s="38"/>
      <c r="F547" s="38"/>
      <c r="G547" s="38"/>
      <c r="H547" s="38"/>
      <c r="I547" s="3"/>
      <c r="J547" s="38"/>
      <c r="K547" s="38"/>
      <c r="L547" s="38"/>
      <c r="M547" s="38"/>
      <c r="N547" s="190"/>
      <c r="O547" s="190"/>
      <c r="P547" s="38"/>
      <c r="Q547" s="190"/>
      <c r="R547" s="190"/>
      <c r="S547" s="38"/>
      <c r="T547" s="190"/>
      <c r="U547" s="190"/>
      <c r="V547" s="41"/>
    </row>
    <row r="548" spans="1:22" ht="12.75">
      <c r="A548" s="38"/>
      <c r="B548" s="190"/>
      <c r="C548" s="38"/>
      <c r="D548" s="38"/>
      <c r="E548" s="38"/>
      <c r="F548" s="38"/>
      <c r="G548" s="38"/>
      <c r="H548" s="38"/>
      <c r="I548" s="3"/>
      <c r="J548" s="38"/>
      <c r="K548" s="38"/>
      <c r="L548" s="38"/>
      <c r="M548" s="38"/>
      <c r="N548" s="190"/>
      <c r="O548" s="190"/>
      <c r="P548" s="38"/>
      <c r="Q548" s="190"/>
      <c r="R548" s="190"/>
      <c r="S548" s="38"/>
      <c r="T548" s="190"/>
      <c r="U548" s="190"/>
      <c r="V548" s="41"/>
    </row>
    <row r="549" spans="1:22" ht="12.75">
      <c r="A549" s="38"/>
      <c r="B549" s="190"/>
      <c r="C549" s="38"/>
      <c r="D549" s="38"/>
      <c r="E549" s="38"/>
      <c r="F549" s="38"/>
      <c r="G549" s="38"/>
      <c r="H549" s="38"/>
      <c r="I549" s="3"/>
      <c r="J549" s="38"/>
      <c r="K549" s="38"/>
      <c r="L549" s="38"/>
      <c r="M549" s="38"/>
      <c r="N549" s="190"/>
      <c r="O549" s="190"/>
      <c r="P549" s="38"/>
      <c r="Q549" s="190"/>
      <c r="R549" s="190"/>
      <c r="S549" s="38"/>
      <c r="T549" s="190"/>
      <c r="U549" s="190"/>
      <c r="V549" s="41"/>
    </row>
    <row r="550" spans="1:22" ht="12.75">
      <c r="A550" s="38"/>
      <c r="B550" s="190"/>
      <c r="C550" s="38"/>
      <c r="D550" s="38"/>
      <c r="E550" s="38"/>
      <c r="F550" s="38"/>
      <c r="G550" s="38"/>
      <c r="H550" s="38"/>
      <c r="I550" s="3"/>
      <c r="J550" s="38"/>
      <c r="K550" s="38"/>
      <c r="L550" s="38"/>
      <c r="M550" s="38"/>
      <c r="N550" s="190"/>
      <c r="O550" s="190"/>
      <c r="P550" s="38"/>
      <c r="Q550" s="190"/>
      <c r="R550" s="190"/>
      <c r="S550" s="38"/>
      <c r="T550" s="190"/>
      <c r="U550" s="190"/>
      <c r="V550" s="41"/>
    </row>
    <row r="551" spans="1:22" ht="12.75">
      <c r="A551" s="38"/>
      <c r="B551" s="190"/>
      <c r="C551" s="38"/>
      <c r="D551" s="38"/>
      <c r="E551" s="38"/>
      <c r="F551" s="38"/>
      <c r="G551" s="38"/>
      <c r="H551" s="38"/>
      <c r="I551" s="3"/>
      <c r="J551" s="38"/>
      <c r="K551" s="38"/>
      <c r="L551" s="38"/>
      <c r="M551" s="38"/>
      <c r="N551" s="190"/>
      <c r="O551" s="190"/>
      <c r="P551" s="38"/>
      <c r="Q551" s="190"/>
      <c r="R551" s="190"/>
      <c r="S551" s="38"/>
      <c r="T551" s="190"/>
      <c r="U551" s="190"/>
      <c r="V551" s="41"/>
    </row>
    <row r="552" spans="1:22" ht="12.75">
      <c r="A552" s="38"/>
      <c r="B552" s="190"/>
      <c r="C552" s="38"/>
      <c r="D552" s="38"/>
      <c r="E552" s="38"/>
      <c r="F552" s="38"/>
      <c r="G552" s="38"/>
      <c r="H552" s="38"/>
      <c r="I552" s="3"/>
      <c r="J552" s="38"/>
      <c r="K552" s="38"/>
      <c r="L552" s="38"/>
      <c r="M552" s="38"/>
      <c r="N552" s="190"/>
      <c r="O552" s="190"/>
      <c r="P552" s="38"/>
      <c r="Q552" s="190"/>
      <c r="R552" s="190"/>
      <c r="S552" s="38"/>
      <c r="T552" s="190"/>
      <c r="U552" s="190"/>
      <c r="V552" s="41"/>
    </row>
    <row r="553" spans="1:22" ht="12.75">
      <c r="A553" s="38"/>
      <c r="B553" s="190"/>
      <c r="C553" s="38"/>
      <c r="D553" s="38"/>
      <c r="E553" s="38"/>
      <c r="F553" s="38"/>
      <c r="G553" s="38"/>
      <c r="H553" s="38"/>
      <c r="I553" s="3"/>
      <c r="J553" s="38"/>
      <c r="K553" s="38"/>
      <c r="L553" s="38"/>
      <c r="M553" s="38"/>
      <c r="N553" s="190"/>
      <c r="O553" s="190"/>
      <c r="P553" s="38"/>
      <c r="Q553" s="190"/>
      <c r="R553" s="190"/>
      <c r="S553" s="38"/>
      <c r="T553" s="190"/>
      <c r="U553" s="190"/>
      <c r="V553" s="41"/>
    </row>
    <row r="554" spans="1:22" ht="12.75">
      <c r="A554" s="38"/>
      <c r="B554" s="190"/>
      <c r="C554" s="38"/>
      <c r="D554" s="38"/>
      <c r="E554" s="38"/>
      <c r="F554" s="38"/>
      <c r="G554" s="38"/>
      <c r="H554" s="38"/>
      <c r="I554" s="3"/>
      <c r="J554" s="38"/>
      <c r="K554" s="38"/>
      <c r="L554" s="38"/>
      <c r="M554" s="38"/>
      <c r="N554" s="190"/>
      <c r="O554" s="190"/>
      <c r="P554" s="38"/>
      <c r="Q554" s="190"/>
      <c r="R554" s="190"/>
      <c r="S554" s="38"/>
      <c r="T554" s="190"/>
      <c r="U554" s="190"/>
      <c r="V554" s="41"/>
    </row>
    <row r="555" spans="1:22" ht="12.75">
      <c r="A555" s="38"/>
      <c r="B555" s="190"/>
      <c r="C555" s="38"/>
      <c r="D555" s="38"/>
      <c r="E555" s="38"/>
      <c r="F555" s="38"/>
      <c r="G555" s="38"/>
      <c r="H555" s="38"/>
      <c r="I555" s="3"/>
      <c r="J555" s="38"/>
      <c r="K555" s="38"/>
      <c r="L555" s="38"/>
      <c r="M555" s="38"/>
      <c r="N555" s="190"/>
      <c r="O555" s="190"/>
      <c r="P555" s="38"/>
      <c r="Q555" s="190"/>
      <c r="R555" s="190"/>
      <c r="S555" s="38"/>
      <c r="T555" s="190"/>
      <c r="U555" s="190"/>
      <c r="V555" s="41"/>
    </row>
    <row r="556" spans="1:22" ht="12.75">
      <c r="A556" s="38"/>
      <c r="B556" s="190"/>
      <c r="C556" s="38"/>
      <c r="D556" s="38"/>
      <c r="E556" s="38"/>
      <c r="F556" s="38"/>
      <c r="G556" s="38"/>
      <c r="H556" s="38"/>
      <c r="I556" s="3"/>
      <c r="J556" s="38"/>
      <c r="K556" s="38"/>
      <c r="L556" s="38"/>
      <c r="M556" s="38"/>
      <c r="N556" s="190"/>
      <c r="O556" s="190"/>
      <c r="P556" s="38"/>
      <c r="Q556" s="190"/>
      <c r="R556" s="190"/>
      <c r="S556" s="38"/>
      <c r="T556" s="190"/>
      <c r="U556" s="190"/>
      <c r="V556" s="41"/>
    </row>
    <row r="557" spans="1:22" ht="12.75">
      <c r="A557" s="38"/>
      <c r="B557" s="190"/>
      <c r="C557" s="38"/>
      <c r="D557" s="38"/>
      <c r="E557" s="38"/>
      <c r="F557" s="38"/>
      <c r="G557" s="38"/>
      <c r="H557" s="38"/>
      <c r="I557" s="3"/>
      <c r="J557" s="38"/>
      <c r="K557" s="38"/>
      <c r="L557" s="38"/>
      <c r="M557" s="38"/>
      <c r="N557" s="190"/>
      <c r="O557" s="190"/>
      <c r="P557" s="38"/>
      <c r="Q557" s="190"/>
      <c r="R557" s="190"/>
      <c r="S557" s="38"/>
      <c r="T557" s="190"/>
      <c r="U557" s="190"/>
      <c r="V557" s="41"/>
    </row>
    <row r="558" spans="1:22" ht="12.75">
      <c r="A558" s="38"/>
      <c r="B558" s="190"/>
      <c r="C558" s="38"/>
      <c r="D558" s="38"/>
      <c r="E558" s="38"/>
      <c r="F558" s="38"/>
      <c r="G558" s="38"/>
      <c r="H558" s="38"/>
      <c r="I558" s="3"/>
      <c r="J558" s="38"/>
      <c r="K558" s="38"/>
      <c r="L558" s="38"/>
      <c r="M558" s="38"/>
      <c r="N558" s="190"/>
      <c r="O558" s="190"/>
      <c r="P558" s="38"/>
      <c r="Q558" s="190"/>
      <c r="R558" s="190"/>
      <c r="S558" s="38"/>
      <c r="T558" s="190"/>
      <c r="U558" s="190"/>
      <c r="V558" s="41"/>
    </row>
    <row r="559" spans="1:22" ht="12.75">
      <c r="A559" s="38"/>
      <c r="B559" s="190"/>
      <c r="C559" s="38"/>
      <c r="D559" s="38"/>
      <c r="E559" s="38"/>
      <c r="F559" s="38"/>
      <c r="G559" s="38"/>
      <c r="H559" s="38"/>
      <c r="I559" s="3"/>
      <c r="J559" s="38"/>
      <c r="K559" s="38"/>
      <c r="L559" s="38"/>
      <c r="M559" s="38"/>
      <c r="N559" s="190"/>
      <c r="O559" s="190"/>
      <c r="P559" s="38"/>
      <c r="Q559" s="190"/>
      <c r="R559" s="190"/>
      <c r="S559" s="38"/>
      <c r="T559" s="190"/>
      <c r="U559" s="190"/>
      <c r="V559" s="41"/>
    </row>
    <row r="560" spans="1:22" ht="12.75">
      <c r="A560" s="38"/>
      <c r="B560" s="190"/>
      <c r="C560" s="38"/>
      <c r="D560" s="38"/>
      <c r="E560" s="38"/>
      <c r="F560" s="38"/>
      <c r="G560" s="38"/>
      <c r="H560" s="38"/>
      <c r="I560" s="3"/>
      <c r="J560" s="38"/>
      <c r="K560" s="38"/>
      <c r="L560" s="38"/>
      <c r="M560" s="38"/>
      <c r="N560" s="190"/>
      <c r="O560" s="190"/>
      <c r="P560" s="38"/>
      <c r="Q560" s="190"/>
      <c r="R560" s="190"/>
      <c r="S560" s="38"/>
      <c r="T560" s="190"/>
      <c r="U560" s="190"/>
      <c r="V560" s="41"/>
    </row>
    <row r="561" spans="1:22" ht="12.75">
      <c r="A561" s="38"/>
      <c r="B561" s="190"/>
      <c r="C561" s="38"/>
      <c r="D561" s="38"/>
      <c r="E561" s="38"/>
      <c r="F561" s="38"/>
      <c r="G561" s="38"/>
      <c r="H561" s="38"/>
      <c r="I561" s="3"/>
      <c r="J561" s="38"/>
      <c r="K561" s="38"/>
      <c r="L561" s="38"/>
      <c r="M561" s="38"/>
      <c r="N561" s="190"/>
      <c r="O561" s="190"/>
      <c r="P561" s="38"/>
      <c r="Q561" s="190"/>
      <c r="R561" s="190"/>
      <c r="S561" s="38"/>
      <c r="T561" s="190"/>
      <c r="U561" s="190"/>
      <c r="V561" s="41"/>
    </row>
    <row r="562" spans="1:22" ht="12.75">
      <c r="A562" s="38"/>
      <c r="B562" s="190"/>
      <c r="C562" s="38"/>
      <c r="D562" s="38"/>
      <c r="E562" s="38"/>
      <c r="F562" s="38"/>
      <c r="G562" s="38"/>
      <c r="H562" s="38"/>
      <c r="I562" s="3"/>
      <c r="J562" s="38"/>
      <c r="K562" s="38"/>
      <c r="L562" s="38"/>
      <c r="M562" s="38"/>
      <c r="N562" s="190"/>
      <c r="O562" s="190"/>
      <c r="P562" s="38"/>
      <c r="Q562" s="190"/>
      <c r="R562" s="190"/>
      <c r="S562" s="38"/>
      <c r="T562" s="190"/>
      <c r="U562" s="190"/>
      <c r="V562" s="41"/>
    </row>
    <row r="563" spans="1:22" ht="12.75">
      <c r="A563" s="38"/>
      <c r="B563" s="190"/>
      <c r="C563" s="38"/>
      <c r="D563" s="38"/>
      <c r="E563" s="38"/>
      <c r="F563" s="38"/>
      <c r="G563" s="38"/>
      <c r="H563" s="38"/>
      <c r="I563" s="3"/>
      <c r="J563" s="38"/>
      <c r="K563" s="38"/>
      <c r="L563" s="38"/>
      <c r="M563" s="38"/>
      <c r="N563" s="190"/>
      <c r="O563" s="190"/>
      <c r="P563" s="38"/>
      <c r="Q563" s="190"/>
      <c r="R563" s="190"/>
      <c r="S563" s="38"/>
      <c r="T563" s="190"/>
      <c r="U563" s="190"/>
      <c r="V563" s="41"/>
    </row>
    <row r="564" spans="1:22" ht="12.75">
      <c r="A564" s="38"/>
      <c r="B564" s="190"/>
      <c r="C564" s="38"/>
      <c r="D564" s="38"/>
      <c r="E564" s="38"/>
      <c r="F564" s="38"/>
      <c r="G564" s="38"/>
      <c r="H564" s="38"/>
      <c r="I564" s="3"/>
      <c r="J564" s="38"/>
      <c r="K564" s="38"/>
      <c r="L564" s="38"/>
      <c r="M564" s="38"/>
      <c r="N564" s="190"/>
      <c r="O564" s="190"/>
      <c r="P564" s="38"/>
      <c r="Q564" s="190"/>
      <c r="R564" s="190"/>
      <c r="S564" s="38"/>
      <c r="T564" s="190"/>
      <c r="U564" s="190"/>
      <c r="V564" s="41"/>
    </row>
    <row r="565" spans="1:22" ht="12.75">
      <c r="A565" s="38"/>
      <c r="B565" s="190"/>
      <c r="C565" s="38"/>
      <c r="D565" s="38"/>
      <c r="E565" s="38"/>
      <c r="F565" s="38"/>
      <c r="G565" s="38"/>
      <c r="H565" s="38"/>
      <c r="I565" s="3"/>
      <c r="J565" s="38"/>
      <c r="K565" s="38"/>
      <c r="L565" s="38"/>
      <c r="M565" s="38"/>
      <c r="N565" s="190"/>
      <c r="O565" s="190"/>
      <c r="P565" s="38"/>
      <c r="Q565" s="190"/>
      <c r="R565" s="190"/>
      <c r="S565" s="38"/>
      <c r="T565" s="190"/>
      <c r="U565" s="190"/>
      <c r="V565" s="41"/>
    </row>
    <row r="566" spans="1:22" ht="12.75">
      <c r="A566" s="38"/>
      <c r="B566" s="190"/>
      <c r="C566" s="38"/>
      <c r="D566" s="38"/>
      <c r="E566" s="38"/>
      <c r="F566" s="38"/>
      <c r="G566" s="38"/>
      <c r="H566" s="38"/>
      <c r="I566" s="3"/>
      <c r="J566" s="38"/>
      <c r="K566" s="38"/>
      <c r="L566" s="38"/>
      <c r="M566" s="38"/>
      <c r="N566" s="190"/>
      <c r="O566" s="190"/>
      <c r="P566" s="38"/>
      <c r="Q566" s="190"/>
      <c r="R566" s="190"/>
      <c r="S566" s="38"/>
      <c r="T566" s="190"/>
      <c r="U566" s="190"/>
      <c r="V566" s="41"/>
    </row>
    <row r="567" spans="1:22" ht="12.75">
      <c r="A567" s="38"/>
      <c r="B567" s="190"/>
      <c r="C567" s="38"/>
      <c r="D567" s="38"/>
      <c r="E567" s="38"/>
      <c r="F567" s="38"/>
      <c r="G567" s="38"/>
      <c r="H567" s="38"/>
      <c r="I567" s="3"/>
      <c r="J567" s="38"/>
      <c r="K567" s="38"/>
      <c r="L567" s="38"/>
      <c r="M567" s="38"/>
      <c r="N567" s="190"/>
      <c r="O567" s="190"/>
      <c r="P567" s="38"/>
      <c r="Q567" s="190"/>
      <c r="R567" s="190"/>
      <c r="S567" s="38"/>
      <c r="T567" s="190"/>
      <c r="U567" s="190"/>
      <c r="V567" s="41"/>
    </row>
    <row r="568" spans="1:22" ht="12.75">
      <c r="A568" s="38"/>
      <c r="B568" s="190"/>
      <c r="C568" s="38"/>
      <c r="D568" s="38"/>
      <c r="E568" s="38"/>
      <c r="F568" s="38"/>
      <c r="G568" s="38"/>
      <c r="H568" s="38"/>
      <c r="I568" s="3"/>
      <c r="J568" s="38"/>
      <c r="K568" s="38"/>
      <c r="L568" s="38"/>
      <c r="M568" s="38"/>
      <c r="N568" s="190"/>
      <c r="O568" s="190"/>
      <c r="P568" s="38"/>
      <c r="Q568" s="190"/>
      <c r="R568" s="190"/>
      <c r="S568" s="38"/>
      <c r="T568" s="190"/>
      <c r="U568" s="190"/>
      <c r="V568" s="41"/>
    </row>
    <row r="569" spans="1:22" ht="12.75">
      <c r="A569" s="38"/>
      <c r="B569" s="190"/>
      <c r="C569" s="38"/>
      <c r="D569" s="38"/>
      <c r="E569" s="38"/>
      <c r="F569" s="38"/>
      <c r="G569" s="38"/>
      <c r="H569" s="38"/>
      <c r="I569" s="3"/>
      <c r="J569" s="38"/>
      <c r="K569" s="38"/>
      <c r="L569" s="38"/>
      <c r="M569" s="38"/>
      <c r="N569" s="190"/>
      <c r="O569" s="190"/>
      <c r="P569" s="38"/>
      <c r="Q569" s="190"/>
      <c r="R569" s="190"/>
      <c r="S569" s="38"/>
      <c r="T569" s="190"/>
      <c r="U569" s="190"/>
      <c r="V569" s="41"/>
    </row>
    <row r="570" spans="1:22" ht="12.75">
      <c r="A570" s="38"/>
      <c r="B570" s="190"/>
      <c r="C570" s="38"/>
      <c r="D570" s="38"/>
      <c r="E570" s="38"/>
      <c r="F570" s="38"/>
      <c r="G570" s="38"/>
      <c r="H570" s="38"/>
      <c r="I570" s="3"/>
      <c r="J570" s="38"/>
      <c r="K570" s="38"/>
      <c r="L570" s="38"/>
      <c r="M570" s="38"/>
      <c r="N570" s="190"/>
      <c r="O570" s="190"/>
      <c r="P570" s="38"/>
      <c r="Q570" s="190"/>
      <c r="R570" s="190"/>
      <c r="S570" s="38"/>
      <c r="T570" s="190"/>
      <c r="U570" s="190"/>
      <c r="V570" s="41"/>
    </row>
    <row r="571" spans="1:22" ht="12.75">
      <c r="A571" s="38"/>
      <c r="B571" s="190"/>
      <c r="C571" s="38"/>
      <c r="D571" s="38"/>
      <c r="E571" s="38"/>
      <c r="F571" s="38"/>
      <c r="G571" s="38"/>
      <c r="H571" s="38"/>
      <c r="I571" s="3"/>
      <c r="J571" s="38"/>
      <c r="K571" s="38"/>
      <c r="L571" s="38"/>
      <c r="M571" s="38"/>
      <c r="N571" s="190"/>
      <c r="O571" s="190"/>
      <c r="P571" s="38"/>
      <c r="Q571" s="190"/>
      <c r="R571" s="190"/>
      <c r="S571" s="38"/>
      <c r="T571" s="190"/>
      <c r="U571" s="190"/>
      <c r="V571" s="41"/>
    </row>
    <row r="572" spans="1:22" ht="12.75">
      <c r="A572" s="38"/>
      <c r="B572" s="190"/>
      <c r="C572" s="38"/>
      <c r="D572" s="38"/>
      <c r="E572" s="38"/>
      <c r="F572" s="38"/>
      <c r="G572" s="38"/>
      <c r="H572" s="38"/>
      <c r="I572" s="3"/>
      <c r="J572" s="38"/>
      <c r="K572" s="38"/>
      <c r="L572" s="38"/>
      <c r="M572" s="38"/>
      <c r="N572" s="190"/>
      <c r="O572" s="190"/>
      <c r="P572" s="38"/>
      <c r="Q572" s="190"/>
      <c r="R572" s="190"/>
      <c r="S572" s="38"/>
      <c r="T572" s="190"/>
      <c r="U572" s="190"/>
      <c r="V572" s="41"/>
    </row>
    <row r="573" spans="1:22" ht="12.75">
      <c r="A573" s="38"/>
      <c r="B573" s="190"/>
      <c r="C573" s="38"/>
      <c r="D573" s="38"/>
      <c r="E573" s="38"/>
      <c r="F573" s="38"/>
      <c r="G573" s="38"/>
      <c r="H573" s="38"/>
      <c r="I573" s="3"/>
      <c r="J573" s="38"/>
      <c r="K573" s="38"/>
      <c r="L573" s="38"/>
      <c r="M573" s="38"/>
      <c r="N573" s="190"/>
      <c r="O573" s="190"/>
      <c r="P573" s="38"/>
      <c r="Q573" s="190"/>
      <c r="R573" s="190"/>
      <c r="S573" s="38"/>
      <c r="T573" s="190"/>
      <c r="U573" s="190"/>
      <c r="V573" s="41"/>
    </row>
    <row r="574" spans="1:22" ht="12.75">
      <c r="A574" s="38"/>
      <c r="B574" s="190"/>
      <c r="C574" s="38"/>
      <c r="D574" s="38"/>
      <c r="E574" s="38"/>
      <c r="F574" s="38"/>
      <c r="G574" s="38"/>
      <c r="H574" s="38"/>
      <c r="I574" s="3"/>
      <c r="J574" s="38"/>
      <c r="K574" s="38"/>
      <c r="L574" s="38"/>
      <c r="M574" s="38"/>
      <c r="N574" s="190"/>
      <c r="O574" s="190"/>
      <c r="P574" s="38"/>
      <c r="Q574" s="190"/>
      <c r="R574" s="190"/>
      <c r="S574" s="38"/>
      <c r="T574" s="190"/>
      <c r="U574" s="190"/>
      <c r="V574" s="41"/>
    </row>
    <row r="575" spans="1:22" ht="12.75">
      <c r="A575" s="38"/>
      <c r="B575" s="190"/>
      <c r="C575" s="38"/>
      <c r="D575" s="38"/>
      <c r="E575" s="38"/>
      <c r="F575" s="38"/>
      <c r="G575" s="38"/>
      <c r="H575" s="38"/>
      <c r="I575" s="3"/>
      <c r="J575" s="38"/>
      <c r="K575" s="38"/>
      <c r="L575" s="38"/>
      <c r="M575" s="38"/>
      <c r="N575" s="190"/>
      <c r="O575" s="190"/>
      <c r="P575" s="38"/>
      <c r="Q575" s="190"/>
      <c r="R575" s="190"/>
      <c r="S575" s="38"/>
      <c r="T575" s="190"/>
      <c r="U575" s="190"/>
      <c r="V575" s="41"/>
    </row>
    <row r="576" spans="1:22" ht="12.75">
      <c r="A576" s="38"/>
      <c r="B576" s="190"/>
      <c r="C576" s="38"/>
      <c r="D576" s="38"/>
      <c r="E576" s="38"/>
      <c r="F576" s="38"/>
      <c r="G576" s="38"/>
      <c r="H576" s="38"/>
      <c r="I576" s="3"/>
      <c r="J576" s="38"/>
      <c r="K576" s="38"/>
      <c r="L576" s="38"/>
      <c r="M576" s="38"/>
      <c r="N576" s="190"/>
      <c r="O576" s="190"/>
      <c r="P576" s="38"/>
      <c r="Q576" s="190"/>
      <c r="R576" s="190"/>
      <c r="S576" s="38"/>
      <c r="T576" s="190"/>
      <c r="U576" s="190"/>
      <c r="V576" s="41"/>
    </row>
    <row r="577" spans="1:22" ht="12.75">
      <c r="A577" s="38"/>
      <c r="B577" s="190"/>
      <c r="C577" s="38"/>
      <c r="D577" s="38"/>
      <c r="E577" s="38"/>
      <c r="F577" s="38"/>
      <c r="G577" s="38"/>
      <c r="H577" s="38"/>
      <c r="I577" s="3"/>
      <c r="J577" s="38"/>
      <c r="K577" s="38"/>
      <c r="L577" s="38"/>
      <c r="M577" s="38"/>
      <c r="N577" s="190"/>
      <c r="O577" s="190"/>
      <c r="P577" s="38"/>
      <c r="Q577" s="190"/>
      <c r="R577" s="190"/>
      <c r="S577" s="38"/>
      <c r="T577" s="190"/>
      <c r="U577" s="190"/>
      <c r="V577" s="41"/>
    </row>
    <row r="578" spans="1:22" ht="12.75">
      <c r="A578" s="38"/>
      <c r="B578" s="190"/>
      <c r="C578" s="38"/>
      <c r="D578" s="38"/>
      <c r="E578" s="38"/>
      <c r="F578" s="38"/>
      <c r="G578" s="38"/>
      <c r="H578" s="38"/>
      <c r="I578" s="3"/>
      <c r="J578" s="38"/>
      <c r="K578" s="38"/>
      <c r="L578" s="38"/>
      <c r="M578" s="38"/>
      <c r="N578" s="190"/>
      <c r="O578" s="190"/>
      <c r="P578" s="38"/>
      <c r="Q578" s="190"/>
      <c r="R578" s="190"/>
      <c r="S578" s="38"/>
      <c r="T578" s="190"/>
      <c r="U578" s="190"/>
      <c r="V578" s="41"/>
    </row>
    <row r="579" spans="1:22" ht="12.75">
      <c r="A579" s="38"/>
      <c r="B579" s="190"/>
      <c r="C579" s="38"/>
      <c r="D579" s="38"/>
      <c r="E579" s="38"/>
      <c r="F579" s="38"/>
      <c r="G579" s="38"/>
      <c r="H579" s="38"/>
      <c r="I579" s="3"/>
      <c r="J579" s="38"/>
      <c r="K579" s="38"/>
      <c r="L579" s="38"/>
      <c r="M579" s="38"/>
      <c r="N579" s="190"/>
      <c r="O579" s="190"/>
      <c r="P579" s="38"/>
      <c r="Q579" s="190"/>
      <c r="R579" s="190"/>
      <c r="S579" s="38"/>
      <c r="T579" s="190"/>
      <c r="U579" s="190"/>
      <c r="V579" s="41"/>
    </row>
    <row r="580" spans="1:22" ht="12.75">
      <c r="A580" s="38"/>
      <c r="B580" s="190"/>
      <c r="C580" s="38"/>
      <c r="D580" s="38"/>
      <c r="E580" s="38"/>
      <c r="F580" s="38"/>
      <c r="G580" s="38"/>
      <c r="H580" s="38"/>
      <c r="I580" s="3"/>
      <c r="J580" s="38"/>
      <c r="K580" s="38"/>
      <c r="L580" s="38"/>
      <c r="M580" s="38"/>
      <c r="N580" s="190"/>
      <c r="O580" s="190"/>
      <c r="P580" s="38"/>
      <c r="Q580" s="190"/>
      <c r="R580" s="190"/>
      <c r="S580" s="38"/>
      <c r="T580" s="190"/>
      <c r="U580" s="190"/>
      <c r="V580" s="41"/>
    </row>
    <row r="581" spans="1:22" ht="12.75">
      <c r="A581" s="38"/>
      <c r="B581" s="190"/>
      <c r="C581" s="38"/>
      <c r="D581" s="38"/>
      <c r="E581" s="38"/>
      <c r="F581" s="38"/>
      <c r="G581" s="38"/>
      <c r="H581" s="38"/>
      <c r="I581" s="3"/>
      <c r="J581" s="38"/>
      <c r="K581" s="38"/>
      <c r="L581" s="38"/>
      <c r="M581" s="38"/>
      <c r="N581" s="190"/>
      <c r="O581" s="190"/>
      <c r="P581" s="38"/>
      <c r="Q581" s="190"/>
      <c r="R581" s="190"/>
      <c r="S581" s="38"/>
      <c r="T581" s="190"/>
      <c r="U581" s="190"/>
      <c r="V581" s="41"/>
    </row>
    <row r="582" spans="1:22" ht="12.75">
      <c r="A582" s="38"/>
      <c r="B582" s="190"/>
      <c r="C582" s="38"/>
      <c r="D582" s="38"/>
      <c r="E582" s="38"/>
      <c r="F582" s="38"/>
      <c r="G582" s="38"/>
      <c r="H582" s="38"/>
      <c r="I582" s="3"/>
      <c r="J582" s="38"/>
      <c r="K582" s="38"/>
      <c r="L582" s="38"/>
      <c r="M582" s="38"/>
      <c r="N582" s="190"/>
      <c r="O582" s="190"/>
      <c r="P582" s="38"/>
      <c r="Q582" s="190"/>
      <c r="R582" s="190"/>
      <c r="S582" s="38"/>
      <c r="T582" s="190"/>
      <c r="U582" s="190"/>
      <c r="V582" s="41"/>
    </row>
    <row r="583" spans="1:22" ht="12.75">
      <c r="A583" s="38"/>
      <c r="B583" s="190"/>
      <c r="C583" s="38"/>
      <c r="D583" s="38"/>
      <c r="E583" s="38"/>
      <c r="F583" s="38"/>
      <c r="G583" s="38"/>
      <c r="H583" s="38"/>
      <c r="I583" s="3"/>
      <c r="J583" s="38"/>
      <c r="K583" s="38"/>
      <c r="L583" s="38"/>
      <c r="M583" s="38"/>
      <c r="N583" s="190"/>
      <c r="O583" s="190"/>
      <c r="P583" s="38"/>
      <c r="Q583" s="190"/>
      <c r="R583" s="190"/>
      <c r="S583" s="38"/>
      <c r="T583" s="190"/>
      <c r="U583" s="190"/>
      <c r="V583" s="41"/>
    </row>
    <row r="584" spans="1:22" ht="12.75">
      <c r="A584" s="38"/>
      <c r="B584" s="190"/>
      <c r="C584" s="38"/>
      <c r="D584" s="38"/>
      <c r="E584" s="38"/>
      <c r="F584" s="38"/>
      <c r="G584" s="38"/>
      <c r="H584" s="38"/>
      <c r="I584" s="3"/>
      <c r="J584" s="38"/>
      <c r="K584" s="38"/>
      <c r="L584" s="38"/>
      <c r="M584" s="38"/>
      <c r="N584" s="190"/>
      <c r="O584" s="190"/>
      <c r="P584" s="38"/>
      <c r="Q584" s="190"/>
      <c r="R584" s="190"/>
      <c r="S584" s="38"/>
      <c r="T584" s="190"/>
      <c r="U584" s="190"/>
      <c r="V584" s="41"/>
    </row>
    <row r="585" spans="1:22" ht="12.75">
      <c r="A585" s="38"/>
      <c r="B585" s="190"/>
      <c r="C585" s="38"/>
      <c r="D585" s="38"/>
      <c r="E585" s="38"/>
      <c r="F585" s="38"/>
      <c r="G585" s="38"/>
      <c r="H585" s="38"/>
      <c r="I585" s="3"/>
      <c r="J585" s="38"/>
      <c r="K585" s="38"/>
      <c r="L585" s="38"/>
      <c r="M585" s="38"/>
      <c r="N585" s="190"/>
      <c r="O585" s="190"/>
      <c r="P585" s="38"/>
      <c r="Q585" s="190"/>
      <c r="R585" s="190"/>
      <c r="S585" s="38"/>
      <c r="T585" s="190"/>
      <c r="U585" s="190"/>
      <c r="V585" s="41"/>
    </row>
    <row r="586" spans="1:22" ht="12.75">
      <c r="A586" s="38"/>
      <c r="B586" s="190"/>
      <c r="C586" s="38"/>
      <c r="D586" s="38"/>
      <c r="E586" s="38"/>
      <c r="F586" s="38"/>
      <c r="G586" s="38"/>
      <c r="H586" s="38"/>
      <c r="I586" s="3"/>
      <c r="J586" s="38"/>
      <c r="K586" s="38"/>
      <c r="L586" s="38"/>
      <c r="M586" s="38"/>
      <c r="N586" s="190"/>
      <c r="O586" s="190"/>
      <c r="P586" s="38"/>
      <c r="Q586" s="190"/>
      <c r="R586" s="190"/>
      <c r="S586" s="38"/>
      <c r="T586" s="190"/>
      <c r="U586" s="190"/>
      <c r="V586" s="41"/>
    </row>
    <row r="587" spans="1:22" ht="12.75">
      <c r="A587" s="38"/>
      <c r="B587" s="190"/>
      <c r="C587" s="38"/>
      <c r="D587" s="38"/>
      <c r="E587" s="38"/>
      <c r="F587" s="38"/>
      <c r="G587" s="38"/>
      <c r="H587" s="38"/>
      <c r="I587" s="3"/>
      <c r="J587" s="38"/>
      <c r="K587" s="38"/>
      <c r="L587" s="38"/>
      <c r="M587" s="38"/>
      <c r="N587" s="190"/>
      <c r="O587" s="190"/>
      <c r="P587" s="38"/>
      <c r="Q587" s="190"/>
      <c r="R587" s="190"/>
      <c r="S587" s="38"/>
      <c r="T587" s="190"/>
      <c r="U587" s="190"/>
      <c r="V587" s="41"/>
    </row>
    <row r="588" spans="1:22" ht="12.75">
      <c r="A588" s="38"/>
      <c r="B588" s="190"/>
      <c r="C588" s="38"/>
      <c r="D588" s="38"/>
      <c r="E588" s="38"/>
      <c r="F588" s="38"/>
      <c r="G588" s="38"/>
      <c r="H588" s="38"/>
      <c r="I588" s="3"/>
      <c r="J588" s="38"/>
      <c r="K588" s="38"/>
      <c r="L588" s="38"/>
      <c r="M588" s="38"/>
      <c r="N588" s="190"/>
      <c r="O588" s="190"/>
      <c r="P588" s="38"/>
      <c r="Q588" s="190"/>
      <c r="R588" s="190"/>
      <c r="S588" s="38"/>
      <c r="T588" s="190"/>
      <c r="U588" s="190"/>
      <c r="V588" s="41"/>
    </row>
    <row r="589" spans="1:22" ht="12.75">
      <c r="A589" s="38"/>
      <c r="B589" s="190"/>
      <c r="C589" s="38"/>
      <c r="D589" s="38"/>
      <c r="E589" s="38"/>
      <c r="F589" s="38"/>
      <c r="G589" s="38"/>
      <c r="H589" s="38"/>
      <c r="I589" s="3"/>
      <c r="J589" s="38"/>
      <c r="K589" s="38"/>
      <c r="L589" s="38"/>
      <c r="M589" s="38"/>
      <c r="N589" s="190"/>
      <c r="O589" s="190"/>
      <c r="P589" s="38"/>
      <c r="Q589" s="190"/>
      <c r="R589" s="190"/>
      <c r="S589" s="38"/>
      <c r="T589" s="190"/>
      <c r="U589" s="190"/>
      <c r="V589" s="41"/>
    </row>
    <row r="590" spans="1:22" ht="12.75">
      <c r="A590" s="38"/>
      <c r="B590" s="190"/>
      <c r="C590" s="38"/>
      <c r="D590" s="38"/>
      <c r="E590" s="38"/>
      <c r="F590" s="38"/>
      <c r="G590" s="38"/>
      <c r="H590" s="38"/>
      <c r="I590" s="3"/>
      <c r="J590" s="38"/>
      <c r="K590" s="38"/>
      <c r="L590" s="38"/>
      <c r="M590" s="38"/>
      <c r="N590" s="190"/>
      <c r="O590" s="190"/>
      <c r="P590" s="38"/>
      <c r="Q590" s="190"/>
      <c r="R590" s="190"/>
      <c r="S590" s="38"/>
      <c r="T590" s="190"/>
      <c r="U590" s="190"/>
      <c r="V590" s="41"/>
    </row>
    <row r="591" spans="1:22" ht="12.75">
      <c r="A591" s="38"/>
      <c r="B591" s="190"/>
      <c r="C591" s="38"/>
      <c r="D591" s="38"/>
      <c r="E591" s="38"/>
      <c r="F591" s="38"/>
      <c r="G591" s="38"/>
      <c r="H591" s="38"/>
      <c r="I591" s="3"/>
      <c r="J591" s="38"/>
      <c r="K591" s="38"/>
      <c r="L591" s="38"/>
      <c r="M591" s="38"/>
      <c r="N591" s="190"/>
      <c r="O591" s="190"/>
      <c r="P591" s="38"/>
      <c r="Q591" s="190"/>
      <c r="R591" s="190"/>
      <c r="S591" s="38"/>
      <c r="T591" s="190"/>
      <c r="U591" s="190"/>
      <c r="V591" s="41"/>
    </row>
    <row r="592" spans="1:22" ht="12.75">
      <c r="A592" s="38"/>
      <c r="B592" s="190"/>
      <c r="C592" s="38"/>
      <c r="D592" s="38"/>
      <c r="E592" s="38"/>
      <c r="F592" s="38"/>
      <c r="G592" s="38"/>
      <c r="H592" s="38"/>
      <c r="I592" s="3"/>
      <c r="J592" s="38"/>
      <c r="K592" s="38"/>
      <c r="L592" s="38"/>
      <c r="M592" s="38"/>
      <c r="N592" s="190"/>
      <c r="O592" s="190"/>
      <c r="P592" s="38"/>
      <c r="Q592" s="190"/>
      <c r="R592" s="190"/>
      <c r="S592" s="38"/>
      <c r="T592" s="190"/>
      <c r="U592" s="190"/>
      <c r="V592" s="41"/>
    </row>
    <row r="593" spans="1:22" ht="12.75">
      <c r="A593" s="38"/>
      <c r="B593" s="190"/>
      <c r="C593" s="38"/>
      <c r="D593" s="38"/>
      <c r="E593" s="38"/>
      <c r="F593" s="38"/>
      <c r="G593" s="38"/>
      <c r="H593" s="38"/>
      <c r="I593" s="3"/>
      <c r="J593" s="38"/>
      <c r="K593" s="38"/>
      <c r="L593" s="38"/>
      <c r="M593" s="38"/>
      <c r="N593" s="190"/>
      <c r="O593" s="190"/>
      <c r="P593" s="38"/>
      <c r="Q593" s="190"/>
      <c r="R593" s="190"/>
      <c r="S593" s="38"/>
      <c r="T593" s="190"/>
      <c r="U593" s="190"/>
      <c r="V593" s="41"/>
    </row>
    <row r="594" spans="1:22" ht="12.75">
      <c r="A594" s="38"/>
      <c r="B594" s="190"/>
      <c r="C594" s="38"/>
      <c r="D594" s="38"/>
      <c r="E594" s="38"/>
      <c r="F594" s="38"/>
      <c r="G594" s="38"/>
      <c r="H594" s="38"/>
      <c r="I594" s="3"/>
      <c r="J594" s="38"/>
      <c r="K594" s="38"/>
      <c r="L594" s="38"/>
      <c r="M594" s="38"/>
      <c r="N594" s="190"/>
      <c r="O594" s="190"/>
      <c r="P594" s="38"/>
      <c r="Q594" s="190"/>
      <c r="R594" s="190"/>
      <c r="S594" s="38"/>
      <c r="T594" s="190"/>
      <c r="U594" s="190"/>
      <c r="V594" s="41"/>
    </row>
    <row r="595" spans="1:22" ht="12.75">
      <c r="A595" s="38"/>
      <c r="B595" s="190"/>
      <c r="C595" s="38"/>
      <c r="D595" s="38"/>
      <c r="E595" s="38"/>
      <c r="F595" s="38"/>
      <c r="G595" s="38"/>
      <c r="H595" s="38"/>
      <c r="I595" s="3"/>
      <c r="J595" s="38"/>
      <c r="K595" s="38"/>
      <c r="L595" s="38"/>
      <c r="M595" s="38"/>
      <c r="N595" s="190"/>
      <c r="O595" s="190"/>
      <c r="P595" s="38"/>
      <c r="Q595" s="190"/>
      <c r="R595" s="190"/>
      <c r="S595" s="38"/>
      <c r="T595" s="190"/>
      <c r="U595" s="190"/>
      <c r="V595" s="41"/>
    </row>
    <row r="596" spans="1:22" ht="12.75">
      <c r="A596" s="38"/>
      <c r="B596" s="190"/>
      <c r="C596" s="38"/>
      <c r="D596" s="38"/>
      <c r="E596" s="38"/>
      <c r="F596" s="38"/>
      <c r="G596" s="38"/>
      <c r="H596" s="38"/>
      <c r="I596" s="3"/>
      <c r="J596" s="38"/>
      <c r="K596" s="38"/>
      <c r="L596" s="38"/>
      <c r="M596" s="38"/>
      <c r="N596" s="190"/>
      <c r="O596" s="190"/>
      <c r="P596" s="38"/>
      <c r="Q596" s="190"/>
      <c r="R596" s="190"/>
      <c r="S596" s="38"/>
      <c r="T596" s="190"/>
      <c r="U596" s="190"/>
      <c r="V596" s="41"/>
    </row>
    <row r="597" spans="1:22" ht="12.75">
      <c r="A597" s="38"/>
      <c r="B597" s="190"/>
      <c r="C597" s="38"/>
      <c r="D597" s="38"/>
      <c r="E597" s="38"/>
      <c r="F597" s="38"/>
      <c r="G597" s="38"/>
      <c r="H597" s="38"/>
      <c r="I597" s="3"/>
      <c r="J597" s="38"/>
      <c r="K597" s="38"/>
      <c r="L597" s="38"/>
      <c r="M597" s="38"/>
      <c r="N597" s="190"/>
      <c r="O597" s="190"/>
      <c r="P597" s="38"/>
      <c r="Q597" s="190"/>
      <c r="R597" s="190"/>
      <c r="S597" s="38"/>
      <c r="T597" s="190"/>
      <c r="U597" s="190"/>
      <c r="V597" s="41"/>
    </row>
    <row r="598" spans="1:22" ht="12.75">
      <c r="A598" s="38"/>
      <c r="B598" s="190"/>
      <c r="C598" s="38"/>
      <c r="D598" s="38"/>
      <c r="E598" s="38"/>
      <c r="F598" s="38"/>
      <c r="G598" s="38"/>
      <c r="H598" s="38"/>
      <c r="I598" s="3"/>
      <c r="J598" s="38"/>
      <c r="K598" s="38"/>
      <c r="L598" s="38"/>
      <c r="M598" s="38"/>
      <c r="N598" s="190"/>
      <c r="O598" s="190"/>
      <c r="P598" s="38"/>
      <c r="Q598" s="190"/>
      <c r="R598" s="190"/>
      <c r="S598" s="38"/>
      <c r="T598" s="190"/>
      <c r="U598" s="190"/>
      <c r="V598" s="41"/>
    </row>
    <row r="599" spans="1:22" ht="12.75">
      <c r="A599" s="38"/>
      <c r="B599" s="190"/>
      <c r="C599" s="38"/>
      <c r="D599" s="38"/>
      <c r="E599" s="38"/>
      <c r="F599" s="38"/>
      <c r="G599" s="38"/>
      <c r="H599" s="38"/>
      <c r="I599" s="3"/>
      <c r="J599" s="38"/>
      <c r="K599" s="38"/>
      <c r="L599" s="38"/>
      <c r="M599" s="38"/>
      <c r="N599" s="190"/>
      <c r="O599" s="190"/>
      <c r="P599" s="38"/>
      <c r="Q599" s="190"/>
      <c r="R599" s="190"/>
      <c r="S599" s="38"/>
      <c r="T599" s="190"/>
      <c r="U599" s="190"/>
      <c r="V599" s="41"/>
    </row>
    <row r="600" spans="1:22" ht="12.75">
      <c r="A600" s="38"/>
      <c r="B600" s="190"/>
      <c r="C600" s="38"/>
      <c r="D600" s="38"/>
      <c r="E600" s="38"/>
      <c r="F600" s="38"/>
      <c r="G600" s="38"/>
      <c r="H600" s="38"/>
      <c r="I600" s="3"/>
      <c r="J600" s="38"/>
      <c r="K600" s="38"/>
      <c r="L600" s="38"/>
      <c r="M600" s="38"/>
      <c r="N600" s="190"/>
      <c r="O600" s="190"/>
      <c r="P600" s="38"/>
      <c r="Q600" s="190"/>
      <c r="R600" s="190"/>
      <c r="S600" s="38"/>
      <c r="T600" s="190"/>
      <c r="U600" s="190"/>
      <c r="V600" s="41"/>
    </row>
    <row r="601" spans="1:22" ht="12.75">
      <c r="A601" s="38"/>
      <c r="B601" s="190"/>
      <c r="C601" s="38"/>
      <c r="D601" s="38"/>
      <c r="E601" s="38"/>
      <c r="F601" s="38"/>
      <c r="G601" s="38"/>
      <c r="H601" s="38"/>
      <c r="I601" s="3"/>
      <c r="J601" s="38"/>
      <c r="K601" s="38"/>
      <c r="L601" s="38"/>
      <c r="M601" s="38"/>
      <c r="N601" s="190"/>
      <c r="O601" s="190"/>
      <c r="P601" s="38"/>
      <c r="Q601" s="190"/>
      <c r="R601" s="190"/>
      <c r="S601" s="38"/>
      <c r="T601" s="190"/>
      <c r="U601" s="190"/>
      <c r="V601" s="41"/>
    </row>
    <row r="602" spans="1:22" ht="12.75">
      <c r="A602" s="38"/>
      <c r="B602" s="190"/>
      <c r="C602" s="38"/>
      <c r="D602" s="38"/>
      <c r="E602" s="38"/>
      <c r="F602" s="38"/>
      <c r="G602" s="38"/>
      <c r="H602" s="38"/>
      <c r="I602" s="3"/>
      <c r="J602" s="38"/>
      <c r="K602" s="38"/>
      <c r="L602" s="38"/>
      <c r="M602" s="38"/>
      <c r="N602" s="190"/>
      <c r="O602" s="190"/>
      <c r="P602" s="38"/>
      <c r="Q602" s="190"/>
      <c r="R602" s="190"/>
      <c r="S602" s="38"/>
      <c r="T602" s="190"/>
      <c r="U602" s="190"/>
      <c r="V602" s="41"/>
    </row>
    <row r="603" spans="1:22" ht="12.75">
      <c r="A603" s="38"/>
      <c r="B603" s="190"/>
      <c r="C603" s="38"/>
      <c r="D603" s="38"/>
      <c r="E603" s="38"/>
      <c r="F603" s="38"/>
      <c r="G603" s="38"/>
      <c r="H603" s="38"/>
      <c r="I603" s="3"/>
      <c r="J603" s="38"/>
      <c r="K603" s="38"/>
      <c r="L603" s="38"/>
      <c r="M603" s="38"/>
      <c r="N603" s="190"/>
      <c r="O603" s="190"/>
      <c r="P603" s="38"/>
      <c r="Q603" s="190"/>
      <c r="R603" s="190"/>
      <c r="S603" s="38"/>
      <c r="T603" s="190"/>
      <c r="U603" s="190"/>
      <c r="V603" s="41"/>
    </row>
    <row r="604" spans="1:22" ht="12.75">
      <c r="A604" s="38"/>
      <c r="B604" s="190"/>
      <c r="C604" s="38"/>
      <c r="D604" s="38"/>
      <c r="E604" s="38"/>
      <c r="F604" s="38"/>
      <c r="G604" s="38"/>
      <c r="H604" s="38"/>
      <c r="I604" s="3"/>
      <c r="J604" s="38"/>
      <c r="K604" s="38"/>
      <c r="L604" s="38"/>
      <c r="M604" s="38"/>
      <c r="N604" s="190"/>
      <c r="O604" s="190"/>
      <c r="P604" s="38"/>
      <c r="Q604" s="190"/>
      <c r="R604" s="190"/>
      <c r="S604" s="38"/>
      <c r="T604" s="190"/>
      <c r="U604" s="190"/>
      <c r="V604" s="41"/>
    </row>
    <row r="605" spans="1:22" ht="12.75">
      <c r="A605" s="38"/>
      <c r="B605" s="190"/>
      <c r="C605" s="38"/>
      <c r="D605" s="38"/>
      <c r="E605" s="38"/>
      <c r="F605" s="38"/>
      <c r="G605" s="38"/>
      <c r="H605" s="38"/>
      <c r="I605" s="3"/>
      <c r="J605" s="38"/>
      <c r="K605" s="38"/>
      <c r="L605" s="38"/>
      <c r="M605" s="38"/>
      <c r="N605" s="190"/>
      <c r="O605" s="190"/>
      <c r="P605" s="38"/>
      <c r="Q605" s="190"/>
      <c r="R605" s="190"/>
      <c r="S605" s="38"/>
      <c r="T605" s="190"/>
      <c r="U605" s="190"/>
      <c r="V605" s="41"/>
    </row>
    <row r="606" spans="1:22" ht="12.75">
      <c r="A606" s="38"/>
      <c r="B606" s="190"/>
      <c r="C606" s="38"/>
      <c r="D606" s="38"/>
      <c r="E606" s="38"/>
      <c r="F606" s="38"/>
      <c r="G606" s="38"/>
      <c r="H606" s="38"/>
      <c r="I606" s="3"/>
      <c r="J606" s="38"/>
      <c r="K606" s="38"/>
      <c r="L606" s="38"/>
      <c r="M606" s="38"/>
      <c r="N606" s="190"/>
      <c r="O606" s="190"/>
      <c r="P606" s="38"/>
      <c r="Q606" s="190"/>
      <c r="R606" s="190"/>
      <c r="S606" s="38"/>
      <c r="T606" s="190"/>
      <c r="U606" s="190"/>
      <c r="V606" s="41"/>
    </row>
    <row r="607" spans="1:22" ht="12.75">
      <c r="A607" s="38"/>
      <c r="B607" s="190"/>
      <c r="C607" s="38"/>
      <c r="D607" s="38"/>
      <c r="E607" s="38"/>
      <c r="F607" s="38"/>
      <c r="G607" s="38"/>
      <c r="H607" s="38"/>
      <c r="I607" s="3"/>
      <c r="J607" s="38"/>
      <c r="K607" s="38"/>
      <c r="L607" s="38"/>
      <c r="M607" s="38"/>
      <c r="N607" s="190"/>
      <c r="O607" s="190"/>
      <c r="P607" s="38"/>
      <c r="Q607" s="190"/>
      <c r="R607" s="190"/>
      <c r="S607" s="38"/>
      <c r="T607" s="190"/>
      <c r="U607" s="190"/>
      <c r="V607" s="41"/>
    </row>
    <row r="608" spans="1:22" ht="12.75">
      <c r="A608" s="38"/>
      <c r="B608" s="190"/>
      <c r="C608" s="38"/>
      <c r="D608" s="38"/>
      <c r="E608" s="38"/>
      <c r="F608" s="38"/>
      <c r="G608" s="38"/>
      <c r="H608" s="38"/>
      <c r="I608" s="3"/>
      <c r="J608" s="38"/>
      <c r="K608" s="38"/>
      <c r="L608" s="38"/>
      <c r="M608" s="38"/>
      <c r="N608" s="190"/>
      <c r="O608" s="190"/>
      <c r="P608" s="38"/>
      <c r="Q608" s="190"/>
      <c r="R608" s="190"/>
      <c r="S608" s="38"/>
      <c r="T608" s="190"/>
      <c r="U608" s="190"/>
      <c r="V608" s="41"/>
    </row>
    <row r="609" spans="1:22" ht="12.75">
      <c r="A609" s="38"/>
      <c r="B609" s="190"/>
      <c r="C609" s="38"/>
      <c r="D609" s="38"/>
      <c r="E609" s="38"/>
      <c r="F609" s="38"/>
      <c r="G609" s="38"/>
      <c r="H609" s="38"/>
      <c r="I609" s="3"/>
      <c r="J609" s="38"/>
      <c r="K609" s="38"/>
      <c r="L609" s="38"/>
      <c r="M609" s="38"/>
      <c r="N609" s="190"/>
      <c r="O609" s="190"/>
      <c r="P609" s="38"/>
      <c r="Q609" s="190"/>
      <c r="R609" s="190"/>
      <c r="S609" s="38"/>
      <c r="T609" s="190"/>
      <c r="U609" s="190"/>
      <c r="V609" s="41"/>
    </row>
    <row r="610" spans="1:22" ht="12.75">
      <c r="A610" s="38"/>
      <c r="B610" s="190"/>
      <c r="C610" s="38"/>
      <c r="D610" s="38"/>
      <c r="E610" s="38"/>
      <c r="F610" s="38"/>
      <c r="G610" s="38"/>
      <c r="H610" s="38"/>
      <c r="I610" s="3"/>
      <c r="J610" s="38"/>
      <c r="K610" s="38"/>
      <c r="L610" s="38"/>
      <c r="M610" s="38"/>
      <c r="N610" s="190"/>
      <c r="O610" s="190"/>
      <c r="P610" s="38"/>
      <c r="Q610" s="190"/>
      <c r="R610" s="190"/>
      <c r="S610" s="38"/>
      <c r="T610" s="190"/>
      <c r="U610" s="190"/>
      <c r="V610" s="41"/>
    </row>
    <row r="611" spans="1:22" ht="12.75">
      <c r="A611" s="38"/>
      <c r="B611" s="190"/>
      <c r="C611" s="38"/>
      <c r="D611" s="38"/>
      <c r="E611" s="38"/>
      <c r="F611" s="38"/>
      <c r="G611" s="38"/>
      <c r="H611" s="38"/>
      <c r="I611" s="3"/>
      <c r="J611" s="38"/>
      <c r="K611" s="38"/>
      <c r="L611" s="38"/>
      <c r="M611" s="38"/>
      <c r="N611" s="190"/>
      <c r="O611" s="190"/>
      <c r="P611" s="38"/>
      <c r="Q611" s="190"/>
      <c r="R611" s="190"/>
      <c r="S611" s="38"/>
      <c r="T611" s="190"/>
      <c r="U611" s="190"/>
      <c r="V611" s="41"/>
    </row>
    <row r="612" spans="1:22" ht="12.75">
      <c r="A612" s="38"/>
      <c r="B612" s="190"/>
      <c r="C612" s="38"/>
      <c r="D612" s="38"/>
      <c r="E612" s="38"/>
      <c r="F612" s="38"/>
      <c r="G612" s="38"/>
      <c r="H612" s="38"/>
      <c r="I612" s="3"/>
      <c r="J612" s="38"/>
      <c r="K612" s="38"/>
      <c r="L612" s="38"/>
      <c r="M612" s="38"/>
      <c r="N612" s="190"/>
      <c r="O612" s="190"/>
      <c r="P612" s="38"/>
      <c r="Q612" s="190"/>
      <c r="R612" s="190"/>
      <c r="S612" s="38"/>
      <c r="T612" s="190"/>
      <c r="U612" s="190"/>
      <c r="V612" s="41"/>
    </row>
    <row r="613" spans="1:22" ht="12.75">
      <c r="A613" s="38"/>
      <c r="B613" s="190"/>
      <c r="C613" s="38"/>
      <c r="D613" s="38"/>
      <c r="E613" s="38"/>
      <c r="F613" s="38"/>
      <c r="G613" s="38"/>
      <c r="H613" s="38"/>
      <c r="I613" s="3"/>
      <c r="J613" s="38"/>
      <c r="K613" s="38"/>
      <c r="L613" s="38"/>
      <c r="M613" s="38"/>
      <c r="N613" s="190"/>
      <c r="O613" s="190"/>
      <c r="P613" s="38"/>
      <c r="Q613" s="190"/>
      <c r="R613" s="190"/>
      <c r="S613" s="38"/>
      <c r="T613" s="190"/>
      <c r="U613" s="190"/>
      <c r="V613" s="41"/>
    </row>
    <row r="614" spans="1:22" ht="12.75">
      <c r="A614" s="38"/>
      <c r="B614" s="190"/>
      <c r="C614" s="38"/>
      <c r="D614" s="38"/>
      <c r="E614" s="38"/>
      <c r="F614" s="38"/>
      <c r="G614" s="38"/>
      <c r="H614" s="38"/>
      <c r="I614" s="3"/>
      <c r="J614" s="38"/>
      <c r="K614" s="38"/>
      <c r="L614" s="38"/>
      <c r="M614" s="38"/>
      <c r="N614" s="190"/>
      <c r="O614" s="190"/>
      <c r="P614" s="38"/>
      <c r="Q614" s="190"/>
      <c r="R614" s="190"/>
      <c r="S614" s="38"/>
      <c r="T614" s="190"/>
      <c r="U614" s="190"/>
      <c r="V614" s="41"/>
    </row>
    <row r="615" spans="1:22" ht="12.75">
      <c r="A615" s="38"/>
      <c r="B615" s="190"/>
      <c r="C615" s="38"/>
      <c r="D615" s="38"/>
      <c r="E615" s="38"/>
      <c r="F615" s="38"/>
      <c r="G615" s="38"/>
      <c r="H615" s="38"/>
      <c r="I615" s="3"/>
      <c r="J615" s="38"/>
      <c r="K615" s="38"/>
      <c r="L615" s="38"/>
      <c r="M615" s="38"/>
      <c r="N615" s="190"/>
      <c r="O615" s="190"/>
      <c r="P615" s="38"/>
      <c r="Q615" s="190"/>
      <c r="R615" s="190"/>
      <c r="S615" s="38"/>
      <c r="T615" s="190"/>
      <c r="U615" s="190"/>
      <c r="V615" s="41"/>
    </row>
    <row r="616" spans="1:22" ht="12.75">
      <c r="A616" s="38"/>
      <c r="B616" s="190"/>
      <c r="C616" s="38"/>
      <c r="D616" s="38"/>
      <c r="E616" s="38"/>
      <c r="F616" s="38"/>
      <c r="G616" s="38"/>
      <c r="H616" s="38"/>
      <c r="I616" s="3"/>
      <c r="J616" s="38"/>
      <c r="K616" s="38"/>
      <c r="L616" s="38"/>
      <c r="M616" s="38"/>
      <c r="N616" s="190"/>
      <c r="O616" s="190"/>
      <c r="P616" s="38"/>
      <c r="Q616" s="190"/>
      <c r="R616" s="190"/>
      <c r="S616" s="38"/>
      <c r="T616" s="190"/>
      <c r="U616" s="190"/>
      <c r="V616" s="41"/>
    </row>
    <row r="617" spans="1:22" ht="12.75">
      <c r="A617" s="38"/>
      <c r="B617" s="190"/>
      <c r="C617" s="38"/>
      <c r="D617" s="38"/>
      <c r="E617" s="38"/>
      <c r="F617" s="38"/>
      <c r="G617" s="38"/>
      <c r="H617" s="38"/>
      <c r="I617" s="3"/>
      <c r="J617" s="38"/>
      <c r="K617" s="38"/>
      <c r="L617" s="38"/>
      <c r="M617" s="38"/>
      <c r="N617" s="190"/>
      <c r="O617" s="190"/>
      <c r="P617" s="38"/>
      <c r="Q617" s="190"/>
      <c r="R617" s="190"/>
      <c r="S617" s="38"/>
      <c r="T617" s="190"/>
      <c r="U617" s="190"/>
      <c r="V617" s="41"/>
    </row>
    <row r="618" spans="1:22" ht="12.75">
      <c r="A618" s="38"/>
      <c r="B618" s="190"/>
      <c r="C618" s="38"/>
      <c r="D618" s="38"/>
      <c r="E618" s="38"/>
      <c r="F618" s="38"/>
      <c r="G618" s="38"/>
      <c r="H618" s="38"/>
      <c r="I618" s="3"/>
      <c r="J618" s="38"/>
      <c r="K618" s="38"/>
      <c r="L618" s="38"/>
      <c r="M618" s="38"/>
      <c r="N618" s="190"/>
      <c r="O618" s="190"/>
      <c r="P618" s="38"/>
      <c r="Q618" s="190"/>
      <c r="R618" s="190"/>
      <c r="S618" s="38"/>
      <c r="T618" s="190"/>
      <c r="U618" s="190"/>
      <c r="V618" s="41"/>
    </row>
    <row r="619" spans="1:22" ht="12.75">
      <c r="A619" s="38"/>
      <c r="B619" s="190"/>
      <c r="C619" s="38"/>
      <c r="D619" s="38"/>
      <c r="E619" s="38"/>
      <c r="F619" s="38"/>
      <c r="G619" s="38"/>
      <c r="H619" s="38"/>
      <c r="I619" s="3"/>
      <c r="J619" s="38"/>
      <c r="K619" s="38"/>
      <c r="L619" s="38"/>
      <c r="M619" s="38"/>
      <c r="N619" s="190"/>
      <c r="O619" s="190"/>
      <c r="P619" s="38"/>
      <c r="Q619" s="190"/>
      <c r="R619" s="190"/>
      <c r="S619" s="38"/>
      <c r="T619" s="190"/>
      <c r="U619" s="190"/>
      <c r="V619" s="41"/>
    </row>
    <row r="620" spans="1:22" ht="12.75">
      <c r="A620" s="38"/>
      <c r="B620" s="190"/>
      <c r="C620" s="38"/>
      <c r="D620" s="38"/>
      <c r="E620" s="38"/>
      <c r="F620" s="38"/>
      <c r="G620" s="38"/>
      <c r="H620" s="38"/>
      <c r="I620" s="3"/>
      <c r="J620" s="38"/>
      <c r="K620" s="38"/>
      <c r="L620" s="38"/>
      <c r="M620" s="38"/>
      <c r="N620" s="190"/>
      <c r="O620" s="190"/>
      <c r="P620" s="38"/>
      <c r="Q620" s="190"/>
      <c r="R620" s="190"/>
      <c r="S620" s="38"/>
      <c r="T620" s="190"/>
      <c r="U620" s="190"/>
      <c r="V620" s="41"/>
    </row>
    <row r="621" spans="1:22" ht="12.75">
      <c r="A621" s="38"/>
      <c r="B621" s="190"/>
      <c r="C621" s="38"/>
      <c r="D621" s="38"/>
      <c r="E621" s="38"/>
      <c r="F621" s="38"/>
      <c r="G621" s="38"/>
      <c r="H621" s="38"/>
      <c r="I621" s="3"/>
      <c r="J621" s="38"/>
      <c r="K621" s="38"/>
      <c r="L621" s="38"/>
      <c r="M621" s="38"/>
      <c r="N621" s="190"/>
      <c r="O621" s="190"/>
      <c r="P621" s="38"/>
      <c r="Q621" s="190"/>
      <c r="R621" s="190"/>
      <c r="S621" s="38"/>
      <c r="T621" s="190"/>
      <c r="U621" s="190"/>
      <c r="V621" s="41"/>
    </row>
    <row r="622" spans="1:22" ht="12.75">
      <c r="A622" s="38"/>
      <c r="B622" s="190"/>
      <c r="C622" s="38"/>
      <c r="D622" s="38"/>
      <c r="E622" s="38"/>
      <c r="F622" s="38"/>
      <c r="G622" s="38"/>
      <c r="H622" s="38"/>
      <c r="I622" s="3"/>
      <c r="J622" s="38"/>
      <c r="K622" s="38"/>
      <c r="L622" s="38"/>
      <c r="M622" s="38"/>
      <c r="N622" s="190"/>
      <c r="O622" s="190"/>
      <c r="P622" s="38"/>
      <c r="Q622" s="190"/>
      <c r="R622" s="190"/>
      <c r="S622" s="38"/>
      <c r="T622" s="190"/>
      <c r="U622" s="190"/>
      <c r="V622" s="41"/>
    </row>
    <row r="623" spans="1:22" ht="12.75">
      <c r="A623" s="38"/>
      <c r="B623" s="190"/>
      <c r="C623" s="38"/>
      <c r="D623" s="38"/>
      <c r="E623" s="38"/>
      <c r="F623" s="38"/>
      <c r="G623" s="38"/>
      <c r="H623" s="38"/>
      <c r="I623" s="3"/>
      <c r="J623" s="38"/>
      <c r="K623" s="38"/>
      <c r="L623" s="38"/>
      <c r="M623" s="38"/>
      <c r="N623" s="190"/>
      <c r="O623" s="190"/>
      <c r="P623" s="38"/>
      <c r="Q623" s="190"/>
      <c r="R623" s="190"/>
      <c r="S623" s="38"/>
      <c r="T623" s="190"/>
      <c r="U623" s="190"/>
      <c r="V623" s="41"/>
    </row>
    <row r="624" spans="1:22" ht="12.75">
      <c r="A624" s="38"/>
      <c r="B624" s="190"/>
      <c r="C624" s="38"/>
      <c r="D624" s="38"/>
      <c r="E624" s="38"/>
      <c r="F624" s="38"/>
      <c r="G624" s="38"/>
      <c r="H624" s="38"/>
      <c r="I624" s="3"/>
      <c r="J624" s="38"/>
      <c r="K624" s="38"/>
      <c r="L624" s="38"/>
      <c r="M624" s="38"/>
      <c r="N624" s="190"/>
      <c r="O624" s="190"/>
      <c r="P624" s="38"/>
      <c r="Q624" s="190"/>
      <c r="R624" s="190"/>
      <c r="S624" s="38"/>
      <c r="T624" s="190"/>
      <c r="U624" s="190"/>
      <c r="V624" s="41"/>
    </row>
    <row r="625" spans="1:22" ht="12.75">
      <c r="A625" s="38"/>
      <c r="B625" s="190"/>
      <c r="C625" s="38"/>
      <c r="D625" s="38"/>
      <c r="E625" s="38"/>
      <c r="F625" s="38"/>
      <c r="G625" s="38"/>
      <c r="H625" s="38"/>
      <c r="I625" s="3"/>
      <c r="J625" s="38"/>
      <c r="K625" s="38"/>
      <c r="L625" s="38"/>
      <c r="M625" s="38"/>
      <c r="N625" s="190"/>
      <c r="O625" s="190"/>
      <c r="P625" s="38"/>
      <c r="Q625" s="190"/>
      <c r="R625" s="190"/>
      <c r="S625" s="38"/>
      <c r="T625" s="190"/>
      <c r="U625" s="190"/>
      <c r="V625" s="41"/>
    </row>
    <row r="626" spans="1:22" ht="12.75">
      <c r="A626" s="38"/>
      <c r="B626" s="190"/>
      <c r="C626" s="38"/>
      <c r="D626" s="38"/>
      <c r="E626" s="38"/>
      <c r="F626" s="38"/>
      <c r="G626" s="38"/>
      <c r="H626" s="38"/>
      <c r="I626" s="3"/>
      <c r="J626" s="38"/>
      <c r="K626" s="38"/>
      <c r="L626" s="38"/>
      <c r="M626" s="38"/>
      <c r="N626" s="190"/>
      <c r="O626" s="190"/>
      <c r="P626" s="38"/>
      <c r="Q626" s="190"/>
      <c r="R626" s="190"/>
      <c r="S626" s="38"/>
      <c r="T626" s="190"/>
      <c r="U626" s="190"/>
      <c r="V626" s="41"/>
    </row>
    <row r="627" spans="1:22" ht="12.75">
      <c r="A627" s="38"/>
      <c r="B627" s="190"/>
      <c r="C627" s="38"/>
      <c r="D627" s="38"/>
      <c r="E627" s="38"/>
      <c r="F627" s="38"/>
      <c r="G627" s="38"/>
      <c r="H627" s="38"/>
      <c r="I627" s="3"/>
      <c r="J627" s="38"/>
      <c r="K627" s="38"/>
      <c r="L627" s="38"/>
      <c r="M627" s="38"/>
      <c r="N627" s="190"/>
      <c r="O627" s="190"/>
      <c r="P627" s="38"/>
      <c r="Q627" s="190"/>
      <c r="R627" s="190"/>
      <c r="S627" s="38"/>
      <c r="T627" s="190"/>
      <c r="U627" s="190"/>
      <c r="V627" s="41"/>
    </row>
    <row r="628" spans="1:22" ht="12.75">
      <c r="A628" s="38"/>
      <c r="B628" s="190"/>
      <c r="C628" s="38"/>
      <c r="D628" s="38"/>
      <c r="E628" s="38"/>
      <c r="F628" s="38"/>
      <c r="G628" s="38"/>
      <c r="H628" s="38"/>
      <c r="I628" s="3"/>
      <c r="J628" s="38"/>
      <c r="K628" s="38"/>
      <c r="L628" s="38"/>
      <c r="M628" s="38"/>
      <c r="N628" s="190"/>
      <c r="O628" s="190"/>
      <c r="P628" s="38"/>
      <c r="Q628" s="190"/>
      <c r="R628" s="190"/>
      <c r="S628" s="38"/>
      <c r="T628" s="190"/>
      <c r="U628" s="190"/>
      <c r="V628" s="41"/>
    </row>
    <row r="629" spans="1:22" ht="12.75">
      <c r="A629" s="38"/>
      <c r="B629" s="190"/>
      <c r="C629" s="38"/>
      <c r="D629" s="38"/>
      <c r="E629" s="38"/>
      <c r="F629" s="38"/>
      <c r="G629" s="38"/>
      <c r="H629" s="38"/>
      <c r="I629" s="3"/>
      <c r="J629" s="38"/>
      <c r="K629" s="38"/>
      <c r="L629" s="38"/>
      <c r="M629" s="38"/>
      <c r="N629" s="190"/>
      <c r="O629" s="190"/>
      <c r="P629" s="38"/>
      <c r="Q629" s="190"/>
      <c r="R629" s="190"/>
      <c r="S629" s="38"/>
      <c r="T629" s="190"/>
      <c r="U629" s="190"/>
      <c r="V629" s="41"/>
    </row>
    <row r="630" spans="1:22" ht="12.75">
      <c r="A630" s="38"/>
      <c r="B630" s="190"/>
      <c r="C630" s="38"/>
      <c r="D630" s="38"/>
      <c r="E630" s="38"/>
      <c r="F630" s="38"/>
      <c r="G630" s="38"/>
      <c r="H630" s="38"/>
      <c r="I630" s="3"/>
      <c r="J630" s="38"/>
      <c r="K630" s="38"/>
      <c r="L630" s="38"/>
      <c r="M630" s="38"/>
      <c r="N630" s="190"/>
      <c r="O630" s="190"/>
      <c r="P630" s="38"/>
      <c r="Q630" s="190"/>
      <c r="R630" s="190"/>
      <c r="S630" s="38"/>
      <c r="T630" s="190"/>
      <c r="U630" s="190"/>
      <c r="V630" s="41"/>
    </row>
    <row r="631" spans="1:22" ht="12.75">
      <c r="A631" s="38"/>
      <c r="B631" s="190"/>
      <c r="C631" s="38"/>
      <c r="D631" s="38"/>
      <c r="E631" s="38"/>
      <c r="F631" s="38"/>
      <c r="G631" s="38"/>
      <c r="H631" s="38"/>
      <c r="I631" s="3"/>
      <c r="J631" s="38"/>
      <c r="K631" s="38"/>
      <c r="L631" s="38"/>
      <c r="M631" s="38"/>
      <c r="N631" s="190"/>
      <c r="O631" s="190"/>
      <c r="P631" s="38"/>
      <c r="Q631" s="190"/>
      <c r="R631" s="190"/>
      <c r="S631" s="38"/>
      <c r="T631" s="190"/>
      <c r="U631" s="190"/>
      <c r="V631" s="41"/>
    </row>
    <row r="632" spans="1:22" ht="12.75">
      <c r="A632" s="38"/>
      <c r="B632" s="190"/>
      <c r="C632" s="38"/>
      <c r="D632" s="38"/>
      <c r="E632" s="38"/>
      <c r="F632" s="38"/>
      <c r="G632" s="38"/>
      <c r="H632" s="38"/>
      <c r="I632" s="3"/>
      <c r="J632" s="38"/>
      <c r="K632" s="38"/>
      <c r="L632" s="38"/>
      <c r="M632" s="38"/>
      <c r="N632" s="190"/>
      <c r="O632" s="190"/>
      <c r="P632" s="38"/>
      <c r="Q632" s="190"/>
      <c r="R632" s="190"/>
      <c r="S632" s="38"/>
      <c r="T632" s="190"/>
      <c r="U632" s="190"/>
      <c r="V632" s="41"/>
    </row>
    <row r="633" spans="1:22" ht="12.75">
      <c r="A633" s="38"/>
      <c r="B633" s="190"/>
      <c r="C633" s="38"/>
      <c r="D633" s="38"/>
      <c r="E633" s="38"/>
      <c r="F633" s="38"/>
      <c r="G633" s="38"/>
      <c r="H633" s="38"/>
      <c r="I633" s="3"/>
      <c r="J633" s="38"/>
      <c r="K633" s="38"/>
      <c r="L633" s="38"/>
      <c r="M633" s="38"/>
      <c r="N633" s="190"/>
      <c r="O633" s="190"/>
      <c r="P633" s="38"/>
      <c r="Q633" s="190"/>
      <c r="R633" s="190"/>
      <c r="S633" s="38"/>
      <c r="T633" s="190"/>
      <c r="U633" s="190"/>
      <c r="V633" s="41"/>
    </row>
    <row r="634" spans="1:22" ht="12.75">
      <c r="A634" s="38"/>
      <c r="B634" s="190"/>
      <c r="C634" s="38"/>
      <c r="D634" s="38"/>
      <c r="E634" s="38"/>
      <c r="F634" s="38"/>
      <c r="G634" s="38"/>
      <c r="H634" s="38"/>
      <c r="I634" s="3"/>
      <c r="J634" s="38"/>
      <c r="K634" s="38"/>
      <c r="L634" s="38"/>
      <c r="M634" s="38"/>
      <c r="N634" s="190"/>
      <c r="O634" s="190"/>
      <c r="P634" s="38"/>
      <c r="Q634" s="190"/>
      <c r="R634" s="190"/>
      <c r="S634" s="38"/>
      <c r="T634" s="190"/>
      <c r="U634" s="190"/>
      <c r="V634" s="41"/>
    </row>
    <row r="635" spans="1:22" ht="12.75">
      <c r="A635" s="38"/>
      <c r="B635" s="190"/>
      <c r="C635" s="38"/>
      <c r="D635" s="38"/>
      <c r="E635" s="38"/>
      <c r="F635" s="38"/>
      <c r="G635" s="38"/>
      <c r="H635" s="38"/>
      <c r="I635" s="3"/>
      <c r="J635" s="38"/>
      <c r="K635" s="38"/>
      <c r="L635" s="38"/>
      <c r="M635" s="38"/>
      <c r="N635" s="190"/>
      <c r="O635" s="190"/>
      <c r="P635" s="38"/>
      <c r="Q635" s="190"/>
      <c r="R635" s="190"/>
      <c r="S635" s="38"/>
      <c r="T635" s="190"/>
      <c r="U635" s="190"/>
      <c r="V635" s="41"/>
    </row>
    <row r="636" spans="1:22" ht="12.75">
      <c r="A636" s="38"/>
      <c r="B636" s="190"/>
      <c r="C636" s="38"/>
      <c r="D636" s="38"/>
      <c r="E636" s="38"/>
      <c r="F636" s="38"/>
      <c r="G636" s="38"/>
      <c r="H636" s="38"/>
      <c r="I636" s="3"/>
      <c r="J636" s="38"/>
      <c r="K636" s="38"/>
      <c r="L636" s="38"/>
      <c r="M636" s="38"/>
      <c r="N636" s="190"/>
      <c r="O636" s="190"/>
      <c r="P636" s="38"/>
      <c r="Q636" s="190"/>
      <c r="R636" s="190"/>
      <c r="S636" s="38"/>
      <c r="T636" s="190"/>
      <c r="U636" s="190"/>
      <c r="V636" s="41"/>
    </row>
    <row r="637" spans="1:22" ht="12.75">
      <c r="A637" s="38"/>
      <c r="B637" s="190"/>
      <c r="C637" s="38"/>
      <c r="D637" s="38"/>
      <c r="E637" s="38"/>
      <c r="F637" s="38"/>
      <c r="G637" s="38"/>
      <c r="H637" s="38"/>
      <c r="I637" s="3"/>
      <c r="J637" s="38"/>
      <c r="K637" s="38"/>
      <c r="L637" s="38"/>
      <c r="M637" s="38"/>
      <c r="N637" s="190"/>
      <c r="O637" s="190"/>
      <c r="P637" s="38"/>
      <c r="Q637" s="190"/>
      <c r="R637" s="190"/>
      <c r="S637" s="38"/>
      <c r="T637" s="190"/>
      <c r="U637" s="190"/>
      <c r="V637" s="41"/>
    </row>
    <row r="638" spans="1:22" ht="12.75">
      <c r="A638" s="38"/>
      <c r="B638" s="190"/>
      <c r="C638" s="38"/>
      <c r="D638" s="38"/>
      <c r="E638" s="38"/>
      <c r="F638" s="38"/>
      <c r="G638" s="38"/>
      <c r="H638" s="38"/>
      <c r="I638" s="3"/>
      <c r="J638" s="38"/>
      <c r="K638" s="38"/>
      <c r="L638" s="38"/>
      <c r="M638" s="38"/>
      <c r="N638" s="190"/>
      <c r="O638" s="190"/>
      <c r="P638" s="38"/>
      <c r="Q638" s="190"/>
      <c r="R638" s="190"/>
      <c r="S638" s="38"/>
      <c r="T638" s="190"/>
      <c r="U638" s="190"/>
      <c r="V638" s="41"/>
    </row>
    <row r="639" spans="1:22" ht="12.75">
      <c r="A639" s="38"/>
      <c r="B639" s="190"/>
      <c r="C639" s="38"/>
      <c r="D639" s="38"/>
      <c r="E639" s="38"/>
      <c r="F639" s="38"/>
      <c r="G639" s="38"/>
      <c r="H639" s="38"/>
      <c r="I639" s="3"/>
      <c r="J639" s="38"/>
      <c r="K639" s="38"/>
      <c r="L639" s="38"/>
      <c r="M639" s="38"/>
      <c r="N639" s="190"/>
      <c r="O639" s="190"/>
      <c r="P639" s="38"/>
      <c r="Q639" s="190"/>
      <c r="R639" s="190"/>
      <c r="S639" s="38"/>
      <c r="T639" s="190"/>
      <c r="U639" s="190"/>
      <c r="V639" s="41"/>
    </row>
    <row r="640" spans="1:22" ht="12.75">
      <c r="A640" s="38"/>
      <c r="B640" s="190"/>
      <c r="C640" s="38"/>
      <c r="D640" s="38"/>
      <c r="E640" s="38"/>
      <c r="F640" s="38"/>
      <c r="G640" s="38"/>
      <c r="H640" s="38"/>
      <c r="I640" s="3"/>
      <c r="J640" s="38"/>
      <c r="K640" s="38"/>
      <c r="L640" s="38"/>
      <c r="M640" s="38"/>
      <c r="N640" s="190"/>
      <c r="O640" s="190"/>
      <c r="P640" s="38"/>
      <c r="Q640" s="190"/>
      <c r="R640" s="190"/>
      <c r="S640" s="38"/>
      <c r="T640" s="190"/>
      <c r="U640" s="190"/>
      <c r="V640" s="41"/>
    </row>
    <row r="641" spans="1:22" ht="12.75">
      <c r="A641" s="38"/>
      <c r="B641" s="190"/>
      <c r="C641" s="38"/>
      <c r="D641" s="38"/>
      <c r="E641" s="38"/>
      <c r="F641" s="38"/>
      <c r="G641" s="38"/>
      <c r="H641" s="38"/>
      <c r="I641" s="3"/>
      <c r="J641" s="38"/>
      <c r="K641" s="38"/>
      <c r="L641" s="38"/>
      <c r="M641" s="38"/>
      <c r="N641" s="190"/>
      <c r="O641" s="190"/>
      <c r="P641" s="38"/>
      <c r="Q641" s="190"/>
      <c r="R641" s="190"/>
      <c r="S641" s="38"/>
      <c r="T641" s="190"/>
      <c r="U641" s="190"/>
      <c r="V641" s="41"/>
    </row>
    <row r="642" spans="1:22" ht="12.75">
      <c r="A642" s="38"/>
      <c r="B642" s="190"/>
      <c r="C642" s="38"/>
      <c r="D642" s="38"/>
      <c r="E642" s="38"/>
      <c r="F642" s="38"/>
      <c r="G642" s="38"/>
      <c r="H642" s="38"/>
      <c r="I642" s="3"/>
      <c r="J642" s="38"/>
      <c r="K642" s="38"/>
      <c r="L642" s="38"/>
      <c r="M642" s="38"/>
      <c r="N642" s="190"/>
      <c r="O642" s="190"/>
      <c r="P642" s="38"/>
      <c r="Q642" s="190"/>
      <c r="R642" s="190"/>
      <c r="S642" s="38"/>
      <c r="T642" s="190"/>
      <c r="U642" s="190"/>
      <c r="V642" s="41"/>
    </row>
    <row r="643" spans="1:22" ht="12.75">
      <c r="A643" s="38"/>
      <c r="B643" s="190"/>
      <c r="C643" s="38"/>
      <c r="D643" s="38"/>
      <c r="E643" s="38"/>
      <c r="F643" s="38"/>
      <c r="G643" s="38"/>
      <c r="H643" s="38"/>
      <c r="I643" s="3"/>
      <c r="J643" s="38"/>
      <c r="K643" s="38"/>
      <c r="L643" s="38"/>
      <c r="M643" s="38"/>
      <c r="N643" s="190"/>
      <c r="O643" s="190"/>
      <c r="P643" s="38"/>
      <c r="Q643" s="190"/>
      <c r="R643" s="190"/>
      <c r="S643" s="38"/>
      <c r="T643" s="190"/>
      <c r="U643" s="190"/>
      <c r="V643" s="41"/>
    </row>
    <row r="644" spans="1:22" ht="12.75">
      <c r="A644" s="38"/>
      <c r="B644" s="190"/>
      <c r="C644" s="38"/>
      <c r="D644" s="38"/>
      <c r="E644" s="38"/>
      <c r="F644" s="38"/>
      <c r="G644" s="38"/>
      <c r="H644" s="38"/>
      <c r="I644" s="3"/>
      <c r="J644" s="38"/>
      <c r="K644" s="38"/>
      <c r="L644" s="38"/>
      <c r="M644" s="38"/>
      <c r="N644" s="190"/>
      <c r="O644" s="190"/>
      <c r="P644" s="38"/>
      <c r="Q644" s="190"/>
      <c r="R644" s="190"/>
      <c r="S644" s="38"/>
      <c r="T644" s="190"/>
      <c r="U644" s="190"/>
      <c r="V644" s="41"/>
    </row>
    <row r="645" spans="1:22" ht="12.75">
      <c r="A645" s="38"/>
      <c r="B645" s="190"/>
      <c r="C645" s="38"/>
      <c r="D645" s="38"/>
      <c r="E645" s="38"/>
      <c r="F645" s="38"/>
      <c r="G645" s="38"/>
      <c r="H645" s="38"/>
      <c r="I645" s="3"/>
      <c r="J645" s="38"/>
      <c r="K645" s="38"/>
      <c r="L645" s="38"/>
      <c r="M645" s="38"/>
      <c r="N645" s="190"/>
      <c r="O645" s="190"/>
      <c r="P645" s="38"/>
      <c r="Q645" s="190"/>
      <c r="R645" s="190"/>
      <c r="S645" s="38"/>
      <c r="T645" s="190"/>
      <c r="U645" s="190"/>
      <c r="V645" s="41"/>
    </row>
    <row r="646" spans="1:22" ht="12.75">
      <c r="A646" s="38"/>
      <c r="B646" s="190"/>
      <c r="C646" s="38"/>
      <c r="D646" s="38"/>
      <c r="E646" s="38"/>
      <c r="F646" s="38"/>
      <c r="G646" s="38"/>
      <c r="H646" s="38"/>
      <c r="I646" s="3"/>
      <c r="J646" s="38"/>
      <c r="K646" s="38"/>
      <c r="L646" s="38"/>
      <c r="M646" s="38"/>
      <c r="N646" s="190"/>
      <c r="O646" s="190"/>
      <c r="P646" s="38"/>
      <c r="Q646" s="190"/>
      <c r="R646" s="190"/>
      <c r="S646" s="38"/>
      <c r="T646" s="190"/>
      <c r="U646" s="190"/>
      <c r="V646" s="41"/>
    </row>
    <row r="647" spans="1:22" ht="12.75">
      <c r="A647" s="38"/>
      <c r="B647" s="190"/>
      <c r="C647" s="38"/>
      <c r="D647" s="38"/>
      <c r="E647" s="38"/>
      <c r="F647" s="38"/>
      <c r="G647" s="38"/>
      <c r="H647" s="38"/>
      <c r="I647" s="3"/>
      <c r="J647" s="38"/>
      <c r="K647" s="38"/>
      <c r="L647" s="38"/>
      <c r="M647" s="38"/>
      <c r="N647" s="190"/>
      <c r="O647" s="190"/>
      <c r="P647" s="38"/>
      <c r="Q647" s="190"/>
      <c r="R647" s="190"/>
      <c r="S647" s="38"/>
      <c r="T647" s="190"/>
      <c r="U647" s="190"/>
      <c r="V647" s="41"/>
    </row>
    <row r="648" spans="1:22" ht="12.75">
      <c r="A648" s="38"/>
      <c r="B648" s="190"/>
      <c r="C648" s="38"/>
      <c r="D648" s="38"/>
      <c r="E648" s="38"/>
      <c r="F648" s="38"/>
      <c r="G648" s="38"/>
      <c r="H648" s="38"/>
      <c r="I648" s="3"/>
      <c r="J648" s="38"/>
      <c r="K648" s="38"/>
      <c r="L648" s="38"/>
      <c r="M648" s="38"/>
      <c r="N648" s="190"/>
      <c r="O648" s="190"/>
      <c r="P648" s="38"/>
      <c r="Q648" s="190"/>
      <c r="R648" s="190"/>
      <c r="S648" s="38"/>
      <c r="T648" s="190"/>
      <c r="U648" s="190"/>
      <c r="V648" s="41"/>
    </row>
    <row r="649" spans="1:22" ht="12.75">
      <c r="A649" s="38"/>
      <c r="B649" s="190"/>
      <c r="C649" s="38"/>
      <c r="D649" s="38"/>
      <c r="E649" s="38"/>
      <c r="F649" s="38"/>
      <c r="G649" s="38"/>
      <c r="H649" s="38"/>
      <c r="I649" s="3"/>
      <c r="J649" s="38"/>
      <c r="K649" s="38"/>
      <c r="L649" s="38"/>
      <c r="M649" s="38"/>
      <c r="N649" s="190"/>
      <c r="O649" s="190"/>
      <c r="P649" s="38"/>
      <c r="Q649" s="190"/>
      <c r="R649" s="190"/>
      <c r="S649" s="38"/>
      <c r="T649" s="190"/>
      <c r="U649" s="190"/>
      <c r="V649" s="41"/>
    </row>
    <row r="650" spans="1:22" ht="12.75">
      <c r="A650" s="38"/>
      <c r="B650" s="190"/>
      <c r="C650" s="38"/>
      <c r="D650" s="38"/>
      <c r="E650" s="38"/>
      <c r="F650" s="38"/>
      <c r="G650" s="38"/>
      <c r="H650" s="38"/>
      <c r="I650" s="3"/>
      <c r="J650" s="38"/>
      <c r="K650" s="38"/>
      <c r="L650" s="38"/>
      <c r="M650" s="38"/>
      <c r="N650" s="190"/>
      <c r="O650" s="190"/>
      <c r="P650" s="38"/>
      <c r="Q650" s="190"/>
      <c r="R650" s="190"/>
      <c r="S650" s="38"/>
      <c r="T650" s="190"/>
      <c r="U650" s="190"/>
      <c r="V650" s="41"/>
    </row>
    <row r="651" spans="1:22" ht="12.75">
      <c r="A651" s="38"/>
      <c r="B651" s="190"/>
      <c r="C651" s="38"/>
      <c r="D651" s="38"/>
      <c r="E651" s="38"/>
      <c r="F651" s="38"/>
      <c r="G651" s="38"/>
      <c r="H651" s="38"/>
      <c r="I651" s="3"/>
      <c r="J651" s="38"/>
      <c r="K651" s="38"/>
      <c r="L651" s="38"/>
      <c r="M651" s="38"/>
      <c r="N651" s="190"/>
      <c r="O651" s="190"/>
      <c r="P651" s="38"/>
      <c r="Q651" s="190"/>
      <c r="R651" s="190"/>
      <c r="S651" s="38"/>
      <c r="T651" s="190"/>
      <c r="U651" s="190"/>
      <c r="V651" s="41"/>
    </row>
    <row r="652" spans="1:22" ht="12.75">
      <c r="A652" s="38"/>
      <c r="B652" s="190"/>
      <c r="C652" s="38"/>
      <c r="D652" s="38"/>
      <c r="E652" s="38"/>
      <c r="F652" s="38"/>
      <c r="G652" s="38"/>
      <c r="H652" s="38"/>
      <c r="I652" s="3"/>
      <c r="J652" s="38"/>
      <c r="K652" s="38"/>
      <c r="L652" s="38"/>
      <c r="M652" s="38"/>
      <c r="N652" s="190"/>
      <c r="O652" s="190"/>
      <c r="P652" s="38"/>
      <c r="Q652" s="190"/>
      <c r="R652" s="190"/>
      <c r="S652" s="38"/>
      <c r="T652" s="190"/>
      <c r="U652" s="190"/>
      <c r="V652" s="41"/>
    </row>
    <row r="653" spans="1:22" ht="12.75">
      <c r="A653" s="38"/>
      <c r="B653" s="190"/>
      <c r="C653" s="38"/>
      <c r="D653" s="38"/>
      <c r="E653" s="38"/>
      <c r="F653" s="38"/>
      <c r="G653" s="38"/>
      <c r="H653" s="38"/>
      <c r="I653" s="3"/>
      <c r="J653" s="38"/>
      <c r="K653" s="38"/>
      <c r="L653" s="38"/>
      <c r="M653" s="38"/>
      <c r="N653" s="190"/>
      <c r="O653" s="190"/>
      <c r="P653" s="38"/>
      <c r="Q653" s="190"/>
      <c r="R653" s="190"/>
      <c r="S653" s="38"/>
      <c r="T653" s="190"/>
      <c r="U653" s="190"/>
      <c r="V653" s="41"/>
    </row>
    <row r="654" spans="1:22" ht="12.75">
      <c r="A654" s="38"/>
      <c r="B654" s="190"/>
      <c r="C654" s="38"/>
      <c r="D654" s="38"/>
      <c r="E654" s="38"/>
      <c r="F654" s="38"/>
      <c r="G654" s="38"/>
      <c r="H654" s="38"/>
      <c r="I654" s="3"/>
      <c r="J654" s="38"/>
      <c r="K654" s="38"/>
      <c r="L654" s="38"/>
      <c r="M654" s="38"/>
      <c r="N654" s="190"/>
      <c r="O654" s="190"/>
      <c r="P654" s="38"/>
      <c r="Q654" s="190"/>
      <c r="R654" s="190"/>
      <c r="S654" s="38"/>
      <c r="T654" s="190"/>
      <c r="U654" s="190"/>
      <c r="V654" s="41"/>
    </row>
    <row r="655" spans="1:22" ht="12.75">
      <c r="A655" s="38"/>
      <c r="B655" s="190"/>
      <c r="C655" s="38"/>
      <c r="D655" s="38"/>
      <c r="E655" s="38"/>
      <c r="F655" s="38"/>
      <c r="G655" s="38"/>
      <c r="H655" s="38"/>
      <c r="I655" s="3"/>
      <c r="J655" s="38"/>
      <c r="K655" s="38"/>
      <c r="L655" s="38"/>
      <c r="M655" s="38"/>
      <c r="N655" s="190"/>
      <c r="O655" s="190"/>
      <c r="P655" s="38"/>
      <c r="Q655" s="190"/>
      <c r="R655" s="190"/>
      <c r="S655" s="38"/>
      <c r="T655" s="190"/>
      <c r="U655" s="190"/>
      <c r="V655" s="41"/>
    </row>
    <row r="656" spans="1:22" ht="12.75">
      <c r="A656" s="38"/>
      <c r="B656" s="190"/>
      <c r="C656" s="38"/>
      <c r="D656" s="38"/>
      <c r="E656" s="38"/>
      <c r="F656" s="38"/>
      <c r="G656" s="38"/>
      <c r="H656" s="38"/>
      <c r="I656" s="3"/>
      <c r="J656" s="38"/>
      <c r="K656" s="38"/>
      <c r="L656" s="38"/>
      <c r="M656" s="38"/>
      <c r="N656" s="190"/>
      <c r="O656" s="190"/>
      <c r="P656" s="38"/>
      <c r="Q656" s="190"/>
      <c r="R656" s="190"/>
      <c r="S656" s="38"/>
      <c r="T656" s="190"/>
      <c r="U656" s="190"/>
      <c r="V656" s="41"/>
    </row>
    <row r="657" spans="1:22" ht="12.75">
      <c r="A657" s="38"/>
      <c r="B657" s="190"/>
      <c r="C657" s="38"/>
      <c r="D657" s="38"/>
      <c r="E657" s="38"/>
      <c r="F657" s="38"/>
      <c r="G657" s="38"/>
      <c r="H657" s="38"/>
      <c r="I657" s="3"/>
      <c r="J657" s="38"/>
      <c r="K657" s="38"/>
      <c r="L657" s="38"/>
      <c r="M657" s="38"/>
      <c r="N657" s="190"/>
      <c r="O657" s="190"/>
      <c r="P657" s="38"/>
      <c r="Q657" s="190"/>
      <c r="R657" s="190"/>
      <c r="S657" s="38"/>
      <c r="T657" s="190"/>
      <c r="U657" s="190"/>
      <c r="V657" s="41"/>
    </row>
    <row r="658" spans="1:22" ht="12.75">
      <c r="A658" s="38"/>
      <c r="B658" s="190"/>
      <c r="C658" s="38"/>
      <c r="D658" s="38"/>
      <c r="E658" s="38"/>
      <c r="F658" s="38"/>
      <c r="G658" s="38"/>
      <c r="H658" s="38"/>
      <c r="I658" s="3"/>
      <c r="J658" s="38"/>
      <c r="K658" s="38"/>
      <c r="L658" s="38"/>
      <c r="M658" s="38"/>
      <c r="N658" s="190"/>
      <c r="O658" s="190"/>
      <c r="P658" s="38"/>
      <c r="Q658" s="190"/>
      <c r="R658" s="190"/>
      <c r="S658" s="38"/>
      <c r="T658" s="190"/>
      <c r="U658" s="190"/>
      <c r="V658" s="41"/>
    </row>
    <row r="659" spans="1:22" ht="12.75">
      <c r="A659" s="38"/>
      <c r="B659" s="190"/>
      <c r="C659" s="38"/>
      <c r="D659" s="38"/>
      <c r="E659" s="38"/>
      <c r="F659" s="38"/>
      <c r="G659" s="38"/>
      <c r="H659" s="38"/>
      <c r="I659" s="3"/>
      <c r="J659" s="38"/>
      <c r="K659" s="38"/>
      <c r="L659" s="38"/>
      <c r="M659" s="38"/>
      <c r="N659" s="190"/>
      <c r="O659" s="190"/>
      <c r="P659" s="38"/>
      <c r="Q659" s="190"/>
      <c r="R659" s="190"/>
      <c r="S659" s="38"/>
      <c r="T659" s="190"/>
      <c r="U659" s="190"/>
      <c r="V659" s="41"/>
    </row>
    <row r="660" spans="1:22" ht="12.75">
      <c r="A660" s="38"/>
      <c r="B660" s="190"/>
      <c r="C660" s="38"/>
      <c r="D660" s="38"/>
      <c r="E660" s="38"/>
      <c r="F660" s="38"/>
      <c r="G660" s="38"/>
      <c r="H660" s="38"/>
      <c r="I660" s="3"/>
      <c r="J660" s="38"/>
      <c r="K660" s="38"/>
      <c r="L660" s="38"/>
      <c r="M660" s="38"/>
      <c r="N660" s="190"/>
      <c r="O660" s="190"/>
      <c r="P660" s="38"/>
      <c r="Q660" s="190"/>
      <c r="R660" s="190"/>
      <c r="S660" s="38"/>
      <c r="T660" s="190"/>
      <c r="U660" s="190"/>
      <c r="V660" s="41"/>
    </row>
    <row r="661" spans="1:22" ht="12.75">
      <c r="A661" s="38"/>
      <c r="B661" s="190"/>
      <c r="C661" s="38"/>
      <c r="D661" s="38"/>
      <c r="E661" s="38"/>
      <c r="F661" s="38"/>
      <c r="G661" s="38"/>
      <c r="H661" s="38"/>
      <c r="I661" s="3"/>
      <c r="J661" s="38"/>
      <c r="K661" s="38"/>
      <c r="L661" s="38"/>
      <c r="M661" s="38"/>
      <c r="N661" s="190"/>
      <c r="O661" s="190"/>
      <c r="P661" s="38"/>
      <c r="Q661" s="190"/>
      <c r="R661" s="190"/>
      <c r="S661" s="38"/>
      <c r="T661" s="190"/>
      <c r="U661" s="190"/>
      <c r="V661" s="41"/>
    </row>
    <row r="662" spans="1:22" ht="12.75">
      <c r="A662" s="38"/>
      <c r="B662" s="190"/>
      <c r="C662" s="38"/>
      <c r="D662" s="38"/>
      <c r="E662" s="38"/>
      <c r="F662" s="38"/>
      <c r="G662" s="38"/>
      <c r="H662" s="38"/>
      <c r="I662" s="3"/>
      <c r="J662" s="38"/>
      <c r="K662" s="38"/>
      <c r="L662" s="38"/>
      <c r="M662" s="38"/>
      <c r="N662" s="190"/>
      <c r="O662" s="190"/>
      <c r="P662" s="38"/>
      <c r="Q662" s="190"/>
      <c r="R662" s="190"/>
      <c r="S662" s="38"/>
      <c r="T662" s="190"/>
      <c r="U662" s="190"/>
      <c r="V662" s="41"/>
    </row>
    <row r="663" spans="1:22" ht="12.75">
      <c r="A663" s="38"/>
      <c r="B663" s="190"/>
      <c r="C663" s="38"/>
      <c r="D663" s="38"/>
      <c r="E663" s="38"/>
      <c r="F663" s="38"/>
      <c r="G663" s="38"/>
      <c r="H663" s="38"/>
      <c r="I663" s="3"/>
      <c r="J663" s="38"/>
      <c r="K663" s="38"/>
      <c r="L663" s="38"/>
      <c r="M663" s="38"/>
      <c r="N663" s="190"/>
      <c r="O663" s="190"/>
      <c r="P663" s="38"/>
      <c r="Q663" s="190"/>
      <c r="R663" s="190"/>
      <c r="S663" s="38"/>
      <c r="T663" s="190"/>
      <c r="U663" s="190"/>
      <c r="V663" s="41"/>
    </row>
    <row r="664" spans="1:22" ht="12.75">
      <c r="A664" s="38"/>
      <c r="B664" s="190"/>
      <c r="C664" s="38"/>
      <c r="D664" s="38"/>
      <c r="E664" s="38"/>
      <c r="F664" s="38"/>
      <c r="G664" s="38"/>
      <c r="H664" s="38"/>
      <c r="I664" s="3"/>
      <c r="J664" s="38"/>
      <c r="K664" s="38"/>
      <c r="L664" s="38"/>
      <c r="M664" s="38"/>
      <c r="N664" s="190"/>
      <c r="O664" s="190"/>
      <c r="P664" s="38"/>
      <c r="Q664" s="190"/>
      <c r="R664" s="190"/>
      <c r="S664" s="38"/>
      <c r="T664" s="190"/>
      <c r="U664" s="190"/>
      <c r="V664" s="41"/>
    </row>
    <row r="665" spans="1:22" ht="12.75">
      <c r="A665" s="38"/>
      <c r="B665" s="190"/>
      <c r="C665" s="38"/>
      <c r="D665" s="38"/>
      <c r="E665" s="38"/>
      <c r="F665" s="38"/>
      <c r="G665" s="38"/>
      <c r="H665" s="38"/>
      <c r="I665" s="3"/>
      <c r="J665" s="38"/>
      <c r="K665" s="38"/>
      <c r="L665" s="38"/>
      <c r="M665" s="38"/>
      <c r="N665" s="190"/>
      <c r="O665" s="190"/>
      <c r="P665" s="38"/>
      <c r="Q665" s="190"/>
      <c r="R665" s="190"/>
      <c r="S665" s="38"/>
      <c r="T665" s="190"/>
      <c r="U665" s="190"/>
      <c r="V665" s="41"/>
    </row>
    <row r="666" spans="1:22" ht="12.75">
      <c r="A666" s="38"/>
      <c r="B666" s="190"/>
      <c r="C666" s="38"/>
      <c r="D666" s="38"/>
      <c r="E666" s="38"/>
      <c r="F666" s="38"/>
      <c r="G666" s="38"/>
      <c r="H666" s="38"/>
      <c r="I666" s="3"/>
      <c r="J666" s="38"/>
      <c r="K666" s="38"/>
      <c r="L666" s="38"/>
      <c r="M666" s="38"/>
      <c r="N666" s="190"/>
      <c r="O666" s="190"/>
      <c r="P666" s="38"/>
      <c r="Q666" s="190"/>
      <c r="R666" s="190"/>
      <c r="S666" s="38"/>
      <c r="T666" s="190"/>
      <c r="U666" s="190"/>
      <c r="V666" s="41"/>
    </row>
    <row r="667" spans="1:22" ht="12.75">
      <c r="A667" s="38"/>
      <c r="B667" s="190"/>
      <c r="C667" s="38"/>
      <c r="D667" s="38"/>
      <c r="E667" s="38"/>
      <c r="F667" s="38"/>
      <c r="G667" s="38"/>
      <c r="H667" s="38"/>
      <c r="I667" s="3"/>
      <c r="J667" s="38"/>
      <c r="K667" s="38"/>
      <c r="L667" s="38"/>
      <c r="M667" s="38"/>
      <c r="N667" s="190"/>
      <c r="O667" s="190"/>
      <c r="P667" s="38"/>
      <c r="Q667" s="190"/>
      <c r="R667" s="190"/>
      <c r="S667" s="38"/>
      <c r="T667" s="190"/>
      <c r="U667" s="190"/>
      <c r="V667" s="41"/>
    </row>
    <row r="668" spans="1:22" ht="12.75">
      <c r="A668" s="38"/>
      <c r="B668" s="190"/>
      <c r="C668" s="38"/>
      <c r="D668" s="38"/>
      <c r="E668" s="38"/>
      <c r="F668" s="38"/>
      <c r="G668" s="38"/>
      <c r="H668" s="38"/>
      <c r="I668" s="3"/>
      <c r="J668" s="38"/>
      <c r="K668" s="38"/>
      <c r="L668" s="38"/>
      <c r="M668" s="38"/>
      <c r="N668" s="190"/>
      <c r="O668" s="190"/>
      <c r="P668" s="38"/>
      <c r="Q668" s="190"/>
      <c r="R668" s="190"/>
      <c r="S668" s="38"/>
      <c r="T668" s="190"/>
      <c r="U668" s="190"/>
      <c r="V668" s="41"/>
    </row>
    <row r="669" spans="1:22" ht="12.75">
      <c r="A669" s="38"/>
      <c r="B669" s="190"/>
      <c r="C669" s="38"/>
      <c r="D669" s="38"/>
      <c r="E669" s="38"/>
      <c r="F669" s="38"/>
      <c r="G669" s="38"/>
      <c r="H669" s="38"/>
      <c r="I669" s="3"/>
      <c r="J669" s="38"/>
      <c r="K669" s="38"/>
      <c r="L669" s="38"/>
      <c r="M669" s="38"/>
      <c r="N669" s="190"/>
      <c r="O669" s="190"/>
      <c r="P669" s="38"/>
      <c r="Q669" s="190"/>
      <c r="R669" s="190"/>
      <c r="S669" s="38"/>
      <c r="T669" s="190"/>
      <c r="U669" s="190"/>
      <c r="V669" s="41"/>
    </row>
    <row r="670" spans="1:22" ht="12.75">
      <c r="A670" s="38"/>
      <c r="B670" s="190"/>
      <c r="C670" s="38"/>
      <c r="D670" s="38"/>
      <c r="E670" s="38"/>
      <c r="F670" s="38"/>
      <c r="G670" s="38"/>
      <c r="H670" s="38"/>
      <c r="I670" s="3"/>
      <c r="J670" s="38"/>
      <c r="K670" s="38"/>
      <c r="L670" s="38"/>
      <c r="M670" s="38"/>
      <c r="N670" s="190"/>
      <c r="O670" s="190"/>
      <c r="P670" s="38"/>
      <c r="Q670" s="190"/>
      <c r="R670" s="190"/>
      <c r="S670" s="38"/>
      <c r="T670" s="190"/>
      <c r="U670" s="190"/>
      <c r="V670" s="41"/>
    </row>
    <row r="671" spans="1:22" ht="12.75">
      <c r="A671" s="38"/>
      <c r="B671" s="190"/>
      <c r="C671" s="38"/>
      <c r="D671" s="38"/>
      <c r="E671" s="38"/>
      <c r="F671" s="38"/>
      <c r="G671" s="38"/>
      <c r="H671" s="38"/>
      <c r="I671" s="3"/>
      <c r="J671" s="38"/>
      <c r="K671" s="38"/>
      <c r="L671" s="38"/>
      <c r="M671" s="38"/>
      <c r="N671" s="190"/>
      <c r="O671" s="190"/>
      <c r="P671" s="38"/>
      <c r="Q671" s="190"/>
      <c r="R671" s="190"/>
      <c r="S671" s="38"/>
      <c r="T671" s="190"/>
      <c r="U671" s="190"/>
      <c r="V671" s="41"/>
    </row>
    <row r="672" spans="1:22" ht="12.75">
      <c r="A672" s="38"/>
      <c r="B672" s="190"/>
      <c r="C672" s="38"/>
      <c r="D672" s="38"/>
      <c r="E672" s="38"/>
      <c r="F672" s="38"/>
      <c r="G672" s="38"/>
      <c r="H672" s="38"/>
      <c r="I672" s="3"/>
      <c r="J672" s="38"/>
      <c r="K672" s="38"/>
      <c r="L672" s="38"/>
      <c r="M672" s="38"/>
      <c r="N672" s="190"/>
      <c r="O672" s="190"/>
      <c r="P672" s="38"/>
      <c r="Q672" s="190"/>
      <c r="R672" s="190"/>
      <c r="S672" s="38"/>
      <c r="T672" s="190"/>
      <c r="U672" s="190"/>
      <c r="V672" s="41"/>
    </row>
    <row r="673" spans="1:22" ht="12.75">
      <c r="A673" s="38"/>
      <c r="B673" s="190"/>
      <c r="C673" s="38"/>
      <c r="D673" s="38"/>
      <c r="E673" s="38"/>
      <c r="F673" s="38"/>
      <c r="G673" s="38"/>
      <c r="H673" s="38"/>
      <c r="I673" s="3"/>
      <c r="J673" s="38"/>
      <c r="K673" s="38"/>
      <c r="L673" s="38"/>
      <c r="M673" s="38"/>
      <c r="N673" s="190"/>
      <c r="O673" s="190"/>
      <c r="P673" s="38"/>
      <c r="Q673" s="190"/>
      <c r="R673" s="190"/>
      <c r="S673" s="38"/>
      <c r="T673" s="190"/>
      <c r="U673" s="190"/>
      <c r="V673" s="41"/>
    </row>
    <row r="674" spans="1:22" ht="12.75">
      <c r="A674" s="38"/>
      <c r="B674" s="190"/>
      <c r="C674" s="38"/>
      <c r="D674" s="38"/>
      <c r="E674" s="38"/>
      <c r="F674" s="38"/>
      <c r="G674" s="38"/>
      <c r="H674" s="38"/>
      <c r="I674" s="3"/>
      <c r="J674" s="38"/>
      <c r="K674" s="38"/>
      <c r="L674" s="38"/>
      <c r="M674" s="38"/>
      <c r="N674" s="190"/>
      <c r="O674" s="190"/>
      <c r="P674" s="38"/>
      <c r="Q674" s="190"/>
      <c r="R674" s="190"/>
      <c r="S674" s="38"/>
      <c r="T674" s="190"/>
      <c r="U674" s="190"/>
      <c r="V674" s="41"/>
    </row>
    <row r="675" spans="1:22" ht="12.75">
      <c r="A675" s="38"/>
      <c r="B675" s="190"/>
      <c r="C675" s="38"/>
      <c r="D675" s="38"/>
      <c r="E675" s="38"/>
      <c r="F675" s="38"/>
      <c r="G675" s="38"/>
      <c r="H675" s="38"/>
      <c r="I675" s="3"/>
      <c r="J675" s="38"/>
      <c r="K675" s="38"/>
      <c r="L675" s="38"/>
      <c r="M675" s="38"/>
      <c r="N675" s="190"/>
      <c r="O675" s="190"/>
      <c r="P675" s="38"/>
      <c r="Q675" s="190"/>
      <c r="R675" s="190"/>
      <c r="S675" s="38"/>
      <c r="T675" s="190"/>
      <c r="U675" s="190"/>
      <c r="V675" s="41"/>
    </row>
    <row r="676" spans="1:22" ht="12.75">
      <c r="A676" s="38"/>
      <c r="B676" s="190"/>
      <c r="C676" s="38"/>
      <c r="D676" s="38"/>
      <c r="E676" s="38"/>
      <c r="F676" s="38"/>
      <c r="G676" s="38"/>
      <c r="H676" s="38"/>
      <c r="I676" s="3"/>
      <c r="J676" s="38"/>
      <c r="K676" s="38"/>
      <c r="L676" s="38"/>
      <c r="M676" s="38"/>
      <c r="N676" s="190"/>
      <c r="O676" s="190"/>
      <c r="P676" s="38"/>
      <c r="Q676" s="190"/>
      <c r="R676" s="190"/>
      <c r="S676" s="38"/>
      <c r="T676" s="190"/>
      <c r="U676" s="190"/>
      <c r="V676" s="41"/>
    </row>
    <row r="677" spans="1:22" ht="12.75">
      <c r="A677" s="38"/>
      <c r="B677" s="190"/>
      <c r="C677" s="38"/>
      <c r="D677" s="38"/>
      <c r="E677" s="38"/>
      <c r="F677" s="38"/>
      <c r="G677" s="38"/>
      <c r="H677" s="38"/>
      <c r="I677" s="3"/>
      <c r="J677" s="38"/>
      <c r="K677" s="38"/>
      <c r="L677" s="38"/>
      <c r="M677" s="38"/>
      <c r="N677" s="190"/>
      <c r="O677" s="190"/>
      <c r="P677" s="38"/>
      <c r="Q677" s="190"/>
      <c r="R677" s="190"/>
      <c r="S677" s="38"/>
      <c r="T677" s="190"/>
      <c r="U677" s="190"/>
      <c r="V677" s="41"/>
    </row>
    <row r="678" spans="1:22" ht="12.75">
      <c r="A678" s="38"/>
      <c r="B678" s="190"/>
      <c r="C678" s="38"/>
      <c r="D678" s="38"/>
      <c r="E678" s="38"/>
      <c r="F678" s="38"/>
      <c r="G678" s="38"/>
      <c r="H678" s="38"/>
      <c r="I678" s="3"/>
      <c r="J678" s="38"/>
      <c r="K678" s="38"/>
      <c r="L678" s="38"/>
      <c r="M678" s="38"/>
      <c r="N678" s="190"/>
      <c r="O678" s="190"/>
      <c r="P678" s="38"/>
      <c r="Q678" s="190"/>
      <c r="R678" s="190"/>
      <c r="S678" s="38"/>
      <c r="T678" s="190"/>
      <c r="U678" s="190"/>
      <c r="V678" s="41"/>
    </row>
    <row r="679" spans="1:22" ht="12.75">
      <c r="A679" s="38"/>
      <c r="B679" s="190"/>
      <c r="C679" s="38"/>
      <c r="D679" s="38"/>
      <c r="E679" s="38"/>
      <c r="F679" s="38"/>
      <c r="G679" s="38"/>
      <c r="H679" s="38"/>
      <c r="I679" s="3"/>
      <c r="J679" s="38"/>
      <c r="K679" s="38"/>
      <c r="L679" s="38"/>
      <c r="M679" s="38"/>
      <c r="N679" s="190"/>
      <c r="O679" s="190"/>
      <c r="P679" s="38"/>
      <c r="Q679" s="190"/>
      <c r="R679" s="190"/>
      <c r="S679" s="38"/>
      <c r="T679" s="190"/>
      <c r="U679" s="190"/>
      <c r="V679" s="41"/>
    </row>
    <row r="680" spans="1:22" ht="12.75">
      <c r="A680" s="38"/>
      <c r="B680" s="190"/>
      <c r="C680" s="38"/>
      <c r="D680" s="38"/>
      <c r="E680" s="38"/>
      <c r="F680" s="38"/>
      <c r="G680" s="38"/>
      <c r="H680" s="38"/>
      <c r="I680" s="3"/>
      <c r="J680" s="38"/>
      <c r="K680" s="38"/>
      <c r="L680" s="38"/>
      <c r="M680" s="38"/>
      <c r="N680" s="190"/>
      <c r="O680" s="190"/>
      <c r="P680" s="38"/>
      <c r="Q680" s="190"/>
      <c r="R680" s="190"/>
      <c r="S680" s="38"/>
      <c r="T680" s="190"/>
      <c r="U680" s="190"/>
      <c r="V680" s="41"/>
    </row>
    <row r="681" spans="1:22" ht="12.75">
      <c r="A681" s="38"/>
      <c r="B681" s="190"/>
      <c r="C681" s="38"/>
      <c r="D681" s="38"/>
      <c r="E681" s="38"/>
      <c r="F681" s="38"/>
      <c r="G681" s="38"/>
      <c r="H681" s="38"/>
      <c r="I681" s="3"/>
      <c r="J681" s="38"/>
      <c r="K681" s="38"/>
      <c r="L681" s="38"/>
      <c r="M681" s="38"/>
      <c r="N681" s="190"/>
      <c r="O681" s="190"/>
      <c r="P681" s="38"/>
      <c r="Q681" s="190"/>
      <c r="R681" s="190"/>
      <c r="S681" s="38"/>
      <c r="T681" s="190"/>
      <c r="U681" s="190"/>
      <c r="V681" s="41"/>
    </row>
    <row r="682" spans="1:22" ht="12.75">
      <c r="A682" s="38"/>
      <c r="B682" s="190"/>
      <c r="C682" s="38"/>
      <c r="D682" s="38"/>
      <c r="E682" s="38"/>
      <c r="F682" s="38"/>
      <c r="G682" s="38"/>
      <c r="H682" s="38"/>
      <c r="I682" s="3"/>
      <c r="J682" s="38"/>
      <c r="K682" s="38"/>
      <c r="L682" s="38"/>
      <c r="M682" s="38"/>
      <c r="N682" s="190"/>
      <c r="O682" s="190"/>
      <c r="P682" s="38"/>
      <c r="Q682" s="190"/>
      <c r="R682" s="190"/>
      <c r="S682" s="38"/>
      <c r="T682" s="190"/>
      <c r="U682" s="190"/>
      <c r="V682" s="41"/>
    </row>
    <row r="683" spans="1:22" ht="12.75">
      <c r="A683" s="38"/>
      <c r="B683" s="190"/>
      <c r="C683" s="38"/>
      <c r="D683" s="38"/>
      <c r="E683" s="38"/>
      <c r="F683" s="38"/>
      <c r="G683" s="38"/>
      <c r="H683" s="38"/>
      <c r="I683" s="3"/>
      <c r="J683" s="38"/>
      <c r="K683" s="38"/>
      <c r="L683" s="38"/>
      <c r="M683" s="38"/>
      <c r="N683" s="190"/>
      <c r="O683" s="190"/>
      <c r="P683" s="38"/>
      <c r="Q683" s="190"/>
      <c r="R683" s="190"/>
      <c r="S683" s="38"/>
      <c r="T683" s="190"/>
      <c r="U683" s="190"/>
      <c r="V683" s="41"/>
    </row>
    <row r="684" spans="1:22" ht="12.75">
      <c r="A684" s="38"/>
      <c r="B684" s="190"/>
      <c r="C684" s="38"/>
      <c r="D684" s="38"/>
      <c r="E684" s="38"/>
      <c r="F684" s="38"/>
      <c r="G684" s="38"/>
      <c r="H684" s="38"/>
      <c r="I684" s="3"/>
      <c r="J684" s="38"/>
      <c r="K684" s="38"/>
      <c r="L684" s="38"/>
      <c r="M684" s="38"/>
      <c r="N684" s="190"/>
      <c r="O684" s="190"/>
      <c r="P684" s="38"/>
      <c r="Q684" s="190"/>
      <c r="R684" s="190"/>
      <c r="S684" s="38"/>
      <c r="T684" s="190"/>
      <c r="U684" s="190"/>
      <c r="V684" s="41"/>
    </row>
    <row r="685" spans="1:22" ht="12.75">
      <c r="A685" s="38"/>
      <c r="B685" s="190"/>
      <c r="C685" s="38"/>
      <c r="D685" s="38"/>
      <c r="E685" s="38"/>
      <c r="F685" s="38"/>
      <c r="G685" s="38"/>
      <c r="H685" s="38"/>
      <c r="I685" s="3"/>
      <c r="J685" s="38"/>
      <c r="K685" s="38"/>
      <c r="L685" s="38"/>
      <c r="M685" s="38"/>
      <c r="N685" s="190"/>
      <c r="O685" s="190"/>
      <c r="P685" s="38"/>
      <c r="Q685" s="190"/>
      <c r="R685" s="190"/>
      <c r="S685" s="38"/>
      <c r="T685" s="190"/>
      <c r="U685" s="190"/>
      <c r="V685" s="41"/>
    </row>
    <row r="686" spans="1:22" ht="12.75">
      <c r="A686" s="38"/>
      <c r="B686" s="190"/>
      <c r="C686" s="38"/>
      <c r="D686" s="38"/>
      <c r="E686" s="38"/>
      <c r="F686" s="38"/>
      <c r="G686" s="38"/>
      <c r="H686" s="38"/>
      <c r="I686" s="3"/>
      <c r="J686" s="38"/>
      <c r="K686" s="38"/>
      <c r="L686" s="38"/>
      <c r="M686" s="38"/>
      <c r="N686" s="190"/>
      <c r="O686" s="190"/>
      <c r="P686" s="38"/>
      <c r="Q686" s="190"/>
      <c r="R686" s="190"/>
      <c r="S686" s="38"/>
      <c r="T686" s="190"/>
      <c r="U686" s="190"/>
      <c r="V686" s="41"/>
    </row>
    <row r="687" spans="1:22" ht="12.75">
      <c r="A687" s="38"/>
      <c r="B687" s="190"/>
      <c r="C687" s="38"/>
      <c r="D687" s="38"/>
      <c r="E687" s="38"/>
      <c r="F687" s="38"/>
      <c r="G687" s="38"/>
      <c r="H687" s="38"/>
      <c r="I687" s="3"/>
      <c r="J687" s="38"/>
      <c r="K687" s="38"/>
      <c r="L687" s="38"/>
      <c r="M687" s="38"/>
      <c r="N687" s="190"/>
      <c r="O687" s="190"/>
      <c r="P687" s="38"/>
      <c r="Q687" s="190"/>
      <c r="R687" s="190"/>
      <c r="S687" s="38"/>
      <c r="T687" s="190"/>
      <c r="U687" s="190"/>
      <c r="V687" s="41"/>
    </row>
    <row r="688" spans="1:22" ht="12.75">
      <c r="A688" s="38"/>
      <c r="B688" s="190"/>
      <c r="C688" s="38"/>
      <c r="D688" s="38"/>
      <c r="E688" s="38"/>
      <c r="F688" s="38"/>
      <c r="G688" s="38"/>
      <c r="H688" s="38"/>
      <c r="I688" s="3"/>
      <c r="J688" s="38"/>
      <c r="K688" s="38"/>
      <c r="L688" s="38"/>
      <c r="M688" s="38"/>
      <c r="N688" s="190"/>
      <c r="O688" s="190"/>
      <c r="P688" s="38"/>
      <c r="Q688" s="190"/>
      <c r="R688" s="190"/>
      <c r="S688" s="38"/>
      <c r="T688" s="190"/>
      <c r="U688" s="190"/>
      <c r="V688" s="41"/>
    </row>
    <row r="689" spans="1:22" ht="12.75">
      <c r="A689" s="38"/>
      <c r="B689" s="190"/>
      <c r="C689" s="38"/>
      <c r="D689" s="38"/>
      <c r="E689" s="38"/>
      <c r="F689" s="38"/>
      <c r="G689" s="38"/>
      <c r="H689" s="38"/>
      <c r="I689" s="3"/>
      <c r="J689" s="38"/>
      <c r="K689" s="38"/>
      <c r="L689" s="38"/>
      <c r="M689" s="38"/>
      <c r="N689" s="190"/>
      <c r="O689" s="190"/>
      <c r="P689" s="38"/>
      <c r="Q689" s="190"/>
      <c r="R689" s="190"/>
      <c r="S689" s="38"/>
      <c r="T689" s="190"/>
      <c r="U689" s="190"/>
      <c r="V689" s="41"/>
    </row>
    <row r="690" spans="1:22" ht="12.75">
      <c r="A690" s="38"/>
      <c r="B690" s="190"/>
      <c r="C690" s="38"/>
      <c r="D690" s="38"/>
      <c r="E690" s="38"/>
      <c r="F690" s="38"/>
      <c r="G690" s="38"/>
      <c r="H690" s="38"/>
      <c r="I690" s="3"/>
      <c r="J690" s="38"/>
      <c r="K690" s="38"/>
      <c r="L690" s="38"/>
      <c r="M690" s="38"/>
      <c r="N690" s="190"/>
      <c r="O690" s="190"/>
      <c r="P690" s="38"/>
      <c r="Q690" s="190"/>
      <c r="R690" s="190"/>
      <c r="S690" s="38"/>
      <c r="T690" s="190"/>
      <c r="U690" s="190"/>
      <c r="V690" s="41"/>
    </row>
    <row r="691" spans="1:22" ht="12.75">
      <c r="A691" s="38"/>
      <c r="B691" s="190"/>
      <c r="C691" s="38"/>
      <c r="D691" s="38"/>
      <c r="E691" s="38"/>
      <c r="F691" s="38"/>
      <c r="G691" s="38"/>
      <c r="H691" s="38"/>
      <c r="I691" s="3"/>
      <c r="J691" s="38"/>
      <c r="K691" s="38"/>
      <c r="L691" s="38"/>
      <c r="M691" s="38"/>
      <c r="N691" s="190"/>
      <c r="O691" s="190"/>
      <c r="P691" s="38"/>
      <c r="Q691" s="190"/>
      <c r="R691" s="190"/>
      <c r="S691" s="38"/>
      <c r="T691" s="190"/>
      <c r="U691" s="190"/>
      <c r="V691" s="41"/>
    </row>
    <row r="692" spans="1:22" ht="12.75">
      <c r="A692" s="38"/>
      <c r="B692" s="190"/>
      <c r="C692" s="38"/>
      <c r="D692" s="38"/>
      <c r="E692" s="38"/>
      <c r="F692" s="38"/>
      <c r="G692" s="38"/>
      <c r="H692" s="38"/>
      <c r="I692" s="3"/>
      <c r="J692" s="38"/>
      <c r="K692" s="38"/>
      <c r="L692" s="38"/>
      <c r="M692" s="38"/>
      <c r="N692" s="190"/>
      <c r="O692" s="190"/>
      <c r="P692" s="38"/>
      <c r="Q692" s="190"/>
      <c r="R692" s="190"/>
      <c r="S692" s="38"/>
      <c r="T692" s="190"/>
      <c r="U692" s="190"/>
      <c r="V692" s="41"/>
    </row>
    <row r="693" spans="1:22" ht="12.75">
      <c r="A693" s="38"/>
      <c r="B693" s="190"/>
      <c r="C693" s="38"/>
      <c r="D693" s="38"/>
      <c r="E693" s="38"/>
      <c r="F693" s="38"/>
      <c r="G693" s="38"/>
      <c r="H693" s="38"/>
      <c r="I693" s="3"/>
      <c r="J693" s="38"/>
      <c r="K693" s="38"/>
      <c r="L693" s="38"/>
      <c r="M693" s="38"/>
      <c r="N693" s="190"/>
      <c r="O693" s="190"/>
      <c r="P693" s="38"/>
      <c r="Q693" s="190"/>
      <c r="R693" s="190"/>
      <c r="S693" s="38"/>
      <c r="T693" s="190"/>
      <c r="U693" s="190"/>
      <c r="V693" s="41"/>
    </row>
    <row r="694" spans="1:22" ht="12.75">
      <c r="A694" s="38"/>
      <c r="B694" s="190"/>
      <c r="C694" s="38"/>
      <c r="D694" s="38"/>
      <c r="E694" s="38"/>
      <c r="F694" s="38"/>
      <c r="G694" s="38"/>
      <c r="H694" s="38"/>
      <c r="I694" s="3"/>
      <c r="J694" s="38"/>
      <c r="K694" s="38"/>
      <c r="L694" s="38"/>
      <c r="M694" s="38"/>
      <c r="N694" s="190"/>
      <c r="O694" s="190"/>
      <c r="P694" s="38"/>
      <c r="Q694" s="190"/>
      <c r="R694" s="190"/>
      <c r="S694" s="38"/>
      <c r="T694" s="190"/>
      <c r="U694" s="190"/>
      <c r="V694" s="41"/>
    </row>
    <row r="695" spans="1:22" ht="12.75">
      <c r="A695" s="38"/>
      <c r="B695" s="190"/>
      <c r="C695" s="38"/>
      <c r="D695" s="38"/>
      <c r="E695" s="38"/>
      <c r="F695" s="38"/>
      <c r="G695" s="38"/>
      <c r="H695" s="38"/>
      <c r="I695" s="3"/>
      <c r="J695" s="38"/>
      <c r="K695" s="38"/>
      <c r="L695" s="38"/>
      <c r="M695" s="38"/>
      <c r="N695" s="190"/>
      <c r="O695" s="190"/>
      <c r="P695" s="38"/>
      <c r="Q695" s="190"/>
      <c r="R695" s="190"/>
      <c r="S695" s="38"/>
      <c r="T695" s="190"/>
      <c r="U695" s="190"/>
      <c r="V695" s="41"/>
    </row>
    <row r="696" spans="1:22" ht="12.75">
      <c r="A696" s="38"/>
      <c r="B696" s="190"/>
      <c r="C696" s="38"/>
      <c r="D696" s="38"/>
      <c r="E696" s="38"/>
      <c r="F696" s="38"/>
      <c r="G696" s="38"/>
      <c r="H696" s="38"/>
      <c r="I696" s="3"/>
      <c r="J696" s="38"/>
      <c r="K696" s="38"/>
      <c r="L696" s="38"/>
      <c r="M696" s="38"/>
      <c r="N696" s="190"/>
      <c r="O696" s="190"/>
      <c r="P696" s="38"/>
      <c r="Q696" s="190"/>
      <c r="R696" s="190"/>
      <c r="S696" s="38"/>
      <c r="T696" s="190"/>
      <c r="U696" s="190"/>
      <c r="V696" s="41"/>
    </row>
    <row r="697" spans="1:22" ht="12.75">
      <c r="A697" s="38"/>
      <c r="B697" s="190"/>
      <c r="C697" s="38"/>
      <c r="D697" s="38"/>
      <c r="E697" s="38"/>
      <c r="F697" s="38"/>
      <c r="G697" s="38"/>
      <c r="H697" s="38"/>
      <c r="I697" s="3"/>
      <c r="J697" s="38"/>
      <c r="K697" s="38"/>
      <c r="L697" s="38"/>
      <c r="M697" s="38"/>
      <c r="N697" s="190"/>
      <c r="O697" s="190"/>
      <c r="P697" s="38"/>
      <c r="Q697" s="190"/>
      <c r="R697" s="190"/>
      <c r="S697" s="38"/>
      <c r="T697" s="190"/>
      <c r="U697" s="190"/>
      <c r="V697" s="41"/>
    </row>
    <row r="698" spans="1:22" ht="12.75">
      <c r="A698" s="38"/>
      <c r="B698" s="190"/>
      <c r="C698" s="38"/>
      <c r="D698" s="38"/>
      <c r="E698" s="38"/>
      <c r="F698" s="38"/>
      <c r="G698" s="38"/>
      <c r="H698" s="38"/>
      <c r="I698" s="3"/>
      <c r="J698" s="38"/>
      <c r="K698" s="38"/>
      <c r="L698" s="38"/>
      <c r="M698" s="38"/>
      <c r="N698" s="190"/>
      <c r="O698" s="190"/>
      <c r="P698" s="38"/>
      <c r="Q698" s="190"/>
      <c r="R698" s="190"/>
      <c r="S698" s="38"/>
      <c r="T698" s="190"/>
      <c r="U698" s="190"/>
      <c r="V698" s="41"/>
    </row>
    <row r="699" spans="1:22" ht="12.75">
      <c r="A699" s="38"/>
      <c r="B699" s="190"/>
      <c r="C699" s="38"/>
      <c r="D699" s="38"/>
      <c r="E699" s="38"/>
      <c r="F699" s="38"/>
      <c r="G699" s="38"/>
      <c r="H699" s="38"/>
      <c r="I699" s="3"/>
      <c r="J699" s="38"/>
      <c r="K699" s="38"/>
      <c r="L699" s="38"/>
      <c r="M699" s="38"/>
      <c r="N699" s="190"/>
      <c r="O699" s="190"/>
      <c r="P699" s="38"/>
      <c r="Q699" s="190"/>
      <c r="R699" s="190"/>
      <c r="S699" s="38"/>
      <c r="T699" s="190"/>
      <c r="U699" s="190"/>
      <c r="V699" s="41"/>
    </row>
    <row r="700" spans="1:22" ht="12.75">
      <c r="A700" s="38"/>
      <c r="B700" s="190"/>
      <c r="C700" s="38"/>
      <c r="D700" s="38"/>
      <c r="E700" s="38"/>
      <c r="F700" s="38"/>
      <c r="G700" s="38"/>
      <c r="H700" s="38"/>
      <c r="I700" s="3"/>
      <c r="J700" s="38"/>
      <c r="K700" s="38"/>
      <c r="L700" s="38"/>
      <c r="M700" s="38"/>
      <c r="N700" s="190"/>
      <c r="O700" s="190"/>
      <c r="P700" s="38"/>
      <c r="Q700" s="190"/>
      <c r="R700" s="190"/>
      <c r="S700" s="38"/>
      <c r="T700" s="190"/>
      <c r="U700" s="190"/>
      <c r="V700" s="41"/>
    </row>
    <row r="701" spans="1:22" ht="12.75">
      <c r="A701" s="38"/>
      <c r="B701" s="190"/>
      <c r="C701" s="38"/>
      <c r="D701" s="38"/>
      <c r="E701" s="38"/>
      <c r="F701" s="38"/>
      <c r="G701" s="38"/>
      <c r="H701" s="38"/>
      <c r="I701" s="3"/>
      <c r="J701" s="38"/>
      <c r="K701" s="38"/>
      <c r="L701" s="38"/>
      <c r="M701" s="38"/>
      <c r="N701" s="190"/>
      <c r="O701" s="190"/>
      <c r="P701" s="38"/>
      <c r="Q701" s="190"/>
      <c r="R701" s="190"/>
      <c r="S701" s="38"/>
      <c r="T701" s="190"/>
      <c r="U701" s="190"/>
      <c r="V701" s="41"/>
    </row>
    <row r="702" spans="1:22" ht="12.75">
      <c r="A702" s="38"/>
      <c r="B702" s="190"/>
      <c r="C702" s="38"/>
      <c r="D702" s="38"/>
      <c r="E702" s="38"/>
      <c r="F702" s="38"/>
      <c r="G702" s="38"/>
      <c r="H702" s="38"/>
      <c r="I702" s="3"/>
      <c r="J702" s="38"/>
      <c r="K702" s="38"/>
      <c r="L702" s="38"/>
      <c r="M702" s="38"/>
      <c r="N702" s="190"/>
      <c r="O702" s="190"/>
      <c r="P702" s="38"/>
      <c r="Q702" s="190"/>
      <c r="R702" s="190"/>
      <c r="S702" s="38"/>
      <c r="T702" s="190"/>
      <c r="U702" s="190"/>
      <c r="V702" s="41"/>
    </row>
    <row r="703" spans="1:22" ht="12.75">
      <c r="A703" s="38"/>
      <c r="B703" s="190"/>
      <c r="C703" s="38"/>
      <c r="D703" s="38"/>
      <c r="E703" s="38"/>
      <c r="F703" s="38"/>
      <c r="G703" s="38"/>
      <c r="H703" s="38"/>
      <c r="I703" s="3"/>
      <c r="J703" s="38"/>
      <c r="K703" s="38"/>
      <c r="L703" s="38"/>
      <c r="M703" s="38"/>
      <c r="N703" s="190"/>
      <c r="O703" s="190"/>
      <c r="P703" s="38"/>
      <c r="Q703" s="190"/>
      <c r="R703" s="190"/>
      <c r="S703" s="38"/>
      <c r="T703" s="190"/>
      <c r="U703" s="190"/>
      <c r="V703" s="41"/>
    </row>
    <row r="704" spans="1:22" ht="12.75">
      <c r="A704" s="38"/>
      <c r="B704" s="190"/>
      <c r="C704" s="38"/>
      <c r="D704" s="38"/>
      <c r="E704" s="38"/>
      <c r="F704" s="38"/>
      <c r="G704" s="38"/>
      <c r="H704" s="38"/>
      <c r="I704" s="3"/>
      <c r="J704" s="38"/>
      <c r="K704" s="38"/>
      <c r="L704" s="38"/>
      <c r="M704" s="38"/>
      <c r="N704" s="190"/>
      <c r="O704" s="190"/>
      <c r="P704" s="38"/>
      <c r="Q704" s="190"/>
      <c r="R704" s="190"/>
      <c r="S704" s="38"/>
      <c r="T704" s="190"/>
      <c r="U704" s="190"/>
      <c r="V704" s="41"/>
    </row>
    <row r="705" spans="1:22" ht="12.75">
      <c r="A705" s="38"/>
      <c r="B705" s="190"/>
      <c r="C705" s="38"/>
      <c r="D705" s="38"/>
      <c r="E705" s="38"/>
      <c r="F705" s="38"/>
      <c r="G705" s="38"/>
      <c r="H705" s="38"/>
      <c r="I705" s="3"/>
      <c r="J705" s="38"/>
      <c r="K705" s="38"/>
      <c r="L705" s="38"/>
      <c r="M705" s="38"/>
      <c r="N705" s="190"/>
      <c r="O705" s="190"/>
      <c r="P705" s="38"/>
      <c r="Q705" s="190"/>
      <c r="R705" s="190"/>
      <c r="S705" s="38"/>
      <c r="T705" s="190"/>
      <c r="U705" s="190"/>
      <c r="V705" s="41"/>
    </row>
    <row r="706" spans="1:22" ht="12.75">
      <c r="A706" s="38"/>
      <c r="B706" s="190"/>
      <c r="C706" s="38"/>
      <c r="D706" s="38"/>
      <c r="E706" s="38"/>
      <c r="F706" s="38"/>
      <c r="G706" s="38"/>
      <c r="H706" s="38"/>
      <c r="I706" s="3"/>
      <c r="J706" s="38"/>
      <c r="K706" s="38"/>
      <c r="L706" s="38"/>
      <c r="M706" s="38"/>
      <c r="N706" s="190"/>
      <c r="O706" s="190"/>
      <c r="P706" s="38"/>
      <c r="Q706" s="190"/>
      <c r="R706" s="190"/>
      <c r="S706" s="38"/>
      <c r="T706" s="190"/>
      <c r="U706" s="190"/>
      <c r="V706" s="41"/>
    </row>
    <row r="707" spans="1:22" ht="12.75">
      <c r="A707" s="38"/>
      <c r="B707" s="190"/>
      <c r="C707" s="38"/>
      <c r="D707" s="38"/>
      <c r="E707" s="38"/>
      <c r="F707" s="38"/>
      <c r="G707" s="38"/>
      <c r="H707" s="38"/>
      <c r="I707" s="3"/>
      <c r="J707" s="38"/>
      <c r="K707" s="38"/>
      <c r="L707" s="38"/>
      <c r="M707" s="38"/>
      <c r="N707" s="190"/>
      <c r="O707" s="190"/>
      <c r="P707" s="38"/>
      <c r="Q707" s="190"/>
      <c r="R707" s="190"/>
      <c r="S707" s="38"/>
      <c r="T707" s="190"/>
      <c r="U707" s="190"/>
      <c r="V707" s="41"/>
    </row>
    <row r="708" spans="1:22" ht="12.75">
      <c r="A708" s="38"/>
      <c r="B708" s="190"/>
      <c r="C708" s="38"/>
      <c r="D708" s="38"/>
      <c r="E708" s="38"/>
      <c r="F708" s="38"/>
      <c r="G708" s="38"/>
      <c r="H708" s="38"/>
      <c r="I708" s="3"/>
      <c r="J708" s="38"/>
      <c r="K708" s="38"/>
      <c r="L708" s="38"/>
      <c r="M708" s="38"/>
      <c r="N708" s="190"/>
      <c r="O708" s="190"/>
      <c r="P708" s="38"/>
      <c r="Q708" s="190"/>
      <c r="R708" s="190"/>
      <c r="S708" s="38"/>
      <c r="T708" s="190"/>
      <c r="U708" s="190"/>
      <c r="V708" s="41"/>
    </row>
    <row r="709" spans="1:22" ht="12.75">
      <c r="A709" s="38"/>
      <c r="B709" s="190"/>
      <c r="C709" s="38"/>
      <c r="D709" s="38"/>
      <c r="E709" s="38"/>
      <c r="F709" s="38"/>
      <c r="G709" s="38"/>
      <c r="H709" s="38"/>
      <c r="I709" s="3"/>
      <c r="J709" s="38"/>
      <c r="K709" s="38"/>
      <c r="L709" s="38"/>
      <c r="M709" s="38"/>
      <c r="N709" s="190"/>
      <c r="O709" s="190"/>
      <c r="P709" s="38"/>
      <c r="Q709" s="190"/>
      <c r="R709" s="190"/>
      <c r="S709" s="38"/>
      <c r="T709" s="190"/>
      <c r="U709" s="190"/>
      <c r="V709" s="41"/>
    </row>
    <row r="710" spans="1:22" ht="12.75">
      <c r="A710" s="38"/>
      <c r="B710" s="190"/>
      <c r="C710" s="38"/>
      <c r="D710" s="38"/>
      <c r="E710" s="38"/>
      <c r="F710" s="38"/>
      <c r="G710" s="38"/>
      <c r="H710" s="38"/>
      <c r="I710" s="3"/>
      <c r="J710" s="38"/>
      <c r="K710" s="38"/>
      <c r="L710" s="38"/>
      <c r="M710" s="38"/>
      <c r="N710" s="190"/>
      <c r="O710" s="190"/>
      <c r="P710" s="38"/>
      <c r="Q710" s="190"/>
      <c r="R710" s="190"/>
      <c r="S710" s="38"/>
      <c r="T710" s="190"/>
      <c r="U710" s="190"/>
      <c r="V710" s="41"/>
    </row>
    <row r="711" spans="1:22" ht="12.75">
      <c r="A711" s="38"/>
      <c r="B711" s="190"/>
      <c r="C711" s="38"/>
      <c r="D711" s="38"/>
      <c r="E711" s="38"/>
      <c r="F711" s="38"/>
      <c r="G711" s="38"/>
      <c r="H711" s="38"/>
      <c r="I711" s="3"/>
      <c r="J711" s="38"/>
      <c r="K711" s="38"/>
      <c r="L711" s="38"/>
      <c r="M711" s="38"/>
      <c r="N711" s="190"/>
      <c r="O711" s="190"/>
      <c r="P711" s="38"/>
      <c r="Q711" s="190"/>
      <c r="R711" s="190"/>
      <c r="S711" s="38"/>
      <c r="T711" s="190"/>
      <c r="U711" s="190"/>
      <c r="V711" s="41"/>
    </row>
    <row r="712" spans="1:22" ht="12.75">
      <c r="A712" s="38"/>
      <c r="B712" s="190"/>
      <c r="C712" s="38"/>
      <c r="D712" s="38"/>
      <c r="E712" s="38"/>
      <c r="F712" s="38"/>
      <c r="G712" s="38"/>
      <c r="H712" s="38"/>
      <c r="I712" s="3"/>
      <c r="J712" s="38"/>
      <c r="K712" s="38"/>
      <c r="L712" s="38"/>
      <c r="M712" s="38"/>
      <c r="N712" s="190"/>
      <c r="O712" s="190"/>
      <c r="P712" s="38"/>
      <c r="Q712" s="190"/>
      <c r="R712" s="190"/>
      <c r="S712" s="38"/>
      <c r="T712" s="190"/>
      <c r="U712" s="190"/>
      <c r="V712" s="41"/>
    </row>
    <row r="713" spans="1:22" ht="12.75">
      <c r="A713" s="38"/>
      <c r="B713" s="190"/>
      <c r="C713" s="38"/>
      <c r="D713" s="38"/>
      <c r="E713" s="38"/>
      <c r="F713" s="38"/>
      <c r="G713" s="38"/>
      <c r="H713" s="38"/>
      <c r="I713" s="3"/>
      <c r="J713" s="38"/>
      <c r="K713" s="38"/>
      <c r="L713" s="38"/>
      <c r="M713" s="38"/>
      <c r="N713" s="190"/>
      <c r="O713" s="190"/>
      <c r="P713" s="38"/>
      <c r="Q713" s="190"/>
      <c r="R713" s="190"/>
      <c r="S713" s="38"/>
      <c r="T713" s="190"/>
      <c r="U713" s="190"/>
      <c r="V713" s="41"/>
    </row>
    <row r="714" spans="1:22" ht="12.75">
      <c r="A714" s="38"/>
      <c r="B714" s="190"/>
      <c r="C714" s="38"/>
      <c r="D714" s="38"/>
      <c r="E714" s="38"/>
      <c r="F714" s="38"/>
      <c r="G714" s="38"/>
      <c r="H714" s="38"/>
      <c r="I714" s="3"/>
      <c r="J714" s="38"/>
      <c r="K714" s="38"/>
      <c r="L714" s="38"/>
      <c r="M714" s="38"/>
      <c r="N714" s="190"/>
      <c r="O714" s="190"/>
      <c r="P714" s="38"/>
      <c r="Q714" s="190"/>
      <c r="R714" s="190"/>
      <c r="S714" s="38"/>
      <c r="T714" s="190"/>
      <c r="U714" s="190"/>
      <c r="V714" s="41"/>
    </row>
    <row r="715" spans="1:22" ht="12.75">
      <c r="A715" s="38"/>
      <c r="B715" s="190"/>
      <c r="C715" s="38"/>
      <c r="D715" s="38"/>
      <c r="E715" s="38"/>
      <c r="F715" s="38"/>
      <c r="G715" s="38"/>
      <c r="H715" s="38"/>
      <c r="I715" s="3"/>
      <c r="J715" s="38"/>
      <c r="K715" s="38"/>
      <c r="L715" s="38"/>
      <c r="M715" s="38"/>
      <c r="N715" s="190"/>
      <c r="O715" s="190"/>
      <c r="P715" s="38"/>
      <c r="Q715" s="190"/>
      <c r="R715" s="190"/>
      <c r="S715" s="38"/>
      <c r="T715" s="190"/>
      <c r="U715" s="190"/>
      <c r="V715" s="41"/>
    </row>
    <row r="716" spans="1:22" ht="12.75">
      <c r="A716" s="38"/>
      <c r="B716" s="190"/>
      <c r="C716" s="38"/>
      <c r="D716" s="38"/>
      <c r="E716" s="38"/>
      <c r="F716" s="38"/>
      <c r="G716" s="38"/>
      <c r="H716" s="38"/>
      <c r="I716" s="3"/>
      <c r="J716" s="38"/>
      <c r="K716" s="38"/>
      <c r="L716" s="38"/>
      <c r="M716" s="38"/>
      <c r="N716" s="190"/>
      <c r="O716" s="190"/>
      <c r="P716" s="38"/>
      <c r="Q716" s="190"/>
      <c r="R716" s="190"/>
      <c r="S716" s="38"/>
      <c r="T716" s="190"/>
      <c r="U716" s="190"/>
      <c r="V716" s="41"/>
    </row>
    <row r="717" spans="1:22" ht="12.75">
      <c r="A717" s="38"/>
      <c r="B717" s="190"/>
      <c r="C717" s="38"/>
      <c r="D717" s="38"/>
      <c r="E717" s="38"/>
      <c r="F717" s="38"/>
      <c r="G717" s="38"/>
      <c r="H717" s="38"/>
      <c r="I717" s="3"/>
      <c r="J717" s="38"/>
      <c r="K717" s="38"/>
      <c r="L717" s="38"/>
      <c r="M717" s="38"/>
      <c r="N717" s="190"/>
      <c r="O717" s="190"/>
      <c r="P717" s="38"/>
      <c r="Q717" s="190"/>
      <c r="R717" s="190"/>
      <c r="S717" s="38"/>
      <c r="T717" s="190"/>
      <c r="U717" s="190"/>
      <c r="V717" s="41"/>
    </row>
    <row r="718" spans="1:22" ht="12.75">
      <c r="A718" s="38"/>
      <c r="B718" s="190"/>
      <c r="C718" s="38"/>
      <c r="D718" s="38"/>
      <c r="E718" s="38"/>
      <c r="F718" s="38"/>
      <c r="G718" s="38"/>
      <c r="H718" s="38"/>
      <c r="I718" s="3"/>
      <c r="J718" s="38"/>
      <c r="K718" s="38"/>
      <c r="L718" s="38"/>
      <c r="M718" s="38"/>
      <c r="N718" s="190"/>
      <c r="O718" s="190"/>
      <c r="P718" s="38"/>
      <c r="Q718" s="190"/>
      <c r="R718" s="190"/>
      <c r="S718" s="38"/>
      <c r="T718" s="190"/>
      <c r="U718" s="190"/>
      <c r="V718" s="41"/>
    </row>
    <row r="719" spans="1:22" ht="12.75">
      <c r="A719" s="38"/>
      <c r="B719" s="190"/>
      <c r="C719" s="38"/>
      <c r="D719" s="38"/>
      <c r="E719" s="38"/>
      <c r="F719" s="38"/>
      <c r="G719" s="38"/>
      <c r="H719" s="38"/>
      <c r="I719" s="3"/>
      <c r="J719" s="38"/>
      <c r="K719" s="38"/>
      <c r="L719" s="38"/>
      <c r="M719" s="38"/>
      <c r="N719" s="190"/>
      <c r="O719" s="190"/>
      <c r="P719" s="38"/>
      <c r="Q719" s="190"/>
      <c r="R719" s="190"/>
      <c r="S719" s="38"/>
      <c r="T719" s="190"/>
      <c r="U719" s="190"/>
      <c r="V719" s="41"/>
    </row>
    <row r="720" spans="1:22" ht="12.75">
      <c r="A720" s="38"/>
      <c r="B720" s="190"/>
      <c r="C720" s="38"/>
      <c r="D720" s="38"/>
      <c r="E720" s="38"/>
      <c r="F720" s="38"/>
      <c r="G720" s="38"/>
      <c r="H720" s="38"/>
      <c r="I720" s="3"/>
      <c r="J720" s="38"/>
      <c r="K720" s="38"/>
      <c r="L720" s="38"/>
      <c r="M720" s="38"/>
      <c r="N720" s="190"/>
      <c r="O720" s="190"/>
      <c r="P720" s="38"/>
      <c r="Q720" s="190"/>
      <c r="R720" s="190"/>
      <c r="S720" s="38"/>
      <c r="T720" s="190"/>
      <c r="U720" s="190"/>
      <c r="V720" s="41"/>
    </row>
    <row r="721" spans="1:22" ht="12.75">
      <c r="A721" s="38"/>
      <c r="B721" s="190"/>
      <c r="C721" s="38"/>
      <c r="D721" s="38"/>
      <c r="E721" s="38"/>
      <c r="F721" s="38"/>
      <c r="G721" s="38"/>
      <c r="H721" s="38"/>
      <c r="I721" s="3"/>
      <c r="J721" s="38"/>
      <c r="K721" s="38"/>
      <c r="L721" s="38"/>
      <c r="M721" s="38"/>
      <c r="N721" s="190"/>
      <c r="O721" s="190"/>
      <c r="P721" s="38"/>
      <c r="Q721" s="190"/>
      <c r="R721" s="190"/>
      <c r="S721" s="38"/>
      <c r="T721" s="190"/>
      <c r="U721" s="190"/>
      <c r="V721" s="41"/>
    </row>
    <row r="722" spans="1:22" ht="12.75">
      <c r="A722" s="38"/>
      <c r="B722" s="190"/>
      <c r="C722" s="38"/>
      <c r="D722" s="38"/>
      <c r="E722" s="38"/>
      <c r="F722" s="38"/>
      <c r="G722" s="38"/>
      <c r="H722" s="38"/>
      <c r="I722" s="3"/>
      <c r="J722" s="38"/>
      <c r="K722" s="38"/>
      <c r="L722" s="38"/>
      <c r="M722" s="38"/>
      <c r="N722" s="190"/>
      <c r="O722" s="190"/>
      <c r="P722" s="38"/>
      <c r="Q722" s="190"/>
      <c r="R722" s="190"/>
      <c r="S722" s="38"/>
      <c r="T722" s="190"/>
      <c r="U722" s="190"/>
      <c r="V722" s="41"/>
    </row>
    <row r="723" spans="1:22" ht="12.75">
      <c r="A723" s="38"/>
      <c r="B723" s="190"/>
      <c r="C723" s="38"/>
      <c r="D723" s="38"/>
      <c r="E723" s="38"/>
      <c r="F723" s="38"/>
      <c r="G723" s="38"/>
      <c r="H723" s="38"/>
      <c r="I723" s="3"/>
      <c r="J723" s="38"/>
      <c r="K723" s="38"/>
      <c r="L723" s="38"/>
      <c r="M723" s="38"/>
      <c r="N723" s="190"/>
      <c r="O723" s="190"/>
      <c r="P723" s="38"/>
      <c r="Q723" s="190"/>
      <c r="R723" s="190"/>
      <c r="S723" s="38"/>
      <c r="T723" s="190"/>
      <c r="U723" s="190"/>
      <c r="V723" s="41"/>
    </row>
    <row r="724" spans="1:22" ht="12.75">
      <c r="A724" s="38"/>
      <c r="B724" s="190"/>
      <c r="C724" s="38"/>
      <c r="D724" s="38"/>
      <c r="E724" s="38"/>
      <c r="F724" s="38"/>
      <c r="G724" s="38"/>
      <c r="H724" s="38"/>
      <c r="I724" s="3"/>
      <c r="J724" s="38"/>
      <c r="K724" s="38"/>
      <c r="L724" s="38"/>
      <c r="M724" s="38"/>
      <c r="N724" s="190"/>
      <c r="O724" s="190"/>
      <c r="P724" s="38"/>
      <c r="Q724" s="190"/>
      <c r="R724" s="190"/>
      <c r="S724" s="38"/>
      <c r="T724" s="190"/>
      <c r="U724" s="190"/>
      <c r="V724" s="41"/>
    </row>
    <row r="725" spans="1:22" ht="12.75">
      <c r="A725" s="38"/>
      <c r="B725" s="190"/>
      <c r="C725" s="38"/>
      <c r="D725" s="38"/>
      <c r="E725" s="38"/>
      <c r="F725" s="38"/>
      <c r="G725" s="38"/>
      <c r="H725" s="38"/>
      <c r="I725" s="3"/>
      <c r="J725" s="38"/>
      <c r="K725" s="38"/>
      <c r="L725" s="38"/>
      <c r="M725" s="38"/>
      <c r="N725" s="190"/>
      <c r="O725" s="190"/>
      <c r="P725" s="38"/>
      <c r="Q725" s="190"/>
      <c r="R725" s="190"/>
      <c r="S725" s="38"/>
      <c r="T725" s="190"/>
      <c r="U725" s="190"/>
      <c r="V725" s="41"/>
    </row>
    <row r="726" spans="1:22" ht="12.75">
      <c r="A726" s="38"/>
      <c r="B726" s="190"/>
      <c r="C726" s="38"/>
      <c r="D726" s="38"/>
      <c r="E726" s="38"/>
      <c r="F726" s="38"/>
      <c r="G726" s="38"/>
      <c r="H726" s="38"/>
      <c r="I726" s="3"/>
      <c r="J726" s="38"/>
      <c r="K726" s="38"/>
      <c r="L726" s="38"/>
      <c r="M726" s="38"/>
      <c r="N726" s="190"/>
      <c r="O726" s="190"/>
      <c r="P726" s="38"/>
      <c r="Q726" s="190"/>
      <c r="R726" s="190"/>
      <c r="S726" s="38"/>
      <c r="T726" s="190"/>
      <c r="U726" s="190"/>
      <c r="V726" s="41"/>
    </row>
    <row r="727" spans="1:22" ht="12.75">
      <c r="A727" s="38"/>
      <c r="B727" s="190"/>
      <c r="C727" s="38"/>
      <c r="D727" s="38"/>
      <c r="E727" s="38"/>
      <c r="F727" s="38"/>
      <c r="G727" s="38"/>
      <c r="H727" s="38"/>
      <c r="I727" s="3"/>
      <c r="J727" s="38"/>
      <c r="K727" s="38"/>
      <c r="L727" s="38"/>
      <c r="M727" s="38"/>
      <c r="N727" s="190"/>
      <c r="O727" s="190"/>
      <c r="P727" s="38"/>
      <c r="Q727" s="190"/>
      <c r="R727" s="190"/>
      <c r="S727" s="38"/>
      <c r="T727" s="190"/>
      <c r="U727" s="190"/>
      <c r="V727" s="41"/>
    </row>
    <row r="728" spans="1:22" ht="12.75">
      <c r="A728" s="38"/>
      <c r="B728" s="190"/>
      <c r="C728" s="38"/>
      <c r="D728" s="38"/>
      <c r="E728" s="38"/>
      <c r="F728" s="38"/>
      <c r="G728" s="38"/>
      <c r="H728" s="38"/>
      <c r="I728" s="3"/>
      <c r="J728" s="38"/>
      <c r="K728" s="38"/>
      <c r="L728" s="38"/>
      <c r="M728" s="38"/>
      <c r="N728" s="190"/>
      <c r="O728" s="190"/>
      <c r="P728" s="38"/>
      <c r="Q728" s="190"/>
      <c r="R728" s="190"/>
      <c r="S728" s="38"/>
      <c r="T728" s="190"/>
      <c r="U728" s="190"/>
      <c r="V728" s="41"/>
    </row>
    <row r="729" spans="1:22" ht="12.75">
      <c r="A729" s="38"/>
      <c r="B729" s="190"/>
      <c r="C729" s="38"/>
      <c r="D729" s="38"/>
      <c r="E729" s="38"/>
      <c r="F729" s="38"/>
      <c r="G729" s="38"/>
      <c r="H729" s="38"/>
      <c r="I729" s="3"/>
      <c r="J729" s="38"/>
      <c r="K729" s="38"/>
      <c r="L729" s="38"/>
      <c r="M729" s="38"/>
      <c r="N729" s="190"/>
      <c r="O729" s="190"/>
      <c r="P729" s="38"/>
      <c r="Q729" s="190"/>
      <c r="R729" s="190"/>
      <c r="S729" s="38"/>
      <c r="T729" s="190"/>
      <c r="U729" s="190"/>
      <c r="V729" s="41"/>
    </row>
    <row r="730" spans="1:22" ht="12.75">
      <c r="A730" s="38"/>
      <c r="B730" s="190"/>
      <c r="C730" s="38"/>
      <c r="D730" s="38"/>
      <c r="E730" s="38"/>
      <c r="F730" s="38"/>
      <c r="G730" s="38"/>
      <c r="H730" s="38"/>
      <c r="I730" s="3"/>
      <c r="J730" s="38"/>
      <c r="K730" s="38"/>
      <c r="L730" s="38"/>
      <c r="M730" s="38"/>
      <c r="N730" s="190"/>
      <c r="O730" s="190"/>
      <c r="P730" s="38"/>
      <c r="Q730" s="190"/>
      <c r="R730" s="190"/>
      <c r="S730" s="38"/>
      <c r="T730" s="190"/>
      <c r="U730" s="190"/>
      <c r="V730" s="41"/>
    </row>
    <row r="731" spans="1:22" ht="12.75">
      <c r="A731" s="38"/>
      <c r="B731" s="190"/>
      <c r="C731" s="38"/>
      <c r="D731" s="38"/>
      <c r="E731" s="38"/>
      <c r="F731" s="38"/>
      <c r="G731" s="38"/>
      <c r="H731" s="38"/>
      <c r="I731" s="3"/>
      <c r="J731" s="38"/>
      <c r="K731" s="38"/>
      <c r="L731" s="38"/>
      <c r="M731" s="38"/>
      <c r="N731" s="190"/>
      <c r="O731" s="190"/>
      <c r="P731" s="38"/>
      <c r="Q731" s="190"/>
      <c r="R731" s="190"/>
      <c r="S731" s="38"/>
      <c r="T731" s="190"/>
      <c r="U731" s="190"/>
      <c r="V731" s="41"/>
    </row>
    <row r="732" spans="1:22" ht="12.75">
      <c r="A732" s="38"/>
      <c r="B732" s="190"/>
      <c r="C732" s="38"/>
      <c r="D732" s="38"/>
      <c r="E732" s="38"/>
      <c r="F732" s="38"/>
      <c r="G732" s="38"/>
      <c r="H732" s="38"/>
      <c r="I732" s="3"/>
      <c r="J732" s="38"/>
      <c r="K732" s="38"/>
      <c r="L732" s="38"/>
      <c r="M732" s="38"/>
      <c r="N732" s="190"/>
      <c r="O732" s="190"/>
      <c r="P732" s="38"/>
      <c r="Q732" s="190"/>
      <c r="R732" s="190"/>
      <c r="S732" s="38"/>
      <c r="T732" s="190"/>
      <c r="U732" s="190"/>
      <c r="V732" s="41"/>
    </row>
    <row r="733" spans="1:22" ht="12.75">
      <c r="A733" s="38"/>
      <c r="B733" s="190"/>
      <c r="C733" s="38"/>
      <c r="D733" s="38"/>
      <c r="E733" s="38"/>
      <c r="F733" s="38"/>
      <c r="G733" s="38"/>
      <c r="H733" s="38"/>
      <c r="I733" s="3"/>
      <c r="J733" s="38"/>
      <c r="K733" s="38"/>
      <c r="L733" s="38"/>
      <c r="M733" s="38"/>
      <c r="N733" s="190"/>
      <c r="O733" s="190"/>
      <c r="P733" s="38"/>
      <c r="Q733" s="190"/>
      <c r="R733" s="190"/>
      <c r="S733" s="38"/>
      <c r="T733" s="190"/>
      <c r="U733" s="190"/>
      <c r="V733" s="41"/>
    </row>
    <row r="734" spans="1:22" ht="12.75">
      <c r="A734" s="38"/>
      <c r="B734" s="190"/>
      <c r="C734" s="38"/>
      <c r="D734" s="38"/>
      <c r="E734" s="38"/>
      <c r="F734" s="38"/>
      <c r="G734" s="38"/>
      <c r="H734" s="38"/>
      <c r="I734" s="3"/>
      <c r="J734" s="38"/>
      <c r="K734" s="38"/>
      <c r="L734" s="38"/>
      <c r="M734" s="38"/>
      <c r="N734" s="190"/>
      <c r="O734" s="190"/>
      <c r="P734" s="38"/>
      <c r="Q734" s="190"/>
      <c r="R734" s="190"/>
      <c r="S734" s="38"/>
      <c r="T734" s="190"/>
      <c r="U734" s="190"/>
      <c r="V734" s="41"/>
    </row>
    <row r="735" spans="1:22" ht="12.75">
      <c r="A735" s="38"/>
      <c r="B735" s="190"/>
      <c r="C735" s="38"/>
      <c r="D735" s="38"/>
      <c r="E735" s="38"/>
      <c r="F735" s="38"/>
      <c r="G735" s="38"/>
      <c r="H735" s="38"/>
      <c r="I735" s="3"/>
      <c r="J735" s="38"/>
      <c r="K735" s="38"/>
      <c r="L735" s="38"/>
      <c r="M735" s="38"/>
      <c r="N735" s="190"/>
      <c r="O735" s="190"/>
      <c r="P735" s="38"/>
      <c r="Q735" s="190"/>
      <c r="R735" s="190"/>
      <c r="S735" s="38"/>
      <c r="T735" s="190"/>
      <c r="U735" s="190"/>
      <c r="V735" s="41"/>
    </row>
    <row r="736" spans="1:22" ht="12.75">
      <c r="A736" s="38"/>
      <c r="B736" s="190"/>
      <c r="C736" s="38"/>
      <c r="D736" s="38"/>
      <c r="E736" s="38"/>
      <c r="F736" s="38"/>
      <c r="G736" s="38"/>
      <c r="H736" s="38"/>
      <c r="I736" s="3"/>
      <c r="J736" s="38"/>
      <c r="K736" s="38"/>
      <c r="L736" s="38"/>
      <c r="M736" s="38"/>
      <c r="N736" s="190"/>
      <c r="O736" s="190"/>
      <c r="P736" s="38"/>
      <c r="Q736" s="190"/>
      <c r="R736" s="190"/>
      <c r="S736" s="38"/>
      <c r="T736" s="190"/>
      <c r="U736" s="190"/>
      <c r="V736" s="41"/>
    </row>
    <row r="737" spans="1:22" ht="12.75">
      <c r="A737" s="38"/>
      <c r="B737" s="190"/>
      <c r="C737" s="38"/>
      <c r="D737" s="38"/>
      <c r="E737" s="38"/>
      <c r="F737" s="38"/>
      <c r="G737" s="38"/>
      <c r="H737" s="38"/>
      <c r="I737" s="3"/>
      <c r="J737" s="38"/>
      <c r="K737" s="38"/>
      <c r="L737" s="38"/>
      <c r="M737" s="38"/>
      <c r="N737" s="190"/>
      <c r="O737" s="190"/>
      <c r="P737" s="38"/>
      <c r="Q737" s="190"/>
      <c r="R737" s="190"/>
      <c r="S737" s="38"/>
      <c r="T737" s="190"/>
      <c r="U737" s="190"/>
      <c r="V737" s="41"/>
    </row>
    <row r="738" spans="1:22" ht="12.75">
      <c r="A738" s="38"/>
      <c r="B738" s="190"/>
      <c r="C738" s="38"/>
      <c r="D738" s="38"/>
      <c r="E738" s="38"/>
      <c r="F738" s="38"/>
      <c r="G738" s="38"/>
      <c r="H738" s="38"/>
      <c r="I738" s="3"/>
      <c r="J738" s="38"/>
      <c r="K738" s="38"/>
      <c r="L738" s="38"/>
      <c r="M738" s="38"/>
      <c r="N738" s="190"/>
      <c r="O738" s="190"/>
      <c r="P738" s="38"/>
      <c r="Q738" s="190"/>
      <c r="R738" s="190"/>
      <c r="S738" s="38"/>
      <c r="T738" s="190"/>
      <c r="U738" s="190"/>
      <c r="V738" s="41"/>
    </row>
    <row r="739" spans="1:22" ht="12.75">
      <c r="A739" s="38"/>
      <c r="B739" s="190"/>
      <c r="C739" s="38"/>
      <c r="D739" s="38"/>
      <c r="E739" s="38"/>
      <c r="F739" s="38"/>
      <c r="G739" s="38"/>
      <c r="H739" s="38"/>
      <c r="I739" s="3"/>
      <c r="J739" s="38"/>
      <c r="K739" s="38"/>
      <c r="L739" s="38"/>
      <c r="M739" s="38"/>
      <c r="N739" s="190"/>
      <c r="O739" s="190"/>
      <c r="P739" s="38"/>
      <c r="Q739" s="190"/>
      <c r="R739" s="190"/>
      <c r="S739" s="38"/>
      <c r="T739" s="190"/>
      <c r="U739" s="190"/>
      <c r="V739" s="41"/>
    </row>
    <row r="740" spans="1:22" ht="12.75">
      <c r="A740" s="38"/>
      <c r="B740" s="190"/>
      <c r="C740" s="38"/>
      <c r="D740" s="38"/>
      <c r="E740" s="38"/>
      <c r="F740" s="38"/>
      <c r="G740" s="38"/>
      <c r="H740" s="38"/>
      <c r="I740" s="3"/>
      <c r="J740" s="38"/>
      <c r="K740" s="38"/>
      <c r="L740" s="38"/>
      <c r="M740" s="38"/>
      <c r="N740" s="190"/>
      <c r="O740" s="190"/>
      <c r="P740" s="38"/>
      <c r="Q740" s="190"/>
      <c r="R740" s="190"/>
      <c r="S740" s="38"/>
      <c r="T740" s="190"/>
      <c r="U740" s="190"/>
      <c r="V740" s="41"/>
    </row>
    <row r="741" spans="1:22" ht="12.75">
      <c r="A741" s="38"/>
      <c r="B741" s="190"/>
      <c r="C741" s="38"/>
      <c r="D741" s="38"/>
      <c r="E741" s="38"/>
      <c r="F741" s="38"/>
      <c r="G741" s="38"/>
      <c r="H741" s="38"/>
      <c r="I741" s="3"/>
      <c r="J741" s="38"/>
      <c r="K741" s="38"/>
      <c r="L741" s="38"/>
      <c r="M741" s="38"/>
      <c r="N741" s="190"/>
      <c r="O741" s="190"/>
      <c r="P741" s="38"/>
      <c r="Q741" s="190"/>
      <c r="R741" s="190"/>
      <c r="S741" s="38"/>
      <c r="T741" s="190"/>
      <c r="U741" s="190"/>
      <c r="V741" s="41"/>
    </row>
    <row r="742" spans="1:22" ht="12.75">
      <c r="A742" s="38"/>
      <c r="B742" s="190"/>
      <c r="C742" s="38"/>
      <c r="D742" s="38"/>
      <c r="E742" s="38"/>
      <c r="F742" s="38"/>
      <c r="G742" s="38"/>
      <c r="H742" s="38"/>
      <c r="I742" s="3"/>
      <c r="J742" s="38"/>
      <c r="K742" s="38"/>
      <c r="L742" s="38"/>
      <c r="M742" s="38"/>
      <c r="N742" s="190"/>
      <c r="O742" s="190"/>
      <c r="P742" s="38"/>
      <c r="Q742" s="190"/>
      <c r="R742" s="190"/>
      <c r="S742" s="38"/>
      <c r="T742" s="190"/>
      <c r="U742" s="190"/>
      <c r="V742" s="41"/>
    </row>
    <row r="743" spans="1:22" ht="12.75">
      <c r="A743" s="38"/>
      <c r="B743" s="190"/>
      <c r="C743" s="38"/>
      <c r="D743" s="38"/>
      <c r="E743" s="38"/>
      <c r="F743" s="38"/>
      <c r="G743" s="38"/>
      <c r="H743" s="38"/>
      <c r="I743" s="3"/>
      <c r="J743" s="38"/>
      <c r="K743" s="38"/>
      <c r="L743" s="38"/>
      <c r="M743" s="38"/>
      <c r="N743" s="190"/>
      <c r="O743" s="190"/>
      <c r="P743" s="38"/>
      <c r="Q743" s="190"/>
      <c r="R743" s="190"/>
      <c r="S743" s="38"/>
      <c r="T743" s="190"/>
      <c r="U743" s="190"/>
      <c r="V743" s="41"/>
    </row>
    <row r="744" spans="1:22" ht="12.75">
      <c r="A744" s="38"/>
      <c r="B744" s="190"/>
      <c r="C744" s="38"/>
      <c r="D744" s="38"/>
      <c r="E744" s="38"/>
      <c r="F744" s="38"/>
      <c r="G744" s="38"/>
      <c r="H744" s="38"/>
      <c r="I744" s="3"/>
      <c r="J744" s="38"/>
      <c r="K744" s="38"/>
      <c r="L744" s="38"/>
      <c r="M744" s="38"/>
      <c r="N744" s="190"/>
      <c r="O744" s="190"/>
      <c r="P744" s="38"/>
      <c r="Q744" s="190"/>
      <c r="R744" s="190"/>
      <c r="S744" s="38"/>
      <c r="T744" s="190"/>
      <c r="U744" s="190"/>
      <c r="V744" s="41"/>
    </row>
    <row r="745" spans="1:22" ht="12.75">
      <c r="A745" s="38"/>
      <c r="B745" s="190"/>
      <c r="C745" s="38"/>
      <c r="D745" s="38"/>
      <c r="E745" s="38"/>
      <c r="F745" s="38"/>
      <c r="G745" s="38"/>
      <c r="H745" s="38"/>
      <c r="I745" s="3"/>
      <c r="J745" s="38"/>
      <c r="K745" s="38"/>
      <c r="L745" s="38"/>
      <c r="M745" s="38"/>
      <c r="N745" s="190"/>
      <c r="O745" s="190"/>
      <c r="P745" s="38"/>
      <c r="Q745" s="190"/>
      <c r="R745" s="190"/>
      <c r="S745" s="38"/>
      <c r="T745" s="190"/>
      <c r="U745" s="190"/>
      <c r="V745" s="41"/>
    </row>
    <row r="746" spans="1:22" ht="12.75">
      <c r="A746" s="38"/>
      <c r="B746" s="190"/>
      <c r="C746" s="38"/>
      <c r="D746" s="38"/>
      <c r="E746" s="38"/>
      <c r="F746" s="38"/>
      <c r="G746" s="38"/>
      <c r="H746" s="38"/>
      <c r="I746" s="3"/>
      <c r="J746" s="38"/>
      <c r="K746" s="38"/>
      <c r="L746" s="38"/>
      <c r="M746" s="38"/>
      <c r="N746" s="190"/>
      <c r="O746" s="190"/>
      <c r="P746" s="38"/>
      <c r="Q746" s="190"/>
      <c r="R746" s="190"/>
      <c r="S746" s="38"/>
      <c r="T746" s="190"/>
      <c r="U746" s="190"/>
      <c r="V746" s="41"/>
    </row>
    <row r="747" spans="1:22" ht="12.75">
      <c r="A747" s="38"/>
      <c r="B747" s="190"/>
      <c r="C747" s="38"/>
      <c r="D747" s="38"/>
      <c r="E747" s="38"/>
      <c r="F747" s="38"/>
      <c r="G747" s="38"/>
      <c r="H747" s="38"/>
      <c r="I747" s="3"/>
      <c r="J747" s="38"/>
      <c r="K747" s="38"/>
      <c r="L747" s="38"/>
      <c r="M747" s="38"/>
      <c r="N747" s="190"/>
      <c r="O747" s="190"/>
      <c r="P747" s="38"/>
      <c r="Q747" s="190"/>
      <c r="R747" s="190"/>
      <c r="S747" s="38"/>
      <c r="T747" s="190"/>
      <c r="U747" s="190"/>
      <c r="V747" s="41"/>
    </row>
    <row r="748" spans="1:22" ht="12.75">
      <c r="A748" s="38"/>
      <c r="B748" s="190"/>
      <c r="C748" s="38"/>
      <c r="D748" s="38"/>
      <c r="E748" s="38"/>
      <c r="F748" s="38"/>
      <c r="G748" s="38"/>
      <c r="H748" s="38"/>
      <c r="I748" s="3"/>
      <c r="J748" s="38"/>
      <c r="K748" s="38"/>
      <c r="L748" s="38"/>
      <c r="M748" s="38"/>
      <c r="N748" s="190"/>
      <c r="O748" s="190"/>
      <c r="P748" s="38"/>
      <c r="Q748" s="190"/>
      <c r="R748" s="190"/>
      <c r="S748" s="38"/>
      <c r="T748" s="190"/>
      <c r="U748" s="190"/>
      <c r="V748" s="41"/>
    </row>
    <row r="749" spans="1:22" ht="12.75">
      <c r="A749" s="38"/>
      <c r="B749" s="190"/>
      <c r="C749" s="38"/>
      <c r="D749" s="38"/>
      <c r="E749" s="38"/>
      <c r="F749" s="38"/>
      <c r="G749" s="38"/>
      <c r="H749" s="38"/>
      <c r="I749" s="3"/>
      <c r="J749" s="38"/>
      <c r="K749" s="38"/>
      <c r="L749" s="38"/>
      <c r="M749" s="38"/>
      <c r="N749" s="190"/>
      <c r="O749" s="190"/>
      <c r="P749" s="38"/>
      <c r="Q749" s="190"/>
      <c r="R749" s="190"/>
      <c r="S749" s="38"/>
      <c r="T749" s="190"/>
      <c r="U749" s="190"/>
      <c r="V749" s="41"/>
    </row>
    <row r="750" spans="1:22" ht="12.75">
      <c r="A750" s="38"/>
      <c r="B750" s="190"/>
      <c r="C750" s="38"/>
      <c r="D750" s="38"/>
      <c r="E750" s="38"/>
      <c r="F750" s="38"/>
      <c r="G750" s="38"/>
      <c r="H750" s="38"/>
      <c r="I750" s="3"/>
      <c r="J750" s="38"/>
      <c r="K750" s="38"/>
      <c r="L750" s="38"/>
      <c r="M750" s="38"/>
      <c r="N750" s="190"/>
      <c r="O750" s="190"/>
      <c r="P750" s="38"/>
      <c r="Q750" s="190"/>
      <c r="R750" s="190"/>
      <c r="S750" s="38"/>
      <c r="T750" s="190"/>
      <c r="U750" s="190"/>
      <c r="V750" s="41"/>
    </row>
    <row r="751" spans="1:22" ht="12.75">
      <c r="A751" s="38"/>
      <c r="B751" s="190"/>
      <c r="C751" s="38"/>
      <c r="D751" s="38"/>
      <c r="E751" s="38"/>
      <c r="F751" s="38"/>
      <c r="G751" s="38"/>
      <c r="H751" s="38"/>
      <c r="I751" s="3"/>
      <c r="J751" s="38"/>
      <c r="K751" s="38"/>
      <c r="L751" s="38"/>
      <c r="M751" s="38"/>
      <c r="N751" s="190"/>
      <c r="O751" s="190"/>
      <c r="P751" s="38"/>
      <c r="Q751" s="190"/>
      <c r="R751" s="190"/>
      <c r="S751" s="38"/>
      <c r="T751" s="190"/>
      <c r="U751" s="190"/>
      <c r="V751" s="41"/>
    </row>
    <row r="752" spans="1:22" ht="12.75">
      <c r="A752" s="38"/>
      <c r="B752" s="190"/>
      <c r="C752" s="38"/>
      <c r="D752" s="38"/>
      <c r="E752" s="38"/>
      <c r="F752" s="38"/>
      <c r="G752" s="38"/>
      <c r="H752" s="38"/>
      <c r="I752" s="3"/>
      <c r="J752" s="38"/>
      <c r="K752" s="38"/>
      <c r="L752" s="38"/>
      <c r="M752" s="38"/>
      <c r="N752" s="190"/>
      <c r="O752" s="190"/>
      <c r="P752" s="38"/>
      <c r="Q752" s="190"/>
      <c r="R752" s="190"/>
      <c r="S752" s="38"/>
      <c r="T752" s="190"/>
      <c r="U752" s="190"/>
      <c r="V752" s="41"/>
    </row>
    <row r="753" spans="1:22" ht="12.75">
      <c r="A753" s="38"/>
      <c r="B753" s="190"/>
      <c r="C753" s="38"/>
      <c r="D753" s="38"/>
      <c r="E753" s="38"/>
      <c r="F753" s="38"/>
      <c r="G753" s="38"/>
      <c r="H753" s="38"/>
      <c r="I753" s="3"/>
      <c r="J753" s="38"/>
      <c r="K753" s="38"/>
      <c r="L753" s="38"/>
      <c r="M753" s="38"/>
      <c r="N753" s="190"/>
      <c r="O753" s="190"/>
      <c r="P753" s="38"/>
      <c r="Q753" s="190"/>
      <c r="R753" s="190"/>
      <c r="S753" s="38"/>
      <c r="T753" s="190"/>
      <c r="U753" s="190"/>
      <c r="V753" s="41"/>
    </row>
    <row r="754" spans="1:22" ht="12.75">
      <c r="A754" s="38"/>
      <c r="B754" s="190"/>
      <c r="C754" s="38"/>
      <c r="D754" s="38"/>
      <c r="E754" s="38"/>
      <c r="F754" s="38"/>
      <c r="G754" s="38"/>
      <c r="H754" s="38"/>
      <c r="I754" s="3"/>
      <c r="J754" s="38"/>
      <c r="K754" s="38"/>
      <c r="L754" s="38"/>
      <c r="M754" s="38"/>
      <c r="N754" s="190"/>
      <c r="O754" s="190"/>
      <c r="P754" s="38"/>
      <c r="Q754" s="190"/>
      <c r="R754" s="190"/>
      <c r="S754" s="38"/>
      <c r="T754" s="190"/>
      <c r="U754" s="190"/>
      <c r="V754" s="41"/>
    </row>
    <row r="755" spans="1:22" ht="12.75">
      <c r="A755" s="38"/>
      <c r="B755" s="190"/>
      <c r="C755" s="38"/>
      <c r="D755" s="38"/>
      <c r="E755" s="38"/>
      <c r="F755" s="38"/>
      <c r="G755" s="38"/>
      <c r="H755" s="38"/>
      <c r="I755" s="3"/>
      <c r="J755" s="38"/>
      <c r="K755" s="38"/>
      <c r="L755" s="38"/>
      <c r="M755" s="38"/>
      <c r="N755" s="190"/>
      <c r="O755" s="190"/>
      <c r="P755" s="38"/>
      <c r="Q755" s="190"/>
      <c r="R755" s="190"/>
      <c r="S755" s="38"/>
      <c r="T755" s="190"/>
      <c r="U755" s="190"/>
      <c r="V755" s="41"/>
    </row>
    <row r="756" spans="1:22" ht="12.75">
      <c r="A756" s="38"/>
      <c r="B756" s="190"/>
      <c r="C756" s="38"/>
      <c r="D756" s="38"/>
      <c r="E756" s="38"/>
      <c r="F756" s="38"/>
      <c r="G756" s="38"/>
      <c r="H756" s="38"/>
      <c r="I756" s="3"/>
      <c r="J756" s="38"/>
      <c r="K756" s="38"/>
      <c r="L756" s="38"/>
      <c r="M756" s="38"/>
      <c r="N756" s="190"/>
      <c r="O756" s="190"/>
      <c r="P756" s="38"/>
      <c r="Q756" s="190"/>
      <c r="R756" s="190"/>
      <c r="S756" s="38"/>
      <c r="T756" s="190"/>
      <c r="U756" s="190"/>
      <c r="V756" s="41"/>
    </row>
    <row r="757" spans="1:22" ht="12.75">
      <c r="A757" s="38"/>
      <c r="B757" s="190"/>
      <c r="C757" s="38"/>
      <c r="D757" s="38"/>
      <c r="E757" s="38"/>
      <c r="F757" s="38"/>
      <c r="G757" s="38"/>
      <c r="H757" s="38"/>
      <c r="I757" s="3"/>
      <c r="J757" s="38"/>
      <c r="K757" s="38"/>
      <c r="L757" s="38"/>
      <c r="M757" s="38"/>
      <c r="N757" s="190"/>
      <c r="O757" s="190"/>
      <c r="P757" s="38"/>
      <c r="Q757" s="190"/>
      <c r="R757" s="190"/>
      <c r="S757" s="38"/>
      <c r="T757" s="190"/>
      <c r="U757" s="190"/>
      <c r="V757" s="41"/>
    </row>
    <row r="758" spans="1:22" ht="12.75">
      <c r="A758" s="38"/>
      <c r="B758" s="190"/>
      <c r="C758" s="38"/>
      <c r="D758" s="38"/>
      <c r="E758" s="38"/>
      <c r="F758" s="38"/>
      <c r="G758" s="38"/>
      <c r="H758" s="38"/>
      <c r="I758" s="3"/>
      <c r="J758" s="38"/>
      <c r="K758" s="38"/>
      <c r="L758" s="38"/>
      <c r="M758" s="38"/>
      <c r="N758" s="190"/>
      <c r="O758" s="190"/>
      <c r="P758" s="38"/>
      <c r="Q758" s="190"/>
      <c r="R758" s="190"/>
      <c r="S758" s="38"/>
      <c r="T758" s="190"/>
      <c r="U758" s="190"/>
      <c r="V758" s="41"/>
    </row>
    <row r="759" spans="1:22" ht="12.75">
      <c r="A759" s="38"/>
      <c r="B759" s="190"/>
      <c r="C759" s="38"/>
      <c r="D759" s="38"/>
      <c r="E759" s="38"/>
      <c r="F759" s="38"/>
      <c r="G759" s="38"/>
      <c r="H759" s="38"/>
      <c r="I759" s="3"/>
      <c r="J759" s="38"/>
      <c r="K759" s="38"/>
      <c r="L759" s="38"/>
      <c r="M759" s="38"/>
      <c r="N759" s="190"/>
      <c r="O759" s="190"/>
      <c r="P759" s="38"/>
      <c r="Q759" s="190"/>
      <c r="R759" s="190"/>
      <c r="S759" s="38"/>
      <c r="T759" s="190"/>
      <c r="U759" s="190"/>
      <c r="V759" s="41"/>
    </row>
    <row r="760" spans="1:22" ht="12.75">
      <c r="A760" s="38"/>
      <c r="B760" s="190"/>
      <c r="C760" s="38"/>
      <c r="D760" s="38"/>
      <c r="E760" s="38"/>
      <c r="F760" s="38"/>
      <c r="G760" s="38"/>
      <c r="H760" s="38"/>
      <c r="I760" s="3"/>
      <c r="J760" s="38"/>
      <c r="K760" s="38"/>
      <c r="L760" s="38"/>
      <c r="M760" s="38"/>
      <c r="N760" s="190"/>
      <c r="O760" s="190"/>
      <c r="P760" s="38"/>
      <c r="Q760" s="190"/>
      <c r="R760" s="190"/>
      <c r="S760" s="38"/>
      <c r="T760" s="190"/>
      <c r="U760" s="190"/>
      <c r="V760" s="41"/>
    </row>
    <row r="761" spans="1:22" ht="12.75">
      <c r="A761" s="38"/>
      <c r="B761" s="190"/>
      <c r="C761" s="38"/>
      <c r="D761" s="38"/>
      <c r="E761" s="38"/>
      <c r="F761" s="38"/>
      <c r="G761" s="38"/>
      <c r="H761" s="38"/>
      <c r="I761" s="3"/>
      <c r="J761" s="38"/>
      <c r="K761" s="38"/>
      <c r="L761" s="38"/>
      <c r="M761" s="38"/>
      <c r="N761" s="190"/>
      <c r="O761" s="190"/>
      <c r="P761" s="38"/>
      <c r="Q761" s="190"/>
      <c r="R761" s="190"/>
      <c r="S761" s="38"/>
      <c r="T761" s="190"/>
      <c r="U761" s="190"/>
      <c r="V761" s="41"/>
    </row>
    <row r="762" spans="1:22" ht="12.75">
      <c r="A762" s="38"/>
      <c r="B762" s="190"/>
      <c r="C762" s="38"/>
      <c r="D762" s="38"/>
      <c r="E762" s="38"/>
      <c r="F762" s="38"/>
      <c r="G762" s="38"/>
      <c r="H762" s="38"/>
      <c r="I762" s="3"/>
      <c r="J762" s="38"/>
      <c r="K762" s="38"/>
      <c r="L762" s="38"/>
      <c r="M762" s="38"/>
      <c r="N762" s="190"/>
      <c r="O762" s="190"/>
      <c r="P762" s="38"/>
      <c r="Q762" s="190"/>
      <c r="R762" s="190"/>
      <c r="S762" s="38"/>
      <c r="T762" s="190"/>
      <c r="U762" s="190"/>
      <c r="V762" s="41"/>
    </row>
    <row r="763" spans="1:22" ht="12.75">
      <c r="A763" s="38"/>
      <c r="B763" s="190"/>
      <c r="C763" s="38"/>
      <c r="D763" s="38"/>
      <c r="E763" s="38"/>
      <c r="F763" s="38"/>
      <c r="G763" s="38"/>
      <c r="H763" s="38"/>
      <c r="I763" s="3"/>
      <c r="J763" s="38"/>
      <c r="K763" s="38"/>
      <c r="L763" s="38"/>
      <c r="M763" s="38"/>
      <c r="N763" s="190"/>
      <c r="O763" s="190"/>
      <c r="P763" s="38"/>
      <c r="Q763" s="190"/>
      <c r="R763" s="190"/>
      <c r="S763" s="38"/>
      <c r="T763" s="190"/>
      <c r="U763" s="190"/>
      <c r="V763" s="41"/>
    </row>
    <row r="764" spans="1:22" ht="12.75">
      <c r="A764" s="38"/>
      <c r="B764" s="190"/>
      <c r="C764" s="38"/>
      <c r="D764" s="38"/>
      <c r="E764" s="38"/>
      <c r="F764" s="38"/>
      <c r="G764" s="38"/>
      <c r="H764" s="38"/>
      <c r="I764" s="3"/>
      <c r="J764" s="38"/>
      <c r="K764" s="38"/>
      <c r="L764" s="38"/>
      <c r="M764" s="38"/>
      <c r="N764" s="190"/>
      <c r="O764" s="190"/>
      <c r="P764" s="38"/>
      <c r="Q764" s="190"/>
      <c r="R764" s="190"/>
      <c r="S764" s="38"/>
      <c r="T764" s="190"/>
      <c r="U764" s="190"/>
      <c r="V764" s="41"/>
    </row>
    <row r="765" spans="1:22" ht="12.75">
      <c r="A765" s="38"/>
      <c r="B765" s="190"/>
      <c r="C765" s="38"/>
      <c r="D765" s="38"/>
      <c r="E765" s="38"/>
      <c r="F765" s="38"/>
      <c r="G765" s="38"/>
      <c r="H765" s="38"/>
      <c r="I765" s="3"/>
      <c r="J765" s="38"/>
      <c r="K765" s="38"/>
      <c r="L765" s="38"/>
      <c r="M765" s="38"/>
      <c r="N765" s="190"/>
      <c r="O765" s="190"/>
      <c r="P765" s="38"/>
      <c r="Q765" s="190"/>
      <c r="R765" s="190"/>
      <c r="S765" s="38"/>
      <c r="T765" s="190"/>
      <c r="U765" s="190"/>
      <c r="V765" s="41"/>
    </row>
    <row r="766" spans="1:22" ht="12.75">
      <c r="A766" s="38"/>
      <c r="B766" s="190"/>
      <c r="C766" s="38"/>
      <c r="D766" s="38"/>
      <c r="E766" s="38"/>
      <c r="F766" s="38"/>
      <c r="G766" s="38"/>
      <c r="H766" s="38"/>
      <c r="I766" s="3"/>
      <c r="J766" s="38"/>
      <c r="K766" s="38"/>
      <c r="L766" s="38"/>
      <c r="M766" s="38"/>
      <c r="N766" s="190"/>
      <c r="O766" s="190"/>
      <c r="P766" s="38"/>
      <c r="Q766" s="190"/>
      <c r="R766" s="190"/>
      <c r="S766" s="38"/>
      <c r="T766" s="190"/>
      <c r="U766" s="190"/>
      <c r="V766" s="41"/>
    </row>
    <row r="767" spans="1:22" ht="12.75">
      <c r="A767" s="38"/>
      <c r="B767" s="190"/>
      <c r="C767" s="38"/>
      <c r="D767" s="38"/>
      <c r="E767" s="38"/>
      <c r="F767" s="38"/>
      <c r="G767" s="38"/>
      <c r="H767" s="38"/>
      <c r="I767" s="3"/>
      <c r="J767" s="38"/>
      <c r="K767" s="38"/>
      <c r="L767" s="38"/>
      <c r="M767" s="38"/>
      <c r="N767" s="190"/>
      <c r="O767" s="190"/>
      <c r="P767" s="38"/>
      <c r="Q767" s="190"/>
      <c r="R767" s="190"/>
      <c r="S767" s="38"/>
      <c r="T767" s="190"/>
      <c r="U767" s="190"/>
      <c r="V767" s="41"/>
    </row>
    <row r="768" spans="1:22" ht="12.75">
      <c r="A768" s="38"/>
      <c r="B768" s="190"/>
      <c r="C768" s="38"/>
      <c r="D768" s="38"/>
      <c r="E768" s="38"/>
      <c r="F768" s="38"/>
      <c r="G768" s="38"/>
      <c r="H768" s="38"/>
      <c r="I768" s="3"/>
      <c r="J768" s="38"/>
      <c r="K768" s="38"/>
      <c r="L768" s="38"/>
      <c r="M768" s="38"/>
      <c r="N768" s="190"/>
      <c r="O768" s="190"/>
      <c r="P768" s="38"/>
      <c r="Q768" s="190"/>
      <c r="R768" s="190"/>
      <c r="S768" s="38"/>
      <c r="T768" s="190"/>
      <c r="U768" s="190"/>
      <c r="V768" s="41"/>
    </row>
    <row r="769" spans="1:22" ht="12.75">
      <c r="A769" s="38"/>
      <c r="B769" s="190"/>
      <c r="C769" s="38"/>
      <c r="D769" s="38"/>
      <c r="E769" s="38"/>
      <c r="F769" s="38"/>
      <c r="G769" s="38"/>
      <c r="H769" s="38"/>
      <c r="I769" s="3"/>
      <c r="J769" s="38"/>
      <c r="K769" s="38"/>
      <c r="L769" s="38"/>
      <c r="M769" s="38"/>
      <c r="N769" s="190"/>
      <c r="O769" s="190"/>
      <c r="P769" s="38"/>
      <c r="Q769" s="190"/>
      <c r="R769" s="190"/>
      <c r="S769" s="38"/>
      <c r="T769" s="190"/>
      <c r="U769" s="190"/>
      <c r="V769" s="41"/>
    </row>
    <row r="770" spans="1:22" ht="12.75">
      <c r="A770" s="38"/>
      <c r="B770" s="190"/>
      <c r="C770" s="38"/>
      <c r="D770" s="38"/>
      <c r="E770" s="38"/>
      <c r="F770" s="38"/>
      <c r="G770" s="38"/>
      <c r="H770" s="38"/>
      <c r="I770" s="3"/>
      <c r="J770" s="38"/>
      <c r="K770" s="38"/>
      <c r="L770" s="38"/>
      <c r="M770" s="38"/>
      <c r="N770" s="190"/>
      <c r="O770" s="190"/>
      <c r="P770" s="38"/>
      <c r="Q770" s="190"/>
      <c r="R770" s="190"/>
      <c r="S770" s="38"/>
      <c r="T770" s="190"/>
      <c r="U770" s="190"/>
      <c r="V770" s="41"/>
    </row>
    <row r="771" spans="1:22" ht="12.75">
      <c r="A771" s="38"/>
      <c r="B771" s="190"/>
      <c r="C771" s="38"/>
      <c r="D771" s="38"/>
      <c r="E771" s="38"/>
      <c r="F771" s="38"/>
      <c r="G771" s="38"/>
      <c r="H771" s="38"/>
      <c r="I771" s="3"/>
      <c r="J771" s="38"/>
      <c r="K771" s="38"/>
      <c r="L771" s="38"/>
      <c r="M771" s="38"/>
      <c r="N771" s="190"/>
      <c r="O771" s="190"/>
      <c r="P771" s="38"/>
      <c r="Q771" s="190"/>
      <c r="R771" s="190"/>
      <c r="S771" s="38"/>
      <c r="T771" s="190"/>
      <c r="U771" s="190"/>
      <c r="V771" s="41"/>
    </row>
    <row r="772" spans="1:22" ht="12.75">
      <c r="A772" s="38"/>
      <c r="B772" s="190"/>
      <c r="C772" s="38"/>
      <c r="D772" s="38"/>
      <c r="E772" s="38"/>
      <c r="F772" s="38"/>
      <c r="G772" s="38"/>
      <c r="H772" s="38"/>
      <c r="I772" s="3"/>
      <c r="J772" s="38"/>
      <c r="K772" s="38"/>
      <c r="L772" s="38"/>
      <c r="M772" s="38"/>
      <c r="N772" s="190"/>
      <c r="O772" s="190"/>
      <c r="P772" s="38"/>
      <c r="Q772" s="190"/>
      <c r="R772" s="190"/>
      <c r="S772" s="38"/>
      <c r="T772" s="190"/>
      <c r="U772" s="190"/>
      <c r="V772" s="41"/>
    </row>
    <row r="773" spans="1:22" ht="12.75">
      <c r="A773" s="38"/>
      <c r="B773" s="190"/>
      <c r="C773" s="38"/>
      <c r="D773" s="38"/>
      <c r="E773" s="38"/>
      <c r="F773" s="38"/>
      <c r="G773" s="38"/>
      <c r="H773" s="38"/>
      <c r="I773" s="3"/>
      <c r="J773" s="38"/>
      <c r="K773" s="38"/>
      <c r="L773" s="38"/>
      <c r="M773" s="38"/>
      <c r="N773" s="190"/>
      <c r="O773" s="190"/>
      <c r="P773" s="38"/>
      <c r="Q773" s="190"/>
      <c r="R773" s="190"/>
      <c r="S773" s="38"/>
      <c r="T773" s="190"/>
      <c r="U773" s="190"/>
      <c r="V773" s="41"/>
    </row>
    <row r="774" spans="1:22" ht="12.75">
      <c r="A774" s="38"/>
      <c r="B774" s="190"/>
      <c r="C774" s="38"/>
      <c r="D774" s="38"/>
      <c r="E774" s="38"/>
      <c r="F774" s="38"/>
      <c r="G774" s="38"/>
      <c r="H774" s="38"/>
      <c r="I774" s="3"/>
      <c r="J774" s="38"/>
      <c r="K774" s="38"/>
      <c r="L774" s="38"/>
      <c r="M774" s="38"/>
      <c r="N774" s="190"/>
      <c r="O774" s="190"/>
      <c r="P774" s="38"/>
      <c r="Q774" s="190"/>
      <c r="R774" s="190"/>
      <c r="S774" s="38"/>
      <c r="T774" s="190"/>
      <c r="U774" s="190"/>
      <c r="V774" s="41"/>
    </row>
    <row r="775" spans="1:22" ht="12.75">
      <c r="A775" s="38"/>
      <c r="B775" s="190"/>
      <c r="C775" s="38"/>
      <c r="D775" s="38"/>
      <c r="E775" s="38"/>
      <c r="F775" s="38"/>
      <c r="G775" s="38"/>
      <c r="H775" s="38"/>
      <c r="I775" s="3"/>
      <c r="J775" s="38"/>
      <c r="K775" s="38"/>
      <c r="L775" s="38"/>
      <c r="M775" s="38"/>
      <c r="N775" s="190"/>
      <c r="O775" s="190"/>
      <c r="P775" s="38"/>
      <c r="Q775" s="190"/>
      <c r="R775" s="190"/>
      <c r="S775" s="38"/>
      <c r="T775" s="190"/>
      <c r="U775" s="190"/>
      <c r="V775" s="41"/>
    </row>
    <row r="776" spans="1:22" ht="12.75">
      <c r="A776" s="38"/>
      <c r="B776" s="190"/>
      <c r="C776" s="38"/>
      <c r="D776" s="38"/>
      <c r="E776" s="38"/>
      <c r="F776" s="38"/>
      <c r="G776" s="38"/>
      <c r="H776" s="38"/>
      <c r="I776" s="3"/>
      <c r="J776" s="38"/>
      <c r="K776" s="38"/>
      <c r="L776" s="38"/>
      <c r="M776" s="38"/>
      <c r="N776" s="190"/>
      <c r="O776" s="190"/>
      <c r="P776" s="38"/>
      <c r="Q776" s="190"/>
      <c r="R776" s="190"/>
      <c r="S776" s="38"/>
      <c r="T776" s="190"/>
      <c r="U776" s="190"/>
      <c r="V776" s="41"/>
    </row>
    <row r="777" spans="1:22" ht="12.75">
      <c r="A777" s="38"/>
      <c r="B777" s="190"/>
      <c r="C777" s="38"/>
      <c r="D777" s="38"/>
      <c r="E777" s="38"/>
      <c r="F777" s="38"/>
      <c r="G777" s="38"/>
      <c r="H777" s="38"/>
      <c r="I777" s="3"/>
      <c r="J777" s="38"/>
      <c r="K777" s="38"/>
      <c r="L777" s="38"/>
      <c r="M777" s="38"/>
      <c r="N777" s="190"/>
      <c r="O777" s="190"/>
      <c r="P777" s="38"/>
      <c r="Q777" s="190"/>
      <c r="R777" s="190"/>
      <c r="S777" s="38"/>
      <c r="T777" s="190"/>
      <c r="U777" s="190"/>
      <c r="V777" s="41"/>
    </row>
    <row r="778" spans="1:22" ht="12.75">
      <c r="A778" s="38"/>
      <c r="B778" s="190"/>
      <c r="C778" s="38"/>
      <c r="D778" s="38"/>
      <c r="E778" s="38"/>
      <c r="F778" s="38"/>
      <c r="G778" s="38"/>
      <c r="H778" s="38"/>
      <c r="I778" s="3"/>
      <c r="J778" s="38"/>
      <c r="K778" s="38"/>
      <c r="L778" s="38"/>
      <c r="M778" s="38"/>
      <c r="N778" s="190"/>
      <c r="O778" s="190"/>
      <c r="P778" s="38"/>
      <c r="Q778" s="190"/>
      <c r="R778" s="190"/>
      <c r="S778" s="38"/>
      <c r="T778" s="190"/>
      <c r="U778" s="190"/>
      <c r="V778" s="41"/>
    </row>
    <row r="779" spans="1:22" ht="12.75">
      <c r="A779" s="38"/>
      <c r="B779" s="190"/>
      <c r="C779" s="38"/>
      <c r="D779" s="38"/>
      <c r="E779" s="38"/>
      <c r="F779" s="38"/>
      <c r="G779" s="38"/>
      <c r="H779" s="38"/>
      <c r="I779" s="3"/>
      <c r="J779" s="38"/>
      <c r="K779" s="38"/>
      <c r="L779" s="38"/>
      <c r="M779" s="38"/>
      <c r="N779" s="190"/>
      <c r="O779" s="190"/>
      <c r="P779" s="38"/>
      <c r="Q779" s="190"/>
      <c r="R779" s="190"/>
      <c r="S779" s="38"/>
      <c r="T779" s="190"/>
      <c r="U779" s="190"/>
      <c r="V779" s="41"/>
    </row>
    <row r="780" spans="1:22" ht="12.75">
      <c r="A780" s="38"/>
      <c r="B780" s="190"/>
      <c r="C780" s="38"/>
      <c r="D780" s="38"/>
      <c r="E780" s="38"/>
      <c r="F780" s="38"/>
      <c r="G780" s="38"/>
      <c r="H780" s="38"/>
      <c r="I780" s="3"/>
      <c r="J780" s="38"/>
      <c r="K780" s="38"/>
      <c r="L780" s="38"/>
      <c r="M780" s="38"/>
      <c r="N780" s="190"/>
      <c r="O780" s="190"/>
      <c r="P780" s="38"/>
      <c r="Q780" s="190"/>
      <c r="R780" s="190"/>
      <c r="S780" s="38"/>
      <c r="T780" s="190"/>
      <c r="U780" s="190"/>
      <c r="V780" s="41"/>
    </row>
    <row r="781" spans="1:22" ht="12.75">
      <c r="A781" s="38"/>
      <c r="B781" s="190"/>
      <c r="C781" s="38"/>
      <c r="D781" s="38"/>
      <c r="E781" s="38"/>
      <c r="F781" s="38"/>
      <c r="G781" s="38"/>
      <c r="H781" s="38"/>
      <c r="I781" s="3"/>
      <c r="J781" s="38"/>
      <c r="K781" s="38"/>
      <c r="L781" s="38"/>
      <c r="M781" s="38"/>
      <c r="N781" s="190"/>
      <c r="O781" s="190"/>
      <c r="P781" s="38"/>
      <c r="Q781" s="190"/>
      <c r="R781" s="190"/>
      <c r="S781" s="38"/>
      <c r="T781" s="190"/>
      <c r="U781" s="190"/>
      <c r="V781" s="41"/>
    </row>
    <row r="782" spans="1:22" ht="12.75">
      <c r="A782" s="38"/>
      <c r="B782" s="190"/>
      <c r="C782" s="38"/>
      <c r="D782" s="38"/>
      <c r="E782" s="38"/>
      <c r="F782" s="38"/>
      <c r="G782" s="38"/>
      <c r="H782" s="38"/>
      <c r="I782" s="3"/>
      <c r="J782" s="38"/>
      <c r="K782" s="38"/>
      <c r="L782" s="38"/>
      <c r="M782" s="38"/>
      <c r="N782" s="190"/>
      <c r="O782" s="190"/>
      <c r="P782" s="38"/>
      <c r="Q782" s="190"/>
      <c r="R782" s="190"/>
      <c r="S782" s="38"/>
      <c r="T782" s="190"/>
      <c r="U782" s="190"/>
      <c r="V782" s="41"/>
    </row>
    <row r="783" spans="1:22" ht="12.75">
      <c r="A783" s="38"/>
      <c r="B783" s="190"/>
      <c r="C783" s="38"/>
      <c r="D783" s="38"/>
      <c r="E783" s="38"/>
      <c r="F783" s="38"/>
      <c r="G783" s="38"/>
      <c r="H783" s="38"/>
      <c r="I783" s="3"/>
      <c r="J783" s="38"/>
      <c r="K783" s="38"/>
      <c r="L783" s="38"/>
      <c r="M783" s="38"/>
      <c r="N783" s="190"/>
      <c r="O783" s="190"/>
      <c r="P783" s="38"/>
      <c r="Q783" s="190"/>
      <c r="R783" s="190"/>
      <c r="S783" s="38"/>
      <c r="T783" s="190"/>
      <c r="U783" s="190"/>
      <c r="V783" s="41"/>
    </row>
    <row r="784" spans="1:22" ht="12.75">
      <c r="A784" s="38"/>
      <c r="B784" s="190"/>
      <c r="C784" s="38"/>
      <c r="D784" s="38"/>
      <c r="E784" s="38"/>
      <c r="F784" s="38"/>
      <c r="G784" s="38"/>
      <c r="H784" s="38"/>
      <c r="I784" s="3"/>
      <c r="J784" s="38"/>
      <c r="K784" s="38"/>
      <c r="L784" s="38"/>
      <c r="M784" s="38"/>
      <c r="N784" s="190"/>
      <c r="O784" s="190"/>
      <c r="P784" s="38"/>
      <c r="Q784" s="190"/>
      <c r="R784" s="190"/>
      <c r="S784" s="38"/>
      <c r="T784" s="190"/>
      <c r="U784" s="190"/>
      <c r="V784" s="41"/>
    </row>
    <row r="785" spans="1:22" ht="12.75">
      <c r="A785" s="38"/>
      <c r="B785" s="190"/>
      <c r="C785" s="38"/>
      <c r="D785" s="38"/>
      <c r="E785" s="38"/>
      <c r="F785" s="38"/>
      <c r="G785" s="38"/>
      <c r="H785" s="38"/>
      <c r="I785" s="3"/>
      <c r="J785" s="38"/>
      <c r="K785" s="38"/>
      <c r="L785" s="38"/>
      <c r="M785" s="38"/>
      <c r="N785" s="190"/>
      <c r="O785" s="190"/>
      <c r="P785" s="38"/>
      <c r="Q785" s="190"/>
      <c r="R785" s="190"/>
      <c r="S785" s="38"/>
      <c r="T785" s="190"/>
      <c r="U785" s="190"/>
      <c r="V785" s="41"/>
    </row>
    <row r="786" spans="1:22" ht="12.75">
      <c r="A786" s="38"/>
      <c r="B786" s="190"/>
      <c r="C786" s="38"/>
      <c r="D786" s="38"/>
      <c r="E786" s="38"/>
      <c r="F786" s="38"/>
      <c r="G786" s="38"/>
      <c r="H786" s="38"/>
      <c r="I786" s="3"/>
      <c r="J786" s="38"/>
      <c r="K786" s="38"/>
      <c r="L786" s="38"/>
      <c r="M786" s="38"/>
      <c r="N786" s="190"/>
      <c r="O786" s="190"/>
      <c r="P786" s="38"/>
      <c r="Q786" s="190"/>
      <c r="R786" s="190"/>
      <c r="S786" s="38"/>
      <c r="T786" s="190"/>
      <c r="U786" s="190"/>
      <c r="V786" s="41"/>
    </row>
    <row r="787" spans="1:22" ht="12.75">
      <c r="A787" s="38"/>
      <c r="B787" s="190"/>
      <c r="C787" s="38"/>
      <c r="D787" s="38"/>
      <c r="E787" s="38"/>
      <c r="F787" s="38"/>
      <c r="G787" s="38"/>
      <c r="H787" s="38"/>
      <c r="I787" s="3"/>
      <c r="J787" s="38"/>
      <c r="K787" s="38"/>
      <c r="L787" s="38"/>
      <c r="M787" s="38"/>
      <c r="N787" s="190"/>
      <c r="O787" s="190"/>
      <c r="P787" s="38"/>
      <c r="Q787" s="190"/>
      <c r="R787" s="190"/>
      <c r="S787" s="38"/>
      <c r="T787" s="190"/>
      <c r="U787" s="190"/>
      <c r="V787" s="41"/>
    </row>
    <row r="788" spans="1:22" ht="12.75">
      <c r="A788" s="38"/>
      <c r="B788" s="190"/>
      <c r="C788" s="38"/>
      <c r="D788" s="38"/>
      <c r="E788" s="38"/>
      <c r="F788" s="38"/>
      <c r="G788" s="38"/>
      <c r="H788" s="38"/>
      <c r="I788" s="3"/>
      <c r="J788" s="38"/>
      <c r="K788" s="38"/>
      <c r="L788" s="38"/>
      <c r="M788" s="38"/>
      <c r="N788" s="190"/>
      <c r="O788" s="190"/>
      <c r="P788" s="38"/>
      <c r="Q788" s="190"/>
      <c r="R788" s="190"/>
      <c r="S788" s="38"/>
      <c r="T788" s="190"/>
      <c r="U788" s="190"/>
      <c r="V788" s="41"/>
    </row>
    <row r="789" spans="1:22" ht="12.75">
      <c r="A789" s="38"/>
      <c r="B789" s="190"/>
      <c r="C789" s="38"/>
      <c r="D789" s="38"/>
      <c r="E789" s="38"/>
      <c r="F789" s="38"/>
      <c r="G789" s="38"/>
      <c r="H789" s="38"/>
      <c r="I789" s="3"/>
      <c r="J789" s="38"/>
      <c r="K789" s="38"/>
      <c r="L789" s="38"/>
      <c r="M789" s="38"/>
      <c r="N789" s="190"/>
      <c r="O789" s="190"/>
      <c r="P789" s="38"/>
      <c r="Q789" s="190"/>
      <c r="R789" s="190"/>
      <c r="S789" s="38"/>
      <c r="T789" s="190"/>
      <c r="U789" s="190"/>
      <c r="V789" s="41"/>
    </row>
    <row r="790" spans="1:22" ht="12.75">
      <c r="A790" s="38"/>
      <c r="B790" s="190"/>
      <c r="C790" s="38"/>
      <c r="D790" s="38"/>
      <c r="E790" s="38"/>
      <c r="F790" s="38"/>
      <c r="G790" s="38"/>
      <c r="H790" s="38"/>
      <c r="I790" s="3"/>
      <c r="J790" s="38"/>
      <c r="K790" s="38"/>
      <c r="L790" s="38"/>
      <c r="M790" s="38"/>
      <c r="N790" s="190"/>
      <c r="O790" s="190"/>
      <c r="P790" s="38"/>
      <c r="Q790" s="190"/>
      <c r="R790" s="190"/>
      <c r="S790" s="38"/>
      <c r="T790" s="190"/>
      <c r="U790" s="190"/>
      <c r="V790" s="41"/>
    </row>
    <row r="791" spans="1:22" ht="12.75">
      <c r="A791" s="38"/>
      <c r="B791" s="190"/>
      <c r="C791" s="38"/>
      <c r="D791" s="38"/>
      <c r="E791" s="38"/>
      <c r="F791" s="38"/>
      <c r="G791" s="38"/>
      <c r="H791" s="38"/>
      <c r="I791" s="3"/>
      <c r="J791" s="38"/>
      <c r="K791" s="38"/>
      <c r="L791" s="38"/>
      <c r="M791" s="38"/>
      <c r="N791" s="190"/>
      <c r="O791" s="190"/>
      <c r="P791" s="38"/>
      <c r="Q791" s="190"/>
      <c r="R791" s="190"/>
      <c r="S791" s="38"/>
      <c r="T791" s="190"/>
      <c r="U791" s="190"/>
      <c r="V791" s="41"/>
    </row>
    <row r="792" spans="1:22" ht="12.75">
      <c r="A792" s="38"/>
      <c r="B792" s="190"/>
      <c r="C792" s="38"/>
      <c r="D792" s="38"/>
      <c r="E792" s="38"/>
      <c r="F792" s="38"/>
      <c r="G792" s="38"/>
      <c r="H792" s="38"/>
      <c r="I792" s="3"/>
      <c r="J792" s="38"/>
      <c r="K792" s="38"/>
      <c r="L792" s="38"/>
      <c r="M792" s="38"/>
      <c r="N792" s="190"/>
      <c r="O792" s="190"/>
      <c r="P792" s="38"/>
      <c r="Q792" s="190"/>
      <c r="R792" s="190"/>
      <c r="S792" s="38"/>
      <c r="T792" s="190"/>
      <c r="U792" s="190"/>
      <c r="V792" s="41"/>
    </row>
    <row r="793" spans="1:22" ht="12.75">
      <c r="A793" s="38"/>
      <c r="B793" s="190"/>
      <c r="C793" s="38"/>
      <c r="D793" s="38"/>
      <c r="E793" s="38"/>
      <c r="F793" s="38"/>
      <c r="G793" s="38"/>
      <c r="H793" s="38"/>
      <c r="I793" s="3"/>
      <c r="J793" s="38"/>
      <c r="K793" s="38"/>
      <c r="L793" s="38"/>
      <c r="M793" s="38"/>
      <c r="N793" s="190"/>
      <c r="O793" s="190"/>
      <c r="P793" s="38"/>
      <c r="Q793" s="190"/>
      <c r="R793" s="190"/>
      <c r="S793" s="38"/>
      <c r="T793" s="190"/>
      <c r="U793" s="190"/>
      <c r="V793" s="41"/>
    </row>
    <row r="794" spans="1:22" ht="12.75">
      <c r="A794" s="38"/>
      <c r="B794" s="190"/>
      <c r="C794" s="38"/>
      <c r="D794" s="38"/>
      <c r="E794" s="38"/>
      <c r="F794" s="38"/>
      <c r="G794" s="38"/>
      <c r="H794" s="38"/>
      <c r="I794" s="3"/>
      <c r="J794" s="38"/>
      <c r="K794" s="38"/>
      <c r="L794" s="38"/>
      <c r="M794" s="38"/>
      <c r="N794" s="190"/>
      <c r="O794" s="190"/>
      <c r="P794" s="38"/>
      <c r="Q794" s="190"/>
      <c r="R794" s="190"/>
      <c r="S794" s="38"/>
      <c r="T794" s="190"/>
      <c r="U794" s="190"/>
      <c r="V794" s="41"/>
    </row>
    <row r="795" spans="1:22" ht="12.75">
      <c r="A795" s="38"/>
      <c r="B795" s="190"/>
      <c r="C795" s="38"/>
      <c r="D795" s="38"/>
      <c r="E795" s="38"/>
      <c r="F795" s="38"/>
      <c r="G795" s="38"/>
      <c r="H795" s="38"/>
      <c r="I795" s="3"/>
      <c r="J795" s="38"/>
      <c r="K795" s="38"/>
      <c r="L795" s="38"/>
      <c r="M795" s="38"/>
      <c r="N795" s="190"/>
      <c r="O795" s="190"/>
      <c r="P795" s="38"/>
      <c r="Q795" s="190"/>
      <c r="R795" s="190"/>
      <c r="S795" s="38"/>
      <c r="T795" s="190"/>
      <c r="U795" s="190"/>
      <c r="V795" s="41"/>
    </row>
    <row r="796" spans="1:22" ht="12.75">
      <c r="A796" s="38"/>
      <c r="B796" s="190"/>
      <c r="C796" s="38"/>
      <c r="D796" s="38"/>
      <c r="E796" s="38"/>
      <c r="F796" s="38"/>
      <c r="G796" s="38"/>
      <c r="H796" s="38"/>
      <c r="I796" s="3"/>
      <c r="J796" s="38"/>
      <c r="K796" s="38"/>
      <c r="L796" s="38"/>
      <c r="M796" s="38"/>
      <c r="N796" s="190"/>
      <c r="O796" s="190"/>
      <c r="P796" s="38"/>
      <c r="Q796" s="190"/>
      <c r="R796" s="190"/>
      <c r="S796" s="38"/>
      <c r="T796" s="190"/>
      <c r="U796" s="190"/>
      <c r="V796" s="41"/>
    </row>
    <row r="797" spans="1:22" ht="12.75">
      <c r="A797" s="38"/>
      <c r="B797" s="190"/>
      <c r="C797" s="38"/>
      <c r="D797" s="38"/>
      <c r="E797" s="38"/>
      <c r="F797" s="38"/>
      <c r="G797" s="38"/>
      <c r="H797" s="38"/>
      <c r="I797" s="3"/>
      <c r="J797" s="38"/>
      <c r="K797" s="38"/>
      <c r="L797" s="38"/>
      <c r="M797" s="38"/>
      <c r="N797" s="190"/>
      <c r="O797" s="190"/>
      <c r="P797" s="38"/>
      <c r="Q797" s="190"/>
      <c r="R797" s="190"/>
      <c r="S797" s="38"/>
      <c r="T797" s="190"/>
      <c r="U797" s="190"/>
      <c r="V797" s="41"/>
    </row>
    <row r="798" spans="1:22" ht="12.75">
      <c r="A798" s="38"/>
      <c r="B798" s="190"/>
      <c r="C798" s="38"/>
      <c r="D798" s="38"/>
      <c r="E798" s="38"/>
      <c r="F798" s="38"/>
      <c r="G798" s="38"/>
      <c r="H798" s="38"/>
      <c r="I798" s="3"/>
      <c r="J798" s="38"/>
      <c r="K798" s="38"/>
      <c r="L798" s="38"/>
      <c r="M798" s="38"/>
      <c r="N798" s="190"/>
      <c r="O798" s="190"/>
      <c r="P798" s="38"/>
      <c r="Q798" s="190"/>
      <c r="R798" s="190"/>
      <c r="S798" s="38"/>
      <c r="T798" s="190"/>
      <c r="U798" s="190"/>
      <c r="V798" s="41"/>
    </row>
    <row r="799" spans="1:22" ht="12.75">
      <c r="A799" s="38"/>
      <c r="B799" s="190"/>
      <c r="C799" s="38"/>
      <c r="D799" s="38"/>
      <c r="E799" s="38"/>
      <c r="F799" s="38"/>
      <c r="G799" s="38"/>
      <c r="H799" s="38"/>
      <c r="I799" s="3"/>
      <c r="J799" s="38"/>
      <c r="K799" s="38"/>
      <c r="L799" s="38"/>
      <c r="M799" s="38"/>
      <c r="N799" s="190"/>
      <c r="O799" s="190"/>
      <c r="P799" s="38"/>
      <c r="Q799" s="190"/>
      <c r="R799" s="190"/>
      <c r="S799" s="38"/>
      <c r="T799" s="190"/>
      <c r="U799" s="190"/>
      <c r="V799" s="41"/>
    </row>
    <row r="800" spans="1:22" ht="12.75">
      <c r="A800" s="38"/>
      <c r="B800" s="190"/>
      <c r="C800" s="38"/>
      <c r="D800" s="38"/>
      <c r="E800" s="38"/>
      <c r="F800" s="38"/>
      <c r="G800" s="38"/>
      <c r="H800" s="38"/>
      <c r="I800" s="3"/>
      <c r="J800" s="38"/>
      <c r="K800" s="38"/>
      <c r="L800" s="38"/>
      <c r="M800" s="38"/>
      <c r="N800" s="190"/>
      <c r="O800" s="190"/>
      <c r="P800" s="38"/>
      <c r="Q800" s="190"/>
      <c r="R800" s="190"/>
      <c r="S800" s="38"/>
      <c r="T800" s="190"/>
      <c r="U800" s="190"/>
      <c r="V800" s="41"/>
    </row>
    <row r="801" spans="1:22" ht="12.75">
      <c r="A801" s="38"/>
      <c r="B801" s="190"/>
      <c r="C801" s="38"/>
      <c r="D801" s="38"/>
      <c r="E801" s="38"/>
      <c r="F801" s="38"/>
      <c r="G801" s="38"/>
      <c r="H801" s="38"/>
      <c r="I801" s="3"/>
      <c r="J801" s="38"/>
      <c r="K801" s="38"/>
      <c r="L801" s="38"/>
      <c r="M801" s="38"/>
      <c r="N801" s="190"/>
      <c r="O801" s="190"/>
      <c r="P801" s="38"/>
      <c r="Q801" s="190"/>
      <c r="R801" s="190"/>
      <c r="S801" s="38"/>
      <c r="T801" s="190"/>
      <c r="U801" s="190"/>
      <c r="V801" s="41"/>
    </row>
    <row r="802" spans="1:22" ht="12.75">
      <c r="A802" s="38"/>
      <c r="B802" s="190"/>
      <c r="C802" s="38"/>
      <c r="D802" s="38"/>
      <c r="E802" s="38"/>
      <c r="F802" s="38"/>
      <c r="G802" s="38"/>
      <c r="H802" s="38"/>
      <c r="I802" s="3"/>
      <c r="J802" s="38"/>
      <c r="K802" s="38"/>
      <c r="L802" s="38"/>
      <c r="M802" s="38"/>
      <c r="N802" s="190"/>
      <c r="O802" s="190"/>
      <c r="P802" s="38"/>
      <c r="Q802" s="190"/>
      <c r="R802" s="190"/>
      <c r="S802" s="38"/>
      <c r="T802" s="190"/>
      <c r="U802" s="190"/>
      <c r="V802" s="41"/>
    </row>
    <row r="803" spans="1:22" ht="12.75">
      <c r="A803" s="38"/>
      <c r="B803" s="190"/>
      <c r="C803" s="38"/>
      <c r="D803" s="38"/>
      <c r="E803" s="38"/>
      <c r="F803" s="38"/>
      <c r="G803" s="38"/>
      <c r="H803" s="38"/>
      <c r="I803" s="3"/>
      <c r="J803" s="38"/>
      <c r="K803" s="38"/>
      <c r="L803" s="38"/>
      <c r="M803" s="38"/>
      <c r="N803" s="190"/>
      <c r="O803" s="190"/>
      <c r="P803" s="38"/>
      <c r="Q803" s="190"/>
      <c r="R803" s="190"/>
      <c r="S803" s="38"/>
      <c r="T803" s="190"/>
      <c r="U803" s="190"/>
      <c r="V803" s="41"/>
    </row>
    <row r="804" spans="1:22" ht="12.75">
      <c r="A804" s="38"/>
      <c r="B804" s="190"/>
      <c r="C804" s="38"/>
      <c r="D804" s="38"/>
      <c r="E804" s="38"/>
      <c r="F804" s="38"/>
      <c r="G804" s="38"/>
      <c r="H804" s="38"/>
      <c r="I804" s="3"/>
      <c r="J804" s="38"/>
      <c r="K804" s="38"/>
      <c r="L804" s="38"/>
      <c r="M804" s="38"/>
      <c r="N804" s="190"/>
      <c r="O804" s="190"/>
      <c r="P804" s="38"/>
      <c r="Q804" s="190"/>
      <c r="R804" s="190"/>
      <c r="S804" s="38"/>
      <c r="T804" s="190"/>
      <c r="U804" s="190"/>
      <c r="V804" s="41"/>
    </row>
    <row r="805" spans="1:22" ht="12.75">
      <c r="A805" s="38"/>
      <c r="B805" s="190"/>
      <c r="C805" s="38"/>
      <c r="D805" s="38"/>
      <c r="E805" s="38"/>
      <c r="F805" s="38"/>
      <c r="G805" s="38"/>
      <c r="H805" s="38"/>
      <c r="I805" s="3"/>
      <c r="J805" s="38"/>
      <c r="K805" s="38"/>
      <c r="L805" s="38"/>
      <c r="M805" s="38"/>
      <c r="N805" s="190"/>
      <c r="O805" s="190"/>
      <c r="P805" s="38"/>
      <c r="Q805" s="190"/>
      <c r="R805" s="190"/>
      <c r="S805" s="38"/>
      <c r="T805" s="190"/>
      <c r="U805" s="190"/>
      <c r="V805" s="41"/>
    </row>
    <row r="806" spans="1:22" ht="12.75">
      <c r="A806" s="38"/>
      <c r="B806" s="190"/>
      <c r="C806" s="38"/>
      <c r="D806" s="38"/>
      <c r="E806" s="38"/>
      <c r="F806" s="38"/>
      <c r="G806" s="38"/>
      <c r="H806" s="38"/>
      <c r="I806" s="3"/>
      <c r="J806" s="38"/>
      <c r="K806" s="38"/>
      <c r="L806" s="38"/>
      <c r="M806" s="38"/>
      <c r="N806" s="190"/>
      <c r="O806" s="190"/>
      <c r="P806" s="38"/>
      <c r="Q806" s="190"/>
      <c r="R806" s="190"/>
      <c r="S806" s="38"/>
      <c r="T806" s="190"/>
      <c r="U806" s="190"/>
      <c r="V806" s="41"/>
    </row>
    <row r="807" spans="1:22" ht="12.75">
      <c r="A807" s="38"/>
      <c r="B807" s="190"/>
      <c r="C807" s="38"/>
      <c r="D807" s="38"/>
      <c r="E807" s="38"/>
      <c r="F807" s="38"/>
      <c r="G807" s="38"/>
      <c r="H807" s="38"/>
      <c r="I807" s="3"/>
      <c r="J807" s="38"/>
      <c r="K807" s="38"/>
      <c r="L807" s="38"/>
      <c r="M807" s="38"/>
      <c r="N807" s="190"/>
      <c r="O807" s="190"/>
      <c r="P807" s="38"/>
      <c r="Q807" s="190"/>
      <c r="R807" s="190"/>
      <c r="S807" s="38"/>
      <c r="T807" s="190"/>
      <c r="U807" s="190"/>
      <c r="V807" s="41"/>
    </row>
    <row r="808" spans="1:22" ht="12.75">
      <c r="A808" s="38"/>
      <c r="B808" s="190"/>
      <c r="C808" s="38"/>
      <c r="D808" s="38"/>
      <c r="E808" s="38"/>
      <c r="F808" s="38"/>
      <c r="G808" s="38"/>
      <c r="H808" s="38"/>
      <c r="I808" s="3"/>
      <c r="J808" s="38"/>
      <c r="K808" s="38"/>
      <c r="L808" s="38"/>
      <c r="M808" s="38"/>
      <c r="N808" s="190"/>
      <c r="O808" s="190"/>
      <c r="P808" s="38"/>
      <c r="Q808" s="190"/>
      <c r="R808" s="190"/>
      <c r="S808" s="38"/>
      <c r="T808" s="190"/>
      <c r="U808" s="190"/>
      <c r="V808" s="41"/>
    </row>
    <row r="809" spans="1:22" ht="12.75">
      <c r="A809" s="38"/>
      <c r="B809" s="190"/>
      <c r="C809" s="38"/>
      <c r="D809" s="38"/>
      <c r="E809" s="38"/>
      <c r="F809" s="38"/>
      <c r="G809" s="38"/>
      <c r="H809" s="38"/>
      <c r="I809" s="3"/>
      <c r="J809" s="38"/>
      <c r="K809" s="38"/>
      <c r="L809" s="38"/>
      <c r="M809" s="38"/>
      <c r="N809" s="190"/>
      <c r="O809" s="190"/>
      <c r="P809" s="38"/>
      <c r="Q809" s="190"/>
      <c r="R809" s="190"/>
      <c r="S809" s="38"/>
      <c r="T809" s="190"/>
      <c r="U809" s="190"/>
      <c r="V809" s="41"/>
    </row>
    <row r="810" spans="1:22" ht="12.75">
      <c r="A810" s="38"/>
      <c r="B810" s="190"/>
      <c r="C810" s="38"/>
      <c r="D810" s="38"/>
      <c r="E810" s="38"/>
      <c r="F810" s="38"/>
      <c r="G810" s="38"/>
      <c r="H810" s="38"/>
      <c r="I810" s="3"/>
      <c r="J810" s="38"/>
      <c r="K810" s="38"/>
      <c r="L810" s="38"/>
      <c r="M810" s="38"/>
      <c r="N810" s="190"/>
      <c r="O810" s="190"/>
      <c r="P810" s="38"/>
      <c r="Q810" s="190"/>
      <c r="R810" s="190"/>
      <c r="S810" s="38"/>
      <c r="T810" s="190"/>
      <c r="U810" s="190"/>
      <c r="V810" s="41"/>
    </row>
    <row r="811" spans="1:22" ht="12.75">
      <c r="A811" s="38"/>
      <c r="B811" s="190"/>
      <c r="C811" s="38"/>
      <c r="D811" s="38"/>
      <c r="E811" s="38"/>
      <c r="F811" s="38"/>
      <c r="G811" s="38"/>
      <c r="H811" s="38"/>
      <c r="I811" s="3"/>
      <c r="J811" s="38"/>
      <c r="K811" s="38"/>
      <c r="L811" s="38"/>
      <c r="M811" s="38"/>
      <c r="N811" s="190"/>
      <c r="O811" s="190"/>
      <c r="P811" s="38"/>
      <c r="Q811" s="190"/>
      <c r="R811" s="190"/>
      <c r="S811" s="38"/>
      <c r="T811" s="190"/>
      <c r="U811" s="190"/>
      <c r="V811" s="41"/>
    </row>
    <row r="812" spans="1:22" ht="12.75">
      <c r="A812" s="38"/>
      <c r="B812" s="190"/>
      <c r="C812" s="38"/>
      <c r="D812" s="38"/>
      <c r="E812" s="38"/>
      <c r="F812" s="38"/>
      <c r="G812" s="38"/>
      <c r="H812" s="38"/>
      <c r="I812" s="3"/>
      <c r="J812" s="38"/>
      <c r="K812" s="38"/>
      <c r="L812" s="38"/>
      <c r="M812" s="38"/>
      <c r="N812" s="190"/>
      <c r="O812" s="190"/>
      <c r="P812" s="38"/>
      <c r="Q812" s="190"/>
      <c r="R812" s="190"/>
      <c r="S812" s="38"/>
      <c r="T812" s="190"/>
      <c r="U812" s="190"/>
      <c r="V812" s="41"/>
    </row>
    <row r="813" spans="1:22" ht="12.75">
      <c r="A813" s="38"/>
      <c r="B813" s="190"/>
      <c r="C813" s="38"/>
      <c r="D813" s="38"/>
      <c r="E813" s="38"/>
      <c r="F813" s="38"/>
      <c r="G813" s="38"/>
      <c r="H813" s="38"/>
      <c r="I813" s="3"/>
      <c r="J813" s="38"/>
      <c r="K813" s="38"/>
      <c r="L813" s="38"/>
      <c r="M813" s="38"/>
      <c r="N813" s="190"/>
      <c r="O813" s="190"/>
      <c r="P813" s="38"/>
      <c r="Q813" s="190"/>
      <c r="R813" s="190"/>
      <c r="S813" s="38"/>
      <c r="T813" s="190"/>
      <c r="U813" s="190"/>
      <c r="V813" s="41"/>
    </row>
    <row r="814" spans="1:22" ht="12.75">
      <c r="A814" s="38"/>
      <c r="B814" s="190"/>
      <c r="C814" s="38"/>
      <c r="D814" s="38"/>
      <c r="E814" s="38"/>
      <c r="F814" s="38"/>
      <c r="G814" s="38"/>
      <c r="H814" s="38"/>
      <c r="I814" s="3"/>
      <c r="J814" s="38"/>
      <c r="K814" s="38"/>
      <c r="L814" s="38"/>
      <c r="M814" s="38"/>
      <c r="N814" s="190"/>
      <c r="O814" s="190"/>
      <c r="P814" s="38"/>
      <c r="Q814" s="190"/>
      <c r="R814" s="190"/>
      <c r="S814" s="38"/>
      <c r="T814" s="190"/>
      <c r="U814" s="190"/>
      <c r="V814" s="41"/>
    </row>
    <row r="815" spans="1:22" ht="12.75">
      <c r="A815" s="38"/>
      <c r="B815" s="190"/>
      <c r="C815" s="38"/>
      <c r="D815" s="38"/>
      <c r="E815" s="38"/>
      <c r="F815" s="38"/>
      <c r="G815" s="38"/>
      <c r="H815" s="38"/>
      <c r="I815" s="3"/>
      <c r="J815" s="38"/>
      <c r="K815" s="38"/>
      <c r="L815" s="38"/>
      <c r="M815" s="38"/>
      <c r="N815" s="190"/>
      <c r="O815" s="190"/>
      <c r="P815" s="38"/>
      <c r="Q815" s="190"/>
      <c r="R815" s="190"/>
      <c r="S815" s="38"/>
      <c r="T815" s="190"/>
      <c r="U815" s="190"/>
      <c r="V815" s="41"/>
    </row>
    <row r="816" spans="1:22" ht="12.75">
      <c r="A816" s="38"/>
      <c r="B816" s="190"/>
      <c r="C816" s="38"/>
      <c r="D816" s="38"/>
      <c r="E816" s="38"/>
      <c r="F816" s="38"/>
      <c r="G816" s="38"/>
      <c r="H816" s="38"/>
      <c r="I816" s="3"/>
      <c r="J816" s="38"/>
      <c r="K816" s="38"/>
      <c r="L816" s="38"/>
      <c r="M816" s="38"/>
      <c r="N816" s="190"/>
      <c r="O816" s="190"/>
      <c r="P816" s="38"/>
      <c r="Q816" s="190"/>
      <c r="R816" s="190"/>
      <c r="S816" s="38"/>
      <c r="T816" s="190"/>
      <c r="U816" s="190"/>
      <c r="V816" s="41"/>
    </row>
    <row r="817" spans="1:22" ht="12.75">
      <c r="A817" s="38"/>
      <c r="B817" s="190"/>
      <c r="C817" s="38"/>
      <c r="D817" s="38"/>
      <c r="E817" s="38"/>
      <c r="F817" s="38"/>
      <c r="G817" s="38"/>
      <c r="H817" s="38"/>
      <c r="I817" s="3"/>
      <c r="J817" s="38"/>
      <c r="K817" s="38"/>
      <c r="L817" s="38"/>
      <c r="M817" s="38"/>
      <c r="N817" s="190"/>
      <c r="O817" s="190"/>
      <c r="P817" s="38"/>
      <c r="Q817" s="190"/>
      <c r="R817" s="190"/>
      <c r="S817" s="38"/>
      <c r="T817" s="190"/>
      <c r="U817" s="190"/>
      <c r="V817" s="41"/>
    </row>
    <row r="818" spans="1:22" ht="12.75">
      <c r="A818" s="38"/>
      <c r="B818" s="190"/>
      <c r="C818" s="38"/>
      <c r="D818" s="38"/>
      <c r="E818" s="38"/>
      <c r="F818" s="38"/>
      <c r="G818" s="38"/>
      <c r="H818" s="38"/>
      <c r="I818" s="3"/>
      <c r="J818" s="38"/>
      <c r="K818" s="38"/>
      <c r="L818" s="38"/>
      <c r="M818" s="38"/>
      <c r="N818" s="190"/>
      <c r="O818" s="190"/>
      <c r="P818" s="38"/>
      <c r="Q818" s="190"/>
      <c r="R818" s="190"/>
      <c r="S818" s="38"/>
      <c r="T818" s="190"/>
      <c r="U818" s="190"/>
      <c r="V818" s="41"/>
    </row>
    <row r="819" spans="1:22" ht="12.75">
      <c r="A819" s="38"/>
      <c r="B819" s="190"/>
      <c r="C819" s="38"/>
      <c r="D819" s="38"/>
      <c r="E819" s="38"/>
      <c r="F819" s="38"/>
      <c r="G819" s="38"/>
      <c r="H819" s="38"/>
      <c r="I819" s="3"/>
      <c r="J819" s="38"/>
      <c r="K819" s="38"/>
      <c r="L819" s="38"/>
      <c r="M819" s="38"/>
      <c r="N819" s="190"/>
      <c r="O819" s="190"/>
      <c r="P819" s="38"/>
      <c r="Q819" s="190"/>
      <c r="R819" s="190"/>
      <c r="S819" s="38"/>
      <c r="T819" s="190"/>
      <c r="U819" s="190"/>
      <c r="V819" s="41"/>
    </row>
    <row r="820" spans="1:22" ht="12.75">
      <c r="A820" s="38"/>
      <c r="B820" s="190"/>
      <c r="C820" s="38"/>
      <c r="D820" s="38"/>
      <c r="E820" s="38"/>
      <c r="F820" s="38"/>
      <c r="G820" s="38"/>
      <c r="H820" s="38"/>
      <c r="I820" s="3"/>
      <c r="J820" s="38"/>
      <c r="K820" s="38"/>
      <c r="L820" s="38"/>
      <c r="M820" s="38"/>
      <c r="N820" s="190"/>
      <c r="O820" s="190"/>
      <c r="P820" s="38"/>
      <c r="Q820" s="190"/>
      <c r="R820" s="190"/>
      <c r="S820" s="38"/>
      <c r="T820" s="190"/>
      <c r="U820" s="190"/>
      <c r="V820" s="41"/>
    </row>
    <row r="821" spans="1:22" ht="12.75">
      <c r="A821" s="38"/>
      <c r="B821" s="190"/>
      <c r="C821" s="38"/>
      <c r="D821" s="38"/>
      <c r="E821" s="38"/>
      <c r="F821" s="38"/>
      <c r="G821" s="38"/>
      <c r="H821" s="38"/>
      <c r="I821" s="3"/>
      <c r="J821" s="38"/>
      <c r="K821" s="38"/>
      <c r="L821" s="38"/>
      <c r="M821" s="38"/>
      <c r="N821" s="190"/>
      <c r="O821" s="190"/>
      <c r="P821" s="38"/>
      <c r="Q821" s="190"/>
      <c r="R821" s="190"/>
      <c r="S821" s="38"/>
      <c r="T821" s="190"/>
      <c r="U821" s="190"/>
      <c r="V821" s="41"/>
    </row>
    <row r="822" spans="1:22" ht="12.75">
      <c r="A822" s="38"/>
      <c r="B822" s="190"/>
      <c r="C822" s="38"/>
      <c r="D822" s="38"/>
      <c r="E822" s="38"/>
      <c r="F822" s="38"/>
      <c r="G822" s="38"/>
      <c r="H822" s="38"/>
      <c r="I822" s="3"/>
      <c r="J822" s="38"/>
      <c r="K822" s="38"/>
      <c r="L822" s="38"/>
      <c r="M822" s="38"/>
      <c r="N822" s="190"/>
      <c r="O822" s="190"/>
      <c r="P822" s="38"/>
      <c r="Q822" s="190"/>
      <c r="R822" s="190"/>
      <c r="S822" s="38"/>
      <c r="T822" s="190"/>
      <c r="U822" s="190"/>
      <c r="V822" s="41"/>
    </row>
    <row r="823" spans="1:22" ht="12.75">
      <c r="A823" s="38"/>
      <c r="B823" s="190"/>
      <c r="C823" s="38"/>
      <c r="D823" s="38"/>
      <c r="E823" s="38"/>
      <c r="F823" s="38"/>
      <c r="G823" s="38"/>
      <c r="H823" s="38"/>
      <c r="I823" s="3"/>
      <c r="J823" s="38"/>
      <c r="K823" s="38"/>
      <c r="L823" s="38"/>
      <c r="M823" s="38"/>
      <c r="N823" s="190"/>
      <c r="O823" s="190"/>
      <c r="P823" s="38"/>
      <c r="Q823" s="190"/>
      <c r="R823" s="190"/>
      <c r="S823" s="38"/>
      <c r="T823" s="190"/>
      <c r="U823" s="190"/>
      <c r="V823" s="41"/>
    </row>
    <row r="824" spans="1:22" ht="12.75">
      <c r="A824" s="38"/>
      <c r="B824" s="190"/>
      <c r="C824" s="38"/>
      <c r="D824" s="38"/>
      <c r="E824" s="38"/>
      <c r="F824" s="38"/>
      <c r="G824" s="38"/>
      <c r="H824" s="38"/>
      <c r="I824" s="3"/>
      <c r="J824" s="38"/>
      <c r="K824" s="38"/>
      <c r="L824" s="38"/>
      <c r="M824" s="38"/>
      <c r="N824" s="190"/>
      <c r="O824" s="190"/>
      <c r="P824" s="38"/>
      <c r="Q824" s="190"/>
      <c r="R824" s="190"/>
      <c r="S824" s="38"/>
      <c r="T824" s="190"/>
      <c r="U824" s="190"/>
      <c r="V824" s="41"/>
    </row>
    <row r="825" spans="1:22" ht="12.75">
      <c r="A825" s="38"/>
      <c r="B825" s="190"/>
      <c r="C825" s="38"/>
      <c r="D825" s="38"/>
      <c r="E825" s="38"/>
      <c r="F825" s="38"/>
      <c r="G825" s="38"/>
      <c r="H825" s="38"/>
      <c r="I825" s="3"/>
      <c r="J825" s="38"/>
      <c r="K825" s="38"/>
      <c r="L825" s="38"/>
      <c r="M825" s="38"/>
      <c r="N825" s="190"/>
      <c r="O825" s="190"/>
      <c r="P825" s="38"/>
      <c r="Q825" s="190"/>
      <c r="R825" s="190"/>
      <c r="S825" s="38"/>
      <c r="T825" s="190"/>
      <c r="U825" s="190"/>
      <c r="V825" s="41"/>
    </row>
    <row r="826" spans="1:22" ht="12.75">
      <c r="A826" s="38"/>
      <c r="B826" s="190"/>
      <c r="C826" s="38"/>
      <c r="D826" s="38"/>
      <c r="E826" s="38"/>
      <c r="F826" s="38"/>
      <c r="G826" s="38"/>
      <c r="H826" s="38"/>
      <c r="I826" s="3"/>
      <c r="J826" s="38"/>
      <c r="K826" s="38"/>
      <c r="L826" s="38"/>
      <c r="M826" s="38"/>
      <c r="N826" s="190"/>
      <c r="O826" s="190"/>
      <c r="P826" s="38"/>
      <c r="Q826" s="190"/>
      <c r="R826" s="190"/>
      <c r="S826" s="38"/>
      <c r="T826" s="190"/>
      <c r="U826" s="190"/>
      <c r="V826" s="41"/>
    </row>
    <row r="827" spans="1:22" ht="12.75">
      <c r="A827" s="38"/>
      <c r="B827" s="190"/>
      <c r="C827" s="38"/>
      <c r="D827" s="38"/>
      <c r="E827" s="38"/>
      <c r="F827" s="38"/>
      <c r="G827" s="38"/>
      <c r="H827" s="38"/>
      <c r="I827" s="3"/>
      <c r="J827" s="38"/>
      <c r="K827" s="38"/>
      <c r="L827" s="38"/>
      <c r="M827" s="38"/>
      <c r="N827" s="190"/>
      <c r="O827" s="190"/>
      <c r="P827" s="38"/>
      <c r="Q827" s="190"/>
      <c r="R827" s="190"/>
      <c r="S827" s="38"/>
      <c r="T827" s="190"/>
      <c r="U827" s="190"/>
      <c r="V827" s="41"/>
    </row>
    <row r="828" spans="1:22" ht="12.75">
      <c r="A828" s="38"/>
      <c r="B828" s="190"/>
      <c r="C828" s="38"/>
      <c r="D828" s="38"/>
      <c r="E828" s="38"/>
      <c r="F828" s="38"/>
      <c r="G828" s="38"/>
      <c r="H828" s="38"/>
      <c r="I828" s="3"/>
      <c r="J828" s="38"/>
      <c r="K828" s="38"/>
      <c r="L828" s="38"/>
      <c r="M828" s="38"/>
      <c r="N828" s="190"/>
      <c r="O828" s="190"/>
      <c r="P828" s="38"/>
      <c r="Q828" s="190"/>
      <c r="R828" s="190"/>
      <c r="S828" s="38"/>
      <c r="T828" s="190"/>
      <c r="U828" s="190"/>
      <c r="V828" s="41"/>
    </row>
    <row r="829" spans="1:22" ht="12.75">
      <c r="A829" s="38"/>
      <c r="B829" s="190"/>
      <c r="C829" s="38"/>
      <c r="D829" s="38"/>
      <c r="E829" s="38"/>
      <c r="F829" s="38"/>
      <c r="G829" s="38"/>
      <c r="H829" s="38"/>
      <c r="I829" s="3"/>
      <c r="J829" s="38"/>
      <c r="K829" s="38"/>
      <c r="L829" s="38"/>
      <c r="M829" s="38"/>
      <c r="N829" s="190"/>
      <c r="O829" s="190"/>
      <c r="P829" s="38"/>
      <c r="Q829" s="190"/>
      <c r="R829" s="190"/>
      <c r="S829" s="38"/>
      <c r="T829" s="190"/>
      <c r="U829" s="190"/>
      <c r="V829" s="41"/>
    </row>
    <row r="830" spans="1:22" ht="12.75">
      <c r="A830" s="38"/>
      <c r="B830" s="190"/>
      <c r="C830" s="38"/>
      <c r="D830" s="38"/>
      <c r="E830" s="38"/>
      <c r="F830" s="38"/>
      <c r="G830" s="38"/>
      <c r="H830" s="38"/>
      <c r="I830" s="3"/>
      <c r="J830" s="38"/>
      <c r="K830" s="38"/>
      <c r="L830" s="38"/>
      <c r="M830" s="38"/>
      <c r="N830" s="190"/>
      <c r="O830" s="190"/>
      <c r="P830" s="38"/>
      <c r="Q830" s="190"/>
      <c r="R830" s="190"/>
      <c r="S830" s="38"/>
      <c r="T830" s="190"/>
      <c r="U830" s="190"/>
      <c r="V830" s="41"/>
    </row>
    <row r="831" spans="1:22" ht="12.75">
      <c r="A831" s="38"/>
      <c r="B831" s="190"/>
      <c r="C831" s="38"/>
      <c r="D831" s="38"/>
      <c r="E831" s="38"/>
      <c r="F831" s="38"/>
      <c r="G831" s="38"/>
      <c r="H831" s="38"/>
      <c r="I831" s="3"/>
      <c r="J831" s="38"/>
      <c r="K831" s="38"/>
      <c r="L831" s="38"/>
      <c r="M831" s="38"/>
      <c r="N831" s="190"/>
      <c r="O831" s="190"/>
      <c r="P831" s="38"/>
      <c r="Q831" s="190"/>
      <c r="R831" s="190"/>
      <c r="S831" s="38"/>
      <c r="T831" s="190"/>
      <c r="U831" s="190"/>
      <c r="V831" s="41"/>
    </row>
    <row r="832" spans="1:22" ht="12.75">
      <c r="A832" s="38"/>
      <c r="B832" s="190"/>
      <c r="C832" s="38"/>
      <c r="D832" s="38"/>
      <c r="E832" s="38"/>
      <c r="F832" s="38"/>
      <c r="G832" s="38"/>
      <c r="H832" s="38"/>
      <c r="I832" s="3"/>
      <c r="J832" s="38"/>
      <c r="K832" s="38"/>
      <c r="L832" s="38"/>
      <c r="M832" s="38"/>
      <c r="N832" s="190"/>
      <c r="O832" s="190"/>
      <c r="P832" s="38"/>
      <c r="Q832" s="190"/>
      <c r="R832" s="190"/>
      <c r="S832" s="38"/>
      <c r="T832" s="190"/>
      <c r="U832" s="190"/>
      <c r="V832" s="41"/>
    </row>
    <row r="833" spans="1:22" ht="12.75">
      <c r="A833" s="38"/>
      <c r="B833" s="190"/>
      <c r="C833" s="38"/>
      <c r="D833" s="38"/>
      <c r="E833" s="38"/>
      <c r="F833" s="38"/>
      <c r="G833" s="38"/>
      <c r="H833" s="38"/>
      <c r="I833" s="3"/>
      <c r="J833" s="38"/>
      <c r="K833" s="38"/>
      <c r="L833" s="38"/>
      <c r="M833" s="38"/>
      <c r="N833" s="190"/>
      <c r="O833" s="190"/>
      <c r="P833" s="38"/>
      <c r="Q833" s="190"/>
      <c r="R833" s="190"/>
      <c r="S833" s="38"/>
      <c r="T833" s="190"/>
      <c r="U833" s="190"/>
      <c r="V833" s="41"/>
    </row>
    <row r="834" spans="1:22" ht="12.75">
      <c r="A834" s="38"/>
      <c r="B834" s="190"/>
      <c r="C834" s="38"/>
      <c r="D834" s="38"/>
      <c r="E834" s="38"/>
      <c r="F834" s="38"/>
      <c r="G834" s="38"/>
      <c r="H834" s="38"/>
      <c r="I834" s="3"/>
      <c r="J834" s="38"/>
      <c r="K834" s="38"/>
      <c r="L834" s="38"/>
      <c r="M834" s="38"/>
      <c r="N834" s="190"/>
      <c r="O834" s="190"/>
      <c r="P834" s="38"/>
      <c r="Q834" s="190"/>
      <c r="R834" s="190"/>
      <c r="S834" s="38"/>
      <c r="T834" s="190"/>
      <c r="U834" s="190"/>
      <c r="V834" s="41"/>
    </row>
    <row r="835" spans="1:22" ht="12.75">
      <c r="A835" s="38"/>
      <c r="B835" s="190"/>
      <c r="C835" s="38"/>
      <c r="D835" s="38"/>
      <c r="E835" s="38"/>
      <c r="F835" s="38"/>
      <c r="G835" s="38"/>
      <c r="H835" s="38"/>
      <c r="I835" s="3"/>
      <c r="J835" s="38"/>
      <c r="K835" s="38"/>
      <c r="L835" s="38"/>
      <c r="M835" s="38"/>
      <c r="N835" s="190"/>
      <c r="O835" s="190"/>
      <c r="P835" s="38"/>
      <c r="Q835" s="190"/>
      <c r="R835" s="190"/>
      <c r="S835" s="38"/>
      <c r="T835" s="190"/>
      <c r="U835" s="190"/>
      <c r="V835" s="41"/>
    </row>
    <row r="836" spans="1:22" ht="12.75">
      <c r="A836" s="38"/>
      <c r="B836" s="190"/>
      <c r="C836" s="38"/>
      <c r="D836" s="38"/>
      <c r="E836" s="38"/>
      <c r="F836" s="38"/>
      <c r="G836" s="38"/>
      <c r="H836" s="38"/>
      <c r="I836" s="3"/>
      <c r="J836" s="38"/>
      <c r="K836" s="38"/>
      <c r="L836" s="38"/>
      <c r="M836" s="38"/>
      <c r="N836" s="190"/>
      <c r="O836" s="190"/>
      <c r="P836" s="38"/>
      <c r="Q836" s="190"/>
      <c r="R836" s="190"/>
      <c r="S836" s="38"/>
      <c r="T836" s="190"/>
      <c r="U836" s="190"/>
      <c r="V836" s="41"/>
    </row>
    <row r="837" spans="1:22" ht="12.75">
      <c r="A837" s="38"/>
      <c r="B837" s="190"/>
      <c r="C837" s="38"/>
      <c r="D837" s="38"/>
      <c r="E837" s="38"/>
      <c r="F837" s="38"/>
      <c r="G837" s="38"/>
      <c r="H837" s="38"/>
      <c r="I837" s="3"/>
      <c r="J837" s="38"/>
      <c r="K837" s="38"/>
      <c r="L837" s="38"/>
      <c r="M837" s="38"/>
      <c r="N837" s="190"/>
      <c r="O837" s="190"/>
      <c r="P837" s="38"/>
      <c r="Q837" s="190"/>
      <c r="R837" s="190"/>
      <c r="S837" s="38"/>
      <c r="T837" s="190"/>
      <c r="U837" s="190"/>
      <c r="V837" s="41"/>
    </row>
    <row r="838" spans="1:22" ht="12.75">
      <c r="A838" s="38"/>
      <c r="B838" s="190"/>
      <c r="C838" s="38"/>
      <c r="D838" s="38"/>
      <c r="E838" s="38"/>
      <c r="F838" s="38"/>
      <c r="G838" s="38"/>
      <c r="H838" s="38"/>
      <c r="I838" s="3"/>
      <c r="J838" s="38"/>
      <c r="K838" s="38"/>
      <c r="L838" s="38"/>
      <c r="M838" s="38"/>
      <c r="N838" s="190"/>
      <c r="O838" s="190"/>
      <c r="P838" s="38"/>
      <c r="Q838" s="190"/>
      <c r="R838" s="190"/>
      <c r="S838" s="38"/>
      <c r="T838" s="190"/>
      <c r="U838" s="190"/>
      <c r="V838" s="41"/>
    </row>
    <row r="839" spans="1:22" ht="12.75">
      <c r="A839" s="38"/>
      <c r="B839" s="190"/>
      <c r="C839" s="38"/>
      <c r="D839" s="38"/>
      <c r="E839" s="38"/>
      <c r="F839" s="38"/>
      <c r="G839" s="38"/>
      <c r="H839" s="38"/>
      <c r="I839" s="3"/>
      <c r="J839" s="38"/>
      <c r="K839" s="38"/>
      <c r="L839" s="38"/>
      <c r="M839" s="38"/>
      <c r="N839" s="190"/>
      <c r="O839" s="190"/>
      <c r="P839" s="38"/>
      <c r="Q839" s="190"/>
      <c r="R839" s="190"/>
      <c r="S839" s="38"/>
      <c r="T839" s="190"/>
      <c r="U839" s="190"/>
      <c r="V839" s="41"/>
    </row>
    <row r="840" spans="1:22" ht="12.75">
      <c r="A840" s="38"/>
      <c r="B840" s="190"/>
      <c r="C840" s="38"/>
      <c r="D840" s="38"/>
      <c r="E840" s="38"/>
      <c r="F840" s="38"/>
      <c r="G840" s="38"/>
      <c r="H840" s="38"/>
      <c r="I840" s="3"/>
      <c r="J840" s="38"/>
      <c r="K840" s="38"/>
      <c r="L840" s="38"/>
      <c r="M840" s="38"/>
      <c r="N840" s="190"/>
      <c r="O840" s="190"/>
      <c r="P840" s="38"/>
      <c r="Q840" s="190"/>
      <c r="R840" s="190"/>
      <c r="S840" s="38"/>
      <c r="T840" s="190"/>
      <c r="U840" s="190"/>
      <c r="V840" s="41"/>
    </row>
    <row r="841" spans="1:22" ht="12.75">
      <c r="A841" s="38"/>
      <c r="B841" s="190"/>
      <c r="C841" s="38"/>
      <c r="D841" s="38"/>
      <c r="E841" s="38"/>
      <c r="F841" s="38"/>
      <c r="G841" s="38"/>
      <c r="H841" s="38"/>
      <c r="I841" s="3"/>
      <c r="J841" s="38"/>
      <c r="K841" s="38"/>
      <c r="L841" s="38"/>
      <c r="M841" s="38"/>
      <c r="N841" s="190"/>
      <c r="O841" s="190"/>
      <c r="P841" s="38"/>
      <c r="Q841" s="190"/>
      <c r="R841" s="190"/>
      <c r="S841" s="38"/>
      <c r="T841" s="190"/>
      <c r="U841" s="190"/>
      <c r="V841" s="41"/>
    </row>
    <row r="842" spans="1:22" ht="12.75">
      <c r="A842" s="38"/>
      <c r="B842" s="190"/>
      <c r="C842" s="38"/>
      <c r="D842" s="38"/>
      <c r="E842" s="38"/>
      <c r="F842" s="38"/>
      <c r="G842" s="38"/>
      <c r="H842" s="38"/>
      <c r="I842" s="3"/>
      <c r="J842" s="38"/>
      <c r="K842" s="38"/>
      <c r="L842" s="38"/>
      <c r="M842" s="38"/>
      <c r="N842" s="190"/>
      <c r="O842" s="190"/>
      <c r="P842" s="38"/>
      <c r="Q842" s="190"/>
      <c r="R842" s="190"/>
      <c r="S842" s="38"/>
      <c r="T842" s="190"/>
      <c r="U842" s="190"/>
      <c r="V842" s="41"/>
    </row>
    <row r="843" spans="1:22" ht="12.75">
      <c r="A843" s="38"/>
      <c r="B843" s="190"/>
      <c r="C843" s="38"/>
      <c r="D843" s="38"/>
      <c r="E843" s="38"/>
      <c r="F843" s="38"/>
      <c r="G843" s="38"/>
      <c r="H843" s="38"/>
      <c r="I843" s="3"/>
      <c r="J843" s="38"/>
      <c r="K843" s="38"/>
      <c r="L843" s="38"/>
      <c r="M843" s="38"/>
      <c r="N843" s="190"/>
      <c r="O843" s="190"/>
      <c r="P843" s="38"/>
      <c r="Q843" s="190"/>
      <c r="R843" s="190"/>
      <c r="S843" s="38"/>
      <c r="T843" s="190"/>
      <c r="U843" s="190"/>
      <c r="V843" s="41"/>
    </row>
    <row r="844" spans="1:22" ht="12.75">
      <c r="A844" s="38"/>
      <c r="B844" s="190"/>
      <c r="C844" s="38"/>
      <c r="D844" s="38"/>
      <c r="E844" s="38"/>
      <c r="F844" s="38"/>
      <c r="G844" s="38"/>
      <c r="H844" s="38"/>
      <c r="I844" s="3"/>
      <c r="J844" s="38"/>
      <c r="K844" s="38"/>
      <c r="L844" s="38"/>
      <c r="M844" s="38"/>
      <c r="N844" s="190"/>
      <c r="O844" s="190"/>
      <c r="P844" s="38"/>
      <c r="Q844" s="190"/>
      <c r="R844" s="190"/>
      <c r="S844" s="38"/>
      <c r="T844" s="190"/>
      <c r="U844" s="190"/>
      <c r="V844" s="41"/>
    </row>
    <row r="845" spans="1:22" ht="12.75">
      <c r="A845" s="38"/>
      <c r="B845" s="190"/>
      <c r="C845" s="38"/>
      <c r="D845" s="38"/>
      <c r="E845" s="38"/>
      <c r="F845" s="38"/>
      <c r="G845" s="38"/>
      <c r="H845" s="38"/>
      <c r="I845" s="3"/>
      <c r="J845" s="38"/>
      <c r="K845" s="38"/>
      <c r="L845" s="38"/>
      <c r="M845" s="38"/>
      <c r="N845" s="190"/>
      <c r="O845" s="190"/>
      <c r="P845" s="38"/>
      <c r="Q845" s="190"/>
      <c r="R845" s="190"/>
      <c r="S845" s="38"/>
      <c r="T845" s="190"/>
      <c r="U845" s="190"/>
      <c r="V845" s="41"/>
    </row>
    <row r="846" spans="1:22" ht="12.75">
      <c r="A846" s="38"/>
      <c r="B846" s="190"/>
      <c r="C846" s="38"/>
      <c r="D846" s="38"/>
      <c r="E846" s="38"/>
      <c r="F846" s="38"/>
      <c r="G846" s="38"/>
      <c r="H846" s="38"/>
      <c r="I846" s="3"/>
      <c r="J846" s="38"/>
      <c r="K846" s="38"/>
      <c r="L846" s="38"/>
      <c r="M846" s="38"/>
      <c r="N846" s="190"/>
      <c r="O846" s="190"/>
      <c r="P846" s="38"/>
      <c r="Q846" s="190"/>
      <c r="R846" s="190"/>
      <c r="S846" s="38"/>
      <c r="T846" s="190"/>
      <c r="U846" s="190"/>
      <c r="V846" s="41"/>
    </row>
    <row r="847" spans="1:22" ht="12.75">
      <c r="A847" s="38"/>
      <c r="B847" s="190"/>
      <c r="C847" s="38"/>
      <c r="D847" s="38"/>
      <c r="E847" s="38"/>
      <c r="F847" s="38"/>
      <c r="G847" s="38"/>
      <c r="H847" s="38"/>
      <c r="I847" s="3"/>
      <c r="J847" s="38"/>
      <c r="K847" s="38"/>
      <c r="L847" s="38"/>
      <c r="M847" s="38"/>
      <c r="N847" s="190"/>
      <c r="O847" s="190"/>
      <c r="P847" s="38"/>
      <c r="Q847" s="190"/>
      <c r="R847" s="190"/>
      <c r="S847" s="38"/>
      <c r="T847" s="190"/>
      <c r="U847" s="190"/>
      <c r="V847" s="41"/>
    </row>
    <row r="848" spans="1:22" ht="12.75">
      <c r="A848" s="38"/>
      <c r="B848" s="190"/>
      <c r="C848" s="38"/>
      <c r="D848" s="38"/>
      <c r="E848" s="38"/>
      <c r="F848" s="38"/>
      <c r="G848" s="38"/>
      <c r="H848" s="38"/>
      <c r="I848" s="3"/>
      <c r="J848" s="38"/>
      <c r="K848" s="38"/>
      <c r="L848" s="38"/>
      <c r="M848" s="38"/>
      <c r="N848" s="190"/>
      <c r="O848" s="190"/>
      <c r="P848" s="38"/>
      <c r="Q848" s="190"/>
      <c r="R848" s="190"/>
      <c r="S848" s="38"/>
      <c r="T848" s="190"/>
      <c r="U848" s="190"/>
      <c r="V848" s="41"/>
    </row>
    <row r="849" spans="1:22" ht="12.75">
      <c r="A849" s="38"/>
      <c r="B849" s="190"/>
      <c r="C849" s="38"/>
      <c r="D849" s="38"/>
      <c r="E849" s="38"/>
      <c r="F849" s="38"/>
      <c r="G849" s="38"/>
      <c r="H849" s="38"/>
      <c r="I849" s="3"/>
      <c r="J849" s="38"/>
      <c r="K849" s="38"/>
      <c r="L849" s="38"/>
      <c r="M849" s="38"/>
      <c r="N849" s="190"/>
      <c r="O849" s="190"/>
      <c r="P849" s="38"/>
      <c r="Q849" s="190"/>
      <c r="R849" s="190"/>
      <c r="S849" s="38"/>
      <c r="T849" s="190"/>
      <c r="U849" s="190"/>
      <c r="V849" s="41"/>
    </row>
    <row r="850" spans="1:22" ht="12.75">
      <c r="A850" s="38"/>
      <c r="B850" s="190"/>
      <c r="C850" s="38"/>
      <c r="D850" s="38"/>
      <c r="E850" s="38"/>
      <c r="F850" s="38"/>
      <c r="G850" s="38"/>
      <c r="H850" s="38"/>
      <c r="I850" s="3"/>
      <c r="J850" s="38"/>
      <c r="K850" s="38"/>
      <c r="L850" s="38"/>
      <c r="M850" s="38"/>
      <c r="N850" s="190"/>
      <c r="O850" s="190"/>
      <c r="P850" s="38"/>
      <c r="Q850" s="190"/>
      <c r="R850" s="190"/>
      <c r="S850" s="38"/>
      <c r="T850" s="190"/>
      <c r="U850" s="190"/>
      <c r="V850" s="41"/>
    </row>
    <row r="851" spans="1:22" ht="12.75">
      <c r="A851" s="38"/>
      <c r="B851" s="190"/>
      <c r="C851" s="38"/>
      <c r="D851" s="38"/>
      <c r="E851" s="38"/>
      <c r="F851" s="38"/>
      <c r="G851" s="38"/>
      <c r="H851" s="38"/>
      <c r="I851" s="3"/>
      <c r="J851" s="38"/>
      <c r="K851" s="38"/>
      <c r="L851" s="38"/>
      <c r="M851" s="38"/>
      <c r="N851" s="190"/>
      <c r="O851" s="190"/>
      <c r="P851" s="38"/>
      <c r="Q851" s="190"/>
      <c r="R851" s="190"/>
      <c r="S851" s="38"/>
      <c r="T851" s="190"/>
      <c r="U851" s="190"/>
      <c r="V851" s="41"/>
    </row>
    <row r="852" spans="1:22" ht="12.75">
      <c r="A852" s="38"/>
      <c r="B852" s="190"/>
      <c r="C852" s="38"/>
      <c r="D852" s="38"/>
      <c r="E852" s="38"/>
      <c r="F852" s="38"/>
      <c r="G852" s="38"/>
      <c r="H852" s="38"/>
      <c r="I852" s="3"/>
      <c r="J852" s="38"/>
      <c r="K852" s="38"/>
      <c r="L852" s="38"/>
      <c r="M852" s="38"/>
      <c r="N852" s="190"/>
      <c r="O852" s="190"/>
      <c r="P852" s="38"/>
      <c r="Q852" s="190"/>
      <c r="R852" s="190"/>
      <c r="S852" s="38"/>
      <c r="T852" s="190"/>
      <c r="U852" s="190"/>
      <c r="V852" s="41"/>
    </row>
    <row r="853" spans="1:22" ht="12.75">
      <c r="A853" s="38"/>
      <c r="B853" s="190"/>
      <c r="C853" s="38"/>
      <c r="D853" s="38"/>
      <c r="E853" s="38"/>
      <c r="F853" s="38"/>
      <c r="G853" s="38"/>
      <c r="H853" s="38"/>
      <c r="I853" s="3"/>
      <c r="J853" s="38"/>
      <c r="K853" s="38"/>
      <c r="L853" s="38"/>
      <c r="M853" s="38"/>
      <c r="N853" s="190"/>
      <c r="O853" s="190"/>
      <c r="P853" s="38"/>
      <c r="Q853" s="190"/>
      <c r="R853" s="190"/>
      <c r="S853" s="38"/>
      <c r="T853" s="190"/>
      <c r="U853" s="190"/>
      <c r="V853" s="41"/>
    </row>
    <row r="854" spans="1:22" ht="12.75">
      <c r="A854" s="38"/>
      <c r="B854" s="190"/>
      <c r="C854" s="38"/>
      <c r="D854" s="38"/>
      <c r="E854" s="38"/>
      <c r="F854" s="38"/>
      <c r="G854" s="38"/>
      <c r="H854" s="38"/>
      <c r="I854" s="3"/>
      <c r="J854" s="38"/>
      <c r="K854" s="38"/>
      <c r="L854" s="38"/>
      <c r="M854" s="38"/>
      <c r="N854" s="190"/>
      <c r="O854" s="190"/>
      <c r="P854" s="38"/>
      <c r="Q854" s="190"/>
      <c r="R854" s="190"/>
      <c r="S854" s="38"/>
      <c r="T854" s="190"/>
      <c r="U854" s="190"/>
      <c r="V854" s="41"/>
    </row>
    <row r="855" spans="1:22" ht="12.75">
      <c r="A855" s="38"/>
      <c r="B855" s="190"/>
      <c r="C855" s="38"/>
      <c r="D855" s="38"/>
      <c r="E855" s="38"/>
      <c r="F855" s="38"/>
      <c r="G855" s="38"/>
      <c r="H855" s="38"/>
      <c r="I855" s="3"/>
      <c r="J855" s="38"/>
      <c r="K855" s="38"/>
      <c r="L855" s="38"/>
      <c r="M855" s="38"/>
      <c r="N855" s="190"/>
      <c r="O855" s="190"/>
      <c r="P855" s="38"/>
      <c r="Q855" s="190"/>
      <c r="R855" s="190"/>
      <c r="S855" s="38"/>
      <c r="T855" s="190"/>
      <c r="U855" s="190"/>
      <c r="V855" s="41"/>
    </row>
    <row r="856" spans="1:22" ht="12.75">
      <c r="A856" s="38"/>
      <c r="B856" s="190"/>
      <c r="C856" s="38"/>
      <c r="D856" s="38"/>
      <c r="E856" s="38"/>
      <c r="F856" s="38"/>
      <c r="G856" s="38"/>
      <c r="H856" s="38"/>
      <c r="I856" s="3"/>
      <c r="J856" s="38"/>
      <c r="K856" s="38"/>
      <c r="L856" s="38"/>
      <c r="M856" s="38"/>
      <c r="N856" s="190"/>
      <c r="O856" s="190"/>
      <c r="P856" s="38"/>
      <c r="Q856" s="190"/>
      <c r="R856" s="190"/>
      <c r="S856" s="38"/>
      <c r="T856" s="190"/>
      <c r="U856" s="190"/>
      <c r="V856" s="41"/>
    </row>
    <row r="857" spans="1:22" ht="12.75">
      <c r="A857" s="38"/>
      <c r="B857" s="190"/>
      <c r="C857" s="38"/>
      <c r="D857" s="38"/>
      <c r="E857" s="38"/>
      <c r="F857" s="38"/>
      <c r="G857" s="38"/>
      <c r="H857" s="38"/>
      <c r="I857" s="3"/>
      <c r="J857" s="38"/>
      <c r="K857" s="38"/>
      <c r="L857" s="38"/>
      <c r="M857" s="38"/>
      <c r="N857" s="190"/>
      <c r="O857" s="190"/>
      <c r="P857" s="38"/>
      <c r="Q857" s="190"/>
      <c r="R857" s="190"/>
      <c r="S857" s="38"/>
      <c r="T857" s="190"/>
      <c r="U857" s="190"/>
      <c r="V857" s="41"/>
    </row>
    <row r="858" spans="1:22" ht="12.75">
      <c r="A858" s="38"/>
      <c r="B858" s="190"/>
      <c r="C858" s="38"/>
      <c r="D858" s="38"/>
      <c r="E858" s="38"/>
      <c r="F858" s="38"/>
      <c r="G858" s="38"/>
      <c r="H858" s="38"/>
      <c r="I858" s="3"/>
      <c r="J858" s="38"/>
      <c r="K858" s="38"/>
      <c r="L858" s="38"/>
      <c r="M858" s="38"/>
      <c r="N858" s="190"/>
      <c r="O858" s="190"/>
      <c r="P858" s="38"/>
      <c r="Q858" s="190"/>
      <c r="R858" s="190"/>
      <c r="S858" s="38"/>
      <c r="T858" s="190"/>
      <c r="U858" s="190"/>
      <c r="V858" s="41"/>
    </row>
    <row r="859" spans="1:22" ht="12.75">
      <c r="A859" s="38"/>
      <c r="B859" s="190"/>
      <c r="C859" s="38"/>
      <c r="D859" s="38"/>
      <c r="E859" s="38"/>
      <c r="F859" s="38"/>
      <c r="G859" s="38"/>
      <c r="H859" s="38"/>
      <c r="I859" s="3"/>
      <c r="J859" s="38"/>
      <c r="K859" s="38"/>
      <c r="L859" s="38"/>
      <c r="M859" s="38"/>
      <c r="N859" s="190"/>
      <c r="O859" s="190"/>
      <c r="P859" s="38"/>
      <c r="Q859" s="190"/>
      <c r="R859" s="190"/>
      <c r="S859" s="38"/>
      <c r="T859" s="190"/>
      <c r="U859" s="190"/>
      <c r="V859" s="41"/>
    </row>
    <row r="860" spans="1:22" ht="12.75">
      <c r="A860" s="38"/>
      <c r="B860" s="190"/>
      <c r="C860" s="38"/>
      <c r="D860" s="38"/>
      <c r="E860" s="38"/>
      <c r="F860" s="38"/>
      <c r="G860" s="38"/>
      <c r="H860" s="38"/>
      <c r="I860" s="3"/>
      <c r="J860" s="38"/>
      <c r="K860" s="38"/>
      <c r="L860" s="38"/>
      <c r="M860" s="38"/>
      <c r="N860" s="190"/>
      <c r="O860" s="190"/>
      <c r="P860" s="38"/>
      <c r="Q860" s="190"/>
      <c r="R860" s="190"/>
      <c r="S860" s="38"/>
      <c r="T860" s="190"/>
      <c r="U860" s="190"/>
      <c r="V860" s="41"/>
    </row>
    <row r="861" spans="1:22" ht="12.75">
      <c r="A861" s="38"/>
      <c r="B861" s="190"/>
      <c r="C861" s="38"/>
      <c r="D861" s="38"/>
      <c r="E861" s="38"/>
      <c r="F861" s="38"/>
      <c r="G861" s="38"/>
      <c r="H861" s="38"/>
      <c r="I861" s="3"/>
      <c r="J861" s="38"/>
      <c r="K861" s="38"/>
      <c r="L861" s="38"/>
      <c r="M861" s="38"/>
      <c r="N861" s="190"/>
      <c r="O861" s="190"/>
      <c r="P861" s="38"/>
      <c r="Q861" s="190"/>
      <c r="R861" s="190"/>
      <c r="S861" s="38"/>
      <c r="T861" s="190"/>
      <c r="U861" s="190"/>
      <c r="V861" s="41"/>
    </row>
    <row r="862" spans="1:22" ht="12.75">
      <c r="A862" s="38"/>
      <c r="B862" s="190"/>
      <c r="C862" s="38"/>
      <c r="D862" s="38"/>
      <c r="E862" s="38"/>
      <c r="F862" s="38"/>
      <c r="G862" s="38"/>
      <c r="H862" s="38"/>
      <c r="I862" s="3"/>
      <c r="J862" s="38"/>
      <c r="K862" s="38"/>
      <c r="L862" s="38"/>
      <c r="M862" s="38"/>
      <c r="N862" s="190"/>
      <c r="O862" s="190"/>
      <c r="P862" s="38"/>
      <c r="Q862" s="190"/>
      <c r="R862" s="190"/>
      <c r="S862" s="38"/>
      <c r="T862" s="190"/>
      <c r="U862" s="190"/>
      <c r="V862" s="41"/>
    </row>
    <row r="863" spans="1:22" ht="12.75">
      <c r="A863" s="38"/>
      <c r="B863" s="190"/>
      <c r="C863" s="38"/>
      <c r="D863" s="38"/>
      <c r="E863" s="38"/>
      <c r="F863" s="38"/>
      <c r="G863" s="38"/>
      <c r="H863" s="38"/>
      <c r="I863" s="3"/>
      <c r="J863" s="38"/>
      <c r="K863" s="38"/>
      <c r="L863" s="38"/>
      <c r="M863" s="38"/>
      <c r="N863" s="190"/>
      <c r="O863" s="190"/>
      <c r="P863" s="38"/>
      <c r="Q863" s="190"/>
      <c r="R863" s="190"/>
      <c r="S863" s="38"/>
      <c r="T863" s="190"/>
      <c r="U863" s="190"/>
      <c r="V863" s="41"/>
    </row>
    <row r="864" spans="1:22" ht="12.75">
      <c r="A864" s="38"/>
      <c r="B864" s="190"/>
      <c r="C864" s="38"/>
      <c r="D864" s="38"/>
      <c r="E864" s="38"/>
      <c r="F864" s="38"/>
      <c r="G864" s="38"/>
      <c r="H864" s="38"/>
      <c r="I864" s="3"/>
      <c r="J864" s="38"/>
      <c r="K864" s="38"/>
      <c r="L864" s="38"/>
      <c r="M864" s="38"/>
      <c r="N864" s="190"/>
      <c r="O864" s="190"/>
      <c r="P864" s="38"/>
      <c r="Q864" s="190"/>
      <c r="R864" s="190"/>
      <c r="S864" s="38"/>
      <c r="T864" s="190"/>
      <c r="U864" s="190"/>
      <c r="V864" s="41"/>
    </row>
    <row r="865" spans="1:22" ht="12.75">
      <c r="A865" s="38"/>
      <c r="B865" s="190"/>
      <c r="C865" s="38"/>
      <c r="D865" s="38"/>
      <c r="E865" s="38"/>
      <c r="F865" s="38"/>
      <c r="G865" s="38"/>
      <c r="H865" s="38"/>
      <c r="I865" s="3"/>
      <c r="J865" s="38"/>
      <c r="K865" s="38"/>
      <c r="L865" s="38"/>
      <c r="M865" s="38"/>
      <c r="N865" s="190"/>
      <c r="O865" s="190"/>
      <c r="P865" s="38"/>
      <c r="Q865" s="190"/>
      <c r="R865" s="190"/>
      <c r="S865" s="38"/>
      <c r="T865" s="190"/>
      <c r="U865" s="190"/>
      <c r="V865" s="41"/>
    </row>
    <row r="866" spans="1:22" ht="12.75">
      <c r="A866" s="38"/>
      <c r="B866" s="190"/>
      <c r="C866" s="38"/>
      <c r="D866" s="38"/>
      <c r="E866" s="38"/>
      <c r="F866" s="38"/>
      <c r="G866" s="38"/>
      <c r="H866" s="38"/>
      <c r="I866" s="3"/>
      <c r="J866" s="38"/>
      <c r="K866" s="38"/>
      <c r="L866" s="38"/>
      <c r="M866" s="38"/>
      <c r="N866" s="190"/>
      <c r="O866" s="190"/>
      <c r="P866" s="38"/>
      <c r="Q866" s="190"/>
      <c r="R866" s="190"/>
      <c r="S866" s="38"/>
      <c r="T866" s="190"/>
      <c r="U866" s="190"/>
      <c r="V866" s="41"/>
    </row>
    <row r="867" spans="1:22" ht="12.75">
      <c r="A867" s="38"/>
      <c r="B867" s="190"/>
      <c r="C867" s="38"/>
      <c r="D867" s="38"/>
      <c r="E867" s="38"/>
      <c r="F867" s="38"/>
      <c r="G867" s="38"/>
      <c r="H867" s="38"/>
      <c r="I867" s="3"/>
      <c r="J867" s="38"/>
      <c r="K867" s="38"/>
      <c r="L867" s="38"/>
      <c r="M867" s="38"/>
      <c r="N867" s="190"/>
      <c r="O867" s="190"/>
      <c r="P867" s="38"/>
      <c r="Q867" s="190"/>
      <c r="R867" s="190"/>
      <c r="S867" s="38"/>
      <c r="T867" s="190"/>
      <c r="U867" s="190"/>
      <c r="V867" s="41"/>
    </row>
    <row r="868" spans="1:22" ht="12.75">
      <c r="A868" s="38"/>
      <c r="B868" s="190"/>
      <c r="C868" s="38"/>
      <c r="D868" s="38"/>
      <c r="E868" s="38"/>
      <c r="F868" s="38"/>
      <c r="G868" s="38"/>
      <c r="H868" s="38"/>
      <c r="I868" s="3"/>
      <c r="J868" s="38"/>
      <c r="K868" s="38"/>
      <c r="L868" s="38"/>
      <c r="M868" s="38"/>
      <c r="N868" s="190"/>
      <c r="O868" s="190"/>
      <c r="P868" s="38"/>
      <c r="Q868" s="190"/>
      <c r="R868" s="190"/>
      <c r="S868" s="38"/>
      <c r="T868" s="190"/>
      <c r="U868" s="190"/>
      <c r="V868" s="41"/>
    </row>
    <row r="869" spans="1:22" ht="12.75">
      <c r="A869" s="38"/>
      <c r="B869" s="190"/>
      <c r="C869" s="38"/>
      <c r="D869" s="38"/>
      <c r="E869" s="38"/>
      <c r="F869" s="38"/>
      <c r="G869" s="38"/>
      <c r="H869" s="38"/>
      <c r="I869" s="3"/>
      <c r="J869" s="38"/>
      <c r="K869" s="38"/>
      <c r="L869" s="38"/>
      <c r="M869" s="38"/>
      <c r="N869" s="190"/>
      <c r="O869" s="190"/>
      <c r="P869" s="38"/>
      <c r="Q869" s="190"/>
      <c r="R869" s="190"/>
      <c r="S869" s="38"/>
      <c r="T869" s="190"/>
      <c r="U869" s="190"/>
      <c r="V869" s="41"/>
    </row>
    <row r="870" spans="1:22" ht="12.75">
      <c r="A870" s="38"/>
      <c r="B870" s="190"/>
      <c r="C870" s="38"/>
      <c r="D870" s="38"/>
      <c r="E870" s="38"/>
      <c r="F870" s="38"/>
      <c r="G870" s="38"/>
      <c r="H870" s="38"/>
      <c r="I870" s="3"/>
      <c r="J870" s="38"/>
      <c r="K870" s="38"/>
      <c r="L870" s="38"/>
      <c r="M870" s="38"/>
      <c r="N870" s="190"/>
      <c r="O870" s="190"/>
      <c r="P870" s="38"/>
      <c r="Q870" s="190"/>
      <c r="R870" s="190"/>
      <c r="S870" s="38"/>
      <c r="T870" s="190"/>
      <c r="U870" s="190"/>
      <c r="V870" s="41"/>
    </row>
    <row r="871" spans="1:22" ht="12.75">
      <c r="A871" s="38"/>
      <c r="B871" s="190"/>
      <c r="C871" s="38"/>
      <c r="D871" s="38"/>
      <c r="E871" s="38"/>
      <c r="F871" s="38"/>
      <c r="G871" s="38"/>
      <c r="H871" s="38"/>
      <c r="I871" s="3"/>
      <c r="J871" s="38"/>
      <c r="K871" s="38"/>
      <c r="L871" s="38"/>
      <c r="M871" s="38"/>
      <c r="N871" s="190"/>
      <c r="O871" s="190"/>
      <c r="P871" s="38"/>
      <c r="Q871" s="190"/>
      <c r="R871" s="190"/>
      <c r="S871" s="38"/>
      <c r="T871" s="190"/>
      <c r="U871" s="190"/>
      <c r="V871" s="41"/>
    </row>
    <row r="872" spans="1:22" ht="12.75">
      <c r="A872" s="38"/>
      <c r="B872" s="190"/>
      <c r="C872" s="38"/>
      <c r="D872" s="38"/>
      <c r="E872" s="38"/>
      <c r="F872" s="38"/>
      <c r="G872" s="38"/>
      <c r="H872" s="38"/>
      <c r="I872" s="3"/>
      <c r="J872" s="38"/>
      <c r="K872" s="38"/>
      <c r="L872" s="38"/>
      <c r="M872" s="38"/>
      <c r="N872" s="190"/>
      <c r="O872" s="190"/>
      <c r="P872" s="38"/>
      <c r="Q872" s="190"/>
      <c r="R872" s="190"/>
      <c r="S872" s="38"/>
      <c r="T872" s="190"/>
      <c r="U872" s="190"/>
      <c r="V872" s="41"/>
    </row>
    <row r="873" spans="1:22" ht="12.75">
      <c r="A873" s="38"/>
      <c r="B873" s="190"/>
      <c r="C873" s="38"/>
      <c r="D873" s="38"/>
      <c r="E873" s="38"/>
      <c r="F873" s="38"/>
      <c r="G873" s="38"/>
      <c r="H873" s="38"/>
      <c r="I873" s="3"/>
      <c r="J873" s="38"/>
      <c r="K873" s="38"/>
      <c r="L873" s="38"/>
      <c r="M873" s="38"/>
      <c r="N873" s="190"/>
      <c r="O873" s="190"/>
      <c r="P873" s="38"/>
      <c r="Q873" s="190"/>
      <c r="R873" s="190"/>
      <c r="S873" s="38"/>
      <c r="T873" s="190"/>
      <c r="U873" s="190"/>
      <c r="V873" s="41"/>
    </row>
    <row r="874" spans="1:22" ht="12.75">
      <c r="A874" s="38"/>
      <c r="B874" s="190"/>
      <c r="C874" s="38"/>
      <c r="D874" s="38"/>
      <c r="E874" s="38"/>
      <c r="F874" s="38"/>
      <c r="G874" s="38"/>
      <c r="H874" s="38"/>
      <c r="I874" s="3"/>
      <c r="J874" s="38"/>
      <c r="K874" s="38"/>
      <c r="L874" s="38"/>
      <c r="M874" s="38"/>
      <c r="N874" s="190"/>
      <c r="O874" s="190"/>
      <c r="P874" s="38"/>
      <c r="Q874" s="190"/>
      <c r="R874" s="190"/>
      <c r="S874" s="38"/>
      <c r="T874" s="190"/>
      <c r="U874" s="190"/>
      <c r="V874" s="41"/>
    </row>
    <row r="875" spans="1:22" ht="12.75">
      <c r="A875" s="38"/>
      <c r="B875" s="190"/>
      <c r="C875" s="38"/>
      <c r="D875" s="38"/>
      <c r="E875" s="38"/>
      <c r="F875" s="38"/>
      <c r="G875" s="38"/>
      <c r="H875" s="38"/>
      <c r="I875" s="3"/>
      <c r="J875" s="38"/>
      <c r="K875" s="38"/>
      <c r="L875" s="38"/>
      <c r="M875" s="38"/>
      <c r="N875" s="190"/>
      <c r="O875" s="190"/>
      <c r="P875" s="38"/>
      <c r="Q875" s="190"/>
      <c r="R875" s="190"/>
      <c r="S875" s="38"/>
      <c r="T875" s="190"/>
      <c r="U875" s="190"/>
      <c r="V875" s="41"/>
    </row>
    <row r="876" spans="1:22" ht="12.75">
      <c r="A876" s="38"/>
      <c r="B876" s="190"/>
      <c r="C876" s="38"/>
      <c r="D876" s="38"/>
      <c r="E876" s="38"/>
      <c r="F876" s="38"/>
      <c r="G876" s="38"/>
      <c r="H876" s="38"/>
      <c r="I876" s="3"/>
      <c r="J876" s="38"/>
      <c r="K876" s="38"/>
      <c r="L876" s="38"/>
      <c r="M876" s="38"/>
      <c r="N876" s="190"/>
      <c r="O876" s="190"/>
      <c r="P876" s="38"/>
      <c r="Q876" s="190"/>
      <c r="R876" s="190"/>
      <c r="S876" s="38"/>
      <c r="T876" s="190"/>
      <c r="U876" s="190"/>
      <c r="V876" s="41"/>
    </row>
    <row r="877" spans="1:22" ht="12.75">
      <c r="A877" s="38"/>
      <c r="B877" s="190"/>
      <c r="C877" s="38"/>
      <c r="D877" s="38"/>
      <c r="E877" s="38"/>
      <c r="F877" s="38"/>
      <c r="G877" s="38"/>
      <c r="H877" s="38"/>
      <c r="I877" s="3"/>
      <c r="J877" s="38"/>
      <c r="K877" s="38"/>
      <c r="L877" s="38"/>
      <c r="M877" s="38"/>
      <c r="N877" s="190"/>
      <c r="O877" s="190"/>
      <c r="P877" s="38"/>
      <c r="Q877" s="190"/>
      <c r="R877" s="190"/>
      <c r="S877" s="38"/>
      <c r="T877" s="190"/>
      <c r="U877" s="190"/>
      <c r="V877" s="41"/>
    </row>
    <row r="878" spans="1:22" ht="12.75">
      <c r="A878" s="38"/>
      <c r="B878" s="190"/>
      <c r="C878" s="38"/>
      <c r="D878" s="38"/>
      <c r="E878" s="38"/>
      <c r="F878" s="38"/>
      <c r="G878" s="38"/>
      <c r="H878" s="38"/>
      <c r="I878" s="3"/>
      <c r="J878" s="38"/>
      <c r="K878" s="38"/>
      <c r="L878" s="38"/>
      <c r="M878" s="38"/>
      <c r="N878" s="190"/>
      <c r="O878" s="190"/>
      <c r="P878" s="38"/>
      <c r="Q878" s="190"/>
      <c r="R878" s="190"/>
      <c r="S878" s="38"/>
      <c r="T878" s="190"/>
      <c r="U878" s="190"/>
      <c r="V878" s="41"/>
    </row>
    <row r="879" spans="1:22" ht="12.75">
      <c r="A879" s="38"/>
      <c r="B879" s="190"/>
      <c r="C879" s="38"/>
      <c r="D879" s="38"/>
      <c r="E879" s="38"/>
      <c r="F879" s="38"/>
      <c r="G879" s="38"/>
      <c r="H879" s="38"/>
      <c r="I879" s="3"/>
      <c r="J879" s="38"/>
      <c r="K879" s="38"/>
      <c r="L879" s="38"/>
      <c r="M879" s="38"/>
      <c r="N879" s="190"/>
      <c r="O879" s="190"/>
      <c r="P879" s="38"/>
      <c r="Q879" s="190"/>
      <c r="R879" s="190"/>
      <c r="S879" s="38"/>
      <c r="T879" s="190"/>
      <c r="U879" s="190"/>
      <c r="V879" s="41"/>
    </row>
    <row r="880" spans="1:22" ht="12.75">
      <c r="A880" s="38"/>
      <c r="B880" s="190"/>
      <c r="C880" s="38"/>
      <c r="D880" s="38"/>
      <c r="E880" s="38"/>
      <c r="F880" s="38"/>
      <c r="G880" s="38"/>
      <c r="H880" s="38"/>
      <c r="I880" s="3"/>
      <c r="J880" s="38"/>
      <c r="K880" s="38"/>
      <c r="L880" s="38"/>
      <c r="M880" s="38"/>
      <c r="N880" s="190"/>
      <c r="O880" s="190"/>
      <c r="P880" s="38"/>
      <c r="Q880" s="190"/>
      <c r="R880" s="190"/>
      <c r="S880" s="38"/>
      <c r="T880" s="190"/>
      <c r="U880" s="190"/>
      <c r="V880" s="41"/>
    </row>
    <row r="881" spans="1:22" ht="12.75">
      <c r="A881" s="38"/>
      <c r="B881" s="190"/>
      <c r="C881" s="38"/>
      <c r="D881" s="38"/>
      <c r="E881" s="38"/>
      <c r="F881" s="38"/>
      <c r="G881" s="38"/>
      <c r="H881" s="38"/>
      <c r="I881" s="3"/>
      <c r="J881" s="38"/>
      <c r="K881" s="38"/>
      <c r="L881" s="38"/>
      <c r="M881" s="38"/>
      <c r="N881" s="190"/>
      <c r="O881" s="190"/>
      <c r="P881" s="38"/>
      <c r="Q881" s="190"/>
      <c r="R881" s="190"/>
      <c r="S881" s="38"/>
      <c r="T881" s="190"/>
      <c r="U881" s="190"/>
      <c r="V881" s="41"/>
    </row>
    <row r="882" spans="1:22" ht="12.75">
      <c r="A882" s="38"/>
      <c r="B882" s="190"/>
      <c r="C882" s="38"/>
      <c r="D882" s="38"/>
      <c r="E882" s="38"/>
      <c r="F882" s="38"/>
      <c r="G882" s="38"/>
      <c r="H882" s="38"/>
      <c r="I882" s="3"/>
      <c r="J882" s="38"/>
      <c r="K882" s="38"/>
      <c r="L882" s="38"/>
      <c r="M882" s="38"/>
      <c r="N882" s="190"/>
      <c r="O882" s="190"/>
      <c r="P882" s="38"/>
      <c r="Q882" s="190"/>
      <c r="R882" s="190"/>
      <c r="S882" s="38"/>
      <c r="T882" s="190"/>
      <c r="U882" s="190"/>
      <c r="V882" s="41"/>
    </row>
    <row r="883" spans="1:22" ht="12.75">
      <c r="A883" s="38"/>
      <c r="B883" s="190"/>
      <c r="C883" s="38"/>
      <c r="D883" s="38"/>
      <c r="E883" s="38"/>
      <c r="F883" s="38"/>
      <c r="G883" s="38"/>
      <c r="H883" s="38"/>
      <c r="I883" s="3"/>
      <c r="J883" s="38"/>
      <c r="K883" s="38"/>
      <c r="L883" s="38"/>
      <c r="M883" s="38"/>
      <c r="N883" s="190"/>
      <c r="O883" s="190"/>
      <c r="P883" s="38"/>
      <c r="Q883" s="190"/>
      <c r="R883" s="190"/>
      <c r="S883" s="38"/>
      <c r="T883" s="190"/>
      <c r="U883" s="190"/>
      <c r="V883" s="41"/>
    </row>
    <row r="884" spans="1:22" ht="12.75">
      <c r="A884" s="38"/>
      <c r="B884" s="190"/>
      <c r="C884" s="38"/>
      <c r="D884" s="38"/>
      <c r="E884" s="38"/>
      <c r="F884" s="38"/>
      <c r="G884" s="38"/>
      <c r="H884" s="38"/>
      <c r="I884" s="3"/>
      <c r="J884" s="38"/>
      <c r="K884" s="38"/>
      <c r="L884" s="38"/>
      <c r="M884" s="38"/>
      <c r="N884" s="190"/>
      <c r="O884" s="190"/>
      <c r="P884" s="38"/>
      <c r="Q884" s="190"/>
      <c r="R884" s="190"/>
      <c r="S884" s="38"/>
      <c r="T884" s="190"/>
      <c r="U884" s="190"/>
      <c r="V884" s="41"/>
    </row>
    <row r="885" spans="1:22" ht="12.75">
      <c r="A885" s="38"/>
      <c r="B885" s="190"/>
      <c r="C885" s="38"/>
      <c r="D885" s="38"/>
      <c r="E885" s="38"/>
      <c r="F885" s="38"/>
      <c r="G885" s="38"/>
      <c r="H885" s="38"/>
      <c r="I885" s="3"/>
      <c r="J885" s="38"/>
      <c r="K885" s="38"/>
      <c r="L885" s="38"/>
      <c r="M885" s="38"/>
      <c r="N885" s="190"/>
      <c r="O885" s="190"/>
      <c r="P885" s="38"/>
      <c r="Q885" s="190"/>
      <c r="R885" s="190"/>
      <c r="S885" s="38"/>
      <c r="T885" s="190"/>
      <c r="U885" s="190"/>
      <c r="V885" s="41"/>
    </row>
    <row r="886" spans="1:22" ht="12.75">
      <c r="A886" s="38"/>
      <c r="B886" s="190"/>
      <c r="C886" s="38"/>
      <c r="D886" s="38"/>
      <c r="E886" s="38"/>
      <c r="F886" s="38"/>
      <c r="G886" s="38"/>
      <c r="H886" s="38"/>
      <c r="I886" s="3"/>
      <c r="J886" s="38"/>
      <c r="K886" s="38"/>
      <c r="L886" s="38"/>
      <c r="M886" s="38"/>
      <c r="N886" s="190"/>
      <c r="O886" s="190"/>
      <c r="P886" s="38"/>
      <c r="Q886" s="190"/>
      <c r="R886" s="190"/>
      <c r="S886" s="38"/>
      <c r="T886" s="190"/>
      <c r="U886" s="190"/>
      <c r="V886" s="41"/>
    </row>
    <row r="887" spans="1:22" ht="12.75">
      <c r="A887" s="38"/>
      <c r="B887" s="190"/>
      <c r="C887" s="38"/>
      <c r="D887" s="38"/>
      <c r="E887" s="38"/>
      <c r="F887" s="38"/>
      <c r="G887" s="38"/>
      <c r="H887" s="38"/>
      <c r="I887" s="3"/>
      <c r="J887" s="38"/>
      <c r="K887" s="38"/>
      <c r="L887" s="38"/>
      <c r="M887" s="38"/>
      <c r="N887" s="190"/>
      <c r="O887" s="190"/>
      <c r="P887" s="38"/>
      <c r="Q887" s="190"/>
      <c r="R887" s="190"/>
      <c r="S887" s="38"/>
      <c r="T887" s="190"/>
      <c r="U887" s="190"/>
      <c r="V887" s="41"/>
    </row>
    <row r="888" spans="1:22" ht="12.75">
      <c r="A888" s="38"/>
      <c r="B888" s="190"/>
      <c r="C888" s="38"/>
      <c r="D888" s="38"/>
      <c r="E888" s="38"/>
      <c r="F888" s="38"/>
      <c r="G888" s="38"/>
      <c r="H888" s="38"/>
      <c r="I888" s="3"/>
      <c r="J888" s="38"/>
      <c r="K888" s="38"/>
      <c r="L888" s="38"/>
      <c r="M888" s="38"/>
      <c r="N888" s="190"/>
      <c r="O888" s="190"/>
      <c r="P888" s="38"/>
      <c r="Q888" s="190"/>
      <c r="R888" s="190"/>
      <c r="S888" s="38"/>
      <c r="T888" s="190"/>
      <c r="U888" s="190"/>
      <c r="V888" s="41"/>
    </row>
    <row r="889" spans="1:22" ht="12.75">
      <c r="A889" s="38"/>
      <c r="B889" s="190"/>
      <c r="C889" s="38"/>
      <c r="D889" s="38"/>
      <c r="E889" s="38"/>
      <c r="F889" s="38"/>
      <c r="G889" s="38"/>
      <c r="H889" s="38"/>
      <c r="I889" s="3"/>
      <c r="J889" s="38"/>
      <c r="K889" s="38"/>
      <c r="L889" s="38"/>
      <c r="M889" s="38"/>
      <c r="N889" s="190"/>
      <c r="O889" s="190"/>
      <c r="P889" s="38"/>
      <c r="Q889" s="190"/>
      <c r="R889" s="190"/>
      <c r="S889" s="38"/>
      <c r="T889" s="190"/>
      <c r="U889" s="190"/>
      <c r="V889" s="41"/>
    </row>
    <row r="890" spans="1:22" ht="12.75">
      <c r="A890" s="38"/>
      <c r="B890" s="190"/>
      <c r="C890" s="38"/>
      <c r="D890" s="38"/>
      <c r="E890" s="38"/>
      <c r="F890" s="38"/>
      <c r="G890" s="38"/>
      <c r="H890" s="38"/>
      <c r="I890" s="3"/>
      <c r="J890" s="38"/>
      <c r="K890" s="38"/>
      <c r="L890" s="38"/>
      <c r="M890" s="38"/>
      <c r="N890" s="190"/>
      <c r="O890" s="190"/>
      <c r="P890" s="38"/>
      <c r="Q890" s="190"/>
      <c r="R890" s="190"/>
      <c r="S890" s="38"/>
      <c r="T890" s="190"/>
      <c r="U890" s="190"/>
      <c r="V890" s="41"/>
    </row>
    <row r="891" spans="1:22" ht="12.75">
      <c r="A891" s="38"/>
      <c r="B891" s="190"/>
      <c r="C891" s="38"/>
      <c r="D891" s="38"/>
      <c r="E891" s="38"/>
      <c r="F891" s="38"/>
      <c r="G891" s="38"/>
      <c r="H891" s="38"/>
      <c r="I891" s="3"/>
      <c r="J891" s="38"/>
      <c r="K891" s="38"/>
      <c r="L891" s="38"/>
      <c r="M891" s="38"/>
      <c r="N891" s="190"/>
      <c r="O891" s="190"/>
      <c r="P891" s="38"/>
      <c r="Q891" s="190"/>
      <c r="R891" s="190"/>
      <c r="S891" s="38"/>
      <c r="T891" s="190"/>
      <c r="U891" s="190"/>
      <c r="V891" s="41"/>
    </row>
    <row r="892" spans="1:22" ht="12.75">
      <c r="A892" s="38"/>
      <c r="B892" s="190"/>
      <c r="C892" s="38"/>
      <c r="D892" s="38"/>
      <c r="E892" s="38"/>
      <c r="F892" s="38"/>
      <c r="G892" s="38"/>
      <c r="H892" s="38"/>
      <c r="I892" s="3"/>
      <c r="J892" s="38"/>
      <c r="K892" s="38"/>
      <c r="L892" s="38"/>
      <c r="M892" s="38"/>
      <c r="N892" s="190"/>
      <c r="O892" s="190"/>
      <c r="P892" s="38"/>
      <c r="Q892" s="190"/>
      <c r="R892" s="190"/>
      <c r="S892" s="38"/>
      <c r="T892" s="190"/>
      <c r="U892" s="190"/>
      <c r="V892" s="41"/>
    </row>
    <row r="893" spans="1:22" ht="12.75">
      <c r="A893" s="38"/>
      <c r="B893" s="190"/>
      <c r="C893" s="38"/>
      <c r="D893" s="38"/>
      <c r="E893" s="38"/>
      <c r="F893" s="38"/>
      <c r="G893" s="38"/>
      <c r="H893" s="38"/>
      <c r="I893" s="3"/>
      <c r="J893" s="38"/>
      <c r="K893" s="38"/>
      <c r="L893" s="38"/>
      <c r="M893" s="38"/>
      <c r="N893" s="190"/>
      <c r="O893" s="190"/>
      <c r="P893" s="38"/>
      <c r="Q893" s="190"/>
      <c r="R893" s="190"/>
      <c r="S893" s="38"/>
      <c r="T893" s="190"/>
      <c r="U893" s="190"/>
      <c r="V893" s="41"/>
    </row>
    <row r="894" spans="1:22" ht="12.75">
      <c r="A894" s="38"/>
      <c r="B894" s="190"/>
      <c r="C894" s="38"/>
      <c r="D894" s="38"/>
      <c r="E894" s="38"/>
      <c r="F894" s="38"/>
      <c r="G894" s="38"/>
      <c r="H894" s="38"/>
      <c r="I894" s="3"/>
      <c r="J894" s="38"/>
      <c r="K894" s="38"/>
      <c r="L894" s="38"/>
      <c r="M894" s="38"/>
      <c r="N894" s="190"/>
      <c r="O894" s="190"/>
      <c r="P894" s="38"/>
      <c r="Q894" s="190"/>
      <c r="R894" s="190"/>
      <c r="S894" s="38"/>
      <c r="T894" s="190"/>
      <c r="U894" s="190"/>
      <c r="V894" s="41"/>
    </row>
    <row r="895" spans="1:22" ht="12.75">
      <c r="A895" s="38"/>
      <c r="B895" s="190"/>
      <c r="C895" s="38"/>
      <c r="D895" s="38"/>
      <c r="E895" s="38"/>
      <c r="F895" s="38"/>
      <c r="G895" s="38"/>
      <c r="H895" s="38"/>
      <c r="I895" s="3"/>
      <c r="J895" s="38"/>
      <c r="K895" s="38"/>
      <c r="L895" s="38"/>
      <c r="M895" s="38"/>
      <c r="N895" s="190"/>
      <c r="O895" s="190"/>
      <c r="P895" s="38"/>
      <c r="Q895" s="190"/>
      <c r="R895" s="190"/>
      <c r="S895" s="38"/>
      <c r="T895" s="190"/>
      <c r="U895" s="190"/>
      <c r="V895" s="41"/>
    </row>
    <row r="896" spans="1:22" ht="12.75">
      <c r="A896" s="38"/>
      <c r="B896" s="190"/>
      <c r="C896" s="38"/>
      <c r="D896" s="38"/>
      <c r="E896" s="38"/>
      <c r="F896" s="38"/>
      <c r="G896" s="38"/>
      <c r="H896" s="38"/>
      <c r="I896" s="3"/>
      <c r="J896" s="38"/>
      <c r="K896" s="38"/>
      <c r="L896" s="38"/>
      <c r="M896" s="38"/>
      <c r="N896" s="190"/>
      <c r="O896" s="190"/>
      <c r="P896" s="38"/>
      <c r="Q896" s="190"/>
      <c r="R896" s="190"/>
      <c r="S896" s="38"/>
      <c r="T896" s="190"/>
      <c r="U896" s="190"/>
      <c r="V896" s="41"/>
    </row>
    <row r="897" spans="1:22" ht="12.75">
      <c r="A897" s="38"/>
      <c r="B897" s="190"/>
      <c r="C897" s="38"/>
      <c r="D897" s="38"/>
      <c r="E897" s="38"/>
      <c r="F897" s="38"/>
      <c r="G897" s="38"/>
      <c r="H897" s="38"/>
      <c r="I897" s="3"/>
      <c r="J897" s="38"/>
      <c r="K897" s="38"/>
      <c r="L897" s="38"/>
      <c r="M897" s="38"/>
      <c r="N897" s="190"/>
      <c r="O897" s="190"/>
      <c r="P897" s="38"/>
      <c r="Q897" s="190"/>
      <c r="R897" s="190"/>
      <c r="S897" s="38"/>
      <c r="T897" s="190"/>
      <c r="U897" s="190"/>
      <c r="V897" s="41"/>
    </row>
    <row r="898" spans="1:22" ht="12.75">
      <c r="A898" s="38"/>
      <c r="B898" s="190"/>
      <c r="C898" s="38"/>
      <c r="D898" s="38"/>
      <c r="E898" s="38"/>
      <c r="F898" s="38"/>
      <c r="G898" s="38"/>
      <c r="H898" s="38"/>
      <c r="I898" s="3"/>
      <c r="J898" s="38"/>
      <c r="K898" s="38"/>
      <c r="L898" s="38"/>
      <c r="M898" s="38"/>
      <c r="N898" s="190"/>
      <c r="O898" s="190"/>
      <c r="P898" s="38"/>
      <c r="Q898" s="190"/>
      <c r="R898" s="190"/>
      <c r="S898" s="38"/>
      <c r="T898" s="190"/>
      <c r="U898" s="190"/>
      <c r="V898" s="41"/>
    </row>
    <row r="899" spans="1:22" ht="12.75">
      <c r="A899" s="38"/>
      <c r="B899" s="190"/>
      <c r="C899" s="38"/>
      <c r="D899" s="38"/>
      <c r="E899" s="38"/>
      <c r="F899" s="38"/>
      <c r="G899" s="38"/>
      <c r="H899" s="38"/>
      <c r="I899" s="3"/>
      <c r="J899" s="38"/>
      <c r="K899" s="38"/>
      <c r="L899" s="38"/>
      <c r="M899" s="38"/>
      <c r="N899" s="190"/>
      <c r="O899" s="190"/>
      <c r="P899" s="38"/>
      <c r="Q899" s="190"/>
      <c r="R899" s="190"/>
      <c r="S899" s="38"/>
      <c r="T899" s="190"/>
      <c r="U899" s="190"/>
      <c r="V899" s="41"/>
    </row>
    <row r="900" spans="1:22" ht="12.75">
      <c r="A900" s="38"/>
      <c r="B900" s="190"/>
      <c r="C900" s="38"/>
      <c r="D900" s="38"/>
      <c r="E900" s="38"/>
      <c r="F900" s="38"/>
      <c r="G900" s="38"/>
      <c r="H900" s="38"/>
      <c r="I900" s="3"/>
      <c r="J900" s="38"/>
      <c r="K900" s="38"/>
      <c r="L900" s="38"/>
      <c r="M900" s="38"/>
      <c r="N900" s="190"/>
      <c r="O900" s="190"/>
      <c r="P900" s="38"/>
      <c r="Q900" s="190"/>
      <c r="R900" s="190"/>
      <c r="S900" s="38"/>
      <c r="T900" s="190"/>
      <c r="U900" s="190"/>
      <c r="V900" s="41"/>
    </row>
    <row r="901" spans="1:22" ht="12.75">
      <c r="A901" s="38"/>
      <c r="B901" s="190"/>
      <c r="C901" s="38"/>
      <c r="D901" s="38"/>
      <c r="E901" s="38"/>
      <c r="F901" s="38"/>
      <c r="G901" s="38"/>
      <c r="H901" s="38"/>
      <c r="I901" s="3"/>
      <c r="J901" s="38"/>
      <c r="K901" s="38"/>
      <c r="L901" s="38"/>
      <c r="M901" s="38"/>
      <c r="N901" s="190"/>
      <c r="O901" s="190"/>
      <c r="P901" s="38"/>
      <c r="Q901" s="190"/>
      <c r="R901" s="190"/>
      <c r="S901" s="38"/>
      <c r="T901" s="190"/>
      <c r="U901" s="190"/>
      <c r="V901" s="41"/>
    </row>
    <row r="902" spans="1:22" ht="12.75">
      <c r="A902" s="38"/>
      <c r="B902" s="190"/>
      <c r="C902" s="38"/>
      <c r="D902" s="38"/>
      <c r="E902" s="38"/>
      <c r="F902" s="38"/>
      <c r="G902" s="38"/>
      <c r="H902" s="38"/>
      <c r="I902" s="3"/>
      <c r="J902" s="38"/>
      <c r="K902" s="38"/>
      <c r="L902" s="38"/>
      <c r="M902" s="38"/>
      <c r="N902" s="190"/>
      <c r="O902" s="190"/>
      <c r="P902" s="38"/>
      <c r="Q902" s="190"/>
      <c r="R902" s="190"/>
      <c r="S902" s="38"/>
      <c r="T902" s="190"/>
      <c r="U902" s="190"/>
      <c r="V902" s="41"/>
    </row>
    <row r="903" spans="1:22" ht="12.75">
      <c r="A903" s="38"/>
      <c r="B903" s="190"/>
      <c r="C903" s="38"/>
      <c r="D903" s="38"/>
      <c r="E903" s="38"/>
      <c r="F903" s="38"/>
      <c r="G903" s="38"/>
      <c r="H903" s="38"/>
      <c r="I903" s="3"/>
      <c r="J903" s="38"/>
      <c r="K903" s="38"/>
      <c r="L903" s="38"/>
      <c r="M903" s="38"/>
      <c r="N903" s="190"/>
      <c r="O903" s="190"/>
      <c r="P903" s="38"/>
      <c r="Q903" s="190"/>
      <c r="R903" s="190"/>
      <c r="S903" s="38"/>
      <c r="T903" s="190"/>
      <c r="U903" s="190"/>
      <c r="V903" s="41"/>
    </row>
    <row r="904" spans="1:22" ht="12.75">
      <c r="A904" s="38"/>
      <c r="B904" s="190"/>
      <c r="C904" s="38"/>
      <c r="D904" s="38"/>
      <c r="E904" s="38"/>
      <c r="F904" s="38"/>
      <c r="G904" s="38"/>
      <c r="H904" s="38"/>
      <c r="I904" s="3"/>
      <c r="J904" s="38"/>
      <c r="K904" s="38"/>
      <c r="L904" s="38"/>
      <c r="M904" s="38"/>
      <c r="N904" s="190"/>
      <c r="O904" s="190"/>
      <c r="P904" s="38"/>
      <c r="Q904" s="190"/>
      <c r="R904" s="190"/>
      <c r="S904" s="38"/>
      <c r="T904" s="190"/>
      <c r="U904" s="190"/>
      <c r="V904" s="41"/>
    </row>
    <row r="905" spans="1:22" ht="12.75">
      <c r="A905" s="38"/>
      <c r="B905" s="190"/>
      <c r="C905" s="38"/>
      <c r="D905" s="38"/>
      <c r="E905" s="38"/>
      <c r="F905" s="38"/>
      <c r="G905" s="38"/>
      <c r="H905" s="38"/>
      <c r="I905" s="3"/>
      <c r="J905" s="38"/>
      <c r="K905" s="38"/>
      <c r="L905" s="38"/>
      <c r="M905" s="38"/>
      <c r="N905" s="190"/>
      <c r="O905" s="190"/>
      <c r="P905" s="38"/>
      <c r="Q905" s="190"/>
      <c r="R905" s="190"/>
      <c r="S905" s="38"/>
      <c r="T905" s="190"/>
      <c r="U905" s="190"/>
      <c r="V905" s="41"/>
    </row>
    <row r="906" spans="1:22" ht="12.75">
      <c r="A906" s="38"/>
      <c r="B906" s="190"/>
      <c r="C906" s="38"/>
      <c r="D906" s="38"/>
      <c r="E906" s="38"/>
      <c r="F906" s="38"/>
      <c r="G906" s="38"/>
      <c r="H906" s="38"/>
      <c r="I906" s="3"/>
      <c r="J906" s="38"/>
      <c r="K906" s="38"/>
      <c r="L906" s="38"/>
      <c r="M906" s="38"/>
      <c r="N906" s="190"/>
      <c r="O906" s="190"/>
      <c r="P906" s="38"/>
      <c r="Q906" s="190"/>
      <c r="R906" s="190"/>
      <c r="S906" s="38"/>
      <c r="T906" s="190"/>
      <c r="U906" s="190"/>
      <c r="V906" s="41"/>
    </row>
    <row r="907" spans="1:22" ht="12.75">
      <c r="A907" s="38"/>
      <c r="B907" s="190"/>
      <c r="C907" s="38"/>
      <c r="D907" s="38"/>
      <c r="E907" s="38"/>
      <c r="F907" s="38"/>
      <c r="G907" s="38"/>
      <c r="H907" s="38"/>
      <c r="I907" s="3"/>
      <c r="J907" s="38"/>
      <c r="K907" s="38"/>
      <c r="L907" s="38"/>
      <c r="M907" s="38"/>
      <c r="N907" s="190"/>
      <c r="O907" s="190"/>
      <c r="P907" s="38"/>
      <c r="Q907" s="190"/>
      <c r="R907" s="190"/>
      <c r="S907" s="38"/>
      <c r="T907" s="190"/>
      <c r="U907" s="190"/>
      <c r="V907" s="41"/>
    </row>
  </sheetData>
  <mergeCells count="15">
    <mergeCell ref="A1:I1"/>
    <mergeCell ref="A2:I2"/>
    <mergeCell ref="Q405:R405"/>
    <mergeCell ref="N405:O405"/>
    <mergeCell ref="T405:U405"/>
    <mergeCell ref="F3:I3"/>
    <mergeCell ref="A3:E3"/>
    <mergeCell ref="F4:I4"/>
    <mergeCell ref="Q4:S4"/>
    <mergeCell ref="T4:U4"/>
    <mergeCell ref="N4:P4"/>
    <mergeCell ref="C4:E4"/>
    <mergeCell ref="A4:A5"/>
    <mergeCell ref="B4:B5"/>
    <mergeCell ref="J4:K4"/>
  </mergeCells>
  <hyperlinks>
    <hyperlink ref="D15" r:id="rId1"/>
    <hyperlink ref="E22" r:id="rId2"/>
    <hyperlink ref="E33" r:id="rId3"/>
    <hyperlink ref="E122" r:id="rId4"/>
    <hyperlink ref="E133" r:id="rId5"/>
    <hyperlink ref="E151" r:id="rId6"/>
    <hyperlink ref="E200" r:id="rId7"/>
    <hyperlink ref="E221" r:id="rId8"/>
    <hyperlink ref="E233" r:id="rId9"/>
    <hyperlink ref="E234" r:id="rId10"/>
    <hyperlink ref="C235" r:id="rId11"/>
    <hyperlink ref="E235" r:id="rId12"/>
    <hyperlink ref="E236" r:id="rId13"/>
    <hyperlink ref="E255" r:id="rId14"/>
    <hyperlink ref="E260" r:id="rId15"/>
    <hyperlink ref="E261" r:id="rId16"/>
    <hyperlink ref="D262" r:id="rId17"/>
    <hyperlink ref="E263" r:id="rId18"/>
    <hyperlink ref="E266" r:id="rId19"/>
    <hyperlink ref="E283" r:id="rId20"/>
    <hyperlink ref="E290" r:id="rId21"/>
    <hyperlink ref="D292" r:id="rId22"/>
    <hyperlink ref="D293" r:id="rId23"/>
    <hyperlink ref="E294" r:id="rId24"/>
    <hyperlink ref="D295" r:id="rId25"/>
    <hyperlink ref="E396" r:id="rId26"/>
  </hyperlinks>
  <pageMargins left="0.7" right="0.7" top="0.75" bottom="0.75" header="0.3" footer="0.3"/>
  <pageSetup orientation="portrait" r:id="rId27"/>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27"/>
  <sheetViews>
    <sheetView workbookViewId="0">
      <pane xSplit="1" ySplit="4" topLeftCell="B6" activePane="bottomRight" state="frozen"/>
      <selection pane="topRight" activeCell="B1" sqref="B1"/>
      <selection pane="bottomLeft" activeCell="A3" sqref="A3"/>
      <selection pane="bottomRight" sqref="A1:XFD2"/>
    </sheetView>
  </sheetViews>
  <sheetFormatPr defaultColWidth="14.42578125" defaultRowHeight="15.75" customHeight="1"/>
  <cols>
    <col min="1" max="1" width="26.7109375" style="596" customWidth="1"/>
    <col min="2" max="2" width="30.5703125" customWidth="1"/>
    <col min="3" max="3" width="21.140625" customWidth="1"/>
    <col min="8" max="8" width="43.28515625" customWidth="1"/>
  </cols>
  <sheetData>
    <row r="1" spans="1:12" s="554" customFormat="1" ht="18" customHeight="1">
      <c r="A1" s="671" t="s">
        <v>8815</v>
      </c>
      <c r="B1" s="671"/>
      <c r="C1" s="671"/>
      <c r="D1" s="671"/>
      <c r="E1" s="671"/>
      <c r="F1" s="671"/>
      <c r="G1" s="671"/>
    </row>
    <row r="2" spans="1:12" s="594" customFormat="1" ht="15.75" customHeight="1">
      <c r="A2" s="672" t="s">
        <v>8816</v>
      </c>
      <c r="B2" s="672"/>
      <c r="C2" s="672"/>
      <c r="D2" s="672"/>
      <c r="E2" s="672"/>
      <c r="F2" s="672"/>
      <c r="G2" s="672"/>
    </row>
    <row r="3" spans="1:12" ht="15.75" customHeight="1">
      <c r="A3" s="676" t="s">
        <v>8515</v>
      </c>
      <c r="B3" s="678" t="s">
        <v>8525</v>
      </c>
      <c r="C3" s="680" t="s">
        <v>8526</v>
      </c>
      <c r="D3" s="680" t="s">
        <v>24</v>
      </c>
      <c r="E3" s="681" t="s">
        <v>8639</v>
      </c>
      <c r="F3" s="674"/>
      <c r="G3" s="674"/>
      <c r="H3" s="674"/>
      <c r="I3" s="673" t="s">
        <v>8631</v>
      </c>
      <c r="J3" s="674"/>
      <c r="K3" s="674"/>
      <c r="L3" s="674"/>
    </row>
    <row r="4" spans="1:12" ht="15.75" customHeight="1">
      <c r="A4" s="677"/>
      <c r="B4" s="679"/>
      <c r="C4" s="674"/>
      <c r="D4" s="674"/>
      <c r="E4" s="337" t="s">
        <v>32</v>
      </c>
      <c r="F4" s="337" t="s">
        <v>34</v>
      </c>
      <c r="G4" s="337" t="s">
        <v>8527</v>
      </c>
      <c r="H4" s="337" t="s">
        <v>33</v>
      </c>
      <c r="I4" s="338" t="s">
        <v>32</v>
      </c>
      <c r="J4" s="338" t="s">
        <v>34</v>
      </c>
      <c r="K4" s="338" t="s">
        <v>8527</v>
      </c>
      <c r="L4" s="338" t="s">
        <v>33</v>
      </c>
    </row>
    <row r="5" spans="1:12" ht="120">
      <c r="A5" s="595" t="s">
        <v>8528</v>
      </c>
      <c r="B5" s="69" t="s">
        <v>8529</v>
      </c>
      <c r="C5" s="25" t="s">
        <v>8530</v>
      </c>
      <c r="D5" s="25" t="s">
        <v>8531</v>
      </c>
      <c r="E5" s="199"/>
      <c r="F5" s="200">
        <v>1</v>
      </c>
      <c r="G5" s="70"/>
      <c r="H5" s="25" t="s">
        <v>8532</v>
      </c>
      <c r="I5" s="70"/>
      <c r="J5" s="200">
        <v>1</v>
      </c>
      <c r="K5" s="70"/>
      <c r="L5" s="460" t="s">
        <v>8744</v>
      </c>
    </row>
    <row r="6" spans="1:12" ht="165">
      <c r="A6" s="595" t="s">
        <v>8534</v>
      </c>
      <c r="B6" s="69" t="s">
        <v>8536</v>
      </c>
      <c r="C6" s="25" t="s">
        <v>8530</v>
      </c>
      <c r="D6" s="25" t="s">
        <v>8531</v>
      </c>
      <c r="E6" s="199"/>
      <c r="F6" s="200">
        <v>1</v>
      </c>
      <c r="G6" s="70"/>
      <c r="H6" s="25" t="s">
        <v>8538</v>
      </c>
      <c r="I6" s="70"/>
      <c r="J6" s="119">
        <v>1</v>
      </c>
      <c r="K6" s="119"/>
      <c r="L6" s="460" t="s">
        <v>8744</v>
      </c>
    </row>
    <row r="7" spans="1:12" ht="120">
      <c r="A7" s="595" t="s">
        <v>8539</v>
      </c>
      <c r="B7" s="69" t="s">
        <v>8540</v>
      </c>
      <c r="C7" s="25" t="s">
        <v>8530</v>
      </c>
      <c r="D7" s="25" t="s">
        <v>8531</v>
      </c>
      <c r="E7" s="199"/>
      <c r="F7" s="200">
        <v>1</v>
      </c>
      <c r="G7" s="70"/>
      <c r="H7" s="25" t="s">
        <v>8541</v>
      </c>
      <c r="I7" s="70"/>
      <c r="J7" s="119">
        <v>1</v>
      </c>
      <c r="K7" s="119"/>
      <c r="L7" s="460" t="s">
        <v>8744</v>
      </c>
    </row>
    <row r="8" spans="1:12" ht="135">
      <c r="A8" s="595" t="s">
        <v>8544</v>
      </c>
      <c r="B8" s="69" t="s">
        <v>8545</v>
      </c>
      <c r="C8" s="25" t="s">
        <v>7718</v>
      </c>
      <c r="D8" s="25" t="s">
        <v>8531</v>
      </c>
      <c r="E8" s="199"/>
      <c r="F8" s="200">
        <v>1</v>
      </c>
      <c r="G8" s="70"/>
      <c r="H8" s="25" t="s">
        <v>8546</v>
      </c>
      <c r="I8" s="70"/>
      <c r="J8" s="119">
        <v>1</v>
      </c>
      <c r="K8" s="119"/>
      <c r="L8" s="460" t="s">
        <v>8744</v>
      </c>
    </row>
    <row r="9" spans="1:12" ht="120">
      <c r="A9" s="595" t="s">
        <v>8547</v>
      </c>
      <c r="B9" s="69" t="s">
        <v>8548</v>
      </c>
      <c r="C9" s="25" t="s">
        <v>8549</v>
      </c>
      <c r="D9" s="25" t="s">
        <v>8531</v>
      </c>
      <c r="E9" s="199"/>
      <c r="F9" s="200">
        <v>1</v>
      </c>
      <c r="G9" s="70"/>
      <c r="H9" s="25" t="s">
        <v>8550</v>
      </c>
      <c r="I9" s="70"/>
      <c r="J9" s="119">
        <v>1</v>
      </c>
      <c r="K9" s="119"/>
      <c r="L9" s="460" t="s">
        <v>8744</v>
      </c>
    </row>
    <row r="10" spans="1:12" ht="90">
      <c r="A10" s="595" t="s">
        <v>8551</v>
      </c>
      <c r="B10" s="69" t="s">
        <v>8552</v>
      </c>
      <c r="C10" s="25" t="s">
        <v>7718</v>
      </c>
      <c r="D10" s="25" t="s">
        <v>8531</v>
      </c>
      <c r="E10" s="199"/>
      <c r="F10" s="200">
        <v>1</v>
      </c>
      <c r="G10" s="70"/>
      <c r="H10" s="25" t="s">
        <v>8555</v>
      </c>
      <c r="I10" s="70"/>
      <c r="J10" s="119">
        <v>1</v>
      </c>
      <c r="K10" s="119"/>
      <c r="L10" s="460" t="s">
        <v>8744</v>
      </c>
    </row>
    <row r="11" spans="1:12" ht="150">
      <c r="A11" s="595" t="s">
        <v>8557</v>
      </c>
      <c r="B11" s="69" t="s">
        <v>8558</v>
      </c>
      <c r="C11" s="25" t="s">
        <v>8530</v>
      </c>
      <c r="D11" s="25" t="s">
        <v>8531</v>
      </c>
      <c r="E11" s="199"/>
      <c r="F11" s="200">
        <v>1</v>
      </c>
      <c r="G11" s="70"/>
      <c r="H11" s="25" t="s">
        <v>8559</v>
      </c>
      <c r="I11" s="70"/>
      <c r="J11" s="119">
        <v>1</v>
      </c>
      <c r="K11" s="119"/>
      <c r="L11" s="460" t="s">
        <v>8744</v>
      </c>
    </row>
    <row r="12" spans="1:12" ht="75">
      <c r="A12" s="595" t="s">
        <v>8560</v>
      </c>
      <c r="B12" s="69" t="s">
        <v>8562</v>
      </c>
      <c r="C12" s="25" t="s">
        <v>8549</v>
      </c>
      <c r="D12" s="25" t="s">
        <v>8531</v>
      </c>
      <c r="E12" s="199"/>
      <c r="F12" s="200">
        <v>1</v>
      </c>
      <c r="G12" s="70"/>
      <c r="H12" s="25" t="s">
        <v>8563</v>
      </c>
      <c r="I12" s="70"/>
      <c r="J12" s="119">
        <v>1</v>
      </c>
      <c r="K12" s="119"/>
      <c r="L12" s="460" t="s">
        <v>8744</v>
      </c>
    </row>
    <row r="13" spans="1:12" ht="135">
      <c r="A13" s="595" t="s">
        <v>8564</v>
      </c>
      <c r="B13" s="69" t="s">
        <v>8565</v>
      </c>
      <c r="C13" s="25" t="s">
        <v>7718</v>
      </c>
      <c r="D13" s="25" t="s">
        <v>8531</v>
      </c>
      <c r="E13" s="199"/>
      <c r="F13" s="200">
        <v>1</v>
      </c>
      <c r="G13" s="70"/>
      <c r="H13" s="25" t="s">
        <v>8567</v>
      </c>
      <c r="I13" s="70"/>
      <c r="J13" s="119">
        <v>1</v>
      </c>
      <c r="K13" s="119"/>
      <c r="L13" s="460" t="s">
        <v>8744</v>
      </c>
    </row>
    <row r="14" spans="1:12" ht="135">
      <c r="A14" s="595" t="s">
        <v>8569</v>
      </c>
      <c r="B14" s="69" t="s">
        <v>8570</v>
      </c>
      <c r="C14" s="25" t="s">
        <v>8530</v>
      </c>
      <c r="D14" s="25" t="s">
        <v>8531</v>
      </c>
      <c r="E14" s="199"/>
      <c r="F14" s="200">
        <v>1</v>
      </c>
      <c r="G14" s="70"/>
      <c r="H14" s="25" t="s">
        <v>8572</v>
      </c>
      <c r="I14" s="70"/>
      <c r="J14" s="119">
        <v>1</v>
      </c>
      <c r="K14" s="119"/>
      <c r="L14" s="460" t="s">
        <v>8744</v>
      </c>
    </row>
    <row r="15" spans="1:12" ht="90">
      <c r="A15" s="595" t="s">
        <v>8573</v>
      </c>
      <c r="B15" s="69" t="s">
        <v>8575</v>
      </c>
      <c r="C15" s="25" t="s">
        <v>8549</v>
      </c>
      <c r="D15" s="25" t="s">
        <v>8531</v>
      </c>
      <c r="E15" s="199"/>
      <c r="F15" s="200">
        <v>1</v>
      </c>
      <c r="G15" s="70"/>
      <c r="H15" s="25" t="s">
        <v>8578</v>
      </c>
      <c r="I15" s="70"/>
      <c r="J15" s="119">
        <v>1</v>
      </c>
      <c r="K15" s="119"/>
      <c r="L15" s="460" t="s">
        <v>8744</v>
      </c>
    </row>
    <row r="16" spans="1:12" ht="180">
      <c r="A16" s="595" t="s">
        <v>8579</v>
      </c>
      <c r="B16" s="69" t="s">
        <v>8580</v>
      </c>
      <c r="C16" s="25" t="s">
        <v>8530</v>
      </c>
      <c r="D16" s="25" t="s">
        <v>8531</v>
      </c>
      <c r="E16" s="199"/>
      <c r="F16" s="200">
        <v>1</v>
      </c>
      <c r="G16" s="70"/>
      <c r="H16" s="25" t="s">
        <v>8582</v>
      </c>
      <c r="I16" s="70"/>
      <c r="J16" s="119">
        <v>1</v>
      </c>
      <c r="K16" s="119"/>
      <c r="L16" s="460" t="s">
        <v>8744</v>
      </c>
    </row>
    <row r="17" spans="1:12" ht="165">
      <c r="A17" s="595" t="s">
        <v>8583</v>
      </c>
      <c r="B17" s="69" t="s">
        <v>8585</v>
      </c>
      <c r="C17" s="25" t="s">
        <v>7705</v>
      </c>
      <c r="D17" s="25" t="s">
        <v>8531</v>
      </c>
      <c r="E17" s="199"/>
      <c r="F17" s="200">
        <v>1</v>
      </c>
      <c r="G17" s="70"/>
      <c r="H17" s="25" t="s">
        <v>8586</v>
      </c>
      <c r="I17" s="70"/>
      <c r="J17" s="119">
        <v>1</v>
      </c>
      <c r="K17" s="119"/>
      <c r="L17" s="460" t="s">
        <v>8744</v>
      </c>
    </row>
    <row r="18" spans="1:12" ht="165">
      <c r="A18" s="595" t="s">
        <v>8587</v>
      </c>
      <c r="B18" s="69" t="s">
        <v>8589</v>
      </c>
      <c r="C18" s="25" t="s">
        <v>8530</v>
      </c>
      <c r="D18" s="25" t="s">
        <v>8531</v>
      </c>
      <c r="E18" s="199"/>
      <c r="F18" s="200">
        <v>1</v>
      </c>
      <c r="G18" s="70"/>
      <c r="H18" s="25" t="s">
        <v>8590</v>
      </c>
      <c r="I18" s="70"/>
      <c r="J18" s="119">
        <v>1</v>
      </c>
      <c r="K18" s="119"/>
      <c r="L18" s="460" t="s">
        <v>8744</v>
      </c>
    </row>
    <row r="19" spans="1:12" ht="135">
      <c r="A19" s="595" t="s">
        <v>8591</v>
      </c>
      <c r="B19" s="69" t="s">
        <v>8592</v>
      </c>
      <c r="C19" s="25" t="s">
        <v>7718</v>
      </c>
      <c r="D19" s="25" t="s">
        <v>8531</v>
      </c>
      <c r="E19" s="200"/>
      <c r="F19" s="199">
        <v>1</v>
      </c>
      <c r="G19" s="70"/>
      <c r="H19" s="27" t="s">
        <v>8743</v>
      </c>
      <c r="I19" s="70"/>
      <c r="J19" s="119">
        <v>1</v>
      </c>
      <c r="K19" s="119"/>
      <c r="L19" s="460" t="s">
        <v>8744</v>
      </c>
    </row>
    <row r="20" spans="1:12" ht="120">
      <c r="A20" s="595" t="s">
        <v>8593</v>
      </c>
      <c r="B20" s="69" t="s">
        <v>8594</v>
      </c>
      <c r="C20" s="25" t="s">
        <v>8549</v>
      </c>
      <c r="D20" s="25" t="s">
        <v>8531</v>
      </c>
      <c r="E20" s="199"/>
      <c r="F20" s="200">
        <v>1</v>
      </c>
      <c r="G20" s="70"/>
      <c r="H20" s="25" t="s">
        <v>8595</v>
      </c>
      <c r="I20" s="70"/>
      <c r="J20" s="119">
        <v>1</v>
      </c>
      <c r="K20" s="119"/>
      <c r="L20" s="460" t="s">
        <v>8744</v>
      </c>
    </row>
    <row r="21" spans="1:12" ht="150">
      <c r="A21" s="595" t="s">
        <v>8596</v>
      </c>
      <c r="B21" s="69" t="s">
        <v>8597</v>
      </c>
      <c r="C21" s="25" t="s">
        <v>7718</v>
      </c>
      <c r="D21" s="25" t="s">
        <v>8531</v>
      </c>
      <c r="E21" s="460"/>
      <c r="F21" s="199">
        <v>1</v>
      </c>
      <c r="G21" s="460" t="s">
        <v>8742</v>
      </c>
      <c r="H21" s="25" t="s">
        <v>8598</v>
      </c>
      <c r="I21" s="70"/>
      <c r="J21" s="119">
        <v>1</v>
      </c>
      <c r="K21" s="119"/>
      <c r="L21" s="460" t="s">
        <v>8744</v>
      </c>
    </row>
    <row r="22" spans="1:12" ht="90">
      <c r="A22" s="595" t="s">
        <v>8599</v>
      </c>
      <c r="B22" s="69" t="s">
        <v>8600</v>
      </c>
      <c r="C22" s="25" t="s">
        <v>8530</v>
      </c>
      <c r="D22" s="25" t="s">
        <v>8531</v>
      </c>
      <c r="E22" s="199"/>
      <c r="F22" s="200">
        <v>1</v>
      </c>
      <c r="G22" s="70"/>
      <c r="H22" s="25" t="s">
        <v>8601</v>
      </c>
      <c r="I22" s="70"/>
      <c r="J22" s="119">
        <v>1</v>
      </c>
      <c r="K22" s="119"/>
      <c r="L22" s="460" t="s">
        <v>8744</v>
      </c>
    </row>
    <row r="23" spans="1:12" ht="75">
      <c r="A23" s="595" t="s">
        <v>8602</v>
      </c>
      <c r="B23" s="69" t="s">
        <v>8603</v>
      </c>
      <c r="C23" s="25" t="s">
        <v>8549</v>
      </c>
      <c r="D23" s="25" t="s">
        <v>8531</v>
      </c>
      <c r="E23" s="199"/>
      <c r="F23" s="200">
        <v>1</v>
      </c>
      <c r="G23" s="70"/>
      <c r="H23" s="25" t="s">
        <v>8604</v>
      </c>
      <c r="I23" s="70"/>
      <c r="J23" s="119">
        <v>1</v>
      </c>
      <c r="K23" s="119"/>
      <c r="L23" s="460" t="s">
        <v>8744</v>
      </c>
    </row>
    <row r="24" spans="1:12" ht="105">
      <c r="A24" s="595" t="s">
        <v>8605</v>
      </c>
      <c r="B24" s="69" t="s">
        <v>8606</v>
      </c>
      <c r="C24" s="25" t="s">
        <v>7718</v>
      </c>
      <c r="D24" s="25" t="s">
        <v>8531</v>
      </c>
      <c r="E24" s="199"/>
      <c r="F24" s="200">
        <v>1</v>
      </c>
      <c r="G24" s="70"/>
      <c r="H24" s="25" t="s">
        <v>8607</v>
      </c>
      <c r="I24" s="70"/>
      <c r="J24" s="119">
        <v>1</v>
      </c>
      <c r="K24" s="119"/>
      <c r="L24" s="460" t="s">
        <v>8744</v>
      </c>
    </row>
    <row r="25" spans="1:12" ht="135">
      <c r="A25" s="595" t="s">
        <v>8608</v>
      </c>
      <c r="B25" s="69" t="s">
        <v>8609</v>
      </c>
      <c r="C25" s="25" t="s">
        <v>8530</v>
      </c>
      <c r="D25" s="25" t="s">
        <v>8531</v>
      </c>
      <c r="E25" s="199"/>
      <c r="F25" s="200">
        <v>1</v>
      </c>
      <c r="G25" s="70"/>
      <c r="H25" s="25" t="s">
        <v>8610</v>
      </c>
      <c r="I25" s="70"/>
      <c r="J25" s="119">
        <v>1</v>
      </c>
      <c r="K25" s="119"/>
      <c r="L25" s="460" t="s">
        <v>8744</v>
      </c>
    </row>
    <row r="26" spans="1:12" ht="15">
      <c r="A26" s="675" t="s">
        <v>8611</v>
      </c>
      <c r="B26" s="627"/>
      <c r="C26" s="627"/>
      <c r="D26" s="627"/>
      <c r="E26" s="117">
        <v>0</v>
      </c>
      <c r="F26" s="117">
        <f>SUM(F5:F25)</f>
        <v>21</v>
      </c>
      <c r="G26" s="70"/>
      <c r="H26" s="70"/>
      <c r="I26" s="70"/>
      <c r="J26" s="70"/>
      <c r="K26" s="70"/>
      <c r="L26" s="70"/>
    </row>
    <row r="27" spans="1:12" ht="15.75" customHeight="1">
      <c r="F27" s="459" t="s">
        <v>8754</v>
      </c>
    </row>
  </sheetData>
  <mergeCells count="9">
    <mergeCell ref="A1:G1"/>
    <mergeCell ref="A2:G2"/>
    <mergeCell ref="I3:L3"/>
    <mergeCell ref="A26:D26"/>
    <mergeCell ref="A3:A4"/>
    <mergeCell ref="B3:B4"/>
    <mergeCell ref="C3:C4"/>
    <mergeCell ref="D3:D4"/>
    <mergeCell ref="E3:H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U1001"/>
  <sheetViews>
    <sheetView zoomScale="70" zoomScaleNormal="70" workbookViewId="0">
      <pane ySplit="5" topLeftCell="A6" activePane="bottomLeft" state="frozen"/>
      <selection activeCell="E3" sqref="E3"/>
      <selection pane="bottomLeft" activeCell="A6" sqref="A6"/>
    </sheetView>
  </sheetViews>
  <sheetFormatPr defaultColWidth="14.42578125" defaultRowHeight="15.75" customHeight="1"/>
  <cols>
    <col min="1" max="1" width="14.5703125" bestFit="1" customWidth="1"/>
    <col min="2" max="2" width="23.42578125" customWidth="1"/>
    <col min="3" max="3" width="14.5703125" bestFit="1" customWidth="1"/>
    <col min="4" max="4" width="19.7109375" customWidth="1"/>
    <col min="8" max="8" width="17.7109375" bestFit="1" customWidth="1"/>
    <col min="10" max="10" width="28.28515625" customWidth="1"/>
    <col min="11" max="11" width="32.7109375" customWidth="1"/>
    <col min="13" max="13" width="148.5703125" customWidth="1"/>
    <col min="15" max="15" width="23.28515625" customWidth="1"/>
    <col min="16" max="16" width="14.5703125" bestFit="1" customWidth="1"/>
    <col min="23" max="23" width="21" customWidth="1"/>
    <col min="24" max="24" width="20.7109375" customWidth="1"/>
    <col min="25" max="25" width="21.5703125" customWidth="1"/>
    <col min="27" max="27" width="27.7109375" customWidth="1"/>
    <col min="28" max="28" width="87.7109375" customWidth="1"/>
    <col min="29" max="29" width="23" customWidth="1"/>
    <col min="30" max="31" width="14.5703125" bestFit="1" customWidth="1"/>
    <col min="32" max="32" width="22.5703125" customWidth="1"/>
    <col min="33" max="47" width="27.42578125" customWidth="1"/>
  </cols>
  <sheetData>
    <row r="1" spans="1:47" ht="15">
      <c r="A1" s="682" t="s">
        <v>10</v>
      </c>
      <c r="B1" s="682" t="s">
        <v>12</v>
      </c>
      <c r="C1" s="682" t="s">
        <v>13</v>
      </c>
      <c r="D1" s="682" t="s">
        <v>14</v>
      </c>
      <c r="E1" s="682" t="s">
        <v>15</v>
      </c>
      <c r="F1" s="682" t="s">
        <v>16</v>
      </c>
      <c r="G1" s="682" t="s">
        <v>17</v>
      </c>
      <c r="H1" s="682" t="s">
        <v>21</v>
      </c>
      <c r="I1" s="682" t="s">
        <v>25</v>
      </c>
      <c r="J1" s="683"/>
      <c r="K1" s="683"/>
      <c r="L1" s="683"/>
      <c r="M1" s="683"/>
      <c r="N1" s="683"/>
      <c r="O1" s="683"/>
      <c r="P1" s="682" t="s">
        <v>27</v>
      </c>
      <c r="Q1" s="683"/>
      <c r="R1" s="683"/>
      <c r="S1" s="682" t="s">
        <v>28</v>
      </c>
      <c r="T1" s="683"/>
      <c r="U1" s="683"/>
      <c r="V1" s="683"/>
      <c r="W1" s="682" t="s">
        <v>29</v>
      </c>
      <c r="X1" s="683"/>
      <c r="Y1" s="683"/>
      <c r="Z1" s="683"/>
      <c r="AA1" s="682" t="s">
        <v>30</v>
      </c>
      <c r="AB1" s="683"/>
      <c r="AC1" s="683"/>
      <c r="AD1" s="682" t="s">
        <v>32</v>
      </c>
      <c r="AE1" s="682" t="s">
        <v>34</v>
      </c>
      <c r="AF1" s="682" t="s">
        <v>35</v>
      </c>
      <c r="AG1" s="682" t="s">
        <v>36</v>
      </c>
      <c r="AH1" s="19"/>
      <c r="AI1" s="19"/>
      <c r="AJ1" s="19"/>
      <c r="AK1" s="19"/>
      <c r="AL1" s="19"/>
      <c r="AM1" s="19"/>
      <c r="AN1" s="19"/>
      <c r="AO1" s="19"/>
      <c r="AP1" s="19"/>
      <c r="AQ1" s="19"/>
      <c r="AR1" s="19"/>
      <c r="AS1" s="19"/>
      <c r="AT1" s="19"/>
      <c r="AU1" s="19"/>
    </row>
    <row r="2" spans="1:47" ht="15">
      <c r="A2" s="683"/>
      <c r="B2" s="683"/>
      <c r="C2" s="683"/>
      <c r="D2" s="683"/>
      <c r="E2" s="683"/>
      <c r="F2" s="683"/>
      <c r="G2" s="683"/>
      <c r="H2" s="683"/>
      <c r="I2" s="682" t="s">
        <v>38</v>
      </c>
      <c r="J2" s="682">
        <v>29</v>
      </c>
      <c r="K2" s="682" t="s">
        <v>39</v>
      </c>
      <c r="L2" s="682" t="s">
        <v>40</v>
      </c>
      <c r="M2" s="682" t="s">
        <v>41</v>
      </c>
      <c r="N2" s="682" t="s">
        <v>42</v>
      </c>
      <c r="O2" s="682" t="s">
        <v>43</v>
      </c>
      <c r="P2" s="682" t="s">
        <v>44</v>
      </c>
      <c r="Q2" s="682" t="s">
        <v>45</v>
      </c>
      <c r="R2" s="682" t="s">
        <v>46</v>
      </c>
      <c r="S2" s="682" t="s">
        <v>47</v>
      </c>
      <c r="T2" s="683"/>
      <c r="U2" s="683"/>
      <c r="V2" s="682" t="s">
        <v>48</v>
      </c>
      <c r="W2" s="682" t="s">
        <v>49</v>
      </c>
      <c r="X2" s="682" t="s">
        <v>50</v>
      </c>
      <c r="Y2" s="682" t="s">
        <v>51</v>
      </c>
      <c r="Z2" s="682" t="s">
        <v>52</v>
      </c>
      <c r="AA2" s="682" t="s">
        <v>53</v>
      </c>
      <c r="AB2" s="682" t="s">
        <v>54</v>
      </c>
      <c r="AC2" s="682" t="s">
        <v>52</v>
      </c>
      <c r="AD2" s="683"/>
      <c r="AE2" s="683"/>
      <c r="AF2" s="683"/>
      <c r="AG2" s="683"/>
      <c r="AH2" s="19"/>
      <c r="AI2" s="19"/>
      <c r="AJ2" s="19"/>
      <c r="AK2" s="19"/>
      <c r="AL2" s="19"/>
      <c r="AM2" s="19"/>
      <c r="AN2" s="19"/>
      <c r="AO2" s="19"/>
      <c r="AP2" s="19"/>
      <c r="AQ2" s="19"/>
      <c r="AR2" s="19"/>
      <c r="AS2" s="19"/>
      <c r="AT2" s="19"/>
      <c r="AU2" s="19"/>
    </row>
    <row r="3" spans="1:47" ht="15">
      <c r="A3" s="683"/>
      <c r="B3" s="683"/>
      <c r="C3" s="683"/>
      <c r="D3" s="683"/>
      <c r="E3" s="683"/>
      <c r="F3" s="683"/>
      <c r="G3" s="683"/>
      <c r="H3" s="683"/>
      <c r="I3" s="683"/>
      <c r="J3" s="683"/>
      <c r="K3" s="683"/>
      <c r="L3" s="683"/>
      <c r="M3" s="683"/>
      <c r="N3" s="683"/>
      <c r="O3" s="683"/>
      <c r="P3" s="683"/>
      <c r="Q3" s="683"/>
      <c r="R3" s="683"/>
      <c r="S3" s="298" t="s">
        <v>55</v>
      </c>
      <c r="T3" s="298" t="s">
        <v>56</v>
      </c>
      <c r="U3" s="298" t="s">
        <v>57</v>
      </c>
      <c r="V3" s="683"/>
      <c r="W3" s="683"/>
      <c r="X3" s="683"/>
      <c r="Y3" s="683"/>
      <c r="Z3" s="683"/>
      <c r="AA3" s="683"/>
      <c r="AB3" s="683"/>
      <c r="AC3" s="683"/>
      <c r="AD3" s="683"/>
      <c r="AE3" s="683"/>
      <c r="AF3" s="683"/>
      <c r="AG3" s="683"/>
      <c r="AH3" s="19"/>
      <c r="AI3" s="19"/>
      <c r="AJ3" s="19"/>
      <c r="AK3" s="19"/>
      <c r="AL3" s="19"/>
      <c r="AM3" s="19"/>
      <c r="AN3" s="19"/>
      <c r="AO3" s="19"/>
      <c r="AP3" s="19"/>
      <c r="AQ3" s="19"/>
      <c r="AR3" s="19"/>
      <c r="AS3" s="19"/>
      <c r="AT3" s="19"/>
      <c r="AU3" s="19"/>
    </row>
    <row r="4" spans="1:47" ht="15">
      <c r="A4" s="687" t="s">
        <v>58</v>
      </c>
      <c r="B4" s="683"/>
      <c r="C4" s="683"/>
      <c r="D4" s="683"/>
      <c r="E4" s="683"/>
      <c r="F4" s="683"/>
      <c r="G4" s="683"/>
      <c r="H4" s="683"/>
      <c r="I4" s="683"/>
      <c r="J4" s="683"/>
      <c r="K4" s="683"/>
      <c r="L4" s="683"/>
      <c r="M4" s="299"/>
      <c r="N4" s="299"/>
      <c r="O4" s="299"/>
      <c r="P4" s="299"/>
      <c r="Q4" s="299"/>
      <c r="R4" s="299"/>
      <c r="S4" s="299"/>
      <c r="T4" s="299"/>
      <c r="U4" s="299"/>
      <c r="V4" s="299"/>
      <c r="W4" s="299"/>
      <c r="X4" s="299"/>
      <c r="Y4" s="299"/>
      <c r="Z4" s="299"/>
      <c r="AA4" s="299"/>
      <c r="AB4" s="299"/>
      <c r="AC4" s="299"/>
      <c r="AD4" s="299"/>
      <c r="AE4" s="300"/>
      <c r="AF4" s="299"/>
      <c r="AG4" s="299"/>
      <c r="AH4" s="25"/>
      <c r="AI4" s="25"/>
      <c r="AJ4" s="25"/>
      <c r="AK4" s="25"/>
      <c r="AL4" s="25"/>
      <c r="AM4" s="25"/>
      <c r="AN4" s="25"/>
      <c r="AO4" s="25"/>
      <c r="AP4" s="25"/>
      <c r="AQ4" s="25"/>
      <c r="AR4" s="25"/>
      <c r="AS4" s="25"/>
      <c r="AT4" s="25"/>
      <c r="AU4" s="25"/>
    </row>
    <row r="5" spans="1:47" ht="21" customHeight="1">
      <c r="A5" s="300">
        <v>28</v>
      </c>
      <c r="B5" s="299" t="s">
        <v>60</v>
      </c>
      <c r="C5" s="301">
        <v>2000</v>
      </c>
      <c r="D5" s="299" t="s">
        <v>61</v>
      </c>
      <c r="E5" s="299" t="s">
        <v>62</v>
      </c>
      <c r="F5" s="299" t="s">
        <v>63</v>
      </c>
      <c r="G5" s="300" t="s">
        <v>64</v>
      </c>
      <c r="H5" s="302">
        <v>42941</v>
      </c>
      <c r="I5" s="299" t="s">
        <v>65</v>
      </c>
      <c r="J5" s="299" t="s">
        <v>66</v>
      </c>
      <c r="K5" s="299" t="s">
        <v>67</v>
      </c>
      <c r="L5" s="299" t="s">
        <v>68</v>
      </c>
      <c r="M5" s="299" t="s">
        <v>69</v>
      </c>
      <c r="N5" s="299" t="s">
        <v>68</v>
      </c>
      <c r="O5" s="299" t="s">
        <v>70</v>
      </c>
      <c r="P5" s="299" t="s">
        <v>68</v>
      </c>
      <c r="Q5" s="299" t="s">
        <v>71</v>
      </c>
      <c r="R5" s="299" t="s">
        <v>68</v>
      </c>
      <c r="S5" s="299" t="s">
        <v>72</v>
      </c>
      <c r="T5" s="299" t="s">
        <v>72</v>
      </c>
      <c r="U5" s="299" t="s">
        <v>72</v>
      </c>
      <c r="V5" s="299" t="s">
        <v>73</v>
      </c>
      <c r="W5" s="299" t="s">
        <v>74</v>
      </c>
      <c r="X5" s="299" t="s">
        <v>75</v>
      </c>
      <c r="Y5" s="299" t="s">
        <v>76</v>
      </c>
      <c r="Z5" s="299" t="s">
        <v>68</v>
      </c>
      <c r="AA5" s="299" t="s">
        <v>68</v>
      </c>
      <c r="AB5" s="299" t="s">
        <v>68</v>
      </c>
      <c r="AC5" s="299" t="s">
        <v>77</v>
      </c>
      <c r="AD5" s="299"/>
      <c r="AE5" s="300">
        <v>1</v>
      </c>
      <c r="AF5" s="299" t="s">
        <v>78</v>
      </c>
      <c r="AG5" s="299" t="s">
        <v>79</v>
      </c>
      <c r="AH5" s="25"/>
      <c r="AI5" s="25"/>
      <c r="AJ5" s="25"/>
      <c r="AK5" s="25"/>
      <c r="AL5" s="25"/>
      <c r="AM5" s="25"/>
      <c r="AN5" s="25"/>
      <c r="AO5" s="25"/>
      <c r="AP5" s="25"/>
      <c r="AQ5" s="25"/>
      <c r="AR5" s="25"/>
      <c r="AS5" s="25"/>
      <c r="AT5" s="25"/>
      <c r="AU5" s="25"/>
    </row>
    <row r="6" spans="1:47" ht="225">
      <c r="A6" s="303">
        <v>29</v>
      </c>
      <c r="B6" s="299" t="s">
        <v>81</v>
      </c>
      <c r="C6" s="301">
        <v>2013</v>
      </c>
      <c r="D6" s="299" t="s">
        <v>82</v>
      </c>
      <c r="E6" s="299" t="s">
        <v>83</v>
      </c>
      <c r="F6" s="299" t="s">
        <v>63</v>
      </c>
      <c r="G6" s="300" t="s">
        <v>84</v>
      </c>
      <c r="H6" s="304">
        <v>42980</v>
      </c>
      <c r="I6" s="299" t="s">
        <v>85</v>
      </c>
      <c r="J6" s="299" t="s">
        <v>86</v>
      </c>
      <c r="K6" s="299" t="s">
        <v>87</v>
      </c>
      <c r="L6" s="299" t="s">
        <v>72</v>
      </c>
      <c r="M6" s="299" t="s">
        <v>88</v>
      </c>
      <c r="N6" s="299" t="s">
        <v>68</v>
      </c>
      <c r="O6" s="299" t="s">
        <v>68</v>
      </c>
      <c r="P6" s="299" t="s">
        <v>68</v>
      </c>
      <c r="Q6" s="299" t="s">
        <v>68</v>
      </c>
      <c r="R6" s="299" t="s">
        <v>89</v>
      </c>
      <c r="S6" s="299" t="s">
        <v>90</v>
      </c>
      <c r="T6" s="299" t="s">
        <v>90</v>
      </c>
      <c r="U6" s="299" t="s">
        <v>90</v>
      </c>
      <c r="V6" s="299" t="s">
        <v>91</v>
      </c>
      <c r="W6" s="299" t="s">
        <v>92</v>
      </c>
      <c r="X6" s="299" t="s">
        <v>93</v>
      </c>
      <c r="Y6" s="299" t="s">
        <v>94</v>
      </c>
      <c r="Z6" s="299" t="s">
        <v>68</v>
      </c>
      <c r="AA6" s="299" t="s">
        <v>95</v>
      </c>
      <c r="AB6" s="299" t="s">
        <v>96</v>
      </c>
      <c r="AC6" s="299" t="s">
        <v>97</v>
      </c>
      <c r="AD6" s="305">
        <v>1</v>
      </c>
      <c r="AE6" s="203"/>
      <c r="AF6" s="203"/>
      <c r="AG6" s="306" t="s">
        <v>104</v>
      </c>
      <c r="AH6" s="39"/>
      <c r="AI6" s="39"/>
      <c r="AJ6" s="39"/>
      <c r="AK6" s="39"/>
      <c r="AL6" s="39"/>
      <c r="AM6" s="39"/>
      <c r="AN6" s="39"/>
      <c r="AO6" s="39"/>
      <c r="AP6" s="39"/>
      <c r="AQ6" s="39"/>
      <c r="AR6" s="39"/>
      <c r="AS6" s="39"/>
      <c r="AT6" s="39"/>
      <c r="AU6" s="39"/>
    </row>
    <row r="7" spans="1:47" ht="195">
      <c r="A7" s="300">
        <v>32</v>
      </c>
      <c r="B7" s="301" t="s">
        <v>106</v>
      </c>
      <c r="C7" s="301">
        <v>2012</v>
      </c>
      <c r="D7" s="301" t="s">
        <v>107</v>
      </c>
      <c r="E7" s="301" t="s">
        <v>108</v>
      </c>
      <c r="F7" s="301" t="s">
        <v>63</v>
      </c>
      <c r="G7" s="301" t="s">
        <v>64</v>
      </c>
      <c r="H7" s="307">
        <v>42980</v>
      </c>
      <c r="I7" s="301" t="s">
        <v>68</v>
      </c>
      <c r="J7" s="301" t="s">
        <v>109</v>
      </c>
      <c r="K7" s="301" t="s">
        <v>110</v>
      </c>
      <c r="L7" s="301" t="s">
        <v>68</v>
      </c>
      <c r="M7" s="301" t="s">
        <v>111</v>
      </c>
      <c r="N7" s="301" t="s">
        <v>72</v>
      </c>
      <c r="O7" s="301" t="s">
        <v>68</v>
      </c>
      <c r="P7" s="301" t="s">
        <v>68</v>
      </c>
      <c r="Q7" s="301" t="s">
        <v>68</v>
      </c>
      <c r="R7" s="301" t="s">
        <v>112</v>
      </c>
      <c r="S7" s="301" t="s">
        <v>68</v>
      </c>
      <c r="T7" s="301" t="s">
        <v>68</v>
      </c>
      <c r="U7" s="301" t="s">
        <v>68</v>
      </c>
      <c r="V7" s="301" t="s">
        <v>113</v>
      </c>
      <c r="W7" s="301" t="s">
        <v>68</v>
      </c>
      <c r="X7" s="301" t="s">
        <v>68</v>
      </c>
      <c r="Y7" s="301" t="s">
        <v>68</v>
      </c>
      <c r="Z7" s="301" t="s">
        <v>68</v>
      </c>
      <c r="AA7" s="301" t="s">
        <v>114</v>
      </c>
      <c r="AB7" s="301" t="s">
        <v>115</v>
      </c>
      <c r="AC7" s="301" t="s">
        <v>68</v>
      </c>
      <c r="AD7" s="305">
        <v>1</v>
      </c>
      <c r="AE7" s="301"/>
      <c r="AF7" s="301"/>
      <c r="AG7" s="301" t="s">
        <v>8643</v>
      </c>
      <c r="AH7" s="30"/>
      <c r="AI7" s="30"/>
      <c r="AJ7" s="30"/>
      <c r="AK7" s="30"/>
      <c r="AL7" s="30"/>
      <c r="AM7" s="30"/>
      <c r="AN7" s="30"/>
      <c r="AO7" s="30"/>
      <c r="AP7" s="30"/>
      <c r="AQ7" s="30"/>
      <c r="AR7" s="30"/>
      <c r="AS7" s="30"/>
      <c r="AT7" s="30"/>
      <c r="AU7" s="30"/>
    </row>
    <row r="8" spans="1:47" ht="409.5">
      <c r="A8" s="203">
        <v>108</v>
      </c>
      <c r="B8" s="308" t="s">
        <v>119</v>
      </c>
      <c r="C8" s="203">
        <v>2011</v>
      </c>
      <c r="D8" s="301" t="s">
        <v>120</v>
      </c>
      <c r="E8" s="203" t="s">
        <v>121</v>
      </c>
      <c r="F8" s="203" t="s">
        <v>63</v>
      </c>
      <c r="G8" s="203" t="s">
        <v>122</v>
      </c>
      <c r="H8" s="309">
        <v>42955</v>
      </c>
      <c r="I8" s="203" t="s">
        <v>123</v>
      </c>
      <c r="J8" s="203" t="s">
        <v>124</v>
      </c>
      <c r="K8" s="203" t="s">
        <v>125</v>
      </c>
      <c r="L8" s="299" t="s">
        <v>8649</v>
      </c>
      <c r="M8" s="203" t="s">
        <v>127</v>
      </c>
      <c r="N8" s="203" t="s">
        <v>68</v>
      </c>
      <c r="O8" s="203" t="s">
        <v>8650</v>
      </c>
      <c r="P8" s="203" t="s">
        <v>128</v>
      </c>
      <c r="Q8" s="203" t="s">
        <v>129</v>
      </c>
      <c r="R8" s="203" t="s">
        <v>130</v>
      </c>
      <c r="S8" s="203" t="s">
        <v>131</v>
      </c>
      <c r="T8" s="203" t="s">
        <v>72</v>
      </c>
      <c r="U8" s="203" t="s">
        <v>72</v>
      </c>
      <c r="V8" s="203" t="s">
        <v>132</v>
      </c>
      <c r="W8" s="203" t="s">
        <v>68</v>
      </c>
      <c r="X8" s="310" t="s">
        <v>133</v>
      </c>
      <c r="Y8" s="310" t="s">
        <v>134</v>
      </c>
      <c r="Z8" s="203" t="s">
        <v>68</v>
      </c>
      <c r="AA8" s="203" t="s">
        <v>135</v>
      </c>
      <c r="AB8" s="203" t="s">
        <v>68</v>
      </c>
      <c r="AC8" s="203" t="s">
        <v>68</v>
      </c>
      <c r="AD8" s="203">
        <v>1</v>
      </c>
      <c r="AE8" s="203"/>
      <c r="AF8" s="203"/>
      <c r="AG8" s="203"/>
      <c r="AH8" s="38"/>
      <c r="AI8" s="38"/>
      <c r="AJ8" s="38"/>
      <c r="AK8" s="38"/>
      <c r="AL8" s="38"/>
      <c r="AM8" s="38"/>
      <c r="AN8" s="38"/>
      <c r="AO8" s="38"/>
      <c r="AP8" s="38"/>
      <c r="AQ8" s="38"/>
      <c r="AR8" s="38"/>
      <c r="AS8" s="38"/>
      <c r="AT8" s="38"/>
      <c r="AU8" s="38"/>
    </row>
    <row r="9" spans="1:47" ht="191.25">
      <c r="A9" s="303">
        <v>38</v>
      </c>
      <c r="B9" s="303" t="s">
        <v>136</v>
      </c>
      <c r="C9" s="303">
        <v>2015</v>
      </c>
      <c r="D9" s="303" t="s">
        <v>137</v>
      </c>
      <c r="E9" s="303" t="s">
        <v>138</v>
      </c>
      <c r="F9" s="303" t="s">
        <v>63</v>
      </c>
      <c r="G9" s="303" t="s">
        <v>84</v>
      </c>
      <c r="H9" s="311">
        <v>42962</v>
      </c>
      <c r="I9" s="203" t="s">
        <v>142</v>
      </c>
      <c r="J9" s="203" t="s">
        <v>143</v>
      </c>
      <c r="K9" s="203" t="s">
        <v>144</v>
      </c>
      <c r="L9" s="203"/>
      <c r="M9" s="203" t="s">
        <v>145</v>
      </c>
      <c r="N9" s="203" t="s">
        <v>146</v>
      </c>
      <c r="O9" s="203" t="s">
        <v>148</v>
      </c>
      <c r="P9" s="203"/>
      <c r="Q9" s="203" t="s">
        <v>149</v>
      </c>
      <c r="R9" s="203" t="s">
        <v>150</v>
      </c>
      <c r="S9" s="203" t="s">
        <v>72</v>
      </c>
      <c r="T9" s="203" t="s">
        <v>72</v>
      </c>
      <c r="U9" s="203" t="s">
        <v>72</v>
      </c>
      <c r="V9" s="203" t="s">
        <v>151</v>
      </c>
      <c r="W9" s="203" t="s">
        <v>152</v>
      </c>
      <c r="X9" s="203" t="s">
        <v>154</v>
      </c>
      <c r="Y9" s="203" t="s">
        <v>156</v>
      </c>
      <c r="Z9" s="203" t="s">
        <v>68</v>
      </c>
      <c r="AA9" s="203" t="s">
        <v>158</v>
      </c>
      <c r="AB9" s="203" t="s">
        <v>68</v>
      </c>
      <c r="AC9" s="203" t="s">
        <v>159</v>
      </c>
      <c r="AD9" s="303">
        <v>1</v>
      </c>
      <c r="AE9" s="203"/>
      <c r="AF9" s="203"/>
      <c r="AG9" s="203"/>
      <c r="AH9" s="38"/>
      <c r="AI9" s="38"/>
      <c r="AJ9" s="38"/>
      <c r="AK9" s="38"/>
      <c r="AL9" s="38"/>
      <c r="AM9" s="38"/>
      <c r="AN9" s="38"/>
      <c r="AO9" s="38"/>
      <c r="AP9" s="38"/>
      <c r="AQ9" s="38"/>
      <c r="AR9" s="38"/>
      <c r="AS9" s="38"/>
      <c r="AT9" s="38"/>
      <c r="AU9" s="38"/>
    </row>
    <row r="10" spans="1:47" ht="191.25">
      <c r="A10" s="303">
        <v>42</v>
      </c>
      <c r="B10" s="303" t="s">
        <v>160</v>
      </c>
      <c r="C10" s="303">
        <v>2016</v>
      </c>
      <c r="D10" s="214" t="s">
        <v>161</v>
      </c>
      <c r="E10" s="303" t="s">
        <v>138</v>
      </c>
      <c r="F10" s="303" t="s">
        <v>63</v>
      </c>
      <c r="G10" s="303" t="s">
        <v>84</v>
      </c>
      <c r="H10" s="311">
        <v>42962</v>
      </c>
      <c r="I10" s="214" t="s">
        <v>172</v>
      </c>
      <c r="J10" s="214" t="s">
        <v>174</v>
      </c>
      <c r="K10" s="214" t="s">
        <v>176</v>
      </c>
      <c r="L10" s="303" t="s">
        <v>68</v>
      </c>
      <c r="M10" s="214" t="s">
        <v>178</v>
      </c>
      <c r="N10" s="203"/>
      <c r="O10" s="203" t="s">
        <v>148</v>
      </c>
      <c r="P10" s="203"/>
      <c r="Q10" s="203" t="s">
        <v>180</v>
      </c>
      <c r="R10" s="203" t="s">
        <v>181</v>
      </c>
      <c r="S10" s="203" t="s">
        <v>72</v>
      </c>
      <c r="T10" s="203" t="s">
        <v>72</v>
      </c>
      <c r="U10" s="203" t="s">
        <v>131</v>
      </c>
      <c r="V10" s="203" t="s">
        <v>182</v>
      </c>
      <c r="W10" s="203" t="s">
        <v>183</v>
      </c>
      <c r="X10" s="203" t="s">
        <v>185</v>
      </c>
      <c r="Y10" s="203" t="s">
        <v>68</v>
      </c>
      <c r="Z10" s="203" t="s">
        <v>68</v>
      </c>
      <c r="AA10" s="203" t="s">
        <v>172</v>
      </c>
      <c r="AB10" s="203" t="s">
        <v>68</v>
      </c>
      <c r="AC10" s="203" t="s">
        <v>190</v>
      </c>
      <c r="AD10" s="312">
        <v>1</v>
      </c>
      <c r="AE10" s="203"/>
      <c r="AF10" s="203"/>
      <c r="AG10" s="203"/>
      <c r="AH10" s="38"/>
      <c r="AI10" s="38"/>
      <c r="AJ10" s="38"/>
      <c r="AK10" s="38"/>
      <c r="AL10" s="38"/>
      <c r="AM10" s="38"/>
      <c r="AN10" s="38"/>
      <c r="AO10" s="38"/>
      <c r="AP10" s="38"/>
      <c r="AQ10" s="38"/>
      <c r="AR10" s="38"/>
      <c r="AS10" s="38"/>
      <c r="AT10" s="38"/>
      <c r="AU10" s="38"/>
    </row>
    <row r="11" spans="1:47" ht="153">
      <c r="A11" s="303">
        <v>44</v>
      </c>
      <c r="B11" s="203" t="s">
        <v>195</v>
      </c>
      <c r="C11" s="303">
        <v>2016</v>
      </c>
      <c r="D11" s="203" t="s">
        <v>196</v>
      </c>
      <c r="E11" s="203" t="s">
        <v>138</v>
      </c>
      <c r="F11" s="203" t="s">
        <v>197</v>
      </c>
      <c r="G11" s="303" t="s">
        <v>84</v>
      </c>
      <c r="H11" s="313">
        <v>42962</v>
      </c>
      <c r="I11" s="203" t="s">
        <v>208</v>
      </c>
      <c r="J11" s="203" t="s">
        <v>209</v>
      </c>
      <c r="K11" s="203" t="s">
        <v>210</v>
      </c>
      <c r="L11" s="203" t="s">
        <v>68</v>
      </c>
      <c r="M11" s="203" t="s">
        <v>212</v>
      </c>
      <c r="N11" s="203" t="s">
        <v>68</v>
      </c>
      <c r="O11" s="203" t="s">
        <v>213</v>
      </c>
      <c r="P11" s="203"/>
      <c r="Q11" s="203"/>
      <c r="R11" s="203" t="s">
        <v>214</v>
      </c>
      <c r="S11" s="203" t="s">
        <v>72</v>
      </c>
      <c r="T11" s="203" t="s">
        <v>72</v>
      </c>
      <c r="U11" s="203" t="s">
        <v>131</v>
      </c>
      <c r="V11" s="203" t="s">
        <v>217</v>
      </c>
      <c r="W11" s="203" t="s">
        <v>219</v>
      </c>
      <c r="X11" s="203" t="s">
        <v>220</v>
      </c>
      <c r="Y11" s="203" t="s">
        <v>68</v>
      </c>
      <c r="Z11" s="203" t="s">
        <v>68</v>
      </c>
      <c r="AA11" s="203" t="s">
        <v>221</v>
      </c>
      <c r="AB11" s="203" t="s">
        <v>68</v>
      </c>
      <c r="AC11" s="203"/>
      <c r="AD11" s="303">
        <v>1</v>
      </c>
      <c r="AE11" s="203"/>
      <c r="AF11" s="203"/>
      <c r="AG11" s="203"/>
      <c r="AH11" s="38"/>
      <c r="AI11" s="38"/>
      <c r="AJ11" s="38"/>
      <c r="AK11" s="38"/>
      <c r="AL11" s="38"/>
      <c r="AM11" s="38"/>
      <c r="AN11" s="38"/>
      <c r="AO11" s="38"/>
      <c r="AP11" s="38"/>
      <c r="AQ11" s="38"/>
      <c r="AR11" s="38"/>
      <c r="AS11" s="38"/>
      <c r="AT11" s="38"/>
      <c r="AU11" s="38"/>
    </row>
    <row r="12" spans="1:47" ht="409.5">
      <c r="A12" s="303">
        <v>88</v>
      </c>
      <c r="B12" s="203" t="s">
        <v>247</v>
      </c>
      <c r="C12" s="203" t="s">
        <v>249</v>
      </c>
      <c r="D12" s="203" t="s">
        <v>250</v>
      </c>
      <c r="E12" s="203" t="s">
        <v>138</v>
      </c>
      <c r="F12" s="203" t="s">
        <v>251</v>
      </c>
      <c r="G12" s="303" t="s">
        <v>252</v>
      </c>
      <c r="H12" s="314">
        <v>42968</v>
      </c>
      <c r="I12" s="203"/>
      <c r="J12" s="203" t="s">
        <v>256</v>
      </c>
      <c r="K12" s="203" t="s">
        <v>257</v>
      </c>
      <c r="L12" s="203" t="s">
        <v>258</v>
      </c>
      <c r="M12" s="203" t="s">
        <v>259</v>
      </c>
      <c r="N12" s="203" t="s">
        <v>260</v>
      </c>
      <c r="O12" s="203" t="s">
        <v>261</v>
      </c>
      <c r="P12" s="203" t="s">
        <v>262</v>
      </c>
      <c r="Q12" s="203" t="s">
        <v>264</v>
      </c>
      <c r="R12" s="203"/>
      <c r="S12" s="203" t="s">
        <v>72</v>
      </c>
      <c r="T12" s="203" t="s">
        <v>72</v>
      </c>
      <c r="U12" s="203"/>
      <c r="V12" s="203" t="s">
        <v>265</v>
      </c>
      <c r="W12" s="203" t="s">
        <v>271</v>
      </c>
      <c r="X12" s="203" t="s">
        <v>272</v>
      </c>
      <c r="Y12" s="203" t="s">
        <v>273</v>
      </c>
      <c r="Z12" s="203" t="s">
        <v>274</v>
      </c>
      <c r="AA12" s="203"/>
      <c r="AB12" s="203"/>
      <c r="AC12" s="203"/>
      <c r="AD12" s="203">
        <v>1</v>
      </c>
      <c r="AE12" s="203"/>
      <c r="AF12" s="203"/>
      <c r="AG12" s="203"/>
      <c r="AH12" s="54"/>
      <c r="AI12" s="54"/>
      <c r="AJ12" s="54"/>
      <c r="AK12" s="54"/>
      <c r="AL12" s="54"/>
      <c r="AM12" s="54"/>
      <c r="AN12" s="54"/>
      <c r="AO12" s="54"/>
      <c r="AP12" s="54"/>
      <c r="AQ12" s="54"/>
      <c r="AR12" s="54"/>
      <c r="AS12" s="54"/>
      <c r="AT12" s="54"/>
      <c r="AU12" s="54"/>
    </row>
    <row r="13" spans="1:47" ht="344.25">
      <c r="A13" s="203">
        <v>92</v>
      </c>
      <c r="B13" s="203" t="s">
        <v>279</v>
      </c>
      <c r="C13" s="203">
        <v>2017</v>
      </c>
      <c r="D13" s="203" t="s">
        <v>280</v>
      </c>
      <c r="E13" s="203" t="s">
        <v>281</v>
      </c>
      <c r="F13" s="203" t="s">
        <v>197</v>
      </c>
      <c r="G13" s="203" t="s">
        <v>252</v>
      </c>
      <c r="H13" s="314">
        <v>42968</v>
      </c>
      <c r="I13" s="203" t="s">
        <v>68</v>
      </c>
      <c r="J13" s="203" t="s">
        <v>66</v>
      </c>
      <c r="K13" s="203" t="s">
        <v>287</v>
      </c>
      <c r="L13" s="203"/>
      <c r="M13" s="203" t="s">
        <v>301</v>
      </c>
      <c r="N13" s="203" t="s">
        <v>303</v>
      </c>
      <c r="O13" s="203" t="s">
        <v>68</v>
      </c>
      <c r="P13" s="203" t="s">
        <v>307</v>
      </c>
      <c r="Q13" s="203"/>
      <c r="R13" s="203"/>
      <c r="S13" s="203" t="s">
        <v>72</v>
      </c>
      <c r="T13" s="203" t="s">
        <v>72</v>
      </c>
      <c r="U13" s="203" t="s">
        <v>72</v>
      </c>
      <c r="V13" s="203"/>
      <c r="W13" s="203" t="s">
        <v>310</v>
      </c>
      <c r="X13" s="315" t="s">
        <v>311</v>
      </c>
      <c r="Y13" s="203" t="s">
        <v>335</v>
      </c>
      <c r="Z13" s="203"/>
      <c r="AA13" s="203"/>
      <c r="AB13" s="203" t="s">
        <v>338</v>
      </c>
      <c r="AC13" s="203"/>
      <c r="AD13" s="203">
        <v>1</v>
      </c>
      <c r="AE13" s="203"/>
      <c r="AF13" s="203"/>
      <c r="AG13" s="203"/>
      <c r="AH13" s="55"/>
      <c r="AI13" s="55"/>
      <c r="AJ13" s="55"/>
      <c r="AK13" s="55"/>
      <c r="AL13" s="55"/>
      <c r="AM13" s="55"/>
      <c r="AN13" s="55"/>
      <c r="AO13" s="55"/>
      <c r="AP13" s="55"/>
      <c r="AQ13" s="55"/>
      <c r="AR13" s="55"/>
      <c r="AS13" s="55"/>
      <c r="AT13" s="55"/>
      <c r="AU13" s="55"/>
    </row>
    <row r="14" spans="1:47" ht="89.25">
      <c r="A14" s="203">
        <v>94</v>
      </c>
      <c r="B14" s="203" t="s">
        <v>352</v>
      </c>
      <c r="C14" s="203">
        <v>2017</v>
      </c>
      <c r="D14" s="203" t="s">
        <v>354</v>
      </c>
      <c r="E14" s="203" t="s">
        <v>355</v>
      </c>
      <c r="F14" s="203" t="s">
        <v>197</v>
      </c>
      <c r="G14" s="203" t="s">
        <v>252</v>
      </c>
      <c r="H14" s="314">
        <v>42968</v>
      </c>
      <c r="I14" s="203" t="s">
        <v>361</v>
      </c>
      <c r="J14" s="203" t="s">
        <v>363</v>
      </c>
      <c r="K14" s="203" t="s">
        <v>365</v>
      </c>
      <c r="L14" s="203"/>
      <c r="M14" s="203" t="s">
        <v>372</v>
      </c>
      <c r="N14" s="203" t="s">
        <v>303</v>
      </c>
      <c r="O14" s="203"/>
      <c r="P14" s="203"/>
      <c r="Q14" s="203"/>
      <c r="R14" s="203" t="s">
        <v>373</v>
      </c>
      <c r="S14" s="203" t="s">
        <v>72</v>
      </c>
      <c r="T14" s="203" t="s">
        <v>377</v>
      </c>
      <c r="U14" s="203" t="s">
        <v>72</v>
      </c>
      <c r="V14" s="203" t="s">
        <v>379</v>
      </c>
      <c r="W14" s="203" t="s">
        <v>381</v>
      </c>
      <c r="X14" s="203" t="s">
        <v>382</v>
      </c>
      <c r="Y14" s="203"/>
      <c r="Z14" s="203"/>
      <c r="AA14" s="203"/>
      <c r="AB14" s="203"/>
      <c r="AC14" s="203"/>
      <c r="AD14" s="203">
        <v>1</v>
      </c>
      <c r="AE14" s="203"/>
      <c r="AF14" s="203"/>
      <c r="AG14" s="203"/>
      <c r="AH14" s="58"/>
      <c r="AI14" s="58"/>
      <c r="AJ14" s="58"/>
      <c r="AK14" s="58"/>
      <c r="AL14" s="58"/>
      <c r="AM14" s="58"/>
      <c r="AN14" s="58"/>
      <c r="AO14" s="58"/>
      <c r="AP14" s="58"/>
      <c r="AQ14" s="58"/>
      <c r="AR14" s="58"/>
      <c r="AS14" s="58"/>
      <c r="AT14" s="58"/>
      <c r="AU14" s="58"/>
    </row>
    <row r="15" spans="1:47" ht="76.5">
      <c r="A15" s="203" t="s">
        <v>387</v>
      </c>
      <c r="B15" s="203" t="s">
        <v>388</v>
      </c>
      <c r="C15" s="203">
        <v>2013</v>
      </c>
      <c r="D15" s="203" t="s">
        <v>389</v>
      </c>
      <c r="E15" s="203" t="s">
        <v>83</v>
      </c>
      <c r="F15" s="203" t="s">
        <v>63</v>
      </c>
      <c r="G15" s="203" t="s">
        <v>84</v>
      </c>
      <c r="H15" s="203" t="s">
        <v>392</v>
      </c>
      <c r="I15" s="203" t="s">
        <v>394</v>
      </c>
      <c r="J15" s="203" t="s">
        <v>395</v>
      </c>
      <c r="K15" s="203" t="s">
        <v>396</v>
      </c>
      <c r="L15" s="203" t="s">
        <v>68</v>
      </c>
      <c r="M15" s="203" t="s">
        <v>397</v>
      </c>
      <c r="N15" s="203" t="s">
        <v>303</v>
      </c>
      <c r="O15" s="203"/>
      <c r="P15" s="203" t="s">
        <v>68</v>
      </c>
      <c r="Q15" s="203" t="s">
        <v>398</v>
      </c>
      <c r="R15" s="203" t="s">
        <v>399</v>
      </c>
      <c r="S15" s="203" t="s">
        <v>72</v>
      </c>
      <c r="T15" s="203" t="s">
        <v>72</v>
      </c>
      <c r="U15" s="203" t="s">
        <v>72</v>
      </c>
      <c r="V15" s="203" t="s">
        <v>402</v>
      </c>
      <c r="W15" s="203" t="s">
        <v>403</v>
      </c>
      <c r="X15" s="203" t="s">
        <v>404</v>
      </c>
      <c r="Y15" s="203" t="s">
        <v>405</v>
      </c>
      <c r="Z15" s="203"/>
      <c r="AA15" s="203"/>
      <c r="AB15" s="203"/>
      <c r="AC15" s="203"/>
      <c r="AD15" s="203">
        <v>1</v>
      </c>
      <c r="AE15" s="203"/>
      <c r="AF15" s="203" t="s">
        <v>408</v>
      </c>
      <c r="AG15" s="203"/>
      <c r="AH15" s="38"/>
      <c r="AI15" s="38"/>
      <c r="AJ15" s="38"/>
      <c r="AK15" s="38"/>
      <c r="AL15" s="38"/>
      <c r="AM15" s="38"/>
      <c r="AN15" s="38"/>
      <c r="AO15" s="38"/>
      <c r="AP15" s="38"/>
      <c r="AQ15" s="38"/>
      <c r="AR15" s="38"/>
      <c r="AS15" s="38"/>
      <c r="AT15" s="38"/>
      <c r="AU15" s="38"/>
    </row>
    <row r="16" spans="1:47" ht="114.75">
      <c r="A16" s="203" t="s">
        <v>410</v>
      </c>
      <c r="B16" s="203" t="s">
        <v>412</v>
      </c>
      <c r="C16" s="203">
        <v>2010</v>
      </c>
      <c r="D16" s="203" t="s">
        <v>414</v>
      </c>
      <c r="E16" s="203" t="s">
        <v>108</v>
      </c>
      <c r="F16" s="203" t="s">
        <v>197</v>
      </c>
      <c r="G16" s="203" t="s">
        <v>84</v>
      </c>
      <c r="H16" s="316">
        <v>43016</v>
      </c>
      <c r="I16" s="203" t="s">
        <v>424</v>
      </c>
      <c r="J16" s="203" t="s">
        <v>425</v>
      </c>
      <c r="K16" s="203" t="s">
        <v>426</v>
      </c>
      <c r="L16" s="203" t="s">
        <v>427</v>
      </c>
      <c r="M16" s="203" t="s">
        <v>428</v>
      </c>
      <c r="N16" s="203" t="s">
        <v>303</v>
      </c>
      <c r="O16" s="203" t="s">
        <v>431</v>
      </c>
      <c r="P16" s="203" t="s">
        <v>68</v>
      </c>
      <c r="Q16" s="203" t="s">
        <v>433</v>
      </c>
      <c r="R16" s="203" t="s">
        <v>434</v>
      </c>
      <c r="S16" s="203" t="s">
        <v>72</v>
      </c>
      <c r="T16" s="203" t="s">
        <v>72</v>
      </c>
      <c r="U16" s="203" t="s">
        <v>72</v>
      </c>
      <c r="V16" s="203" t="s">
        <v>435</v>
      </c>
      <c r="W16" s="203" t="s">
        <v>437</v>
      </c>
      <c r="X16" s="203" t="s">
        <v>439</v>
      </c>
      <c r="Y16" s="203" t="s">
        <v>440</v>
      </c>
      <c r="Z16" s="203" t="s">
        <v>68</v>
      </c>
      <c r="AA16" s="203" t="s">
        <v>68</v>
      </c>
      <c r="AB16" s="203"/>
      <c r="AC16" s="203"/>
      <c r="AD16" s="203">
        <v>1</v>
      </c>
      <c r="AE16" s="203"/>
      <c r="AF16" s="203" t="s">
        <v>442</v>
      </c>
      <c r="AG16" s="203"/>
      <c r="AH16" s="38"/>
      <c r="AI16" s="38"/>
      <c r="AJ16" s="38"/>
      <c r="AK16" s="38"/>
      <c r="AL16" s="38"/>
      <c r="AM16" s="38"/>
      <c r="AN16" s="38"/>
      <c r="AO16" s="38"/>
      <c r="AP16" s="38"/>
      <c r="AQ16" s="38"/>
      <c r="AR16" s="38"/>
      <c r="AS16" s="38"/>
      <c r="AT16" s="38"/>
      <c r="AU16" s="38"/>
    </row>
    <row r="17" spans="1:47" ht="331.5">
      <c r="A17" s="203" t="s">
        <v>444</v>
      </c>
      <c r="B17" s="203" t="s">
        <v>445</v>
      </c>
      <c r="C17" s="214">
        <v>2011</v>
      </c>
      <c r="D17" s="214" t="s">
        <v>82</v>
      </c>
      <c r="E17" s="203" t="s">
        <v>447</v>
      </c>
      <c r="F17" s="203" t="s">
        <v>63</v>
      </c>
      <c r="G17" s="203" t="s">
        <v>84</v>
      </c>
      <c r="H17" s="317">
        <v>43034</v>
      </c>
      <c r="I17" s="203" t="s">
        <v>454</v>
      </c>
      <c r="J17" s="203" t="s">
        <v>455</v>
      </c>
      <c r="K17" s="214" t="s">
        <v>457</v>
      </c>
      <c r="L17" s="203" t="s">
        <v>68</v>
      </c>
      <c r="M17" s="203" t="s">
        <v>462</v>
      </c>
      <c r="N17" s="203" t="s">
        <v>68</v>
      </c>
      <c r="O17" s="203" t="s">
        <v>463</v>
      </c>
      <c r="P17" s="203"/>
      <c r="Q17" s="203" t="s">
        <v>464</v>
      </c>
      <c r="R17" s="203" t="s">
        <v>465</v>
      </c>
      <c r="S17" s="203"/>
      <c r="T17" s="203" t="s">
        <v>72</v>
      </c>
      <c r="U17" s="203"/>
      <c r="V17" s="203"/>
      <c r="W17" s="203"/>
      <c r="X17" s="203" t="s">
        <v>470</v>
      </c>
      <c r="Y17" s="203"/>
      <c r="Z17" s="203"/>
      <c r="AA17" s="203"/>
      <c r="AB17" s="203"/>
      <c r="AC17" s="203" t="s">
        <v>472</v>
      </c>
      <c r="AD17" s="203" t="s">
        <v>473</v>
      </c>
      <c r="AE17" s="203"/>
      <c r="AF17" s="203" t="s">
        <v>475</v>
      </c>
      <c r="AG17" s="203"/>
      <c r="AH17" s="38"/>
      <c r="AI17" s="38"/>
      <c r="AJ17" s="38"/>
      <c r="AK17" s="38"/>
      <c r="AL17" s="38"/>
      <c r="AM17" s="38"/>
      <c r="AN17" s="38"/>
      <c r="AO17" s="38"/>
      <c r="AP17" s="38"/>
      <c r="AQ17" s="38"/>
      <c r="AR17" s="38"/>
      <c r="AS17" s="38"/>
      <c r="AT17" s="38"/>
      <c r="AU17" s="38"/>
    </row>
    <row r="18" spans="1:47" ht="63.75" hidden="1">
      <c r="A18" s="203" t="s">
        <v>478</v>
      </c>
      <c r="B18" s="203" t="s">
        <v>480</v>
      </c>
      <c r="C18" s="203">
        <v>2007</v>
      </c>
      <c r="D18" s="203" t="s">
        <v>484</v>
      </c>
      <c r="E18" s="203" t="s">
        <v>83</v>
      </c>
      <c r="F18" s="203" t="s">
        <v>63</v>
      </c>
      <c r="G18" s="203" t="s">
        <v>84</v>
      </c>
      <c r="H18" s="317">
        <v>43034</v>
      </c>
      <c r="I18" s="203" t="s">
        <v>486</v>
      </c>
      <c r="J18" s="203"/>
      <c r="K18" s="203"/>
      <c r="L18" s="203"/>
      <c r="M18" s="203" t="s">
        <v>488</v>
      </c>
      <c r="N18" s="203"/>
      <c r="O18" s="203"/>
      <c r="P18" s="203"/>
      <c r="Q18" s="203" t="s">
        <v>491</v>
      </c>
      <c r="R18" s="203" t="s">
        <v>492</v>
      </c>
      <c r="S18" s="203"/>
      <c r="T18" s="203"/>
      <c r="U18" s="203"/>
      <c r="V18" s="203"/>
      <c r="W18" s="203"/>
      <c r="X18" s="203"/>
      <c r="Y18" s="203"/>
      <c r="Z18" s="203"/>
      <c r="AA18" s="203"/>
      <c r="AB18" s="203"/>
      <c r="AC18" s="203"/>
      <c r="AD18" s="203"/>
      <c r="AE18" s="214">
        <v>1</v>
      </c>
      <c r="AF18" s="214" t="s">
        <v>497</v>
      </c>
      <c r="AG18" s="214" t="s">
        <v>498</v>
      </c>
      <c r="AH18" s="51"/>
      <c r="AI18" s="51"/>
      <c r="AJ18" s="51"/>
      <c r="AK18" s="51"/>
      <c r="AL18" s="51"/>
      <c r="AM18" s="51"/>
      <c r="AN18" s="51"/>
      <c r="AO18" s="51"/>
      <c r="AP18" s="51"/>
      <c r="AQ18" s="51"/>
      <c r="AR18" s="51"/>
      <c r="AS18" s="51"/>
      <c r="AT18" s="51"/>
      <c r="AU18" s="51"/>
    </row>
    <row r="19" spans="1:47" ht="153">
      <c r="A19" s="203" t="s">
        <v>500</v>
      </c>
      <c r="B19" s="203" t="s">
        <v>501</v>
      </c>
      <c r="C19" s="203">
        <v>2008</v>
      </c>
      <c r="D19" s="203" t="s">
        <v>503</v>
      </c>
      <c r="E19" s="203" t="s">
        <v>83</v>
      </c>
      <c r="F19" s="203" t="s">
        <v>63</v>
      </c>
      <c r="G19" s="203" t="s">
        <v>84</v>
      </c>
      <c r="H19" s="317">
        <v>43034</v>
      </c>
      <c r="I19" s="203" t="s">
        <v>507</v>
      </c>
      <c r="J19" s="203" t="s">
        <v>508</v>
      </c>
      <c r="K19" s="203"/>
      <c r="L19" s="203" t="s">
        <v>511</v>
      </c>
      <c r="M19" s="203" t="s">
        <v>514</v>
      </c>
      <c r="N19" s="203"/>
      <c r="O19" s="203" t="s">
        <v>515</v>
      </c>
      <c r="P19" s="203"/>
      <c r="Q19" s="203" t="s">
        <v>517</v>
      </c>
      <c r="R19" s="203" t="s">
        <v>492</v>
      </c>
      <c r="S19" s="203" t="s">
        <v>72</v>
      </c>
      <c r="T19" s="203" t="s">
        <v>72</v>
      </c>
      <c r="U19" s="203" t="s">
        <v>131</v>
      </c>
      <c r="V19" s="203" t="s">
        <v>521</v>
      </c>
      <c r="W19" s="203" t="s">
        <v>522</v>
      </c>
      <c r="X19" s="203" t="s">
        <v>523</v>
      </c>
      <c r="Y19" s="203" t="s">
        <v>68</v>
      </c>
      <c r="Z19" s="203" t="s">
        <v>68</v>
      </c>
      <c r="AA19" s="203" t="s">
        <v>68</v>
      </c>
      <c r="AB19" s="203" t="s">
        <v>68</v>
      </c>
      <c r="AC19" s="203" t="s">
        <v>68</v>
      </c>
      <c r="AD19" s="203"/>
      <c r="AE19" s="203"/>
      <c r="AF19" s="203"/>
      <c r="AG19" s="203"/>
      <c r="AH19" s="38"/>
      <c r="AI19" s="38"/>
      <c r="AJ19" s="38"/>
      <c r="AK19" s="38"/>
      <c r="AL19" s="38"/>
      <c r="AM19" s="38"/>
      <c r="AN19" s="38"/>
      <c r="AO19" s="38"/>
      <c r="AP19" s="38"/>
      <c r="AQ19" s="38"/>
      <c r="AR19" s="38"/>
      <c r="AS19" s="38"/>
      <c r="AT19" s="38"/>
      <c r="AU19" s="38"/>
    </row>
    <row r="20" spans="1:47" ht="267.75">
      <c r="A20" s="203" t="s">
        <v>530</v>
      </c>
      <c r="B20" s="41" t="s">
        <v>531</v>
      </c>
      <c r="C20" s="203">
        <v>2010</v>
      </c>
      <c r="D20" s="203" t="s">
        <v>534</v>
      </c>
      <c r="E20" s="203" t="s">
        <v>83</v>
      </c>
      <c r="F20" s="203" t="s">
        <v>63</v>
      </c>
      <c r="G20" s="203" t="s">
        <v>84</v>
      </c>
      <c r="H20" s="317">
        <v>43035</v>
      </c>
      <c r="I20" s="203" t="s">
        <v>536</v>
      </c>
      <c r="J20" s="203" t="s">
        <v>539</v>
      </c>
      <c r="K20" s="203" t="s">
        <v>540</v>
      </c>
      <c r="L20" s="203" t="s">
        <v>68</v>
      </c>
      <c r="M20" s="203" t="s">
        <v>542</v>
      </c>
      <c r="N20" s="203" t="s">
        <v>543</v>
      </c>
      <c r="O20" s="203" t="s">
        <v>544</v>
      </c>
      <c r="P20" s="203" t="s">
        <v>511</v>
      </c>
      <c r="Q20" s="203" t="s">
        <v>546</v>
      </c>
      <c r="R20" s="203" t="s">
        <v>547</v>
      </c>
      <c r="S20" s="203" t="s">
        <v>72</v>
      </c>
      <c r="T20" s="203" t="s">
        <v>72</v>
      </c>
      <c r="U20" s="203" t="s">
        <v>72</v>
      </c>
      <c r="V20" s="203" t="s">
        <v>549</v>
      </c>
      <c r="W20" s="203" t="s">
        <v>552</v>
      </c>
      <c r="X20" s="203" t="s">
        <v>553</v>
      </c>
      <c r="Y20" s="203" t="s">
        <v>554</v>
      </c>
      <c r="Z20" s="203" t="s">
        <v>68</v>
      </c>
      <c r="AA20" s="203" t="s">
        <v>68</v>
      </c>
      <c r="AB20" s="203" t="s">
        <v>68</v>
      </c>
      <c r="AC20" s="203" t="s">
        <v>68</v>
      </c>
      <c r="AD20" s="203">
        <v>1</v>
      </c>
      <c r="AE20" s="203"/>
      <c r="AF20" s="203"/>
      <c r="AG20" s="203"/>
      <c r="AH20" s="38"/>
      <c r="AI20" s="38"/>
      <c r="AJ20" s="38"/>
      <c r="AK20" s="38"/>
      <c r="AL20" s="38"/>
      <c r="AM20" s="38"/>
      <c r="AN20" s="38"/>
      <c r="AO20" s="38"/>
      <c r="AP20" s="38"/>
      <c r="AQ20" s="38"/>
      <c r="AR20" s="38"/>
      <c r="AS20" s="38"/>
      <c r="AT20" s="38"/>
      <c r="AU20" s="38"/>
    </row>
    <row r="21" spans="1:47" ht="178.5">
      <c r="A21" s="203" t="s">
        <v>559</v>
      </c>
      <c r="B21" s="203" t="s">
        <v>560</v>
      </c>
      <c r="C21" s="203">
        <v>2007</v>
      </c>
      <c r="D21" s="203" t="s">
        <v>562</v>
      </c>
      <c r="E21" s="203" t="s">
        <v>108</v>
      </c>
      <c r="F21" s="203" t="s">
        <v>63</v>
      </c>
      <c r="G21" s="203" t="s">
        <v>564</v>
      </c>
      <c r="H21" s="318">
        <v>43004</v>
      </c>
      <c r="I21" s="203" t="s">
        <v>572</v>
      </c>
      <c r="J21" s="203" t="s">
        <v>574</v>
      </c>
      <c r="K21" s="203" t="s">
        <v>576</v>
      </c>
      <c r="L21" s="203" t="s">
        <v>68</v>
      </c>
      <c r="M21" s="203" t="s">
        <v>578</v>
      </c>
      <c r="N21" s="203" t="s">
        <v>579</v>
      </c>
      <c r="O21" s="203" t="s">
        <v>582</v>
      </c>
      <c r="P21" s="203" t="s">
        <v>68</v>
      </c>
      <c r="Q21" s="203" t="s">
        <v>68</v>
      </c>
      <c r="R21" s="203" t="s">
        <v>589</v>
      </c>
      <c r="S21" s="203" t="s">
        <v>590</v>
      </c>
      <c r="T21" s="203" t="s">
        <v>590</v>
      </c>
      <c r="U21" s="203" t="s">
        <v>90</v>
      </c>
      <c r="V21" s="203" t="s">
        <v>591</v>
      </c>
      <c r="W21" s="203" t="s">
        <v>68</v>
      </c>
      <c r="X21" s="203" t="s">
        <v>68</v>
      </c>
      <c r="Y21" s="203" t="s">
        <v>592</v>
      </c>
      <c r="Z21" s="203" t="s">
        <v>68</v>
      </c>
      <c r="AA21" s="203" t="s">
        <v>595</v>
      </c>
      <c r="AB21" s="203" t="s">
        <v>68</v>
      </c>
      <c r="AC21" s="203" t="s">
        <v>68</v>
      </c>
      <c r="AD21" s="203" t="s">
        <v>32</v>
      </c>
      <c r="AE21" s="203" t="s">
        <v>68</v>
      </c>
      <c r="AF21" s="203" t="s">
        <v>68</v>
      </c>
      <c r="AG21" s="203" t="s">
        <v>599</v>
      </c>
      <c r="AH21" s="41"/>
      <c r="AI21" s="41"/>
      <c r="AJ21" s="41"/>
      <c r="AK21" s="41"/>
      <c r="AL21" s="41"/>
      <c r="AM21" s="41"/>
      <c r="AN21" s="41"/>
      <c r="AO21" s="41"/>
      <c r="AP21" s="41"/>
      <c r="AQ21" s="41"/>
      <c r="AR21" s="41"/>
      <c r="AS21" s="41"/>
      <c r="AT21" s="41"/>
      <c r="AU21" s="41"/>
    </row>
    <row r="22" spans="1:47" ht="153">
      <c r="A22" s="203" t="s">
        <v>601</v>
      </c>
      <c r="B22" s="203" t="s">
        <v>602</v>
      </c>
      <c r="C22" s="203">
        <v>2007</v>
      </c>
      <c r="D22" s="203" t="s">
        <v>82</v>
      </c>
      <c r="E22" s="203" t="s">
        <v>108</v>
      </c>
      <c r="F22" s="203" t="s">
        <v>63</v>
      </c>
      <c r="G22" s="203" t="s">
        <v>564</v>
      </c>
      <c r="H22" s="318">
        <v>43006</v>
      </c>
      <c r="I22" s="203" t="s">
        <v>609</v>
      </c>
      <c r="J22" s="203" t="s">
        <v>611</v>
      </c>
      <c r="K22" s="203" t="s">
        <v>612</v>
      </c>
      <c r="L22" s="203" t="s">
        <v>68</v>
      </c>
      <c r="M22" s="203" t="s">
        <v>615</v>
      </c>
      <c r="N22" s="203" t="s">
        <v>68</v>
      </c>
      <c r="O22" s="203" t="s">
        <v>68</v>
      </c>
      <c r="P22" s="203" t="s">
        <v>68</v>
      </c>
      <c r="Q22" s="203" t="s">
        <v>619</v>
      </c>
      <c r="R22" s="203" t="s">
        <v>589</v>
      </c>
      <c r="S22" s="203" t="s">
        <v>90</v>
      </c>
      <c r="T22" s="203" t="s">
        <v>90</v>
      </c>
      <c r="U22" s="203" t="s">
        <v>90</v>
      </c>
      <c r="V22" s="203" t="s">
        <v>621</v>
      </c>
      <c r="W22" s="203" t="s">
        <v>622</v>
      </c>
      <c r="X22" s="203" t="s">
        <v>623</v>
      </c>
      <c r="Y22" s="203" t="s">
        <v>624</v>
      </c>
      <c r="Z22" s="203" t="s">
        <v>68</v>
      </c>
      <c r="AA22" s="203" t="s">
        <v>626</v>
      </c>
      <c r="AB22" s="203" t="s">
        <v>68</v>
      </c>
      <c r="AC22" s="203" t="s">
        <v>68</v>
      </c>
      <c r="AD22" s="203" t="s">
        <v>32</v>
      </c>
      <c r="AE22" s="203" t="s">
        <v>68</v>
      </c>
      <c r="AF22" s="203" t="s">
        <v>68</v>
      </c>
      <c r="AG22" s="203" t="s">
        <v>68</v>
      </c>
      <c r="AH22" s="41"/>
      <c r="AI22" s="41"/>
      <c r="AJ22" s="41"/>
      <c r="AK22" s="41"/>
      <c r="AL22" s="41"/>
      <c r="AM22" s="41"/>
      <c r="AN22" s="41"/>
      <c r="AO22" s="41"/>
      <c r="AP22" s="41"/>
      <c r="AQ22" s="41"/>
      <c r="AR22" s="41"/>
      <c r="AS22" s="41"/>
      <c r="AT22" s="41"/>
      <c r="AU22" s="41"/>
    </row>
    <row r="23" spans="1:47" ht="242.25">
      <c r="A23" s="203" t="s">
        <v>629</v>
      </c>
      <c r="B23" s="203" t="s">
        <v>630</v>
      </c>
      <c r="C23" s="203">
        <v>2004</v>
      </c>
      <c r="D23" s="203" t="s">
        <v>82</v>
      </c>
      <c r="E23" s="203" t="s">
        <v>108</v>
      </c>
      <c r="F23" s="203" t="s">
        <v>197</v>
      </c>
      <c r="G23" s="203" t="s">
        <v>635</v>
      </c>
      <c r="H23" s="314">
        <v>43005</v>
      </c>
      <c r="I23" s="203" t="s">
        <v>640</v>
      </c>
      <c r="J23" s="203" t="s">
        <v>642</v>
      </c>
      <c r="K23" s="203" t="s">
        <v>644</v>
      </c>
      <c r="L23" s="203" t="s">
        <v>68</v>
      </c>
      <c r="M23" s="203" t="s">
        <v>645</v>
      </c>
      <c r="N23" s="203" t="s">
        <v>68</v>
      </c>
      <c r="O23" s="203" t="s">
        <v>648</v>
      </c>
      <c r="P23" s="203" t="s">
        <v>68</v>
      </c>
      <c r="Q23" s="203" t="s">
        <v>650</v>
      </c>
      <c r="R23" s="203" t="s">
        <v>651</v>
      </c>
      <c r="S23" s="203" t="s">
        <v>72</v>
      </c>
      <c r="T23" s="203" t="s">
        <v>72</v>
      </c>
      <c r="U23" s="203" t="s">
        <v>72</v>
      </c>
      <c r="V23" s="203" t="s">
        <v>653</v>
      </c>
      <c r="W23" s="203" t="s">
        <v>654</v>
      </c>
      <c r="X23" s="203" t="s">
        <v>656</v>
      </c>
      <c r="Y23" s="203" t="s">
        <v>657</v>
      </c>
      <c r="Z23" s="203" t="s">
        <v>68</v>
      </c>
      <c r="AA23" s="203" t="s">
        <v>658</v>
      </c>
      <c r="AB23" s="203" t="s">
        <v>68</v>
      </c>
      <c r="AC23" s="203" t="s">
        <v>68</v>
      </c>
      <c r="AD23" s="203">
        <v>1</v>
      </c>
      <c r="AE23" s="203" t="s">
        <v>68</v>
      </c>
      <c r="AF23" s="203" t="s">
        <v>68</v>
      </c>
      <c r="AG23" s="203" t="s">
        <v>68</v>
      </c>
      <c r="AH23" s="41"/>
      <c r="AI23" s="41"/>
      <c r="AJ23" s="41"/>
      <c r="AK23" s="41"/>
      <c r="AL23" s="41"/>
      <c r="AM23" s="41"/>
      <c r="AN23" s="41"/>
      <c r="AO23" s="41"/>
      <c r="AP23" s="41"/>
      <c r="AQ23" s="41"/>
      <c r="AR23" s="41"/>
      <c r="AS23" s="41"/>
      <c r="AT23" s="41"/>
      <c r="AU23" s="41"/>
    </row>
    <row r="24" spans="1:47" ht="409.5">
      <c r="A24" s="203" t="s">
        <v>663</v>
      </c>
      <c r="B24" s="203" t="s">
        <v>8640</v>
      </c>
      <c r="C24" s="203">
        <v>2009</v>
      </c>
      <c r="D24" s="203" t="s">
        <v>665</v>
      </c>
      <c r="E24" s="203"/>
      <c r="F24" s="203" t="s">
        <v>666</v>
      </c>
      <c r="G24" s="203" t="s">
        <v>667</v>
      </c>
      <c r="H24" s="314">
        <v>43001</v>
      </c>
      <c r="I24" s="203" t="s">
        <v>668</v>
      </c>
      <c r="J24" s="203"/>
      <c r="K24" s="203" t="s">
        <v>669</v>
      </c>
      <c r="L24" s="203" t="s">
        <v>68</v>
      </c>
      <c r="M24" s="203" t="s">
        <v>672</v>
      </c>
      <c r="N24" s="203" t="s">
        <v>68</v>
      </c>
      <c r="O24" s="203" t="s">
        <v>676</v>
      </c>
      <c r="P24" s="203" t="s">
        <v>677</v>
      </c>
      <c r="Q24" s="203" t="s">
        <v>679</v>
      </c>
      <c r="R24" s="203" t="s">
        <v>589</v>
      </c>
      <c r="S24" s="203" t="s">
        <v>131</v>
      </c>
      <c r="T24" s="203" t="s">
        <v>681</v>
      </c>
      <c r="U24" s="203" t="s">
        <v>72</v>
      </c>
      <c r="V24" s="203" t="s">
        <v>683</v>
      </c>
      <c r="W24" s="203" t="s">
        <v>686</v>
      </c>
      <c r="X24" s="203" t="s">
        <v>691</v>
      </c>
      <c r="Y24" s="203" t="s">
        <v>695</v>
      </c>
      <c r="Z24" s="203" t="s">
        <v>68</v>
      </c>
      <c r="AA24" s="203" t="s">
        <v>696</v>
      </c>
      <c r="AB24" s="203" t="s">
        <v>68</v>
      </c>
      <c r="AC24" s="203" t="s">
        <v>68</v>
      </c>
      <c r="AD24" s="203">
        <v>1</v>
      </c>
      <c r="AE24" s="203" t="s">
        <v>68</v>
      </c>
      <c r="AF24" s="203" t="s">
        <v>68</v>
      </c>
      <c r="AG24" s="203" t="s">
        <v>68</v>
      </c>
      <c r="AH24" s="41"/>
      <c r="AI24" s="41"/>
      <c r="AJ24" s="41"/>
      <c r="AK24" s="41"/>
      <c r="AL24" s="41"/>
      <c r="AM24" s="41"/>
      <c r="AN24" s="41"/>
      <c r="AO24" s="41"/>
      <c r="AP24" s="41"/>
      <c r="AQ24" s="41"/>
      <c r="AR24" s="41"/>
      <c r="AS24" s="41"/>
      <c r="AT24" s="41"/>
      <c r="AU24" s="41"/>
    </row>
    <row r="25" spans="1:47" ht="127.5">
      <c r="A25" s="41" t="s">
        <v>8802</v>
      </c>
      <c r="B25" s="203" t="s">
        <v>701</v>
      </c>
      <c r="C25" s="203">
        <v>2010</v>
      </c>
      <c r="D25" s="203" t="s">
        <v>82</v>
      </c>
      <c r="E25" s="203" t="s">
        <v>702</v>
      </c>
      <c r="F25" s="203" t="s">
        <v>197</v>
      </c>
      <c r="G25" s="203" t="s">
        <v>635</v>
      </c>
      <c r="H25" s="319">
        <v>43005</v>
      </c>
      <c r="I25" s="203"/>
      <c r="J25" s="203" t="s">
        <v>707</v>
      </c>
      <c r="K25" s="203" t="s">
        <v>709</v>
      </c>
      <c r="L25" s="203" t="s">
        <v>68</v>
      </c>
      <c r="M25" s="203" t="s">
        <v>710</v>
      </c>
      <c r="N25" s="203" t="s">
        <v>68</v>
      </c>
      <c r="O25" s="203" t="s">
        <v>711</v>
      </c>
      <c r="P25" s="203"/>
      <c r="Q25" s="203" t="s">
        <v>712</v>
      </c>
      <c r="R25" s="203" t="s">
        <v>713</v>
      </c>
      <c r="S25" s="203" t="s">
        <v>715</v>
      </c>
      <c r="T25" s="203" t="s">
        <v>717</v>
      </c>
      <c r="U25" s="203" t="s">
        <v>72</v>
      </c>
      <c r="V25" s="203" t="s">
        <v>719</v>
      </c>
      <c r="W25" s="203" t="s">
        <v>720</v>
      </c>
      <c r="X25" s="203" t="s">
        <v>721</v>
      </c>
      <c r="Y25" s="203" t="s">
        <v>722</v>
      </c>
      <c r="Z25" s="203"/>
      <c r="AA25" s="203" t="s">
        <v>723</v>
      </c>
      <c r="AB25" s="203" t="s">
        <v>724</v>
      </c>
      <c r="AC25" s="203" t="s">
        <v>725</v>
      </c>
      <c r="AD25" s="203">
        <v>1</v>
      </c>
      <c r="AE25" s="203"/>
      <c r="AF25" s="203"/>
      <c r="AG25" s="203"/>
      <c r="AH25" s="38"/>
      <c r="AI25" s="38"/>
      <c r="AJ25" s="38"/>
      <c r="AK25" s="38"/>
      <c r="AL25" s="38"/>
      <c r="AM25" s="38"/>
      <c r="AN25" s="38"/>
      <c r="AO25" s="38"/>
      <c r="AP25" s="38"/>
      <c r="AQ25" s="38"/>
      <c r="AR25" s="38"/>
      <c r="AS25" s="38"/>
      <c r="AT25" s="38"/>
      <c r="AU25" s="38"/>
    </row>
    <row r="26" spans="1:47" ht="382.5">
      <c r="A26" s="203" t="s">
        <v>727</v>
      </c>
      <c r="B26" s="203" t="s">
        <v>728</v>
      </c>
      <c r="C26" s="203">
        <v>2004</v>
      </c>
      <c r="D26" s="203" t="s">
        <v>729</v>
      </c>
      <c r="E26" s="203" t="s">
        <v>83</v>
      </c>
      <c r="F26" s="203" t="s">
        <v>63</v>
      </c>
      <c r="G26" s="203" t="s">
        <v>732</v>
      </c>
      <c r="H26" s="319">
        <v>43045</v>
      </c>
      <c r="I26" s="203" t="s">
        <v>734</v>
      </c>
      <c r="J26" s="203" t="s">
        <v>735</v>
      </c>
      <c r="K26" s="203" t="s">
        <v>736</v>
      </c>
      <c r="L26" s="203" t="s">
        <v>68</v>
      </c>
      <c r="M26" s="203" t="s">
        <v>738</v>
      </c>
      <c r="N26" s="203" t="s">
        <v>68</v>
      </c>
      <c r="O26" s="203" t="s">
        <v>68</v>
      </c>
      <c r="P26" s="203" t="s">
        <v>68</v>
      </c>
      <c r="Q26" s="203" t="s">
        <v>739</v>
      </c>
      <c r="R26" s="203" t="s">
        <v>742</v>
      </c>
      <c r="S26" s="203" t="s">
        <v>90</v>
      </c>
      <c r="T26" s="203" t="s">
        <v>90</v>
      </c>
      <c r="U26" s="203" t="s">
        <v>90</v>
      </c>
      <c r="V26" s="203" t="s">
        <v>744</v>
      </c>
      <c r="W26" s="203" t="s">
        <v>746</v>
      </c>
      <c r="X26" s="203" t="s">
        <v>748</v>
      </c>
      <c r="Y26" s="203" t="s">
        <v>749</v>
      </c>
      <c r="Z26" s="315" t="s">
        <v>750</v>
      </c>
      <c r="AA26" s="203" t="s">
        <v>751</v>
      </c>
      <c r="AB26" s="203"/>
      <c r="AC26" s="203"/>
      <c r="AD26" s="203">
        <v>1</v>
      </c>
      <c r="AE26" s="203"/>
      <c r="AF26" s="203"/>
      <c r="AG26" s="203"/>
      <c r="AH26" s="38"/>
      <c r="AI26" s="38"/>
      <c r="AJ26" s="38"/>
      <c r="AK26" s="38"/>
      <c r="AL26" s="38"/>
      <c r="AM26" s="38"/>
      <c r="AN26" s="38"/>
      <c r="AO26" s="38"/>
      <c r="AP26" s="38"/>
      <c r="AQ26" s="38"/>
      <c r="AR26" s="38"/>
      <c r="AS26" s="38"/>
      <c r="AT26" s="38"/>
      <c r="AU26" s="38"/>
    </row>
    <row r="27" spans="1:47" ht="102">
      <c r="A27" s="203" t="s">
        <v>756</v>
      </c>
      <c r="B27" s="203" t="s">
        <v>757</v>
      </c>
      <c r="C27" s="203">
        <v>1997</v>
      </c>
      <c r="D27" s="203" t="s">
        <v>760</v>
      </c>
      <c r="E27" s="203" t="s">
        <v>355</v>
      </c>
      <c r="F27" s="203" t="s">
        <v>63</v>
      </c>
      <c r="G27" s="203" t="s">
        <v>564</v>
      </c>
      <c r="H27" s="319">
        <v>43045</v>
      </c>
      <c r="I27" s="203" t="s">
        <v>68</v>
      </c>
      <c r="J27" s="203" t="s">
        <v>763</v>
      </c>
      <c r="K27" s="203" t="s">
        <v>764</v>
      </c>
      <c r="L27" s="203" t="s">
        <v>68</v>
      </c>
      <c r="M27" s="203" t="s">
        <v>767</v>
      </c>
      <c r="N27" s="203" t="s">
        <v>68</v>
      </c>
      <c r="O27" s="203" t="s">
        <v>68</v>
      </c>
      <c r="P27" s="203" t="s">
        <v>68</v>
      </c>
      <c r="Q27" s="203" t="s">
        <v>68</v>
      </c>
      <c r="R27" s="203" t="s">
        <v>68</v>
      </c>
      <c r="S27" s="203" t="s">
        <v>590</v>
      </c>
      <c r="T27" s="203" t="s">
        <v>590</v>
      </c>
      <c r="U27" s="203" t="s">
        <v>90</v>
      </c>
      <c r="V27" s="203" t="s">
        <v>769</v>
      </c>
      <c r="W27" s="203" t="s">
        <v>68</v>
      </c>
      <c r="X27" s="203" t="s">
        <v>68</v>
      </c>
      <c r="Y27" s="203" t="s">
        <v>772</v>
      </c>
      <c r="Z27" s="203" t="s">
        <v>68</v>
      </c>
      <c r="AA27" s="203" t="s">
        <v>773</v>
      </c>
      <c r="AB27" s="203" t="s">
        <v>68</v>
      </c>
      <c r="AC27" s="203" t="s">
        <v>68</v>
      </c>
      <c r="AD27" s="203">
        <v>1</v>
      </c>
      <c r="AE27" s="203"/>
      <c r="AF27" s="203"/>
      <c r="AG27" s="203"/>
      <c r="AH27" s="38"/>
      <c r="AI27" s="38"/>
      <c r="AJ27" s="38"/>
      <c r="AK27" s="38"/>
      <c r="AL27" s="38"/>
      <c r="AM27" s="38"/>
      <c r="AN27" s="38"/>
      <c r="AO27" s="38"/>
      <c r="AP27" s="38"/>
      <c r="AQ27" s="38"/>
      <c r="AR27" s="38"/>
      <c r="AS27" s="38"/>
      <c r="AT27" s="38"/>
      <c r="AU27" s="38"/>
    </row>
    <row r="28" spans="1:47" ht="408">
      <c r="A28" s="214">
        <v>393</v>
      </c>
      <c r="B28" s="203" t="s">
        <v>775</v>
      </c>
      <c r="C28" s="203">
        <v>2009</v>
      </c>
      <c r="D28" s="203" t="s">
        <v>776</v>
      </c>
      <c r="E28" s="203" t="s">
        <v>83</v>
      </c>
      <c r="F28" s="203" t="s">
        <v>63</v>
      </c>
      <c r="G28" s="203" t="s">
        <v>635</v>
      </c>
      <c r="H28" s="318">
        <v>43055</v>
      </c>
      <c r="I28" s="203" t="s">
        <v>68</v>
      </c>
      <c r="J28" s="203" t="s">
        <v>777</v>
      </c>
      <c r="K28" s="203" t="s">
        <v>779</v>
      </c>
      <c r="L28" s="203" t="s">
        <v>68</v>
      </c>
      <c r="M28" s="203" t="s">
        <v>781</v>
      </c>
      <c r="N28" s="203" t="s">
        <v>68</v>
      </c>
      <c r="O28" s="203" t="s">
        <v>68</v>
      </c>
      <c r="P28" s="203" t="s">
        <v>68</v>
      </c>
      <c r="Q28" s="203" t="s">
        <v>68</v>
      </c>
      <c r="R28" s="203" t="s">
        <v>782</v>
      </c>
      <c r="S28" s="203" t="s">
        <v>72</v>
      </c>
      <c r="T28" s="203" t="s">
        <v>72</v>
      </c>
      <c r="U28" s="203" t="s">
        <v>72</v>
      </c>
      <c r="V28" s="203" t="s">
        <v>784</v>
      </c>
      <c r="W28" s="203" t="s">
        <v>785</v>
      </c>
      <c r="X28" s="203" t="s">
        <v>786</v>
      </c>
      <c r="Y28" s="203" t="s">
        <v>787</v>
      </c>
      <c r="Z28" s="203" t="s">
        <v>68</v>
      </c>
      <c r="AA28" s="203" t="s">
        <v>723</v>
      </c>
      <c r="AB28" s="203" t="s">
        <v>788</v>
      </c>
      <c r="AC28" s="203" t="s">
        <v>68</v>
      </c>
      <c r="AD28" s="203">
        <v>1</v>
      </c>
      <c r="AE28" s="203"/>
      <c r="AF28" s="203"/>
      <c r="AG28" s="203"/>
      <c r="AH28" s="38"/>
      <c r="AI28" s="38"/>
      <c r="AJ28" s="38"/>
      <c r="AK28" s="38"/>
      <c r="AL28" s="38"/>
      <c r="AM28" s="38"/>
      <c r="AN28" s="38"/>
      <c r="AO28" s="38"/>
      <c r="AP28" s="38"/>
      <c r="AQ28" s="38"/>
      <c r="AR28" s="38"/>
      <c r="AS28" s="38"/>
      <c r="AT28" s="38"/>
      <c r="AU28" s="38"/>
    </row>
    <row r="29" spans="1:47" ht="89.25">
      <c r="A29" s="214">
        <v>397</v>
      </c>
      <c r="B29" s="41" t="s">
        <v>560</v>
      </c>
      <c r="C29" s="203">
        <v>2008</v>
      </c>
      <c r="D29" s="203" t="s">
        <v>793</v>
      </c>
      <c r="E29" s="203" t="s">
        <v>108</v>
      </c>
      <c r="F29" s="203" t="s">
        <v>63</v>
      </c>
      <c r="G29" s="203" t="s">
        <v>635</v>
      </c>
      <c r="H29" s="318">
        <v>43055</v>
      </c>
      <c r="I29" s="203" t="s">
        <v>794</v>
      </c>
      <c r="J29" s="203" t="s">
        <v>795</v>
      </c>
      <c r="K29" s="203" t="s">
        <v>576</v>
      </c>
      <c r="L29" s="203" t="s">
        <v>796</v>
      </c>
      <c r="M29" s="203" t="s">
        <v>798</v>
      </c>
      <c r="N29" s="203" t="s">
        <v>68</v>
      </c>
      <c r="O29" s="203" t="s">
        <v>68</v>
      </c>
      <c r="P29" s="203" t="s">
        <v>802</v>
      </c>
      <c r="Q29" s="203" t="s">
        <v>68</v>
      </c>
      <c r="R29" s="203" t="s">
        <v>803</v>
      </c>
      <c r="S29" s="203" t="s">
        <v>131</v>
      </c>
      <c r="T29" s="203" t="s">
        <v>72</v>
      </c>
      <c r="U29" s="203" t="s">
        <v>72</v>
      </c>
      <c r="V29" s="203" t="s">
        <v>744</v>
      </c>
      <c r="W29" s="203" t="s">
        <v>68</v>
      </c>
      <c r="X29" s="203" t="s">
        <v>804</v>
      </c>
      <c r="Y29" s="203" t="s">
        <v>806</v>
      </c>
      <c r="Z29" s="203" t="s">
        <v>808</v>
      </c>
      <c r="AA29" s="203" t="s">
        <v>723</v>
      </c>
      <c r="AB29" s="203" t="s">
        <v>68</v>
      </c>
      <c r="AC29" s="203" t="s">
        <v>68</v>
      </c>
      <c r="AD29" s="203">
        <v>1</v>
      </c>
      <c r="AE29" s="203"/>
      <c r="AF29" s="203"/>
      <c r="AG29" s="203"/>
      <c r="AH29" s="38"/>
      <c r="AI29" s="38"/>
      <c r="AJ29" s="38"/>
      <c r="AK29" s="38"/>
      <c r="AL29" s="38"/>
      <c r="AM29" s="38"/>
      <c r="AN29" s="38"/>
      <c r="AO29" s="38"/>
      <c r="AP29" s="38"/>
      <c r="AQ29" s="38"/>
      <c r="AR29" s="38"/>
      <c r="AS29" s="38"/>
      <c r="AT29" s="38"/>
      <c r="AU29" s="38"/>
    </row>
    <row r="30" spans="1:47" ht="409.5">
      <c r="A30" s="214">
        <v>429</v>
      </c>
      <c r="B30" s="203" t="s">
        <v>813</v>
      </c>
      <c r="C30" s="203">
        <v>2016</v>
      </c>
      <c r="D30" s="203" t="s">
        <v>814</v>
      </c>
      <c r="E30" s="203" t="s">
        <v>83</v>
      </c>
      <c r="F30" s="203" t="s">
        <v>63</v>
      </c>
      <c r="G30" s="203" t="s">
        <v>635</v>
      </c>
      <c r="H30" s="318">
        <v>43055</v>
      </c>
      <c r="I30" s="203" t="s">
        <v>815</v>
      </c>
      <c r="J30" s="203" t="s">
        <v>816</v>
      </c>
      <c r="K30" s="203" t="s">
        <v>817</v>
      </c>
      <c r="L30" s="203" t="s">
        <v>68</v>
      </c>
      <c r="M30" s="203" t="s">
        <v>818</v>
      </c>
      <c r="N30" s="203" t="s">
        <v>68</v>
      </c>
      <c r="O30" s="203" t="s">
        <v>521</v>
      </c>
      <c r="P30" s="203" t="s">
        <v>68</v>
      </c>
      <c r="Q30" s="203" t="s">
        <v>68</v>
      </c>
      <c r="R30" s="256" t="s">
        <v>819</v>
      </c>
      <c r="S30" s="203" t="s">
        <v>72</v>
      </c>
      <c r="T30" s="203" t="s">
        <v>72</v>
      </c>
      <c r="U30" s="203" t="s">
        <v>131</v>
      </c>
      <c r="V30" s="203" t="s">
        <v>521</v>
      </c>
      <c r="W30" s="203" t="s">
        <v>820</v>
      </c>
      <c r="X30" s="203" t="s">
        <v>821</v>
      </c>
      <c r="Y30" s="203" t="s">
        <v>68</v>
      </c>
      <c r="Z30" s="203" t="s">
        <v>68</v>
      </c>
      <c r="AA30" s="203" t="s">
        <v>723</v>
      </c>
      <c r="AB30" s="203" t="s">
        <v>822</v>
      </c>
      <c r="AC30" s="203" t="s">
        <v>68</v>
      </c>
      <c r="AD30" s="203">
        <v>1</v>
      </c>
      <c r="AE30" s="203"/>
      <c r="AF30" s="203"/>
      <c r="AG30" s="203"/>
      <c r="AH30" s="38"/>
      <c r="AI30" s="38"/>
      <c r="AJ30" s="38"/>
      <c r="AK30" s="38"/>
      <c r="AL30" s="38"/>
      <c r="AM30" s="38"/>
      <c r="AN30" s="38"/>
      <c r="AO30" s="38"/>
      <c r="AP30" s="38"/>
      <c r="AQ30" s="38"/>
      <c r="AR30" s="38"/>
      <c r="AS30" s="38"/>
      <c r="AT30" s="38"/>
      <c r="AU30" s="38"/>
    </row>
    <row r="31" spans="1:47" ht="76.5">
      <c r="A31" s="214">
        <v>432</v>
      </c>
      <c r="B31" s="203" t="s">
        <v>834</v>
      </c>
      <c r="C31" s="203">
        <v>2005</v>
      </c>
      <c r="D31" s="203" t="s">
        <v>577</v>
      </c>
      <c r="E31" s="203" t="s">
        <v>83</v>
      </c>
      <c r="F31" s="203" t="s">
        <v>63</v>
      </c>
      <c r="G31" s="203" t="s">
        <v>635</v>
      </c>
      <c r="H31" s="318">
        <v>43055</v>
      </c>
      <c r="I31" s="203" t="s">
        <v>836</v>
      </c>
      <c r="J31" s="203" t="s">
        <v>723</v>
      </c>
      <c r="K31" s="203" t="s">
        <v>837</v>
      </c>
      <c r="L31" s="203" t="s">
        <v>68</v>
      </c>
      <c r="M31" s="203" t="s">
        <v>841</v>
      </c>
      <c r="N31" s="203" t="s">
        <v>68</v>
      </c>
      <c r="O31" s="203" t="s">
        <v>68</v>
      </c>
      <c r="P31" s="203" t="s">
        <v>843</v>
      </c>
      <c r="Q31" s="203" t="s">
        <v>68</v>
      </c>
      <c r="R31" s="203" t="s">
        <v>68</v>
      </c>
      <c r="S31" s="203" t="s">
        <v>72</v>
      </c>
      <c r="T31" s="203" t="s">
        <v>72</v>
      </c>
      <c r="U31" s="203" t="s">
        <v>72</v>
      </c>
      <c r="V31" s="203" t="s">
        <v>845</v>
      </c>
      <c r="W31" s="203" t="s">
        <v>846</v>
      </c>
      <c r="X31" s="203" t="s">
        <v>848</v>
      </c>
      <c r="Y31" s="203" t="s">
        <v>849</v>
      </c>
      <c r="Z31" s="203" t="s">
        <v>68</v>
      </c>
      <c r="AA31" s="203" t="s">
        <v>723</v>
      </c>
      <c r="AB31" s="203" t="s">
        <v>68</v>
      </c>
      <c r="AC31" s="203" t="s">
        <v>68</v>
      </c>
      <c r="AD31" s="203">
        <v>1</v>
      </c>
      <c r="AE31" s="203"/>
      <c r="AF31" s="203"/>
      <c r="AG31" s="203"/>
      <c r="AH31" s="38"/>
      <c r="AI31" s="38"/>
      <c r="AJ31" s="38"/>
      <c r="AK31" s="38"/>
      <c r="AL31" s="38"/>
      <c r="AM31" s="38"/>
      <c r="AN31" s="38"/>
      <c r="AO31" s="38"/>
      <c r="AP31" s="38"/>
      <c r="AQ31" s="38"/>
      <c r="AR31" s="38"/>
      <c r="AS31" s="38"/>
      <c r="AT31" s="38"/>
      <c r="AU31" s="38"/>
    </row>
    <row r="32" spans="1:47" ht="382.5">
      <c r="A32" s="214">
        <v>436</v>
      </c>
      <c r="B32" s="203" t="s">
        <v>853</v>
      </c>
      <c r="C32" s="203">
        <v>2004</v>
      </c>
      <c r="D32" s="203" t="s">
        <v>854</v>
      </c>
      <c r="E32" s="203" t="s">
        <v>108</v>
      </c>
      <c r="F32" s="203" t="s">
        <v>63</v>
      </c>
      <c r="G32" s="203" t="s">
        <v>84</v>
      </c>
      <c r="H32" s="317">
        <v>43065</v>
      </c>
      <c r="I32" s="203" t="s">
        <v>856</v>
      </c>
      <c r="J32" s="203" t="s">
        <v>66</v>
      </c>
      <c r="K32" s="203" t="s">
        <v>857</v>
      </c>
      <c r="L32" s="203" t="s">
        <v>68</v>
      </c>
      <c r="M32" s="203" t="s">
        <v>858</v>
      </c>
      <c r="N32" s="203" t="s">
        <v>68</v>
      </c>
      <c r="O32" s="203" t="s">
        <v>68</v>
      </c>
      <c r="P32" s="203" t="s">
        <v>860</v>
      </c>
      <c r="Q32" s="203" t="s">
        <v>862</v>
      </c>
      <c r="R32" s="203" t="s">
        <v>68</v>
      </c>
      <c r="S32" s="203" t="s">
        <v>131</v>
      </c>
      <c r="T32" s="203" t="s">
        <v>72</v>
      </c>
      <c r="U32" s="203" t="s">
        <v>72</v>
      </c>
      <c r="V32" s="203" t="s">
        <v>845</v>
      </c>
      <c r="W32" s="203"/>
      <c r="X32" s="203" t="s">
        <v>863</v>
      </c>
      <c r="Y32" s="203" t="s">
        <v>864</v>
      </c>
      <c r="Z32" s="203"/>
      <c r="AA32" s="203"/>
      <c r="AB32" s="203"/>
      <c r="AC32" s="203"/>
      <c r="AD32" s="203"/>
      <c r="AE32" s="203"/>
      <c r="AF32" s="203"/>
      <c r="AG32" s="203"/>
      <c r="AH32" s="38"/>
      <c r="AI32" s="38"/>
      <c r="AJ32" s="38"/>
      <c r="AK32" s="38"/>
      <c r="AL32" s="38"/>
      <c r="AM32" s="38"/>
      <c r="AN32" s="38"/>
      <c r="AO32" s="38"/>
      <c r="AP32" s="38"/>
      <c r="AQ32" s="38"/>
      <c r="AR32" s="38"/>
      <c r="AS32" s="38"/>
      <c r="AT32" s="38"/>
      <c r="AU32" s="38"/>
    </row>
    <row r="33" spans="1:47" ht="204">
      <c r="A33" s="203" t="s">
        <v>884</v>
      </c>
      <c r="B33" s="203" t="s">
        <v>885</v>
      </c>
      <c r="C33" s="203">
        <v>2006</v>
      </c>
      <c r="D33" s="203" t="s">
        <v>886</v>
      </c>
      <c r="E33" s="203" t="s">
        <v>108</v>
      </c>
      <c r="F33" s="203" t="s">
        <v>63</v>
      </c>
      <c r="G33" s="203" t="s">
        <v>84</v>
      </c>
      <c r="H33" s="317">
        <v>43069</v>
      </c>
      <c r="I33" s="203" t="s">
        <v>887</v>
      </c>
      <c r="J33" s="203" t="s">
        <v>888</v>
      </c>
      <c r="K33" s="203" t="s">
        <v>889</v>
      </c>
      <c r="L33" s="203" t="s">
        <v>68</v>
      </c>
      <c r="M33" s="203" t="s">
        <v>891</v>
      </c>
      <c r="N33" s="203" t="s">
        <v>68</v>
      </c>
      <c r="O33" s="203" t="s">
        <v>894</v>
      </c>
      <c r="P33" s="203"/>
      <c r="Q33" s="203" t="s">
        <v>68</v>
      </c>
      <c r="R33" s="203" t="s">
        <v>68</v>
      </c>
      <c r="S33" s="203" t="s">
        <v>72</v>
      </c>
      <c r="T33" s="203" t="s">
        <v>72</v>
      </c>
      <c r="U33" s="203" t="s">
        <v>72</v>
      </c>
      <c r="V33" s="203" t="s">
        <v>880</v>
      </c>
      <c r="W33" s="203" t="s">
        <v>895</v>
      </c>
      <c r="X33" s="203" t="s">
        <v>896</v>
      </c>
      <c r="Y33" s="203" t="s">
        <v>897</v>
      </c>
      <c r="Z33" s="203"/>
      <c r="AA33" s="203"/>
      <c r="AB33" s="203"/>
      <c r="AC33" s="203"/>
      <c r="AD33" s="203"/>
      <c r="AE33" s="203"/>
      <c r="AF33" s="203"/>
      <c r="AG33" s="203"/>
      <c r="AH33" s="38"/>
      <c r="AI33" s="38"/>
      <c r="AJ33" s="38"/>
      <c r="AK33" s="38"/>
      <c r="AL33" s="38"/>
      <c r="AM33" s="38"/>
      <c r="AN33" s="38"/>
      <c r="AO33" s="38"/>
      <c r="AP33" s="38"/>
      <c r="AQ33" s="38"/>
      <c r="AR33" s="38"/>
      <c r="AS33" s="38"/>
      <c r="AT33" s="38"/>
      <c r="AU33" s="38"/>
    </row>
    <row r="34" spans="1:47" ht="102">
      <c r="A34" s="203" t="s">
        <v>901</v>
      </c>
      <c r="B34" s="203" t="s">
        <v>902</v>
      </c>
      <c r="C34" s="203">
        <v>2008</v>
      </c>
      <c r="D34" s="203" t="s">
        <v>196</v>
      </c>
      <c r="E34" s="203" t="s">
        <v>108</v>
      </c>
      <c r="F34" s="203" t="s">
        <v>63</v>
      </c>
      <c r="G34" s="203" t="s">
        <v>84</v>
      </c>
      <c r="H34" s="317">
        <v>43069</v>
      </c>
      <c r="I34" s="203" t="s">
        <v>905</v>
      </c>
      <c r="J34" s="203" t="s">
        <v>906</v>
      </c>
      <c r="K34" s="203" t="s">
        <v>907</v>
      </c>
      <c r="L34" s="203" t="s">
        <v>68</v>
      </c>
      <c r="M34" s="203" t="s">
        <v>910</v>
      </c>
      <c r="N34" s="203" t="s">
        <v>68</v>
      </c>
      <c r="O34" s="203" t="s">
        <v>894</v>
      </c>
      <c r="P34" s="203" t="s">
        <v>68</v>
      </c>
      <c r="Q34" s="203" t="s">
        <v>913</v>
      </c>
      <c r="R34" s="203"/>
      <c r="S34" s="203" t="s">
        <v>131</v>
      </c>
      <c r="T34" s="203" t="s">
        <v>72</v>
      </c>
      <c r="U34" s="203" t="s">
        <v>131</v>
      </c>
      <c r="V34" s="203" t="s">
        <v>880</v>
      </c>
      <c r="W34" s="203"/>
      <c r="X34" s="203" t="s">
        <v>914</v>
      </c>
      <c r="Y34" s="203"/>
      <c r="Z34" s="203" t="s">
        <v>68</v>
      </c>
      <c r="AA34" s="203" t="s">
        <v>68</v>
      </c>
      <c r="AB34" s="203"/>
      <c r="AC34" s="203"/>
      <c r="AD34" s="203"/>
      <c r="AE34" s="203"/>
      <c r="AF34" s="203"/>
      <c r="AG34" s="203"/>
      <c r="AH34" s="38"/>
      <c r="AI34" s="38"/>
      <c r="AJ34" s="38"/>
      <c r="AK34" s="38"/>
      <c r="AL34" s="38"/>
      <c r="AM34" s="38"/>
      <c r="AN34" s="38"/>
      <c r="AO34" s="38"/>
      <c r="AP34" s="38"/>
      <c r="AQ34" s="38"/>
      <c r="AR34" s="38"/>
      <c r="AS34" s="38"/>
      <c r="AT34" s="38"/>
      <c r="AU34" s="38"/>
    </row>
    <row r="35" spans="1:47" ht="102">
      <c r="A35" s="203" t="s">
        <v>917</v>
      </c>
      <c r="B35" s="203" t="s">
        <v>919</v>
      </c>
      <c r="C35" s="203">
        <v>2008</v>
      </c>
      <c r="D35" s="203" t="s">
        <v>921</v>
      </c>
      <c r="E35" s="203" t="s">
        <v>355</v>
      </c>
      <c r="F35" s="203" t="s">
        <v>63</v>
      </c>
      <c r="G35" s="203" t="s">
        <v>84</v>
      </c>
      <c r="H35" s="317">
        <v>43069</v>
      </c>
      <c r="I35" s="203" t="s">
        <v>922</v>
      </c>
      <c r="J35" s="203" t="s">
        <v>923</v>
      </c>
      <c r="K35" s="203" t="s">
        <v>845</v>
      </c>
      <c r="L35" s="203" t="s">
        <v>511</v>
      </c>
      <c r="M35" s="320" t="s">
        <v>924</v>
      </c>
      <c r="N35" s="203" t="s">
        <v>68</v>
      </c>
      <c r="O35" s="203" t="s">
        <v>932</v>
      </c>
      <c r="P35" s="203" t="s">
        <v>511</v>
      </c>
      <c r="Q35" s="203" t="s">
        <v>933</v>
      </c>
      <c r="R35" s="203" t="s">
        <v>68</v>
      </c>
      <c r="S35" s="203" t="s">
        <v>72</v>
      </c>
      <c r="T35" s="203" t="s">
        <v>72</v>
      </c>
      <c r="U35" s="203" t="s">
        <v>72</v>
      </c>
      <c r="V35" s="203" t="s">
        <v>845</v>
      </c>
      <c r="W35" s="203" t="s">
        <v>935</v>
      </c>
      <c r="X35" s="203" t="s">
        <v>936</v>
      </c>
      <c r="Y35" s="203" t="s">
        <v>937</v>
      </c>
      <c r="Z35" s="203"/>
      <c r="AA35" s="203"/>
      <c r="AB35" s="203"/>
      <c r="AC35" s="203"/>
      <c r="AD35" s="203"/>
      <c r="AE35" s="203"/>
      <c r="AF35" s="203"/>
      <c r="AG35" s="203"/>
      <c r="AH35" s="38"/>
      <c r="AI35" s="38"/>
      <c r="AJ35" s="38"/>
      <c r="AK35" s="38"/>
      <c r="AL35" s="38"/>
      <c r="AM35" s="38"/>
      <c r="AN35" s="38"/>
      <c r="AO35" s="38"/>
      <c r="AP35" s="38"/>
      <c r="AQ35" s="38"/>
      <c r="AR35" s="38"/>
      <c r="AS35" s="38"/>
      <c r="AT35" s="38"/>
      <c r="AU35" s="38"/>
    </row>
    <row r="36" spans="1:47" ht="39.950000000000003" customHeight="1">
      <c r="A36" s="203">
        <v>756</v>
      </c>
      <c r="B36" s="203" t="s">
        <v>941</v>
      </c>
      <c r="C36" s="203">
        <v>2014</v>
      </c>
      <c r="D36" s="203" t="s">
        <v>942</v>
      </c>
      <c r="E36" s="203" t="s">
        <v>83</v>
      </c>
      <c r="F36" s="203" t="s">
        <v>63</v>
      </c>
      <c r="G36" s="203" t="s">
        <v>122</v>
      </c>
      <c r="H36" s="309">
        <v>43084</v>
      </c>
      <c r="I36" s="203" t="s">
        <v>943</v>
      </c>
      <c r="J36" s="203" t="s">
        <v>871</v>
      </c>
      <c r="K36" s="203" t="s">
        <v>576</v>
      </c>
      <c r="L36" s="203" t="s">
        <v>576</v>
      </c>
      <c r="M36" s="203" t="s">
        <v>946</v>
      </c>
      <c r="N36" s="203" t="s">
        <v>68</v>
      </c>
      <c r="O36" s="203" t="s">
        <v>894</v>
      </c>
      <c r="P36" s="203" t="s">
        <v>843</v>
      </c>
      <c r="Q36" s="203" t="s">
        <v>948</v>
      </c>
      <c r="R36" s="203" t="s">
        <v>949</v>
      </c>
      <c r="S36" s="203" t="s">
        <v>72</v>
      </c>
      <c r="T36" s="203" t="s">
        <v>72</v>
      </c>
      <c r="U36" s="203" t="s">
        <v>72</v>
      </c>
      <c r="V36" s="203" t="s">
        <v>952</v>
      </c>
      <c r="W36" s="291" t="s">
        <v>955</v>
      </c>
      <c r="X36" s="256"/>
      <c r="Y36" s="291" t="s">
        <v>965</v>
      </c>
      <c r="Z36" s="321" t="s">
        <v>966</v>
      </c>
      <c r="AA36" s="203" t="s">
        <v>970</v>
      </c>
      <c r="AB36" s="203"/>
      <c r="AC36" s="203"/>
      <c r="AD36" s="203"/>
      <c r="AE36" s="203"/>
      <c r="AF36" s="203"/>
      <c r="AG36" s="203"/>
      <c r="AH36" s="38"/>
      <c r="AI36" s="38"/>
      <c r="AJ36" s="38"/>
      <c r="AK36" s="38"/>
      <c r="AL36" s="38"/>
      <c r="AM36" s="38"/>
      <c r="AN36" s="38"/>
      <c r="AO36" s="38"/>
      <c r="AP36" s="38"/>
      <c r="AQ36" s="38"/>
      <c r="AR36" s="38"/>
      <c r="AS36" s="38"/>
      <c r="AT36" s="38"/>
      <c r="AU36" s="38"/>
    </row>
    <row r="37" spans="1:47" ht="395.25" hidden="1">
      <c r="A37" s="203" t="s">
        <v>972</v>
      </c>
      <c r="B37" s="203" t="s">
        <v>973</v>
      </c>
      <c r="C37" s="203">
        <v>2015</v>
      </c>
      <c r="D37" s="203" t="s">
        <v>974</v>
      </c>
      <c r="E37" s="203" t="s">
        <v>355</v>
      </c>
      <c r="F37" s="203" t="s">
        <v>63</v>
      </c>
      <c r="G37" s="203" t="s">
        <v>564</v>
      </c>
      <c r="H37" s="322">
        <v>43098</v>
      </c>
      <c r="I37" s="203" t="s">
        <v>979</v>
      </c>
      <c r="J37" s="203" t="s">
        <v>980</v>
      </c>
      <c r="K37" s="203" t="s">
        <v>981</v>
      </c>
      <c r="L37" s="203" t="s">
        <v>982</v>
      </c>
      <c r="M37" s="203" t="s">
        <v>986</v>
      </c>
      <c r="N37" s="203" t="s">
        <v>68</v>
      </c>
      <c r="O37" s="203" t="s">
        <v>68</v>
      </c>
      <c r="P37" s="203" t="s">
        <v>68</v>
      </c>
      <c r="Q37" s="203" t="s">
        <v>68</v>
      </c>
      <c r="R37" s="203" t="s">
        <v>988</v>
      </c>
      <c r="S37" s="203" t="s">
        <v>72</v>
      </c>
      <c r="T37" s="203" t="s">
        <v>72</v>
      </c>
      <c r="U37" s="203" t="s">
        <v>72</v>
      </c>
      <c r="V37" s="203" t="s">
        <v>990</v>
      </c>
      <c r="W37" s="203" t="s">
        <v>993</v>
      </c>
      <c r="X37" s="203" t="s">
        <v>995</v>
      </c>
      <c r="Y37" s="203" t="s">
        <v>996</v>
      </c>
      <c r="Z37" s="203" t="s">
        <v>68</v>
      </c>
      <c r="AA37" s="203" t="s">
        <v>997</v>
      </c>
      <c r="AB37" s="203" t="s">
        <v>68</v>
      </c>
      <c r="AC37" s="203" t="s">
        <v>68</v>
      </c>
      <c r="AD37" s="203"/>
      <c r="AE37" s="203">
        <v>1</v>
      </c>
      <c r="AF37" s="203" t="s">
        <v>1001</v>
      </c>
      <c r="AG37" s="203"/>
      <c r="AH37" s="38"/>
      <c r="AI37" s="38"/>
      <c r="AJ37" s="38"/>
      <c r="AK37" s="38"/>
      <c r="AL37" s="38"/>
      <c r="AM37" s="38"/>
      <c r="AN37" s="38"/>
      <c r="AO37" s="38"/>
      <c r="AP37" s="38"/>
      <c r="AQ37" s="38"/>
      <c r="AR37" s="38"/>
      <c r="AS37" s="38"/>
      <c r="AT37" s="38"/>
      <c r="AU37" s="38"/>
    </row>
    <row r="38" spans="1:47" ht="165">
      <c r="A38" s="323">
        <v>135</v>
      </c>
      <c r="B38" s="323" t="s">
        <v>1012</v>
      </c>
      <c r="C38" s="323">
        <v>2010</v>
      </c>
      <c r="D38" s="323" t="s">
        <v>82</v>
      </c>
      <c r="E38" s="323" t="s">
        <v>1016</v>
      </c>
      <c r="F38" s="323" t="s">
        <v>63</v>
      </c>
      <c r="G38" s="323" t="s">
        <v>564</v>
      </c>
      <c r="H38" s="324">
        <v>43108</v>
      </c>
      <c r="I38" s="323" t="s">
        <v>1028</v>
      </c>
      <c r="J38" s="323" t="s">
        <v>1031</v>
      </c>
      <c r="K38" s="323" t="s">
        <v>1032</v>
      </c>
      <c r="L38" s="323" t="s">
        <v>68</v>
      </c>
      <c r="M38" s="323" t="s">
        <v>68</v>
      </c>
      <c r="N38" s="323" t="s">
        <v>68</v>
      </c>
      <c r="O38" s="323" t="s">
        <v>1034</v>
      </c>
      <c r="P38" s="323" t="s">
        <v>1035</v>
      </c>
      <c r="Q38" s="323" t="s">
        <v>1036</v>
      </c>
      <c r="R38" s="323" t="s">
        <v>1038</v>
      </c>
      <c r="S38" s="323" t="s">
        <v>1039</v>
      </c>
      <c r="T38" s="323" t="s">
        <v>1039</v>
      </c>
      <c r="U38" s="323" t="s">
        <v>1041</v>
      </c>
      <c r="V38" s="325" t="s">
        <v>1044</v>
      </c>
      <c r="W38" s="325" t="s">
        <v>68</v>
      </c>
      <c r="X38" s="325" t="s">
        <v>68</v>
      </c>
      <c r="Y38" s="325" t="s">
        <v>1051</v>
      </c>
      <c r="Z38" s="323" t="s">
        <v>1054</v>
      </c>
      <c r="AA38" s="323" t="s">
        <v>1056</v>
      </c>
      <c r="AB38" s="323" t="s">
        <v>68</v>
      </c>
      <c r="AC38" s="323" t="s">
        <v>68</v>
      </c>
      <c r="AD38" s="323">
        <v>1</v>
      </c>
      <c r="AE38" s="323"/>
      <c r="AF38" s="323"/>
      <c r="AG38" s="323" t="s">
        <v>1064</v>
      </c>
      <c r="AH38" s="70"/>
      <c r="AI38" s="70"/>
      <c r="AJ38" s="70"/>
      <c r="AK38" s="70"/>
      <c r="AL38" s="70"/>
      <c r="AM38" s="70"/>
      <c r="AN38" s="70"/>
      <c r="AO38" s="70"/>
      <c r="AP38" s="70"/>
      <c r="AQ38" s="70"/>
      <c r="AR38" s="70"/>
      <c r="AS38" s="70"/>
      <c r="AT38" s="70"/>
      <c r="AU38" s="70"/>
    </row>
    <row r="39" spans="1:47" ht="60">
      <c r="A39" s="323">
        <v>136</v>
      </c>
      <c r="B39" s="323" t="s">
        <v>1012</v>
      </c>
      <c r="C39" s="323">
        <v>2009</v>
      </c>
      <c r="D39" s="323" t="s">
        <v>665</v>
      </c>
      <c r="E39" s="323" t="s">
        <v>702</v>
      </c>
      <c r="F39" s="323" t="s">
        <v>63</v>
      </c>
      <c r="G39" s="323" t="s">
        <v>564</v>
      </c>
      <c r="H39" s="324">
        <v>43109</v>
      </c>
      <c r="I39" s="323" t="s">
        <v>1072</v>
      </c>
      <c r="J39" s="323" t="s">
        <v>1074</v>
      </c>
      <c r="K39" s="323"/>
      <c r="L39" s="323" t="s">
        <v>68</v>
      </c>
      <c r="M39" s="323"/>
      <c r="N39" s="323" t="s">
        <v>68</v>
      </c>
      <c r="O39" s="323" t="s">
        <v>1076</v>
      </c>
      <c r="P39" s="323" t="s">
        <v>1077</v>
      </c>
      <c r="Q39" s="323" t="s">
        <v>1079</v>
      </c>
      <c r="R39" s="323" t="s">
        <v>1080</v>
      </c>
      <c r="S39" s="323" t="s">
        <v>1039</v>
      </c>
      <c r="T39" s="323" t="s">
        <v>1039</v>
      </c>
      <c r="U39" s="323" t="s">
        <v>1039</v>
      </c>
      <c r="V39" s="325" t="s">
        <v>1086</v>
      </c>
      <c r="W39" s="325" t="s">
        <v>1039</v>
      </c>
      <c r="X39" s="325" t="s">
        <v>1039</v>
      </c>
      <c r="Y39" s="325" t="s">
        <v>1039</v>
      </c>
      <c r="Z39" s="323" t="s">
        <v>1039</v>
      </c>
      <c r="AA39" s="323" t="s">
        <v>1087</v>
      </c>
      <c r="AB39" s="323" t="s">
        <v>68</v>
      </c>
      <c r="AC39" s="323" t="s">
        <v>68</v>
      </c>
      <c r="AD39" s="323"/>
      <c r="AE39" s="323">
        <v>1</v>
      </c>
      <c r="AF39" s="323" t="s">
        <v>1091</v>
      </c>
      <c r="AG39" s="323" t="s">
        <v>68</v>
      </c>
      <c r="AH39" s="70"/>
      <c r="AI39" s="70"/>
      <c r="AJ39" s="70"/>
      <c r="AK39" s="70"/>
      <c r="AL39" s="70"/>
      <c r="AM39" s="70"/>
      <c r="AN39" s="70"/>
      <c r="AO39" s="70"/>
      <c r="AP39" s="70"/>
      <c r="AQ39" s="70"/>
      <c r="AR39" s="70"/>
      <c r="AS39" s="70"/>
      <c r="AT39" s="70"/>
      <c r="AU39" s="70"/>
    </row>
    <row r="40" spans="1:47" ht="105">
      <c r="A40" s="323">
        <v>137</v>
      </c>
      <c r="B40" s="323" t="s">
        <v>1096</v>
      </c>
      <c r="C40" s="323">
        <v>2007</v>
      </c>
      <c r="D40" s="323" t="s">
        <v>562</v>
      </c>
      <c r="E40" s="323" t="s">
        <v>108</v>
      </c>
      <c r="F40" s="323" t="s">
        <v>63</v>
      </c>
      <c r="G40" s="323" t="s">
        <v>564</v>
      </c>
      <c r="H40" s="324">
        <v>43109</v>
      </c>
      <c r="I40" s="323" t="s">
        <v>1100</v>
      </c>
      <c r="J40" s="323" t="s">
        <v>1104</v>
      </c>
      <c r="K40" s="323" t="s">
        <v>576</v>
      </c>
      <c r="L40" s="323" t="s">
        <v>90</v>
      </c>
      <c r="M40" s="323" t="s">
        <v>68</v>
      </c>
      <c r="N40" s="323" t="s">
        <v>68</v>
      </c>
      <c r="O40" s="323" t="s">
        <v>68</v>
      </c>
      <c r="P40" s="323" t="s">
        <v>68</v>
      </c>
      <c r="Q40" s="323" t="s">
        <v>68</v>
      </c>
      <c r="R40" s="323" t="s">
        <v>1107</v>
      </c>
      <c r="S40" s="323" t="s">
        <v>1039</v>
      </c>
      <c r="T40" s="323" t="s">
        <v>1039</v>
      </c>
      <c r="U40" s="323" t="s">
        <v>1041</v>
      </c>
      <c r="V40" s="325" t="s">
        <v>1112</v>
      </c>
      <c r="W40" s="325" t="s">
        <v>68</v>
      </c>
      <c r="X40" s="325" t="s">
        <v>68</v>
      </c>
      <c r="Y40" s="325" t="s">
        <v>1114</v>
      </c>
      <c r="Z40" s="323" t="s">
        <v>68</v>
      </c>
      <c r="AA40" s="323" t="s">
        <v>1117</v>
      </c>
      <c r="AB40" s="323" t="s">
        <v>68</v>
      </c>
      <c r="AC40" s="323" t="s">
        <v>68</v>
      </c>
      <c r="AD40" s="323">
        <v>1</v>
      </c>
      <c r="AE40" s="323" t="s">
        <v>68</v>
      </c>
      <c r="AF40" s="323" t="s">
        <v>68</v>
      </c>
      <c r="AG40" s="323" t="s">
        <v>1120</v>
      </c>
      <c r="AH40" s="70"/>
      <c r="AI40" s="70"/>
      <c r="AJ40" s="70"/>
      <c r="AK40" s="70"/>
      <c r="AL40" s="70"/>
      <c r="AM40" s="70"/>
      <c r="AN40" s="70"/>
      <c r="AO40" s="70"/>
      <c r="AP40" s="70"/>
      <c r="AQ40" s="70"/>
      <c r="AR40" s="70"/>
      <c r="AS40" s="70"/>
      <c r="AT40" s="70"/>
      <c r="AU40" s="70"/>
    </row>
    <row r="41" spans="1:47" ht="180">
      <c r="A41" s="323">
        <v>138</v>
      </c>
      <c r="B41" s="323" t="s">
        <v>1125</v>
      </c>
      <c r="C41" s="323">
        <v>2007</v>
      </c>
      <c r="D41" s="323" t="s">
        <v>82</v>
      </c>
      <c r="E41" s="323" t="s">
        <v>108</v>
      </c>
      <c r="F41" s="323" t="s">
        <v>63</v>
      </c>
      <c r="G41" s="323" t="s">
        <v>564</v>
      </c>
      <c r="H41" s="324">
        <v>43109</v>
      </c>
      <c r="I41" s="323" t="s">
        <v>1129</v>
      </c>
      <c r="J41" s="323" t="s">
        <v>1130</v>
      </c>
      <c r="K41" s="323" t="s">
        <v>1131</v>
      </c>
      <c r="L41" s="323" t="s">
        <v>68</v>
      </c>
      <c r="M41" s="323" t="s">
        <v>1132</v>
      </c>
      <c r="N41" s="323" t="s">
        <v>68</v>
      </c>
      <c r="O41" s="323" t="s">
        <v>1134</v>
      </c>
      <c r="P41" s="323">
        <v>2</v>
      </c>
      <c r="Q41" s="323" t="s">
        <v>1137</v>
      </c>
      <c r="R41" s="323" t="s">
        <v>1138</v>
      </c>
      <c r="S41" s="323" t="s">
        <v>1039</v>
      </c>
      <c r="T41" s="323" t="s">
        <v>1041</v>
      </c>
      <c r="U41" s="323" t="s">
        <v>1041</v>
      </c>
      <c r="V41" s="325" t="s">
        <v>1142</v>
      </c>
      <c r="W41" s="325" t="s">
        <v>68</v>
      </c>
      <c r="X41" s="325" t="s">
        <v>1144</v>
      </c>
      <c r="Y41" s="325" t="s">
        <v>1145</v>
      </c>
      <c r="Z41" s="323" t="s">
        <v>68</v>
      </c>
      <c r="AA41" s="323" t="s">
        <v>1146</v>
      </c>
      <c r="AB41" s="323" t="s">
        <v>68</v>
      </c>
      <c r="AC41" s="323" t="s">
        <v>68</v>
      </c>
      <c r="AD41" s="323">
        <v>1</v>
      </c>
      <c r="AE41" s="323"/>
      <c r="AF41" s="323" t="s">
        <v>68</v>
      </c>
      <c r="AG41" s="323" t="s">
        <v>68</v>
      </c>
      <c r="AH41" s="70"/>
      <c r="AI41" s="70"/>
      <c r="AJ41" s="70"/>
      <c r="AK41" s="70"/>
      <c r="AL41" s="70"/>
      <c r="AM41" s="70"/>
      <c r="AN41" s="70"/>
      <c r="AO41" s="70"/>
      <c r="AP41" s="70"/>
      <c r="AQ41" s="70"/>
      <c r="AR41" s="70"/>
      <c r="AS41" s="70"/>
      <c r="AT41" s="70"/>
      <c r="AU41" s="70"/>
    </row>
    <row r="42" spans="1:47" ht="180">
      <c r="A42" s="323">
        <v>143</v>
      </c>
      <c r="B42" s="323" t="s">
        <v>1153</v>
      </c>
      <c r="C42" s="323">
        <v>2016</v>
      </c>
      <c r="D42" s="323" t="s">
        <v>1156</v>
      </c>
      <c r="E42" s="323" t="s">
        <v>83</v>
      </c>
      <c r="F42" s="323" t="s">
        <v>63</v>
      </c>
      <c r="G42" s="323" t="s">
        <v>564</v>
      </c>
      <c r="H42" s="324">
        <v>43109</v>
      </c>
      <c r="I42" s="323" t="s">
        <v>1158</v>
      </c>
      <c r="J42" s="323" t="s">
        <v>1130</v>
      </c>
      <c r="K42" s="323" t="s">
        <v>1159</v>
      </c>
      <c r="L42" s="323" t="s">
        <v>68</v>
      </c>
      <c r="M42" s="323" t="s">
        <v>68</v>
      </c>
      <c r="N42" s="323" t="s">
        <v>1161</v>
      </c>
      <c r="O42" s="323" t="s">
        <v>68</v>
      </c>
      <c r="P42" s="323" t="s">
        <v>1163</v>
      </c>
      <c r="Q42" s="323" t="s">
        <v>68</v>
      </c>
      <c r="R42" s="323" t="s">
        <v>1165</v>
      </c>
      <c r="S42" s="323" t="s">
        <v>1041</v>
      </c>
      <c r="T42" s="323" t="s">
        <v>1041</v>
      </c>
      <c r="U42" s="323" t="s">
        <v>1041</v>
      </c>
      <c r="V42" s="325" t="s">
        <v>1168</v>
      </c>
      <c r="W42" s="325" t="s">
        <v>1169</v>
      </c>
      <c r="X42" s="325" t="s">
        <v>1173</v>
      </c>
      <c r="Y42" s="325" t="s">
        <v>1174</v>
      </c>
      <c r="Z42" s="323" t="s">
        <v>68</v>
      </c>
      <c r="AA42" s="323" t="s">
        <v>1175</v>
      </c>
      <c r="AB42" s="323" t="s">
        <v>68</v>
      </c>
      <c r="AC42" s="323" t="s">
        <v>68</v>
      </c>
      <c r="AD42" s="323">
        <v>1</v>
      </c>
      <c r="AE42" s="323"/>
      <c r="AF42" s="323" t="s">
        <v>68</v>
      </c>
      <c r="AG42" s="323" t="s">
        <v>68</v>
      </c>
      <c r="AH42" s="70"/>
      <c r="AI42" s="70"/>
      <c r="AJ42" s="70"/>
      <c r="AK42" s="70"/>
      <c r="AL42" s="70"/>
      <c r="AM42" s="70"/>
      <c r="AN42" s="70"/>
      <c r="AO42" s="70"/>
      <c r="AP42" s="70"/>
      <c r="AQ42" s="70"/>
      <c r="AR42" s="70"/>
      <c r="AS42" s="70"/>
      <c r="AT42" s="70"/>
      <c r="AU42" s="70"/>
    </row>
    <row r="43" spans="1:47" ht="405">
      <c r="A43" s="326">
        <v>163</v>
      </c>
      <c r="B43" s="326" t="s">
        <v>1185</v>
      </c>
      <c r="C43" s="326">
        <v>2015</v>
      </c>
      <c r="D43" s="326" t="s">
        <v>1186</v>
      </c>
      <c r="E43" s="326" t="s">
        <v>1188</v>
      </c>
      <c r="F43" s="326" t="s">
        <v>63</v>
      </c>
      <c r="G43" s="326" t="s">
        <v>64</v>
      </c>
      <c r="H43" s="327">
        <v>43104</v>
      </c>
      <c r="I43" s="326" t="s">
        <v>1195</v>
      </c>
      <c r="J43" s="326" t="s">
        <v>822</v>
      </c>
      <c r="K43" s="326" t="s">
        <v>1198</v>
      </c>
      <c r="L43" s="326" t="s">
        <v>131</v>
      </c>
      <c r="M43" s="326" t="s">
        <v>72</v>
      </c>
      <c r="N43" s="326" t="s">
        <v>131</v>
      </c>
      <c r="O43" s="326" t="s">
        <v>68</v>
      </c>
      <c r="P43" s="326" t="s">
        <v>1199</v>
      </c>
      <c r="Q43" s="326" t="s">
        <v>1200</v>
      </c>
      <c r="R43" s="326" t="s">
        <v>1201</v>
      </c>
      <c r="S43" s="688" t="s">
        <v>1208</v>
      </c>
      <c r="T43" s="683"/>
      <c r="U43" s="326"/>
      <c r="V43" s="299" t="s">
        <v>1220</v>
      </c>
      <c r="W43" s="684" t="s">
        <v>1208</v>
      </c>
      <c r="X43" s="683"/>
      <c r="Y43" s="299" t="s">
        <v>68</v>
      </c>
      <c r="Z43" s="326"/>
      <c r="AA43" s="328" t="s">
        <v>1224</v>
      </c>
      <c r="AB43" s="326"/>
      <c r="AC43" s="326" t="s">
        <v>1235</v>
      </c>
      <c r="AD43" s="326">
        <v>1</v>
      </c>
      <c r="AE43" s="326"/>
      <c r="AF43" s="326"/>
      <c r="AG43" s="326"/>
      <c r="AH43" s="72"/>
      <c r="AI43" s="72"/>
      <c r="AJ43" s="72"/>
      <c r="AK43" s="72"/>
      <c r="AL43" s="72"/>
      <c r="AM43" s="72"/>
      <c r="AN43" s="72"/>
      <c r="AO43" s="72"/>
      <c r="AP43" s="72"/>
      <c r="AQ43" s="72"/>
      <c r="AR43" s="72"/>
      <c r="AS43" s="72"/>
      <c r="AT43" s="72"/>
      <c r="AU43" s="72"/>
    </row>
    <row r="44" spans="1:47" ht="135">
      <c r="A44" s="323">
        <v>173</v>
      </c>
      <c r="B44" s="323" t="s">
        <v>1240</v>
      </c>
      <c r="C44" s="323">
        <v>2016</v>
      </c>
      <c r="D44" s="323" t="s">
        <v>1241</v>
      </c>
      <c r="E44" s="323" t="s">
        <v>108</v>
      </c>
      <c r="F44" s="323" t="s">
        <v>63</v>
      </c>
      <c r="G44" s="323" t="s">
        <v>64</v>
      </c>
      <c r="H44" s="324">
        <v>43104</v>
      </c>
      <c r="I44" s="323" t="s">
        <v>1245</v>
      </c>
      <c r="J44" s="323" t="s">
        <v>822</v>
      </c>
      <c r="K44" s="323" t="s">
        <v>1248</v>
      </c>
      <c r="L44" s="323" t="s">
        <v>1250</v>
      </c>
      <c r="M44" s="323" t="s">
        <v>68</v>
      </c>
      <c r="N44" s="323" t="s">
        <v>68</v>
      </c>
      <c r="O44" s="323" t="s">
        <v>131</v>
      </c>
      <c r="P44" s="323" t="s">
        <v>1251</v>
      </c>
      <c r="Q44" s="323" t="s">
        <v>1253</v>
      </c>
      <c r="R44" s="323" t="s">
        <v>1255</v>
      </c>
      <c r="S44" s="323"/>
      <c r="T44" s="329" t="s">
        <v>1256</v>
      </c>
      <c r="U44" s="323"/>
      <c r="V44" s="325" t="s">
        <v>1265</v>
      </c>
      <c r="W44" s="325"/>
      <c r="X44" s="325" t="s">
        <v>1271</v>
      </c>
      <c r="Y44" s="325"/>
      <c r="Z44" s="323"/>
      <c r="AA44" s="323" t="s">
        <v>1272</v>
      </c>
      <c r="AB44" s="323"/>
      <c r="AC44" s="323"/>
      <c r="AD44" s="323">
        <v>1</v>
      </c>
      <c r="AE44" s="323"/>
      <c r="AF44" s="323"/>
      <c r="AG44" s="323" t="s">
        <v>1276</v>
      </c>
      <c r="AH44" s="70"/>
      <c r="AI44" s="70"/>
      <c r="AJ44" s="70"/>
      <c r="AK44" s="70"/>
      <c r="AL44" s="70"/>
      <c r="AM44" s="70"/>
      <c r="AN44" s="70"/>
      <c r="AO44" s="70"/>
      <c r="AP44" s="70"/>
      <c r="AQ44" s="70"/>
      <c r="AR44" s="70"/>
      <c r="AS44" s="70"/>
      <c r="AT44" s="70"/>
      <c r="AU44" s="70"/>
    </row>
    <row r="45" spans="1:47" ht="90">
      <c r="A45" s="323">
        <v>174</v>
      </c>
      <c r="B45" s="323" t="s">
        <v>941</v>
      </c>
      <c r="C45" s="323">
        <v>2015</v>
      </c>
      <c r="D45" s="323" t="s">
        <v>942</v>
      </c>
      <c r="E45" s="323" t="s">
        <v>108</v>
      </c>
      <c r="F45" s="323" t="s">
        <v>63</v>
      </c>
      <c r="G45" s="323" t="s">
        <v>64</v>
      </c>
      <c r="H45" s="324">
        <v>43104</v>
      </c>
      <c r="I45" s="323" t="s">
        <v>1280</v>
      </c>
      <c r="J45" s="323" t="s">
        <v>822</v>
      </c>
      <c r="K45" s="323" t="s">
        <v>1282</v>
      </c>
      <c r="L45" s="323" t="s">
        <v>1250</v>
      </c>
      <c r="M45" s="323"/>
      <c r="N45" s="323"/>
      <c r="O45" s="323" t="s">
        <v>131</v>
      </c>
      <c r="P45" s="323" t="s">
        <v>1283</v>
      </c>
      <c r="Q45" s="323" t="s">
        <v>1285</v>
      </c>
      <c r="R45" s="323" t="s">
        <v>1286</v>
      </c>
      <c r="S45" s="323"/>
      <c r="T45" s="323"/>
      <c r="U45" s="323"/>
      <c r="V45" s="325"/>
      <c r="W45" s="325"/>
      <c r="X45" s="325" t="s">
        <v>1287</v>
      </c>
      <c r="Y45" s="325"/>
      <c r="Z45" s="323"/>
      <c r="AA45" s="323" t="s">
        <v>1290</v>
      </c>
      <c r="AB45" s="323"/>
      <c r="AC45" s="323"/>
      <c r="AD45" s="323">
        <v>1</v>
      </c>
      <c r="AE45" s="323"/>
      <c r="AF45" s="323"/>
      <c r="AG45" s="323"/>
      <c r="AH45" s="70"/>
      <c r="AI45" s="70"/>
      <c r="AJ45" s="70"/>
      <c r="AK45" s="70"/>
      <c r="AL45" s="70"/>
      <c r="AM45" s="70"/>
      <c r="AN45" s="70"/>
      <c r="AO45" s="70"/>
      <c r="AP45" s="70"/>
      <c r="AQ45" s="70"/>
      <c r="AR45" s="70"/>
      <c r="AS45" s="70"/>
      <c r="AT45" s="70"/>
      <c r="AU45" s="70"/>
    </row>
    <row r="46" spans="1:47" ht="285">
      <c r="A46" s="323">
        <v>197</v>
      </c>
      <c r="B46" s="323" t="s">
        <v>8803</v>
      </c>
      <c r="C46" s="323">
        <v>2009</v>
      </c>
      <c r="D46" s="323" t="s">
        <v>1292</v>
      </c>
      <c r="E46" s="323" t="s">
        <v>1188</v>
      </c>
      <c r="F46" s="323" t="s">
        <v>63</v>
      </c>
      <c r="G46" s="323" t="s">
        <v>64</v>
      </c>
      <c r="H46" s="324">
        <v>43105</v>
      </c>
      <c r="I46" s="323" t="s">
        <v>1293</v>
      </c>
      <c r="J46" s="323" t="s">
        <v>822</v>
      </c>
      <c r="K46" s="323" t="s">
        <v>1297</v>
      </c>
      <c r="L46" s="323" t="s">
        <v>1298</v>
      </c>
      <c r="M46" s="323"/>
      <c r="N46" s="323"/>
      <c r="O46" s="323"/>
      <c r="P46" s="323" t="s">
        <v>1299</v>
      </c>
      <c r="Q46" s="323" t="s">
        <v>1300</v>
      </c>
      <c r="R46" s="323"/>
      <c r="S46" s="323"/>
      <c r="T46" s="323" t="s">
        <v>1301</v>
      </c>
      <c r="U46" s="323"/>
      <c r="V46" s="325" t="s">
        <v>1302</v>
      </c>
      <c r="W46" s="325"/>
      <c r="X46" s="325" t="s">
        <v>1301</v>
      </c>
      <c r="Y46" s="325"/>
      <c r="Z46" s="323"/>
      <c r="AA46" s="323"/>
      <c r="AB46" s="323"/>
      <c r="AC46" s="323"/>
      <c r="AD46" s="323">
        <v>1</v>
      </c>
      <c r="AE46" s="323"/>
      <c r="AF46" s="323"/>
      <c r="AG46" s="323"/>
      <c r="AH46" s="70"/>
      <c r="AI46" s="70"/>
      <c r="AJ46" s="70"/>
      <c r="AK46" s="70"/>
      <c r="AL46" s="70"/>
      <c r="AM46" s="70"/>
      <c r="AN46" s="70"/>
      <c r="AO46" s="70"/>
      <c r="AP46" s="70"/>
      <c r="AQ46" s="70"/>
      <c r="AR46" s="70"/>
      <c r="AS46" s="70"/>
      <c r="AT46" s="70"/>
      <c r="AU46" s="70"/>
    </row>
    <row r="47" spans="1:47" ht="75">
      <c r="A47" s="323">
        <v>233</v>
      </c>
      <c r="B47" s="79" t="s">
        <v>8755</v>
      </c>
      <c r="C47" s="323">
        <v>2017</v>
      </c>
      <c r="D47" s="323" t="s">
        <v>1231</v>
      </c>
      <c r="E47" s="323" t="s">
        <v>108</v>
      </c>
      <c r="F47" s="323" t="s">
        <v>63</v>
      </c>
      <c r="G47" s="323" t="s">
        <v>64</v>
      </c>
      <c r="H47" s="324"/>
      <c r="I47" s="323" t="s">
        <v>822</v>
      </c>
      <c r="J47" s="323" t="s">
        <v>822</v>
      </c>
      <c r="K47" s="323" t="s">
        <v>1315</v>
      </c>
      <c r="L47" s="323"/>
      <c r="M47" s="323" t="s">
        <v>1316</v>
      </c>
      <c r="N47" s="323"/>
      <c r="O47" s="323" t="s">
        <v>131</v>
      </c>
      <c r="P47" s="323" t="s">
        <v>1299</v>
      </c>
      <c r="Q47" s="323" t="s">
        <v>1318</v>
      </c>
      <c r="R47" s="323" t="s">
        <v>1320</v>
      </c>
      <c r="S47" s="685" t="s">
        <v>1323</v>
      </c>
      <c r="T47" s="683"/>
      <c r="U47" s="323"/>
      <c r="V47" s="325" t="s">
        <v>1327</v>
      </c>
      <c r="W47" s="686" t="s">
        <v>1323</v>
      </c>
      <c r="X47" s="683"/>
      <c r="Y47" s="325"/>
      <c r="Z47" s="323"/>
      <c r="AA47" s="323"/>
      <c r="AB47" s="323"/>
      <c r="AC47" s="323"/>
      <c r="AD47" s="323">
        <v>1</v>
      </c>
      <c r="AE47" s="323"/>
      <c r="AF47" s="323"/>
      <c r="AG47" s="323"/>
      <c r="AH47" s="70"/>
      <c r="AI47" s="70"/>
      <c r="AJ47" s="70"/>
      <c r="AK47" s="70"/>
      <c r="AL47" s="70"/>
      <c r="AM47" s="70"/>
      <c r="AN47" s="70"/>
      <c r="AO47" s="70"/>
      <c r="AP47" s="70"/>
      <c r="AQ47" s="70"/>
      <c r="AR47" s="70"/>
      <c r="AS47" s="70"/>
      <c r="AT47" s="70"/>
      <c r="AU47" s="70"/>
    </row>
    <row r="48" spans="1:47" ht="12.75">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c r="AB48" s="38"/>
      <c r="AC48" s="38"/>
      <c r="AD48" s="38"/>
      <c r="AE48" s="38"/>
      <c r="AF48" s="38"/>
      <c r="AG48" s="38"/>
      <c r="AH48" s="38"/>
      <c r="AI48" s="38"/>
      <c r="AJ48" s="38"/>
      <c r="AK48" s="38"/>
      <c r="AL48" s="38"/>
      <c r="AM48" s="38"/>
      <c r="AN48" s="38"/>
      <c r="AO48" s="38"/>
      <c r="AP48" s="38"/>
      <c r="AQ48" s="38"/>
      <c r="AR48" s="38"/>
      <c r="AS48" s="38"/>
      <c r="AT48" s="38"/>
      <c r="AU48" s="38"/>
    </row>
    <row r="49" spans="1:47" ht="12.75">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row>
    <row r="50" spans="1:47" ht="12.75">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c r="AB50" s="38"/>
      <c r="AC50" s="38"/>
      <c r="AD50" s="38"/>
      <c r="AE50" s="38"/>
      <c r="AF50" s="38"/>
      <c r="AG50" s="38"/>
      <c r="AH50" s="38"/>
      <c r="AI50" s="38"/>
      <c r="AJ50" s="38"/>
      <c r="AK50" s="38"/>
      <c r="AL50" s="38"/>
      <c r="AM50" s="38"/>
      <c r="AN50" s="38"/>
      <c r="AO50" s="38"/>
      <c r="AP50" s="38"/>
      <c r="AQ50" s="38"/>
      <c r="AR50" s="38"/>
      <c r="AS50" s="38"/>
      <c r="AT50" s="38"/>
      <c r="AU50" s="38"/>
    </row>
    <row r="51" spans="1:47" ht="12.75">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c r="AB51" s="38"/>
      <c r="AC51" s="38"/>
      <c r="AD51" s="38"/>
      <c r="AE51" s="38"/>
      <c r="AF51" s="38"/>
      <c r="AG51" s="38"/>
      <c r="AH51" s="38"/>
      <c r="AI51" s="38"/>
      <c r="AJ51" s="38"/>
      <c r="AK51" s="38"/>
      <c r="AL51" s="38"/>
      <c r="AM51" s="38"/>
      <c r="AN51" s="38"/>
      <c r="AO51" s="38"/>
      <c r="AP51" s="38"/>
      <c r="AQ51" s="38"/>
      <c r="AR51" s="38"/>
      <c r="AS51" s="38"/>
      <c r="AT51" s="38"/>
      <c r="AU51" s="38"/>
    </row>
    <row r="52" spans="1:47" ht="12.75">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c r="AF52" s="38"/>
      <c r="AG52" s="38"/>
      <c r="AH52" s="38"/>
      <c r="AI52" s="38"/>
      <c r="AJ52" s="38"/>
      <c r="AK52" s="38"/>
      <c r="AL52" s="38"/>
      <c r="AM52" s="38"/>
      <c r="AN52" s="38"/>
      <c r="AO52" s="38"/>
      <c r="AP52" s="38"/>
      <c r="AQ52" s="38"/>
      <c r="AR52" s="38"/>
      <c r="AS52" s="38"/>
      <c r="AT52" s="38"/>
      <c r="AU52" s="38"/>
    </row>
    <row r="53" spans="1:47" ht="12.75">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row>
    <row r="54" spans="1:47" ht="12.75">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row>
    <row r="55" spans="1:47" ht="12.75">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c r="AF55" s="38"/>
      <c r="AG55" s="38"/>
      <c r="AH55" s="38"/>
      <c r="AI55" s="38"/>
      <c r="AJ55" s="38"/>
      <c r="AK55" s="38"/>
      <c r="AL55" s="38"/>
      <c r="AM55" s="38"/>
      <c r="AN55" s="38"/>
      <c r="AO55" s="38"/>
      <c r="AP55" s="38"/>
      <c r="AQ55" s="38"/>
      <c r="AR55" s="38"/>
      <c r="AS55" s="38"/>
      <c r="AT55" s="38"/>
      <c r="AU55" s="38"/>
    </row>
    <row r="56" spans="1:47" ht="12.75">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38"/>
      <c r="AH56" s="38"/>
      <c r="AI56" s="38"/>
      <c r="AJ56" s="38"/>
      <c r="AK56" s="38"/>
      <c r="AL56" s="38"/>
      <c r="AM56" s="38"/>
      <c r="AN56" s="38"/>
      <c r="AO56" s="38"/>
      <c r="AP56" s="38"/>
      <c r="AQ56" s="38"/>
      <c r="AR56" s="38"/>
      <c r="AS56" s="38"/>
      <c r="AT56" s="38"/>
      <c r="AU56" s="38"/>
    </row>
    <row r="57" spans="1:47" ht="12.75">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row>
    <row r="58" spans="1:47" ht="12.75">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row>
    <row r="59" spans="1:47" ht="12.75">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c r="AA59" s="38"/>
      <c r="AB59" s="38"/>
      <c r="AC59" s="38"/>
      <c r="AD59" s="38"/>
      <c r="AE59" s="38"/>
      <c r="AF59" s="38"/>
      <c r="AG59" s="38"/>
      <c r="AH59" s="38"/>
      <c r="AI59" s="38"/>
      <c r="AJ59" s="38"/>
      <c r="AK59" s="38"/>
      <c r="AL59" s="38"/>
      <c r="AM59" s="38"/>
      <c r="AN59" s="38"/>
      <c r="AO59" s="38"/>
      <c r="AP59" s="38"/>
      <c r="AQ59" s="38"/>
      <c r="AR59" s="38"/>
      <c r="AS59" s="38"/>
      <c r="AT59" s="38"/>
      <c r="AU59" s="38"/>
    </row>
    <row r="60" spans="1:47" ht="12.75">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c r="AA60" s="38"/>
      <c r="AB60" s="38"/>
      <c r="AC60" s="38"/>
      <c r="AD60" s="38"/>
      <c r="AE60" s="38"/>
      <c r="AF60" s="38"/>
      <c r="AG60" s="38"/>
      <c r="AH60" s="38"/>
      <c r="AI60" s="38"/>
      <c r="AJ60" s="38"/>
      <c r="AK60" s="38"/>
      <c r="AL60" s="38"/>
      <c r="AM60" s="38"/>
      <c r="AN60" s="38"/>
      <c r="AO60" s="38"/>
      <c r="AP60" s="38"/>
      <c r="AQ60" s="38"/>
      <c r="AR60" s="38"/>
      <c r="AS60" s="38"/>
      <c r="AT60" s="38"/>
      <c r="AU60" s="38"/>
    </row>
    <row r="61" spans="1:47" ht="12.75">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row>
    <row r="62" spans="1:47" ht="12.75">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c r="AB62" s="38"/>
      <c r="AC62" s="38"/>
      <c r="AD62" s="38"/>
      <c r="AE62" s="38"/>
      <c r="AF62" s="38"/>
      <c r="AG62" s="38"/>
      <c r="AH62" s="38"/>
      <c r="AI62" s="38"/>
      <c r="AJ62" s="38"/>
      <c r="AK62" s="38"/>
      <c r="AL62" s="38"/>
      <c r="AM62" s="38"/>
      <c r="AN62" s="38"/>
      <c r="AO62" s="38"/>
      <c r="AP62" s="38"/>
      <c r="AQ62" s="38"/>
      <c r="AR62" s="38"/>
      <c r="AS62" s="38"/>
      <c r="AT62" s="38"/>
      <c r="AU62" s="38"/>
    </row>
    <row r="63" spans="1:47" ht="12.75">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c r="AB63" s="38"/>
      <c r="AC63" s="38"/>
      <c r="AD63" s="38"/>
      <c r="AE63" s="38"/>
      <c r="AF63" s="38"/>
      <c r="AG63" s="38"/>
      <c r="AH63" s="38"/>
      <c r="AI63" s="38"/>
      <c r="AJ63" s="38"/>
      <c r="AK63" s="38"/>
      <c r="AL63" s="38"/>
      <c r="AM63" s="38"/>
      <c r="AN63" s="38"/>
      <c r="AO63" s="38"/>
      <c r="AP63" s="38"/>
      <c r="AQ63" s="38"/>
      <c r="AR63" s="38"/>
      <c r="AS63" s="38"/>
      <c r="AT63" s="38"/>
      <c r="AU63" s="38"/>
    </row>
    <row r="64" spans="1:47" ht="12.75">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c r="AA64" s="38"/>
      <c r="AB64" s="38"/>
      <c r="AC64" s="38"/>
      <c r="AD64" s="38"/>
      <c r="AE64" s="38"/>
      <c r="AF64" s="38"/>
      <c r="AG64" s="38"/>
      <c r="AH64" s="38"/>
      <c r="AI64" s="38"/>
      <c r="AJ64" s="38"/>
      <c r="AK64" s="38"/>
      <c r="AL64" s="38"/>
      <c r="AM64" s="38"/>
      <c r="AN64" s="38"/>
      <c r="AO64" s="38"/>
      <c r="AP64" s="38"/>
      <c r="AQ64" s="38"/>
      <c r="AR64" s="38"/>
      <c r="AS64" s="38"/>
      <c r="AT64" s="38"/>
      <c r="AU64" s="38"/>
    </row>
    <row r="65" spans="1:47" ht="12.75">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c r="AA65" s="38"/>
      <c r="AB65" s="38"/>
      <c r="AC65" s="38"/>
      <c r="AD65" s="38"/>
      <c r="AE65" s="38"/>
      <c r="AF65" s="38"/>
      <c r="AG65" s="38"/>
      <c r="AH65" s="38"/>
      <c r="AI65" s="38"/>
      <c r="AJ65" s="38"/>
      <c r="AK65" s="38"/>
      <c r="AL65" s="38"/>
      <c r="AM65" s="38"/>
      <c r="AN65" s="38"/>
      <c r="AO65" s="38"/>
      <c r="AP65" s="38"/>
      <c r="AQ65" s="38"/>
      <c r="AR65" s="38"/>
      <c r="AS65" s="38"/>
      <c r="AT65" s="38"/>
      <c r="AU65" s="38"/>
    </row>
    <row r="66" spans="1:47" ht="12.75">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c r="AA66" s="38"/>
      <c r="AB66" s="38"/>
      <c r="AC66" s="38"/>
      <c r="AD66" s="38"/>
      <c r="AE66" s="38"/>
      <c r="AF66" s="38"/>
      <c r="AG66" s="38"/>
      <c r="AH66" s="38"/>
      <c r="AI66" s="38"/>
      <c r="AJ66" s="38"/>
      <c r="AK66" s="38"/>
      <c r="AL66" s="38"/>
      <c r="AM66" s="38"/>
      <c r="AN66" s="38"/>
      <c r="AO66" s="38"/>
      <c r="AP66" s="38"/>
      <c r="AQ66" s="38"/>
      <c r="AR66" s="38"/>
      <c r="AS66" s="38"/>
      <c r="AT66" s="38"/>
      <c r="AU66" s="38"/>
    </row>
    <row r="67" spans="1:47" ht="12.75">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c r="AB67" s="38"/>
      <c r="AC67" s="38"/>
      <c r="AD67" s="38"/>
      <c r="AE67" s="38"/>
      <c r="AF67" s="38"/>
      <c r="AG67" s="38"/>
      <c r="AH67" s="38"/>
      <c r="AI67" s="38"/>
      <c r="AJ67" s="38"/>
      <c r="AK67" s="38"/>
      <c r="AL67" s="38"/>
      <c r="AM67" s="38"/>
      <c r="AN67" s="38"/>
      <c r="AO67" s="38"/>
      <c r="AP67" s="38"/>
      <c r="AQ67" s="38"/>
      <c r="AR67" s="38"/>
      <c r="AS67" s="38"/>
      <c r="AT67" s="38"/>
      <c r="AU67" s="38"/>
    </row>
    <row r="68" spans="1:47" ht="12.75">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c r="AB68" s="38"/>
      <c r="AC68" s="38"/>
      <c r="AD68" s="38"/>
      <c r="AE68" s="38"/>
      <c r="AF68" s="38"/>
      <c r="AG68" s="38"/>
      <c r="AH68" s="38"/>
      <c r="AI68" s="38"/>
      <c r="AJ68" s="38"/>
      <c r="AK68" s="38"/>
      <c r="AL68" s="38"/>
      <c r="AM68" s="38"/>
      <c r="AN68" s="38"/>
      <c r="AO68" s="38"/>
      <c r="AP68" s="38"/>
      <c r="AQ68" s="38"/>
      <c r="AR68" s="38"/>
      <c r="AS68" s="38"/>
      <c r="AT68" s="38"/>
      <c r="AU68" s="38"/>
    </row>
    <row r="69" spans="1:47" ht="12.75">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c r="AB69" s="38"/>
      <c r="AC69" s="38"/>
      <c r="AD69" s="38"/>
      <c r="AE69" s="38"/>
      <c r="AF69" s="38"/>
      <c r="AG69" s="38"/>
      <c r="AH69" s="38"/>
      <c r="AI69" s="38"/>
      <c r="AJ69" s="38"/>
      <c r="AK69" s="38"/>
      <c r="AL69" s="38"/>
      <c r="AM69" s="38"/>
      <c r="AN69" s="38"/>
      <c r="AO69" s="38"/>
      <c r="AP69" s="38"/>
      <c r="AQ69" s="38"/>
      <c r="AR69" s="38"/>
      <c r="AS69" s="38"/>
      <c r="AT69" s="38"/>
      <c r="AU69" s="38"/>
    </row>
    <row r="70" spans="1:47" ht="12.75">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c r="AB70" s="38"/>
      <c r="AC70" s="38"/>
      <c r="AD70" s="38"/>
      <c r="AE70" s="38"/>
      <c r="AF70" s="38"/>
      <c r="AG70" s="38"/>
      <c r="AH70" s="38"/>
      <c r="AI70" s="38"/>
      <c r="AJ70" s="38"/>
      <c r="AK70" s="38"/>
      <c r="AL70" s="38"/>
      <c r="AM70" s="38"/>
      <c r="AN70" s="38"/>
      <c r="AO70" s="38"/>
      <c r="AP70" s="38"/>
      <c r="AQ70" s="38"/>
      <c r="AR70" s="38"/>
      <c r="AS70" s="38"/>
      <c r="AT70" s="38"/>
      <c r="AU70" s="38"/>
    </row>
    <row r="71" spans="1:47" ht="12.75">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38"/>
      <c r="AH71" s="38"/>
      <c r="AI71" s="38"/>
      <c r="AJ71" s="38"/>
      <c r="AK71" s="38"/>
      <c r="AL71" s="38"/>
      <c r="AM71" s="38"/>
      <c r="AN71" s="38"/>
      <c r="AO71" s="38"/>
      <c r="AP71" s="38"/>
      <c r="AQ71" s="38"/>
      <c r="AR71" s="38"/>
      <c r="AS71" s="38"/>
      <c r="AT71" s="38"/>
      <c r="AU71" s="38"/>
    </row>
    <row r="72" spans="1:47" ht="12.75">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c r="AF72" s="38"/>
      <c r="AG72" s="38"/>
      <c r="AH72" s="38"/>
      <c r="AI72" s="38"/>
      <c r="AJ72" s="38"/>
      <c r="AK72" s="38"/>
      <c r="AL72" s="38"/>
      <c r="AM72" s="38"/>
      <c r="AN72" s="38"/>
      <c r="AO72" s="38"/>
      <c r="AP72" s="38"/>
      <c r="AQ72" s="38"/>
      <c r="AR72" s="38"/>
      <c r="AS72" s="38"/>
      <c r="AT72" s="38"/>
      <c r="AU72" s="38"/>
    </row>
    <row r="73" spans="1:47" ht="12.75">
      <c r="A73" s="38"/>
      <c r="B73" s="38"/>
      <c r="C73" s="38"/>
      <c r="D73" s="38"/>
      <c r="E73" s="38"/>
      <c r="F73" s="38"/>
      <c r="G73" s="38"/>
      <c r="H73" s="38"/>
      <c r="I73" s="38"/>
      <c r="J73" s="38"/>
      <c r="K73" s="38"/>
      <c r="L73" s="38"/>
      <c r="M73" s="38"/>
      <c r="N73" s="38"/>
      <c r="O73" s="38"/>
      <c r="P73" s="38"/>
      <c r="Q73" s="38"/>
      <c r="R73" s="38"/>
      <c r="S73" s="38"/>
      <c r="T73" s="38"/>
      <c r="U73" s="38"/>
      <c r="V73" s="38"/>
      <c r="W73" s="38"/>
      <c r="X73" s="38"/>
      <c r="Y73" s="38"/>
      <c r="Z73" s="38"/>
      <c r="AA73" s="38"/>
      <c r="AB73" s="38"/>
      <c r="AC73" s="38"/>
      <c r="AD73" s="38"/>
      <c r="AE73" s="38"/>
      <c r="AF73" s="38"/>
      <c r="AG73" s="38"/>
      <c r="AH73" s="38"/>
      <c r="AI73" s="38"/>
      <c r="AJ73" s="38"/>
      <c r="AK73" s="38"/>
      <c r="AL73" s="38"/>
      <c r="AM73" s="38"/>
      <c r="AN73" s="38"/>
      <c r="AO73" s="38"/>
      <c r="AP73" s="38"/>
      <c r="AQ73" s="38"/>
      <c r="AR73" s="38"/>
      <c r="AS73" s="38"/>
      <c r="AT73" s="38"/>
      <c r="AU73" s="38"/>
    </row>
    <row r="74" spans="1:47" ht="12.75">
      <c r="A74" s="38"/>
      <c r="B74" s="38"/>
      <c r="C74" s="38"/>
      <c r="D74" s="38"/>
      <c r="E74" s="38"/>
      <c r="F74" s="38"/>
      <c r="G74" s="38"/>
      <c r="H74" s="38"/>
      <c r="I74" s="38"/>
      <c r="J74" s="38"/>
      <c r="K74" s="38"/>
      <c r="L74" s="38"/>
      <c r="M74" s="38"/>
      <c r="N74" s="38"/>
      <c r="O74" s="38"/>
      <c r="P74" s="38"/>
      <c r="Q74" s="38"/>
      <c r="R74" s="38"/>
      <c r="S74" s="38"/>
      <c r="T74" s="38"/>
      <c r="U74" s="38"/>
      <c r="V74" s="38"/>
      <c r="W74" s="38"/>
      <c r="X74" s="38"/>
      <c r="Y74" s="38"/>
      <c r="Z74" s="38"/>
      <c r="AA74" s="38"/>
      <c r="AB74" s="38"/>
      <c r="AC74" s="38"/>
      <c r="AD74" s="38"/>
      <c r="AE74" s="38"/>
      <c r="AF74" s="38"/>
      <c r="AG74" s="38"/>
      <c r="AH74" s="38"/>
      <c r="AI74" s="38"/>
      <c r="AJ74" s="38"/>
      <c r="AK74" s="38"/>
      <c r="AL74" s="38"/>
      <c r="AM74" s="38"/>
      <c r="AN74" s="38"/>
      <c r="AO74" s="38"/>
      <c r="AP74" s="38"/>
      <c r="AQ74" s="38"/>
      <c r="AR74" s="38"/>
      <c r="AS74" s="38"/>
      <c r="AT74" s="38"/>
      <c r="AU74" s="38"/>
    </row>
    <row r="75" spans="1:47" ht="12.75">
      <c r="A75" s="38"/>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row>
    <row r="76" spans="1:47" ht="12.75">
      <c r="A76" s="38"/>
      <c r="B76" s="38"/>
      <c r="C76" s="38"/>
      <c r="D76" s="38"/>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c r="AT76" s="38"/>
      <c r="AU76" s="38"/>
    </row>
    <row r="77" spans="1:47" ht="12.75">
      <c r="A77" s="38"/>
      <c r="B77" s="38"/>
      <c r="C77" s="38"/>
      <c r="D77" s="38"/>
      <c r="E77" s="38"/>
      <c r="F77" s="38"/>
      <c r="G77" s="38"/>
      <c r="H77" s="38"/>
      <c r="I77" s="38"/>
      <c r="J77" s="38"/>
      <c r="K77" s="38"/>
      <c r="L77" s="38"/>
      <c r="M77" s="38"/>
      <c r="N77" s="38"/>
      <c r="O77" s="38"/>
      <c r="P77" s="38"/>
      <c r="Q77" s="38"/>
      <c r="R77" s="38"/>
      <c r="S77" s="38"/>
      <c r="T77" s="38"/>
      <c r="U77" s="38"/>
      <c r="V77" s="38"/>
      <c r="W77" s="38"/>
      <c r="X77" s="38"/>
      <c r="Y77" s="38"/>
      <c r="Z77" s="38"/>
      <c r="AA77" s="38"/>
      <c r="AB77" s="38"/>
      <c r="AC77" s="38"/>
      <c r="AD77" s="38"/>
      <c r="AE77" s="38"/>
      <c r="AF77" s="38"/>
      <c r="AG77" s="38"/>
      <c r="AH77" s="38"/>
      <c r="AI77" s="38"/>
      <c r="AJ77" s="38"/>
      <c r="AK77" s="38"/>
      <c r="AL77" s="38"/>
      <c r="AM77" s="38"/>
      <c r="AN77" s="38"/>
      <c r="AO77" s="38"/>
      <c r="AP77" s="38"/>
      <c r="AQ77" s="38"/>
      <c r="AR77" s="38"/>
      <c r="AS77" s="38"/>
      <c r="AT77" s="38"/>
      <c r="AU77" s="38"/>
    </row>
    <row r="78" spans="1:47" ht="12.75">
      <c r="A78" s="38"/>
      <c r="B78" s="38"/>
      <c r="C78" s="38"/>
      <c r="D78" s="38"/>
      <c r="E78" s="38"/>
      <c r="F78" s="38"/>
      <c r="G78" s="38"/>
      <c r="H78" s="38"/>
      <c r="I78" s="38"/>
      <c r="J78" s="38"/>
      <c r="K78" s="38"/>
      <c r="L78" s="38"/>
      <c r="M78" s="38"/>
      <c r="N78" s="38"/>
      <c r="O78" s="38"/>
      <c r="P78" s="38"/>
      <c r="Q78" s="38"/>
      <c r="R78" s="38"/>
      <c r="S78" s="38"/>
      <c r="T78" s="38"/>
      <c r="U78" s="38"/>
      <c r="V78" s="38"/>
      <c r="W78" s="38"/>
      <c r="X78" s="38"/>
      <c r="Y78" s="38"/>
      <c r="Z78" s="38"/>
      <c r="AA78" s="38"/>
      <c r="AB78" s="38"/>
      <c r="AC78" s="38"/>
      <c r="AD78" s="38"/>
      <c r="AE78" s="38"/>
      <c r="AF78" s="38"/>
      <c r="AG78" s="38"/>
      <c r="AH78" s="38"/>
      <c r="AI78" s="38"/>
      <c r="AJ78" s="38"/>
      <c r="AK78" s="38"/>
      <c r="AL78" s="38"/>
      <c r="AM78" s="38"/>
      <c r="AN78" s="38"/>
      <c r="AO78" s="38"/>
      <c r="AP78" s="38"/>
      <c r="AQ78" s="38"/>
      <c r="AR78" s="38"/>
      <c r="AS78" s="38"/>
      <c r="AT78" s="38"/>
      <c r="AU78" s="38"/>
    </row>
    <row r="79" spans="1:47" ht="12.75">
      <c r="A79" s="38"/>
      <c r="B79" s="38"/>
      <c r="C79" s="38"/>
      <c r="D79" s="38"/>
      <c r="E79" s="38"/>
      <c r="F79" s="38"/>
      <c r="G79" s="38"/>
      <c r="H79" s="38"/>
      <c r="I79" s="38"/>
      <c r="J79" s="38"/>
      <c r="K79" s="38"/>
      <c r="L79" s="38"/>
      <c r="M79" s="38"/>
      <c r="N79" s="38"/>
      <c r="O79" s="38"/>
      <c r="P79" s="38"/>
      <c r="Q79" s="38"/>
      <c r="R79" s="38"/>
      <c r="S79" s="38"/>
      <c r="T79" s="38"/>
      <c r="U79" s="38"/>
      <c r="V79" s="38"/>
      <c r="W79" s="38"/>
      <c r="X79" s="38"/>
      <c r="Y79" s="38"/>
      <c r="Z79" s="38"/>
      <c r="AA79" s="38"/>
      <c r="AB79" s="38"/>
      <c r="AC79" s="38"/>
      <c r="AD79" s="38"/>
      <c r="AE79" s="38"/>
      <c r="AF79" s="38"/>
      <c r="AG79" s="38"/>
      <c r="AH79" s="38"/>
      <c r="AI79" s="38"/>
      <c r="AJ79" s="38"/>
      <c r="AK79" s="38"/>
      <c r="AL79" s="38"/>
      <c r="AM79" s="38"/>
      <c r="AN79" s="38"/>
      <c r="AO79" s="38"/>
      <c r="AP79" s="38"/>
      <c r="AQ79" s="38"/>
      <c r="AR79" s="38"/>
      <c r="AS79" s="38"/>
      <c r="AT79" s="38"/>
      <c r="AU79" s="38"/>
    </row>
    <row r="80" spans="1:47" ht="12.75">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row>
    <row r="81" spans="1:47" ht="12.75">
      <c r="A81" s="38"/>
      <c r="B81" s="38"/>
      <c r="C81" s="38"/>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c r="AF81" s="38"/>
      <c r="AG81" s="38"/>
      <c r="AH81" s="38"/>
      <c r="AI81" s="38"/>
      <c r="AJ81" s="38"/>
      <c r="AK81" s="38"/>
      <c r="AL81" s="38"/>
      <c r="AM81" s="38"/>
      <c r="AN81" s="38"/>
      <c r="AO81" s="38"/>
      <c r="AP81" s="38"/>
      <c r="AQ81" s="38"/>
      <c r="AR81" s="38"/>
      <c r="AS81" s="38"/>
      <c r="AT81" s="38"/>
      <c r="AU81" s="38"/>
    </row>
    <row r="82" spans="1:47" ht="12.75">
      <c r="A82" s="38"/>
      <c r="B82" s="38"/>
      <c r="C82" s="38"/>
      <c r="D82" s="38"/>
      <c r="E82" s="38"/>
      <c r="F82" s="38"/>
      <c r="G82" s="38"/>
      <c r="H82" s="38"/>
      <c r="I82" s="38"/>
      <c r="J82" s="38"/>
      <c r="K82" s="38"/>
      <c r="L82" s="38"/>
      <c r="M82" s="38"/>
      <c r="N82" s="38"/>
      <c r="O82" s="38"/>
      <c r="P82" s="38"/>
      <c r="Q82" s="38"/>
      <c r="R82" s="38"/>
      <c r="S82" s="38"/>
      <c r="T82" s="38"/>
      <c r="U82" s="38"/>
      <c r="V82" s="38"/>
      <c r="W82" s="38"/>
      <c r="X82" s="38"/>
      <c r="Y82" s="38"/>
      <c r="Z82" s="38"/>
      <c r="AA82" s="38"/>
      <c r="AB82" s="38"/>
      <c r="AC82" s="38"/>
      <c r="AD82" s="38"/>
      <c r="AE82" s="38"/>
      <c r="AF82" s="38"/>
      <c r="AG82" s="38"/>
      <c r="AH82" s="38"/>
      <c r="AI82" s="38"/>
      <c r="AJ82" s="38"/>
      <c r="AK82" s="38"/>
      <c r="AL82" s="38"/>
      <c r="AM82" s="38"/>
      <c r="AN82" s="38"/>
      <c r="AO82" s="38"/>
      <c r="AP82" s="38"/>
      <c r="AQ82" s="38"/>
      <c r="AR82" s="38"/>
      <c r="AS82" s="38"/>
      <c r="AT82" s="38"/>
      <c r="AU82" s="38"/>
    </row>
    <row r="83" spans="1:47" ht="12.75">
      <c r="A83" s="38"/>
      <c r="B83" s="38"/>
      <c r="C83" s="38"/>
      <c r="D83" s="38"/>
      <c r="E83" s="38"/>
      <c r="F83" s="38"/>
      <c r="G83" s="38"/>
      <c r="H83" s="38"/>
      <c r="I83" s="38"/>
      <c r="J83" s="38"/>
      <c r="K83" s="38"/>
      <c r="L83" s="38"/>
      <c r="M83" s="38"/>
      <c r="N83" s="38"/>
      <c r="O83" s="38"/>
      <c r="P83" s="38"/>
      <c r="Q83" s="38"/>
      <c r="R83" s="38"/>
      <c r="S83" s="38"/>
      <c r="T83" s="38"/>
      <c r="U83" s="38"/>
      <c r="V83" s="38"/>
      <c r="W83" s="38"/>
      <c r="X83" s="38"/>
      <c r="Y83" s="38"/>
      <c r="Z83" s="38"/>
      <c r="AA83" s="38"/>
      <c r="AB83" s="38"/>
      <c r="AC83" s="38"/>
      <c r="AD83" s="38"/>
      <c r="AE83" s="38"/>
      <c r="AF83" s="38"/>
      <c r="AG83" s="38"/>
      <c r="AH83" s="38"/>
      <c r="AI83" s="38"/>
      <c r="AJ83" s="38"/>
      <c r="AK83" s="38"/>
      <c r="AL83" s="38"/>
      <c r="AM83" s="38"/>
      <c r="AN83" s="38"/>
      <c r="AO83" s="38"/>
      <c r="AP83" s="38"/>
      <c r="AQ83" s="38"/>
      <c r="AR83" s="38"/>
      <c r="AS83" s="38"/>
      <c r="AT83" s="38"/>
      <c r="AU83" s="38"/>
    </row>
    <row r="84" spans="1:47" ht="12.75">
      <c r="A84" s="38"/>
      <c r="B84" s="38"/>
      <c r="C84" s="38"/>
      <c r="D84" s="38"/>
      <c r="E84" s="38"/>
      <c r="F84" s="38"/>
      <c r="G84" s="38"/>
      <c r="H84" s="38"/>
      <c r="I84" s="38"/>
      <c r="J84" s="38"/>
      <c r="K84" s="38"/>
      <c r="L84" s="38"/>
      <c r="M84" s="38"/>
      <c r="N84" s="38"/>
      <c r="O84" s="38"/>
      <c r="P84" s="38"/>
      <c r="Q84" s="38"/>
      <c r="R84" s="38"/>
      <c r="S84" s="38"/>
      <c r="T84" s="38"/>
      <c r="U84" s="38"/>
      <c r="V84" s="38"/>
      <c r="W84" s="38"/>
      <c r="X84" s="38"/>
      <c r="Y84" s="38"/>
      <c r="Z84" s="38"/>
      <c r="AA84" s="38"/>
      <c r="AB84" s="38"/>
      <c r="AC84" s="38"/>
      <c r="AD84" s="38"/>
      <c r="AE84" s="38"/>
      <c r="AF84" s="38"/>
      <c r="AG84" s="38"/>
      <c r="AH84" s="38"/>
      <c r="AI84" s="38"/>
      <c r="AJ84" s="38"/>
      <c r="AK84" s="38"/>
      <c r="AL84" s="38"/>
      <c r="AM84" s="38"/>
      <c r="AN84" s="38"/>
      <c r="AO84" s="38"/>
      <c r="AP84" s="38"/>
      <c r="AQ84" s="38"/>
      <c r="AR84" s="38"/>
      <c r="AS84" s="38"/>
      <c r="AT84" s="38"/>
      <c r="AU84" s="38"/>
    </row>
    <row r="85" spans="1:47" ht="12.75">
      <c r="A85" s="38"/>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row>
    <row r="86" spans="1:47" ht="12.75">
      <c r="A86" s="38"/>
      <c r="B86" s="38"/>
      <c r="C86" s="38"/>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38"/>
      <c r="AH86" s="38"/>
      <c r="AI86" s="38"/>
      <c r="AJ86" s="38"/>
      <c r="AK86" s="38"/>
      <c r="AL86" s="38"/>
      <c r="AM86" s="38"/>
      <c r="AN86" s="38"/>
      <c r="AO86" s="38"/>
      <c r="AP86" s="38"/>
      <c r="AQ86" s="38"/>
      <c r="AR86" s="38"/>
      <c r="AS86" s="38"/>
      <c r="AT86" s="38"/>
      <c r="AU86" s="38"/>
    </row>
    <row r="87" spans="1:47" ht="12.75">
      <c r="A87" s="38"/>
      <c r="B87" s="38"/>
      <c r="C87" s="38"/>
      <c r="D87" s="38"/>
      <c r="E87" s="38"/>
      <c r="F87" s="38"/>
      <c r="G87" s="38"/>
      <c r="H87" s="38"/>
      <c r="I87" s="38"/>
      <c r="J87" s="38"/>
      <c r="K87" s="38"/>
      <c r="L87" s="38"/>
      <c r="M87" s="38"/>
      <c r="N87" s="38"/>
      <c r="O87" s="38"/>
      <c r="P87" s="38"/>
      <c r="Q87" s="38"/>
      <c r="R87" s="38"/>
      <c r="S87" s="38"/>
      <c r="T87" s="38"/>
      <c r="U87" s="38"/>
      <c r="V87" s="38"/>
      <c r="W87" s="38"/>
      <c r="X87" s="38"/>
      <c r="Y87" s="38"/>
      <c r="Z87" s="38"/>
      <c r="AA87" s="38"/>
      <c r="AB87" s="38"/>
      <c r="AC87" s="38"/>
      <c r="AD87" s="38"/>
      <c r="AE87" s="38"/>
      <c r="AF87" s="38"/>
      <c r="AG87" s="38"/>
      <c r="AH87" s="38"/>
      <c r="AI87" s="38"/>
      <c r="AJ87" s="38"/>
      <c r="AK87" s="38"/>
      <c r="AL87" s="38"/>
      <c r="AM87" s="38"/>
      <c r="AN87" s="38"/>
      <c r="AO87" s="38"/>
      <c r="AP87" s="38"/>
      <c r="AQ87" s="38"/>
      <c r="AR87" s="38"/>
      <c r="AS87" s="38"/>
      <c r="AT87" s="38"/>
      <c r="AU87" s="38"/>
    </row>
    <row r="88" spans="1:47" ht="12.75">
      <c r="A88" s="38"/>
      <c r="B88" s="38"/>
      <c r="C88" s="38"/>
      <c r="D88" s="38"/>
      <c r="E88" s="38"/>
      <c r="F88" s="38"/>
      <c r="G88" s="38"/>
      <c r="H88" s="38"/>
      <c r="I88" s="38"/>
      <c r="J88" s="38"/>
      <c r="K88" s="38"/>
      <c r="L88" s="38"/>
      <c r="M88" s="38"/>
      <c r="N88" s="38"/>
      <c r="O88" s="38"/>
      <c r="P88" s="38"/>
      <c r="Q88" s="38"/>
      <c r="R88" s="38"/>
      <c r="S88" s="38"/>
      <c r="T88" s="38"/>
      <c r="U88" s="38"/>
      <c r="V88" s="38"/>
      <c r="W88" s="38"/>
      <c r="X88" s="38"/>
      <c r="Y88" s="38"/>
      <c r="Z88" s="38"/>
      <c r="AA88" s="38"/>
      <c r="AB88" s="38"/>
      <c r="AC88" s="38"/>
      <c r="AD88" s="38"/>
      <c r="AE88" s="38"/>
      <c r="AF88" s="38"/>
      <c r="AG88" s="38"/>
      <c r="AH88" s="38"/>
      <c r="AI88" s="38"/>
      <c r="AJ88" s="38"/>
      <c r="AK88" s="38"/>
      <c r="AL88" s="38"/>
      <c r="AM88" s="38"/>
      <c r="AN88" s="38"/>
      <c r="AO88" s="38"/>
      <c r="AP88" s="38"/>
      <c r="AQ88" s="38"/>
      <c r="AR88" s="38"/>
      <c r="AS88" s="38"/>
      <c r="AT88" s="38"/>
      <c r="AU88" s="38"/>
    </row>
    <row r="89" spans="1:47" ht="12.75">
      <c r="A89" s="38"/>
      <c r="B89" s="38"/>
      <c r="C89" s="38"/>
      <c r="D89" s="38"/>
      <c r="E89" s="38"/>
      <c r="F89" s="38"/>
      <c r="G89" s="38"/>
      <c r="H89" s="38"/>
      <c r="I89" s="38"/>
      <c r="J89" s="38"/>
      <c r="K89" s="38"/>
      <c r="L89" s="38"/>
      <c r="M89" s="38"/>
      <c r="N89" s="38"/>
      <c r="O89" s="38"/>
      <c r="P89" s="38"/>
      <c r="Q89" s="38"/>
      <c r="R89" s="38"/>
      <c r="S89" s="38"/>
      <c r="T89" s="38"/>
      <c r="U89" s="38"/>
      <c r="V89" s="38"/>
      <c r="W89" s="38"/>
      <c r="X89" s="38"/>
      <c r="Y89" s="38"/>
      <c r="Z89" s="38"/>
      <c r="AA89" s="38"/>
      <c r="AB89" s="38"/>
      <c r="AC89" s="38"/>
      <c r="AD89" s="38"/>
      <c r="AE89" s="38"/>
      <c r="AF89" s="38"/>
      <c r="AG89" s="38"/>
      <c r="AH89" s="38"/>
      <c r="AI89" s="38"/>
      <c r="AJ89" s="38"/>
      <c r="AK89" s="38"/>
      <c r="AL89" s="38"/>
      <c r="AM89" s="38"/>
      <c r="AN89" s="38"/>
      <c r="AO89" s="38"/>
      <c r="AP89" s="38"/>
      <c r="AQ89" s="38"/>
      <c r="AR89" s="38"/>
      <c r="AS89" s="38"/>
      <c r="AT89" s="38"/>
      <c r="AU89" s="38"/>
    </row>
    <row r="90" spans="1:47" ht="12.75">
      <c r="A90" s="38"/>
      <c r="B90" s="38"/>
      <c r="C90" s="38"/>
      <c r="D90" s="38"/>
      <c r="E90" s="38"/>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c r="AE90" s="38"/>
      <c r="AF90" s="38"/>
      <c r="AG90" s="38"/>
      <c r="AH90" s="38"/>
      <c r="AI90" s="38"/>
      <c r="AJ90" s="38"/>
      <c r="AK90" s="38"/>
      <c r="AL90" s="38"/>
      <c r="AM90" s="38"/>
      <c r="AN90" s="38"/>
      <c r="AO90" s="38"/>
      <c r="AP90" s="38"/>
      <c r="AQ90" s="38"/>
      <c r="AR90" s="38"/>
      <c r="AS90" s="38"/>
      <c r="AT90" s="38"/>
      <c r="AU90" s="38"/>
    </row>
    <row r="91" spans="1:47" ht="12.75">
      <c r="A91" s="38"/>
      <c r="B91" s="38"/>
      <c r="C91" s="38"/>
      <c r="D91" s="3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c r="AF91" s="38"/>
      <c r="AG91" s="38"/>
      <c r="AH91" s="38"/>
      <c r="AI91" s="38"/>
      <c r="AJ91" s="38"/>
      <c r="AK91" s="38"/>
      <c r="AL91" s="38"/>
      <c r="AM91" s="38"/>
      <c r="AN91" s="38"/>
      <c r="AO91" s="38"/>
      <c r="AP91" s="38"/>
      <c r="AQ91" s="38"/>
      <c r="AR91" s="38"/>
      <c r="AS91" s="38"/>
      <c r="AT91" s="38"/>
      <c r="AU91" s="38"/>
    </row>
    <row r="92" spans="1:47" ht="12.75">
      <c r="A92" s="38"/>
      <c r="B92" s="38"/>
      <c r="C92" s="38"/>
      <c r="D92" s="38"/>
      <c r="E92" s="38"/>
      <c r="F92" s="38"/>
      <c r="G92" s="38"/>
      <c r="H92" s="38"/>
      <c r="I92" s="38"/>
      <c r="J92" s="38"/>
      <c r="K92" s="38"/>
      <c r="L92" s="38"/>
      <c r="M92" s="38"/>
      <c r="N92" s="38"/>
      <c r="O92" s="38"/>
      <c r="P92" s="38"/>
      <c r="Q92" s="38"/>
      <c r="R92" s="38"/>
      <c r="S92" s="38"/>
      <c r="T92" s="38"/>
      <c r="U92" s="38"/>
      <c r="V92" s="38"/>
      <c r="W92" s="38"/>
      <c r="X92" s="38"/>
      <c r="Y92" s="38"/>
      <c r="Z92" s="38"/>
      <c r="AA92" s="38"/>
      <c r="AB92" s="38"/>
      <c r="AC92" s="38"/>
      <c r="AD92" s="38"/>
      <c r="AE92" s="38"/>
      <c r="AF92" s="38"/>
      <c r="AG92" s="38"/>
      <c r="AH92" s="38"/>
      <c r="AI92" s="38"/>
      <c r="AJ92" s="38"/>
      <c r="AK92" s="38"/>
      <c r="AL92" s="38"/>
      <c r="AM92" s="38"/>
      <c r="AN92" s="38"/>
      <c r="AO92" s="38"/>
      <c r="AP92" s="38"/>
      <c r="AQ92" s="38"/>
      <c r="AR92" s="38"/>
      <c r="AS92" s="38"/>
      <c r="AT92" s="38"/>
      <c r="AU92" s="38"/>
    </row>
    <row r="93" spans="1:47" ht="12.75">
      <c r="A93" s="38"/>
      <c r="B93" s="38"/>
      <c r="C93" s="38"/>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38"/>
      <c r="AH93" s="38"/>
      <c r="AI93" s="38"/>
      <c r="AJ93" s="38"/>
      <c r="AK93" s="38"/>
      <c r="AL93" s="38"/>
      <c r="AM93" s="38"/>
      <c r="AN93" s="38"/>
      <c r="AO93" s="38"/>
      <c r="AP93" s="38"/>
      <c r="AQ93" s="38"/>
      <c r="AR93" s="38"/>
      <c r="AS93" s="38"/>
      <c r="AT93" s="38"/>
      <c r="AU93" s="38"/>
    </row>
    <row r="94" spans="1:47" ht="12.75">
      <c r="A94" s="38"/>
      <c r="B94" s="38"/>
      <c r="C94" s="38"/>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c r="AF94" s="38"/>
      <c r="AG94" s="38"/>
      <c r="AH94" s="38"/>
      <c r="AI94" s="38"/>
      <c r="AJ94" s="38"/>
      <c r="AK94" s="38"/>
      <c r="AL94" s="38"/>
      <c r="AM94" s="38"/>
      <c r="AN94" s="38"/>
      <c r="AO94" s="38"/>
      <c r="AP94" s="38"/>
      <c r="AQ94" s="38"/>
      <c r="AR94" s="38"/>
      <c r="AS94" s="38"/>
      <c r="AT94" s="38"/>
      <c r="AU94" s="38"/>
    </row>
    <row r="95" spans="1:47" ht="12.75">
      <c r="A95" s="38"/>
      <c r="B95" s="38"/>
      <c r="C95" s="38"/>
      <c r="D95" s="38"/>
      <c r="E95" s="38"/>
      <c r="F95" s="38"/>
      <c r="G95" s="38"/>
      <c r="H95" s="38"/>
      <c r="I95" s="38"/>
      <c r="J95" s="38"/>
      <c r="K95" s="38"/>
      <c r="L95" s="38"/>
      <c r="M95" s="38"/>
      <c r="N95" s="38"/>
      <c r="O95" s="38"/>
      <c r="P95" s="38"/>
      <c r="Q95" s="38"/>
      <c r="R95" s="38"/>
      <c r="S95" s="38"/>
      <c r="T95" s="38"/>
      <c r="U95" s="38"/>
      <c r="V95" s="38"/>
      <c r="W95" s="38"/>
      <c r="X95" s="38"/>
      <c r="Y95" s="38"/>
      <c r="Z95" s="38"/>
      <c r="AA95" s="38"/>
      <c r="AB95" s="38"/>
      <c r="AC95" s="38"/>
      <c r="AD95" s="38"/>
      <c r="AE95" s="38"/>
      <c r="AF95" s="38"/>
      <c r="AG95" s="38"/>
      <c r="AH95" s="38"/>
      <c r="AI95" s="38"/>
      <c r="AJ95" s="38"/>
      <c r="AK95" s="38"/>
      <c r="AL95" s="38"/>
      <c r="AM95" s="38"/>
      <c r="AN95" s="38"/>
      <c r="AO95" s="38"/>
      <c r="AP95" s="38"/>
      <c r="AQ95" s="38"/>
      <c r="AR95" s="38"/>
      <c r="AS95" s="38"/>
      <c r="AT95" s="38"/>
      <c r="AU95" s="38"/>
    </row>
    <row r="96" spans="1:47" ht="12.75">
      <c r="A96" s="38"/>
      <c r="B96" s="38"/>
      <c r="C96" s="38"/>
      <c r="D96" s="38"/>
      <c r="E96" s="38"/>
      <c r="F96" s="38"/>
      <c r="G96" s="38"/>
      <c r="H96" s="38"/>
      <c r="I96" s="38"/>
      <c r="J96" s="38"/>
      <c r="K96" s="38"/>
      <c r="L96" s="38"/>
      <c r="M96" s="38"/>
      <c r="N96" s="38"/>
      <c r="O96" s="38"/>
      <c r="P96" s="38"/>
      <c r="Q96" s="38"/>
      <c r="R96" s="38"/>
      <c r="S96" s="38"/>
      <c r="T96" s="38"/>
      <c r="U96" s="38"/>
      <c r="V96" s="38"/>
      <c r="W96" s="38"/>
      <c r="X96" s="38"/>
      <c r="Y96" s="38"/>
      <c r="Z96" s="38"/>
      <c r="AA96" s="38"/>
      <c r="AB96" s="38"/>
      <c r="AC96" s="38"/>
      <c r="AD96" s="38"/>
      <c r="AE96" s="38"/>
      <c r="AF96" s="38"/>
      <c r="AG96" s="38"/>
      <c r="AH96" s="38"/>
      <c r="AI96" s="38"/>
      <c r="AJ96" s="38"/>
      <c r="AK96" s="38"/>
      <c r="AL96" s="38"/>
      <c r="AM96" s="38"/>
      <c r="AN96" s="38"/>
      <c r="AO96" s="38"/>
      <c r="AP96" s="38"/>
      <c r="AQ96" s="38"/>
      <c r="AR96" s="38"/>
      <c r="AS96" s="38"/>
      <c r="AT96" s="38"/>
      <c r="AU96" s="38"/>
    </row>
    <row r="97" spans="1:47" ht="12.75">
      <c r="A97" s="38"/>
      <c r="B97" s="38"/>
      <c r="C97" s="38"/>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G97" s="38"/>
      <c r="AH97" s="38"/>
      <c r="AI97" s="38"/>
      <c r="AJ97" s="38"/>
      <c r="AK97" s="38"/>
      <c r="AL97" s="38"/>
      <c r="AM97" s="38"/>
      <c r="AN97" s="38"/>
      <c r="AO97" s="38"/>
      <c r="AP97" s="38"/>
      <c r="AQ97" s="38"/>
      <c r="AR97" s="38"/>
      <c r="AS97" s="38"/>
      <c r="AT97" s="38"/>
      <c r="AU97" s="38"/>
    </row>
    <row r="98" spans="1:47" ht="12.75">
      <c r="A98" s="38"/>
      <c r="B98" s="38"/>
      <c r="C98" s="38"/>
      <c r="D98" s="38"/>
      <c r="E98" s="38"/>
      <c r="F98" s="38"/>
      <c r="G98" s="38"/>
      <c r="H98" s="38"/>
      <c r="I98" s="38"/>
      <c r="J98" s="38"/>
      <c r="K98" s="38"/>
      <c r="L98" s="38"/>
      <c r="M98" s="38"/>
      <c r="N98" s="38"/>
      <c r="O98" s="38"/>
      <c r="P98" s="38"/>
      <c r="Q98" s="38"/>
      <c r="R98" s="38"/>
      <c r="S98" s="38"/>
      <c r="T98" s="38"/>
      <c r="U98" s="38"/>
      <c r="V98" s="38"/>
      <c r="W98" s="38"/>
      <c r="X98" s="38"/>
      <c r="Y98" s="38"/>
      <c r="Z98" s="38"/>
      <c r="AA98" s="38"/>
      <c r="AB98" s="38"/>
      <c r="AC98" s="38"/>
      <c r="AD98" s="38"/>
      <c r="AE98" s="38"/>
      <c r="AF98" s="38"/>
      <c r="AG98" s="38"/>
      <c r="AH98" s="38"/>
      <c r="AI98" s="38"/>
      <c r="AJ98" s="38"/>
      <c r="AK98" s="38"/>
      <c r="AL98" s="38"/>
      <c r="AM98" s="38"/>
      <c r="AN98" s="38"/>
      <c r="AO98" s="38"/>
      <c r="AP98" s="38"/>
      <c r="AQ98" s="38"/>
      <c r="AR98" s="38"/>
      <c r="AS98" s="38"/>
      <c r="AT98" s="38"/>
      <c r="AU98" s="38"/>
    </row>
    <row r="99" spans="1:47" ht="12.75">
      <c r="A99" s="38"/>
      <c r="B99" s="38"/>
      <c r="C99" s="38"/>
      <c r="D99" s="38"/>
      <c r="E99" s="38"/>
      <c r="F99" s="38"/>
      <c r="G99" s="38"/>
      <c r="H99" s="38"/>
      <c r="I99" s="38"/>
      <c r="J99" s="38"/>
      <c r="K99" s="38"/>
      <c r="L99" s="38"/>
      <c r="M99" s="38"/>
      <c r="N99" s="38"/>
      <c r="O99" s="38"/>
      <c r="P99" s="38"/>
      <c r="Q99" s="38"/>
      <c r="R99" s="38"/>
      <c r="S99" s="38"/>
      <c r="T99" s="38"/>
      <c r="U99" s="38"/>
      <c r="V99" s="38"/>
      <c r="W99" s="38"/>
      <c r="X99" s="38"/>
      <c r="Y99" s="38"/>
      <c r="Z99" s="38"/>
      <c r="AA99" s="38"/>
      <c r="AB99" s="38"/>
      <c r="AC99" s="38"/>
      <c r="AD99" s="38"/>
      <c r="AE99" s="38"/>
      <c r="AF99" s="38"/>
      <c r="AG99" s="38"/>
      <c r="AH99" s="38"/>
      <c r="AI99" s="38"/>
      <c r="AJ99" s="38"/>
      <c r="AK99" s="38"/>
      <c r="AL99" s="38"/>
      <c r="AM99" s="38"/>
      <c r="AN99" s="38"/>
      <c r="AO99" s="38"/>
      <c r="AP99" s="38"/>
      <c r="AQ99" s="38"/>
      <c r="AR99" s="38"/>
      <c r="AS99" s="38"/>
      <c r="AT99" s="38"/>
      <c r="AU99" s="38"/>
    </row>
    <row r="100" spans="1:47" ht="12.75">
      <c r="A100" s="38"/>
      <c r="B100" s="38"/>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G100" s="38"/>
      <c r="AH100" s="38"/>
      <c r="AI100" s="38"/>
      <c r="AJ100" s="38"/>
      <c r="AK100" s="38"/>
      <c r="AL100" s="38"/>
      <c r="AM100" s="38"/>
      <c r="AN100" s="38"/>
      <c r="AO100" s="38"/>
      <c r="AP100" s="38"/>
      <c r="AQ100" s="38"/>
      <c r="AR100" s="38"/>
      <c r="AS100" s="38"/>
      <c r="AT100" s="38"/>
      <c r="AU100" s="38"/>
    </row>
    <row r="101" spans="1:47" ht="12.75">
      <c r="A101" s="38"/>
      <c r="B101" s="38"/>
      <c r="C101" s="38"/>
      <c r="D101" s="38"/>
      <c r="E101" s="38"/>
      <c r="F101" s="38"/>
      <c r="G101" s="38"/>
      <c r="H101" s="38"/>
      <c r="I101" s="38"/>
      <c r="J101" s="38"/>
      <c r="K101" s="38"/>
      <c r="L101" s="38"/>
      <c r="M101" s="38"/>
      <c r="N101" s="38"/>
      <c r="O101" s="38"/>
      <c r="P101" s="38"/>
      <c r="Q101" s="38"/>
      <c r="R101" s="38"/>
      <c r="S101" s="38"/>
      <c r="T101" s="38"/>
      <c r="U101" s="38"/>
      <c r="V101" s="38"/>
      <c r="W101" s="38"/>
      <c r="X101" s="38"/>
      <c r="Y101" s="38"/>
      <c r="Z101" s="38"/>
      <c r="AA101" s="38"/>
      <c r="AB101" s="38"/>
      <c r="AC101" s="38"/>
      <c r="AD101" s="38"/>
      <c r="AE101" s="38"/>
      <c r="AF101" s="38"/>
      <c r="AG101" s="38"/>
      <c r="AH101" s="38"/>
      <c r="AI101" s="38"/>
      <c r="AJ101" s="38"/>
      <c r="AK101" s="38"/>
      <c r="AL101" s="38"/>
      <c r="AM101" s="38"/>
      <c r="AN101" s="38"/>
      <c r="AO101" s="38"/>
      <c r="AP101" s="38"/>
      <c r="AQ101" s="38"/>
      <c r="AR101" s="38"/>
      <c r="AS101" s="38"/>
      <c r="AT101" s="38"/>
      <c r="AU101" s="38"/>
    </row>
    <row r="102" spans="1:47" ht="12.75">
      <c r="A102" s="38"/>
      <c r="B102" s="38"/>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G102" s="38"/>
      <c r="AH102" s="38"/>
      <c r="AI102" s="38"/>
      <c r="AJ102" s="38"/>
      <c r="AK102" s="38"/>
      <c r="AL102" s="38"/>
      <c r="AM102" s="38"/>
      <c r="AN102" s="38"/>
      <c r="AO102" s="38"/>
      <c r="AP102" s="38"/>
      <c r="AQ102" s="38"/>
      <c r="AR102" s="38"/>
      <c r="AS102" s="38"/>
      <c r="AT102" s="38"/>
      <c r="AU102" s="38"/>
    </row>
    <row r="103" spans="1:47" ht="12.75">
      <c r="A103" s="38"/>
      <c r="B103" s="38"/>
      <c r="C103" s="38"/>
      <c r="D103" s="38"/>
      <c r="E103" s="38"/>
      <c r="F103" s="38"/>
      <c r="G103" s="38"/>
      <c r="H103" s="38"/>
      <c r="I103" s="38"/>
      <c r="J103" s="38"/>
      <c r="K103" s="38"/>
      <c r="L103" s="38"/>
      <c r="M103" s="38"/>
      <c r="N103" s="38"/>
      <c r="O103" s="38"/>
      <c r="P103" s="38"/>
      <c r="Q103" s="38"/>
      <c r="R103" s="38"/>
      <c r="S103" s="38"/>
      <c r="T103" s="38"/>
      <c r="U103" s="38"/>
      <c r="V103" s="38"/>
      <c r="W103" s="38"/>
      <c r="X103" s="38"/>
      <c r="Y103" s="38"/>
      <c r="Z103" s="38"/>
      <c r="AA103" s="38"/>
      <c r="AB103" s="38"/>
      <c r="AC103" s="38"/>
      <c r="AD103" s="38"/>
      <c r="AE103" s="38"/>
      <c r="AF103" s="38"/>
      <c r="AG103" s="38"/>
      <c r="AH103" s="38"/>
      <c r="AI103" s="38"/>
      <c r="AJ103" s="38"/>
      <c r="AK103" s="38"/>
      <c r="AL103" s="38"/>
      <c r="AM103" s="38"/>
      <c r="AN103" s="38"/>
      <c r="AO103" s="38"/>
      <c r="AP103" s="38"/>
      <c r="AQ103" s="38"/>
      <c r="AR103" s="38"/>
      <c r="AS103" s="38"/>
      <c r="AT103" s="38"/>
      <c r="AU103" s="38"/>
    </row>
    <row r="104" spans="1:47" ht="12.75">
      <c r="A104" s="38"/>
      <c r="B104" s="38"/>
      <c r="C104" s="38"/>
      <c r="D104" s="38"/>
      <c r="E104" s="38"/>
      <c r="F104" s="38"/>
      <c r="G104" s="38"/>
      <c r="H104" s="38"/>
      <c r="I104" s="38"/>
      <c r="J104" s="38"/>
      <c r="K104" s="38"/>
      <c r="L104" s="38"/>
      <c r="M104" s="38"/>
      <c r="N104" s="38"/>
      <c r="O104" s="38"/>
      <c r="P104" s="38"/>
      <c r="Q104" s="38"/>
      <c r="R104" s="38"/>
      <c r="S104" s="38"/>
      <c r="T104" s="38"/>
      <c r="U104" s="38"/>
      <c r="V104" s="38"/>
      <c r="W104" s="38"/>
      <c r="X104" s="38"/>
      <c r="Y104" s="38"/>
      <c r="Z104" s="38"/>
      <c r="AA104" s="38"/>
      <c r="AB104" s="38"/>
      <c r="AC104" s="38"/>
      <c r="AD104" s="38"/>
      <c r="AE104" s="38"/>
      <c r="AF104" s="38"/>
      <c r="AG104" s="38"/>
      <c r="AH104" s="38"/>
      <c r="AI104" s="38"/>
      <c r="AJ104" s="38"/>
      <c r="AK104" s="38"/>
      <c r="AL104" s="38"/>
      <c r="AM104" s="38"/>
      <c r="AN104" s="38"/>
      <c r="AO104" s="38"/>
      <c r="AP104" s="38"/>
      <c r="AQ104" s="38"/>
      <c r="AR104" s="38"/>
      <c r="AS104" s="38"/>
      <c r="AT104" s="38"/>
      <c r="AU104" s="38"/>
    </row>
    <row r="105" spans="1:47" ht="12.75">
      <c r="A105" s="38"/>
      <c r="B105" s="38"/>
      <c r="C105" s="38"/>
      <c r="D105" s="38"/>
      <c r="E105" s="38"/>
      <c r="F105" s="38"/>
      <c r="G105" s="38"/>
      <c r="H105" s="38"/>
      <c r="I105" s="38"/>
      <c r="J105" s="38"/>
      <c r="K105" s="38"/>
      <c r="L105" s="38"/>
      <c r="M105" s="38"/>
      <c r="N105" s="38"/>
      <c r="O105" s="38"/>
      <c r="P105" s="38"/>
      <c r="Q105" s="38"/>
      <c r="R105" s="38"/>
      <c r="S105" s="38"/>
      <c r="T105" s="38"/>
      <c r="U105" s="38"/>
      <c r="V105" s="38"/>
      <c r="W105" s="38"/>
      <c r="X105" s="38"/>
      <c r="Y105" s="38"/>
      <c r="Z105" s="38"/>
      <c r="AA105" s="38"/>
      <c r="AB105" s="38"/>
      <c r="AC105" s="38"/>
      <c r="AD105" s="38"/>
      <c r="AE105" s="38"/>
      <c r="AF105" s="38"/>
      <c r="AG105" s="38"/>
      <c r="AH105" s="38"/>
      <c r="AI105" s="38"/>
      <c r="AJ105" s="38"/>
      <c r="AK105" s="38"/>
      <c r="AL105" s="38"/>
      <c r="AM105" s="38"/>
      <c r="AN105" s="38"/>
      <c r="AO105" s="38"/>
      <c r="AP105" s="38"/>
      <c r="AQ105" s="38"/>
      <c r="AR105" s="38"/>
      <c r="AS105" s="38"/>
      <c r="AT105" s="38"/>
      <c r="AU105" s="38"/>
    </row>
    <row r="106" spans="1:47" ht="12.75">
      <c r="A106" s="38"/>
      <c r="B106" s="38"/>
      <c r="C106" s="38"/>
      <c r="D106" s="38"/>
      <c r="E106" s="38"/>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G106" s="38"/>
      <c r="AH106" s="38"/>
      <c r="AI106" s="38"/>
      <c r="AJ106" s="38"/>
      <c r="AK106" s="38"/>
      <c r="AL106" s="38"/>
      <c r="AM106" s="38"/>
      <c r="AN106" s="38"/>
      <c r="AO106" s="38"/>
      <c r="AP106" s="38"/>
      <c r="AQ106" s="38"/>
      <c r="AR106" s="38"/>
      <c r="AS106" s="38"/>
      <c r="AT106" s="38"/>
      <c r="AU106" s="38"/>
    </row>
    <row r="107" spans="1:47" ht="12.75">
      <c r="A107" s="38"/>
      <c r="B107" s="38"/>
      <c r="C107" s="38"/>
      <c r="D107" s="38"/>
      <c r="E107" s="38"/>
      <c r="F107" s="38"/>
      <c r="G107" s="38"/>
      <c r="H107" s="38"/>
      <c r="I107" s="38"/>
      <c r="J107" s="38"/>
      <c r="K107" s="38"/>
      <c r="L107" s="38"/>
      <c r="M107" s="38"/>
      <c r="N107" s="38"/>
      <c r="O107" s="38"/>
      <c r="P107" s="38"/>
      <c r="Q107" s="38"/>
      <c r="R107" s="38"/>
      <c r="S107" s="38"/>
      <c r="T107" s="38"/>
      <c r="U107" s="38"/>
      <c r="V107" s="38"/>
      <c r="W107" s="38"/>
      <c r="X107" s="38"/>
      <c r="Y107" s="38"/>
      <c r="Z107" s="38"/>
      <c r="AA107" s="38"/>
      <c r="AB107" s="38"/>
      <c r="AC107" s="38"/>
      <c r="AD107" s="38"/>
      <c r="AE107" s="38"/>
      <c r="AF107" s="38"/>
      <c r="AG107" s="38"/>
      <c r="AH107" s="38"/>
      <c r="AI107" s="38"/>
      <c r="AJ107" s="38"/>
      <c r="AK107" s="38"/>
      <c r="AL107" s="38"/>
      <c r="AM107" s="38"/>
      <c r="AN107" s="38"/>
      <c r="AO107" s="38"/>
      <c r="AP107" s="38"/>
      <c r="AQ107" s="38"/>
      <c r="AR107" s="38"/>
      <c r="AS107" s="38"/>
      <c r="AT107" s="38"/>
      <c r="AU107" s="38"/>
    </row>
    <row r="108" spans="1:47" ht="12.75">
      <c r="A108" s="38"/>
      <c r="B108" s="38"/>
      <c r="C108" s="38"/>
      <c r="D108" s="38"/>
      <c r="E108" s="38"/>
      <c r="F108" s="38"/>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G108" s="38"/>
      <c r="AH108" s="38"/>
      <c r="AI108" s="38"/>
      <c r="AJ108" s="38"/>
      <c r="AK108" s="38"/>
      <c r="AL108" s="38"/>
      <c r="AM108" s="38"/>
      <c r="AN108" s="38"/>
      <c r="AO108" s="38"/>
      <c r="AP108" s="38"/>
      <c r="AQ108" s="38"/>
      <c r="AR108" s="38"/>
      <c r="AS108" s="38"/>
      <c r="AT108" s="38"/>
      <c r="AU108" s="38"/>
    </row>
    <row r="109" spans="1:47" ht="12.75">
      <c r="A109" s="38"/>
      <c r="B109" s="38"/>
      <c r="C109" s="38"/>
      <c r="D109" s="38"/>
      <c r="E109" s="38"/>
      <c r="F109" s="38"/>
      <c r="G109" s="38"/>
      <c r="H109" s="38"/>
      <c r="I109" s="38"/>
      <c r="J109" s="38"/>
      <c r="K109" s="38"/>
      <c r="L109" s="38"/>
      <c r="M109" s="38"/>
      <c r="N109" s="38"/>
      <c r="O109" s="38"/>
      <c r="P109" s="38"/>
      <c r="Q109" s="38"/>
      <c r="R109" s="38"/>
      <c r="S109" s="38"/>
      <c r="T109" s="38"/>
      <c r="U109" s="38"/>
      <c r="V109" s="38"/>
      <c r="W109" s="38"/>
      <c r="X109" s="38"/>
      <c r="Y109" s="38"/>
      <c r="Z109" s="38"/>
      <c r="AA109" s="38"/>
      <c r="AB109" s="38"/>
      <c r="AC109" s="38"/>
      <c r="AD109" s="38"/>
      <c r="AE109" s="38"/>
      <c r="AF109" s="38"/>
      <c r="AG109" s="38"/>
      <c r="AH109" s="38"/>
      <c r="AI109" s="38"/>
      <c r="AJ109" s="38"/>
      <c r="AK109" s="38"/>
      <c r="AL109" s="38"/>
      <c r="AM109" s="38"/>
      <c r="AN109" s="38"/>
      <c r="AO109" s="38"/>
      <c r="AP109" s="38"/>
      <c r="AQ109" s="38"/>
      <c r="AR109" s="38"/>
      <c r="AS109" s="38"/>
      <c r="AT109" s="38"/>
      <c r="AU109" s="38"/>
    </row>
    <row r="110" spans="1:47" ht="12.75">
      <c r="A110" s="38"/>
      <c r="B110" s="38"/>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38"/>
      <c r="AA110" s="38"/>
      <c r="AB110" s="38"/>
      <c r="AC110" s="38"/>
      <c r="AD110" s="38"/>
      <c r="AE110" s="38"/>
      <c r="AF110" s="38"/>
      <c r="AG110" s="38"/>
      <c r="AH110" s="38"/>
      <c r="AI110" s="38"/>
      <c r="AJ110" s="38"/>
      <c r="AK110" s="38"/>
      <c r="AL110" s="38"/>
      <c r="AM110" s="38"/>
      <c r="AN110" s="38"/>
      <c r="AO110" s="38"/>
      <c r="AP110" s="38"/>
      <c r="AQ110" s="38"/>
      <c r="AR110" s="38"/>
      <c r="AS110" s="38"/>
      <c r="AT110" s="38"/>
      <c r="AU110" s="38"/>
    </row>
    <row r="111" spans="1:47" ht="12.75">
      <c r="A111" s="38"/>
      <c r="B111" s="38"/>
      <c r="C111" s="38"/>
      <c r="D111" s="38"/>
      <c r="E111" s="38"/>
      <c r="F111" s="38"/>
      <c r="G111" s="38"/>
      <c r="H111" s="38"/>
      <c r="I111" s="38"/>
      <c r="J111" s="38"/>
      <c r="K111" s="38"/>
      <c r="L111" s="38"/>
      <c r="M111" s="38"/>
      <c r="N111" s="38"/>
      <c r="O111" s="38"/>
      <c r="P111" s="38"/>
      <c r="Q111" s="38"/>
      <c r="R111" s="38"/>
      <c r="S111" s="38"/>
      <c r="T111" s="38"/>
      <c r="U111" s="38"/>
      <c r="V111" s="38"/>
      <c r="W111" s="38"/>
      <c r="X111" s="38"/>
      <c r="Y111" s="38"/>
      <c r="Z111" s="38"/>
      <c r="AA111" s="38"/>
      <c r="AB111" s="38"/>
      <c r="AC111" s="38"/>
      <c r="AD111" s="38"/>
      <c r="AE111" s="38"/>
      <c r="AF111" s="38"/>
      <c r="AG111" s="38"/>
      <c r="AH111" s="38"/>
      <c r="AI111" s="38"/>
      <c r="AJ111" s="38"/>
      <c r="AK111" s="38"/>
      <c r="AL111" s="38"/>
      <c r="AM111" s="38"/>
      <c r="AN111" s="38"/>
      <c r="AO111" s="38"/>
      <c r="AP111" s="38"/>
      <c r="AQ111" s="38"/>
      <c r="AR111" s="38"/>
      <c r="AS111" s="38"/>
      <c r="AT111" s="38"/>
      <c r="AU111" s="38"/>
    </row>
    <row r="112" spans="1:47" ht="12.75">
      <c r="A112" s="38"/>
      <c r="B112" s="38"/>
      <c r="C112" s="38"/>
      <c r="D112" s="38"/>
      <c r="E112" s="38"/>
      <c r="F112" s="38"/>
      <c r="G112" s="38"/>
      <c r="H112" s="38"/>
      <c r="I112" s="38"/>
      <c r="J112" s="38"/>
      <c r="K112" s="38"/>
      <c r="L112" s="38"/>
      <c r="M112" s="38"/>
      <c r="N112" s="38"/>
      <c r="O112" s="38"/>
      <c r="P112" s="38"/>
      <c r="Q112" s="38"/>
      <c r="R112" s="38"/>
      <c r="S112" s="38"/>
      <c r="T112" s="38"/>
      <c r="U112" s="38"/>
      <c r="V112" s="38"/>
      <c r="W112" s="38"/>
      <c r="X112" s="38"/>
      <c r="Y112" s="38"/>
      <c r="Z112" s="38"/>
      <c r="AA112" s="38"/>
      <c r="AB112" s="38"/>
      <c r="AC112" s="38"/>
      <c r="AD112" s="38"/>
      <c r="AE112" s="38"/>
      <c r="AF112" s="38"/>
      <c r="AG112" s="38"/>
      <c r="AH112" s="38"/>
      <c r="AI112" s="38"/>
      <c r="AJ112" s="38"/>
      <c r="AK112" s="38"/>
      <c r="AL112" s="38"/>
      <c r="AM112" s="38"/>
      <c r="AN112" s="38"/>
      <c r="AO112" s="38"/>
      <c r="AP112" s="38"/>
      <c r="AQ112" s="38"/>
      <c r="AR112" s="38"/>
      <c r="AS112" s="38"/>
      <c r="AT112" s="38"/>
      <c r="AU112" s="38"/>
    </row>
    <row r="113" spans="1:47" ht="12.75">
      <c r="A113" s="38"/>
      <c r="B113" s="38"/>
      <c r="C113" s="38"/>
      <c r="D113" s="38"/>
      <c r="E113" s="38"/>
      <c r="F113" s="38"/>
      <c r="G113" s="38"/>
      <c r="H113" s="38"/>
      <c r="I113" s="38"/>
      <c r="J113" s="38"/>
      <c r="K113" s="38"/>
      <c r="L113" s="38"/>
      <c r="M113" s="38"/>
      <c r="N113" s="38"/>
      <c r="O113" s="38"/>
      <c r="P113" s="38"/>
      <c r="Q113" s="38"/>
      <c r="R113" s="38"/>
      <c r="S113" s="38"/>
      <c r="T113" s="38"/>
      <c r="U113" s="38"/>
      <c r="V113" s="38"/>
      <c r="W113" s="38"/>
      <c r="X113" s="38"/>
      <c r="Y113" s="38"/>
      <c r="Z113" s="38"/>
      <c r="AA113" s="38"/>
      <c r="AB113" s="38"/>
      <c r="AC113" s="38"/>
      <c r="AD113" s="38"/>
      <c r="AE113" s="38"/>
      <c r="AF113" s="38"/>
      <c r="AG113" s="38"/>
      <c r="AH113" s="38"/>
      <c r="AI113" s="38"/>
      <c r="AJ113" s="38"/>
      <c r="AK113" s="38"/>
      <c r="AL113" s="38"/>
      <c r="AM113" s="38"/>
      <c r="AN113" s="38"/>
      <c r="AO113" s="38"/>
      <c r="AP113" s="38"/>
      <c r="AQ113" s="38"/>
      <c r="AR113" s="38"/>
      <c r="AS113" s="38"/>
      <c r="AT113" s="38"/>
      <c r="AU113" s="38"/>
    </row>
    <row r="114" spans="1:47" ht="12.75">
      <c r="A114" s="38"/>
      <c r="B114" s="38"/>
      <c r="C114" s="38"/>
      <c r="D114" s="38"/>
      <c r="E114" s="38"/>
      <c r="F114" s="38"/>
      <c r="G114" s="38"/>
      <c r="H114" s="38"/>
      <c r="I114" s="38"/>
      <c r="J114" s="38"/>
      <c r="K114" s="38"/>
      <c r="L114" s="38"/>
      <c r="M114" s="38"/>
      <c r="N114" s="38"/>
      <c r="O114" s="38"/>
      <c r="P114" s="38"/>
      <c r="Q114" s="38"/>
      <c r="R114" s="38"/>
      <c r="S114" s="38"/>
      <c r="T114" s="38"/>
      <c r="U114" s="38"/>
      <c r="V114" s="38"/>
      <c r="W114" s="38"/>
      <c r="X114" s="38"/>
      <c r="Y114" s="38"/>
      <c r="Z114" s="38"/>
      <c r="AA114" s="38"/>
      <c r="AB114" s="38"/>
      <c r="AC114" s="38"/>
      <c r="AD114" s="38"/>
      <c r="AE114" s="38"/>
      <c r="AF114" s="38"/>
      <c r="AG114" s="38"/>
      <c r="AH114" s="38"/>
      <c r="AI114" s="38"/>
      <c r="AJ114" s="38"/>
      <c r="AK114" s="38"/>
      <c r="AL114" s="38"/>
      <c r="AM114" s="38"/>
      <c r="AN114" s="38"/>
      <c r="AO114" s="38"/>
      <c r="AP114" s="38"/>
      <c r="AQ114" s="38"/>
      <c r="AR114" s="38"/>
      <c r="AS114" s="38"/>
      <c r="AT114" s="38"/>
      <c r="AU114" s="38"/>
    </row>
    <row r="115" spans="1:47" ht="12.75">
      <c r="A115" s="38"/>
      <c r="B115" s="38"/>
      <c r="C115" s="38"/>
      <c r="D115" s="38"/>
      <c r="E115" s="38"/>
      <c r="F115" s="38"/>
      <c r="G115" s="38"/>
      <c r="H115" s="38"/>
      <c r="I115" s="38"/>
      <c r="J115" s="38"/>
      <c r="K115" s="38"/>
      <c r="L115" s="38"/>
      <c r="M115" s="38"/>
      <c r="N115" s="38"/>
      <c r="O115" s="38"/>
      <c r="P115" s="38"/>
      <c r="Q115" s="38"/>
      <c r="R115" s="38"/>
      <c r="S115" s="38"/>
      <c r="T115" s="38"/>
      <c r="U115" s="38"/>
      <c r="V115" s="38"/>
      <c r="W115" s="38"/>
      <c r="X115" s="38"/>
      <c r="Y115" s="38"/>
      <c r="Z115" s="38"/>
      <c r="AA115" s="38"/>
      <c r="AB115" s="38"/>
      <c r="AC115" s="38"/>
      <c r="AD115" s="38"/>
      <c r="AE115" s="38"/>
      <c r="AF115" s="38"/>
      <c r="AG115" s="38"/>
      <c r="AH115" s="38"/>
      <c r="AI115" s="38"/>
      <c r="AJ115" s="38"/>
      <c r="AK115" s="38"/>
      <c r="AL115" s="38"/>
      <c r="AM115" s="38"/>
      <c r="AN115" s="38"/>
      <c r="AO115" s="38"/>
      <c r="AP115" s="38"/>
      <c r="AQ115" s="38"/>
      <c r="AR115" s="38"/>
      <c r="AS115" s="38"/>
      <c r="AT115" s="38"/>
      <c r="AU115" s="38"/>
    </row>
    <row r="116" spans="1:47" ht="12.75">
      <c r="A116" s="38"/>
      <c r="B116" s="38"/>
      <c r="C116" s="38"/>
      <c r="D116" s="38"/>
      <c r="E116" s="38"/>
      <c r="F116" s="38"/>
      <c r="G116" s="38"/>
      <c r="H116" s="38"/>
      <c r="I116" s="38"/>
      <c r="J116" s="38"/>
      <c r="K116" s="38"/>
      <c r="L116" s="38"/>
      <c r="M116" s="38"/>
      <c r="N116" s="38"/>
      <c r="O116" s="38"/>
      <c r="P116" s="38"/>
      <c r="Q116" s="38"/>
      <c r="R116" s="38"/>
      <c r="S116" s="38"/>
      <c r="T116" s="38"/>
      <c r="U116" s="38"/>
      <c r="V116" s="38"/>
      <c r="W116" s="38"/>
      <c r="X116" s="38"/>
      <c r="Y116" s="38"/>
      <c r="Z116" s="38"/>
      <c r="AA116" s="38"/>
      <c r="AB116" s="38"/>
      <c r="AC116" s="38"/>
      <c r="AD116" s="38"/>
      <c r="AE116" s="38"/>
      <c r="AF116" s="38"/>
      <c r="AG116" s="38"/>
      <c r="AH116" s="38"/>
      <c r="AI116" s="38"/>
      <c r="AJ116" s="38"/>
      <c r="AK116" s="38"/>
      <c r="AL116" s="38"/>
      <c r="AM116" s="38"/>
      <c r="AN116" s="38"/>
      <c r="AO116" s="38"/>
      <c r="AP116" s="38"/>
      <c r="AQ116" s="38"/>
      <c r="AR116" s="38"/>
      <c r="AS116" s="38"/>
      <c r="AT116" s="38"/>
      <c r="AU116" s="38"/>
    </row>
    <row r="117" spans="1:47" ht="12.75">
      <c r="A117" s="38"/>
      <c r="B117" s="38"/>
      <c r="C117" s="38"/>
      <c r="D117" s="38"/>
      <c r="E117" s="38"/>
      <c r="F117" s="38"/>
      <c r="G117" s="38"/>
      <c r="H117" s="38"/>
      <c r="I117" s="38"/>
      <c r="J117" s="38"/>
      <c r="K117" s="38"/>
      <c r="L117" s="38"/>
      <c r="M117" s="38"/>
      <c r="N117" s="38"/>
      <c r="O117" s="38"/>
      <c r="P117" s="38"/>
      <c r="Q117" s="38"/>
      <c r="R117" s="38"/>
      <c r="S117" s="38"/>
      <c r="T117" s="38"/>
      <c r="U117" s="38"/>
      <c r="V117" s="38"/>
      <c r="W117" s="38"/>
      <c r="X117" s="38"/>
      <c r="Y117" s="38"/>
      <c r="Z117" s="38"/>
      <c r="AA117" s="38"/>
      <c r="AB117" s="38"/>
      <c r="AC117" s="38"/>
      <c r="AD117" s="38"/>
      <c r="AE117" s="38"/>
      <c r="AF117" s="38"/>
      <c r="AG117" s="38"/>
      <c r="AH117" s="38"/>
      <c r="AI117" s="38"/>
      <c r="AJ117" s="38"/>
      <c r="AK117" s="38"/>
      <c r="AL117" s="38"/>
      <c r="AM117" s="38"/>
      <c r="AN117" s="38"/>
      <c r="AO117" s="38"/>
      <c r="AP117" s="38"/>
      <c r="AQ117" s="38"/>
      <c r="AR117" s="38"/>
      <c r="AS117" s="38"/>
      <c r="AT117" s="38"/>
      <c r="AU117" s="38"/>
    </row>
    <row r="118" spans="1:47" ht="12.75">
      <c r="A118" s="38"/>
      <c r="B118" s="38"/>
      <c r="C118" s="38"/>
      <c r="D118" s="38"/>
      <c r="E118" s="38"/>
      <c r="F118" s="38"/>
      <c r="G118" s="38"/>
      <c r="H118" s="38"/>
      <c r="I118" s="38"/>
      <c r="J118" s="38"/>
      <c r="K118" s="38"/>
      <c r="L118" s="38"/>
      <c r="M118" s="38"/>
      <c r="N118" s="38"/>
      <c r="O118" s="38"/>
      <c r="P118" s="38"/>
      <c r="Q118" s="38"/>
      <c r="R118" s="38"/>
      <c r="S118" s="38"/>
      <c r="T118" s="38"/>
      <c r="U118" s="38"/>
      <c r="V118" s="38"/>
      <c r="W118" s="38"/>
      <c r="X118" s="38"/>
      <c r="Y118" s="38"/>
      <c r="Z118" s="38"/>
      <c r="AA118" s="38"/>
      <c r="AB118" s="38"/>
      <c r="AC118" s="38"/>
      <c r="AD118" s="38"/>
      <c r="AE118" s="38"/>
      <c r="AF118" s="38"/>
      <c r="AG118" s="38"/>
      <c r="AH118" s="38"/>
      <c r="AI118" s="38"/>
      <c r="AJ118" s="38"/>
      <c r="AK118" s="38"/>
      <c r="AL118" s="38"/>
      <c r="AM118" s="38"/>
      <c r="AN118" s="38"/>
      <c r="AO118" s="38"/>
      <c r="AP118" s="38"/>
      <c r="AQ118" s="38"/>
      <c r="AR118" s="38"/>
      <c r="AS118" s="38"/>
      <c r="AT118" s="38"/>
      <c r="AU118" s="38"/>
    </row>
    <row r="119" spans="1:47" ht="12.75">
      <c r="A119" s="38"/>
      <c r="B119" s="38"/>
      <c r="C119" s="38"/>
      <c r="D119" s="38"/>
      <c r="E119" s="38"/>
      <c r="F119" s="38"/>
      <c r="G119" s="38"/>
      <c r="H119" s="38"/>
      <c r="I119" s="38"/>
      <c r="J119" s="38"/>
      <c r="K119" s="38"/>
      <c r="L119" s="38"/>
      <c r="M119" s="38"/>
      <c r="N119" s="38"/>
      <c r="O119" s="38"/>
      <c r="P119" s="38"/>
      <c r="Q119" s="38"/>
      <c r="R119" s="38"/>
      <c r="S119" s="38"/>
      <c r="T119" s="38"/>
      <c r="U119" s="38"/>
      <c r="V119" s="38"/>
      <c r="W119" s="38"/>
      <c r="X119" s="38"/>
      <c r="Y119" s="38"/>
      <c r="Z119" s="38"/>
      <c r="AA119" s="38"/>
      <c r="AB119" s="38"/>
      <c r="AC119" s="38"/>
      <c r="AD119" s="38"/>
      <c r="AE119" s="38"/>
      <c r="AF119" s="38"/>
      <c r="AG119" s="38"/>
      <c r="AH119" s="38"/>
      <c r="AI119" s="38"/>
      <c r="AJ119" s="38"/>
      <c r="AK119" s="38"/>
      <c r="AL119" s="38"/>
      <c r="AM119" s="38"/>
      <c r="AN119" s="38"/>
      <c r="AO119" s="38"/>
      <c r="AP119" s="38"/>
      <c r="AQ119" s="38"/>
      <c r="AR119" s="38"/>
      <c r="AS119" s="38"/>
      <c r="AT119" s="38"/>
      <c r="AU119" s="38"/>
    </row>
    <row r="120" spans="1:47" ht="12.75">
      <c r="A120" s="38"/>
      <c r="B120" s="38"/>
      <c r="C120" s="38"/>
      <c r="D120" s="38"/>
      <c r="E120" s="38"/>
      <c r="F120" s="38"/>
      <c r="G120" s="38"/>
      <c r="H120" s="38"/>
      <c r="I120" s="38"/>
      <c r="J120" s="38"/>
      <c r="K120" s="38"/>
      <c r="L120" s="38"/>
      <c r="M120" s="38"/>
      <c r="N120" s="38"/>
      <c r="O120" s="38"/>
      <c r="P120" s="38"/>
      <c r="Q120" s="38"/>
      <c r="R120" s="38"/>
      <c r="S120" s="38"/>
      <c r="T120" s="38"/>
      <c r="U120" s="38"/>
      <c r="V120" s="38"/>
      <c r="W120" s="38"/>
      <c r="X120" s="38"/>
      <c r="Y120" s="38"/>
      <c r="Z120" s="38"/>
      <c r="AA120" s="38"/>
      <c r="AB120" s="38"/>
      <c r="AC120" s="38"/>
      <c r="AD120" s="38"/>
      <c r="AE120" s="38"/>
      <c r="AF120" s="38"/>
      <c r="AG120" s="38"/>
      <c r="AH120" s="38"/>
      <c r="AI120" s="38"/>
      <c r="AJ120" s="38"/>
      <c r="AK120" s="38"/>
      <c r="AL120" s="38"/>
      <c r="AM120" s="38"/>
      <c r="AN120" s="38"/>
      <c r="AO120" s="38"/>
      <c r="AP120" s="38"/>
      <c r="AQ120" s="38"/>
      <c r="AR120" s="38"/>
      <c r="AS120" s="38"/>
      <c r="AT120" s="38"/>
      <c r="AU120" s="38"/>
    </row>
    <row r="121" spans="1:47" ht="12.75">
      <c r="A121" s="38"/>
      <c r="B121" s="38"/>
      <c r="C121" s="38"/>
      <c r="D121" s="38"/>
      <c r="E121" s="38"/>
      <c r="F121" s="38"/>
      <c r="G121" s="38"/>
      <c r="H121" s="38"/>
      <c r="I121" s="38"/>
      <c r="J121" s="38"/>
      <c r="K121" s="38"/>
      <c r="L121" s="38"/>
      <c r="M121" s="38"/>
      <c r="N121" s="38"/>
      <c r="O121" s="38"/>
      <c r="P121" s="38"/>
      <c r="Q121" s="38"/>
      <c r="R121" s="38"/>
      <c r="S121" s="38"/>
      <c r="T121" s="38"/>
      <c r="U121" s="38"/>
      <c r="V121" s="38"/>
      <c r="W121" s="38"/>
      <c r="X121" s="38"/>
      <c r="Y121" s="38"/>
      <c r="Z121" s="38"/>
      <c r="AA121" s="38"/>
      <c r="AB121" s="38"/>
      <c r="AC121" s="38"/>
      <c r="AD121" s="38"/>
      <c r="AE121" s="38"/>
      <c r="AF121" s="38"/>
      <c r="AG121" s="38"/>
      <c r="AH121" s="38"/>
      <c r="AI121" s="38"/>
      <c r="AJ121" s="38"/>
      <c r="AK121" s="38"/>
      <c r="AL121" s="38"/>
      <c r="AM121" s="38"/>
      <c r="AN121" s="38"/>
      <c r="AO121" s="38"/>
      <c r="AP121" s="38"/>
      <c r="AQ121" s="38"/>
      <c r="AR121" s="38"/>
      <c r="AS121" s="38"/>
      <c r="AT121" s="38"/>
      <c r="AU121" s="38"/>
    </row>
    <row r="122" spans="1:47" ht="12.75">
      <c r="A122" s="38"/>
      <c r="B122" s="38"/>
      <c r="C122" s="38"/>
      <c r="D122" s="38"/>
      <c r="E122" s="38"/>
      <c r="F122" s="38"/>
      <c r="G122" s="38"/>
      <c r="H122" s="38"/>
      <c r="I122" s="38"/>
      <c r="J122" s="38"/>
      <c r="K122" s="38"/>
      <c r="L122" s="38"/>
      <c r="M122" s="38"/>
      <c r="N122" s="38"/>
      <c r="O122" s="38"/>
      <c r="P122" s="38"/>
      <c r="Q122" s="38"/>
      <c r="R122" s="38"/>
      <c r="S122" s="38"/>
      <c r="T122" s="38"/>
      <c r="U122" s="38"/>
      <c r="V122" s="38"/>
      <c r="W122" s="38"/>
      <c r="X122" s="38"/>
      <c r="Y122" s="38"/>
      <c r="Z122" s="38"/>
      <c r="AA122" s="38"/>
      <c r="AB122" s="38"/>
      <c r="AC122" s="38"/>
      <c r="AD122" s="38"/>
      <c r="AE122" s="38"/>
      <c r="AF122" s="38"/>
      <c r="AG122" s="38"/>
      <c r="AH122" s="38"/>
      <c r="AI122" s="38"/>
      <c r="AJ122" s="38"/>
      <c r="AK122" s="38"/>
      <c r="AL122" s="38"/>
      <c r="AM122" s="38"/>
      <c r="AN122" s="38"/>
      <c r="AO122" s="38"/>
      <c r="AP122" s="38"/>
      <c r="AQ122" s="38"/>
      <c r="AR122" s="38"/>
      <c r="AS122" s="38"/>
      <c r="AT122" s="38"/>
      <c r="AU122" s="38"/>
    </row>
    <row r="123" spans="1:47" ht="12.75">
      <c r="A123" s="38"/>
      <c r="B123" s="38"/>
      <c r="C123" s="38"/>
      <c r="D123" s="38"/>
      <c r="E123" s="38"/>
      <c r="F123" s="38"/>
      <c r="G123" s="38"/>
      <c r="H123" s="38"/>
      <c r="I123" s="38"/>
      <c r="J123" s="38"/>
      <c r="K123" s="38"/>
      <c r="L123" s="38"/>
      <c r="M123" s="38"/>
      <c r="N123" s="38"/>
      <c r="O123" s="38"/>
      <c r="P123" s="38"/>
      <c r="Q123" s="38"/>
      <c r="R123" s="38"/>
      <c r="S123" s="38"/>
      <c r="T123" s="38"/>
      <c r="U123" s="38"/>
      <c r="V123" s="38"/>
      <c r="W123" s="38"/>
      <c r="X123" s="38"/>
      <c r="Y123" s="38"/>
      <c r="Z123" s="38"/>
      <c r="AA123" s="38"/>
      <c r="AB123" s="38"/>
      <c r="AC123" s="38"/>
      <c r="AD123" s="38"/>
      <c r="AE123" s="38"/>
      <c r="AF123" s="38"/>
      <c r="AG123" s="38"/>
      <c r="AH123" s="38"/>
      <c r="AI123" s="38"/>
      <c r="AJ123" s="38"/>
      <c r="AK123" s="38"/>
      <c r="AL123" s="38"/>
      <c r="AM123" s="38"/>
      <c r="AN123" s="38"/>
      <c r="AO123" s="38"/>
      <c r="AP123" s="38"/>
      <c r="AQ123" s="38"/>
      <c r="AR123" s="38"/>
      <c r="AS123" s="38"/>
      <c r="AT123" s="38"/>
      <c r="AU123" s="38"/>
    </row>
    <row r="124" spans="1:47" ht="12.75">
      <c r="A124" s="38"/>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c r="AG124" s="38"/>
      <c r="AH124" s="38"/>
      <c r="AI124" s="38"/>
      <c r="AJ124" s="38"/>
      <c r="AK124" s="38"/>
      <c r="AL124" s="38"/>
      <c r="AM124" s="38"/>
      <c r="AN124" s="38"/>
      <c r="AO124" s="38"/>
      <c r="AP124" s="38"/>
      <c r="AQ124" s="38"/>
      <c r="AR124" s="38"/>
      <c r="AS124" s="38"/>
      <c r="AT124" s="38"/>
      <c r="AU124" s="38"/>
    </row>
    <row r="125" spans="1:47" ht="12.75">
      <c r="A125" s="38"/>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c r="AG125" s="38"/>
      <c r="AH125" s="38"/>
      <c r="AI125" s="38"/>
      <c r="AJ125" s="38"/>
      <c r="AK125" s="38"/>
      <c r="AL125" s="38"/>
      <c r="AM125" s="38"/>
      <c r="AN125" s="38"/>
      <c r="AO125" s="38"/>
      <c r="AP125" s="38"/>
      <c r="AQ125" s="38"/>
      <c r="AR125" s="38"/>
      <c r="AS125" s="38"/>
      <c r="AT125" s="38"/>
      <c r="AU125" s="38"/>
    </row>
    <row r="126" spans="1:47" ht="12.75">
      <c r="A126" s="38"/>
      <c r="B126" s="38"/>
      <c r="C126" s="38"/>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8"/>
      <c r="AB126" s="38"/>
      <c r="AC126" s="38"/>
      <c r="AD126" s="38"/>
      <c r="AE126" s="38"/>
      <c r="AF126" s="38"/>
      <c r="AG126" s="38"/>
      <c r="AH126" s="38"/>
      <c r="AI126" s="38"/>
      <c r="AJ126" s="38"/>
      <c r="AK126" s="38"/>
      <c r="AL126" s="38"/>
      <c r="AM126" s="38"/>
      <c r="AN126" s="38"/>
      <c r="AO126" s="38"/>
      <c r="AP126" s="38"/>
      <c r="AQ126" s="38"/>
      <c r="AR126" s="38"/>
      <c r="AS126" s="38"/>
      <c r="AT126" s="38"/>
      <c r="AU126" s="38"/>
    </row>
    <row r="127" spans="1:47" ht="12.75">
      <c r="A127" s="38"/>
      <c r="B127" s="38"/>
      <c r="C127" s="38"/>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8"/>
      <c r="AB127" s="38"/>
      <c r="AC127" s="38"/>
      <c r="AD127" s="38"/>
      <c r="AE127" s="38"/>
      <c r="AF127" s="38"/>
      <c r="AG127" s="38"/>
      <c r="AH127" s="38"/>
      <c r="AI127" s="38"/>
      <c r="AJ127" s="38"/>
      <c r="AK127" s="38"/>
      <c r="AL127" s="38"/>
      <c r="AM127" s="38"/>
      <c r="AN127" s="38"/>
      <c r="AO127" s="38"/>
      <c r="AP127" s="38"/>
      <c r="AQ127" s="38"/>
      <c r="AR127" s="38"/>
      <c r="AS127" s="38"/>
      <c r="AT127" s="38"/>
      <c r="AU127" s="38"/>
    </row>
    <row r="128" spans="1:47" ht="12.75">
      <c r="A128" s="38"/>
      <c r="B128" s="38"/>
      <c r="C128" s="38"/>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8"/>
      <c r="AB128" s="38"/>
      <c r="AC128" s="38"/>
      <c r="AD128" s="38"/>
      <c r="AE128" s="38"/>
      <c r="AF128" s="38"/>
      <c r="AG128" s="38"/>
      <c r="AH128" s="38"/>
      <c r="AI128" s="38"/>
      <c r="AJ128" s="38"/>
      <c r="AK128" s="38"/>
      <c r="AL128" s="38"/>
      <c r="AM128" s="38"/>
      <c r="AN128" s="38"/>
      <c r="AO128" s="38"/>
      <c r="AP128" s="38"/>
      <c r="AQ128" s="38"/>
      <c r="AR128" s="38"/>
      <c r="AS128" s="38"/>
      <c r="AT128" s="38"/>
      <c r="AU128" s="38"/>
    </row>
    <row r="129" spans="1:47" ht="12.75">
      <c r="A129" s="38"/>
      <c r="B129" s="38"/>
      <c r="C129" s="38"/>
      <c r="D129" s="38"/>
      <c r="E129" s="38"/>
      <c r="F129" s="38"/>
      <c r="G129" s="38"/>
      <c r="H129" s="38"/>
      <c r="I129" s="38"/>
      <c r="J129" s="38"/>
      <c r="K129" s="38"/>
      <c r="L129" s="38"/>
      <c r="M129" s="38"/>
      <c r="N129" s="38"/>
      <c r="O129" s="38"/>
      <c r="P129" s="38"/>
      <c r="Q129" s="38"/>
      <c r="R129" s="38"/>
      <c r="S129" s="38"/>
      <c r="T129" s="38"/>
      <c r="U129" s="38"/>
      <c r="V129" s="38"/>
      <c r="W129" s="38"/>
      <c r="X129" s="38"/>
      <c r="Y129" s="38"/>
      <c r="Z129" s="38"/>
      <c r="AA129" s="38"/>
      <c r="AB129" s="38"/>
      <c r="AC129" s="38"/>
      <c r="AD129" s="38"/>
      <c r="AE129" s="38"/>
      <c r="AF129" s="38"/>
      <c r="AG129" s="38"/>
      <c r="AH129" s="38"/>
      <c r="AI129" s="38"/>
      <c r="AJ129" s="38"/>
      <c r="AK129" s="38"/>
      <c r="AL129" s="38"/>
      <c r="AM129" s="38"/>
      <c r="AN129" s="38"/>
      <c r="AO129" s="38"/>
      <c r="AP129" s="38"/>
      <c r="AQ129" s="38"/>
      <c r="AR129" s="38"/>
      <c r="AS129" s="38"/>
      <c r="AT129" s="38"/>
      <c r="AU129" s="38"/>
    </row>
    <row r="130" spans="1:47" ht="12.75">
      <c r="A130" s="38"/>
      <c r="B130" s="38"/>
      <c r="C130" s="38"/>
      <c r="D130" s="38"/>
      <c r="E130" s="38"/>
      <c r="F130" s="38"/>
      <c r="G130" s="38"/>
      <c r="H130" s="38"/>
      <c r="I130" s="38"/>
      <c r="J130" s="38"/>
      <c r="K130" s="38"/>
      <c r="L130" s="38"/>
      <c r="M130" s="38"/>
      <c r="N130" s="38"/>
      <c r="O130" s="38"/>
      <c r="P130" s="38"/>
      <c r="Q130" s="38"/>
      <c r="R130" s="38"/>
      <c r="S130" s="38"/>
      <c r="T130" s="38"/>
      <c r="U130" s="38"/>
      <c r="V130" s="38"/>
      <c r="W130" s="38"/>
      <c r="X130" s="38"/>
      <c r="Y130" s="38"/>
      <c r="Z130" s="38"/>
      <c r="AA130" s="38"/>
      <c r="AB130" s="38"/>
      <c r="AC130" s="38"/>
      <c r="AD130" s="38"/>
      <c r="AE130" s="38"/>
      <c r="AF130" s="38"/>
      <c r="AG130" s="38"/>
      <c r="AH130" s="38"/>
      <c r="AI130" s="38"/>
      <c r="AJ130" s="38"/>
      <c r="AK130" s="38"/>
      <c r="AL130" s="38"/>
      <c r="AM130" s="38"/>
      <c r="AN130" s="38"/>
      <c r="AO130" s="38"/>
      <c r="AP130" s="38"/>
      <c r="AQ130" s="38"/>
      <c r="AR130" s="38"/>
      <c r="AS130" s="38"/>
      <c r="AT130" s="38"/>
      <c r="AU130" s="38"/>
    </row>
    <row r="131" spans="1:47" ht="12.75">
      <c r="A131" s="38"/>
      <c r="B131" s="38"/>
      <c r="C131" s="38"/>
      <c r="D131" s="38"/>
      <c r="E131" s="38"/>
      <c r="F131" s="38"/>
      <c r="G131" s="38"/>
      <c r="H131" s="38"/>
      <c r="I131" s="38"/>
      <c r="J131" s="38"/>
      <c r="K131" s="38"/>
      <c r="L131" s="38"/>
      <c r="M131" s="38"/>
      <c r="N131" s="38"/>
      <c r="O131" s="38"/>
      <c r="P131" s="38"/>
      <c r="Q131" s="38"/>
      <c r="R131" s="38"/>
      <c r="S131" s="38"/>
      <c r="T131" s="38"/>
      <c r="U131" s="38"/>
      <c r="V131" s="38"/>
      <c r="W131" s="38"/>
      <c r="X131" s="38"/>
      <c r="Y131" s="38"/>
      <c r="Z131" s="38"/>
      <c r="AA131" s="38"/>
      <c r="AB131" s="38"/>
      <c r="AC131" s="38"/>
      <c r="AD131" s="38"/>
      <c r="AE131" s="38"/>
      <c r="AF131" s="38"/>
      <c r="AG131" s="38"/>
      <c r="AH131" s="38"/>
      <c r="AI131" s="38"/>
      <c r="AJ131" s="38"/>
      <c r="AK131" s="38"/>
      <c r="AL131" s="38"/>
      <c r="AM131" s="38"/>
      <c r="AN131" s="38"/>
      <c r="AO131" s="38"/>
      <c r="AP131" s="38"/>
      <c r="AQ131" s="38"/>
      <c r="AR131" s="38"/>
      <c r="AS131" s="38"/>
      <c r="AT131" s="38"/>
      <c r="AU131" s="38"/>
    </row>
    <row r="132" spans="1:47" ht="12.75">
      <c r="A132" s="38"/>
      <c r="B132" s="38"/>
      <c r="C132" s="38"/>
      <c r="D132" s="38"/>
      <c r="E132" s="38"/>
      <c r="F132" s="38"/>
      <c r="G132" s="38"/>
      <c r="H132" s="38"/>
      <c r="I132" s="38"/>
      <c r="J132" s="38"/>
      <c r="K132" s="38"/>
      <c r="L132" s="38"/>
      <c r="M132" s="38"/>
      <c r="N132" s="38"/>
      <c r="O132" s="38"/>
      <c r="P132" s="38"/>
      <c r="Q132" s="38"/>
      <c r="R132" s="38"/>
      <c r="S132" s="38"/>
      <c r="T132" s="38"/>
      <c r="U132" s="38"/>
      <c r="V132" s="38"/>
      <c r="W132" s="38"/>
      <c r="X132" s="38"/>
      <c r="Y132" s="38"/>
      <c r="Z132" s="38"/>
      <c r="AA132" s="38"/>
      <c r="AB132" s="38"/>
      <c r="AC132" s="38"/>
      <c r="AD132" s="38"/>
      <c r="AE132" s="38"/>
      <c r="AF132" s="38"/>
      <c r="AG132" s="38"/>
      <c r="AH132" s="38"/>
      <c r="AI132" s="38"/>
      <c r="AJ132" s="38"/>
      <c r="AK132" s="38"/>
      <c r="AL132" s="38"/>
      <c r="AM132" s="38"/>
      <c r="AN132" s="38"/>
      <c r="AO132" s="38"/>
      <c r="AP132" s="38"/>
      <c r="AQ132" s="38"/>
      <c r="AR132" s="38"/>
      <c r="AS132" s="38"/>
      <c r="AT132" s="38"/>
      <c r="AU132" s="38"/>
    </row>
    <row r="133" spans="1:47" ht="12.75">
      <c r="A133" s="38"/>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c r="AI133" s="38"/>
      <c r="AJ133" s="38"/>
      <c r="AK133" s="38"/>
      <c r="AL133" s="38"/>
      <c r="AM133" s="38"/>
      <c r="AN133" s="38"/>
      <c r="AO133" s="38"/>
      <c r="AP133" s="38"/>
      <c r="AQ133" s="38"/>
      <c r="AR133" s="38"/>
      <c r="AS133" s="38"/>
      <c r="AT133" s="38"/>
      <c r="AU133" s="38"/>
    </row>
    <row r="134" spans="1:47" ht="12.75">
      <c r="A134" s="38"/>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c r="AH134" s="38"/>
      <c r="AI134" s="38"/>
      <c r="AJ134" s="38"/>
      <c r="AK134" s="38"/>
      <c r="AL134" s="38"/>
      <c r="AM134" s="38"/>
      <c r="AN134" s="38"/>
      <c r="AO134" s="38"/>
      <c r="AP134" s="38"/>
      <c r="AQ134" s="38"/>
      <c r="AR134" s="38"/>
      <c r="AS134" s="38"/>
      <c r="AT134" s="38"/>
      <c r="AU134" s="38"/>
    </row>
    <row r="135" spans="1:47" ht="12.75">
      <c r="A135" s="38"/>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c r="AA135" s="38"/>
      <c r="AB135" s="38"/>
      <c r="AC135" s="38"/>
      <c r="AD135" s="38"/>
      <c r="AE135" s="38"/>
      <c r="AF135" s="38"/>
      <c r="AG135" s="38"/>
      <c r="AH135" s="38"/>
      <c r="AI135" s="38"/>
      <c r="AJ135" s="38"/>
      <c r="AK135" s="38"/>
      <c r="AL135" s="38"/>
      <c r="AM135" s="38"/>
      <c r="AN135" s="38"/>
      <c r="AO135" s="38"/>
      <c r="AP135" s="38"/>
      <c r="AQ135" s="38"/>
      <c r="AR135" s="38"/>
      <c r="AS135" s="38"/>
      <c r="AT135" s="38"/>
      <c r="AU135" s="38"/>
    </row>
    <row r="136" spans="1:47" ht="12.75">
      <c r="A136" s="38"/>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c r="AA136" s="38"/>
      <c r="AB136" s="38"/>
      <c r="AC136" s="38"/>
      <c r="AD136" s="38"/>
      <c r="AE136" s="38"/>
      <c r="AF136" s="38"/>
      <c r="AG136" s="38"/>
      <c r="AH136" s="38"/>
      <c r="AI136" s="38"/>
      <c r="AJ136" s="38"/>
      <c r="AK136" s="38"/>
      <c r="AL136" s="38"/>
      <c r="AM136" s="38"/>
      <c r="AN136" s="38"/>
      <c r="AO136" s="38"/>
      <c r="AP136" s="38"/>
      <c r="AQ136" s="38"/>
      <c r="AR136" s="38"/>
      <c r="AS136" s="38"/>
      <c r="AT136" s="38"/>
      <c r="AU136" s="38"/>
    </row>
    <row r="137" spans="1:47" ht="12.75">
      <c r="A137" s="38"/>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8"/>
      <c r="AB137" s="38"/>
      <c r="AC137" s="38"/>
      <c r="AD137" s="38"/>
      <c r="AE137" s="38"/>
      <c r="AF137" s="38"/>
      <c r="AG137" s="38"/>
      <c r="AH137" s="38"/>
      <c r="AI137" s="38"/>
      <c r="AJ137" s="38"/>
      <c r="AK137" s="38"/>
      <c r="AL137" s="38"/>
      <c r="AM137" s="38"/>
      <c r="AN137" s="38"/>
      <c r="AO137" s="38"/>
      <c r="AP137" s="38"/>
      <c r="AQ137" s="38"/>
      <c r="AR137" s="38"/>
      <c r="AS137" s="38"/>
      <c r="AT137" s="38"/>
      <c r="AU137" s="38"/>
    </row>
    <row r="138" spans="1:47" ht="12.75">
      <c r="A138" s="38"/>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c r="AA138" s="38"/>
      <c r="AB138" s="38"/>
      <c r="AC138" s="38"/>
      <c r="AD138" s="38"/>
      <c r="AE138" s="38"/>
      <c r="AF138" s="38"/>
      <c r="AG138" s="38"/>
      <c r="AH138" s="38"/>
      <c r="AI138" s="38"/>
      <c r="AJ138" s="38"/>
      <c r="AK138" s="38"/>
      <c r="AL138" s="38"/>
      <c r="AM138" s="38"/>
      <c r="AN138" s="38"/>
      <c r="AO138" s="38"/>
      <c r="AP138" s="38"/>
      <c r="AQ138" s="38"/>
      <c r="AR138" s="38"/>
      <c r="AS138" s="38"/>
      <c r="AT138" s="38"/>
      <c r="AU138" s="38"/>
    </row>
    <row r="139" spans="1:47" ht="12.75">
      <c r="A139" s="38"/>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c r="AA139" s="38"/>
      <c r="AB139" s="38"/>
      <c r="AC139" s="38"/>
      <c r="AD139" s="38"/>
      <c r="AE139" s="38"/>
      <c r="AF139" s="38"/>
      <c r="AG139" s="38"/>
      <c r="AH139" s="38"/>
      <c r="AI139" s="38"/>
      <c r="AJ139" s="38"/>
      <c r="AK139" s="38"/>
      <c r="AL139" s="38"/>
      <c r="AM139" s="38"/>
      <c r="AN139" s="38"/>
      <c r="AO139" s="38"/>
      <c r="AP139" s="38"/>
      <c r="AQ139" s="38"/>
      <c r="AR139" s="38"/>
      <c r="AS139" s="38"/>
      <c r="AT139" s="38"/>
      <c r="AU139" s="38"/>
    </row>
    <row r="140" spans="1:47" ht="12.75">
      <c r="A140" s="38"/>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c r="AA140" s="38"/>
      <c r="AB140" s="38"/>
      <c r="AC140" s="38"/>
      <c r="AD140" s="38"/>
      <c r="AE140" s="38"/>
      <c r="AF140" s="38"/>
      <c r="AG140" s="38"/>
      <c r="AH140" s="38"/>
      <c r="AI140" s="38"/>
      <c r="AJ140" s="38"/>
      <c r="AK140" s="38"/>
      <c r="AL140" s="38"/>
      <c r="AM140" s="38"/>
      <c r="AN140" s="38"/>
      <c r="AO140" s="38"/>
      <c r="AP140" s="38"/>
      <c r="AQ140" s="38"/>
      <c r="AR140" s="38"/>
      <c r="AS140" s="38"/>
      <c r="AT140" s="38"/>
      <c r="AU140" s="38"/>
    </row>
    <row r="141" spans="1:47" ht="12.75">
      <c r="A141" s="38"/>
      <c r="B141" s="38"/>
      <c r="C141" s="38"/>
      <c r="D141" s="38"/>
      <c r="E141" s="38"/>
      <c r="F141" s="38"/>
      <c r="G141" s="38"/>
      <c r="H141" s="38"/>
      <c r="I141" s="38"/>
      <c r="J141" s="38"/>
      <c r="K141" s="38"/>
      <c r="L141" s="38"/>
      <c r="M141" s="38"/>
      <c r="N141" s="38"/>
      <c r="O141" s="38"/>
      <c r="P141" s="38"/>
      <c r="Q141" s="38"/>
      <c r="R141" s="38"/>
      <c r="S141" s="38"/>
      <c r="T141" s="38"/>
      <c r="U141" s="38"/>
      <c r="V141" s="38"/>
      <c r="W141" s="38"/>
      <c r="X141" s="38"/>
      <c r="Y141" s="38"/>
      <c r="Z141" s="38"/>
      <c r="AA141" s="38"/>
      <c r="AB141" s="38"/>
      <c r="AC141" s="38"/>
      <c r="AD141" s="38"/>
      <c r="AE141" s="38"/>
      <c r="AF141" s="38"/>
      <c r="AG141" s="38"/>
      <c r="AH141" s="38"/>
      <c r="AI141" s="38"/>
      <c r="AJ141" s="38"/>
      <c r="AK141" s="38"/>
      <c r="AL141" s="38"/>
      <c r="AM141" s="38"/>
      <c r="AN141" s="38"/>
      <c r="AO141" s="38"/>
      <c r="AP141" s="38"/>
      <c r="AQ141" s="38"/>
      <c r="AR141" s="38"/>
      <c r="AS141" s="38"/>
      <c r="AT141" s="38"/>
      <c r="AU141" s="38"/>
    </row>
    <row r="142" spans="1:47" ht="12.75">
      <c r="A142" s="38"/>
      <c r="B142" s="38"/>
      <c r="C142" s="38"/>
      <c r="D142" s="38"/>
      <c r="E142" s="38"/>
      <c r="F142" s="38"/>
      <c r="G142" s="38"/>
      <c r="H142" s="38"/>
      <c r="I142" s="38"/>
      <c r="J142" s="38"/>
      <c r="K142" s="38"/>
      <c r="L142" s="38"/>
      <c r="M142" s="38"/>
      <c r="N142" s="38"/>
      <c r="O142" s="38"/>
      <c r="P142" s="38"/>
      <c r="Q142" s="38"/>
      <c r="R142" s="38"/>
      <c r="S142" s="38"/>
      <c r="T142" s="38"/>
      <c r="U142" s="38"/>
      <c r="V142" s="38"/>
      <c r="W142" s="38"/>
      <c r="X142" s="38"/>
      <c r="Y142" s="38"/>
      <c r="Z142" s="38"/>
      <c r="AA142" s="38"/>
      <c r="AB142" s="38"/>
      <c r="AC142" s="38"/>
      <c r="AD142" s="38"/>
      <c r="AE142" s="38"/>
      <c r="AF142" s="38"/>
      <c r="AG142" s="38"/>
      <c r="AH142" s="38"/>
      <c r="AI142" s="38"/>
      <c r="AJ142" s="38"/>
      <c r="AK142" s="38"/>
      <c r="AL142" s="38"/>
      <c r="AM142" s="38"/>
      <c r="AN142" s="38"/>
      <c r="AO142" s="38"/>
      <c r="AP142" s="38"/>
      <c r="AQ142" s="38"/>
      <c r="AR142" s="38"/>
      <c r="AS142" s="38"/>
      <c r="AT142" s="38"/>
      <c r="AU142" s="38"/>
    </row>
    <row r="143" spans="1:47" ht="12.75">
      <c r="A143" s="38"/>
      <c r="B143" s="38"/>
      <c r="C143" s="38"/>
      <c r="D143" s="38"/>
      <c r="E143" s="38"/>
      <c r="F143" s="38"/>
      <c r="G143" s="38"/>
      <c r="H143" s="38"/>
      <c r="I143" s="38"/>
      <c r="J143" s="38"/>
      <c r="K143" s="38"/>
      <c r="L143" s="38"/>
      <c r="M143" s="38"/>
      <c r="N143" s="38"/>
      <c r="O143" s="38"/>
      <c r="P143" s="38"/>
      <c r="Q143" s="38"/>
      <c r="R143" s="38"/>
      <c r="S143" s="38"/>
      <c r="T143" s="38"/>
      <c r="U143" s="38"/>
      <c r="V143" s="38"/>
      <c r="W143" s="38"/>
      <c r="X143" s="38"/>
      <c r="Y143" s="38"/>
      <c r="Z143" s="38"/>
      <c r="AA143" s="38"/>
      <c r="AB143" s="38"/>
      <c r="AC143" s="38"/>
      <c r="AD143" s="38"/>
      <c r="AE143" s="38"/>
      <c r="AF143" s="38"/>
      <c r="AG143" s="38"/>
      <c r="AH143" s="38"/>
      <c r="AI143" s="38"/>
      <c r="AJ143" s="38"/>
      <c r="AK143" s="38"/>
      <c r="AL143" s="38"/>
      <c r="AM143" s="38"/>
      <c r="AN143" s="38"/>
      <c r="AO143" s="38"/>
      <c r="AP143" s="38"/>
      <c r="AQ143" s="38"/>
      <c r="AR143" s="38"/>
      <c r="AS143" s="38"/>
      <c r="AT143" s="38"/>
      <c r="AU143" s="38"/>
    </row>
    <row r="144" spans="1:47" ht="12.75">
      <c r="A144" s="38"/>
      <c r="B144" s="38"/>
      <c r="C144" s="38"/>
      <c r="D144" s="38"/>
      <c r="E144" s="38"/>
      <c r="F144" s="38"/>
      <c r="G144" s="38"/>
      <c r="H144" s="38"/>
      <c r="I144" s="38"/>
      <c r="J144" s="38"/>
      <c r="K144" s="38"/>
      <c r="L144" s="38"/>
      <c r="M144" s="38"/>
      <c r="N144" s="38"/>
      <c r="O144" s="38"/>
      <c r="P144" s="38"/>
      <c r="Q144" s="38"/>
      <c r="R144" s="38"/>
      <c r="S144" s="38"/>
      <c r="T144" s="38"/>
      <c r="U144" s="38"/>
      <c r="V144" s="38"/>
      <c r="W144" s="38"/>
      <c r="X144" s="38"/>
      <c r="Y144" s="38"/>
      <c r="Z144" s="38"/>
      <c r="AA144" s="38"/>
      <c r="AB144" s="38"/>
      <c r="AC144" s="38"/>
      <c r="AD144" s="38"/>
      <c r="AE144" s="38"/>
      <c r="AF144" s="38"/>
      <c r="AG144" s="38"/>
      <c r="AH144" s="38"/>
      <c r="AI144" s="38"/>
      <c r="AJ144" s="38"/>
      <c r="AK144" s="38"/>
      <c r="AL144" s="38"/>
      <c r="AM144" s="38"/>
      <c r="AN144" s="38"/>
      <c r="AO144" s="38"/>
      <c r="AP144" s="38"/>
      <c r="AQ144" s="38"/>
      <c r="AR144" s="38"/>
      <c r="AS144" s="38"/>
      <c r="AT144" s="38"/>
      <c r="AU144" s="38"/>
    </row>
    <row r="145" spans="1:47" ht="12.75">
      <c r="A145" s="38"/>
      <c r="B145" s="38"/>
      <c r="C145" s="38"/>
      <c r="D145" s="38"/>
      <c r="E145" s="38"/>
      <c r="F145" s="38"/>
      <c r="G145" s="38"/>
      <c r="H145" s="38"/>
      <c r="I145" s="38"/>
      <c r="J145" s="38"/>
      <c r="K145" s="38"/>
      <c r="L145" s="38"/>
      <c r="M145" s="38"/>
      <c r="N145" s="38"/>
      <c r="O145" s="38"/>
      <c r="P145" s="38"/>
      <c r="Q145" s="38"/>
      <c r="R145" s="38"/>
      <c r="S145" s="38"/>
      <c r="T145" s="38"/>
      <c r="U145" s="38"/>
      <c r="V145" s="38"/>
      <c r="W145" s="38"/>
      <c r="X145" s="38"/>
      <c r="Y145" s="38"/>
      <c r="Z145" s="38"/>
      <c r="AA145" s="38"/>
      <c r="AB145" s="38"/>
      <c r="AC145" s="38"/>
      <c r="AD145" s="38"/>
      <c r="AE145" s="38"/>
      <c r="AF145" s="38"/>
      <c r="AG145" s="38"/>
      <c r="AH145" s="38"/>
      <c r="AI145" s="38"/>
      <c r="AJ145" s="38"/>
      <c r="AK145" s="38"/>
      <c r="AL145" s="38"/>
      <c r="AM145" s="38"/>
      <c r="AN145" s="38"/>
      <c r="AO145" s="38"/>
      <c r="AP145" s="38"/>
      <c r="AQ145" s="38"/>
      <c r="AR145" s="38"/>
      <c r="AS145" s="38"/>
      <c r="AT145" s="38"/>
      <c r="AU145" s="38"/>
    </row>
    <row r="146" spans="1:47" ht="12.75">
      <c r="A146" s="38"/>
      <c r="B146" s="38"/>
      <c r="C146" s="38"/>
      <c r="D146" s="38"/>
      <c r="E146" s="38"/>
      <c r="F146" s="38"/>
      <c r="G146" s="38"/>
      <c r="H146" s="38"/>
      <c r="I146" s="38"/>
      <c r="J146" s="38"/>
      <c r="K146" s="38"/>
      <c r="L146" s="38"/>
      <c r="M146" s="38"/>
      <c r="N146" s="38"/>
      <c r="O146" s="38"/>
      <c r="P146" s="38"/>
      <c r="Q146" s="38"/>
      <c r="R146" s="38"/>
      <c r="S146" s="38"/>
      <c r="T146" s="38"/>
      <c r="U146" s="38"/>
      <c r="V146" s="38"/>
      <c r="W146" s="38"/>
      <c r="X146" s="38"/>
      <c r="Y146" s="38"/>
      <c r="Z146" s="38"/>
      <c r="AA146" s="38"/>
      <c r="AB146" s="38"/>
      <c r="AC146" s="38"/>
      <c r="AD146" s="38"/>
      <c r="AE146" s="38"/>
      <c r="AF146" s="38"/>
      <c r="AG146" s="38"/>
      <c r="AH146" s="38"/>
      <c r="AI146" s="38"/>
      <c r="AJ146" s="38"/>
      <c r="AK146" s="38"/>
      <c r="AL146" s="38"/>
      <c r="AM146" s="38"/>
      <c r="AN146" s="38"/>
      <c r="AO146" s="38"/>
      <c r="AP146" s="38"/>
      <c r="AQ146" s="38"/>
      <c r="AR146" s="38"/>
      <c r="AS146" s="38"/>
      <c r="AT146" s="38"/>
      <c r="AU146" s="38"/>
    </row>
    <row r="147" spans="1:47" ht="12.75">
      <c r="A147" s="38"/>
      <c r="B147" s="38"/>
      <c r="C147" s="38"/>
      <c r="D147" s="38"/>
      <c r="E147" s="38"/>
      <c r="F147" s="38"/>
      <c r="G147" s="38"/>
      <c r="H147" s="38"/>
      <c r="I147" s="38"/>
      <c r="J147" s="38"/>
      <c r="K147" s="38"/>
      <c r="L147" s="38"/>
      <c r="M147" s="38"/>
      <c r="N147" s="38"/>
      <c r="O147" s="38"/>
      <c r="P147" s="38"/>
      <c r="Q147" s="38"/>
      <c r="R147" s="38"/>
      <c r="S147" s="38"/>
      <c r="T147" s="38"/>
      <c r="U147" s="38"/>
      <c r="V147" s="38"/>
      <c r="W147" s="38"/>
      <c r="X147" s="38"/>
      <c r="Y147" s="38"/>
      <c r="Z147" s="38"/>
      <c r="AA147" s="38"/>
      <c r="AB147" s="38"/>
      <c r="AC147" s="38"/>
      <c r="AD147" s="38"/>
      <c r="AE147" s="38"/>
      <c r="AF147" s="38"/>
      <c r="AG147" s="38"/>
      <c r="AH147" s="38"/>
      <c r="AI147" s="38"/>
      <c r="AJ147" s="38"/>
      <c r="AK147" s="38"/>
      <c r="AL147" s="38"/>
      <c r="AM147" s="38"/>
      <c r="AN147" s="38"/>
      <c r="AO147" s="38"/>
      <c r="AP147" s="38"/>
      <c r="AQ147" s="38"/>
      <c r="AR147" s="38"/>
      <c r="AS147" s="38"/>
      <c r="AT147" s="38"/>
      <c r="AU147" s="38"/>
    </row>
    <row r="148" spans="1:47" ht="12.75">
      <c r="A148" s="38"/>
      <c r="B148" s="38"/>
      <c r="C148" s="38"/>
      <c r="D148" s="38"/>
      <c r="E148" s="38"/>
      <c r="F148" s="38"/>
      <c r="G148" s="38"/>
      <c r="H148" s="38"/>
      <c r="I148" s="38"/>
      <c r="J148" s="38"/>
      <c r="K148" s="38"/>
      <c r="L148" s="38"/>
      <c r="M148" s="38"/>
      <c r="N148" s="38"/>
      <c r="O148" s="38"/>
      <c r="P148" s="38"/>
      <c r="Q148" s="38"/>
      <c r="R148" s="38"/>
      <c r="S148" s="38"/>
      <c r="T148" s="38"/>
      <c r="U148" s="38"/>
      <c r="V148" s="38"/>
      <c r="W148" s="38"/>
      <c r="X148" s="38"/>
      <c r="Y148" s="38"/>
      <c r="Z148" s="38"/>
      <c r="AA148" s="38"/>
      <c r="AB148" s="38"/>
      <c r="AC148" s="38"/>
      <c r="AD148" s="38"/>
      <c r="AE148" s="38"/>
      <c r="AF148" s="38"/>
      <c r="AG148" s="38"/>
      <c r="AH148" s="38"/>
      <c r="AI148" s="38"/>
      <c r="AJ148" s="38"/>
      <c r="AK148" s="38"/>
      <c r="AL148" s="38"/>
      <c r="AM148" s="38"/>
      <c r="AN148" s="38"/>
      <c r="AO148" s="38"/>
      <c r="AP148" s="38"/>
      <c r="AQ148" s="38"/>
      <c r="AR148" s="38"/>
      <c r="AS148" s="38"/>
      <c r="AT148" s="38"/>
      <c r="AU148" s="38"/>
    </row>
    <row r="149" spans="1:47" ht="12.75">
      <c r="A149" s="38"/>
      <c r="B149" s="38"/>
      <c r="C149" s="38"/>
      <c r="D149" s="38"/>
      <c r="E149" s="38"/>
      <c r="F149" s="38"/>
      <c r="G149" s="38"/>
      <c r="H149" s="38"/>
      <c r="I149" s="38"/>
      <c r="J149" s="38"/>
      <c r="K149" s="38"/>
      <c r="L149" s="38"/>
      <c r="M149" s="38"/>
      <c r="N149" s="38"/>
      <c r="O149" s="38"/>
      <c r="P149" s="38"/>
      <c r="Q149" s="38"/>
      <c r="R149" s="38"/>
      <c r="S149" s="38"/>
      <c r="T149" s="38"/>
      <c r="U149" s="38"/>
      <c r="V149" s="38"/>
      <c r="W149" s="38"/>
      <c r="X149" s="38"/>
      <c r="Y149" s="38"/>
      <c r="Z149" s="38"/>
      <c r="AA149" s="38"/>
      <c r="AB149" s="38"/>
      <c r="AC149" s="38"/>
      <c r="AD149" s="38"/>
      <c r="AE149" s="38"/>
      <c r="AF149" s="38"/>
      <c r="AG149" s="38"/>
      <c r="AH149" s="38"/>
      <c r="AI149" s="38"/>
      <c r="AJ149" s="38"/>
      <c r="AK149" s="38"/>
      <c r="AL149" s="38"/>
      <c r="AM149" s="38"/>
      <c r="AN149" s="38"/>
      <c r="AO149" s="38"/>
      <c r="AP149" s="38"/>
      <c r="AQ149" s="38"/>
      <c r="AR149" s="38"/>
      <c r="AS149" s="38"/>
      <c r="AT149" s="38"/>
      <c r="AU149" s="38"/>
    </row>
    <row r="150" spans="1:47" ht="12.75">
      <c r="A150" s="38"/>
      <c r="B150" s="38"/>
      <c r="C150" s="38"/>
      <c r="D150" s="38"/>
      <c r="E150" s="38"/>
      <c r="F150" s="38"/>
      <c r="G150" s="38"/>
      <c r="H150" s="38"/>
      <c r="I150" s="38"/>
      <c r="J150" s="38"/>
      <c r="K150" s="38"/>
      <c r="L150" s="38"/>
      <c r="M150" s="38"/>
      <c r="N150" s="38"/>
      <c r="O150" s="38"/>
      <c r="P150" s="38"/>
      <c r="Q150" s="38"/>
      <c r="R150" s="38"/>
      <c r="S150" s="38"/>
      <c r="T150" s="38"/>
      <c r="U150" s="38"/>
      <c r="V150" s="38"/>
      <c r="W150" s="38"/>
      <c r="X150" s="38"/>
      <c r="Y150" s="38"/>
      <c r="Z150" s="38"/>
      <c r="AA150" s="38"/>
      <c r="AB150" s="38"/>
      <c r="AC150" s="38"/>
      <c r="AD150" s="38"/>
      <c r="AE150" s="38"/>
      <c r="AF150" s="38"/>
      <c r="AG150" s="38"/>
      <c r="AH150" s="38"/>
      <c r="AI150" s="38"/>
      <c r="AJ150" s="38"/>
      <c r="AK150" s="38"/>
      <c r="AL150" s="38"/>
      <c r="AM150" s="38"/>
      <c r="AN150" s="38"/>
      <c r="AO150" s="38"/>
      <c r="AP150" s="38"/>
      <c r="AQ150" s="38"/>
      <c r="AR150" s="38"/>
      <c r="AS150" s="38"/>
      <c r="AT150" s="38"/>
      <c r="AU150" s="38"/>
    </row>
    <row r="151" spans="1:47" ht="12.75">
      <c r="A151" s="38"/>
      <c r="B151" s="38"/>
      <c r="C151" s="38"/>
      <c r="D151" s="38"/>
      <c r="E151" s="38"/>
      <c r="F151" s="38"/>
      <c r="G151" s="38"/>
      <c r="H151" s="38"/>
      <c r="I151" s="38"/>
      <c r="J151" s="38"/>
      <c r="K151" s="38"/>
      <c r="L151" s="38"/>
      <c r="M151" s="38"/>
      <c r="N151" s="38"/>
      <c r="O151" s="38"/>
      <c r="P151" s="38"/>
      <c r="Q151" s="38"/>
      <c r="R151" s="38"/>
      <c r="S151" s="38"/>
      <c r="T151" s="38"/>
      <c r="U151" s="38"/>
      <c r="V151" s="38"/>
      <c r="W151" s="38"/>
      <c r="X151" s="38"/>
      <c r="Y151" s="38"/>
      <c r="Z151" s="38"/>
      <c r="AA151" s="38"/>
      <c r="AB151" s="38"/>
      <c r="AC151" s="38"/>
      <c r="AD151" s="38"/>
      <c r="AE151" s="38"/>
      <c r="AF151" s="38"/>
      <c r="AG151" s="38"/>
      <c r="AH151" s="38"/>
      <c r="AI151" s="38"/>
      <c r="AJ151" s="38"/>
      <c r="AK151" s="38"/>
      <c r="AL151" s="38"/>
      <c r="AM151" s="38"/>
      <c r="AN151" s="38"/>
      <c r="AO151" s="38"/>
      <c r="AP151" s="38"/>
      <c r="AQ151" s="38"/>
      <c r="AR151" s="38"/>
      <c r="AS151" s="38"/>
      <c r="AT151" s="38"/>
      <c r="AU151" s="38"/>
    </row>
    <row r="152" spans="1:47" ht="12.75">
      <c r="A152" s="38"/>
      <c r="B152" s="38"/>
      <c r="C152" s="38"/>
      <c r="D152" s="38"/>
      <c r="E152" s="38"/>
      <c r="F152" s="38"/>
      <c r="G152" s="38"/>
      <c r="H152" s="38"/>
      <c r="I152" s="38"/>
      <c r="J152" s="38"/>
      <c r="K152" s="38"/>
      <c r="L152" s="38"/>
      <c r="M152" s="38"/>
      <c r="N152" s="38"/>
      <c r="O152" s="38"/>
      <c r="P152" s="38"/>
      <c r="Q152" s="38"/>
      <c r="R152" s="38"/>
      <c r="S152" s="38"/>
      <c r="T152" s="38"/>
      <c r="U152" s="38"/>
      <c r="V152" s="38"/>
      <c r="W152" s="38"/>
      <c r="X152" s="38"/>
      <c r="Y152" s="38"/>
      <c r="Z152" s="38"/>
      <c r="AA152" s="38"/>
      <c r="AB152" s="38"/>
      <c r="AC152" s="38"/>
      <c r="AD152" s="38"/>
      <c r="AE152" s="38"/>
      <c r="AF152" s="38"/>
      <c r="AG152" s="38"/>
      <c r="AH152" s="38"/>
      <c r="AI152" s="38"/>
      <c r="AJ152" s="38"/>
      <c r="AK152" s="38"/>
      <c r="AL152" s="38"/>
      <c r="AM152" s="38"/>
      <c r="AN152" s="38"/>
      <c r="AO152" s="38"/>
      <c r="AP152" s="38"/>
      <c r="AQ152" s="38"/>
      <c r="AR152" s="38"/>
      <c r="AS152" s="38"/>
      <c r="AT152" s="38"/>
      <c r="AU152" s="38"/>
    </row>
    <row r="153" spans="1:47" ht="12.75">
      <c r="A153" s="38"/>
      <c r="B153" s="38"/>
      <c r="C153" s="38"/>
      <c r="D153" s="38"/>
      <c r="E153" s="38"/>
      <c r="F153" s="38"/>
      <c r="G153" s="38"/>
      <c r="H153" s="38"/>
      <c r="I153" s="38"/>
      <c r="J153" s="38"/>
      <c r="K153" s="38"/>
      <c r="L153" s="38"/>
      <c r="M153" s="38"/>
      <c r="N153" s="38"/>
      <c r="O153" s="38"/>
      <c r="P153" s="38"/>
      <c r="Q153" s="38"/>
      <c r="R153" s="38"/>
      <c r="S153" s="38"/>
      <c r="T153" s="38"/>
      <c r="U153" s="38"/>
      <c r="V153" s="38"/>
      <c r="W153" s="38"/>
      <c r="X153" s="38"/>
      <c r="Y153" s="38"/>
      <c r="Z153" s="38"/>
      <c r="AA153" s="38"/>
      <c r="AB153" s="38"/>
      <c r="AC153" s="38"/>
      <c r="AD153" s="38"/>
      <c r="AE153" s="38"/>
      <c r="AF153" s="38"/>
      <c r="AG153" s="38"/>
      <c r="AH153" s="38"/>
      <c r="AI153" s="38"/>
      <c r="AJ153" s="38"/>
      <c r="AK153" s="38"/>
      <c r="AL153" s="38"/>
      <c r="AM153" s="38"/>
      <c r="AN153" s="38"/>
      <c r="AO153" s="38"/>
      <c r="AP153" s="38"/>
      <c r="AQ153" s="38"/>
      <c r="AR153" s="38"/>
      <c r="AS153" s="38"/>
      <c r="AT153" s="38"/>
      <c r="AU153" s="38"/>
    </row>
    <row r="154" spans="1:47" ht="12.75">
      <c r="A154" s="38"/>
      <c r="B154" s="38"/>
      <c r="C154" s="38"/>
      <c r="D154" s="38"/>
      <c r="E154" s="38"/>
      <c r="F154" s="38"/>
      <c r="G154" s="38"/>
      <c r="H154" s="38"/>
      <c r="I154" s="38"/>
      <c r="J154" s="38"/>
      <c r="K154" s="38"/>
      <c r="L154" s="38"/>
      <c r="M154" s="38"/>
      <c r="N154" s="38"/>
      <c r="O154" s="38"/>
      <c r="P154" s="38"/>
      <c r="Q154" s="38"/>
      <c r="R154" s="38"/>
      <c r="S154" s="38"/>
      <c r="T154" s="38"/>
      <c r="U154" s="38"/>
      <c r="V154" s="38"/>
      <c r="W154" s="38"/>
      <c r="X154" s="38"/>
      <c r="Y154" s="38"/>
      <c r="Z154" s="38"/>
      <c r="AA154" s="38"/>
      <c r="AB154" s="38"/>
      <c r="AC154" s="38"/>
      <c r="AD154" s="38"/>
      <c r="AE154" s="38"/>
      <c r="AF154" s="38"/>
      <c r="AG154" s="38"/>
      <c r="AH154" s="38"/>
      <c r="AI154" s="38"/>
      <c r="AJ154" s="38"/>
      <c r="AK154" s="38"/>
      <c r="AL154" s="38"/>
      <c r="AM154" s="38"/>
      <c r="AN154" s="38"/>
      <c r="AO154" s="38"/>
      <c r="AP154" s="38"/>
      <c r="AQ154" s="38"/>
      <c r="AR154" s="38"/>
      <c r="AS154" s="38"/>
      <c r="AT154" s="38"/>
      <c r="AU154" s="38"/>
    </row>
    <row r="155" spans="1:47" ht="12.75">
      <c r="A155" s="38"/>
      <c r="B155" s="38"/>
      <c r="C155" s="38"/>
      <c r="D155" s="38"/>
      <c r="E155" s="38"/>
      <c r="F155" s="38"/>
      <c r="G155" s="38"/>
      <c r="H155" s="38"/>
      <c r="I155" s="38"/>
      <c r="J155" s="38"/>
      <c r="K155" s="38"/>
      <c r="L155" s="38"/>
      <c r="M155" s="38"/>
      <c r="N155" s="38"/>
      <c r="O155" s="38"/>
      <c r="P155" s="38"/>
      <c r="Q155" s="38"/>
      <c r="R155" s="38"/>
      <c r="S155" s="38"/>
      <c r="T155" s="38"/>
      <c r="U155" s="38"/>
      <c r="V155" s="38"/>
      <c r="W155" s="38"/>
      <c r="X155" s="38"/>
      <c r="Y155" s="38"/>
      <c r="Z155" s="38"/>
      <c r="AA155" s="38"/>
      <c r="AB155" s="38"/>
      <c r="AC155" s="38"/>
      <c r="AD155" s="38"/>
      <c r="AE155" s="38"/>
      <c r="AF155" s="38"/>
      <c r="AG155" s="38"/>
      <c r="AH155" s="38"/>
      <c r="AI155" s="38"/>
      <c r="AJ155" s="38"/>
      <c r="AK155" s="38"/>
      <c r="AL155" s="38"/>
      <c r="AM155" s="38"/>
      <c r="AN155" s="38"/>
      <c r="AO155" s="38"/>
      <c r="AP155" s="38"/>
      <c r="AQ155" s="38"/>
      <c r="AR155" s="38"/>
      <c r="AS155" s="38"/>
      <c r="AT155" s="38"/>
      <c r="AU155" s="38"/>
    </row>
    <row r="156" spans="1:47" ht="12.75">
      <c r="A156" s="38"/>
      <c r="B156" s="38"/>
      <c r="C156" s="38"/>
      <c r="D156" s="38"/>
      <c r="E156" s="38"/>
      <c r="F156" s="38"/>
      <c r="G156" s="38"/>
      <c r="H156" s="38"/>
      <c r="I156" s="38"/>
      <c r="J156" s="38"/>
      <c r="K156" s="38"/>
      <c r="L156" s="38"/>
      <c r="M156" s="38"/>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c r="AS156" s="38"/>
      <c r="AT156" s="38"/>
      <c r="AU156" s="38"/>
    </row>
    <row r="157" spans="1:47" ht="12.75">
      <c r="A157" s="38"/>
      <c r="B157" s="38"/>
      <c r="C157" s="38"/>
      <c r="D157" s="38"/>
      <c r="E157" s="38"/>
      <c r="F157" s="38"/>
      <c r="G157" s="38"/>
      <c r="H157" s="38"/>
      <c r="I157" s="38"/>
      <c r="J157" s="38"/>
      <c r="K157" s="38"/>
      <c r="L157" s="38"/>
      <c r="M157" s="38"/>
      <c r="N157" s="38"/>
      <c r="O157" s="38"/>
      <c r="P157" s="38"/>
      <c r="Q157" s="38"/>
      <c r="R157" s="38"/>
      <c r="S157" s="38"/>
      <c r="T157" s="38"/>
      <c r="U157" s="38"/>
      <c r="V157" s="38"/>
      <c r="W157" s="38"/>
      <c r="X157" s="38"/>
      <c r="Y157" s="38"/>
      <c r="Z157" s="38"/>
      <c r="AA157" s="38"/>
      <c r="AB157" s="38"/>
      <c r="AC157" s="38"/>
      <c r="AD157" s="38"/>
      <c r="AE157" s="38"/>
      <c r="AF157" s="38"/>
      <c r="AG157" s="38"/>
      <c r="AH157" s="38"/>
      <c r="AI157" s="38"/>
      <c r="AJ157" s="38"/>
      <c r="AK157" s="38"/>
      <c r="AL157" s="38"/>
      <c r="AM157" s="38"/>
      <c r="AN157" s="38"/>
      <c r="AO157" s="38"/>
      <c r="AP157" s="38"/>
      <c r="AQ157" s="38"/>
      <c r="AR157" s="38"/>
      <c r="AS157" s="38"/>
      <c r="AT157" s="38"/>
      <c r="AU157" s="38"/>
    </row>
    <row r="158" spans="1:47" ht="12.75">
      <c r="A158" s="38"/>
      <c r="B158" s="38"/>
      <c r="C158" s="38"/>
      <c r="D158" s="38"/>
      <c r="E158" s="38"/>
      <c r="F158" s="38"/>
      <c r="G158" s="38"/>
      <c r="H158" s="38"/>
      <c r="I158" s="38"/>
      <c r="J158" s="38"/>
      <c r="K158" s="38"/>
      <c r="L158" s="38"/>
      <c r="M158" s="38"/>
      <c r="N158" s="38"/>
      <c r="O158" s="38"/>
      <c r="P158" s="38"/>
      <c r="Q158" s="38"/>
      <c r="R158" s="38"/>
      <c r="S158" s="38"/>
      <c r="T158" s="38"/>
      <c r="U158" s="38"/>
      <c r="V158" s="38"/>
      <c r="W158" s="38"/>
      <c r="X158" s="38"/>
      <c r="Y158" s="38"/>
      <c r="Z158" s="38"/>
      <c r="AA158" s="38"/>
      <c r="AB158" s="38"/>
      <c r="AC158" s="38"/>
      <c r="AD158" s="38"/>
      <c r="AE158" s="38"/>
      <c r="AF158" s="38"/>
      <c r="AG158" s="38"/>
      <c r="AH158" s="38"/>
      <c r="AI158" s="38"/>
      <c r="AJ158" s="38"/>
      <c r="AK158" s="38"/>
      <c r="AL158" s="38"/>
      <c r="AM158" s="38"/>
      <c r="AN158" s="38"/>
      <c r="AO158" s="38"/>
      <c r="AP158" s="38"/>
      <c r="AQ158" s="38"/>
      <c r="AR158" s="38"/>
      <c r="AS158" s="38"/>
      <c r="AT158" s="38"/>
      <c r="AU158" s="38"/>
    </row>
    <row r="159" spans="1:47" ht="12.75">
      <c r="A159" s="38"/>
      <c r="B159" s="38"/>
      <c r="C159" s="38"/>
      <c r="D159" s="38"/>
      <c r="E159" s="38"/>
      <c r="F159" s="38"/>
      <c r="G159" s="38"/>
      <c r="H159" s="38"/>
      <c r="I159" s="38"/>
      <c r="J159" s="38"/>
      <c r="K159" s="38"/>
      <c r="L159" s="38"/>
      <c r="M159" s="38"/>
      <c r="N159" s="38"/>
      <c r="O159" s="38"/>
      <c r="P159" s="38"/>
      <c r="Q159" s="38"/>
      <c r="R159" s="38"/>
      <c r="S159" s="38"/>
      <c r="T159" s="38"/>
      <c r="U159" s="38"/>
      <c r="V159" s="38"/>
      <c r="W159" s="38"/>
      <c r="X159" s="38"/>
      <c r="Y159" s="38"/>
      <c r="Z159" s="38"/>
      <c r="AA159" s="38"/>
      <c r="AB159" s="38"/>
      <c r="AC159" s="38"/>
      <c r="AD159" s="38"/>
      <c r="AE159" s="38"/>
      <c r="AF159" s="38"/>
      <c r="AG159" s="38"/>
      <c r="AH159" s="38"/>
      <c r="AI159" s="38"/>
      <c r="AJ159" s="38"/>
      <c r="AK159" s="38"/>
      <c r="AL159" s="38"/>
      <c r="AM159" s="38"/>
      <c r="AN159" s="38"/>
      <c r="AO159" s="38"/>
      <c r="AP159" s="38"/>
      <c r="AQ159" s="38"/>
      <c r="AR159" s="38"/>
      <c r="AS159" s="38"/>
      <c r="AT159" s="38"/>
      <c r="AU159" s="38"/>
    </row>
    <row r="160" spans="1:47" ht="12.75">
      <c r="A160" s="38"/>
      <c r="B160" s="38"/>
      <c r="C160" s="38"/>
      <c r="D160" s="38"/>
      <c r="E160" s="38"/>
      <c r="F160" s="38"/>
      <c r="G160" s="38"/>
      <c r="H160" s="38"/>
      <c r="I160" s="38"/>
      <c r="J160" s="38"/>
      <c r="K160" s="38"/>
      <c r="L160" s="38"/>
      <c r="M160" s="38"/>
      <c r="N160" s="38"/>
      <c r="O160" s="38"/>
      <c r="P160" s="38"/>
      <c r="Q160" s="38"/>
      <c r="R160" s="38"/>
      <c r="S160" s="38"/>
      <c r="T160" s="38"/>
      <c r="U160" s="38"/>
      <c r="V160" s="38"/>
      <c r="W160" s="38"/>
      <c r="X160" s="38"/>
      <c r="Y160" s="38"/>
      <c r="Z160" s="38"/>
      <c r="AA160" s="38"/>
      <c r="AB160" s="38"/>
      <c r="AC160" s="38"/>
      <c r="AD160" s="38"/>
      <c r="AE160" s="38"/>
      <c r="AF160" s="38"/>
      <c r="AG160" s="38"/>
      <c r="AH160" s="38"/>
      <c r="AI160" s="38"/>
      <c r="AJ160" s="38"/>
      <c r="AK160" s="38"/>
      <c r="AL160" s="38"/>
      <c r="AM160" s="38"/>
      <c r="AN160" s="38"/>
      <c r="AO160" s="38"/>
      <c r="AP160" s="38"/>
      <c r="AQ160" s="38"/>
      <c r="AR160" s="38"/>
      <c r="AS160" s="38"/>
      <c r="AT160" s="38"/>
      <c r="AU160" s="38"/>
    </row>
    <row r="161" spans="1:47" ht="12.75">
      <c r="A161" s="38"/>
      <c r="B161" s="38"/>
      <c r="C161" s="38"/>
      <c r="D161" s="38"/>
      <c r="E161" s="38"/>
      <c r="F161" s="38"/>
      <c r="G161" s="38"/>
      <c r="H161" s="38"/>
      <c r="I161" s="38"/>
      <c r="J161" s="38"/>
      <c r="K161" s="38"/>
      <c r="L161" s="38"/>
      <c r="M161" s="38"/>
      <c r="N161" s="38"/>
      <c r="O161" s="38"/>
      <c r="P161" s="38"/>
      <c r="Q161" s="38"/>
      <c r="R161" s="38"/>
      <c r="S161" s="38"/>
      <c r="T161" s="38"/>
      <c r="U161" s="38"/>
      <c r="V161" s="38"/>
      <c r="W161" s="38"/>
      <c r="X161" s="38"/>
      <c r="Y161" s="38"/>
      <c r="Z161" s="38"/>
      <c r="AA161" s="38"/>
      <c r="AB161" s="38"/>
      <c r="AC161" s="38"/>
      <c r="AD161" s="38"/>
      <c r="AE161" s="38"/>
      <c r="AF161" s="38"/>
      <c r="AG161" s="38"/>
      <c r="AH161" s="38"/>
      <c r="AI161" s="38"/>
      <c r="AJ161" s="38"/>
      <c r="AK161" s="38"/>
      <c r="AL161" s="38"/>
      <c r="AM161" s="38"/>
      <c r="AN161" s="38"/>
      <c r="AO161" s="38"/>
      <c r="AP161" s="38"/>
      <c r="AQ161" s="38"/>
      <c r="AR161" s="38"/>
      <c r="AS161" s="38"/>
      <c r="AT161" s="38"/>
      <c r="AU161" s="38"/>
    </row>
    <row r="162" spans="1:47" ht="12.75">
      <c r="A162" s="38"/>
      <c r="B162" s="38"/>
      <c r="C162" s="38"/>
      <c r="D162" s="38"/>
      <c r="E162" s="38"/>
      <c r="F162" s="38"/>
      <c r="G162" s="38"/>
      <c r="H162" s="38"/>
      <c r="I162" s="38"/>
      <c r="J162" s="38"/>
      <c r="K162" s="38"/>
      <c r="L162" s="38"/>
      <c r="M162" s="38"/>
      <c r="N162" s="38"/>
      <c r="O162" s="38"/>
      <c r="P162" s="38"/>
      <c r="Q162" s="38"/>
      <c r="R162" s="38"/>
      <c r="S162" s="38"/>
      <c r="T162" s="38"/>
      <c r="U162" s="38"/>
      <c r="V162" s="38"/>
      <c r="W162" s="38"/>
      <c r="X162" s="38"/>
      <c r="Y162" s="38"/>
      <c r="Z162" s="38"/>
      <c r="AA162" s="38"/>
      <c r="AB162" s="38"/>
      <c r="AC162" s="38"/>
      <c r="AD162" s="38"/>
      <c r="AE162" s="38"/>
      <c r="AF162" s="38"/>
      <c r="AG162" s="38"/>
      <c r="AH162" s="38"/>
      <c r="AI162" s="38"/>
      <c r="AJ162" s="38"/>
      <c r="AK162" s="38"/>
      <c r="AL162" s="38"/>
      <c r="AM162" s="38"/>
      <c r="AN162" s="38"/>
      <c r="AO162" s="38"/>
      <c r="AP162" s="38"/>
      <c r="AQ162" s="38"/>
      <c r="AR162" s="38"/>
      <c r="AS162" s="38"/>
      <c r="AT162" s="38"/>
      <c r="AU162" s="38"/>
    </row>
    <row r="163" spans="1:47" ht="12.75">
      <c r="A163" s="38"/>
      <c r="B163" s="38"/>
      <c r="C163" s="38"/>
      <c r="D163" s="38"/>
      <c r="E163" s="38"/>
      <c r="F163" s="38"/>
      <c r="G163" s="38"/>
      <c r="H163" s="38"/>
      <c r="I163" s="38"/>
      <c r="J163" s="38"/>
      <c r="K163" s="38"/>
      <c r="L163" s="38"/>
      <c r="M163" s="38"/>
      <c r="N163" s="38"/>
      <c r="O163" s="38"/>
      <c r="P163" s="38"/>
      <c r="Q163" s="38"/>
      <c r="R163" s="38"/>
      <c r="S163" s="38"/>
      <c r="T163" s="38"/>
      <c r="U163" s="38"/>
      <c r="V163" s="38"/>
      <c r="W163" s="38"/>
      <c r="X163" s="38"/>
      <c r="Y163" s="38"/>
      <c r="Z163" s="38"/>
      <c r="AA163" s="38"/>
      <c r="AB163" s="38"/>
      <c r="AC163" s="38"/>
      <c r="AD163" s="38"/>
      <c r="AE163" s="38"/>
      <c r="AF163" s="38"/>
      <c r="AG163" s="38"/>
      <c r="AH163" s="38"/>
      <c r="AI163" s="38"/>
      <c r="AJ163" s="38"/>
      <c r="AK163" s="38"/>
      <c r="AL163" s="38"/>
      <c r="AM163" s="38"/>
      <c r="AN163" s="38"/>
      <c r="AO163" s="38"/>
      <c r="AP163" s="38"/>
      <c r="AQ163" s="38"/>
      <c r="AR163" s="38"/>
      <c r="AS163" s="38"/>
      <c r="AT163" s="38"/>
      <c r="AU163" s="38"/>
    </row>
    <row r="164" spans="1:47" ht="12.75">
      <c r="A164" s="38"/>
      <c r="B164" s="38"/>
      <c r="C164" s="38"/>
      <c r="D164" s="38"/>
      <c r="E164" s="38"/>
      <c r="F164" s="38"/>
      <c r="G164" s="38"/>
      <c r="H164" s="38"/>
      <c r="I164" s="38"/>
      <c r="J164" s="38"/>
      <c r="K164" s="38"/>
      <c r="L164" s="38"/>
      <c r="M164" s="38"/>
      <c r="N164" s="38"/>
      <c r="O164" s="38"/>
      <c r="P164" s="38"/>
      <c r="Q164" s="38"/>
      <c r="R164" s="38"/>
      <c r="S164" s="38"/>
      <c r="T164" s="38"/>
      <c r="U164" s="38"/>
      <c r="V164" s="38"/>
      <c r="W164" s="38"/>
      <c r="X164" s="38"/>
      <c r="Y164" s="38"/>
      <c r="Z164" s="38"/>
      <c r="AA164" s="38"/>
      <c r="AB164" s="38"/>
      <c r="AC164" s="38"/>
      <c r="AD164" s="38"/>
      <c r="AE164" s="38"/>
      <c r="AF164" s="38"/>
      <c r="AG164" s="38"/>
      <c r="AH164" s="38"/>
      <c r="AI164" s="38"/>
      <c r="AJ164" s="38"/>
      <c r="AK164" s="38"/>
      <c r="AL164" s="38"/>
      <c r="AM164" s="38"/>
      <c r="AN164" s="38"/>
      <c r="AO164" s="38"/>
      <c r="AP164" s="38"/>
      <c r="AQ164" s="38"/>
      <c r="AR164" s="38"/>
      <c r="AS164" s="38"/>
      <c r="AT164" s="38"/>
      <c r="AU164" s="38"/>
    </row>
    <row r="165" spans="1:47" ht="12.75">
      <c r="A165" s="38"/>
      <c r="B165" s="38"/>
      <c r="C165" s="38"/>
      <c r="D165" s="38"/>
      <c r="E165" s="38"/>
      <c r="F165" s="38"/>
      <c r="G165" s="38"/>
      <c r="H165" s="38"/>
      <c r="I165" s="38"/>
      <c r="J165" s="38"/>
      <c r="K165" s="38"/>
      <c r="L165" s="38"/>
      <c r="M165" s="38"/>
      <c r="N165" s="38"/>
      <c r="O165" s="38"/>
      <c r="P165" s="38"/>
      <c r="Q165" s="38"/>
      <c r="R165" s="38"/>
      <c r="S165" s="38"/>
      <c r="T165" s="38"/>
      <c r="U165" s="38"/>
      <c r="V165" s="38"/>
      <c r="W165" s="38"/>
      <c r="X165" s="38"/>
      <c r="Y165" s="38"/>
      <c r="Z165" s="38"/>
      <c r="AA165" s="38"/>
      <c r="AB165" s="38"/>
      <c r="AC165" s="38"/>
      <c r="AD165" s="38"/>
      <c r="AE165" s="38"/>
      <c r="AF165" s="38"/>
      <c r="AG165" s="38"/>
      <c r="AH165" s="38"/>
      <c r="AI165" s="38"/>
      <c r="AJ165" s="38"/>
      <c r="AK165" s="38"/>
      <c r="AL165" s="38"/>
      <c r="AM165" s="38"/>
      <c r="AN165" s="38"/>
      <c r="AO165" s="38"/>
      <c r="AP165" s="38"/>
      <c r="AQ165" s="38"/>
      <c r="AR165" s="38"/>
      <c r="AS165" s="38"/>
      <c r="AT165" s="38"/>
      <c r="AU165" s="38"/>
    </row>
    <row r="166" spans="1:47" ht="12.75">
      <c r="A166" s="38"/>
      <c r="B166" s="38"/>
      <c r="C166" s="38"/>
      <c r="D166" s="38"/>
      <c r="E166" s="38"/>
      <c r="F166" s="38"/>
      <c r="G166" s="38"/>
      <c r="H166" s="38"/>
      <c r="I166" s="38"/>
      <c r="J166" s="38"/>
      <c r="K166" s="38"/>
      <c r="L166" s="38"/>
      <c r="M166" s="38"/>
      <c r="N166" s="38"/>
      <c r="O166" s="38"/>
      <c r="P166" s="38"/>
      <c r="Q166" s="38"/>
      <c r="R166" s="38"/>
      <c r="S166" s="38"/>
      <c r="T166" s="38"/>
      <c r="U166" s="38"/>
      <c r="V166" s="38"/>
      <c r="W166" s="38"/>
      <c r="X166" s="38"/>
      <c r="Y166" s="38"/>
      <c r="Z166" s="38"/>
      <c r="AA166" s="38"/>
      <c r="AB166" s="38"/>
      <c r="AC166" s="38"/>
      <c r="AD166" s="38"/>
      <c r="AE166" s="38"/>
      <c r="AF166" s="38"/>
      <c r="AG166" s="38"/>
      <c r="AH166" s="38"/>
      <c r="AI166" s="38"/>
      <c r="AJ166" s="38"/>
      <c r="AK166" s="38"/>
      <c r="AL166" s="38"/>
      <c r="AM166" s="38"/>
      <c r="AN166" s="38"/>
      <c r="AO166" s="38"/>
      <c r="AP166" s="38"/>
      <c r="AQ166" s="38"/>
      <c r="AR166" s="38"/>
      <c r="AS166" s="38"/>
      <c r="AT166" s="38"/>
      <c r="AU166" s="38"/>
    </row>
    <row r="167" spans="1:47" ht="12.75">
      <c r="A167" s="38"/>
      <c r="B167" s="38"/>
      <c r="C167" s="38"/>
      <c r="D167" s="38"/>
      <c r="E167" s="38"/>
      <c r="F167" s="38"/>
      <c r="G167" s="38"/>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c r="AU167" s="38"/>
    </row>
    <row r="168" spans="1:47" ht="12.75">
      <c r="A168" s="38"/>
      <c r="B168" s="38"/>
      <c r="C168" s="38"/>
      <c r="D168" s="38"/>
      <c r="E168" s="38"/>
      <c r="F168" s="38"/>
      <c r="G168" s="38"/>
      <c r="H168" s="38"/>
      <c r="I168" s="38"/>
      <c r="J168" s="38"/>
      <c r="K168" s="38"/>
      <c r="L168" s="38"/>
      <c r="M168" s="38"/>
      <c r="N168" s="38"/>
      <c r="O168" s="38"/>
      <c r="P168" s="38"/>
      <c r="Q168" s="38"/>
      <c r="R168" s="38"/>
      <c r="S168" s="38"/>
      <c r="T168" s="38"/>
      <c r="U168" s="38"/>
      <c r="V168" s="38"/>
      <c r="W168" s="38"/>
      <c r="X168" s="38"/>
      <c r="Y168" s="38"/>
      <c r="Z168" s="38"/>
      <c r="AA168" s="38"/>
      <c r="AB168" s="38"/>
      <c r="AC168" s="38"/>
      <c r="AD168" s="38"/>
      <c r="AE168" s="38"/>
      <c r="AF168" s="38"/>
      <c r="AG168" s="38"/>
      <c r="AH168" s="38"/>
      <c r="AI168" s="38"/>
      <c r="AJ168" s="38"/>
      <c r="AK168" s="38"/>
      <c r="AL168" s="38"/>
      <c r="AM168" s="38"/>
      <c r="AN168" s="38"/>
      <c r="AO168" s="38"/>
      <c r="AP168" s="38"/>
      <c r="AQ168" s="38"/>
      <c r="AR168" s="38"/>
      <c r="AS168" s="38"/>
      <c r="AT168" s="38"/>
      <c r="AU168" s="38"/>
    </row>
    <row r="169" spans="1:47" ht="12.75">
      <c r="A169" s="38"/>
      <c r="B169" s="38"/>
      <c r="C169" s="38"/>
      <c r="D169" s="38"/>
      <c r="E169" s="38"/>
      <c r="F169" s="38"/>
      <c r="G169" s="38"/>
      <c r="H169" s="38"/>
      <c r="I169" s="38"/>
      <c r="J169" s="38"/>
      <c r="K169" s="38"/>
      <c r="L169" s="38"/>
      <c r="M169" s="38"/>
      <c r="N169" s="38"/>
      <c r="O169" s="38"/>
      <c r="P169" s="38"/>
      <c r="Q169" s="38"/>
      <c r="R169" s="38"/>
      <c r="S169" s="38"/>
      <c r="T169" s="38"/>
      <c r="U169" s="38"/>
      <c r="V169" s="38"/>
      <c r="W169" s="38"/>
      <c r="X169" s="38"/>
      <c r="Y169" s="38"/>
      <c r="Z169" s="38"/>
      <c r="AA169" s="38"/>
      <c r="AB169" s="38"/>
      <c r="AC169" s="38"/>
      <c r="AD169" s="38"/>
      <c r="AE169" s="38"/>
      <c r="AF169" s="38"/>
      <c r="AG169" s="38"/>
      <c r="AH169" s="38"/>
      <c r="AI169" s="38"/>
      <c r="AJ169" s="38"/>
      <c r="AK169" s="38"/>
      <c r="AL169" s="38"/>
      <c r="AM169" s="38"/>
      <c r="AN169" s="38"/>
      <c r="AO169" s="38"/>
      <c r="AP169" s="38"/>
      <c r="AQ169" s="38"/>
      <c r="AR169" s="38"/>
      <c r="AS169" s="38"/>
      <c r="AT169" s="38"/>
      <c r="AU169" s="38"/>
    </row>
    <row r="170" spans="1:47" ht="12.75">
      <c r="A170" s="38"/>
      <c r="B170" s="38"/>
      <c r="C170" s="38"/>
      <c r="D170" s="38"/>
      <c r="E170" s="38"/>
      <c r="F170" s="38"/>
      <c r="G170" s="38"/>
      <c r="H170" s="38"/>
      <c r="I170" s="38"/>
      <c r="J170" s="38"/>
      <c r="K170" s="38"/>
      <c r="L170" s="38"/>
      <c r="M170" s="38"/>
      <c r="N170" s="38"/>
      <c r="O170" s="38"/>
      <c r="P170" s="38"/>
      <c r="Q170" s="38"/>
      <c r="R170" s="38"/>
      <c r="S170" s="38"/>
      <c r="T170" s="38"/>
      <c r="U170" s="38"/>
      <c r="V170" s="38"/>
      <c r="W170" s="38"/>
      <c r="X170" s="38"/>
      <c r="Y170" s="38"/>
      <c r="Z170" s="38"/>
      <c r="AA170" s="38"/>
      <c r="AB170" s="38"/>
      <c r="AC170" s="38"/>
      <c r="AD170" s="38"/>
      <c r="AE170" s="38"/>
      <c r="AF170" s="38"/>
      <c r="AG170" s="38"/>
      <c r="AH170" s="38"/>
      <c r="AI170" s="38"/>
      <c r="AJ170" s="38"/>
      <c r="AK170" s="38"/>
      <c r="AL170" s="38"/>
      <c r="AM170" s="38"/>
      <c r="AN170" s="38"/>
      <c r="AO170" s="38"/>
      <c r="AP170" s="38"/>
      <c r="AQ170" s="38"/>
      <c r="AR170" s="38"/>
      <c r="AS170" s="38"/>
      <c r="AT170" s="38"/>
      <c r="AU170" s="38"/>
    </row>
    <row r="171" spans="1:47" ht="12.75">
      <c r="A171" s="38"/>
      <c r="B171" s="38"/>
      <c r="C171" s="38"/>
      <c r="D171" s="38"/>
      <c r="E171" s="38"/>
      <c r="F171" s="38"/>
      <c r="G171" s="38"/>
      <c r="H171" s="38"/>
      <c r="I171" s="38"/>
      <c r="J171" s="38"/>
      <c r="K171" s="38"/>
      <c r="L171" s="38"/>
      <c r="M171" s="38"/>
      <c r="N171" s="38"/>
      <c r="O171" s="38"/>
      <c r="P171" s="38"/>
      <c r="Q171" s="38"/>
      <c r="R171" s="38"/>
      <c r="S171" s="38"/>
      <c r="T171" s="38"/>
      <c r="U171" s="38"/>
      <c r="V171" s="38"/>
      <c r="W171" s="38"/>
      <c r="X171" s="38"/>
      <c r="Y171" s="38"/>
      <c r="Z171" s="38"/>
      <c r="AA171" s="38"/>
      <c r="AB171" s="38"/>
      <c r="AC171" s="38"/>
      <c r="AD171" s="38"/>
      <c r="AE171" s="38"/>
      <c r="AF171" s="38"/>
      <c r="AG171" s="38"/>
      <c r="AH171" s="38"/>
      <c r="AI171" s="38"/>
      <c r="AJ171" s="38"/>
      <c r="AK171" s="38"/>
      <c r="AL171" s="38"/>
      <c r="AM171" s="38"/>
      <c r="AN171" s="38"/>
      <c r="AO171" s="38"/>
      <c r="AP171" s="38"/>
      <c r="AQ171" s="38"/>
      <c r="AR171" s="38"/>
      <c r="AS171" s="38"/>
      <c r="AT171" s="38"/>
      <c r="AU171" s="38"/>
    </row>
    <row r="172" spans="1:47" ht="12.75">
      <c r="A172" s="38"/>
      <c r="B172" s="38"/>
      <c r="C172" s="38"/>
      <c r="D172" s="38"/>
      <c r="E172" s="38"/>
      <c r="F172" s="38"/>
      <c r="G172" s="38"/>
      <c r="H172" s="38"/>
      <c r="I172" s="38"/>
      <c r="J172" s="38"/>
      <c r="K172" s="38"/>
      <c r="L172" s="38"/>
      <c r="M172" s="38"/>
      <c r="N172" s="38"/>
      <c r="O172" s="38"/>
      <c r="P172" s="38"/>
      <c r="Q172" s="38"/>
      <c r="R172" s="38"/>
      <c r="S172" s="38"/>
      <c r="T172" s="38"/>
      <c r="U172" s="38"/>
      <c r="V172" s="38"/>
      <c r="W172" s="38"/>
      <c r="X172" s="38"/>
      <c r="Y172" s="38"/>
      <c r="Z172" s="38"/>
      <c r="AA172" s="38"/>
      <c r="AB172" s="38"/>
      <c r="AC172" s="38"/>
      <c r="AD172" s="38"/>
      <c r="AE172" s="38"/>
      <c r="AF172" s="38"/>
      <c r="AG172" s="38"/>
      <c r="AH172" s="38"/>
      <c r="AI172" s="38"/>
      <c r="AJ172" s="38"/>
      <c r="AK172" s="38"/>
      <c r="AL172" s="38"/>
      <c r="AM172" s="38"/>
      <c r="AN172" s="38"/>
      <c r="AO172" s="38"/>
      <c r="AP172" s="38"/>
      <c r="AQ172" s="38"/>
      <c r="AR172" s="38"/>
      <c r="AS172" s="38"/>
      <c r="AT172" s="38"/>
      <c r="AU172" s="38"/>
    </row>
    <row r="173" spans="1:47" ht="12.75">
      <c r="A173" s="38"/>
      <c r="B173" s="38"/>
      <c r="C173" s="38"/>
      <c r="D173" s="38"/>
      <c r="E173" s="38"/>
      <c r="F173" s="38"/>
      <c r="G173" s="38"/>
      <c r="H173" s="38"/>
      <c r="I173" s="38"/>
      <c r="J173" s="38"/>
      <c r="K173" s="38"/>
      <c r="L173" s="38"/>
      <c r="M173" s="38"/>
      <c r="N173" s="38"/>
      <c r="O173" s="38"/>
      <c r="P173" s="38"/>
      <c r="Q173" s="38"/>
      <c r="R173" s="38"/>
      <c r="S173" s="38"/>
      <c r="T173" s="38"/>
      <c r="U173" s="38"/>
      <c r="V173" s="38"/>
      <c r="W173" s="38"/>
      <c r="X173" s="38"/>
      <c r="Y173" s="38"/>
      <c r="Z173" s="38"/>
      <c r="AA173" s="38"/>
      <c r="AB173" s="38"/>
      <c r="AC173" s="38"/>
      <c r="AD173" s="38"/>
      <c r="AE173" s="38"/>
      <c r="AF173" s="38"/>
      <c r="AG173" s="38"/>
      <c r="AH173" s="38"/>
      <c r="AI173" s="38"/>
      <c r="AJ173" s="38"/>
      <c r="AK173" s="38"/>
      <c r="AL173" s="38"/>
      <c r="AM173" s="38"/>
      <c r="AN173" s="38"/>
      <c r="AO173" s="38"/>
      <c r="AP173" s="38"/>
      <c r="AQ173" s="38"/>
      <c r="AR173" s="38"/>
      <c r="AS173" s="38"/>
      <c r="AT173" s="38"/>
      <c r="AU173" s="38"/>
    </row>
    <row r="174" spans="1:47" ht="12.75">
      <c r="A174" s="38"/>
      <c r="B174" s="38"/>
      <c r="C174" s="38"/>
      <c r="D174" s="38"/>
      <c r="E174" s="38"/>
      <c r="F174" s="38"/>
      <c r="G174" s="38"/>
      <c r="H174" s="38"/>
      <c r="I174" s="38"/>
      <c r="J174" s="38"/>
      <c r="K174" s="38"/>
      <c r="L174" s="38"/>
      <c r="M174" s="38"/>
      <c r="N174" s="38"/>
      <c r="O174" s="38"/>
      <c r="P174" s="38"/>
      <c r="Q174" s="38"/>
      <c r="R174" s="38"/>
      <c r="S174" s="38"/>
      <c r="T174" s="38"/>
      <c r="U174" s="38"/>
      <c r="V174" s="38"/>
      <c r="W174" s="38"/>
      <c r="X174" s="38"/>
      <c r="Y174" s="38"/>
      <c r="Z174" s="38"/>
      <c r="AA174" s="38"/>
      <c r="AB174" s="38"/>
      <c r="AC174" s="38"/>
      <c r="AD174" s="38"/>
      <c r="AE174" s="38"/>
      <c r="AF174" s="38"/>
      <c r="AG174" s="38"/>
      <c r="AH174" s="38"/>
      <c r="AI174" s="38"/>
      <c r="AJ174" s="38"/>
      <c r="AK174" s="38"/>
      <c r="AL174" s="38"/>
      <c r="AM174" s="38"/>
      <c r="AN174" s="38"/>
      <c r="AO174" s="38"/>
      <c r="AP174" s="38"/>
      <c r="AQ174" s="38"/>
      <c r="AR174" s="38"/>
      <c r="AS174" s="38"/>
      <c r="AT174" s="38"/>
      <c r="AU174" s="38"/>
    </row>
    <row r="175" spans="1:47" ht="12.75">
      <c r="A175" s="38"/>
      <c r="B175" s="38"/>
      <c r="C175" s="38"/>
      <c r="D175" s="38"/>
      <c r="E175" s="38"/>
      <c r="F175" s="38"/>
      <c r="G175" s="38"/>
      <c r="H175" s="38"/>
      <c r="I175" s="38"/>
      <c r="J175" s="38"/>
      <c r="K175" s="38"/>
      <c r="L175" s="38"/>
      <c r="M175" s="38"/>
      <c r="N175" s="38"/>
      <c r="O175" s="38"/>
      <c r="P175" s="38"/>
      <c r="Q175" s="38"/>
      <c r="R175" s="38"/>
      <c r="S175" s="38"/>
      <c r="T175" s="38"/>
      <c r="U175" s="38"/>
      <c r="V175" s="38"/>
      <c r="W175" s="38"/>
      <c r="X175" s="38"/>
      <c r="Y175" s="38"/>
      <c r="Z175" s="38"/>
      <c r="AA175" s="38"/>
      <c r="AB175" s="38"/>
      <c r="AC175" s="38"/>
      <c r="AD175" s="38"/>
      <c r="AE175" s="38"/>
      <c r="AF175" s="38"/>
      <c r="AG175" s="38"/>
      <c r="AH175" s="38"/>
      <c r="AI175" s="38"/>
      <c r="AJ175" s="38"/>
      <c r="AK175" s="38"/>
      <c r="AL175" s="38"/>
      <c r="AM175" s="38"/>
      <c r="AN175" s="38"/>
      <c r="AO175" s="38"/>
      <c r="AP175" s="38"/>
      <c r="AQ175" s="38"/>
      <c r="AR175" s="38"/>
      <c r="AS175" s="38"/>
      <c r="AT175" s="38"/>
      <c r="AU175" s="38"/>
    </row>
    <row r="176" spans="1:47" ht="12.75">
      <c r="A176" s="38"/>
      <c r="B176" s="38"/>
      <c r="C176" s="38"/>
      <c r="D176" s="38"/>
      <c r="E176" s="38"/>
      <c r="F176" s="38"/>
      <c r="G176" s="38"/>
      <c r="H176" s="38"/>
      <c r="I176" s="38"/>
      <c r="J176" s="38"/>
      <c r="K176" s="38"/>
      <c r="L176" s="38"/>
      <c r="M176" s="38"/>
      <c r="N176" s="38"/>
      <c r="O176" s="38"/>
      <c r="P176" s="38"/>
      <c r="Q176" s="38"/>
      <c r="R176" s="38"/>
      <c r="S176" s="38"/>
      <c r="T176" s="38"/>
      <c r="U176" s="38"/>
      <c r="V176" s="38"/>
      <c r="W176" s="38"/>
      <c r="X176" s="38"/>
      <c r="Y176" s="38"/>
      <c r="Z176" s="38"/>
      <c r="AA176" s="38"/>
      <c r="AB176" s="38"/>
      <c r="AC176" s="38"/>
      <c r="AD176" s="38"/>
      <c r="AE176" s="38"/>
      <c r="AF176" s="38"/>
      <c r="AG176" s="38"/>
      <c r="AH176" s="38"/>
      <c r="AI176" s="38"/>
      <c r="AJ176" s="38"/>
      <c r="AK176" s="38"/>
      <c r="AL176" s="38"/>
      <c r="AM176" s="38"/>
      <c r="AN176" s="38"/>
      <c r="AO176" s="38"/>
      <c r="AP176" s="38"/>
      <c r="AQ176" s="38"/>
      <c r="AR176" s="38"/>
      <c r="AS176" s="38"/>
      <c r="AT176" s="38"/>
      <c r="AU176" s="38"/>
    </row>
    <row r="177" spans="1:47" ht="12.75">
      <c r="A177" s="38"/>
      <c r="B177" s="38"/>
      <c r="C177" s="38"/>
      <c r="D177" s="38"/>
      <c r="E177" s="38"/>
      <c r="F177" s="38"/>
      <c r="G177" s="38"/>
      <c r="H177" s="38"/>
      <c r="I177" s="38"/>
      <c r="J177" s="38"/>
      <c r="K177" s="38"/>
      <c r="L177" s="38"/>
      <c r="M177" s="38"/>
      <c r="N177" s="38"/>
      <c r="O177" s="38"/>
      <c r="P177" s="38"/>
      <c r="Q177" s="38"/>
      <c r="R177" s="38"/>
      <c r="S177" s="38"/>
      <c r="T177" s="38"/>
      <c r="U177" s="38"/>
      <c r="V177" s="38"/>
      <c r="W177" s="38"/>
      <c r="X177" s="38"/>
      <c r="Y177" s="38"/>
      <c r="Z177" s="38"/>
      <c r="AA177" s="38"/>
      <c r="AB177" s="38"/>
      <c r="AC177" s="38"/>
      <c r="AD177" s="38"/>
      <c r="AE177" s="38"/>
      <c r="AF177" s="38"/>
      <c r="AG177" s="38"/>
      <c r="AH177" s="38"/>
      <c r="AI177" s="38"/>
      <c r="AJ177" s="38"/>
      <c r="AK177" s="38"/>
      <c r="AL177" s="38"/>
      <c r="AM177" s="38"/>
      <c r="AN177" s="38"/>
      <c r="AO177" s="38"/>
      <c r="AP177" s="38"/>
      <c r="AQ177" s="38"/>
      <c r="AR177" s="38"/>
      <c r="AS177" s="38"/>
      <c r="AT177" s="38"/>
      <c r="AU177" s="38"/>
    </row>
    <row r="178" spans="1:47" ht="12.75">
      <c r="A178" s="38"/>
      <c r="B178" s="38"/>
      <c r="C178" s="38"/>
      <c r="D178" s="38"/>
      <c r="E178" s="38"/>
      <c r="F178" s="38"/>
      <c r="G178" s="38"/>
      <c r="H178" s="38"/>
      <c r="I178" s="38"/>
      <c r="J178" s="38"/>
      <c r="K178" s="38"/>
      <c r="L178" s="38"/>
      <c r="M178" s="38"/>
      <c r="N178" s="38"/>
      <c r="O178" s="38"/>
      <c r="P178" s="38"/>
      <c r="Q178" s="38"/>
      <c r="R178" s="38"/>
      <c r="S178" s="38"/>
      <c r="T178" s="38"/>
      <c r="U178" s="38"/>
      <c r="V178" s="38"/>
      <c r="W178" s="38"/>
      <c r="X178" s="38"/>
      <c r="Y178" s="38"/>
      <c r="Z178" s="38"/>
      <c r="AA178" s="38"/>
      <c r="AB178" s="38"/>
      <c r="AC178" s="38"/>
      <c r="AD178" s="38"/>
      <c r="AE178" s="38"/>
      <c r="AF178" s="38"/>
      <c r="AG178" s="38"/>
      <c r="AH178" s="38"/>
      <c r="AI178" s="38"/>
      <c r="AJ178" s="38"/>
      <c r="AK178" s="38"/>
      <c r="AL178" s="38"/>
      <c r="AM178" s="38"/>
      <c r="AN178" s="38"/>
      <c r="AO178" s="38"/>
      <c r="AP178" s="38"/>
      <c r="AQ178" s="38"/>
      <c r="AR178" s="38"/>
      <c r="AS178" s="38"/>
      <c r="AT178" s="38"/>
      <c r="AU178" s="38"/>
    </row>
    <row r="179" spans="1:47" ht="12.75">
      <c r="A179" s="38"/>
      <c r="B179" s="38"/>
      <c r="C179" s="38"/>
      <c r="D179" s="38"/>
      <c r="E179" s="38"/>
      <c r="F179" s="38"/>
      <c r="G179" s="38"/>
      <c r="H179" s="38"/>
      <c r="I179" s="38"/>
      <c r="J179" s="38"/>
      <c r="K179" s="38"/>
      <c r="L179" s="38"/>
      <c r="M179" s="38"/>
      <c r="N179" s="38"/>
      <c r="O179" s="38"/>
      <c r="P179" s="38"/>
      <c r="Q179" s="38"/>
      <c r="R179" s="38"/>
      <c r="S179" s="38"/>
      <c r="T179" s="38"/>
      <c r="U179" s="38"/>
      <c r="V179" s="38"/>
      <c r="W179" s="38"/>
      <c r="X179" s="38"/>
      <c r="Y179" s="38"/>
      <c r="Z179" s="38"/>
      <c r="AA179" s="38"/>
      <c r="AB179" s="38"/>
      <c r="AC179" s="38"/>
      <c r="AD179" s="38"/>
      <c r="AE179" s="38"/>
      <c r="AF179" s="38"/>
      <c r="AG179" s="38"/>
      <c r="AH179" s="38"/>
      <c r="AI179" s="38"/>
      <c r="AJ179" s="38"/>
      <c r="AK179" s="38"/>
      <c r="AL179" s="38"/>
      <c r="AM179" s="38"/>
      <c r="AN179" s="38"/>
      <c r="AO179" s="38"/>
      <c r="AP179" s="38"/>
      <c r="AQ179" s="38"/>
      <c r="AR179" s="38"/>
      <c r="AS179" s="38"/>
      <c r="AT179" s="38"/>
      <c r="AU179" s="38"/>
    </row>
    <row r="180" spans="1:47" ht="12.75">
      <c r="A180" s="38"/>
      <c r="B180" s="38"/>
      <c r="C180" s="38"/>
      <c r="D180" s="38"/>
      <c r="E180" s="38"/>
      <c r="F180" s="38"/>
      <c r="G180" s="38"/>
      <c r="H180" s="38"/>
      <c r="I180" s="38"/>
      <c r="J180" s="38"/>
      <c r="K180" s="38"/>
      <c r="L180" s="38"/>
      <c r="M180" s="38"/>
      <c r="N180" s="38"/>
      <c r="O180" s="38"/>
      <c r="P180" s="38"/>
      <c r="Q180" s="38"/>
      <c r="R180" s="38"/>
      <c r="S180" s="38"/>
      <c r="T180" s="38"/>
      <c r="U180" s="38"/>
      <c r="V180" s="38"/>
      <c r="W180" s="38"/>
      <c r="X180" s="38"/>
      <c r="Y180" s="38"/>
      <c r="Z180" s="38"/>
      <c r="AA180" s="38"/>
      <c r="AB180" s="38"/>
      <c r="AC180" s="38"/>
      <c r="AD180" s="38"/>
      <c r="AE180" s="38"/>
      <c r="AF180" s="38"/>
      <c r="AG180" s="38"/>
      <c r="AH180" s="38"/>
      <c r="AI180" s="38"/>
      <c r="AJ180" s="38"/>
      <c r="AK180" s="38"/>
      <c r="AL180" s="38"/>
      <c r="AM180" s="38"/>
      <c r="AN180" s="38"/>
      <c r="AO180" s="38"/>
      <c r="AP180" s="38"/>
      <c r="AQ180" s="38"/>
      <c r="AR180" s="38"/>
      <c r="AS180" s="38"/>
      <c r="AT180" s="38"/>
      <c r="AU180" s="38"/>
    </row>
    <row r="181" spans="1:47" ht="12.75">
      <c r="A181" s="38"/>
      <c r="B181" s="38"/>
      <c r="C181" s="38"/>
      <c r="D181" s="38"/>
      <c r="E181" s="38"/>
      <c r="F181" s="38"/>
      <c r="G181" s="38"/>
      <c r="H181" s="38"/>
      <c r="I181" s="38"/>
      <c r="J181" s="38"/>
      <c r="K181" s="38"/>
      <c r="L181" s="38"/>
      <c r="M181" s="38"/>
      <c r="N181" s="38"/>
      <c r="O181" s="38"/>
      <c r="P181" s="38"/>
      <c r="Q181" s="38"/>
      <c r="R181" s="38"/>
      <c r="S181" s="38"/>
      <c r="T181" s="38"/>
      <c r="U181" s="38"/>
      <c r="V181" s="38"/>
      <c r="W181" s="38"/>
      <c r="X181" s="38"/>
      <c r="Y181" s="38"/>
      <c r="Z181" s="38"/>
      <c r="AA181" s="38"/>
      <c r="AB181" s="38"/>
      <c r="AC181" s="38"/>
      <c r="AD181" s="38"/>
      <c r="AE181" s="38"/>
      <c r="AF181" s="38"/>
      <c r="AG181" s="38"/>
      <c r="AH181" s="38"/>
      <c r="AI181" s="38"/>
      <c r="AJ181" s="38"/>
      <c r="AK181" s="38"/>
      <c r="AL181" s="38"/>
      <c r="AM181" s="38"/>
      <c r="AN181" s="38"/>
      <c r="AO181" s="38"/>
      <c r="AP181" s="38"/>
      <c r="AQ181" s="38"/>
      <c r="AR181" s="38"/>
      <c r="AS181" s="38"/>
      <c r="AT181" s="38"/>
      <c r="AU181" s="38"/>
    </row>
    <row r="182" spans="1:47" ht="12.75">
      <c r="A182" s="38"/>
      <c r="B182" s="38"/>
      <c r="C182" s="38"/>
      <c r="D182" s="38"/>
      <c r="E182" s="38"/>
      <c r="F182" s="38"/>
      <c r="G182" s="38"/>
      <c r="H182" s="38"/>
      <c r="I182" s="38"/>
      <c r="J182" s="38"/>
      <c r="K182" s="38"/>
      <c r="L182" s="38"/>
      <c r="M182" s="38"/>
      <c r="N182" s="38"/>
      <c r="O182" s="38"/>
      <c r="P182" s="38"/>
      <c r="Q182" s="38"/>
      <c r="R182" s="38"/>
      <c r="S182" s="38"/>
      <c r="T182" s="38"/>
      <c r="U182" s="38"/>
      <c r="V182" s="38"/>
      <c r="W182" s="38"/>
      <c r="X182" s="38"/>
      <c r="Y182" s="38"/>
      <c r="Z182" s="38"/>
      <c r="AA182" s="38"/>
      <c r="AB182" s="38"/>
      <c r="AC182" s="38"/>
      <c r="AD182" s="38"/>
      <c r="AE182" s="38"/>
      <c r="AF182" s="38"/>
      <c r="AG182" s="38"/>
      <c r="AH182" s="38"/>
      <c r="AI182" s="38"/>
      <c r="AJ182" s="38"/>
      <c r="AK182" s="38"/>
      <c r="AL182" s="38"/>
      <c r="AM182" s="38"/>
      <c r="AN182" s="38"/>
      <c r="AO182" s="38"/>
      <c r="AP182" s="38"/>
      <c r="AQ182" s="38"/>
      <c r="AR182" s="38"/>
      <c r="AS182" s="38"/>
      <c r="AT182" s="38"/>
      <c r="AU182" s="38"/>
    </row>
    <row r="183" spans="1:47" ht="12.75">
      <c r="A183" s="38"/>
      <c r="B183" s="38"/>
      <c r="C183" s="38"/>
      <c r="D183" s="38"/>
      <c r="E183" s="38"/>
      <c r="F183" s="38"/>
      <c r="G183" s="38"/>
      <c r="H183" s="38"/>
      <c r="I183" s="38"/>
      <c r="J183" s="38"/>
      <c r="K183" s="38"/>
      <c r="L183" s="38"/>
      <c r="M183" s="38"/>
      <c r="N183" s="38"/>
      <c r="O183" s="38"/>
      <c r="P183" s="38"/>
      <c r="Q183" s="38"/>
      <c r="R183" s="38"/>
      <c r="S183" s="38"/>
      <c r="T183" s="38"/>
      <c r="U183" s="38"/>
      <c r="V183" s="38"/>
      <c r="W183" s="38"/>
      <c r="X183" s="38"/>
      <c r="Y183" s="38"/>
      <c r="Z183" s="38"/>
      <c r="AA183" s="38"/>
      <c r="AB183" s="38"/>
      <c r="AC183" s="38"/>
      <c r="AD183" s="38"/>
      <c r="AE183" s="38"/>
      <c r="AF183" s="38"/>
      <c r="AG183" s="38"/>
      <c r="AH183" s="38"/>
      <c r="AI183" s="38"/>
      <c r="AJ183" s="38"/>
      <c r="AK183" s="38"/>
      <c r="AL183" s="38"/>
      <c r="AM183" s="38"/>
      <c r="AN183" s="38"/>
      <c r="AO183" s="38"/>
      <c r="AP183" s="38"/>
      <c r="AQ183" s="38"/>
      <c r="AR183" s="38"/>
      <c r="AS183" s="38"/>
      <c r="AT183" s="38"/>
      <c r="AU183" s="38"/>
    </row>
    <row r="184" spans="1:47" ht="12.75">
      <c r="A184" s="38"/>
      <c r="B184" s="38"/>
      <c r="C184" s="38"/>
      <c r="D184" s="38"/>
      <c r="E184" s="38"/>
      <c r="F184" s="38"/>
      <c r="G184" s="38"/>
      <c r="H184" s="38"/>
      <c r="I184" s="38"/>
      <c r="J184" s="38"/>
      <c r="K184" s="38"/>
      <c r="L184" s="38"/>
      <c r="M184" s="38"/>
      <c r="N184" s="38"/>
      <c r="O184" s="38"/>
      <c r="P184" s="38"/>
      <c r="Q184" s="38"/>
      <c r="R184" s="38"/>
      <c r="S184" s="38"/>
      <c r="T184" s="38"/>
      <c r="U184" s="38"/>
      <c r="V184" s="38"/>
      <c r="W184" s="38"/>
      <c r="X184" s="38"/>
      <c r="Y184" s="38"/>
      <c r="Z184" s="38"/>
      <c r="AA184" s="38"/>
      <c r="AB184" s="38"/>
      <c r="AC184" s="38"/>
      <c r="AD184" s="38"/>
      <c r="AE184" s="38"/>
      <c r="AF184" s="38"/>
      <c r="AG184" s="38"/>
      <c r="AH184" s="38"/>
      <c r="AI184" s="38"/>
      <c r="AJ184" s="38"/>
      <c r="AK184" s="38"/>
      <c r="AL184" s="38"/>
      <c r="AM184" s="38"/>
      <c r="AN184" s="38"/>
      <c r="AO184" s="38"/>
      <c r="AP184" s="38"/>
      <c r="AQ184" s="38"/>
      <c r="AR184" s="38"/>
      <c r="AS184" s="38"/>
      <c r="AT184" s="38"/>
      <c r="AU184" s="38"/>
    </row>
    <row r="185" spans="1:47" ht="12.75">
      <c r="A185" s="38"/>
      <c r="B185" s="38"/>
      <c r="C185" s="38"/>
      <c r="D185" s="38"/>
      <c r="E185" s="38"/>
      <c r="F185" s="38"/>
      <c r="G185" s="38"/>
      <c r="H185" s="38"/>
      <c r="I185" s="38"/>
      <c r="J185" s="38"/>
      <c r="K185" s="38"/>
      <c r="L185" s="38"/>
      <c r="M185" s="38"/>
      <c r="N185" s="38"/>
      <c r="O185" s="38"/>
      <c r="P185" s="38"/>
      <c r="Q185" s="38"/>
      <c r="R185" s="38"/>
      <c r="S185" s="38"/>
      <c r="T185" s="38"/>
      <c r="U185" s="38"/>
      <c r="V185" s="38"/>
      <c r="W185" s="38"/>
      <c r="X185" s="38"/>
      <c r="Y185" s="38"/>
      <c r="Z185" s="38"/>
      <c r="AA185" s="38"/>
      <c r="AB185" s="38"/>
      <c r="AC185" s="38"/>
      <c r="AD185" s="38"/>
      <c r="AE185" s="38"/>
      <c r="AF185" s="38"/>
      <c r="AG185" s="38"/>
      <c r="AH185" s="38"/>
      <c r="AI185" s="38"/>
      <c r="AJ185" s="38"/>
      <c r="AK185" s="38"/>
      <c r="AL185" s="38"/>
      <c r="AM185" s="38"/>
      <c r="AN185" s="38"/>
      <c r="AO185" s="38"/>
      <c r="AP185" s="38"/>
      <c r="AQ185" s="38"/>
      <c r="AR185" s="38"/>
      <c r="AS185" s="38"/>
      <c r="AT185" s="38"/>
      <c r="AU185" s="38"/>
    </row>
    <row r="186" spans="1:47" ht="12.75">
      <c r="A186" s="38"/>
      <c r="B186" s="38"/>
      <c r="C186" s="38"/>
      <c r="D186" s="38"/>
      <c r="E186" s="38"/>
      <c r="F186" s="38"/>
      <c r="G186" s="38"/>
      <c r="H186" s="38"/>
      <c r="I186" s="38"/>
      <c r="J186" s="38"/>
      <c r="K186" s="38"/>
      <c r="L186" s="38"/>
      <c r="M186" s="38"/>
      <c r="N186" s="38"/>
      <c r="O186" s="38"/>
      <c r="P186" s="38"/>
      <c r="Q186" s="38"/>
      <c r="R186" s="38"/>
      <c r="S186" s="38"/>
      <c r="T186" s="38"/>
      <c r="U186" s="38"/>
      <c r="V186" s="38"/>
      <c r="W186" s="38"/>
      <c r="X186" s="38"/>
      <c r="Y186" s="38"/>
      <c r="Z186" s="38"/>
      <c r="AA186" s="38"/>
      <c r="AB186" s="38"/>
      <c r="AC186" s="38"/>
      <c r="AD186" s="38"/>
      <c r="AE186" s="38"/>
      <c r="AF186" s="38"/>
      <c r="AG186" s="38"/>
      <c r="AH186" s="38"/>
      <c r="AI186" s="38"/>
      <c r="AJ186" s="38"/>
      <c r="AK186" s="38"/>
      <c r="AL186" s="38"/>
      <c r="AM186" s="38"/>
      <c r="AN186" s="38"/>
      <c r="AO186" s="38"/>
      <c r="AP186" s="38"/>
      <c r="AQ186" s="38"/>
      <c r="AR186" s="38"/>
      <c r="AS186" s="38"/>
      <c r="AT186" s="38"/>
      <c r="AU186" s="38"/>
    </row>
    <row r="187" spans="1:47" ht="12.75">
      <c r="A187" s="38"/>
      <c r="B187" s="38"/>
      <c r="C187" s="38"/>
      <c r="D187" s="38"/>
      <c r="E187" s="38"/>
      <c r="F187" s="38"/>
      <c r="G187" s="38"/>
      <c r="H187" s="38"/>
      <c r="I187" s="38"/>
      <c r="J187" s="38"/>
      <c r="K187" s="38"/>
      <c r="L187" s="38"/>
      <c r="M187" s="38"/>
      <c r="N187" s="38"/>
      <c r="O187" s="38"/>
      <c r="P187" s="38"/>
      <c r="Q187" s="38"/>
      <c r="R187" s="38"/>
      <c r="S187" s="38"/>
      <c r="T187" s="38"/>
      <c r="U187" s="38"/>
      <c r="V187" s="38"/>
      <c r="W187" s="38"/>
      <c r="X187" s="38"/>
      <c r="Y187" s="38"/>
      <c r="Z187" s="38"/>
      <c r="AA187" s="38"/>
      <c r="AB187" s="38"/>
      <c r="AC187" s="38"/>
      <c r="AD187" s="38"/>
      <c r="AE187" s="38"/>
      <c r="AF187" s="38"/>
      <c r="AG187" s="38"/>
      <c r="AH187" s="38"/>
      <c r="AI187" s="38"/>
      <c r="AJ187" s="38"/>
      <c r="AK187" s="38"/>
      <c r="AL187" s="38"/>
      <c r="AM187" s="38"/>
      <c r="AN187" s="38"/>
      <c r="AO187" s="38"/>
      <c r="AP187" s="38"/>
      <c r="AQ187" s="38"/>
      <c r="AR187" s="38"/>
      <c r="AS187" s="38"/>
      <c r="AT187" s="38"/>
      <c r="AU187" s="38"/>
    </row>
    <row r="188" spans="1:47" ht="12.75">
      <c r="A188" s="38"/>
      <c r="B188" s="38"/>
      <c r="C188" s="38"/>
      <c r="D188" s="38"/>
      <c r="E188" s="38"/>
      <c r="F188" s="38"/>
      <c r="G188" s="38"/>
      <c r="H188" s="38"/>
      <c r="I188" s="38"/>
      <c r="J188" s="38"/>
      <c r="K188" s="38"/>
      <c r="L188" s="38"/>
      <c r="M188" s="38"/>
      <c r="N188" s="38"/>
      <c r="O188" s="38"/>
      <c r="P188" s="38"/>
      <c r="Q188" s="38"/>
      <c r="R188" s="38"/>
      <c r="S188" s="38"/>
      <c r="T188" s="38"/>
      <c r="U188" s="38"/>
      <c r="V188" s="38"/>
      <c r="W188" s="38"/>
      <c r="X188" s="38"/>
      <c r="Y188" s="38"/>
      <c r="Z188" s="38"/>
      <c r="AA188" s="38"/>
      <c r="AB188" s="38"/>
      <c r="AC188" s="38"/>
      <c r="AD188" s="38"/>
      <c r="AE188" s="38"/>
      <c r="AF188" s="38"/>
      <c r="AG188" s="38"/>
      <c r="AH188" s="38"/>
      <c r="AI188" s="38"/>
      <c r="AJ188" s="38"/>
      <c r="AK188" s="38"/>
      <c r="AL188" s="38"/>
      <c r="AM188" s="38"/>
      <c r="AN188" s="38"/>
      <c r="AO188" s="38"/>
      <c r="AP188" s="38"/>
      <c r="AQ188" s="38"/>
      <c r="AR188" s="38"/>
      <c r="AS188" s="38"/>
      <c r="AT188" s="38"/>
      <c r="AU188" s="38"/>
    </row>
    <row r="189" spans="1:47" ht="12.75">
      <c r="A189" s="38"/>
      <c r="B189" s="38"/>
      <c r="C189" s="38"/>
      <c r="D189" s="38"/>
      <c r="E189" s="38"/>
      <c r="F189" s="38"/>
      <c r="G189" s="38"/>
      <c r="H189" s="38"/>
      <c r="I189" s="38"/>
      <c r="J189" s="38"/>
      <c r="K189" s="38"/>
      <c r="L189" s="38"/>
      <c r="M189" s="38"/>
      <c r="N189" s="38"/>
      <c r="O189" s="38"/>
      <c r="P189" s="38"/>
      <c r="Q189" s="38"/>
      <c r="R189" s="38"/>
      <c r="S189" s="38"/>
      <c r="T189" s="38"/>
      <c r="U189" s="38"/>
      <c r="V189" s="38"/>
      <c r="W189" s="38"/>
      <c r="X189" s="38"/>
      <c r="Y189" s="38"/>
      <c r="Z189" s="38"/>
      <c r="AA189" s="38"/>
      <c r="AB189" s="38"/>
      <c r="AC189" s="38"/>
      <c r="AD189" s="38"/>
      <c r="AE189" s="38"/>
      <c r="AF189" s="38"/>
      <c r="AG189" s="38"/>
      <c r="AH189" s="38"/>
      <c r="AI189" s="38"/>
      <c r="AJ189" s="38"/>
      <c r="AK189" s="38"/>
      <c r="AL189" s="38"/>
      <c r="AM189" s="38"/>
      <c r="AN189" s="38"/>
      <c r="AO189" s="38"/>
      <c r="AP189" s="38"/>
      <c r="AQ189" s="38"/>
      <c r="AR189" s="38"/>
      <c r="AS189" s="38"/>
      <c r="AT189" s="38"/>
      <c r="AU189" s="38"/>
    </row>
    <row r="190" spans="1:47" ht="12.75">
      <c r="A190" s="38"/>
      <c r="B190" s="38"/>
      <c r="C190" s="38"/>
      <c r="D190" s="38"/>
      <c r="E190" s="38"/>
      <c r="F190" s="38"/>
      <c r="G190" s="38"/>
      <c r="H190" s="38"/>
      <c r="I190" s="38"/>
      <c r="J190" s="38"/>
      <c r="K190" s="38"/>
      <c r="L190" s="38"/>
      <c r="M190" s="38"/>
      <c r="N190" s="38"/>
      <c r="O190" s="38"/>
      <c r="P190" s="38"/>
      <c r="Q190" s="38"/>
      <c r="R190" s="38"/>
      <c r="S190" s="38"/>
      <c r="T190" s="38"/>
      <c r="U190" s="38"/>
      <c r="V190" s="38"/>
      <c r="W190" s="38"/>
      <c r="X190" s="38"/>
      <c r="Y190" s="38"/>
      <c r="Z190" s="38"/>
      <c r="AA190" s="38"/>
      <c r="AB190" s="38"/>
      <c r="AC190" s="38"/>
      <c r="AD190" s="38"/>
      <c r="AE190" s="38"/>
      <c r="AF190" s="38"/>
      <c r="AG190" s="38"/>
      <c r="AH190" s="38"/>
      <c r="AI190" s="38"/>
      <c r="AJ190" s="38"/>
      <c r="AK190" s="38"/>
      <c r="AL190" s="38"/>
      <c r="AM190" s="38"/>
      <c r="AN190" s="38"/>
      <c r="AO190" s="38"/>
      <c r="AP190" s="38"/>
      <c r="AQ190" s="38"/>
      <c r="AR190" s="38"/>
      <c r="AS190" s="38"/>
      <c r="AT190" s="38"/>
      <c r="AU190" s="38"/>
    </row>
    <row r="191" spans="1:47" ht="12.75">
      <c r="A191" s="38"/>
      <c r="B191" s="38"/>
      <c r="C191" s="38"/>
      <c r="D191" s="38"/>
      <c r="E191" s="38"/>
      <c r="F191" s="38"/>
      <c r="G191" s="38"/>
      <c r="H191" s="38"/>
      <c r="I191" s="38"/>
      <c r="J191" s="38"/>
      <c r="K191" s="38"/>
      <c r="L191" s="38"/>
      <c r="M191" s="38"/>
      <c r="N191" s="38"/>
      <c r="O191" s="38"/>
      <c r="P191" s="38"/>
      <c r="Q191" s="38"/>
      <c r="R191" s="38"/>
      <c r="S191" s="38"/>
      <c r="T191" s="38"/>
      <c r="U191" s="38"/>
      <c r="V191" s="38"/>
      <c r="W191" s="38"/>
      <c r="X191" s="38"/>
      <c r="Y191" s="38"/>
      <c r="Z191" s="38"/>
      <c r="AA191" s="38"/>
      <c r="AB191" s="38"/>
      <c r="AC191" s="38"/>
      <c r="AD191" s="38"/>
      <c r="AE191" s="38"/>
      <c r="AF191" s="38"/>
      <c r="AG191" s="38"/>
      <c r="AH191" s="38"/>
      <c r="AI191" s="38"/>
      <c r="AJ191" s="38"/>
      <c r="AK191" s="38"/>
      <c r="AL191" s="38"/>
      <c r="AM191" s="38"/>
      <c r="AN191" s="38"/>
      <c r="AO191" s="38"/>
      <c r="AP191" s="38"/>
      <c r="AQ191" s="38"/>
      <c r="AR191" s="38"/>
      <c r="AS191" s="38"/>
      <c r="AT191" s="38"/>
      <c r="AU191" s="38"/>
    </row>
    <row r="192" spans="1:47" ht="12.75">
      <c r="A192" s="38"/>
      <c r="B192" s="38"/>
      <c r="C192" s="38"/>
      <c r="D192" s="38"/>
      <c r="E192" s="38"/>
      <c r="F192" s="38"/>
      <c r="G192" s="38"/>
      <c r="H192" s="38"/>
      <c r="I192" s="38"/>
      <c r="J192" s="38"/>
      <c r="K192" s="38"/>
      <c r="L192" s="38"/>
      <c r="M192" s="38"/>
      <c r="N192" s="38"/>
      <c r="O192" s="38"/>
      <c r="P192" s="38"/>
      <c r="Q192" s="38"/>
      <c r="R192" s="38"/>
      <c r="S192" s="38"/>
      <c r="T192" s="38"/>
      <c r="U192" s="38"/>
      <c r="V192" s="38"/>
      <c r="W192" s="38"/>
      <c r="X192" s="38"/>
      <c r="Y192" s="38"/>
      <c r="Z192" s="38"/>
      <c r="AA192" s="38"/>
      <c r="AB192" s="38"/>
      <c r="AC192" s="38"/>
      <c r="AD192" s="38"/>
      <c r="AE192" s="38"/>
      <c r="AF192" s="38"/>
      <c r="AG192" s="38"/>
      <c r="AH192" s="38"/>
      <c r="AI192" s="38"/>
      <c r="AJ192" s="38"/>
      <c r="AK192" s="38"/>
      <c r="AL192" s="38"/>
      <c r="AM192" s="38"/>
      <c r="AN192" s="38"/>
      <c r="AO192" s="38"/>
      <c r="AP192" s="38"/>
      <c r="AQ192" s="38"/>
      <c r="AR192" s="38"/>
      <c r="AS192" s="38"/>
      <c r="AT192" s="38"/>
      <c r="AU192" s="38"/>
    </row>
    <row r="193" spans="1:47" ht="12.75">
      <c r="A193" s="38"/>
      <c r="B193" s="38"/>
      <c r="C193" s="38"/>
      <c r="D193" s="38"/>
      <c r="E193" s="38"/>
      <c r="F193" s="38"/>
      <c r="G193" s="38"/>
      <c r="H193" s="38"/>
      <c r="I193" s="38"/>
      <c r="J193" s="38"/>
      <c r="K193" s="38"/>
      <c r="L193" s="38"/>
      <c r="M193" s="38"/>
      <c r="N193" s="38"/>
      <c r="O193" s="38"/>
      <c r="P193" s="38"/>
      <c r="Q193" s="38"/>
      <c r="R193" s="38"/>
      <c r="S193" s="38"/>
      <c r="T193" s="38"/>
      <c r="U193" s="38"/>
      <c r="V193" s="38"/>
      <c r="W193" s="38"/>
      <c r="X193" s="38"/>
      <c r="Y193" s="38"/>
      <c r="Z193" s="38"/>
      <c r="AA193" s="38"/>
      <c r="AB193" s="38"/>
      <c r="AC193" s="38"/>
      <c r="AD193" s="38"/>
      <c r="AE193" s="38"/>
      <c r="AF193" s="38"/>
      <c r="AG193" s="38"/>
      <c r="AH193" s="38"/>
      <c r="AI193" s="38"/>
      <c r="AJ193" s="38"/>
      <c r="AK193" s="38"/>
      <c r="AL193" s="38"/>
      <c r="AM193" s="38"/>
      <c r="AN193" s="38"/>
      <c r="AO193" s="38"/>
      <c r="AP193" s="38"/>
      <c r="AQ193" s="38"/>
      <c r="AR193" s="38"/>
      <c r="AS193" s="38"/>
      <c r="AT193" s="38"/>
      <c r="AU193" s="38"/>
    </row>
    <row r="194" spans="1:47" ht="12.75">
      <c r="A194" s="38"/>
      <c r="B194" s="38"/>
      <c r="C194" s="38"/>
      <c r="D194" s="38"/>
      <c r="E194" s="38"/>
      <c r="F194" s="38"/>
      <c r="G194" s="38"/>
      <c r="H194" s="38"/>
      <c r="I194" s="38"/>
      <c r="J194" s="38"/>
      <c r="K194" s="38"/>
      <c r="L194" s="38"/>
      <c r="M194" s="38"/>
      <c r="N194" s="38"/>
      <c r="O194" s="38"/>
      <c r="P194" s="38"/>
      <c r="Q194" s="38"/>
      <c r="R194" s="38"/>
      <c r="S194" s="38"/>
      <c r="T194" s="38"/>
      <c r="U194" s="38"/>
      <c r="V194" s="38"/>
      <c r="W194" s="38"/>
      <c r="X194" s="38"/>
      <c r="Y194" s="38"/>
      <c r="Z194" s="38"/>
      <c r="AA194" s="38"/>
      <c r="AB194" s="38"/>
      <c r="AC194" s="38"/>
      <c r="AD194" s="38"/>
      <c r="AE194" s="38"/>
      <c r="AF194" s="38"/>
      <c r="AG194" s="38"/>
      <c r="AH194" s="38"/>
      <c r="AI194" s="38"/>
      <c r="AJ194" s="38"/>
      <c r="AK194" s="38"/>
      <c r="AL194" s="38"/>
      <c r="AM194" s="38"/>
      <c r="AN194" s="38"/>
      <c r="AO194" s="38"/>
      <c r="AP194" s="38"/>
      <c r="AQ194" s="38"/>
      <c r="AR194" s="38"/>
      <c r="AS194" s="38"/>
      <c r="AT194" s="38"/>
      <c r="AU194" s="38"/>
    </row>
    <row r="195" spans="1:47" ht="12.75">
      <c r="A195" s="38"/>
      <c r="B195" s="38"/>
      <c r="C195" s="38"/>
      <c r="D195" s="38"/>
      <c r="E195" s="38"/>
      <c r="F195" s="38"/>
      <c r="G195" s="38"/>
      <c r="H195" s="38"/>
      <c r="I195" s="38"/>
      <c r="J195" s="38"/>
      <c r="K195" s="38"/>
      <c r="L195" s="38"/>
      <c r="M195" s="38"/>
      <c r="N195" s="38"/>
      <c r="O195" s="38"/>
      <c r="P195" s="38"/>
      <c r="Q195" s="38"/>
      <c r="R195" s="38"/>
      <c r="S195" s="38"/>
      <c r="T195" s="38"/>
      <c r="U195" s="38"/>
      <c r="V195" s="38"/>
      <c r="W195" s="38"/>
      <c r="X195" s="38"/>
      <c r="Y195" s="38"/>
      <c r="Z195" s="38"/>
      <c r="AA195" s="38"/>
      <c r="AB195" s="38"/>
      <c r="AC195" s="38"/>
      <c r="AD195" s="38"/>
      <c r="AE195" s="38"/>
      <c r="AF195" s="38"/>
      <c r="AG195" s="38"/>
      <c r="AH195" s="38"/>
      <c r="AI195" s="38"/>
      <c r="AJ195" s="38"/>
      <c r="AK195" s="38"/>
      <c r="AL195" s="38"/>
      <c r="AM195" s="38"/>
      <c r="AN195" s="38"/>
      <c r="AO195" s="38"/>
      <c r="AP195" s="38"/>
      <c r="AQ195" s="38"/>
      <c r="AR195" s="38"/>
      <c r="AS195" s="38"/>
      <c r="AT195" s="38"/>
      <c r="AU195" s="38"/>
    </row>
    <row r="196" spans="1:47" ht="12.75">
      <c r="A196" s="38"/>
      <c r="B196" s="38"/>
      <c r="C196" s="38"/>
      <c r="D196" s="38"/>
      <c r="E196" s="38"/>
      <c r="F196" s="38"/>
      <c r="G196" s="38"/>
      <c r="H196" s="38"/>
      <c r="I196" s="38"/>
      <c r="J196" s="38"/>
      <c r="K196" s="38"/>
      <c r="L196" s="38"/>
      <c r="M196" s="38"/>
      <c r="N196" s="38"/>
      <c r="O196" s="38"/>
      <c r="P196" s="38"/>
      <c r="Q196" s="38"/>
      <c r="R196" s="38"/>
      <c r="S196" s="38"/>
      <c r="T196" s="38"/>
      <c r="U196" s="38"/>
      <c r="V196" s="38"/>
      <c r="W196" s="38"/>
      <c r="X196" s="38"/>
      <c r="Y196" s="38"/>
      <c r="Z196" s="38"/>
      <c r="AA196" s="38"/>
      <c r="AB196" s="38"/>
      <c r="AC196" s="38"/>
      <c r="AD196" s="38"/>
      <c r="AE196" s="38"/>
      <c r="AF196" s="38"/>
      <c r="AG196" s="38"/>
      <c r="AH196" s="38"/>
      <c r="AI196" s="38"/>
      <c r="AJ196" s="38"/>
      <c r="AK196" s="38"/>
      <c r="AL196" s="38"/>
      <c r="AM196" s="38"/>
      <c r="AN196" s="38"/>
      <c r="AO196" s="38"/>
      <c r="AP196" s="38"/>
      <c r="AQ196" s="38"/>
      <c r="AR196" s="38"/>
      <c r="AS196" s="38"/>
      <c r="AT196" s="38"/>
      <c r="AU196" s="38"/>
    </row>
    <row r="197" spans="1:47" ht="12.75">
      <c r="A197" s="38"/>
      <c r="B197" s="38"/>
      <c r="C197" s="38"/>
      <c r="D197" s="38"/>
      <c r="E197" s="38"/>
      <c r="F197" s="38"/>
      <c r="G197" s="38"/>
      <c r="H197" s="38"/>
      <c r="I197" s="38"/>
      <c r="J197" s="38"/>
      <c r="K197" s="38"/>
      <c r="L197" s="38"/>
      <c r="M197" s="38"/>
      <c r="N197" s="38"/>
      <c r="O197" s="38"/>
      <c r="P197" s="38"/>
      <c r="Q197" s="38"/>
      <c r="R197" s="38"/>
      <c r="S197" s="38"/>
      <c r="T197" s="38"/>
      <c r="U197" s="38"/>
      <c r="V197" s="38"/>
      <c r="W197" s="38"/>
      <c r="X197" s="38"/>
      <c r="Y197" s="38"/>
      <c r="Z197" s="38"/>
      <c r="AA197" s="38"/>
      <c r="AB197" s="38"/>
      <c r="AC197" s="38"/>
      <c r="AD197" s="38"/>
      <c r="AE197" s="38"/>
      <c r="AF197" s="38"/>
      <c r="AG197" s="38"/>
      <c r="AH197" s="38"/>
      <c r="AI197" s="38"/>
      <c r="AJ197" s="38"/>
      <c r="AK197" s="38"/>
      <c r="AL197" s="38"/>
      <c r="AM197" s="38"/>
      <c r="AN197" s="38"/>
      <c r="AO197" s="38"/>
      <c r="AP197" s="38"/>
      <c r="AQ197" s="38"/>
      <c r="AR197" s="38"/>
      <c r="AS197" s="38"/>
      <c r="AT197" s="38"/>
      <c r="AU197" s="38"/>
    </row>
    <row r="198" spans="1:47" ht="12.75">
      <c r="A198" s="38"/>
      <c r="B198" s="38"/>
      <c r="C198" s="38"/>
      <c r="D198" s="38"/>
      <c r="E198" s="38"/>
      <c r="F198" s="38"/>
      <c r="G198" s="38"/>
      <c r="H198" s="38"/>
      <c r="I198" s="38"/>
      <c r="J198" s="38"/>
      <c r="K198" s="38"/>
      <c r="L198" s="38"/>
      <c r="M198" s="38"/>
      <c r="N198" s="38"/>
      <c r="O198" s="38"/>
      <c r="P198" s="38"/>
      <c r="Q198" s="38"/>
      <c r="R198" s="38"/>
      <c r="S198" s="38"/>
      <c r="T198" s="38"/>
      <c r="U198" s="38"/>
      <c r="V198" s="38"/>
      <c r="W198" s="38"/>
      <c r="X198" s="38"/>
      <c r="Y198" s="38"/>
      <c r="Z198" s="38"/>
      <c r="AA198" s="38"/>
      <c r="AB198" s="38"/>
      <c r="AC198" s="38"/>
      <c r="AD198" s="38"/>
      <c r="AE198" s="38"/>
      <c r="AF198" s="38"/>
      <c r="AG198" s="38"/>
      <c r="AH198" s="38"/>
      <c r="AI198" s="38"/>
      <c r="AJ198" s="38"/>
      <c r="AK198" s="38"/>
      <c r="AL198" s="38"/>
      <c r="AM198" s="38"/>
      <c r="AN198" s="38"/>
      <c r="AO198" s="38"/>
      <c r="AP198" s="38"/>
      <c r="AQ198" s="38"/>
      <c r="AR198" s="38"/>
      <c r="AS198" s="38"/>
      <c r="AT198" s="38"/>
      <c r="AU198" s="38"/>
    </row>
    <row r="199" spans="1:47" ht="12.75">
      <c r="A199" s="38"/>
      <c r="B199" s="38"/>
      <c r="C199" s="38"/>
      <c r="D199" s="38"/>
      <c r="E199" s="38"/>
      <c r="F199" s="38"/>
      <c r="G199" s="38"/>
      <c r="H199" s="38"/>
      <c r="I199" s="38"/>
      <c r="J199" s="38"/>
      <c r="K199" s="38"/>
      <c r="L199" s="38"/>
      <c r="M199" s="38"/>
      <c r="N199" s="38"/>
      <c r="O199" s="38"/>
      <c r="P199" s="38"/>
      <c r="Q199" s="38"/>
      <c r="R199" s="38"/>
      <c r="S199" s="38"/>
      <c r="T199" s="38"/>
      <c r="U199" s="38"/>
      <c r="V199" s="38"/>
      <c r="W199" s="38"/>
      <c r="X199" s="38"/>
      <c r="Y199" s="38"/>
      <c r="Z199" s="38"/>
      <c r="AA199" s="38"/>
      <c r="AB199" s="38"/>
      <c r="AC199" s="38"/>
      <c r="AD199" s="38"/>
      <c r="AE199" s="38"/>
      <c r="AF199" s="38"/>
      <c r="AG199" s="38"/>
      <c r="AH199" s="38"/>
      <c r="AI199" s="38"/>
      <c r="AJ199" s="38"/>
      <c r="AK199" s="38"/>
      <c r="AL199" s="38"/>
      <c r="AM199" s="38"/>
      <c r="AN199" s="38"/>
      <c r="AO199" s="38"/>
      <c r="AP199" s="38"/>
      <c r="AQ199" s="38"/>
      <c r="AR199" s="38"/>
      <c r="AS199" s="38"/>
      <c r="AT199" s="38"/>
      <c r="AU199" s="38"/>
    </row>
    <row r="200" spans="1:47" ht="12.75">
      <c r="A200" s="38"/>
      <c r="B200" s="38"/>
      <c r="C200" s="38"/>
      <c r="D200" s="38"/>
      <c r="E200" s="38"/>
      <c r="F200" s="38"/>
      <c r="G200" s="38"/>
      <c r="H200" s="38"/>
      <c r="I200" s="38"/>
      <c r="J200" s="38"/>
      <c r="K200" s="38"/>
      <c r="L200" s="38"/>
      <c r="M200" s="38"/>
      <c r="N200" s="38"/>
      <c r="O200" s="38"/>
      <c r="P200" s="38"/>
      <c r="Q200" s="38"/>
      <c r="R200" s="38"/>
      <c r="S200" s="38"/>
      <c r="T200" s="38"/>
      <c r="U200" s="38"/>
      <c r="V200" s="38"/>
      <c r="W200" s="38"/>
      <c r="X200" s="38"/>
      <c r="Y200" s="38"/>
      <c r="Z200" s="38"/>
      <c r="AA200" s="38"/>
      <c r="AB200" s="38"/>
      <c r="AC200" s="38"/>
      <c r="AD200" s="38"/>
      <c r="AE200" s="38"/>
      <c r="AF200" s="38"/>
      <c r="AG200" s="38"/>
      <c r="AH200" s="38"/>
      <c r="AI200" s="38"/>
      <c r="AJ200" s="38"/>
      <c r="AK200" s="38"/>
      <c r="AL200" s="38"/>
      <c r="AM200" s="38"/>
      <c r="AN200" s="38"/>
      <c r="AO200" s="38"/>
      <c r="AP200" s="38"/>
      <c r="AQ200" s="38"/>
      <c r="AR200" s="38"/>
      <c r="AS200" s="38"/>
      <c r="AT200" s="38"/>
      <c r="AU200" s="38"/>
    </row>
    <row r="201" spans="1:47" ht="12.75">
      <c r="A201" s="38"/>
      <c r="B201" s="38"/>
      <c r="C201" s="38"/>
      <c r="D201" s="38"/>
      <c r="E201" s="38"/>
      <c r="F201" s="38"/>
      <c r="G201" s="38"/>
      <c r="H201" s="38"/>
      <c r="I201" s="38"/>
      <c r="J201" s="38"/>
      <c r="K201" s="38"/>
      <c r="L201" s="38"/>
      <c r="M201" s="38"/>
      <c r="N201" s="38"/>
      <c r="O201" s="38"/>
      <c r="P201" s="38"/>
      <c r="Q201" s="38"/>
      <c r="R201" s="38"/>
      <c r="S201" s="38"/>
      <c r="T201" s="38"/>
      <c r="U201" s="38"/>
      <c r="V201" s="38"/>
      <c r="W201" s="38"/>
      <c r="X201" s="38"/>
      <c r="Y201" s="38"/>
      <c r="Z201" s="38"/>
      <c r="AA201" s="38"/>
      <c r="AB201" s="38"/>
      <c r="AC201" s="38"/>
      <c r="AD201" s="38"/>
      <c r="AE201" s="38"/>
      <c r="AF201" s="38"/>
      <c r="AG201" s="38"/>
      <c r="AH201" s="38"/>
      <c r="AI201" s="38"/>
      <c r="AJ201" s="38"/>
      <c r="AK201" s="38"/>
      <c r="AL201" s="38"/>
      <c r="AM201" s="38"/>
      <c r="AN201" s="38"/>
      <c r="AO201" s="38"/>
      <c r="AP201" s="38"/>
      <c r="AQ201" s="38"/>
      <c r="AR201" s="38"/>
      <c r="AS201" s="38"/>
      <c r="AT201" s="38"/>
      <c r="AU201" s="38"/>
    </row>
    <row r="202" spans="1:47" ht="12.75">
      <c r="A202" s="38"/>
      <c r="B202" s="38"/>
      <c r="C202" s="38"/>
      <c r="D202" s="38"/>
      <c r="E202" s="38"/>
      <c r="F202" s="38"/>
      <c r="G202" s="38"/>
      <c r="H202" s="38"/>
      <c r="I202" s="38"/>
      <c r="J202" s="38"/>
      <c r="K202" s="38"/>
      <c r="L202" s="38"/>
      <c r="M202" s="38"/>
      <c r="N202" s="38"/>
      <c r="O202" s="38"/>
      <c r="P202" s="38"/>
      <c r="Q202" s="38"/>
      <c r="R202" s="38"/>
      <c r="S202" s="38"/>
      <c r="T202" s="38"/>
      <c r="U202" s="38"/>
      <c r="V202" s="38"/>
      <c r="W202" s="38"/>
      <c r="X202" s="38"/>
      <c r="Y202" s="38"/>
      <c r="Z202" s="38"/>
      <c r="AA202" s="38"/>
      <c r="AB202" s="38"/>
      <c r="AC202" s="38"/>
      <c r="AD202" s="38"/>
      <c r="AE202" s="38"/>
      <c r="AF202" s="38"/>
      <c r="AG202" s="38"/>
      <c r="AH202" s="38"/>
      <c r="AI202" s="38"/>
      <c r="AJ202" s="38"/>
      <c r="AK202" s="38"/>
      <c r="AL202" s="38"/>
      <c r="AM202" s="38"/>
      <c r="AN202" s="38"/>
      <c r="AO202" s="38"/>
      <c r="AP202" s="38"/>
      <c r="AQ202" s="38"/>
      <c r="AR202" s="38"/>
      <c r="AS202" s="38"/>
      <c r="AT202" s="38"/>
      <c r="AU202" s="38"/>
    </row>
    <row r="203" spans="1:47" ht="12.75">
      <c r="A203" s="38"/>
      <c r="B203" s="38"/>
      <c r="C203" s="38"/>
      <c r="D203" s="38"/>
      <c r="E203" s="38"/>
      <c r="F203" s="38"/>
      <c r="G203" s="38"/>
      <c r="H203" s="38"/>
      <c r="I203" s="38"/>
      <c r="J203" s="38"/>
      <c r="K203" s="38"/>
      <c r="L203" s="38"/>
      <c r="M203" s="38"/>
      <c r="N203" s="38"/>
      <c r="O203" s="38"/>
      <c r="P203" s="38"/>
      <c r="Q203" s="38"/>
      <c r="R203" s="38"/>
      <c r="S203" s="38"/>
      <c r="T203" s="38"/>
      <c r="U203" s="38"/>
      <c r="V203" s="38"/>
      <c r="W203" s="38"/>
      <c r="X203" s="38"/>
      <c r="Y203" s="38"/>
      <c r="Z203" s="38"/>
      <c r="AA203" s="38"/>
      <c r="AB203" s="38"/>
      <c r="AC203" s="38"/>
      <c r="AD203" s="38"/>
      <c r="AE203" s="38"/>
      <c r="AF203" s="38"/>
      <c r="AG203" s="38"/>
      <c r="AH203" s="38"/>
      <c r="AI203" s="38"/>
      <c r="AJ203" s="38"/>
      <c r="AK203" s="38"/>
      <c r="AL203" s="38"/>
      <c r="AM203" s="38"/>
      <c r="AN203" s="38"/>
      <c r="AO203" s="38"/>
      <c r="AP203" s="38"/>
      <c r="AQ203" s="38"/>
      <c r="AR203" s="38"/>
      <c r="AS203" s="38"/>
      <c r="AT203" s="38"/>
      <c r="AU203" s="38"/>
    </row>
    <row r="204" spans="1:47" ht="12.75">
      <c r="A204" s="38"/>
      <c r="B204" s="38"/>
      <c r="C204" s="38"/>
      <c r="D204" s="38"/>
      <c r="E204" s="38"/>
      <c r="F204" s="38"/>
      <c r="G204" s="38"/>
      <c r="H204" s="38"/>
      <c r="I204" s="38"/>
      <c r="J204" s="38"/>
      <c r="K204" s="38"/>
      <c r="L204" s="38"/>
      <c r="M204" s="38"/>
      <c r="N204" s="38"/>
      <c r="O204" s="38"/>
      <c r="P204" s="38"/>
      <c r="Q204" s="38"/>
      <c r="R204" s="38"/>
      <c r="S204" s="38"/>
      <c r="T204" s="38"/>
      <c r="U204" s="38"/>
      <c r="V204" s="38"/>
      <c r="W204" s="38"/>
      <c r="X204" s="38"/>
      <c r="Y204" s="38"/>
      <c r="Z204" s="38"/>
      <c r="AA204" s="38"/>
      <c r="AB204" s="38"/>
      <c r="AC204" s="38"/>
      <c r="AD204" s="38"/>
      <c r="AE204" s="38"/>
      <c r="AF204" s="38"/>
      <c r="AG204" s="38"/>
      <c r="AH204" s="38"/>
      <c r="AI204" s="38"/>
      <c r="AJ204" s="38"/>
      <c r="AK204" s="38"/>
      <c r="AL204" s="38"/>
      <c r="AM204" s="38"/>
      <c r="AN204" s="38"/>
      <c r="AO204" s="38"/>
      <c r="AP204" s="38"/>
      <c r="AQ204" s="38"/>
      <c r="AR204" s="38"/>
      <c r="AS204" s="38"/>
      <c r="AT204" s="38"/>
      <c r="AU204" s="38"/>
    </row>
    <row r="205" spans="1:47" ht="12.75">
      <c r="A205" s="38"/>
      <c r="B205" s="38"/>
      <c r="C205" s="38"/>
      <c r="D205" s="38"/>
      <c r="E205" s="38"/>
      <c r="F205" s="38"/>
      <c r="G205" s="38"/>
      <c r="H205" s="38"/>
      <c r="I205" s="38"/>
      <c r="J205" s="38"/>
      <c r="K205" s="38"/>
      <c r="L205" s="38"/>
      <c r="M205" s="38"/>
      <c r="N205" s="38"/>
      <c r="O205" s="38"/>
      <c r="P205" s="38"/>
      <c r="Q205" s="38"/>
      <c r="R205" s="38"/>
      <c r="S205" s="38"/>
      <c r="T205" s="38"/>
      <c r="U205" s="38"/>
      <c r="V205" s="38"/>
      <c r="W205" s="38"/>
      <c r="X205" s="38"/>
      <c r="Y205" s="38"/>
      <c r="Z205" s="38"/>
      <c r="AA205" s="38"/>
      <c r="AB205" s="38"/>
      <c r="AC205" s="38"/>
      <c r="AD205" s="38"/>
      <c r="AE205" s="38"/>
      <c r="AF205" s="38"/>
      <c r="AG205" s="38"/>
      <c r="AH205" s="38"/>
      <c r="AI205" s="38"/>
      <c r="AJ205" s="38"/>
      <c r="AK205" s="38"/>
      <c r="AL205" s="38"/>
      <c r="AM205" s="38"/>
      <c r="AN205" s="38"/>
      <c r="AO205" s="38"/>
      <c r="AP205" s="38"/>
      <c r="AQ205" s="38"/>
      <c r="AR205" s="38"/>
      <c r="AS205" s="38"/>
      <c r="AT205" s="38"/>
      <c r="AU205" s="38"/>
    </row>
    <row r="206" spans="1:47" ht="12.75">
      <c r="A206" s="38"/>
      <c r="B206" s="38"/>
      <c r="C206" s="38"/>
      <c r="D206" s="38"/>
      <c r="E206" s="38"/>
      <c r="F206" s="38"/>
      <c r="G206" s="38"/>
      <c r="H206" s="38"/>
      <c r="I206" s="38"/>
      <c r="J206" s="38"/>
      <c r="K206" s="38"/>
      <c r="L206" s="38"/>
      <c r="M206" s="38"/>
      <c r="N206" s="38"/>
      <c r="O206" s="38"/>
      <c r="P206" s="38"/>
      <c r="Q206" s="38"/>
      <c r="R206" s="38"/>
      <c r="S206" s="38"/>
      <c r="T206" s="38"/>
      <c r="U206" s="38"/>
      <c r="V206" s="38"/>
      <c r="W206" s="38"/>
      <c r="X206" s="38"/>
      <c r="Y206" s="38"/>
      <c r="Z206" s="38"/>
      <c r="AA206" s="38"/>
      <c r="AB206" s="38"/>
      <c r="AC206" s="38"/>
      <c r="AD206" s="38"/>
      <c r="AE206" s="38"/>
      <c r="AF206" s="38"/>
      <c r="AG206" s="38"/>
      <c r="AH206" s="38"/>
      <c r="AI206" s="38"/>
      <c r="AJ206" s="38"/>
      <c r="AK206" s="38"/>
      <c r="AL206" s="38"/>
      <c r="AM206" s="38"/>
      <c r="AN206" s="38"/>
      <c r="AO206" s="38"/>
      <c r="AP206" s="38"/>
      <c r="AQ206" s="38"/>
      <c r="AR206" s="38"/>
      <c r="AS206" s="38"/>
      <c r="AT206" s="38"/>
      <c r="AU206" s="38"/>
    </row>
    <row r="207" spans="1:47" ht="12.75">
      <c r="A207" s="38"/>
      <c r="B207" s="38"/>
      <c r="C207" s="38"/>
      <c r="D207" s="38"/>
      <c r="E207" s="38"/>
      <c r="F207" s="38"/>
      <c r="G207" s="38"/>
      <c r="H207" s="38"/>
      <c r="I207" s="38"/>
      <c r="J207" s="38"/>
      <c r="K207" s="38"/>
      <c r="L207" s="38"/>
      <c r="M207" s="38"/>
      <c r="N207" s="38"/>
      <c r="O207" s="38"/>
      <c r="P207" s="38"/>
      <c r="Q207" s="38"/>
      <c r="R207" s="38"/>
      <c r="S207" s="38"/>
      <c r="T207" s="38"/>
      <c r="U207" s="38"/>
      <c r="V207" s="38"/>
      <c r="W207" s="38"/>
      <c r="X207" s="38"/>
      <c r="Y207" s="38"/>
      <c r="Z207" s="38"/>
      <c r="AA207" s="38"/>
      <c r="AB207" s="38"/>
      <c r="AC207" s="38"/>
      <c r="AD207" s="38"/>
      <c r="AE207" s="38"/>
      <c r="AF207" s="38"/>
      <c r="AG207" s="38"/>
      <c r="AH207" s="38"/>
      <c r="AI207" s="38"/>
      <c r="AJ207" s="38"/>
      <c r="AK207" s="38"/>
      <c r="AL207" s="38"/>
      <c r="AM207" s="38"/>
      <c r="AN207" s="38"/>
      <c r="AO207" s="38"/>
      <c r="AP207" s="38"/>
      <c r="AQ207" s="38"/>
      <c r="AR207" s="38"/>
      <c r="AS207" s="38"/>
      <c r="AT207" s="38"/>
      <c r="AU207" s="38"/>
    </row>
    <row r="208" spans="1:47" ht="12.75">
      <c r="A208" s="38"/>
      <c r="B208" s="38"/>
      <c r="C208" s="38"/>
      <c r="D208" s="38"/>
      <c r="E208" s="38"/>
      <c r="F208" s="38"/>
      <c r="G208" s="38"/>
      <c r="H208" s="38"/>
      <c r="I208" s="38"/>
      <c r="J208" s="38"/>
      <c r="K208" s="38"/>
      <c r="L208" s="38"/>
      <c r="M208" s="38"/>
      <c r="N208" s="38"/>
      <c r="O208" s="38"/>
      <c r="P208" s="38"/>
      <c r="Q208" s="38"/>
      <c r="R208" s="38"/>
      <c r="S208" s="38"/>
      <c r="T208" s="38"/>
      <c r="U208" s="38"/>
      <c r="V208" s="38"/>
      <c r="W208" s="38"/>
      <c r="X208" s="38"/>
      <c r="Y208" s="38"/>
      <c r="Z208" s="38"/>
      <c r="AA208" s="38"/>
      <c r="AB208" s="38"/>
      <c r="AC208" s="38"/>
      <c r="AD208" s="38"/>
      <c r="AE208" s="38"/>
      <c r="AF208" s="38"/>
      <c r="AG208" s="38"/>
      <c r="AH208" s="38"/>
      <c r="AI208" s="38"/>
      <c r="AJ208" s="38"/>
      <c r="AK208" s="38"/>
      <c r="AL208" s="38"/>
      <c r="AM208" s="38"/>
      <c r="AN208" s="38"/>
      <c r="AO208" s="38"/>
      <c r="AP208" s="38"/>
      <c r="AQ208" s="38"/>
      <c r="AR208" s="38"/>
      <c r="AS208" s="38"/>
      <c r="AT208" s="38"/>
      <c r="AU208" s="38"/>
    </row>
    <row r="209" spans="1:47" ht="12.75">
      <c r="A209" s="38"/>
      <c r="B209" s="38"/>
      <c r="C209" s="38"/>
      <c r="D209" s="38"/>
      <c r="E209" s="38"/>
      <c r="F209" s="38"/>
      <c r="G209" s="38"/>
      <c r="H209" s="38"/>
      <c r="I209" s="38"/>
      <c r="J209" s="38"/>
      <c r="K209" s="38"/>
      <c r="L209" s="38"/>
      <c r="M209" s="38"/>
      <c r="N209" s="38"/>
      <c r="O209" s="38"/>
      <c r="P209" s="38"/>
      <c r="Q209" s="38"/>
      <c r="R209" s="38"/>
      <c r="S209" s="38"/>
      <c r="T209" s="38"/>
      <c r="U209" s="38"/>
      <c r="V209" s="38"/>
      <c r="W209" s="38"/>
      <c r="X209" s="38"/>
      <c r="Y209" s="38"/>
      <c r="Z209" s="38"/>
      <c r="AA209" s="38"/>
      <c r="AB209" s="38"/>
      <c r="AC209" s="38"/>
      <c r="AD209" s="38"/>
      <c r="AE209" s="38"/>
      <c r="AF209" s="38"/>
      <c r="AG209" s="38"/>
      <c r="AH209" s="38"/>
      <c r="AI209" s="38"/>
      <c r="AJ209" s="38"/>
      <c r="AK209" s="38"/>
      <c r="AL209" s="38"/>
      <c r="AM209" s="38"/>
      <c r="AN209" s="38"/>
      <c r="AO209" s="38"/>
      <c r="AP209" s="38"/>
      <c r="AQ209" s="38"/>
      <c r="AR209" s="38"/>
      <c r="AS209" s="38"/>
      <c r="AT209" s="38"/>
      <c r="AU209" s="38"/>
    </row>
    <row r="210" spans="1:47" ht="12.75">
      <c r="A210" s="38"/>
      <c r="B210" s="38"/>
      <c r="C210" s="38"/>
      <c r="D210" s="38"/>
      <c r="E210" s="38"/>
      <c r="F210" s="38"/>
      <c r="G210" s="38"/>
      <c r="H210" s="38"/>
      <c r="I210" s="38"/>
      <c r="J210" s="38"/>
      <c r="K210" s="38"/>
      <c r="L210" s="38"/>
      <c r="M210" s="38"/>
      <c r="N210" s="38"/>
      <c r="O210" s="38"/>
      <c r="P210" s="38"/>
      <c r="Q210" s="38"/>
      <c r="R210" s="38"/>
      <c r="S210" s="38"/>
      <c r="T210" s="38"/>
      <c r="U210" s="38"/>
      <c r="V210" s="38"/>
      <c r="W210" s="38"/>
      <c r="X210" s="38"/>
      <c r="Y210" s="38"/>
      <c r="Z210" s="38"/>
      <c r="AA210" s="38"/>
      <c r="AB210" s="38"/>
      <c r="AC210" s="38"/>
      <c r="AD210" s="38"/>
      <c r="AE210" s="38"/>
      <c r="AF210" s="38"/>
      <c r="AG210" s="38"/>
      <c r="AH210" s="38"/>
      <c r="AI210" s="38"/>
      <c r="AJ210" s="38"/>
      <c r="AK210" s="38"/>
      <c r="AL210" s="38"/>
      <c r="AM210" s="38"/>
      <c r="AN210" s="38"/>
      <c r="AO210" s="38"/>
      <c r="AP210" s="38"/>
      <c r="AQ210" s="38"/>
      <c r="AR210" s="38"/>
      <c r="AS210" s="38"/>
      <c r="AT210" s="38"/>
      <c r="AU210" s="38"/>
    </row>
    <row r="211" spans="1:47" ht="12.75">
      <c r="A211" s="38"/>
      <c r="B211" s="38"/>
      <c r="C211" s="38"/>
      <c r="D211" s="38"/>
      <c r="E211" s="38"/>
      <c r="F211" s="38"/>
      <c r="G211" s="38"/>
      <c r="H211" s="38"/>
      <c r="I211" s="38"/>
      <c r="J211" s="38"/>
      <c r="K211" s="38"/>
      <c r="L211" s="38"/>
      <c r="M211" s="38"/>
      <c r="N211" s="38"/>
      <c r="O211" s="38"/>
      <c r="P211" s="38"/>
      <c r="Q211" s="38"/>
      <c r="R211" s="38"/>
      <c r="S211" s="38"/>
      <c r="T211" s="38"/>
      <c r="U211" s="38"/>
      <c r="V211" s="38"/>
      <c r="W211" s="38"/>
      <c r="X211" s="38"/>
      <c r="Y211" s="38"/>
      <c r="Z211" s="38"/>
      <c r="AA211" s="38"/>
      <c r="AB211" s="38"/>
      <c r="AC211" s="38"/>
      <c r="AD211" s="38"/>
      <c r="AE211" s="38"/>
      <c r="AF211" s="38"/>
      <c r="AG211" s="38"/>
      <c r="AH211" s="38"/>
      <c r="AI211" s="38"/>
      <c r="AJ211" s="38"/>
      <c r="AK211" s="38"/>
      <c r="AL211" s="38"/>
      <c r="AM211" s="38"/>
      <c r="AN211" s="38"/>
      <c r="AO211" s="38"/>
      <c r="AP211" s="38"/>
      <c r="AQ211" s="38"/>
      <c r="AR211" s="38"/>
      <c r="AS211" s="38"/>
      <c r="AT211" s="38"/>
      <c r="AU211" s="38"/>
    </row>
    <row r="212" spans="1:47" ht="12.75">
      <c r="A212" s="38"/>
      <c r="B212" s="38"/>
      <c r="C212" s="38"/>
      <c r="D212" s="38"/>
      <c r="E212" s="38"/>
      <c r="F212" s="38"/>
      <c r="G212" s="38"/>
      <c r="H212" s="38"/>
      <c r="I212" s="38"/>
      <c r="J212" s="38"/>
      <c r="K212" s="38"/>
      <c r="L212" s="38"/>
      <c r="M212" s="38"/>
      <c r="N212" s="38"/>
      <c r="O212" s="38"/>
      <c r="P212" s="38"/>
      <c r="Q212" s="38"/>
      <c r="R212" s="38"/>
      <c r="S212" s="38"/>
      <c r="T212" s="38"/>
      <c r="U212" s="38"/>
      <c r="V212" s="38"/>
      <c r="W212" s="38"/>
      <c r="X212" s="38"/>
      <c r="Y212" s="38"/>
      <c r="Z212" s="38"/>
      <c r="AA212" s="38"/>
      <c r="AB212" s="38"/>
      <c r="AC212" s="38"/>
      <c r="AD212" s="38"/>
      <c r="AE212" s="38"/>
      <c r="AF212" s="38"/>
      <c r="AG212" s="38"/>
      <c r="AH212" s="38"/>
      <c r="AI212" s="38"/>
      <c r="AJ212" s="38"/>
      <c r="AK212" s="38"/>
      <c r="AL212" s="38"/>
      <c r="AM212" s="38"/>
      <c r="AN212" s="38"/>
      <c r="AO212" s="38"/>
      <c r="AP212" s="38"/>
      <c r="AQ212" s="38"/>
      <c r="AR212" s="38"/>
      <c r="AS212" s="38"/>
      <c r="AT212" s="38"/>
      <c r="AU212" s="38"/>
    </row>
    <row r="213" spans="1:47" ht="12.75">
      <c r="A213" s="38"/>
      <c r="B213" s="38"/>
      <c r="C213" s="38"/>
      <c r="D213" s="38"/>
      <c r="E213" s="38"/>
      <c r="F213" s="38"/>
      <c r="G213" s="38"/>
      <c r="H213" s="38"/>
      <c r="I213" s="38"/>
      <c r="J213" s="38"/>
      <c r="K213" s="38"/>
      <c r="L213" s="38"/>
      <c r="M213" s="38"/>
      <c r="N213" s="38"/>
      <c r="O213" s="38"/>
      <c r="P213" s="38"/>
      <c r="Q213" s="38"/>
      <c r="R213" s="38"/>
      <c r="S213" s="38"/>
      <c r="T213" s="38"/>
      <c r="U213" s="38"/>
      <c r="V213" s="38"/>
      <c r="W213" s="38"/>
      <c r="X213" s="38"/>
      <c r="Y213" s="38"/>
      <c r="Z213" s="38"/>
      <c r="AA213" s="38"/>
      <c r="AB213" s="38"/>
      <c r="AC213" s="38"/>
      <c r="AD213" s="38"/>
      <c r="AE213" s="38"/>
      <c r="AF213" s="38"/>
      <c r="AG213" s="38"/>
      <c r="AH213" s="38"/>
      <c r="AI213" s="38"/>
      <c r="AJ213" s="38"/>
      <c r="AK213" s="38"/>
      <c r="AL213" s="38"/>
      <c r="AM213" s="38"/>
      <c r="AN213" s="38"/>
      <c r="AO213" s="38"/>
      <c r="AP213" s="38"/>
      <c r="AQ213" s="38"/>
      <c r="AR213" s="38"/>
      <c r="AS213" s="38"/>
      <c r="AT213" s="38"/>
      <c r="AU213" s="38"/>
    </row>
    <row r="214" spans="1:47" ht="12.75">
      <c r="A214" s="38"/>
      <c r="B214" s="38"/>
      <c r="C214" s="38"/>
      <c r="D214" s="38"/>
      <c r="E214" s="38"/>
      <c r="F214" s="38"/>
      <c r="G214" s="38"/>
      <c r="H214" s="38"/>
      <c r="I214" s="38"/>
      <c r="J214" s="38"/>
      <c r="K214" s="38"/>
      <c r="L214" s="38"/>
      <c r="M214" s="38"/>
      <c r="N214" s="38"/>
      <c r="O214" s="38"/>
      <c r="P214" s="38"/>
      <c r="Q214" s="38"/>
      <c r="R214" s="38"/>
      <c r="S214" s="38"/>
      <c r="T214" s="38"/>
      <c r="U214" s="38"/>
      <c r="V214" s="38"/>
      <c r="W214" s="38"/>
      <c r="X214" s="38"/>
      <c r="Y214" s="38"/>
      <c r="Z214" s="38"/>
      <c r="AA214" s="38"/>
      <c r="AB214" s="38"/>
      <c r="AC214" s="38"/>
      <c r="AD214" s="38"/>
      <c r="AE214" s="38"/>
      <c r="AF214" s="38"/>
      <c r="AG214" s="38"/>
      <c r="AH214" s="38"/>
      <c r="AI214" s="38"/>
      <c r="AJ214" s="38"/>
      <c r="AK214" s="38"/>
      <c r="AL214" s="38"/>
      <c r="AM214" s="38"/>
      <c r="AN214" s="38"/>
      <c r="AO214" s="38"/>
      <c r="AP214" s="38"/>
      <c r="AQ214" s="38"/>
      <c r="AR214" s="38"/>
      <c r="AS214" s="38"/>
      <c r="AT214" s="38"/>
      <c r="AU214" s="38"/>
    </row>
    <row r="215" spans="1:47" ht="12.75">
      <c r="A215" s="38"/>
      <c r="B215" s="38"/>
      <c r="C215" s="38"/>
      <c r="D215" s="38"/>
      <c r="E215" s="38"/>
      <c r="F215" s="38"/>
      <c r="G215" s="38"/>
      <c r="H215" s="38"/>
      <c r="I215" s="38"/>
      <c r="J215" s="38"/>
      <c r="K215" s="38"/>
      <c r="L215" s="38"/>
      <c r="M215" s="38"/>
      <c r="N215" s="38"/>
      <c r="O215" s="38"/>
      <c r="P215" s="38"/>
      <c r="Q215" s="38"/>
      <c r="R215" s="38"/>
      <c r="S215" s="38"/>
      <c r="T215" s="38"/>
      <c r="U215" s="38"/>
      <c r="V215" s="38"/>
      <c r="W215" s="38"/>
      <c r="X215" s="38"/>
      <c r="Y215" s="38"/>
      <c r="Z215" s="38"/>
      <c r="AA215" s="38"/>
      <c r="AB215" s="38"/>
      <c r="AC215" s="38"/>
      <c r="AD215" s="38"/>
      <c r="AE215" s="38"/>
      <c r="AF215" s="38"/>
      <c r="AG215" s="38"/>
      <c r="AH215" s="38"/>
      <c r="AI215" s="38"/>
      <c r="AJ215" s="38"/>
      <c r="AK215" s="38"/>
      <c r="AL215" s="38"/>
      <c r="AM215" s="38"/>
      <c r="AN215" s="38"/>
      <c r="AO215" s="38"/>
      <c r="AP215" s="38"/>
      <c r="AQ215" s="38"/>
      <c r="AR215" s="38"/>
      <c r="AS215" s="38"/>
      <c r="AT215" s="38"/>
      <c r="AU215" s="38"/>
    </row>
    <row r="216" spans="1:47" ht="12.75">
      <c r="A216" s="38"/>
      <c r="B216" s="38"/>
      <c r="C216" s="38"/>
      <c r="D216" s="38"/>
      <c r="E216" s="38"/>
      <c r="F216" s="38"/>
      <c r="G216" s="38"/>
      <c r="H216" s="38"/>
      <c r="I216" s="38"/>
      <c r="J216" s="38"/>
      <c r="K216" s="38"/>
      <c r="L216" s="38"/>
      <c r="M216" s="38"/>
      <c r="N216" s="38"/>
      <c r="O216" s="38"/>
      <c r="P216" s="38"/>
      <c r="Q216" s="38"/>
      <c r="R216" s="38"/>
      <c r="S216" s="38"/>
      <c r="T216" s="38"/>
      <c r="U216" s="38"/>
      <c r="V216" s="38"/>
      <c r="W216" s="38"/>
      <c r="X216" s="38"/>
      <c r="Y216" s="38"/>
      <c r="Z216" s="38"/>
      <c r="AA216" s="38"/>
      <c r="AB216" s="38"/>
      <c r="AC216" s="38"/>
      <c r="AD216" s="38"/>
      <c r="AE216" s="38"/>
      <c r="AF216" s="38"/>
      <c r="AG216" s="38"/>
      <c r="AH216" s="38"/>
      <c r="AI216" s="38"/>
      <c r="AJ216" s="38"/>
      <c r="AK216" s="38"/>
      <c r="AL216" s="38"/>
      <c r="AM216" s="38"/>
      <c r="AN216" s="38"/>
      <c r="AO216" s="38"/>
      <c r="AP216" s="38"/>
      <c r="AQ216" s="38"/>
      <c r="AR216" s="38"/>
      <c r="AS216" s="38"/>
      <c r="AT216" s="38"/>
      <c r="AU216" s="38"/>
    </row>
    <row r="217" spans="1:47" ht="12.75">
      <c r="A217" s="38"/>
      <c r="B217" s="38"/>
      <c r="C217" s="38"/>
      <c r="D217" s="38"/>
      <c r="E217" s="38"/>
      <c r="F217" s="38"/>
      <c r="G217" s="38"/>
      <c r="H217" s="38"/>
      <c r="I217" s="38"/>
      <c r="J217" s="38"/>
      <c r="K217" s="38"/>
      <c r="L217" s="38"/>
      <c r="M217" s="38"/>
      <c r="N217" s="38"/>
      <c r="O217" s="38"/>
      <c r="P217" s="38"/>
      <c r="Q217" s="38"/>
      <c r="R217" s="38"/>
      <c r="S217" s="38"/>
      <c r="T217" s="38"/>
      <c r="U217" s="38"/>
      <c r="V217" s="38"/>
      <c r="W217" s="38"/>
      <c r="X217" s="38"/>
      <c r="Y217" s="38"/>
      <c r="Z217" s="38"/>
      <c r="AA217" s="38"/>
      <c r="AB217" s="38"/>
      <c r="AC217" s="38"/>
      <c r="AD217" s="38"/>
      <c r="AE217" s="38"/>
      <c r="AF217" s="38"/>
      <c r="AG217" s="38"/>
      <c r="AH217" s="38"/>
      <c r="AI217" s="38"/>
      <c r="AJ217" s="38"/>
      <c r="AK217" s="38"/>
      <c r="AL217" s="38"/>
      <c r="AM217" s="38"/>
      <c r="AN217" s="38"/>
      <c r="AO217" s="38"/>
      <c r="AP217" s="38"/>
      <c r="AQ217" s="38"/>
      <c r="AR217" s="38"/>
      <c r="AS217" s="38"/>
      <c r="AT217" s="38"/>
      <c r="AU217" s="38"/>
    </row>
    <row r="218" spans="1:47" ht="12.75">
      <c r="A218" s="38"/>
      <c r="B218" s="38"/>
      <c r="C218" s="38"/>
      <c r="D218" s="38"/>
      <c r="E218" s="38"/>
      <c r="F218" s="38"/>
      <c r="G218" s="38"/>
      <c r="H218" s="38"/>
      <c r="I218" s="38"/>
      <c r="J218" s="38"/>
      <c r="K218" s="38"/>
      <c r="L218" s="38"/>
      <c r="M218" s="38"/>
      <c r="N218" s="38"/>
      <c r="O218" s="38"/>
      <c r="P218" s="38"/>
      <c r="Q218" s="38"/>
      <c r="R218" s="38"/>
      <c r="S218" s="38"/>
      <c r="T218" s="38"/>
      <c r="U218" s="38"/>
      <c r="V218" s="38"/>
      <c r="W218" s="38"/>
      <c r="X218" s="38"/>
      <c r="Y218" s="38"/>
      <c r="Z218" s="38"/>
      <c r="AA218" s="38"/>
      <c r="AB218" s="38"/>
      <c r="AC218" s="38"/>
      <c r="AD218" s="38"/>
      <c r="AE218" s="38"/>
      <c r="AF218" s="38"/>
      <c r="AG218" s="38"/>
      <c r="AH218" s="38"/>
      <c r="AI218" s="38"/>
      <c r="AJ218" s="38"/>
      <c r="AK218" s="38"/>
      <c r="AL218" s="38"/>
      <c r="AM218" s="38"/>
      <c r="AN218" s="38"/>
      <c r="AO218" s="38"/>
      <c r="AP218" s="38"/>
      <c r="AQ218" s="38"/>
      <c r="AR218" s="38"/>
      <c r="AS218" s="38"/>
      <c r="AT218" s="38"/>
      <c r="AU218" s="38"/>
    </row>
    <row r="219" spans="1:47" ht="12.75">
      <c r="A219" s="38"/>
      <c r="B219" s="38"/>
      <c r="C219" s="38"/>
      <c r="D219" s="38"/>
      <c r="E219" s="38"/>
      <c r="F219" s="38"/>
      <c r="G219" s="38"/>
      <c r="H219" s="38"/>
      <c r="I219" s="38"/>
      <c r="J219" s="38"/>
      <c r="K219" s="38"/>
      <c r="L219" s="38"/>
      <c r="M219" s="38"/>
      <c r="N219" s="38"/>
      <c r="O219" s="38"/>
      <c r="P219" s="38"/>
      <c r="Q219" s="38"/>
      <c r="R219" s="38"/>
      <c r="S219" s="38"/>
      <c r="T219" s="38"/>
      <c r="U219" s="38"/>
      <c r="V219" s="38"/>
      <c r="W219" s="38"/>
      <c r="X219" s="38"/>
      <c r="Y219" s="38"/>
      <c r="Z219" s="38"/>
      <c r="AA219" s="38"/>
      <c r="AB219" s="38"/>
      <c r="AC219" s="38"/>
      <c r="AD219" s="38"/>
      <c r="AE219" s="38"/>
      <c r="AF219" s="38"/>
      <c r="AG219" s="38"/>
      <c r="AH219" s="38"/>
      <c r="AI219" s="38"/>
      <c r="AJ219" s="38"/>
      <c r="AK219" s="38"/>
      <c r="AL219" s="38"/>
      <c r="AM219" s="38"/>
      <c r="AN219" s="38"/>
      <c r="AO219" s="38"/>
      <c r="AP219" s="38"/>
      <c r="AQ219" s="38"/>
      <c r="AR219" s="38"/>
      <c r="AS219" s="38"/>
      <c r="AT219" s="38"/>
      <c r="AU219" s="38"/>
    </row>
    <row r="220" spans="1:47" ht="12.75">
      <c r="A220" s="38"/>
      <c r="B220" s="38"/>
      <c r="C220" s="38"/>
      <c r="D220" s="38"/>
      <c r="E220" s="38"/>
      <c r="F220" s="38"/>
      <c r="G220" s="38"/>
      <c r="H220" s="38"/>
      <c r="I220" s="38"/>
      <c r="J220" s="38"/>
      <c r="K220" s="38"/>
      <c r="L220" s="38"/>
      <c r="M220" s="38"/>
      <c r="N220" s="38"/>
      <c r="O220" s="38"/>
      <c r="P220" s="38"/>
      <c r="Q220" s="38"/>
      <c r="R220" s="38"/>
      <c r="S220" s="38"/>
      <c r="T220" s="38"/>
      <c r="U220" s="38"/>
      <c r="V220" s="38"/>
      <c r="W220" s="38"/>
      <c r="X220" s="38"/>
      <c r="Y220" s="38"/>
      <c r="Z220" s="38"/>
      <c r="AA220" s="38"/>
      <c r="AB220" s="38"/>
      <c r="AC220" s="38"/>
      <c r="AD220" s="38"/>
      <c r="AE220" s="38"/>
      <c r="AF220" s="38"/>
      <c r="AG220" s="38"/>
      <c r="AH220" s="38"/>
      <c r="AI220" s="38"/>
      <c r="AJ220" s="38"/>
      <c r="AK220" s="38"/>
      <c r="AL220" s="38"/>
      <c r="AM220" s="38"/>
      <c r="AN220" s="38"/>
      <c r="AO220" s="38"/>
      <c r="AP220" s="38"/>
      <c r="AQ220" s="38"/>
      <c r="AR220" s="38"/>
      <c r="AS220" s="38"/>
      <c r="AT220" s="38"/>
      <c r="AU220" s="38"/>
    </row>
    <row r="221" spans="1:47" ht="12.75">
      <c r="A221" s="38"/>
      <c r="B221" s="38"/>
      <c r="C221" s="38"/>
      <c r="D221" s="38"/>
      <c r="E221" s="38"/>
      <c r="F221" s="38"/>
      <c r="G221" s="38"/>
      <c r="H221" s="38"/>
      <c r="I221" s="38"/>
      <c r="J221" s="38"/>
      <c r="K221" s="38"/>
      <c r="L221" s="38"/>
      <c r="M221" s="38"/>
      <c r="N221" s="38"/>
      <c r="O221" s="38"/>
      <c r="P221" s="38"/>
      <c r="Q221" s="38"/>
      <c r="R221" s="38"/>
      <c r="S221" s="38"/>
      <c r="T221" s="38"/>
      <c r="U221" s="38"/>
      <c r="V221" s="38"/>
      <c r="W221" s="38"/>
      <c r="X221" s="38"/>
      <c r="Y221" s="38"/>
      <c r="Z221" s="38"/>
      <c r="AA221" s="38"/>
      <c r="AB221" s="38"/>
      <c r="AC221" s="38"/>
      <c r="AD221" s="38"/>
      <c r="AE221" s="38"/>
      <c r="AF221" s="38"/>
      <c r="AG221" s="38"/>
      <c r="AH221" s="38"/>
      <c r="AI221" s="38"/>
      <c r="AJ221" s="38"/>
      <c r="AK221" s="38"/>
      <c r="AL221" s="38"/>
      <c r="AM221" s="38"/>
      <c r="AN221" s="38"/>
      <c r="AO221" s="38"/>
      <c r="AP221" s="38"/>
      <c r="AQ221" s="38"/>
      <c r="AR221" s="38"/>
      <c r="AS221" s="38"/>
      <c r="AT221" s="38"/>
      <c r="AU221" s="38"/>
    </row>
    <row r="222" spans="1:47" ht="12.75">
      <c r="A222" s="38"/>
      <c r="B222" s="38"/>
      <c r="C222" s="38"/>
      <c r="D222" s="38"/>
      <c r="E222" s="38"/>
      <c r="F222" s="38"/>
      <c r="G222" s="38"/>
      <c r="H222" s="38"/>
      <c r="I222" s="38"/>
      <c r="J222" s="38"/>
      <c r="K222" s="38"/>
      <c r="L222" s="38"/>
      <c r="M222" s="38"/>
      <c r="N222" s="38"/>
      <c r="O222" s="38"/>
      <c r="P222" s="38"/>
      <c r="Q222" s="38"/>
      <c r="R222" s="38"/>
      <c r="S222" s="38"/>
      <c r="T222" s="38"/>
      <c r="U222" s="38"/>
      <c r="V222" s="38"/>
      <c r="W222" s="38"/>
      <c r="X222" s="38"/>
      <c r="Y222" s="38"/>
      <c r="Z222" s="38"/>
      <c r="AA222" s="38"/>
      <c r="AB222" s="38"/>
      <c r="AC222" s="38"/>
      <c r="AD222" s="38"/>
      <c r="AE222" s="38"/>
      <c r="AF222" s="38"/>
      <c r="AG222" s="38"/>
      <c r="AH222" s="38"/>
      <c r="AI222" s="38"/>
      <c r="AJ222" s="38"/>
      <c r="AK222" s="38"/>
      <c r="AL222" s="38"/>
      <c r="AM222" s="38"/>
      <c r="AN222" s="38"/>
      <c r="AO222" s="38"/>
      <c r="AP222" s="38"/>
      <c r="AQ222" s="38"/>
      <c r="AR222" s="38"/>
      <c r="AS222" s="38"/>
      <c r="AT222" s="38"/>
      <c r="AU222" s="38"/>
    </row>
    <row r="223" spans="1:47" ht="12.75">
      <c r="A223" s="38"/>
      <c r="B223" s="38"/>
      <c r="C223" s="38"/>
      <c r="D223" s="38"/>
      <c r="E223" s="38"/>
      <c r="F223" s="38"/>
      <c r="G223" s="38"/>
      <c r="H223" s="38"/>
      <c r="I223" s="38"/>
      <c r="J223" s="38"/>
      <c r="K223" s="38"/>
      <c r="L223" s="38"/>
      <c r="M223" s="38"/>
      <c r="N223" s="38"/>
      <c r="O223" s="38"/>
      <c r="P223" s="38"/>
      <c r="Q223" s="38"/>
      <c r="R223" s="38"/>
      <c r="S223" s="38"/>
      <c r="T223" s="38"/>
      <c r="U223" s="38"/>
      <c r="V223" s="38"/>
      <c r="W223" s="38"/>
      <c r="X223" s="38"/>
      <c r="Y223" s="38"/>
      <c r="Z223" s="38"/>
      <c r="AA223" s="38"/>
      <c r="AB223" s="38"/>
      <c r="AC223" s="38"/>
      <c r="AD223" s="38"/>
      <c r="AE223" s="38"/>
      <c r="AF223" s="38"/>
      <c r="AG223" s="38"/>
      <c r="AH223" s="38"/>
      <c r="AI223" s="38"/>
      <c r="AJ223" s="38"/>
      <c r="AK223" s="38"/>
      <c r="AL223" s="38"/>
      <c r="AM223" s="38"/>
      <c r="AN223" s="38"/>
      <c r="AO223" s="38"/>
      <c r="AP223" s="38"/>
      <c r="AQ223" s="38"/>
      <c r="AR223" s="38"/>
      <c r="AS223" s="38"/>
      <c r="AT223" s="38"/>
      <c r="AU223" s="38"/>
    </row>
    <row r="224" spans="1:47" ht="12.75">
      <c r="A224" s="38"/>
      <c r="B224" s="38"/>
      <c r="C224" s="38"/>
      <c r="D224" s="38"/>
      <c r="E224" s="38"/>
      <c r="F224" s="38"/>
      <c r="G224" s="38"/>
      <c r="H224" s="38"/>
      <c r="I224" s="38"/>
      <c r="J224" s="38"/>
      <c r="K224" s="38"/>
      <c r="L224" s="38"/>
      <c r="M224" s="38"/>
      <c r="N224" s="38"/>
      <c r="O224" s="38"/>
      <c r="P224" s="38"/>
      <c r="Q224" s="38"/>
      <c r="R224" s="38"/>
      <c r="S224" s="38"/>
      <c r="T224" s="38"/>
      <c r="U224" s="38"/>
      <c r="V224" s="38"/>
      <c r="W224" s="38"/>
      <c r="X224" s="38"/>
      <c r="Y224" s="38"/>
      <c r="Z224" s="38"/>
      <c r="AA224" s="38"/>
      <c r="AB224" s="38"/>
      <c r="AC224" s="38"/>
      <c r="AD224" s="38"/>
      <c r="AE224" s="38"/>
      <c r="AF224" s="38"/>
      <c r="AG224" s="38"/>
      <c r="AH224" s="38"/>
      <c r="AI224" s="38"/>
      <c r="AJ224" s="38"/>
      <c r="AK224" s="38"/>
      <c r="AL224" s="38"/>
      <c r="AM224" s="38"/>
      <c r="AN224" s="38"/>
      <c r="AO224" s="38"/>
      <c r="AP224" s="38"/>
      <c r="AQ224" s="38"/>
      <c r="AR224" s="38"/>
      <c r="AS224" s="38"/>
      <c r="AT224" s="38"/>
      <c r="AU224" s="38"/>
    </row>
    <row r="225" spans="1:47" ht="12.75">
      <c r="A225" s="38"/>
      <c r="B225" s="38"/>
      <c r="C225" s="38"/>
      <c r="D225" s="38"/>
      <c r="E225" s="38"/>
      <c r="F225" s="38"/>
      <c r="G225" s="38"/>
      <c r="H225" s="38"/>
      <c r="I225" s="38"/>
      <c r="J225" s="38"/>
      <c r="K225" s="38"/>
      <c r="L225" s="38"/>
      <c r="M225" s="38"/>
      <c r="N225" s="38"/>
      <c r="O225" s="38"/>
      <c r="P225" s="38"/>
      <c r="Q225" s="38"/>
      <c r="R225" s="38"/>
      <c r="S225" s="38"/>
      <c r="T225" s="38"/>
      <c r="U225" s="38"/>
      <c r="V225" s="38"/>
      <c r="W225" s="38"/>
      <c r="X225" s="38"/>
      <c r="Y225" s="38"/>
      <c r="Z225" s="38"/>
      <c r="AA225" s="38"/>
      <c r="AB225" s="38"/>
      <c r="AC225" s="38"/>
      <c r="AD225" s="38"/>
      <c r="AE225" s="38"/>
      <c r="AF225" s="38"/>
      <c r="AG225" s="38"/>
      <c r="AH225" s="38"/>
      <c r="AI225" s="38"/>
      <c r="AJ225" s="38"/>
      <c r="AK225" s="38"/>
      <c r="AL225" s="38"/>
      <c r="AM225" s="38"/>
      <c r="AN225" s="38"/>
      <c r="AO225" s="38"/>
      <c r="AP225" s="38"/>
      <c r="AQ225" s="38"/>
      <c r="AR225" s="38"/>
      <c r="AS225" s="38"/>
      <c r="AT225" s="38"/>
      <c r="AU225" s="38"/>
    </row>
    <row r="226" spans="1:47" ht="12.75">
      <c r="A226" s="38"/>
      <c r="B226" s="38"/>
      <c r="C226" s="38"/>
      <c r="D226" s="38"/>
      <c r="E226" s="38"/>
      <c r="F226" s="38"/>
      <c r="G226" s="38"/>
      <c r="H226" s="38"/>
      <c r="I226" s="38"/>
      <c r="J226" s="38"/>
      <c r="K226" s="38"/>
      <c r="L226" s="38"/>
      <c r="M226" s="38"/>
      <c r="N226" s="38"/>
      <c r="O226" s="38"/>
      <c r="P226" s="38"/>
      <c r="Q226" s="38"/>
      <c r="R226" s="38"/>
      <c r="S226" s="38"/>
      <c r="T226" s="38"/>
      <c r="U226" s="38"/>
      <c r="V226" s="38"/>
      <c r="W226" s="38"/>
      <c r="X226" s="38"/>
      <c r="Y226" s="38"/>
      <c r="Z226" s="38"/>
      <c r="AA226" s="38"/>
      <c r="AB226" s="38"/>
      <c r="AC226" s="38"/>
      <c r="AD226" s="38"/>
      <c r="AE226" s="38"/>
      <c r="AF226" s="38"/>
      <c r="AG226" s="38"/>
      <c r="AH226" s="38"/>
      <c r="AI226" s="38"/>
      <c r="AJ226" s="38"/>
      <c r="AK226" s="38"/>
      <c r="AL226" s="38"/>
      <c r="AM226" s="38"/>
      <c r="AN226" s="38"/>
      <c r="AO226" s="38"/>
      <c r="AP226" s="38"/>
      <c r="AQ226" s="38"/>
      <c r="AR226" s="38"/>
      <c r="AS226" s="38"/>
      <c r="AT226" s="38"/>
      <c r="AU226" s="38"/>
    </row>
    <row r="227" spans="1:47" ht="12.75">
      <c r="A227" s="38"/>
      <c r="B227" s="38"/>
      <c r="C227" s="38"/>
      <c r="D227" s="38"/>
      <c r="E227" s="38"/>
      <c r="F227" s="38"/>
      <c r="G227" s="38"/>
      <c r="H227" s="38"/>
      <c r="I227" s="38"/>
      <c r="J227" s="38"/>
      <c r="K227" s="38"/>
      <c r="L227" s="38"/>
      <c r="M227" s="38"/>
      <c r="N227" s="38"/>
      <c r="O227" s="38"/>
      <c r="P227" s="38"/>
      <c r="Q227" s="38"/>
      <c r="R227" s="38"/>
      <c r="S227" s="38"/>
      <c r="T227" s="38"/>
      <c r="U227" s="38"/>
      <c r="V227" s="38"/>
      <c r="W227" s="38"/>
      <c r="X227" s="38"/>
      <c r="Y227" s="38"/>
      <c r="Z227" s="38"/>
      <c r="AA227" s="38"/>
      <c r="AB227" s="38"/>
      <c r="AC227" s="38"/>
      <c r="AD227" s="38"/>
      <c r="AE227" s="38"/>
      <c r="AF227" s="38"/>
      <c r="AG227" s="38"/>
      <c r="AH227" s="38"/>
      <c r="AI227" s="38"/>
      <c r="AJ227" s="38"/>
      <c r="AK227" s="38"/>
      <c r="AL227" s="38"/>
      <c r="AM227" s="38"/>
      <c r="AN227" s="38"/>
      <c r="AO227" s="38"/>
      <c r="AP227" s="38"/>
      <c r="AQ227" s="38"/>
      <c r="AR227" s="38"/>
      <c r="AS227" s="38"/>
      <c r="AT227" s="38"/>
      <c r="AU227" s="38"/>
    </row>
    <row r="228" spans="1:47" ht="12.75">
      <c r="A228" s="38"/>
      <c r="B228" s="38"/>
      <c r="C228" s="38"/>
      <c r="D228" s="38"/>
      <c r="E228" s="38"/>
      <c r="F228" s="38"/>
      <c r="G228" s="38"/>
      <c r="H228" s="38"/>
      <c r="I228" s="38"/>
      <c r="J228" s="38"/>
      <c r="K228" s="38"/>
      <c r="L228" s="38"/>
      <c r="M228" s="38"/>
      <c r="N228" s="38"/>
      <c r="O228" s="38"/>
      <c r="P228" s="38"/>
      <c r="Q228" s="38"/>
      <c r="R228" s="38"/>
      <c r="S228" s="38"/>
      <c r="T228" s="38"/>
      <c r="U228" s="38"/>
      <c r="V228" s="38"/>
      <c r="W228" s="38"/>
      <c r="X228" s="38"/>
      <c r="Y228" s="38"/>
      <c r="Z228" s="38"/>
      <c r="AA228" s="38"/>
      <c r="AB228" s="38"/>
      <c r="AC228" s="38"/>
      <c r="AD228" s="38"/>
      <c r="AE228" s="38"/>
      <c r="AF228" s="38"/>
      <c r="AG228" s="38"/>
      <c r="AH228" s="38"/>
      <c r="AI228" s="38"/>
      <c r="AJ228" s="38"/>
      <c r="AK228" s="38"/>
      <c r="AL228" s="38"/>
      <c r="AM228" s="38"/>
      <c r="AN228" s="38"/>
      <c r="AO228" s="38"/>
      <c r="AP228" s="38"/>
      <c r="AQ228" s="38"/>
      <c r="AR228" s="38"/>
      <c r="AS228" s="38"/>
      <c r="AT228" s="38"/>
      <c r="AU228" s="38"/>
    </row>
    <row r="229" spans="1:47" ht="12.75">
      <c r="A229" s="38"/>
      <c r="B229" s="38"/>
      <c r="C229" s="38"/>
      <c r="D229" s="38"/>
      <c r="E229" s="38"/>
      <c r="F229" s="38"/>
      <c r="G229" s="38"/>
      <c r="H229" s="38"/>
      <c r="I229" s="38"/>
      <c r="J229" s="38"/>
      <c r="K229" s="38"/>
      <c r="L229" s="38"/>
      <c r="M229" s="38"/>
      <c r="N229" s="38"/>
      <c r="O229" s="38"/>
      <c r="P229" s="38"/>
      <c r="Q229" s="38"/>
      <c r="R229" s="38"/>
      <c r="S229" s="38"/>
      <c r="T229" s="38"/>
      <c r="U229" s="38"/>
      <c r="V229" s="38"/>
      <c r="W229" s="38"/>
      <c r="X229" s="38"/>
      <c r="Y229" s="38"/>
      <c r="Z229" s="38"/>
      <c r="AA229" s="38"/>
      <c r="AB229" s="38"/>
      <c r="AC229" s="38"/>
      <c r="AD229" s="38"/>
      <c r="AE229" s="38"/>
      <c r="AF229" s="38"/>
      <c r="AG229" s="38"/>
      <c r="AH229" s="38"/>
      <c r="AI229" s="38"/>
      <c r="AJ229" s="38"/>
      <c r="AK229" s="38"/>
      <c r="AL229" s="38"/>
      <c r="AM229" s="38"/>
      <c r="AN229" s="38"/>
      <c r="AO229" s="38"/>
      <c r="AP229" s="38"/>
      <c r="AQ229" s="38"/>
      <c r="AR229" s="38"/>
      <c r="AS229" s="38"/>
      <c r="AT229" s="38"/>
      <c r="AU229" s="38"/>
    </row>
    <row r="230" spans="1:47" ht="12.75">
      <c r="A230" s="38"/>
      <c r="B230" s="38"/>
      <c r="C230" s="38"/>
      <c r="D230" s="38"/>
      <c r="E230" s="38"/>
      <c r="F230" s="38"/>
      <c r="G230" s="38"/>
      <c r="H230" s="38"/>
      <c r="I230" s="38"/>
      <c r="J230" s="38"/>
      <c r="K230" s="38"/>
      <c r="L230" s="38"/>
      <c r="M230" s="38"/>
      <c r="N230" s="38"/>
      <c r="O230" s="38"/>
      <c r="P230" s="38"/>
      <c r="Q230" s="38"/>
      <c r="R230" s="38"/>
      <c r="S230" s="38"/>
      <c r="T230" s="38"/>
      <c r="U230" s="38"/>
      <c r="V230" s="38"/>
      <c r="W230" s="38"/>
      <c r="X230" s="38"/>
      <c r="Y230" s="38"/>
      <c r="Z230" s="38"/>
      <c r="AA230" s="38"/>
      <c r="AB230" s="38"/>
      <c r="AC230" s="38"/>
      <c r="AD230" s="38"/>
      <c r="AE230" s="38"/>
      <c r="AF230" s="38"/>
      <c r="AG230" s="38"/>
      <c r="AH230" s="38"/>
      <c r="AI230" s="38"/>
      <c r="AJ230" s="38"/>
      <c r="AK230" s="38"/>
      <c r="AL230" s="38"/>
      <c r="AM230" s="38"/>
      <c r="AN230" s="38"/>
      <c r="AO230" s="38"/>
      <c r="AP230" s="38"/>
      <c r="AQ230" s="38"/>
      <c r="AR230" s="38"/>
      <c r="AS230" s="38"/>
      <c r="AT230" s="38"/>
      <c r="AU230" s="38"/>
    </row>
    <row r="231" spans="1:47" ht="12.75">
      <c r="A231" s="38"/>
      <c r="B231" s="38"/>
      <c r="C231" s="38"/>
      <c r="D231" s="38"/>
      <c r="E231" s="38"/>
      <c r="F231" s="38"/>
      <c r="G231" s="38"/>
      <c r="H231" s="38"/>
      <c r="I231" s="38"/>
      <c r="J231" s="38"/>
      <c r="K231" s="38"/>
      <c r="L231" s="38"/>
      <c r="M231" s="38"/>
      <c r="N231" s="38"/>
      <c r="O231" s="38"/>
      <c r="P231" s="38"/>
      <c r="Q231" s="38"/>
      <c r="R231" s="38"/>
      <c r="S231" s="38"/>
      <c r="T231" s="38"/>
      <c r="U231" s="38"/>
      <c r="V231" s="38"/>
      <c r="W231" s="38"/>
      <c r="X231" s="38"/>
      <c r="Y231" s="38"/>
      <c r="Z231" s="38"/>
      <c r="AA231" s="38"/>
      <c r="AB231" s="38"/>
      <c r="AC231" s="38"/>
      <c r="AD231" s="38"/>
      <c r="AE231" s="38"/>
      <c r="AF231" s="38"/>
      <c r="AG231" s="38"/>
      <c r="AH231" s="38"/>
      <c r="AI231" s="38"/>
      <c r="AJ231" s="38"/>
      <c r="AK231" s="38"/>
      <c r="AL231" s="38"/>
      <c r="AM231" s="38"/>
      <c r="AN231" s="38"/>
      <c r="AO231" s="38"/>
      <c r="AP231" s="38"/>
      <c r="AQ231" s="38"/>
      <c r="AR231" s="38"/>
      <c r="AS231" s="38"/>
      <c r="AT231" s="38"/>
      <c r="AU231" s="38"/>
    </row>
    <row r="232" spans="1:47" ht="12.75">
      <c r="A232" s="38"/>
      <c r="B232" s="38"/>
      <c r="C232" s="38"/>
      <c r="D232" s="38"/>
      <c r="E232" s="38"/>
      <c r="F232" s="38"/>
      <c r="G232" s="38"/>
      <c r="H232" s="38"/>
      <c r="I232" s="38"/>
      <c r="J232" s="38"/>
      <c r="K232" s="38"/>
      <c r="L232" s="38"/>
      <c r="M232" s="38"/>
      <c r="N232" s="38"/>
      <c r="O232" s="38"/>
      <c r="P232" s="38"/>
      <c r="Q232" s="38"/>
      <c r="R232" s="38"/>
      <c r="S232" s="38"/>
      <c r="T232" s="38"/>
      <c r="U232" s="38"/>
      <c r="V232" s="38"/>
      <c r="W232" s="38"/>
      <c r="X232" s="38"/>
      <c r="Y232" s="38"/>
      <c r="Z232" s="38"/>
      <c r="AA232" s="38"/>
      <c r="AB232" s="38"/>
      <c r="AC232" s="38"/>
      <c r="AD232" s="38"/>
      <c r="AE232" s="38"/>
      <c r="AF232" s="38"/>
      <c r="AG232" s="38"/>
      <c r="AH232" s="38"/>
      <c r="AI232" s="38"/>
      <c r="AJ232" s="38"/>
      <c r="AK232" s="38"/>
      <c r="AL232" s="38"/>
      <c r="AM232" s="38"/>
      <c r="AN232" s="38"/>
      <c r="AO232" s="38"/>
      <c r="AP232" s="38"/>
      <c r="AQ232" s="38"/>
      <c r="AR232" s="38"/>
      <c r="AS232" s="38"/>
      <c r="AT232" s="38"/>
      <c r="AU232" s="38"/>
    </row>
    <row r="233" spans="1:47" ht="12.75">
      <c r="A233" s="38"/>
      <c r="B233" s="38"/>
      <c r="C233" s="38"/>
      <c r="D233" s="38"/>
      <c r="E233" s="38"/>
      <c r="F233" s="38"/>
      <c r="G233" s="38"/>
      <c r="H233" s="38"/>
      <c r="I233" s="38"/>
      <c r="J233" s="38"/>
      <c r="K233" s="38"/>
      <c r="L233" s="38"/>
      <c r="M233" s="38"/>
      <c r="N233" s="38"/>
      <c r="O233" s="38"/>
      <c r="P233" s="38"/>
      <c r="Q233" s="38"/>
      <c r="R233" s="38"/>
      <c r="S233" s="38"/>
      <c r="T233" s="38"/>
      <c r="U233" s="38"/>
      <c r="V233" s="38"/>
      <c r="W233" s="38"/>
      <c r="X233" s="38"/>
      <c r="Y233" s="38"/>
      <c r="Z233" s="38"/>
      <c r="AA233" s="38"/>
      <c r="AB233" s="38"/>
      <c r="AC233" s="38"/>
      <c r="AD233" s="38"/>
      <c r="AE233" s="38"/>
      <c r="AF233" s="38"/>
      <c r="AG233" s="38"/>
      <c r="AH233" s="38"/>
      <c r="AI233" s="38"/>
      <c r="AJ233" s="38"/>
      <c r="AK233" s="38"/>
      <c r="AL233" s="38"/>
      <c r="AM233" s="38"/>
      <c r="AN233" s="38"/>
      <c r="AO233" s="38"/>
      <c r="AP233" s="38"/>
      <c r="AQ233" s="38"/>
      <c r="AR233" s="38"/>
      <c r="AS233" s="38"/>
      <c r="AT233" s="38"/>
      <c r="AU233" s="38"/>
    </row>
    <row r="234" spans="1:47" ht="12.75">
      <c r="A234" s="38"/>
      <c r="B234" s="38"/>
      <c r="C234" s="38"/>
      <c r="D234" s="38"/>
      <c r="E234" s="38"/>
      <c r="F234" s="38"/>
      <c r="G234" s="38"/>
      <c r="H234" s="38"/>
      <c r="I234" s="38"/>
      <c r="J234" s="38"/>
      <c r="K234" s="38"/>
      <c r="L234" s="38"/>
      <c r="M234" s="38"/>
      <c r="N234" s="38"/>
      <c r="O234" s="38"/>
      <c r="P234" s="38"/>
      <c r="Q234" s="38"/>
      <c r="R234" s="38"/>
      <c r="S234" s="38"/>
      <c r="T234" s="38"/>
      <c r="U234" s="38"/>
      <c r="V234" s="38"/>
      <c r="W234" s="38"/>
      <c r="X234" s="38"/>
      <c r="Y234" s="38"/>
      <c r="Z234" s="38"/>
      <c r="AA234" s="38"/>
      <c r="AB234" s="38"/>
      <c r="AC234" s="38"/>
      <c r="AD234" s="38"/>
      <c r="AE234" s="38"/>
      <c r="AF234" s="38"/>
      <c r="AG234" s="38"/>
      <c r="AH234" s="38"/>
      <c r="AI234" s="38"/>
      <c r="AJ234" s="38"/>
      <c r="AK234" s="38"/>
      <c r="AL234" s="38"/>
      <c r="AM234" s="38"/>
      <c r="AN234" s="38"/>
      <c r="AO234" s="38"/>
      <c r="AP234" s="38"/>
      <c r="AQ234" s="38"/>
      <c r="AR234" s="38"/>
      <c r="AS234" s="38"/>
      <c r="AT234" s="38"/>
      <c r="AU234" s="38"/>
    </row>
    <row r="235" spans="1:47" ht="12.75">
      <c r="A235" s="38"/>
      <c r="B235" s="38"/>
      <c r="C235" s="38"/>
      <c r="D235" s="38"/>
      <c r="E235" s="38"/>
      <c r="F235" s="38"/>
      <c r="G235" s="38"/>
      <c r="H235" s="38"/>
      <c r="I235" s="38"/>
      <c r="J235" s="38"/>
      <c r="K235" s="38"/>
      <c r="L235" s="38"/>
      <c r="M235" s="38"/>
      <c r="N235" s="38"/>
      <c r="O235" s="38"/>
      <c r="P235" s="38"/>
      <c r="Q235" s="38"/>
      <c r="R235" s="38"/>
      <c r="S235" s="38"/>
      <c r="T235" s="38"/>
      <c r="U235" s="38"/>
      <c r="V235" s="38"/>
      <c r="W235" s="38"/>
      <c r="X235" s="38"/>
      <c r="Y235" s="38"/>
      <c r="Z235" s="38"/>
      <c r="AA235" s="38"/>
      <c r="AB235" s="38"/>
      <c r="AC235" s="38"/>
      <c r="AD235" s="38"/>
      <c r="AE235" s="38"/>
      <c r="AF235" s="38"/>
      <c r="AG235" s="38"/>
      <c r="AH235" s="38"/>
      <c r="AI235" s="38"/>
      <c r="AJ235" s="38"/>
      <c r="AK235" s="38"/>
      <c r="AL235" s="38"/>
      <c r="AM235" s="38"/>
      <c r="AN235" s="38"/>
      <c r="AO235" s="38"/>
      <c r="AP235" s="38"/>
      <c r="AQ235" s="38"/>
      <c r="AR235" s="38"/>
      <c r="AS235" s="38"/>
      <c r="AT235" s="38"/>
      <c r="AU235" s="38"/>
    </row>
    <row r="236" spans="1:47" ht="12.75">
      <c r="A236" s="38"/>
      <c r="B236" s="38"/>
      <c r="C236" s="38"/>
      <c r="D236" s="38"/>
      <c r="E236" s="38"/>
      <c r="F236" s="38"/>
      <c r="G236" s="38"/>
      <c r="H236" s="38"/>
      <c r="I236" s="38"/>
      <c r="J236" s="38"/>
      <c r="K236" s="38"/>
      <c r="L236" s="38"/>
      <c r="M236" s="38"/>
      <c r="N236" s="38"/>
      <c r="O236" s="38"/>
      <c r="P236" s="38"/>
      <c r="Q236" s="38"/>
      <c r="R236" s="38"/>
      <c r="S236" s="38"/>
      <c r="T236" s="38"/>
      <c r="U236" s="38"/>
      <c r="V236" s="38"/>
      <c r="W236" s="38"/>
      <c r="X236" s="38"/>
      <c r="Y236" s="38"/>
      <c r="Z236" s="38"/>
      <c r="AA236" s="38"/>
      <c r="AB236" s="38"/>
      <c r="AC236" s="38"/>
      <c r="AD236" s="38"/>
      <c r="AE236" s="38"/>
      <c r="AF236" s="38"/>
      <c r="AG236" s="38"/>
      <c r="AH236" s="38"/>
      <c r="AI236" s="38"/>
      <c r="AJ236" s="38"/>
      <c r="AK236" s="38"/>
      <c r="AL236" s="38"/>
      <c r="AM236" s="38"/>
      <c r="AN236" s="38"/>
      <c r="AO236" s="38"/>
      <c r="AP236" s="38"/>
      <c r="AQ236" s="38"/>
      <c r="AR236" s="38"/>
      <c r="AS236" s="38"/>
      <c r="AT236" s="38"/>
      <c r="AU236" s="38"/>
    </row>
    <row r="237" spans="1:47" ht="12.75">
      <c r="A237" s="38"/>
      <c r="B237" s="38"/>
      <c r="C237" s="38"/>
      <c r="D237" s="38"/>
      <c r="E237" s="38"/>
      <c r="F237" s="38"/>
      <c r="G237" s="38"/>
      <c r="H237" s="38"/>
      <c r="I237" s="38"/>
      <c r="J237" s="38"/>
      <c r="K237" s="38"/>
      <c r="L237" s="38"/>
      <c r="M237" s="38"/>
      <c r="N237" s="38"/>
      <c r="O237" s="38"/>
      <c r="P237" s="38"/>
      <c r="Q237" s="38"/>
      <c r="R237" s="38"/>
      <c r="S237" s="38"/>
      <c r="T237" s="38"/>
      <c r="U237" s="38"/>
      <c r="V237" s="38"/>
      <c r="W237" s="38"/>
      <c r="X237" s="38"/>
      <c r="Y237" s="38"/>
      <c r="Z237" s="38"/>
      <c r="AA237" s="38"/>
      <c r="AB237" s="38"/>
      <c r="AC237" s="38"/>
      <c r="AD237" s="38"/>
      <c r="AE237" s="38"/>
      <c r="AF237" s="38"/>
      <c r="AG237" s="38"/>
      <c r="AH237" s="38"/>
      <c r="AI237" s="38"/>
      <c r="AJ237" s="38"/>
      <c r="AK237" s="38"/>
      <c r="AL237" s="38"/>
      <c r="AM237" s="38"/>
      <c r="AN237" s="38"/>
      <c r="AO237" s="38"/>
      <c r="AP237" s="38"/>
      <c r="AQ237" s="38"/>
      <c r="AR237" s="38"/>
      <c r="AS237" s="38"/>
      <c r="AT237" s="38"/>
      <c r="AU237" s="38"/>
    </row>
    <row r="238" spans="1:47" ht="12.75">
      <c r="A238" s="38"/>
      <c r="B238" s="38"/>
      <c r="C238" s="38"/>
      <c r="D238" s="38"/>
      <c r="E238" s="38"/>
      <c r="F238" s="38"/>
      <c r="G238" s="38"/>
      <c r="H238" s="38"/>
      <c r="I238" s="38"/>
      <c r="J238" s="38"/>
      <c r="K238" s="38"/>
      <c r="L238" s="38"/>
      <c r="M238" s="38"/>
      <c r="N238" s="38"/>
      <c r="O238" s="38"/>
      <c r="P238" s="38"/>
      <c r="Q238" s="38"/>
      <c r="R238" s="38"/>
      <c r="S238" s="38"/>
      <c r="T238" s="38"/>
      <c r="U238" s="38"/>
      <c r="V238" s="38"/>
      <c r="W238" s="38"/>
      <c r="X238" s="38"/>
      <c r="Y238" s="38"/>
      <c r="Z238" s="38"/>
      <c r="AA238" s="38"/>
      <c r="AB238" s="38"/>
      <c r="AC238" s="38"/>
      <c r="AD238" s="38"/>
      <c r="AE238" s="38"/>
      <c r="AF238" s="38"/>
      <c r="AG238" s="38"/>
      <c r="AH238" s="38"/>
      <c r="AI238" s="38"/>
      <c r="AJ238" s="38"/>
      <c r="AK238" s="38"/>
      <c r="AL238" s="38"/>
      <c r="AM238" s="38"/>
      <c r="AN238" s="38"/>
      <c r="AO238" s="38"/>
      <c r="AP238" s="38"/>
      <c r="AQ238" s="38"/>
      <c r="AR238" s="38"/>
      <c r="AS238" s="38"/>
      <c r="AT238" s="38"/>
      <c r="AU238" s="38"/>
    </row>
    <row r="239" spans="1:47" ht="12.75">
      <c r="A239" s="38"/>
      <c r="B239" s="38"/>
      <c r="C239" s="38"/>
      <c r="D239" s="38"/>
      <c r="E239" s="38"/>
      <c r="F239" s="38"/>
      <c r="G239" s="38"/>
      <c r="H239" s="38"/>
      <c r="I239" s="38"/>
      <c r="J239" s="38"/>
      <c r="K239" s="38"/>
      <c r="L239" s="38"/>
      <c r="M239" s="38"/>
      <c r="N239" s="38"/>
      <c r="O239" s="38"/>
      <c r="P239" s="38"/>
      <c r="Q239" s="38"/>
      <c r="R239" s="38"/>
      <c r="S239" s="38"/>
      <c r="T239" s="38"/>
      <c r="U239" s="38"/>
      <c r="V239" s="38"/>
      <c r="W239" s="38"/>
      <c r="X239" s="38"/>
      <c r="Y239" s="38"/>
      <c r="Z239" s="38"/>
      <c r="AA239" s="38"/>
      <c r="AB239" s="38"/>
      <c r="AC239" s="38"/>
      <c r="AD239" s="38"/>
      <c r="AE239" s="38"/>
      <c r="AF239" s="38"/>
      <c r="AG239" s="38"/>
      <c r="AH239" s="38"/>
      <c r="AI239" s="38"/>
      <c r="AJ239" s="38"/>
      <c r="AK239" s="38"/>
      <c r="AL239" s="38"/>
      <c r="AM239" s="38"/>
      <c r="AN239" s="38"/>
      <c r="AO239" s="38"/>
      <c r="AP239" s="38"/>
      <c r="AQ239" s="38"/>
      <c r="AR239" s="38"/>
      <c r="AS239" s="38"/>
      <c r="AT239" s="38"/>
      <c r="AU239" s="38"/>
    </row>
    <row r="240" spans="1:47" ht="12.75">
      <c r="A240" s="38"/>
      <c r="B240" s="38"/>
      <c r="C240" s="38"/>
      <c r="D240" s="38"/>
      <c r="E240" s="38"/>
      <c r="F240" s="38"/>
      <c r="G240" s="38"/>
      <c r="H240" s="38"/>
      <c r="I240" s="38"/>
      <c r="J240" s="38"/>
      <c r="K240" s="38"/>
      <c r="L240" s="38"/>
      <c r="M240" s="38"/>
      <c r="N240" s="38"/>
      <c r="O240" s="38"/>
      <c r="P240" s="38"/>
      <c r="Q240" s="38"/>
      <c r="R240" s="38"/>
      <c r="S240" s="38"/>
      <c r="T240" s="38"/>
      <c r="U240" s="38"/>
      <c r="V240" s="38"/>
      <c r="W240" s="38"/>
      <c r="X240" s="38"/>
      <c r="Y240" s="38"/>
      <c r="Z240" s="38"/>
      <c r="AA240" s="38"/>
      <c r="AB240" s="38"/>
      <c r="AC240" s="38"/>
      <c r="AD240" s="38"/>
      <c r="AE240" s="38"/>
      <c r="AF240" s="38"/>
      <c r="AG240" s="38"/>
      <c r="AH240" s="38"/>
      <c r="AI240" s="38"/>
      <c r="AJ240" s="38"/>
      <c r="AK240" s="38"/>
      <c r="AL240" s="38"/>
      <c r="AM240" s="38"/>
      <c r="AN240" s="38"/>
      <c r="AO240" s="38"/>
      <c r="AP240" s="38"/>
      <c r="AQ240" s="38"/>
      <c r="AR240" s="38"/>
      <c r="AS240" s="38"/>
      <c r="AT240" s="38"/>
      <c r="AU240" s="38"/>
    </row>
    <row r="241" spans="1:47" ht="12.75">
      <c r="A241" s="38"/>
      <c r="B241" s="38"/>
      <c r="C241" s="38"/>
      <c r="D241" s="38"/>
      <c r="E241" s="38"/>
      <c r="F241" s="38"/>
      <c r="G241" s="38"/>
      <c r="H241" s="38"/>
      <c r="I241" s="38"/>
      <c r="J241" s="38"/>
      <c r="K241" s="38"/>
      <c r="L241" s="38"/>
      <c r="M241" s="38"/>
      <c r="N241" s="38"/>
      <c r="O241" s="38"/>
      <c r="P241" s="38"/>
      <c r="Q241" s="38"/>
      <c r="R241" s="38"/>
      <c r="S241" s="38"/>
      <c r="T241" s="38"/>
      <c r="U241" s="38"/>
      <c r="V241" s="38"/>
      <c r="W241" s="38"/>
      <c r="X241" s="38"/>
      <c r="Y241" s="38"/>
      <c r="Z241" s="38"/>
      <c r="AA241" s="38"/>
      <c r="AB241" s="38"/>
      <c r="AC241" s="38"/>
      <c r="AD241" s="38"/>
      <c r="AE241" s="38"/>
      <c r="AF241" s="38"/>
      <c r="AG241" s="38"/>
      <c r="AH241" s="38"/>
      <c r="AI241" s="38"/>
      <c r="AJ241" s="38"/>
      <c r="AK241" s="38"/>
      <c r="AL241" s="38"/>
      <c r="AM241" s="38"/>
      <c r="AN241" s="38"/>
      <c r="AO241" s="38"/>
      <c r="AP241" s="38"/>
      <c r="AQ241" s="38"/>
      <c r="AR241" s="38"/>
      <c r="AS241" s="38"/>
      <c r="AT241" s="38"/>
      <c r="AU241" s="38"/>
    </row>
    <row r="242" spans="1:47" ht="12.75">
      <c r="A242" s="38"/>
      <c r="B242" s="38"/>
      <c r="C242" s="38"/>
      <c r="D242" s="38"/>
      <c r="E242" s="38"/>
      <c r="F242" s="38"/>
      <c r="G242" s="38"/>
      <c r="H242" s="38"/>
      <c r="I242" s="38"/>
      <c r="J242" s="38"/>
      <c r="K242" s="38"/>
      <c r="L242" s="38"/>
      <c r="M242" s="38"/>
      <c r="N242" s="38"/>
      <c r="O242" s="38"/>
      <c r="P242" s="38"/>
      <c r="Q242" s="38"/>
      <c r="R242" s="38"/>
      <c r="S242" s="38"/>
      <c r="T242" s="38"/>
      <c r="U242" s="38"/>
      <c r="V242" s="38"/>
      <c r="W242" s="38"/>
      <c r="X242" s="38"/>
      <c r="Y242" s="38"/>
      <c r="Z242" s="38"/>
      <c r="AA242" s="38"/>
      <c r="AB242" s="38"/>
      <c r="AC242" s="38"/>
      <c r="AD242" s="38"/>
      <c r="AE242" s="38"/>
      <c r="AF242" s="38"/>
      <c r="AG242" s="38"/>
      <c r="AH242" s="38"/>
      <c r="AI242" s="38"/>
      <c r="AJ242" s="38"/>
      <c r="AK242" s="38"/>
      <c r="AL242" s="38"/>
      <c r="AM242" s="38"/>
      <c r="AN242" s="38"/>
      <c r="AO242" s="38"/>
      <c r="AP242" s="38"/>
      <c r="AQ242" s="38"/>
      <c r="AR242" s="38"/>
      <c r="AS242" s="38"/>
      <c r="AT242" s="38"/>
      <c r="AU242" s="38"/>
    </row>
    <row r="243" spans="1:47" ht="12.75">
      <c r="A243" s="38"/>
      <c r="B243" s="38"/>
      <c r="C243" s="38"/>
      <c r="D243" s="38"/>
      <c r="E243" s="38"/>
      <c r="F243" s="38"/>
      <c r="G243" s="38"/>
      <c r="H243" s="38"/>
      <c r="I243" s="38"/>
      <c r="J243" s="38"/>
      <c r="K243" s="38"/>
      <c r="L243" s="38"/>
      <c r="M243" s="38"/>
      <c r="N243" s="38"/>
      <c r="O243" s="38"/>
      <c r="P243" s="38"/>
      <c r="Q243" s="38"/>
      <c r="R243" s="38"/>
      <c r="S243" s="38"/>
      <c r="T243" s="38"/>
      <c r="U243" s="38"/>
      <c r="V243" s="38"/>
      <c r="W243" s="38"/>
      <c r="X243" s="38"/>
      <c r="Y243" s="38"/>
      <c r="Z243" s="38"/>
      <c r="AA243" s="38"/>
      <c r="AB243" s="38"/>
      <c r="AC243" s="38"/>
      <c r="AD243" s="38"/>
      <c r="AE243" s="38"/>
      <c r="AF243" s="38"/>
      <c r="AG243" s="38"/>
      <c r="AH243" s="38"/>
      <c r="AI243" s="38"/>
      <c r="AJ243" s="38"/>
      <c r="AK243" s="38"/>
      <c r="AL243" s="38"/>
      <c r="AM243" s="38"/>
      <c r="AN243" s="38"/>
      <c r="AO243" s="38"/>
      <c r="AP243" s="38"/>
      <c r="AQ243" s="38"/>
      <c r="AR243" s="38"/>
      <c r="AS243" s="38"/>
      <c r="AT243" s="38"/>
      <c r="AU243" s="38"/>
    </row>
    <row r="244" spans="1:47" ht="12.75">
      <c r="A244" s="38"/>
      <c r="B244" s="38"/>
      <c r="C244" s="38"/>
      <c r="D244" s="38"/>
      <c r="E244" s="38"/>
      <c r="F244" s="38"/>
      <c r="G244" s="38"/>
      <c r="H244" s="38"/>
      <c r="I244" s="38"/>
      <c r="J244" s="38"/>
      <c r="K244" s="38"/>
      <c r="L244" s="38"/>
      <c r="M244" s="38"/>
      <c r="N244" s="38"/>
      <c r="O244" s="38"/>
      <c r="P244" s="38"/>
      <c r="Q244" s="38"/>
      <c r="R244" s="38"/>
      <c r="S244" s="38"/>
      <c r="T244" s="38"/>
      <c r="U244" s="38"/>
      <c r="V244" s="38"/>
      <c r="W244" s="38"/>
      <c r="X244" s="38"/>
      <c r="Y244" s="38"/>
      <c r="Z244" s="38"/>
      <c r="AA244" s="38"/>
      <c r="AB244" s="38"/>
      <c r="AC244" s="38"/>
      <c r="AD244" s="38"/>
      <c r="AE244" s="38"/>
      <c r="AF244" s="38"/>
      <c r="AG244" s="38"/>
      <c r="AH244" s="38"/>
      <c r="AI244" s="38"/>
      <c r="AJ244" s="38"/>
      <c r="AK244" s="38"/>
      <c r="AL244" s="38"/>
      <c r="AM244" s="38"/>
      <c r="AN244" s="38"/>
      <c r="AO244" s="38"/>
      <c r="AP244" s="38"/>
      <c r="AQ244" s="38"/>
      <c r="AR244" s="38"/>
      <c r="AS244" s="38"/>
      <c r="AT244" s="38"/>
      <c r="AU244" s="38"/>
    </row>
    <row r="245" spans="1:47" ht="12.75">
      <c r="A245" s="38"/>
      <c r="B245" s="38"/>
      <c r="C245" s="38"/>
      <c r="D245" s="38"/>
      <c r="E245" s="38"/>
      <c r="F245" s="38"/>
      <c r="G245" s="38"/>
      <c r="H245" s="38"/>
      <c r="I245" s="38"/>
      <c r="J245" s="38"/>
      <c r="K245" s="38"/>
      <c r="L245" s="38"/>
      <c r="M245" s="38"/>
      <c r="N245" s="38"/>
      <c r="O245" s="38"/>
      <c r="P245" s="38"/>
      <c r="Q245" s="38"/>
      <c r="R245" s="38"/>
      <c r="S245" s="38"/>
      <c r="T245" s="38"/>
      <c r="U245" s="38"/>
      <c r="V245" s="38"/>
      <c r="W245" s="38"/>
      <c r="X245" s="38"/>
      <c r="Y245" s="38"/>
      <c r="Z245" s="38"/>
      <c r="AA245" s="38"/>
      <c r="AB245" s="38"/>
      <c r="AC245" s="38"/>
      <c r="AD245" s="38"/>
      <c r="AE245" s="38"/>
      <c r="AF245" s="38"/>
      <c r="AG245" s="38"/>
      <c r="AH245" s="38"/>
      <c r="AI245" s="38"/>
      <c r="AJ245" s="38"/>
      <c r="AK245" s="38"/>
      <c r="AL245" s="38"/>
      <c r="AM245" s="38"/>
      <c r="AN245" s="38"/>
      <c r="AO245" s="38"/>
      <c r="AP245" s="38"/>
      <c r="AQ245" s="38"/>
      <c r="AR245" s="38"/>
      <c r="AS245" s="38"/>
      <c r="AT245" s="38"/>
      <c r="AU245" s="38"/>
    </row>
    <row r="246" spans="1:47" ht="12.75">
      <c r="A246" s="38"/>
      <c r="B246" s="38"/>
      <c r="C246" s="38"/>
      <c r="D246" s="38"/>
      <c r="E246" s="38"/>
      <c r="F246" s="38"/>
      <c r="G246" s="38"/>
      <c r="H246" s="38"/>
      <c r="I246" s="38"/>
      <c r="J246" s="38"/>
      <c r="K246" s="38"/>
      <c r="L246" s="38"/>
      <c r="M246" s="38"/>
      <c r="N246" s="38"/>
      <c r="O246" s="38"/>
      <c r="P246" s="38"/>
      <c r="Q246" s="38"/>
      <c r="R246" s="38"/>
      <c r="S246" s="38"/>
      <c r="T246" s="38"/>
      <c r="U246" s="38"/>
      <c r="V246" s="38"/>
      <c r="W246" s="38"/>
      <c r="X246" s="38"/>
      <c r="Y246" s="38"/>
      <c r="Z246" s="38"/>
      <c r="AA246" s="38"/>
      <c r="AB246" s="38"/>
      <c r="AC246" s="38"/>
      <c r="AD246" s="38"/>
      <c r="AE246" s="38"/>
      <c r="AF246" s="38"/>
      <c r="AG246" s="38"/>
      <c r="AH246" s="38"/>
      <c r="AI246" s="38"/>
      <c r="AJ246" s="38"/>
      <c r="AK246" s="38"/>
      <c r="AL246" s="38"/>
      <c r="AM246" s="38"/>
      <c r="AN246" s="38"/>
      <c r="AO246" s="38"/>
      <c r="AP246" s="38"/>
      <c r="AQ246" s="38"/>
      <c r="AR246" s="38"/>
      <c r="AS246" s="38"/>
      <c r="AT246" s="38"/>
      <c r="AU246" s="38"/>
    </row>
    <row r="247" spans="1:47" ht="12.75">
      <c r="A247" s="38"/>
      <c r="B247" s="38"/>
      <c r="C247" s="38"/>
      <c r="D247" s="38"/>
      <c r="E247" s="38"/>
      <c r="F247" s="38"/>
      <c r="G247" s="38"/>
      <c r="H247" s="38"/>
      <c r="I247" s="38"/>
      <c r="J247" s="38"/>
      <c r="K247" s="38"/>
      <c r="L247" s="38"/>
      <c r="M247" s="38"/>
      <c r="N247" s="38"/>
      <c r="O247" s="38"/>
      <c r="P247" s="38"/>
      <c r="Q247" s="38"/>
      <c r="R247" s="3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c r="AS247" s="38"/>
      <c r="AT247" s="38"/>
      <c r="AU247" s="38"/>
    </row>
    <row r="248" spans="1:47" ht="12.75">
      <c r="A248" s="38"/>
      <c r="B248" s="38"/>
      <c r="C248" s="38"/>
      <c r="D248" s="38"/>
      <c r="E248" s="38"/>
      <c r="F248" s="38"/>
      <c r="G248" s="38"/>
      <c r="H248" s="38"/>
      <c r="I248" s="38"/>
      <c r="J248" s="38"/>
      <c r="K248" s="38"/>
      <c r="L248" s="38"/>
      <c r="M248" s="38"/>
      <c r="N248" s="38"/>
      <c r="O248" s="38"/>
      <c r="P248" s="38"/>
      <c r="Q248" s="38"/>
      <c r="R248" s="38"/>
      <c r="S248" s="38"/>
      <c r="T248" s="38"/>
      <c r="U248" s="38"/>
      <c r="V248" s="38"/>
      <c r="W248" s="38"/>
      <c r="X248" s="38"/>
      <c r="Y248" s="38"/>
      <c r="Z248" s="38"/>
      <c r="AA248" s="38"/>
      <c r="AB248" s="38"/>
      <c r="AC248" s="38"/>
      <c r="AD248" s="38"/>
      <c r="AE248" s="38"/>
      <c r="AF248" s="38"/>
      <c r="AG248" s="38"/>
      <c r="AH248" s="38"/>
      <c r="AI248" s="38"/>
      <c r="AJ248" s="38"/>
      <c r="AK248" s="38"/>
      <c r="AL248" s="38"/>
      <c r="AM248" s="38"/>
      <c r="AN248" s="38"/>
      <c r="AO248" s="38"/>
      <c r="AP248" s="38"/>
      <c r="AQ248" s="38"/>
      <c r="AR248" s="38"/>
      <c r="AS248" s="38"/>
      <c r="AT248" s="38"/>
      <c r="AU248" s="38"/>
    </row>
    <row r="249" spans="1:47" ht="12.75">
      <c r="A249" s="38"/>
      <c r="B249" s="38"/>
      <c r="C249" s="38"/>
      <c r="D249" s="38"/>
      <c r="E249" s="38"/>
      <c r="F249" s="38"/>
      <c r="G249" s="38"/>
      <c r="H249" s="38"/>
      <c r="I249" s="38"/>
      <c r="J249" s="38"/>
      <c r="K249" s="38"/>
      <c r="L249" s="38"/>
      <c r="M249" s="38"/>
      <c r="N249" s="38"/>
      <c r="O249" s="38"/>
      <c r="P249" s="38"/>
      <c r="Q249" s="38"/>
      <c r="R249" s="38"/>
      <c r="S249" s="38"/>
      <c r="T249" s="38"/>
      <c r="U249" s="38"/>
      <c r="V249" s="38"/>
      <c r="W249" s="38"/>
      <c r="X249" s="38"/>
      <c r="Y249" s="38"/>
      <c r="Z249" s="38"/>
      <c r="AA249" s="38"/>
      <c r="AB249" s="38"/>
      <c r="AC249" s="38"/>
      <c r="AD249" s="38"/>
      <c r="AE249" s="38"/>
      <c r="AF249" s="38"/>
      <c r="AG249" s="38"/>
      <c r="AH249" s="38"/>
      <c r="AI249" s="38"/>
      <c r="AJ249" s="38"/>
      <c r="AK249" s="38"/>
      <c r="AL249" s="38"/>
      <c r="AM249" s="38"/>
      <c r="AN249" s="38"/>
      <c r="AO249" s="38"/>
      <c r="AP249" s="38"/>
      <c r="AQ249" s="38"/>
      <c r="AR249" s="38"/>
      <c r="AS249" s="38"/>
      <c r="AT249" s="38"/>
      <c r="AU249" s="38"/>
    </row>
    <row r="250" spans="1:47" ht="12.75">
      <c r="A250" s="38"/>
      <c r="B250" s="38"/>
      <c r="C250" s="38"/>
      <c r="D250" s="38"/>
      <c r="E250" s="38"/>
      <c r="F250" s="38"/>
      <c r="G250" s="38"/>
      <c r="H250" s="38"/>
      <c r="I250" s="38"/>
      <c r="J250" s="38"/>
      <c r="K250" s="38"/>
      <c r="L250" s="38"/>
      <c r="M250" s="38"/>
      <c r="N250" s="38"/>
      <c r="O250" s="38"/>
      <c r="P250" s="38"/>
      <c r="Q250" s="38"/>
      <c r="R250" s="38"/>
      <c r="S250" s="38"/>
      <c r="T250" s="38"/>
      <c r="U250" s="38"/>
      <c r="V250" s="38"/>
      <c r="W250" s="38"/>
      <c r="X250" s="38"/>
      <c r="Y250" s="38"/>
      <c r="Z250" s="38"/>
      <c r="AA250" s="38"/>
      <c r="AB250" s="38"/>
      <c r="AC250" s="38"/>
      <c r="AD250" s="38"/>
      <c r="AE250" s="38"/>
      <c r="AF250" s="38"/>
      <c r="AG250" s="38"/>
      <c r="AH250" s="38"/>
      <c r="AI250" s="38"/>
      <c r="AJ250" s="38"/>
      <c r="AK250" s="38"/>
      <c r="AL250" s="38"/>
      <c r="AM250" s="38"/>
      <c r="AN250" s="38"/>
      <c r="AO250" s="38"/>
      <c r="AP250" s="38"/>
      <c r="AQ250" s="38"/>
      <c r="AR250" s="38"/>
      <c r="AS250" s="38"/>
      <c r="AT250" s="38"/>
      <c r="AU250" s="38"/>
    </row>
    <row r="251" spans="1:47" ht="12.75">
      <c r="A251" s="38"/>
      <c r="B251" s="38"/>
      <c r="C251" s="38"/>
      <c r="D251" s="38"/>
      <c r="E251" s="38"/>
      <c r="F251" s="38"/>
      <c r="G251" s="38"/>
      <c r="H251" s="38"/>
      <c r="I251" s="38"/>
      <c r="J251" s="38"/>
      <c r="K251" s="38"/>
      <c r="L251" s="38"/>
      <c r="M251" s="38"/>
      <c r="N251" s="38"/>
      <c r="O251" s="38"/>
      <c r="P251" s="38"/>
      <c r="Q251" s="38"/>
      <c r="R251" s="38"/>
      <c r="S251" s="38"/>
      <c r="T251" s="38"/>
      <c r="U251" s="38"/>
      <c r="V251" s="38"/>
      <c r="W251" s="38"/>
      <c r="X251" s="38"/>
      <c r="Y251" s="38"/>
      <c r="Z251" s="38"/>
      <c r="AA251" s="38"/>
      <c r="AB251" s="38"/>
      <c r="AC251" s="38"/>
      <c r="AD251" s="38"/>
      <c r="AE251" s="38"/>
      <c r="AF251" s="38"/>
      <c r="AG251" s="38"/>
      <c r="AH251" s="38"/>
      <c r="AI251" s="38"/>
      <c r="AJ251" s="38"/>
      <c r="AK251" s="38"/>
      <c r="AL251" s="38"/>
      <c r="AM251" s="38"/>
      <c r="AN251" s="38"/>
      <c r="AO251" s="38"/>
      <c r="AP251" s="38"/>
      <c r="AQ251" s="38"/>
      <c r="AR251" s="38"/>
      <c r="AS251" s="38"/>
      <c r="AT251" s="38"/>
      <c r="AU251" s="38"/>
    </row>
    <row r="252" spans="1:47" ht="12.75">
      <c r="A252" s="38"/>
      <c r="B252" s="38"/>
      <c r="C252" s="38"/>
      <c r="D252" s="38"/>
      <c r="E252" s="38"/>
      <c r="F252" s="38"/>
      <c r="G252" s="38"/>
      <c r="H252" s="38"/>
      <c r="I252" s="38"/>
      <c r="J252" s="38"/>
      <c r="K252" s="38"/>
      <c r="L252" s="38"/>
      <c r="M252" s="38"/>
      <c r="N252" s="38"/>
      <c r="O252" s="38"/>
      <c r="P252" s="38"/>
      <c r="Q252" s="38"/>
      <c r="R252" s="38"/>
      <c r="S252" s="38"/>
      <c r="T252" s="38"/>
      <c r="U252" s="38"/>
      <c r="V252" s="38"/>
      <c r="W252" s="38"/>
      <c r="X252" s="38"/>
      <c r="Y252" s="38"/>
      <c r="Z252" s="38"/>
      <c r="AA252" s="38"/>
      <c r="AB252" s="38"/>
      <c r="AC252" s="38"/>
      <c r="AD252" s="38"/>
      <c r="AE252" s="38"/>
      <c r="AF252" s="38"/>
      <c r="AG252" s="38"/>
      <c r="AH252" s="38"/>
      <c r="AI252" s="38"/>
      <c r="AJ252" s="38"/>
      <c r="AK252" s="38"/>
      <c r="AL252" s="38"/>
      <c r="AM252" s="38"/>
      <c r="AN252" s="38"/>
      <c r="AO252" s="38"/>
      <c r="AP252" s="38"/>
      <c r="AQ252" s="38"/>
      <c r="AR252" s="38"/>
      <c r="AS252" s="38"/>
      <c r="AT252" s="38"/>
      <c r="AU252" s="38"/>
    </row>
    <row r="253" spans="1:47" ht="12.75">
      <c r="A253" s="38"/>
      <c r="B253" s="38"/>
      <c r="C253" s="38"/>
      <c r="D253" s="38"/>
      <c r="E253" s="38"/>
      <c r="F253" s="38"/>
      <c r="G253" s="38"/>
      <c r="H253" s="38"/>
      <c r="I253" s="38"/>
      <c r="J253" s="38"/>
      <c r="K253" s="38"/>
      <c r="L253" s="38"/>
      <c r="M253" s="38"/>
      <c r="N253" s="38"/>
      <c r="O253" s="38"/>
      <c r="P253" s="38"/>
      <c r="Q253" s="38"/>
      <c r="R253" s="38"/>
      <c r="S253" s="38"/>
      <c r="T253" s="38"/>
      <c r="U253" s="38"/>
      <c r="V253" s="38"/>
      <c r="W253" s="38"/>
      <c r="X253" s="38"/>
      <c r="Y253" s="38"/>
      <c r="Z253" s="38"/>
      <c r="AA253" s="38"/>
      <c r="AB253" s="38"/>
      <c r="AC253" s="38"/>
      <c r="AD253" s="38"/>
      <c r="AE253" s="38"/>
      <c r="AF253" s="38"/>
      <c r="AG253" s="38"/>
      <c r="AH253" s="38"/>
      <c r="AI253" s="38"/>
      <c r="AJ253" s="38"/>
      <c r="AK253" s="38"/>
      <c r="AL253" s="38"/>
      <c r="AM253" s="38"/>
      <c r="AN253" s="38"/>
      <c r="AO253" s="38"/>
      <c r="AP253" s="38"/>
      <c r="AQ253" s="38"/>
      <c r="AR253" s="38"/>
      <c r="AS253" s="38"/>
      <c r="AT253" s="38"/>
      <c r="AU253" s="38"/>
    </row>
    <row r="254" spans="1:47" ht="12.75">
      <c r="A254" s="38"/>
      <c r="B254" s="38"/>
      <c r="C254" s="38"/>
      <c r="D254" s="38"/>
      <c r="E254" s="38"/>
      <c r="F254" s="38"/>
      <c r="G254" s="38"/>
      <c r="H254" s="38"/>
      <c r="I254" s="38"/>
      <c r="J254" s="38"/>
      <c r="K254" s="38"/>
      <c r="L254" s="38"/>
      <c r="M254" s="38"/>
      <c r="N254" s="38"/>
      <c r="O254" s="38"/>
      <c r="P254" s="38"/>
      <c r="Q254" s="38"/>
      <c r="R254" s="38"/>
      <c r="S254" s="38"/>
      <c r="T254" s="38"/>
      <c r="U254" s="38"/>
      <c r="V254" s="38"/>
      <c r="W254" s="38"/>
      <c r="X254" s="38"/>
      <c r="Y254" s="38"/>
      <c r="Z254" s="38"/>
      <c r="AA254" s="38"/>
      <c r="AB254" s="38"/>
      <c r="AC254" s="38"/>
      <c r="AD254" s="38"/>
      <c r="AE254" s="38"/>
      <c r="AF254" s="38"/>
      <c r="AG254" s="38"/>
      <c r="AH254" s="38"/>
      <c r="AI254" s="38"/>
      <c r="AJ254" s="38"/>
      <c r="AK254" s="38"/>
      <c r="AL254" s="38"/>
      <c r="AM254" s="38"/>
      <c r="AN254" s="38"/>
      <c r="AO254" s="38"/>
      <c r="AP254" s="38"/>
      <c r="AQ254" s="38"/>
      <c r="AR254" s="38"/>
      <c r="AS254" s="38"/>
      <c r="AT254" s="38"/>
      <c r="AU254" s="38"/>
    </row>
    <row r="255" spans="1:47" ht="12.75">
      <c r="A255" s="38"/>
      <c r="B255" s="38"/>
      <c r="C255" s="38"/>
      <c r="D255" s="38"/>
      <c r="E255" s="38"/>
      <c r="F255" s="38"/>
      <c r="G255" s="38"/>
      <c r="H255" s="38"/>
      <c r="I255" s="38"/>
      <c r="J255" s="38"/>
      <c r="K255" s="38"/>
      <c r="L255" s="38"/>
      <c r="M255" s="38"/>
      <c r="N255" s="38"/>
      <c r="O255" s="38"/>
      <c r="P255" s="38"/>
      <c r="Q255" s="38"/>
      <c r="R255" s="38"/>
      <c r="S255" s="38"/>
      <c r="T255" s="38"/>
      <c r="U255" s="38"/>
      <c r="V255" s="38"/>
      <c r="W255" s="38"/>
      <c r="X255" s="38"/>
      <c r="Y255" s="38"/>
      <c r="Z255" s="38"/>
      <c r="AA255" s="38"/>
      <c r="AB255" s="38"/>
      <c r="AC255" s="38"/>
      <c r="AD255" s="38"/>
      <c r="AE255" s="38"/>
      <c r="AF255" s="38"/>
      <c r="AG255" s="38"/>
      <c r="AH255" s="38"/>
      <c r="AI255" s="38"/>
      <c r="AJ255" s="38"/>
      <c r="AK255" s="38"/>
      <c r="AL255" s="38"/>
      <c r="AM255" s="38"/>
      <c r="AN255" s="38"/>
      <c r="AO255" s="38"/>
      <c r="AP255" s="38"/>
      <c r="AQ255" s="38"/>
      <c r="AR255" s="38"/>
      <c r="AS255" s="38"/>
      <c r="AT255" s="38"/>
      <c r="AU255" s="38"/>
    </row>
    <row r="256" spans="1:47" ht="12.75">
      <c r="A256" s="38"/>
      <c r="B256" s="38"/>
      <c r="C256" s="38"/>
      <c r="D256" s="38"/>
      <c r="E256" s="38"/>
      <c r="F256" s="38"/>
      <c r="G256" s="38"/>
      <c r="H256" s="38"/>
      <c r="I256" s="38"/>
      <c r="J256" s="38"/>
      <c r="K256" s="38"/>
      <c r="L256" s="38"/>
      <c r="M256" s="38"/>
      <c r="N256" s="38"/>
      <c r="O256" s="38"/>
      <c r="P256" s="38"/>
      <c r="Q256" s="38"/>
      <c r="R256" s="38"/>
      <c r="S256" s="38"/>
      <c r="T256" s="38"/>
      <c r="U256" s="38"/>
      <c r="V256" s="38"/>
      <c r="W256" s="38"/>
      <c r="X256" s="38"/>
      <c r="Y256" s="38"/>
      <c r="Z256" s="38"/>
      <c r="AA256" s="38"/>
      <c r="AB256" s="38"/>
      <c r="AC256" s="38"/>
      <c r="AD256" s="38"/>
      <c r="AE256" s="38"/>
      <c r="AF256" s="38"/>
      <c r="AG256" s="38"/>
      <c r="AH256" s="38"/>
      <c r="AI256" s="38"/>
      <c r="AJ256" s="38"/>
      <c r="AK256" s="38"/>
      <c r="AL256" s="38"/>
      <c r="AM256" s="38"/>
      <c r="AN256" s="38"/>
      <c r="AO256" s="38"/>
      <c r="AP256" s="38"/>
      <c r="AQ256" s="38"/>
      <c r="AR256" s="38"/>
      <c r="AS256" s="38"/>
      <c r="AT256" s="38"/>
      <c r="AU256" s="38"/>
    </row>
    <row r="257" spans="1:47" ht="12.75">
      <c r="A257" s="38"/>
      <c r="B257" s="38"/>
      <c r="C257" s="38"/>
      <c r="D257" s="38"/>
      <c r="E257" s="38"/>
      <c r="F257" s="38"/>
      <c r="G257" s="38"/>
      <c r="H257" s="38"/>
      <c r="I257" s="38"/>
      <c r="J257" s="38"/>
      <c r="K257" s="38"/>
      <c r="L257" s="38"/>
      <c r="M257" s="38"/>
      <c r="N257" s="38"/>
      <c r="O257" s="38"/>
      <c r="P257" s="38"/>
      <c r="Q257" s="38"/>
      <c r="R257" s="38"/>
      <c r="S257" s="38"/>
      <c r="T257" s="38"/>
      <c r="U257" s="38"/>
      <c r="V257" s="38"/>
      <c r="W257" s="38"/>
      <c r="X257" s="38"/>
      <c r="Y257" s="38"/>
      <c r="Z257" s="38"/>
      <c r="AA257" s="38"/>
      <c r="AB257" s="38"/>
      <c r="AC257" s="38"/>
      <c r="AD257" s="38"/>
      <c r="AE257" s="38"/>
      <c r="AF257" s="38"/>
      <c r="AG257" s="38"/>
      <c r="AH257" s="38"/>
      <c r="AI257" s="38"/>
      <c r="AJ257" s="38"/>
      <c r="AK257" s="38"/>
      <c r="AL257" s="38"/>
      <c r="AM257" s="38"/>
      <c r="AN257" s="38"/>
      <c r="AO257" s="38"/>
      <c r="AP257" s="38"/>
      <c r="AQ257" s="38"/>
      <c r="AR257" s="38"/>
      <c r="AS257" s="38"/>
      <c r="AT257" s="38"/>
      <c r="AU257" s="38"/>
    </row>
    <row r="258" spans="1:47" ht="12.75">
      <c r="A258" s="38"/>
      <c r="B258" s="38"/>
      <c r="C258" s="38"/>
      <c r="D258" s="38"/>
      <c r="E258" s="38"/>
      <c r="F258" s="38"/>
      <c r="G258" s="38"/>
      <c r="H258" s="38"/>
      <c r="I258" s="38"/>
      <c r="J258" s="38"/>
      <c r="K258" s="38"/>
      <c r="L258" s="38"/>
      <c r="M258" s="38"/>
      <c r="N258" s="38"/>
      <c r="O258" s="38"/>
      <c r="P258" s="38"/>
      <c r="Q258" s="38"/>
      <c r="R258" s="38"/>
      <c r="S258" s="38"/>
      <c r="T258" s="38"/>
      <c r="U258" s="38"/>
      <c r="V258" s="38"/>
      <c r="W258" s="38"/>
      <c r="X258" s="38"/>
      <c r="Y258" s="38"/>
      <c r="Z258" s="38"/>
      <c r="AA258" s="38"/>
      <c r="AB258" s="38"/>
      <c r="AC258" s="38"/>
      <c r="AD258" s="38"/>
      <c r="AE258" s="38"/>
      <c r="AF258" s="38"/>
      <c r="AG258" s="38"/>
      <c r="AH258" s="38"/>
      <c r="AI258" s="38"/>
      <c r="AJ258" s="38"/>
      <c r="AK258" s="38"/>
      <c r="AL258" s="38"/>
      <c r="AM258" s="38"/>
      <c r="AN258" s="38"/>
      <c r="AO258" s="38"/>
      <c r="AP258" s="38"/>
      <c r="AQ258" s="38"/>
      <c r="AR258" s="38"/>
      <c r="AS258" s="38"/>
      <c r="AT258" s="38"/>
      <c r="AU258" s="38"/>
    </row>
    <row r="259" spans="1:47" ht="12.75">
      <c r="A259" s="38"/>
      <c r="B259" s="38"/>
      <c r="C259" s="38"/>
      <c r="D259" s="38"/>
      <c r="E259" s="38"/>
      <c r="F259" s="38"/>
      <c r="G259" s="38"/>
      <c r="H259" s="38"/>
      <c r="I259" s="38"/>
      <c r="J259" s="38"/>
      <c r="K259" s="38"/>
      <c r="L259" s="38"/>
      <c r="M259" s="38"/>
      <c r="N259" s="38"/>
      <c r="O259" s="38"/>
      <c r="P259" s="38"/>
      <c r="Q259" s="38"/>
      <c r="R259" s="38"/>
      <c r="S259" s="38"/>
      <c r="T259" s="38"/>
      <c r="U259" s="38"/>
      <c r="V259" s="38"/>
      <c r="W259" s="38"/>
      <c r="X259" s="38"/>
      <c r="Y259" s="38"/>
      <c r="Z259" s="38"/>
      <c r="AA259" s="38"/>
      <c r="AB259" s="38"/>
      <c r="AC259" s="38"/>
      <c r="AD259" s="38"/>
      <c r="AE259" s="38"/>
      <c r="AF259" s="38"/>
      <c r="AG259" s="38"/>
      <c r="AH259" s="38"/>
      <c r="AI259" s="38"/>
      <c r="AJ259" s="38"/>
      <c r="AK259" s="38"/>
      <c r="AL259" s="38"/>
      <c r="AM259" s="38"/>
      <c r="AN259" s="38"/>
      <c r="AO259" s="38"/>
      <c r="AP259" s="38"/>
      <c r="AQ259" s="38"/>
      <c r="AR259" s="38"/>
      <c r="AS259" s="38"/>
      <c r="AT259" s="38"/>
      <c r="AU259" s="38"/>
    </row>
    <row r="260" spans="1:47" ht="12.75">
      <c r="A260" s="38"/>
      <c r="B260" s="38"/>
      <c r="C260" s="38"/>
      <c r="D260" s="38"/>
      <c r="E260" s="38"/>
      <c r="F260" s="38"/>
      <c r="G260" s="38"/>
      <c r="H260" s="38"/>
      <c r="I260" s="38"/>
      <c r="J260" s="38"/>
      <c r="K260" s="38"/>
      <c r="L260" s="38"/>
      <c r="M260" s="38"/>
      <c r="N260" s="38"/>
      <c r="O260" s="38"/>
      <c r="P260" s="38"/>
      <c r="Q260" s="38"/>
      <c r="R260" s="38"/>
      <c r="S260" s="38"/>
      <c r="T260" s="38"/>
      <c r="U260" s="38"/>
      <c r="V260" s="38"/>
      <c r="W260" s="38"/>
      <c r="X260" s="38"/>
      <c r="Y260" s="38"/>
      <c r="Z260" s="38"/>
      <c r="AA260" s="38"/>
      <c r="AB260" s="38"/>
      <c r="AC260" s="38"/>
      <c r="AD260" s="38"/>
      <c r="AE260" s="38"/>
      <c r="AF260" s="38"/>
      <c r="AG260" s="38"/>
      <c r="AH260" s="38"/>
      <c r="AI260" s="38"/>
      <c r="AJ260" s="38"/>
      <c r="AK260" s="38"/>
      <c r="AL260" s="38"/>
      <c r="AM260" s="38"/>
      <c r="AN260" s="38"/>
      <c r="AO260" s="38"/>
      <c r="AP260" s="38"/>
      <c r="AQ260" s="38"/>
      <c r="AR260" s="38"/>
      <c r="AS260" s="38"/>
      <c r="AT260" s="38"/>
      <c r="AU260" s="38"/>
    </row>
    <row r="261" spans="1:47" ht="12.75">
      <c r="A261" s="38"/>
      <c r="B261" s="38"/>
      <c r="C261" s="38"/>
      <c r="D261" s="38"/>
      <c r="E261" s="38"/>
      <c r="F261" s="38"/>
      <c r="G261" s="38"/>
      <c r="H261" s="38"/>
      <c r="I261" s="38"/>
      <c r="J261" s="38"/>
      <c r="K261" s="38"/>
      <c r="L261" s="38"/>
      <c r="M261" s="38"/>
      <c r="N261" s="38"/>
      <c r="O261" s="38"/>
      <c r="P261" s="38"/>
      <c r="Q261" s="38"/>
      <c r="R261" s="38"/>
      <c r="S261" s="38"/>
      <c r="T261" s="38"/>
      <c r="U261" s="38"/>
      <c r="V261" s="38"/>
      <c r="W261" s="38"/>
      <c r="X261" s="38"/>
      <c r="Y261" s="38"/>
      <c r="Z261" s="38"/>
      <c r="AA261" s="38"/>
      <c r="AB261" s="38"/>
      <c r="AC261" s="38"/>
      <c r="AD261" s="38"/>
      <c r="AE261" s="38"/>
      <c r="AF261" s="38"/>
      <c r="AG261" s="38"/>
      <c r="AH261" s="38"/>
      <c r="AI261" s="38"/>
      <c r="AJ261" s="38"/>
      <c r="AK261" s="38"/>
      <c r="AL261" s="38"/>
      <c r="AM261" s="38"/>
      <c r="AN261" s="38"/>
      <c r="AO261" s="38"/>
      <c r="AP261" s="38"/>
      <c r="AQ261" s="38"/>
      <c r="AR261" s="38"/>
      <c r="AS261" s="38"/>
      <c r="AT261" s="38"/>
      <c r="AU261" s="38"/>
    </row>
    <row r="262" spans="1:47" ht="12.75">
      <c r="A262" s="38"/>
      <c r="B262" s="38"/>
      <c r="C262" s="38"/>
      <c r="D262" s="38"/>
      <c r="E262" s="38"/>
      <c r="F262" s="38"/>
      <c r="G262" s="38"/>
      <c r="H262" s="38"/>
      <c r="I262" s="38"/>
      <c r="J262" s="38"/>
      <c r="K262" s="38"/>
      <c r="L262" s="38"/>
      <c r="M262" s="38"/>
      <c r="N262" s="38"/>
      <c r="O262" s="38"/>
      <c r="P262" s="38"/>
      <c r="Q262" s="38"/>
      <c r="R262" s="38"/>
      <c r="S262" s="38"/>
      <c r="T262" s="38"/>
      <c r="U262" s="38"/>
      <c r="V262" s="38"/>
      <c r="W262" s="38"/>
      <c r="X262" s="38"/>
      <c r="Y262" s="38"/>
      <c r="Z262" s="38"/>
      <c r="AA262" s="38"/>
      <c r="AB262" s="38"/>
      <c r="AC262" s="38"/>
      <c r="AD262" s="38"/>
      <c r="AE262" s="38"/>
      <c r="AF262" s="38"/>
      <c r="AG262" s="38"/>
      <c r="AH262" s="38"/>
      <c r="AI262" s="38"/>
      <c r="AJ262" s="38"/>
      <c r="AK262" s="38"/>
      <c r="AL262" s="38"/>
      <c r="AM262" s="38"/>
      <c r="AN262" s="38"/>
      <c r="AO262" s="38"/>
      <c r="AP262" s="38"/>
      <c r="AQ262" s="38"/>
      <c r="AR262" s="38"/>
      <c r="AS262" s="38"/>
      <c r="AT262" s="38"/>
      <c r="AU262" s="38"/>
    </row>
    <row r="263" spans="1:47" ht="12.75">
      <c r="A263" s="38"/>
      <c r="B263" s="38"/>
      <c r="C263" s="38"/>
      <c r="D263" s="38"/>
      <c r="E263" s="38"/>
      <c r="F263" s="38"/>
      <c r="G263" s="38"/>
      <c r="H263" s="38"/>
      <c r="I263" s="38"/>
      <c r="J263" s="38"/>
      <c r="K263" s="38"/>
      <c r="L263" s="38"/>
      <c r="M263" s="38"/>
      <c r="N263" s="38"/>
      <c r="O263" s="38"/>
      <c r="P263" s="38"/>
      <c r="Q263" s="38"/>
      <c r="R263" s="38"/>
      <c r="S263" s="38"/>
      <c r="T263" s="38"/>
      <c r="U263" s="38"/>
      <c r="V263" s="38"/>
      <c r="W263" s="38"/>
      <c r="X263" s="38"/>
      <c r="Y263" s="38"/>
      <c r="Z263" s="38"/>
      <c r="AA263" s="38"/>
      <c r="AB263" s="38"/>
      <c r="AC263" s="38"/>
      <c r="AD263" s="38"/>
      <c r="AE263" s="38"/>
      <c r="AF263" s="38"/>
      <c r="AG263" s="38"/>
      <c r="AH263" s="38"/>
      <c r="AI263" s="38"/>
      <c r="AJ263" s="38"/>
      <c r="AK263" s="38"/>
      <c r="AL263" s="38"/>
      <c r="AM263" s="38"/>
      <c r="AN263" s="38"/>
      <c r="AO263" s="38"/>
      <c r="AP263" s="38"/>
      <c r="AQ263" s="38"/>
      <c r="AR263" s="38"/>
      <c r="AS263" s="38"/>
      <c r="AT263" s="38"/>
      <c r="AU263" s="38"/>
    </row>
    <row r="264" spans="1:47" ht="12.75">
      <c r="A264" s="38"/>
      <c r="B264" s="38"/>
      <c r="C264" s="38"/>
      <c r="D264" s="38"/>
      <c r="E264" s="38"/>
      <c r="F264" s="38"/>
      <c r="G264" s="38"/>
      <c r="H264" s="38"/>
      <c r="I264" s="38"/>
      <c r="J264" s="38"/>
      <c r="K264" s="38"/>
      <c r="L264" s="38"/>
      <c r="M264" s="38"/>
      <c r="N264" s="38"/>
      <c r="O264" s="38"/>
      <c r="P264" s="38"/>
      <c r="Q264" s="38"/>
      <c r="R264" s="38"/>
      <c r="S264" s="38"/>
      <c r="T264" s="38"/>
      <c r="U264" s="38"/>
      <c r="V264" s="38"/>
      <c r="W264" s="38"/>
      <c r="X264" s="38"/>
      <c r="Y264" s="38"/>
      <c r="Z264" s="38"/>
      <c r="AA264" s="38"/>
      <c r="AB264" s="38"/>
      <c r="AC264" s="38"/>
      <c r="AD264" s="38"/>
      <c r="AE264" s="38"/>
      <c r="AF264" s="38"/>
      <c r="AG264" s="38"/>
      <c r="AH264" s="38"/>
      <c r="AI264" s="38"/>
      <c r="AJ264" s="38"/>
      <c r="AK264" s="38"/>
      <c r="AL264" s="38"/>
      <c r="AM264" s="38"/>
      <c r="AN264" s="38"/>
      <c r="AO264" s="38"/>
      <c r="AP264" s="38"/>
      <c r="AQ264" s="38"/>
      <c r="AR264" s="38"/>
      <c r="AS264" s="38"/>
      <c r="AT264" s="38"/>
      <c r="AU264" s="38"/>
    </row>
    <row r="265" spans="1:47" ht="12.75">
      <c r="A265" s="38"/>
      <c r="B265" s="38"/>
      <c r="C265" s="38"/>
      <c r="D265" s="38"/>
      <c r="E265" s="38"/>
      <c r="F265" s="38"/>
      <c r="G265" s="38"/>
      <c r="H265" s="38"/>
      <c r="I265" s="38"/>
      <c r="J265" s="38"/>
      <c r="K265" s="38"/>
      <c r="L265" s="38"/>
      <c r="M265" s="38"/>
      <c r="N265" s="38"/>
      <c r="O265" s="38"/>
      <c r="P265" s="38"/>
      <c r="Q265" s="38"/>
      <c r="R265" s="38"/>
      <c r="S265" s="38"/>
      <c r="T265" s="38"/>
      <c r="U265" s="38"/>
      <c r="V265" s="38"/>
      <c r="W265" s="38"/>
      <c r="X265" s="38"/>
      <c r="Y265" s="38"/>
      <c r="Z265" s="38"/>
      <c r="AA265" s="38"/>
      <c r="AB265" s="38"/>
      <c r="AC265" s="38"/>
      <c r="AD265" s="38"/>
      <c r="AE265" s="38"/>
      <c r="AF265" s="38"/>
      <c r="AG265" s="38"/>
      <c r="AH265" s="38"/>
      <c r="AI265" s="38"/>
      <c r="AJ265" s="38"/>
      <c r="AK265" s="38"/>
      <c r="AL265" s="38"/>
      <c r="AM265" s="38"/>
      <c r="AN265" s="38"/>
      <c r="AO265" s="38"/>
      <c r="AP265" s="38"/>
      <c r="AQ265" s="38"/>
      <c r="AR265" s="38"/>
      <c r="AS265" s="38"/>
      <c r="AT265" s="38"/>
      <c r="AU265" s="38"/>
    </row>
    <row r="266" spans="1:47" ht="12.75">
      <c r="A266" s="38"/>
      <c r="B266" s="38"/>
      <c r="C266" s="38"/>
      <c r="D266" s="38"/>
      <c r="E266" s="38"/>
      <c r="F266" s="38"/>
      <c r="G266" s="38"/>
      <c r="H266" s="38"/>
      <c r="I266" s="38"/>
      <c r="J266" s="38"/>
      <c r="K266" s="38"/>
      <c r="L266" s="38"/>
      <c r="M266" s="38"/>
      <c r="N266" s="38"/>
      <c r="O266" s="38"/>
      <c r="P266" s="38"/>
      <c r="Q266" s="38"/>
      <c r="R266" s="38"/>
      <c r="S266" s="38"/>
      <c r="T266" s="38"/>
      <c r="U266" s="38"/>
      <c r="V266" s="38"/>
      <c r="W266" s="38"/>
      <c r="X266" s="38"/>
      <c r="Y266" s="38"/>
      <c r="Z266" s="38"/>
      <c r="AA266" s="38"/>
      <c r="AB266" s="38"/>
      <c r="AC266" s="38"/>
      <c r="AD266" s="38"/>
      <c r="AE266" s="38"/>
      <c r="AF266" s="38"/>
      <c r="AG266" s="38"/>
      <c r="AH266" s="38"/>
      <c r="AI266" s="38"/>
      <c r="AJ266" s="38"/>
      <c r="AK266" s="38"/>
      <c r="AL266" s="38"/>
      <c r="AM266" s="38"/>
      <c r="AN266" s="38"/>
      <c r="AO266" s="38"/>
      <c r="AP266" s="38"/>
      <c r="AQ266" s="38"/>
      <c r="AR266" s="38"/>
      <c r="AS266" s="38"/>
      <c r="AT266" s="38"/>
      <c r="AU266" s="38"/>
    </row>
    <row r="267" spans="1:47" ht="12.75">
      <c r="A267" s="38"/>
      <c r="B267" s="38"/>
      <c r="C267" s="38"/>
      <c r="D267" s="38"/>
      <c r="E267" s="38"/>
      <c r="F267" s="38"/>
      <c r="G267" s="38"/>
      <c r="H267" s="38"/>
      <c r="I267" s="38"/>
      <c r="J267" s="38"/>
      <c r="K267" s="38"/>
      <c r="L267" s="38"/>
      <c r="M267" s="38"/>
      <c r="N267" s="38"/>
      <c r="O267" s="38"/>
      <c r="P267" s="38"/>
      <c r="Q267" s="38"/>
      <c r="R267" s="38"/>
      <c r="S267" s="38"/>
      <c r="T267" s="38"/>
      <c r="U267" s="38"/>
      <c r="V267" s="38"/>
      <c r="W267" s="38"/>
      <c r="X267" s="38"/>
      <c r="Y267" s="38"/>
      <c r="Z267" s="38"/>
      <c r="AA267" s="38"/>
      <c r="AB267" s="38"/>
      <c r="AC267" s="38"/>
      <c r="AD267" s="38"/>
      <c r="AE267" s="38"/>
      <c r="AF267" s="38"/>
      <c r="AG267" s="38"/>
      <c r="AH267" s="38"/>
      <c r="AI267" s="38"/>
      <c r="AJ267" s="38"/>
      <c r="AK267" s="38"/>
      <c r="AL267" s="38"/>
      <c r="AM267" s="38"/>
      <c r="AN267" s="38"/>
      <c r="AO267" s="38"/>
      <c r="AP267" s="38"/>
      <c r="AQ267" s="38"/>
      <c r="AR267" s="38"/>
      <c r="AS267" s="38"/>
      <c r="AT267" s="38"/>
      <c r="AU267" s="38"/>
    </row>
    <row r="268" spans="1:47" ht="12.75">
      <c r="A268" s="38"/>
      <c r="B268" s="38"/>
      <c r="C268" s="38"/>
      <c r="D268" s="38"/>
      <c r="E268" s="38"/>
      <c r="F268" s="38"/>
      <c r="G268" s="38"/>
      <c r="H268" s="38"/>
      <c r="I268" s="38"/>
      <c r="J268" s="38"/>
      <c r="K268" s="38"/>
      <c r="L268" s="38"/>
      <c r="M268" s="38"/>
      <c r="N268" s="38"/>
      <c r="O268" s="38"/>
      <c r="P268" s="38"/>
      <c r="Q268" s="38"/>
      <c r="R268" s="38"/>
      <c r="S268" s="38"/>
      <c r="T268" s="38"/>
      <c r="U268" s="38"/>
      <c r="V268" s="38"/>
      <c r="W268" s="38"/>
      <c r="X268" s="38"/>
      <c r="Y268" s="38"/>
      <c r="Z268" s="38"/>
      <c r="AA268" s="38"/>
      <c r="AB268" s="38"/>
      <c r="AC268" s="38"/>
      <c r="AD268" s="38"/>
      <c r="AE268" s="38"/>
      <c r="AF268" s="38"/>
      <c r="AG268" s="38"/>
      <c r="AH268" s="38"/>
      <c r="AI268" s="38"/>
      <c r="AJ268" s="38"/>
      <c r="AK268" s="38"/>
      <c r="AL268" s="38"/>
      <c r="AM268" s="38"/>
      <c r="AN268" s="38"/>
      <c r="AO268" s="38"/>
      <c r="AP268" s="38"/>
      <c r="AQ268" s="38"/>
      <c r="AR268" s="38"/>
      <c r="AS268" s="38"/>
      <c r="AT268" s="38"/>
      <c r="AU268" s="38"/>
    </row>
    <row r="269" spans="1:47" ht="12.75">
      <c r="A269" s="38"/>
      <c r="B269" s="38"/>
      <c r="C269" s="38"/>
      <c r="D269" s="38"/>
      <c r="E269" s="38"/>
      <c r="F269" s="38"/>
      <c r="G269" s="38"/>
      <c r="H269" s="38"/>
      <c r="I269" s="38"/>
      <c r="J269" s="38"/>
      <c r="K269" s="38"/>
      <c r="L269" s="38"/>
      <c r="M269" s="38"/>
      <c r="N269" s="38"/>
      <c r="O269" s="38"/>
      <c r="P269" s="38"/>
      <c r="Q269" s="38"/>
      <c r="R269" s="38"/>
      <c r="S269" s="38"/>
      <c r="T269" s="38"/>
      <c r="U269" s="38"/>
      <c r="V269" s="38"/>
      <c r="W269" s="38"/>
      <c r="X269" s="38"/>
      <c r="Y269" s="38"/>
      <c r="Z269" s="38"/>
      <c r="AA269" s="38"/>
      <c r="AB269" s="38"/>
      <c r="AC269" s="38"/>
      <c r="AD269" s="38"/>
      <c r="AE269" s="38"/>
      <c r="AF269" s="38"/>
      <c r="AG269" s="38"/>
      <c r="AH269" s="38"/>
      <c r="AI269" s="38"/>
      <c r="AJ269" s="38"/>
      <c r="AK269" s="38"/>
      <c r="AL269" s="38"/>
      <c r="AM269" s="38"/>
      <c r="AN269" s="38"/>
      <c r="AO269" s="38"/>
      <c r="AP269" s="38"/>
      <c r="AQ269" s="38"/>
      <c r="AR269" s="38"/>
      <c r="AS269" s="38"/>
      <c r="AT269" s="38"/>
      <c r="AU269" s="38"/>
    </row>
    <row r="270" spans="1:47" ht="12.75">
      <c r="A270" s="38"/>
      <c r="B270" s="38"/>
      <c r="C270" s="38"/>
      <c r="D270" s="38"/>
      <c r="E270" s="38"/>
      <c r="F270" s="38"/>
      <c r="G270" s="38"/>
      <c r="H270" s="38"/>
      <c r="I270" s="38"/>
      <c r="J270" s="38"/>
      <c r="K270" s="38"/>
      <c r="L270" s="38"/>
      <c r="M270" s="38"/>
      <c r="N270" s="38"/>
      <c r="O270" s="38"/>
      <c r="P270" s="38"/>
      <c r="Q270" s="38"/>
      <c r="R270" s="38"/>
      <c r="S270" s="38"/>
      <c r="T270" s="38"/>
      <c r="U270" s="38"/>
      <c r="V270" s="38"/>
      <c r="W270" s="38"/>
      <c r="X270" s="38"/>
      <c r="Y270" s="38"/>
      <c r="Z270" s="38"/>
      <c r="AA270" s="38"/>
      <c r="AB270" s="38"/>
      <c r="AC270" s="38"/>
      <c r="AD270" s="38"/>
      <c r="AE270" s="38"/>
      <c r="AF270" s="38"/>
      <c r="AG270" s="38"/>
      <c r="AH270" s="38"/>
      <c r="AI270" s="38"/>
      <c r="AJ270" s="38"/>
      <c r="AK270" s="38"/>
      <c r="AL270" s="38"/>
      <c r="AM270" s="38"/>
      <c r="AN270" s="38"/>
      <c r="AO270" s="38"/>
      <c r="AP270" s="38"/>
      <c r="AQ270" s="38"/>
      <c r="AR270" s="38"/>
      <c r="AS270" s="38"/>
      <c r="AT270" s="38"/>
      <c r="AU270" s="38"/>
    </row>
    <row r="271" spans="1:47" ht="12.75">
      <c r="A271" s="38"/>
      <c r="B271" s="38"/>
      <c r="C271" s="38"/>
      <c r="D271" s="38"/>
      <c r="E271" s="38"/>
      <c r="F271" s="38"/>
      <c r="G271" s="38"/>
      <c r="H271" s="38"/>
      <c r="I271" s="38"/>
      <c r="J271" s="38"/>
      <c r="K271" s="38"/>
      <c r="L271" s="38"/>
      <c r="M271" s="38"/>
      <c r="N271" s="38"/>
      <c r="O271" s="38"/>
      <c r="P271" s="38"/>
      <c r="Q271" s="38"/>
      <c r="R271" s="38"/>
      <c r="S271" s="38"/>
      <c r="T271" s="38"/>
      <c r="U271" s="38"/>
      <c r="V271" s="38"/>
      <c r="W271" s="38"/>
      <c r="X271" s="38"/>
      <c r="Y271" s="38"/>
      <c r="Z271" s="38"/>
      <c r="AA271" s="38"/>
      <c r="AB271" s="38"/>
      <c r="AC271" s="38"/>
      <c r="AD271" s="38"/>
      <c r="AE271" s="38"/>
      <c r="AF271" s="38"/>
      <c r="AG271" s="38"/>
      <c r="AH271" s="38"/>
      <c r="AI271" s="38"/>
      <c r="AJ271" s="38"/>
      <c r="AK271" s="38"/>
      <c r="AL271" s="38"/>
      <c r="AM271" s="38"/>
      <c r="AN271" s="38"/>
      <c r="AO271" s="38"/>
      <c r="AP271" s="38"/>
      <c r="AQ271" s="38"/>
      <c r="AR271" s="38"/>
      <c r="AS271" s="38"/>
      <c r="AT271" s="38"/>
      <c r="AU271" s="38"/>
    </row>
    <row r="272" spans="1:47" ht="12.75">
      <c r="A272" s="38"/>
      <c r="B272" s="38"/>
      <c r="C272" s="38"/>
      <c r="D272" s="38"/>
      <c r="E272" s="38"/>
      <c r="F272" s="38"/>
      <c r="G272" s="38"/>
      <c r="H272" s="38"/>
      <c r="I272" s="38"/>
      <c r="J272" s="38"/>
      <c r="K272" s="38"/>
      <c r="L272" s="38"/>
      <c r="M272" s="38"/>
      <c r="N272" s="38"/>
      <c r="O272" s="38"/>
      <c r="P272" s="38"/>
      <c r="Q272" s="38"/>
      <c r="R272" s="38"/>
      <c r="S272" s="38"/>
      <c r="T272" s="38"/>
      <c r="U272" s="38"/>
      <c r="V272" s="38"/>
      <c r="W272" s="38"/>
      <c r="X272" s="38"/>
      <c r="Y272" s="38"/>
      <c r="Z272" s="38"/>
      <c r="AA272" s="38"/>
      <c r="AB272" s="38"/>
      <c r="AC272" s="38"/>
      <c r="AD272" s="38"/>
      <c r="AE272" s="38"/>
      <c r="AF272" s="38"/>
      <c r="AG272" s="38"/>
      <c r="AH272" s="38"/>
      <c r="AI272" s="38"/>
      <c r="AJ272" s="38"/>
      <c r="AK272" s="38"/>
      <c r="AL272" s="38"/>
      <c r="AM272" s="38"/>
      <c r="AN272" s="38"/>
      <c r="AO272" s="38"/>
      <c r="AP272" s="38"/>
      <c r="AQ272" s="38"/>
      <c r="AR272" s="38"/>
      <c r="AS272" s="38"/>
      <c r="AT272" s="38"/>
      <c r="AU272" s="38"/>
    </row>
    <row r="273" spans="1:47" ht="12.75">
      <c r="A273" s="38"/>
      <c r="B273" s="38"/>
      <c r="C273" s="38"/>
      <c r="D273" s="38"/>
      <c r="E273" s="38"/>
      <c r="F273" s="38"/>
      <c r="G273" s="38"/>
      <c r="H273" s="38"/>
      <c r="I273" s="38"/>
      <c r="J273" s="38"/>
      <c r="K273" s="38"/>
      <c r="L273" s="38"/>
      <c r="M273" s="38"/>
      <c r="N273" s="38"/>
      <c r="O273" s="38"/>
      <c r="P273" s="38"/>
      <c r="Q273" s="38"/>
      <c r="R273" s="38"/>
      <c r="S273" s="38"/>
      <c r="T273" s="38"/>
      <c r="U273" s="38"/>
      <c r="V273" s="38"/>
      <c r="W273" s="38"/>
      <c r="X273" s="38"/>
      <c r="Y273" s="38"/>
      <c r="Z273" s="38"/>
      <c r="AA273" s="38"/>
      <c r="AB273" s="38"/>
      <c r="AC273" s="38"/>
      <c r="AD273" s="38"/>
      <c r="AE273" s="38"/>
      <c r="AF273" s="38"/>
      <c r="AG273" s="38"/>
      <c r="AH273" s="38"/>
      <c r="AI273" s="38"/>
      <c r="AJ273" s="38"/>
      <c r="AK273" s="38"/>
      <c r="AL273" s="38"/>
      <c r="AM273" s="38"/>
      <c r="AN273" s="38"/>
      <c r="AO273" s="38"/>
      <c r="AP273" s="38"/>
      <c r="AQ273" s="38"/>
      <c r="AR273" s="38"/>
      <c r="AS273" s="38"/>
      <c r="AT273" s="38"/>
      <c r="AU273" s="38"/>
    </row>
    <row r="274" spans="1:47" ht="12.75">
      <c r="A274" s="38"/>
      <c r="B274" s="38"/>
      <c r="C274" s="38"/>
      <c r="D274" s="38"/>
      <c r="E274" s="38"/>
      <c r="F274" s="38"/>
      <c r="G274" s="38"/>
      <c r="H274" s="38"/>
      <c r="I274" s="38"/>
      <c r="J274" s="38"/>
      <c r="K274" s="38"/>
      <c r="L274" s="38"/>
      <c r="M274" s="38"/>
      <c r="N274" s="38"/>
      <c r="O274" s="38"/>
      <c r="P274" s="38"/>
      <c r="Q274" s="38"/>
      <c r="R274" s="38"/>
      <c r="S274" s="38"/>
      <c r="T274" s="38"/>
      <c r="U274" s="38"/>
      <c r="V274" s="38"/>
      <c r="W274" s="38"/>
      <c r="X274" s="38"/>
      <c r="Y274" s="38"/>
      <c r="Z274" s="38"/>
      <c r="AA274" s="38"/>
      <c r="AB274" s="38"/>
      <c r="AC274" s="38"/>
      <c r="AD274" s="38"/>
      <c r="AE274" s="38"/>
      <c r="AF274" s="38"/>
      <c r="AG274" s="38"/>
      <c r="AH274" s="38"/>
      <c r="AI274" s="38"/>
      <c r="AJ274" s="38"/>
      <c r="AK274" s="38"/>
      <c r="AL274" s="38"/>
      <c r="AM274" s="38"/>
      <c r="AN274" s="38"/>
      <c r="AO274" s="38"/>
      <c r="AP274" s="38"/>
      <c r="AQ274" s="38"/>
      <c r="AR274" s="38"/>
      <c r="AS274" s="38"/>
      <c r="AT274" s="38"/>
      <c r="AU274" s="38"/>
    </row>
    <row r="275" spans="1:47" ht="12.75">
      <c r="A275" s="38"/>
      <c r="B275" s="38"/>
      <c r="C275" s="38"/>
      <c r="D275" s="38"/>
      <c r="E275" s="38"/>
      <c r="F275" s="38"/>
      <c r="G275" s="38"/>
      <c r="H275" s="38"/>
      <c r="I275" s="38"/>
      <c r="J275" s="38"/>
      <c r="K275" s="38"/>
      <c r="L275" s="38"/>
      <c r="M275" s="38"/>
      <c r="N275" s="38"/>
      <c r="O275" s="38"/>
      <c r="P275" s="38"/>
      <c r="Q275" s="38"/>
      <c r="R275" s="38"/>
      <c r="S275" s="38"/>
      <c r="T275" s="38"/>
      <c r="U275" s="38"/>
      <c r="V275" s="38"/>
      <c r="W275" s="38"/>
      <c r="X275" s="38"/>
      <c r="Y275" s="38"/>
      <c r="Z275" s="38"/>
      <c r="AA275" s="38"/>
      <c r="AB275" s="38"/>
      <c r="AC275" s="38"/>
      <c r="AD275" s="38"/>
      <c r="AE275" s="38"/>
      <c r="AF275" s="38"/>
      <c r="AG275" s="38"/>
      <c r="AH275" s="38"/>
      <c r="AI275" s="38"/>
      <c r="AJ275" s="38"/>
      <c r="AK275" s="38"/>
      <c r="AL275" s="38"/>
      <c r="AM275" s="38"/>
      <c r="AN275" s="38"/>
      <c r="AO275" s="38"/>
      <c r="AP275" s="38"/>
      <c r="AQ275" s="38"/>
      <c r="AR275" s="38"/>
      <c r="AS275" s="38"/>
      <c r="AT275" s="38"/>
      <c r="AU275" s="38"/>
    </row>
    <row r="276" spans="1:47" ht="12.75">
      <c r="A276" s="38"/>
      <c r="B276" s="38"/>
      <c r="C276" s="38"/>
      <c r="D276" s="38"/>
      <c r="E276" s="38"/>
      <c r="F276" s="38"/>
      <c r="G276" s="38"/>
      <c r="H276" s="38"/>
      <c r="I276" s="38"/>
      <c r="J276" s="38"/>
      <c r="K276" s="38"/>
      <c r="L276" s="38"/>
      <c r="M276" s="38"/>
      <c r="N276" s="38"/>
      <c r="O276" s="38"/>
      <c r="P276" s="38"/>
      <c r="Q276" s="38"/>
      <c r="R276" s="38"/>
      <c r="S276" s="38"/>
      <c r="T276" s="38"/>
      <c r="U276" s="38"/>
      <c r="V276" s="38"/>
      <c r="W276" s="38"/>
      <c r="X276" s="38"/>
      <c r="Y276" s="38"/>
      <c r="Z276" s="38"/>
      <c r="AA276" s="38"/>
      <c r="AB276" s="38"/>
      <c r="AC276" s="38"/>
      <c r="AD276" s="38"/>
      <c r="AE276" s="38"/>
      <c r="AF276" s="38"/>
      <c r="AG276" s="38"/>
      <c r="AH276" s="38"/>
      <c r="AI276" s="38"/>
      <c r="AJ276" s="38"/>
      <c r="AK276" s="38"/>
      <c r="AL276" s="38"/>
      <c r="AM276" s="38"/>
      <c r="AN276" s="38"/>
      <c r="AO276" s="38"/>
      <c r="AP276" s="38"/>
      <c r="AQ276" s="38"/>
      <c r="AR276" s="38"/>
      <c r="AS276" s="38"/>
      <c r="AT276" s="38"/>
      <c r="AU276" s="38"/>
    </row>
    <row r="277" spans="1:47" ht="12.75">
      <c r="A277" s="38"/>
      <c r="B277" s="38"/>
      <c r="C277" s="38"/>
      <c r="D277" s="38"/>
      <c r="E277" s="38"/>
      <c r="F277" s="38"/>
      <c r="G277" s="38"/>
      <c r="H277" s="38"/>
      <c r="I277" s="38"/>
      <c r="J277" s="38"/>
      <c r="K277" s="38"/>
      <c r="L277" s="38"/>
      <c r="M277" s="38"/>
      <c r="N277" s="38"/>
      <c r="O277" s="38"/>
      <c r="P277" s="38"/>
      <c r="Q277" s="38"/>
      <c r="R277" s="38"/>
      <c r="S277" s="38"/>
      <c r="T277" s="38"/>
      <c r="U277" s="38"/>
      <c r="V277" s="38"/>
      <c r="W277" s="38"/>
      <c r="X277" s="38"/>
      <c r="Y277" s="38"/>
      <c r="Z277" s="38"/>
      <c r="AA277" s="38"/>
      <c r="AB277" s="38"/>
      <c r="AC277" s="38"/>
      <c r="AD277" s="38"/>
      <c r="AE277" s="38"/>
      <c r="AF277" s="38"/>
      <c r="AG277" s="38"/>
      <c r="AH277" s="38"/>
      <c r="AI277" s="38"/>
      <c r="AJ277" s="38"/>
      <c r="AK277" s="38"/>
      <c r="AL277" s="38"/>
      <c r="AM277" s="38"/>
      <c r="AN277" s="38"/>
      <c r="AO277" s="38"/>
      <c r="AP277" s="38"/>
      <c r="AQ277" s="38"/>
      <c r="AR277" s="38"/>
      <c r="AS277" s="38"/>
      <c r="AT277" s="38"/>
      <c r="AU277" s="38"/>
    </row>
    <row r="278" spans="1:47" ht="12.75">
      <c r="A278" s="38"/>
      <c r="B278" s="38"/>
      <c r="C278" s="38"/>
      <c r="D278" s="38"/>
      <c r="E278" s="38"/>
      <c r="F278" s="38"/>
      <c r="G278" s="38"/>
      <c r="H278" s="38"/>
      <c r="I278" s="38"/>
      <c r="J278" s="38"/>
      <c r="K278" s="38"/>
      <c r="L278" s="38"/>
      <c r="M278" s="38"/>
      <c r="N278" s="38"/>
      <c r="O278" s="38"/>
      <c r="P278" s="38"/>
      <c r="Q278" s="38"/>
      <c r="R278" s="38"/>
      <c r="S278" s="38"/>
      <c r="T278" s="38"/>
      <c r="U278" s="38"/>
      <c r="V278" s="38"/>
      <c r="W278" s="38"/>
      <c r="X278" s="38"/>
      <c r="Y278" s="38"/>
      <c r="Z278" s="38"/>
      <c r="AA278" s="38"/>
      <c r="AB278" s="38"/>
      <c r="AC278" s="38"/>
      <c r="AD278" s="38"/>
      <c r="AE278" s="38"/>
      <c r="AF278" s="38"/>
      <c r="AG278" s="38"/>
      <c r="AH278" s="38"/>
      <c r="AI278" s="38"/>
      <c r="AJ278" s="38"/>
      <c r="AK278" s="38"/>
      <c r="AL278" s="38"/>
      <c r="AM278" s="38"/>
      <c r="AN278" s="38"/>
      <c r="AO278" s="38"/>
      <c r="AP278" s="38"/>
      <c r="AQ278" s="38"/>
      <c r="AR278" s="38"/>
      <c r="AS278" s="38"/>
      <c r="AT278" s="38"/>
      <c r="AU278" s="38"/>
    </row>
    <row r="279" spans="1:47" ht="12.75">
      <c r="A279" s="38"/>
      <c r="B279" s="38"/>
      <c r="C279" s="38"/>
      <c r="D279" s="38"/>
      <c r="E279" s="38"/>
      <c r="F279" s="38"/>
      <c r="G279" s="38"/>
      <c r="H279" s="38"/>
      <c r="I279" s="38"/>
      <c r="J279" s="38"/>
      <c r="K279" s="38"/>
      <c r="L279" s="38"/>
      <c r="M279" s="38"/>
      <c r="N279" s="38"/>
      <c r="O279" s="38"/>
      <c r="P279" s="38"/>
      <c r="Q279" s="38"/>
      <c r="R279" s="38"/>
      <c r="S279" s="38"/>
      <c r="T279" s="38"/>
      <c r="U279" s="38"/>
      <c r="V279" s="38"/>
      <c r="W279" s="38"/>
      <c r="X279" s="38"/>
      <c r="Y279" s="38"/>
      <c r="Z279" s="38"/>
      <c r="AA279" s="38"/>
      <c r="AB279" s="38"/>
      <c r="AC279" s="38"/>
      <c r="AD279" s="38"/>
      <c r="AE279" s="38"/>
      <c r="AF279" s="38"/>
      <c r="AG279" s="38"/>
      <c r="AH279" s="38"/>
      <c r="AI279" s="38"/>
      <c r="AJ279" s="38"/>
      <c r="AK279" s="38"/>
      <c r="AL279" s="38"/>
      <c r="AM279" s="38"/>
      <c r="AN279" s="38"/>
      <c r="AO279" s="38"/>
      <c r="AP279" s="38"/>
      <c r="AQ279" s="38"/>
      <c r="AR279" s="38"/>
      <c r="AS279" s="38"/>
      <c r="AT279" s="38"/>
      <c r="AU279" s="38"/>
    </row>
    <row r="280" spans="1:47" ht="12.75">
      <c r="A280" s="38"/>
      <c r="B280" s="38"/>
      <c r="C280" s="38"/>
      <c r="D280" s="38"/>
      <c r="E280" s="38"/>
      <c r="F280" s="38"/>
      <c r="G280" s="38"/>
      <c r="H280" s="38"/>
      <c r="I280" s="38"/>
      <c r="J280" s="38"/>
      <c r="K280" s="38"/>
      <c r="L280" s="38"/>
      <c r="M280" s="38"/>
      <c r="N280" s="38"/>
      <c r="O280" s="38"/>
      <c r="P280" s="38"/>
      <c r="Q280" s="38"/>
      <c r="R280" s="38"/>
      <c r="S280" s="38"/>
      <c r="T280" s="38"/>
      <c r="U280" s="38"/>
      <c r="V280" s="38"/>
      <c r="W280" s="38"/>
      <c r="X280" s="38"/>
      <c r="Y280" s="38"/>
      <c r="Z280" s="38"/>
      <c r="AA280" s="38"/>
      <c r="AB280" s="38"/>
      <c r="AC280" s="38"/>
      <c r="AD280" s="38"/>
      <c r="AE280" s="38"/>
      <c r="AF280" s="38"/>
      <c r="AG280" s="38"/>
      <c r="AH280" s="38"/>
      <c r="AI280" s="38"/>
      <c r="AJ280" s="38"/>
      <c r="AK280" s="38"/>
      <c r="AL280" s="38"/>
      <c r="AM280" s="38"/>
      <c r="AN280" s="38"/>
      <c r="AO280" s="38"/>
      <c r="AP280" s="38"/>
      <c r="AQ280" s="38"/>
      <c r="AR280" s="38"/>
      <c r="AS280" s="38"/>
      <c r="AT280" s="38"/>
      <c r="AU280" s="38"/>
    </row>
    <row r="281" spans="1:47" ht="12.75">
      <c r="A281" s="38"/>
      <c r="B281" s="38"/>
      <c r="C281" s="38"/>
      <c r="D281" s="38"/>
      <c r="E281" s="38"/>
      <c r="F281" s="38"/>
      <c r="G281" s="38"/>
      <c r="H281" s="38"/>
      <c r="I281" s="38"/>
      <c r="J281" s="38"/>
      <c r="K281" s="38"/>
      <c r="L281" s="38"/>
      <c r="M281" s="38"/>
      <c r="N281" s="38"/>
      <c r="O281" s="38"/>
      <c r="P281" s="38"/>
      <c r="Q281" s="38"/>
      <c r="R281" s="38"/>
      <c r="S281" s="38"/>
      <c r="T281" s="38"/>
      <c r="U281" s="38"/>
      <c r="V281" s="38"/>
      <c r="W281" s="38"/>
      <c r="X281" s="38"/>
      <c r="Y281" s="38"/>
      <c r="Z281" s="38"/>
      <c r="AA281" s="38"/>
      <c r="AB281" s="38"/>
      <c r="AC281" s="38"/>
      <c r="AD281" s="38"/>
      <c r="AE281" s="38"/>
      <c r="AF281" s="38"/>
      <c r="AG281" s="38"/>
      <c r="AH281" s="38"/>
      <c r="AI281" s="38"/>
      <c r="AJ281" s="38"/>
      <c r="AK281" s="38"/>
      <c r="AL281" s="38"/>
      <c r="AM281" s="38"/>
      <c r="AN281" s="38"/>
      <c r="AO281" s="38"/>
      <c r="AP281" s="38"/>
      <c r="AQ281" s="38"/>
      <c r="AR281" s="38"/>
      <c r="AS281" s="38"/>
      <c r="AT281" s="38"/>
      <c r="AU281" s="38"/>
    </row>
    <row r="282" spans="1:47" ht="12.75">
      <c r="A282" s="38"/>
      <c r="B282" s="38"/>
      <c r="C282" s="38"/>
      <c r="D282" s="38"/>
      <c r="E282" s="38"/>
      <c r="F282" s="38"/>
      <c r="G282" s="38"/>
      <c r="H282" s="38"/>
      <c r="I282" s="38"/>
      <c r="J282" s="38"/>
      <c r="K282" s="38"/>
      <c r="L282" s="38"/>
      <c r="M282" s="38"/>
      <c r="N282" s="38"/>
      <c r="O282" s="38"/>
      <c r="P282" s="38"/>
      <c r="Q282" s="38"/>
      <c r="R282" s="38"/>
      <c r="S282" s="38"/>
      <c r="T282" s="38"/>
      <c r="U282" s="38"/>
      <c r="V282" s="38"/>
      <c r="W282" s="38"/>
      <c r="X282" s="38"/>
      <c r="Y282" s="38"/>
      <c r="Z282" s="38"/>
      <c r="AA282" s="38"/>
      <c r="AB282" s="38"/>
      <c r="AC282" s="38"/>
      <c r="AD282" s="38"/>
      <c r="AE282" s="38"/>
      <c r="AF282" s="38"/>
      <c r="AG282" s="38"/>
      <c r="AH282" s="38"/>
      <c r="AI282" s="38"/>
      <c r="AJ282" s="38"/>
      <c r="AK282" s="38"/>
      <c r="AL282" s="38"/>
      <c r="AM282" s="38"/>
      <c r="AN282" s="38"/>
      <c r="AO282" s="38"/>
      <c r="AP282" s="38"/>
      <c r="AQ282" s="38"/>
      <c r="AR282" s="38"/>
      <c r="AS282" s="38"/>
      <c r="AT282" s="38"/>
      <c r="AU282" s="38"/>
    </row>
    <row r="283" spans="1:47" ht="12.75">
      <c r="A283" s="38"/>
      <c r="B283" s="38"/>
      <c r="C283" s="38"/>
      <c r="D283" s="38"/>
      <c r="E283" s="38"/>
      <c r="F283" s="38"/>
      <c r="G283" s="38"/>
      <c r="H283" s="38"/>
      <c r="I283" s="38"/>
      <c r="J283" s="38"/>
      <c r="K283" s="38"/>
      <c r="L283" s="38"/>
      <c r="M283" s="38"/>
      <c r="N283" s="38"/>
      <c r="O283" s="38"/>
      <c r="P283" s="38"/>
      <c r="Q283" s="38"/>
      <c r="R283" s="38"/>
      <c r="S283" s="38"/>
      <c r="T283" s="38"/>
      <c r="U283" s="38"/>
      <c r="V283" s="38"/>
      <c r="W283" s="38"/>
      <c r="X283" s="38"/>
      <c r="Y283" s="38"/>
      <c r="Z283" s="38"/>
      <c r="AA283" s="38"/>
      <c r="AB283" s="38"/>
      <c r="AC283" s="38"/>
      <c r="AD283" s="38"/>
      <c r="AE283" s="38"/>
      <c r="AF283" s="38"/>
      <c r="AG283" s="38"/>
      <c r="AH283" s="38"/>
      <c r="AI283" s="38"/>
      <c r="AJ283" s="38"/>
      <c r="AK283" s="38"/>
      <c r="AL283" s="38"/>
      <c r="AM283" s="38"/>
      <c r="AN283" s="38"/>
      <c r="AO283" s="38"/>
      <c r="AP283" s="38"/>
      <c r="AQ283" s="38"/>
      <c r="AR283" s="38"/>
      <c r="AS283" s="38"/>
      <c r="AT283" s="38"/>
      <c r="AU283" s="38"/>
    </row>
    <row r="284" spans="1:47" ht="12.75">
      <c r="A284" s="38"/>
      <c r="B284" s="38"/>
      <c r="C284" s="38"/>
      <c r="D284" s="38"/>
      <c r="E284" s="38"/>
      <c r="F284" s="38"/>
      <c r="G284" s="38"/>
      <c r="H284" s="38"/>
      <c r="I284" s="38"/>
      <c r="J284" s="38"/>
      <c r="K284" s="38"/>
      <c r="L284" s="38"/>
      <c r="M284" s="38"/>
      <c r="N284" s="38"/>
      <c r="O284" s="38"/>
      <c r="P284" s="38"/>
      <c r="Q284" s="38"/>
      <c r="R284" s="38"/>
      <c r="S284" s="38"/>
      <c r="T284" s="38"/>
      <c r="U284" s="38"/>
      <c r="V284" s="38"/>
      <c r="W284" s="38"/>
      <c r="X284" s="38"/>
      <c r="Y284" s="38"/>
      <c r="Z284" s="38"/>
      <c r="AA284" s="38"/>
      <c r="AB284" s="38"/>
      <c r="AC284" s="38"/>
      <c r="AD284" s="38"/>
      <c r="AE284" s="38"/>
      <c r="AF284" s="38"/>
      <c r="AG284" s="38"/>
      <c r="AH284" s="38"/>
      <c r="AI284" s="38"/>
      <c r="AJ284" s="38"/>
      <c r="AK284" s="38"/>
      <c r="AL284" s="38"/>
      <c r="AM284" s="38"/>
      <c r="AN284" s="38"/>
      <c r="AO284" s="38"/>
      <c r="AP284" s="38"/>
      <c r="AQ284" s="38"/>
      <c r="AR284" s="38"/>
      <c r="AS284" s="38"/>
      <c r="AT284" s="38"/>
      <c r="AU284" s="38"/>
    </row>
    <row r="285" spans="1:47" ht="12.75">
      <c r="A285" s="38"/>
      <c r="B285" s="38"/>
      <c r="C285" s="38"/>
      <c r="D285" s="38"/>
      <c r="E285" s="38"/>
      <c r="F285" s="38"/>
      <c r="G285" s="38"/>
      <c r="H285" s="38"/>
      <c r="I285" s="38"/>
      <c r="J285" s="38"/>
      <c r="K285" s="38"/>
      <c r="L285" s="38"/>
      <c r="M285" s="38"/>
      <c r="N285" s="38"/>
      <c r="O285" s="38"/>
      <c r="P285" s="38"/>
      <c r="Q285" s="38"/>
      <c r="R285" s="38"/>
      <c r="S285" s="38"/>
      <c r="T285" s="38"/>
      <c r="U285" s="38"/>
      <c r="V285" s="38"/>
      <c r="W285" s="38"/>
      <c r="X285" s="38"/>
      <c r="Y285" s="38"/>
      <c r="Z285" s="38"/>
      <c r="AA285" s="38"/>
      <c r="AB285" s="38"/>
      <c r="AC285" s="38"/>
      <c r="AD285" s="38"/>
      <c r="AE285" s="38"/>
      <c r="AF285" s="38"/>
      <c r="AG285" s="38"/>
      <c r="AH285" s="38"/>
      <c r="AI285" s="38"/>
      <c r="AJ285" s="38"/>
      <c r="AK285" s="38"/>
      <c r="AL285" s="38"/>
      <c r="AM285" s="38"/>
      <c r="AN285" s="38"/>
      <c r="AO285" s="38"/>
      <c r="AP285" s="38"/>
      <c r="AQ285" s="38"/>
      <c r="AR285" s="38"/>
      <c r="AS285" s="38"/>
      <c r="AT285" s="38"/>
      <c r="AU285" s="38"/>
    </row>
    <row r="286" spans="1:47" ht="12.75">
      <c r="A286" s="38"/>
      <c r="B286" s="38"/>
      <c r="C286" s="38"/>
      <c r="D286" s="38"/>
      <c r="E286" s="38"/>
      <c r="F286" s="38"/>
      <c r="G286" s="38"/>
      <c r="H286" s="38"/>
      <c r="I286" s="38"/>
      <c r="J286" s="38"/>
      <c r="K286" s="38"/>
      <c r="L286" s="38"/>
      <c r="M286" s="38"/>
      <c r="N286" s="38"/>
      <c r="O286" s="38"/>
      <c r="P286" s="38"/>
      <c r="Q286" s="38"/>
      <c r="R286" s="38"/>
      <c r="S286" s="38"/>
      <c r="T286" s="38"/>
      <c r="U286" s="38"/>
      <c r="V286" s="38"/>
      <c r="W286" s="38"/>
      <c r="X286" s="38"/>
      <c r="Y286" s="38"/>
      <c r="Z286" s="38"/>
      <c r="AA286" s="38"/>
      <c r="AB286" s="38"/>
      <c r="AC286" s="38"/>
      <c r="AD286" s="38"/>
      <c r="AE286" s="38"/>
      <c r="AF286" s="38"/>
      <c r="AG286" s="38"/>
      <c r="AH286" s="38"/>
      <c r="AI286" s="38"/>
      <c r="AJ286" s="38"/>
      <c r="AK286" s="38"/>
      <c r="AL286" s="38"/>
      <c r="AM286" s="38"/>
      <c r="AN286" s="38"/>
      <c r="AO286" s="38"/>
      <c r="AP286" s="38"/>
      <c r="AQ286" s="38"/>
      <c r="AR286" s="38"/>
      <c r="AS286" s="38"/>
      <c r="AT286" s="38"/>
      <c r="AU286" s="38"/>
    </row>
    <row r="287" spans="1:47" ht="12.75">
      <c r="A287" s="38"/>
      <c r="B287" s="38"/>
      <c r="C287" s="38"/>
      <c r="D287" s="38"/>
      <c r="E287" s="38"/>
      <c r="F287" s="38"/>
      <c r="G287" s="38"/>
      <c r="H287" s="38"/>
      <c r="I287" s="38"/>
      <c r="J287" s="38"/>
      <c r="K287" s="38"/>
      <c r="L287" s="38"/>
      <c r="M287" s="38"/>
      <c r="N287" s="38"/>
      <c r="O287" s="38"/>
      <c r="P287" s="38"/>
      <c r="Q287" s="38"/>
      <c r="R287" s="38"/>
      <c r="S287" s="38"/>
      <c r="T287" s="38"/>
      <c r="U287" s="38"/>
      <c r="V287" s="38"/>
      <c r="W287" s="38"/>
      <c r="X287" s="38"/>
      <c r="Y287" s="38"/>
      <c r="Z287" s="38"/>
      <c r="AA287" s="38"/>
      <c r="AB287" s="38"/>
      <c r="AC287" s="38"/>
      <c r="AD287" s="38"/>
      <c r="AE287" s="38"/>
      <c r="AF287" s="38"/>
      <c r="AG287" s="38"/>
      <c r="AH287" s="38"/>
      <c r="AI287" s="38"/>
      <c r="AJ287" s="38"/>
      <c r="AK287" s="38"/>
      <c r="AL287" s="38"/>
      <c r="AM287" s="38"/>
      <c r="AN287" s="38"/>
      <c r="AO287" s="38"/>
      <c r="AP287" s="38"/>
      <c r="AQ287" s="38"/>
      <c r="AR287" s="38"/>
      <c r="AS287" s="38"/>
      <c r="AT287" s="38"/>
      <c r="AU287" s="38"/>
    </row>
    <row r="288" spans="1:47" ht="12.75">
      <c r="A288" s="38"/>
      <c r="B288" s="38"/>
      <c r="C288" s="38"/>
      <c r="D288" s="38"/>
      <c r="E288" s="38"/>
      <c r="F288" s="38"/>
      <c r="G288" s="38"/>
      <c r="H288" s="38"/>
      <c r="I288" s="38"/>
      <c r="J288" s="38"/>
      <c r="K288" s="38"/>
      <c r="L288" s="38"/>
      <c r="M288" s="38"/>
      <c r="N288" s="38"/>
      <c r="O288" s="38"/>
      <c r="P288" s="38"/>
      <c r="Q288" s="38"/>
      <c r="R288" s="38"/>
      <c r="S288" s="38"/>
      <c r="T288" s="38"/>
      <c r="U288" s="38"/>
      <c r="V288" s="38"/>
      <c r="W288" s="38"/>
      <c r="X288" s="38"/>
      <c r="Y288" s="38"/>
      <c r="Z288" s="38"/>
      <c r="AA288" s="38"/>
      <c r="AB288" s="38"/>
      <c r="AC288" s="38"/>
      <c r="AD288" s="38"/>
      <c r="AE288" s="38"/>
      <c r="AF288" s="38"/>
      <c r="AG288" s="38"/>
      <c r="AH288" s="38"/>
      <c r="AI288" s="38"/>
      <c r="AJ288" s="38"/>
      <c r="AK288" s="38"/>
      <c r="AL288" s="38"/>
      <c r="AM288" s="38"/>
      <c r="AN288" s="38"/>
      <c r="AO288" s="38"/>
      <c r="AP288" s="38"/>
      <c r="AQ288" s="38"/>
      <c r="AR288" s="38"/>
      <c r="AS288" s="38"/>
      <c r="AT288" s="38"/>
      <c r="AU288" s="38"/>
    </row>
    <row r="289" spans="1:47" ht="12.75">
      <c r="A289" s="38"/>
      <c r="B289" s="38"/>
      <c r="C289" s="38"/>
      <c r="D289" s="38"/>
      <c r="E289" s="38"/>
      <c r="F289" s="38"/>
      <c r="G289" s="38"/>
      <c r="H289" s="38"/>
      <c r="I289" s="38"/>
      <c r="J289" s="38"/>
      <c r="K289" s="38"/>
      <c r="L289" s="38"/>
      <c r="M289" s="38"/>
      <c r="N289" s="38"/>
      <c r="O289" s="38"/>
      <c r="P289" s="38"/>
      <c r="Q289" s="38"/>
      <c r="R289" s="38"/>
      <c r="S289" s="38"/>
      <c r="T289" s="38"/>
      <c r="U289" s="38"/>
      <c r="V289" s="38"/>
      <c r="W289" s="38"/>
      <c r="X289" s="38"/>
      <c r="Y289" s="38"/>
      <c r="Z289" s="38"/>
      <c r="AA289" s="38"/>
      <c r="AB289" s="38"/>
      <c r="AC289" s="38"/>
      <c r="AD289" s="38"/>
      <c r="AE289" s="38"/>
      <c r="AF289" s="38"/>
      <c r="AG289" s="38"/>
      <c r="AH289" s="38"/>
      <c r="AI289" s="38"/>
      <c r="AJ289" s="38"/>
      <c r="AK289" s="38"/>
      <c r="AL289" s="38"/>
      <c r="AM289" s="38"/>
      <c r="AN289" s="38"/>
      <c r="AO289" s="38"/>
      <c r="AP289" s="38"/>
      <c r="AQ289" s="38"/>
      <c r="AR289" s="38"/>
      <c r="AS289" s="38"/>
      <c r="AT289" s="38"/>
      <c r="AU289" s="38"/>
    </row>
    <row r="290" spans="1:47" ht="12.75">
      <c r="A290" s="38"/>
      <c r="B290" s="38"/>
      <c r="C290" s="38"/>
      <c r="D290" s="38"/>
      <c r="E290" s="38"/>
      <c r="F290" s="38"/>
      <c r="G290" s="38"/>
      <c r="H290" s="38"/>
      <c r="I290" s="38"/>
      <c r="J290" s="38"/>
      <c r="K290" s="38"/>
      <c r="L290" s="38"/>
      <c r="M290" s="38"/>
      <c r="N290" s="38"/>
      <c r="O290" s="38"/>
      <c r="P290" s="38"/>
      <c r="Q290" s="38"/>
      <c r="R290" s="38"/>
      <c r="S290" s="38"/>
      <c r="T290" s="38"/>
      <c r="U290" s="38"/>
      <c r="V290" s="38"/>
      <c r="W290" s="38"/>
      <c r="X290" s="38"/>
      <c r="Y290" s="38"/>
      <c r="Z290" s="38"/>
      <c r="AA290" s="38"/>
      <c r="AB290" s="38"/>
      <c r="AC290" s="38"/>
      <c r="AD290" s="38"/>
      <c r="AE290" s="38"/>
      <c r="AF290" s="38"/>
      <c r="AG290" s="38"/>
      <c r="AH290" s="38"/>
      <c r="AI290" s="38"/>
      <c r="AJ290" s="38"/>
      <c r="AK290" s="38"/>
      <c r="AL290" s="38"/>
      <c r="AM290" s="38"/>
      <c r="AN290" s="38"/>
      <c r="AO290" s="38"/>
      <c r="AP290" s="38"/>
      <c r="AQ290" s="38"/>
      <c r="AR290" s="38"/>
      <c r="AS290" s="38"/>
      <c r="AT290" s="38"/>
      <c r="AU290" s="38"/>
    </row>
    <row r="291" spans="1:47" ht="12.75">
      <c r="A291" s="38"/>
      <c r="B291" s="38"/>
      <c r="C291" s="38"/>
      <c r="D291" s="38"/>
      <c r="E291" s="38"/>
      <c r="F291" s="38"/>
      <c r="G291" s="38"/>
      <c r="H291" s="38"/>
      <c r="I291" s="38"/>
      <c r="J291" s="38"/>
      <c r="K291" s="38"/>
      <c r="L291" s="38"/>
      <c r="M291" s="38"/>
      <c r="N291" s="38"/>
      <c r="O291" s="38"/>
      <c r="P291" s="38"/>
      <c r="Q291" s="38"/>
      <c r="R291" s="38"/>
      <c r="S291" s="38"/>
      <c r="T291" s="38"/>
      <c r="U291" s="38"/>
      <c r="V291" s="38"/>
      <c r="W291" s="38"/>
      <c r="X291" s="38"/>
      <c r="Y291" s="38"/>
      <c r="Z291" s="38"/>
      <c r="AA291" s="38"/>
      <c r="AB291" s="38"/>
      <c r="AC291" s="38"/>
      <c r="AD291" s="38"/>
      <c r="AE291" s="38"/>
      <c r="AF291" s="38"/>
      <c r="AG291" s="38"/>
      <c r="AH291" s="38"/>
      <c r="AI291" s="38"/>
      <c r="AJ291" s="38"/>
      <c r="AK291" s="38"/>
      <c r="AL291" s="38"/>
      <c r="AM291" s="38"/>
      <c r="AN291" s="38"/>
      <c r="AO291" s="38"/>
      <c r="AP291" s="38"/>
      <c r="AQ291" s="38"/>
      <c r="AR291" s="38"/>
      <c r="AS291" s="38"/>
      <c r="AT291" s="38"/>
      <c r="AU291" s="38"/>
    </row>
    <row r="292" spans="1:47" ht="12.75">
      <c r="A292" s="38"/>
      <c r="B292" s="38"/>
      <c r="C292" s="38"/>
      <c r="D292" s="38"/>
      <c r="E292" s="38"/>
      <c r="F292" s="38"/>
      <c r="G292" s="38"/>
      <c r="H292" s="38"/>
      <c r="I292" s="38"/>
      <c r="J292" s="38"/>
      <c r="K292" s="38"/>
      <c r="L292" s="38"/>
      <c r="M292" s="38"/>
      <c r="N292" s="38"/>
      <c r="O292" s="38"/>
      <c r="P292" s="38"/>
      <c r="Q292" s="38"/>
      <c r="R292" s="38"/>
      <c r="S292" s="38"/>
      <c r="T292" s="38"/>
      <c r="U292" s="38"/>
      <c r="V292" s="38"/>
      <c r="W292" s="38"/>
      <c r="X292" s="38"/>
      <c r="Y292" s="38"/>
      <c r="Z292" s="38"/>
      <c r="AA292" s="38"/>
      <c r="AB292" s="38"/>
      <c r="AC292" s="38"/>
      <c r="AD292" s="38"/>
      <c r="AE292" s="38"/>
      <c r="AF292" s="38"/>
      <c r="AG292" s="38"/>
      <c r="AH292" s="38"/>
      <c r="AI292" s="38"/>
      <c r="AJ292" s="38"/>
      <c r="AK292" s="38"/>
      <c r="AL292" s="38"/>
      <c r="AM292" s="38"/>
      <c r="AN292" s="38"/>
      <c r="AO292" s="38"/>
      <c r="AP292" s="38"/>
      <c r="AQ292" s="38"/>
      <c r="AR292" s="38"/>
      <c r="AS292" s="38"/>
      <c r="AT292" s="38"/>
      <c r="AU292" s="38"/>
    </row>
    <row r="293" spans="1:47" ht="12.75">
      <c r="A293" s="38"/>
      <c r="B293" s="38"/>
      <c r="C293" s="38"/>
      <c r="D293" s="38"/>
      <c r="E293" s="38"/>
      <c r="F293" s="38"/>
      <c r="G293" s="38"/>
      <c r="H293" s="38"/>
      <c r="I293" s="38"/>
      <c r="J293" s="38"/>
      <c r="K293" s="38"/>
      <c r="L293" s="38"/>
      <c r="M293" s="38"/>
      <c r="N293" s="38"/>
      <c r="O293" s="38"/>
      <c r="P293" s="38"/>
      <c r="Q293" s="38"/>
      <c r="R293" s="38"/>
      <c r="S293" s="38"/>
      <c r="T293" s="38"/>
      <c r="U293" s="38"/>
      <c r="V293" s="38"/>
      <c r="W293" s="38"/>
      <c r="X293" s="38"/>
      <c r="Y293" s="38"/>
      <c r="Z293" s="38"/>
      <c r="AA293" s="38"/>
      <c r="AB293" s="38"/>
      <c r="AC293" s="38"/>
      <c r="AD293" s="38"/>
      <c r="AE293" s="38"/>
      <c r="AF293" s="38"/>
      <c r="AG293" s="38"/>
      <c r="AH293" s="38"/>
      <c r="AI293" s="38"/>
      <c r="AJ293" s="38"/>
      <c r="AK293" s="38"/>
      <c r="AL293" s="38"/>
      <c r="AM293" s="38"/>
      <c r="AN293" s="38"/>
      <c r="AO293" s="38"/>
      <c r="AP293" s="38"/>
      <c r="AQ293" s="38"/>
      <c r="AR293" s="38"/>
      <c r="AS293" s="38"/>
      <c r="AT293" s="38"/>
      <c r="AU293" s="38"/>
    </row>
    <row r="294" spans="1:47" ht="12.75">
      <c r="A294" s="38"/>
      <c r="B294" s="38"/>
      <c r="C294" s="38"/>
      <c r="D294" s="38"/>
      <c r="E294" s="38"/>
      <c r="F294" s="38"/>
      <c r="G294" s="38"/>
      <c r="H294" s="38"/>
      <c r="I294" s="38"/>
      <c r="J294" s="38"/>
      <c r="K294" s="38"/>
      <c r="L294" s="38"/>
      <c r="M294" s="38"/>
      <c r="N294" s="38"/>
      <c r="O294" s="38"/>
      <c r="P294" s="38"/>
      <c r="Q294" s="38"/>
      <c r="R294" s="38"/>
      <c r="S294" s="38"/>
      <c r="T294" s="38"/>
      <c r="U294" s="38"/>
      <c r="V294" s="38"/>
      <c r="W294" s="38"/>
      <c r="X294" s="38"/>
      <c r="Y294" s="38"/>
      <c r="Z294" s="38"/>
      <c r="AA294" s="38"/>
      <c r="AB294" s="38"/>
      <c r="AC294" s="38"/>
      <c r="AD294" s="38"/>
      <c r="AE294" s="38"/>
      <c r="AF294" s="38"/>
      <c r="AG294" s="38"/>
      <c r="AH294" s="38"/>
      <c r="AI294" s="38"/>
      <c r="AJ294" s="38"/>
      <c r="AK294" s="38"/>
      <c r="AL294" s="38"/>
      <c r="AM294" s="38"/>
      <c r="AN294" s="38"/>
      <c r="AO294" s="38"/>
      <c r="AP294" s="38"/>
      <c r="AQ294" s="38"/>
      <c r="AR294" s="38"/>
      <c r="AS294" s="38"/>
      <c r="AT294" s="38"/>
      <c r="AU294" s="38"/>
    </row>
    <row r="295" spans="1:47" ht="12.75">
      <c r="A295" s="38"/>
      <c r="B295" s="38"/>
      <c r="C295" s="38"/>
      <c r="D295" s="38"/>
      <c r="E295" s="38"/>
      <c r="F295" s="38"/>
      <c r="G295" s="38"/>
      <c r="H295" s="38"/>
      <c r="I295" s="38"/>
      <c r="J295" s="38"/>
      <c r="K295" s="38"/>
      <c r="L295" s="38"/>
      <c r="M295" s="38"/>
      <c r="N295" s="38"/>
      <c r="O295" s="38"/>
      <c r="P295" s="38"/>
      <c r="Q295" s="38"/>
      <c r="R295" s="38"/>
      <c r="S295" s="38"/>
      <c r="T295" s="38"/>
      <c r="U295" s="38"/>
      <c r="V295" s="38"/>
      <c r="W295" s="38"/>
      <c r="X295" s="38"/>
      <c r="Y295" s="38"/>
      <c r="Z295" s="38"/>
      <c r="AA295" s="38"/>
      <c r="AB295" s="38"/>
      <c r="AC295" s="38"/>
      <c r="AD295" s="38"/>
      <c r="AE295" s="38"/>
      <c r="AF295" s="38"/>
      <c r="AG295" s="38"/>
      <c r="AH295" s="38"/>
      <c r="AI295" s="38"/>
      <c r="AJ295" s="38"/>
      <c r="AK295" s="38"/>
      <c r="AL295" s="38"/>
      <c r="AM295" s="38"/>
      <c r="AN295" s="38"/>
      <c r="AO295" s="38"/>
      <c r="AP295" s="38"/>
      <c r="AQ295" s="38"/>
      <c r="AR295" s="38"/>
      <c r="AS295" s="38"/>
      <c r="AT295" s="38"/>
      <c r="AU295" s="38"/>
    </row>
    <row r="296" spans="1:47" ht="12.75">
      <c r="A296" s="38"/>
      <c r="B296" s="38"/>
      <c r="C296" s="38"/>
      <c r="D296" s="38"/>
      <c r="E296" s="38"/>
      <c r="F296" s="38"/>
      <c r="G296" s="38"/>
      <c r="H296" s="38"/>
      <c r="I296" s="38"/>
      <c r="J296" s="38"/>
      <c r="K296" s="38"/>
      <c r="L296" s="38"/>
      <c r="M296" s="38"/>
      <c r="N296" s="38"/>
      <c r="O296" s="38"/>
      <c r="P296" s="38"/>
      <c r="Q296" s="38"/>
      <c r="R296" s="38"/>
      <c r="S296" s="38"/>
      <c r="T296" s="38"/>
      <c r="U296" s="38"/>
      <c r="V296" s="38"/>
      <c r="W296" s="38"/>
      <c r="X296" s="38"/>
      <c r="Y296" s="38"/>
      <c r="Z296" s="38"/>
      <c r="AA296" s="38"/>
      <c r="AB296" s="38"/>
      <c r="AC296" s="38"/>
      <c r="AD296" s="38"/>
      <c r="AE296" s="38"/>
      <c r="AF296" s="38"/>
      <c r="AG296" s="38"/>
      <c r="AH296" s="38"/>
      <c r="AI296" s="38"/>
      <c r="AJ296" s="38"/>
      <c r="AK296" s="38"/>
      <c r="AL296" s="38"/>
      <c r="AM296" s="38"/>
      <c r="AN296" s="38"/>
      <c r="AO296" s="38"/>
      <c r="AP296" s="38"/>
      <c r="AQ296" s="38"/>
      <c r="AR296" s="38"/>
      <c r="AS296" s="38"/>
      <c r="AT296" s="38"/>
      <c r="AU296" s="38"/>
    </row>
    <row r="297" spans="1:47" ht="12.75">
      <c r="A297" s="38"/>
      <c r="B297" s="38"/>
      <c r="C297" s="38"/>
      <c r="D297" s="38"/>
      <c r="E297" s="38"/>
      <c r="F297" s="38"/>
      <c r="G297" s="38"/>
      <c r="H297" s="38"/>
      <c r="I297" s="38"/>
      <c r="J297" s="38"/>
      <c r="K297" s="38"/>
      <c r="L297" s="38"/>
      <c r="M297" s="38"/>
      <c r="N297" s="38"/>
      <c r="O297" s="38"/>
      <c r="P297" s="38"/>
      <c r="Q297" s="38"/>
      <c r="R297" s="38"/>
      <c r="S297" s="38"/>
      <c r="T297" s="38"/>
      <c r="U297" s="38"/>
      <c r="V297" s="38"/>
      <c r="W297" s="38"/>
      <c r="X297" s="38"/>
      <c r="Y297" s="38"/>
      <c r="Z297" s="38"/>
      <c r="AA297" s="38"/>
      <c r="AB297" s="38"/>
      <c r="AC297" s="38"/>
      <c r="AD297" s="38"/>
      <c r="AE297" s="38"/>
      <c r="AF297" s="38"/>
      <c r="AG297" s="38"/>
      <c r="AH297" s="38"/>
      <c r="AI297" s="38"/>
      <c r="AJ297" s="38"/>
      <c r="AK297" s="38"/>
      <c r="AL297" s="38"/>
      <c r="AM297" s="38"/>
      <c r="AN297" s="38"/>
      <c r="AO297" s="38"/>
      <c r="AP297" s="38"/>
      <c r="AQ297" s="38"/>
      <c r="AR297" s="38"/>
      <c r="AS297" s="38"/>
      <c r="AT297" s="38"/>
      <c r="AU297" s="38"/>
    </row>
    <row r="298" spans="1:47" ht="12.75">
      <c r="A298" s="38"/>
      <c r="B298" s="38"/>
      <c r="C298" s="38"/>
      <c r="D298" s="38"/>
      <c r="E298" s="38"/>
      <c r="F298" s="38"/>
      <c r="G298" s="38"/>
      <c r="H298" s="38"/>
      <c r="I298" s="38"/>
      <c r="J298" s="38"/>
      <c r="K298" s="38"/>
      <c r="L298" s="38"/>
      <c r="M298" s="38"/>
      <c r="N298" s="38"/>
      <c r="O298" s="38"/>
      <c r="P298" s="38"/>
      <c r="Q298" s="38"/>
      <c r="R298" s="38"/>
      <c r="S298" s="38"/>
      <c r="T298" s="38"/>
      <c r="U298" s="38"/>
      <c r="V298" s="38"/>
      <c r="W298" s="38"/>
      <c r="X298" s="38"/>
      <c r="Y298" s="38"/>
      <c r="Z298" s="38"/>
      <c r="AA298" s="38"/>
      <c r="AB298" s="38"/>
      <c r="AC298" s="38"/>
      <c r="AD298" s="38"/>
      <c r="AE298" s="38"/>
      <c r="AF298" s="38"/>
      <c r="AG298" s="38"/>
      <c r="AH298" s="38"/>
      <c r="AI298" s="38"/>
      <c r="AJ298" s="38"/>
      <c r="AK298" s="38"/>
      <c r="AL298" s="38"/>
      <c r="AM298" s="38"/>
      <c r="AN298" s="38"/>
      <c r="AO298" s="38"/>
      <c r="AP298" s="38"/>
      <c r="AQ298" s="38"/>
      <c r="AR298" s="38"/>
      <c r="AS298" s="38"/>
      <c r="AT298" s="38"/>
      <c r="AU298" s="38"/>
    </row>
    <row r="299" spans="1:47" ht="12.75">
      <c r="A299" s="38"/>
      <c r="B299" s="38"/>
      <c r="C299" s="38"/>
      <c r="D299" s="38"/>
      <c r="E299" s="38"/>
      <c r="F299" s="38"/>
      <c r="G299" s="38"/>
      <c r="H299" s="38"/>
      <c r="I299" s="38"/>
      <c r="J299" s="38"/>
      <c r="K299" s="38"/>
      <c r="L299" s="38"/>
      <c r="M299" s="38"/>
      <c r="N299" s="38"/>
      <c r="O299" s="38"/>
      <c r="P299" s="38"/>
      <c r="Q299" s="38"/>
      <c r="R299" s="38"/>
      <c r="S299" s="38"/>
      <c r="T299" s="38"/>
      <c r="U299" s="38"/>
      <c r="V299" s="38"/>
      <c r="W299" s="38"/>
      <c r="X299" s="38"/>
      <c r="Y299" s="38"/>
      <c r="Z299" s="38"/>
      <c r="AA299" s="38"/>
      <c r="AB299" s="38"/>
      <c r="AC299" s="38"/>
      <c r="AD299" s="38"/>
      <c r="AE299" s="38"/>
      <c r="AF299" s="38"/>
      <c r="AG299" s="38"/>
      <c r="AH299" s="38"/>
      <c r="AI299" s="38"/>
      <c r="AJ299" s="38"/>
      <c r="AK299" s="38"/>
      <c r="AL299" s="38"/>
      <c r="AM299" s="38"/>
      <c r="AN299" s="38"/>
      <c r="AO299" s="38"/>
      <c r="AP299" s="38"/>
      <c r="AQ299" s="38"/>
      <c r="AR299" s="38"/>
      <c r="AS299" s="38"/>
      <c r="AT299" s="38"/>
      <c r="AU299" s="38"/>
    </row>
    <row r="300" spans="1:47" ht="12.75">
      <c r="A300" s="38"/>
      <c r="B300" s="38"/>
      <c r="C300" s="38"/>
      <c r="D300" s="38"/>
      <c r="E300" s="38"/>
      <c r="F300" s="38"/>
      <c r="G300" s="38"/>
      <c r="H300" s="38"/>
      <c r="I300" s="38"/>
      <c r="J300" s="38"/>
      <c r="K300" s="38"/>
      <c r="L300" s="38"/>
      <c r="M300" s="38"/>
      <c r="N300" s="38"/>
      <c r="O300" s="38"/>
      <c r="P300" s="38"/>
      <c r="Q300" s="38"/>
      <c r="R300" s="38"/>
      <c r="S300" s="38"/>
      <c r="T300" s="38"/>
      <c r="U300" s="38"/>
      <c r="V300" s="38"/>
      <c r="W300" s="38"/>
      <c r="X300" s="38"/>
      <c r="Y300" s="38"/>
      <c r="Z300" s="38"/>
      <c r="AA300" s="38"/>
      <c r="AB300" s="38"/>
      <c r="AC300" s="38"/>
      <c r="AD300" s="38"/>
      <c r="AE300" s="38"/>
      <c r="AF300" s="38"/>
      <c r="AG300" s="38"/>
      <c r="AH300" s="38"/>
      <c r="AI300" s="38"/>
      <c r="AJ300" s="38"/>
      <c r="AK300" s="38"/>
      <c r="AL300" s="38"/>
      <c r="AM300" s="38"/>
      <c r="AN300" s="38"/>
      <c r="AO300" s="38"/>
      <c r="AP300" s="38"/>
      <c r="AQ300" s="38"/>
      <c r="AR300" s="38"/>
      <c r="AS300" s="38"/>
      <c r="AT300" s="38"/>
      <c r="AU300" s="38"/>
    </row>
    <row r="301" spans="1:47" ht="12.75">
      <c r="A301" s="38"/>
      <c r="B301" s="38"/>
      <c r="C301" s="38"/>
      <c r="D301" s="38"/>
      <c r="E301" s="38"/>
      <c r="F301" s="38"/>
      <c r="G301" s="38"/>
      <c r="H301" s="38"/>
      <c r="I301" s="38"/>
      <c r="J301" s="38"/>
      <c r="K301" s="38"/>
      <c r="L301" s="38"/>
      <c r="M301" s="38"/>
      <c r="N301" s="38"/>
      <c r="O301" s="38"/>
      <c r="P301" s="38"/>
      <c r="Q301" s="38"/>
      <c r="R301" s="38"/>
      <c r="S301" s="38"/>
      <c r="T301" s="38"/>
      <c r="U301" s="38"/>
      <c r="V301" s="38"/>
      <c r="W301" s="38"/>
      <c r="X301" s="38"/>
      <c r="Y301" s="38"/>
      <c r="Z301" s="38"/>
      <c r="AA301" s="38"/>
      <c r="AB301" s="38"/>
      <c r="AC301" s="38"/>
      <c r="AD301" s="38"/>
      <c r="AE301" s="38"/>
      <c r="AF301" s="38"/>
      <c r="AG301" s="38"/>
      <c r="AH301" s="38"/>
      <c r="AI301" s="38"/>
      <c r="AJ301" s="38"/>
      <c r="AK301" s="38"/>
      <c r="AL301" s="38"/>
      <c r="AM301" s="38"/>
      <c r="AN301" s="38"/>
      <c r="AO301" s="38"/>
      <c r="AP301" s="38"/>
      <c r="AQ301" s="38"/>
      <c r="AR301" s="38"/>
      <c r="AS301" s="38"/>
      <c r="AT301" s="38"/>
      <c r="AU301" s="38"/>
    </row>
    <row r="302" spans="1:47" ht="12.75">
      <c r="A302" s="38"/>
      <c r="B302" s="38"/>
      <c r="C302" s="38"/>
      <c r="D302" s="38"/>
      <c r="E302" s="38"/>
      <c r="F302" s="38"/>
      <c r="G302" s="38"/>
      <c r="H302" s="38"/>
      <c r="I302" s="38"/>
      <c r="J302" s="38"/>
      <c r="K302" s="38"/>
      <c r="L302" s="38"/>
      <c r="M302" s="38"/>
      <c r="N302" s="38"/>
      <c r="O302" s="38"/>
      <c r="P302" s="38"/>
      <c r="Q302" s="38"/>
      <c r="R302" s="38"/>
      <c r="S302" s="38"/>
      <c r="T302" s="38"/>
      <c r="U302" s="38"/>
      <c r="V302" s="38"/>
      <c r="W302" s="38"/>
      <c r="X302" s="38"/>
      <c r="Y302" s="38"/>
      <c r="Z302" s="38"/>
      <c r="AA302" s="38"/>
      <c r="AB302" s="38"/>
      <c r="AC302" s="38"/>
      <c r="AD302" s="38"/>
      <c r="AE302" s="38"/>
      <c r="AF302" s="38"/>
      <c r="AG302" s="38"/>
      <c r="AH302" s="38"/>
      <c r="AI302" s="38"/>
      <c r="AJ302" s="38"/>
      <c r="AK302" s="38"/>
      <c r="AL302" s="38"/>
      <c r="AM302" s="38"/>
      <c r="AN302" s="38"/>
      <c r="AO302" s="38"/>
      <c r="AP302" s="38"/>
      <c r="AQ302" s="38"/>
      <c r="AR302" s="38"/>
      <c r="AS302" s="38"/>
      <c r="AT302" s="38"/>
      <c r="AU302" s="38"/>
    </row>
    <row r="303" spans="1:47" ht="12.75">
      <c r="A303" s="38"/>
      <c r="B303" s="38"/>
      <c r="C303" s="38"/>
      <c r="D303" s="38"/>
      <c r="E303" s="38"/>
      <c r="F303" s="38"/>
      <c r="G303" s="38"/>
      <c r="H303" s="38"/>
      <c r="I303" s="38"/>
      <c r="J303" s="38"/>
      <c r="K303" s="38"/>
      <c r="L303" s="38"/>
      <c r="M303" s="38"/>
      <c r="N303" s="38"/>
      <c r="O303" s="38"/>
      <c r="P303" s="38"/>
      <c r="Q303" s="38"/>
      <c r="R303" s="38"/>
      <c r="S303" s="38"/>
      <c r="T303" s="38"/>
      <c r="U303" s="38"/>
      <c r="V303" s="38"/>
      <c r="W303" s="38"/>
      <c r="X303" s="38"/>
      <c r="Y303" s="38"/>
      <c r="Z303" s="38"/>
      <c r="AA303" s="38"/>
      <c r="AB303" s="38"/>
      <c r="AC303" s="38"/>
      <c r="AD303" s="38"/>
      <c r="AE303" s="38"/>
      <c r="AF303" s="38"/>
      <c r="AG303" s="38"/>
      <c r="AH303" s="38"/>
      <c r="AI303" s="38"/>
      <c r="AJ303" s="38"/>
      <c r="AK303" s="38"/>
      <c r="AL303" s="38"/>
      <c r="AM303" s="38"/>
      <c r="AN303" s="38"/>
      <c r="AO303" s="38"/>
      <c r="AP303" s="38"/>
      <c r="AQ303" s="38"/>
      <c r="AR303" s="38"/>
      <c r="AS303" s="38"/>
      <c r="AT303" s="38"/>
      <c r="AU303" s="38"/>
    </row>
    <row r="304" spans="1:47" ht="12.75">
      <c r="A304" s="38"/>
      <c r="B304" s="38"/>
      <c r="C304" s="38"/>
      <c r="D304" s="38"/>
      <c r="E304" s="38"/>
      <c r="F304" s="38"/>
      <c r="G304" s="38"/>
      <c r="H304" s="38"/>
      <c r="I304" s="38"/>
      <c r="J304" s="38"/>
      <c r="K304" s="38"/>
      <c r="L304" s="38"/>
      <c r="M304" s="38"/>
      <c r="N304" s="38"/>
      <c r="O304" s="38"/>
      <c r="P304" s="38"/>
      <c r="Q304" s="38"/>
      <c r="R304" s="38"/>
      <c r="S304" s="38"/>
      <c r="T304" s="38"/>
      <c r="U304" s="38"/>
      <c r="V304" s="38"/>
      <c r="W304" s="38"/>
      <c r="X304" s="38"/>
      <c r="Y304" s="38"/>
      <c r="Z304" s="38"/>
      <c r="AA304" s="38"/>
      <c r="AB304" s="38"/>
      <c r="AC304" s="38"/>
      <c r="AD304" s="38"/>
      <c r="AE304" s="38"/>
      <c r="AF304" s="38"/>
      <c r="AG304" s="38"/>
      <c r="AH304" s="38"/>
      <c r="AI304" s="38"/>
      <c r="AJ304" s="38"/>
      <c r="AK304" s="38"/>
      <c r="AL304" s="38"/>
      <c r="AM304" s="38"/>
      <c r="AN304" s="38"/>
      <c r="AO304" s="38"/>
      <c r="AP304" s="38"/>
      <c r="AQ304" s="38"/>
      <c r="AR304" s="38"/>
      <c r="AS304" s="38"/>
      <c r="AT304" s="38"/>
      <c r="AU304" s="38"/>
    </row>
    <row r="305" spans="1:47" ht="12.75">
      <c r="A305" s="38"/>
      <c r="B305" s="38"/>
      <c r="C305" s="38"/>
      <c r="D305" s="38"/>
      <c r="E305" s="38"/>
      <c r="F305" s="38"/>
      <c r="G305" s="38"/>
      <c r="H305" s="38"/>
      <c r="I305" s="38"/>
      <c r="J305" s="38"/>
      <c r="K305" s="38"/>
      <c r="L305" s="38"/>
      <c r="M305" s="38"/>
      <c r="N305" s="38"/>
      <c r="O305" s="38"/>
      <c r="P305" s="38"/>
      <c r="Q305" s="38"/>
      <c r="R305" s="38"/>
      <c r="S305" s="38"/>
      <c r="T305" s="38"/>
      <c r="U305" s="38"/>
      <c r="V305" s="38"/>
      <c r="W305" s="38"/>
      <c r="X305" s="38"/>
      <c r="Y305" s="38"/>
      <c r="Z305" s="38"/>
      <c r="AA305" s="38"/>
      <c r="AB305" s="38"/>
      <c r="AC305" s="38"/>
      <c r="AD305" s="38"/>
      <c r="AE305" s="38"/>
      <c r="AF305" s="38"/>
      <c r="AG305" s="38"/>
      <c r="AH305" s="38"/>
      <c r="AI305" s="38"/>
      <c r="AJ305" s="38"/>
      <c r="AK305" s="38"/>
      <c r="AL305" s="38"/>
      <c r="AM305" s="38"/>
      <c r="AN305" s="38"/>
      <c r="AO305" s="38"/>
      <c r="AP305" s="38"/>
      <c r="AQ305" s="38"/>
      <c r="AR305" s="38"/>
      <c r="AS305" s="38"/>
      <c r="AT305" s="38"/>
      <c r="AU305" s="38"/>
    </row>
    <row r="306" spans="1:47" ht="12.75">
      <c r="A306" s="38"/>
      <c r="B306" s="38"/>
      <c r="C306" s="38"/>
      <c r="D306" s="38"/>
      <c r="E306" s="38"/>
      <c r="F306" s="38"/>
      <c r="G306" s="38"/>
      <c r="H306" s="38"/>
      <c r="I306" s="38"/>
      <c r="J306" s="38"/>
      <c r="K306" s="38"/>
      <c r="L306" s="38"/>
      <c r="M306" s="38"/>
      <c r="N306" s="38"/>
      <c r="O306" s="38"/>
      <c r="P306" s="38"/>
      <c r="Q306" s="38"/>
      <c r="R306" s="38"/>
      <c r="S306" s="38"/>
      <c r="T306" s="38"/>
      <c r="U306" s="38"/>
      <c r="V306" s="38"/>
      <c r="W306" s="38"/>
      <c r="X306" s="38"/>
      <c r="Y306" s="38"/>
      <c r="Z306" s="38"/>
      <c r="AA306" s="38"/>
      <c r="AB306" s="38"/>
      <c r="AC306" s="38"/>
      <c r="AD306" s="38"/>
      <c r="AE306" s="38"/>
      <c r="AF306" s="38"/>
      <c r="AG306" s="38"/>
      <c r="AH306" s="38"/>
      <c r="AI306" s="38"/>
      <c r="AJ306" s="38"/>
      <c r="AK306" s="38"/>
      <c r="AL306" s="38"/>
      <c r="AM306" s="38"/>
      <c r="AN306" s="38"/>
      <c r="AO306" s="38"/>
      <c r="AP306" s="38"/>
      <c r="AQ306" s="38"/>
      <c r="AR306" s="38"/>
      <c r="AS306" s="38"/>
      <c r="AT306" s="38"/>
      <c r="AU306" s="38"/>
    </row>
    <row r="307" spans="1:47" ht="12.75">
      <c r="A307" s="38"/>
      <c r="B307" s="38"/>
      <c r="C307" s="38"/>
      <c r="D307" s="38"/>
      <c r="E307" s="38"/>
      <c r="F307" s="38"/>
      <c r="G307" s="38"/>
      <c r="H307" s="38"/>
      <c r="I307" s="38"/>
      <c r="J307" s="38"/>
      <c r="K307" s="38"/>
      <c r="L307" s="38"/>
      <c r="M307" s="38"/>
      <c r="N307" s="38"/>
      <c r="O307" s="38"/>
      <c r="P307" s="38"/>
      <c r="Q307" s="38"/>
      <c r="R307" s="38"/>
      <c r="S307" s="38"/>
      <c r="T307" s="38"/>
      <c r="U307" s="38"/>
      <c r="V307" s="38"/>
      <c r="W307" s="38"/>
      <c r="X307" s="38"/>
      <c r="Y307" s="38"/>
      <c r="Z307" s="38"/>
      <c r="AA307" s="38"/>
      <c r="AB307" s="38"/>
      <c r="AC307" s="38"/>
      <c r="AD307" s="38"/>
      <c r="AE307" s="38"/>
      <c r="AF307" s="38"/>
      <c r="AG307" s="38"/>
      <c r="AH307" s="38"/>
      <c r="AI307" s="38"/>
      <c r="AJ307" s="38"/>
      <c r="AK307" s="38"/>
      <c r="AL307" s="38"/>
      <c r="AM307" s="38"/>
      <c r="AN307" s="38"/>
      <c r="AO307" s="38"/>
      <c r="AP307" s="38"/>
      <c r="AQ307" s="38"/>
      <c r="AR307" s="38"/>
      <c r="AS307" s="38"/>
      <c r="AT307" s="38"/>
      <c r="AU307" s="38"/>
    </row>
    <row r="308" spans="1:47" ht="12.75">
      <c r="A308" s="38"/>
      <c r="B308" s="38"/>
      <c r="C308" s="38"/>
      <c r="D308" s="38"/>
      <c r="E308" s="38"/>
      <c r="F308" s="38"/>
      <c r="G308" s="38"/>
      <c r="H308" s="38"/>
      <c r="I308" s="38"/>
      <c r="J308" s="38"/>
      <c r="K308" s="38"/>
      <c r="L308" s="38"/>
      <c r="M308" s="38"/>
      <c r="N308" s="38"/>
      <c r="O308" s="38"/>
      <c r="P308" s="38"/>
      <c r="Q308" s="38"/>
      <c r="R308" s="38"/>
      <c r="S308" s="38"/>
      <c r="T308" s="38"/>
      <c r="U308" s="38"/>
      <c r="V308" s="38"/>
      <c r="W308" s="38"/>
      <c r="X308" s="38"/>
      <c r="Y308" s="38"/>
      <c r="Z308" s="38"/>
      <c r="AA308" s="38"/>
      <c r="AB308" s="38"/>
      <c r="AC308" s="38"/>
      <c r="AD308" s="38"/>
      <c r="AE308" s="38"/>
      <c r="AF308" s="38"/>
      <c r="AG308" s="38"/>
      <c r="AH308" s="38"/>
      <c r="AI308" s="38"/>
      <c r="AJ308" s="38"/>
      <c r="AK308" s="38"/>
      <c r="AL308" s="38"/>
      <c r="AM308" s="38"/>
      <c r="AN308" s="38"/>
      <c r="AO308" s="38"/>
      <c r="AP308" s="38"/>
      <c r="AQ308" s="38"/>
      <c r="AR308" s="38"/>
      <c r="AS308" s="38"/>
      <c r="AT308" s="38"/>
      <c r="AU308" s="38"/>
    </row>
    <row r="309" spans="1:47" ht="12.75">
      <c r="A309" s="38"/>
      <c r="B309" s="38"/>
      <c r="C309" s="38"/>
      <c r="D309" s="38"/>
      <c r="E309" s="38"/>
      <c r="F309" s="38"/>
      <c r="G309" s="38"/>
      <c r="H309" s="38"/>
      <c r="I309" s="38"/>
      <c r="J309" s="38"/>
      <c r="K309" s="38"/>
      <c r="L309" s="38"/>
      <c r="M309" s="38"/>
      <c r="N309" s="38"/>
      <c r="O309" s="38"/>
      <c r="P309" s="38"/>
      <c r="Q309" s="38"/>
      <c r="R309" s="38"/>
      <c r="S309" s="38"/>
      <c r="T309" s="38"/>
      <c r="U309" s="38"/>
      <c r="V309" s="38"/>
      <c r="W309" s="38"/>
      <c r="X309" s="38"/>
      <c r="Y309" s="38"/>
      <c r="Z309" s="38"/>
      <c r="AA309" s="38"/>
      <c r="AB309" s="38"/>
      <c r="AC309" s="38"/>
      <c r="AD309" s="38"/>
      <c r="AE309" s="38"/>
      <c r="AF309" s="38"/>
      <c r="AG309" s="38"/>
      <c r="AH309" s="38"/>
      <c r="AI309" s="38"/>
      <c r="AJ309" s="38"/>
      <c r="AK309" s="38"/>
      <c r="AL309" s="38"/>
      <c r="AM309" s="38"/>
      <c r="AN309" s="38"/>
      <c r="AO309" s="38"/>
      <c r="AP309" s="38"/>
      <c r="AQ309" s="38"/>
      <c r="AR309" s="38"/>
      <c r="AS309" s="38"/>
      <c r="AT309" s="38"/>
      <c r="AU309" s="38"/>
    </row>
    <row r="310" spans="1:47" ht="12.75">
      <c r="A310" s="38"/>
      <c r="B310" s="38"/>
      <c r="C310" s="38"/>
      <c r="D310" s="38"/>
      <c r="E310" s="38"/>
      <c r="F310" s="38"/>
      <c r="G310" s="38"/>
      <c r="H310" s="38"/>
      <c r="I310" s="38"/>
      <c r="J310" s="38"/>
      <c r="K310" s="38"/>
      <c r="L310" s="38"/>
      <c r="M310" s="38"/>
      <c r="N310" s="38"/>
      <c r="O310" s="38"/>
      <c r="P310" s="38"/>
      <c r="Q310" s="38"/>
      <c r="R310" s="38"/>
      <c r="S310" s="38"/>
      <c r="T310" s="38"/>
      <c r="U310" s="38"/>
      <c r="V310" s="38"/>
      <c r="W310" s="38"/>
      <c r="X310" s="38"/>
      <c r="Y310" s="38"/>
      <c r="Z310" s="38"/>
      <c r="AA310" s="38"/>
      <c r="AB310" s="38"/>
      <c r="AC310" s="38"/>
      <c r="AD310" s="38"/>
      <c r="AE310" s="38"/>
      <c r="AF310" s="38"/>
      <c r="AG310" s="38"/>
      <c r="AH310" s="38"/>
      <c r="AI310" s="38"/>
      <c r="AJ310" s="38"/>
      <c r="AK310" s="38"/>
      <c r="AL310" s="38"/>
      <c r="AM310" s="38"/>
      <c r="AN310" s="38"/>
      <c r="AO310" s="38"/>
      <c r="AP310" s="38"/>
      <c r="AQ310" s="38"/>
      <c r="AR310" s="38"/>
      <c r="AS310" s="38"/>
      <c r="AT310" s="38"/>
      <c r="AU310" s="38"/>
    </row>
    <row r="311" spans="1:47" ht="12.75">
      <c r="A311" s="38"/>
      <c r="B311" s="38"/>
      <c r="C311" s="38"/>
      <c r="D311" s="38"/>
      <c r="E311" s="38"/>
      <c r="F311" s="38"/>
      <c r="G311" s="38"/>
      <c r="H311" s="38"/>
      <c r="I311" s="38"/>
      <c r="J311" s="38"/>
      <c r="K311" s="38"/>
      <c r="L311" s="38"/>
      <c r="M311" s="38"/>
      <c r="N311" s="38"/>
      <c r="O311" s="38"/>
      <c r="P311" s="38"/>
      <c r="Q311" s="38"/>
      <c r="R311" s="38"/>
      <c r="S311" s="38"/>
      <c r="T311" s="38"/>
      <c r="U311" s="38"/>
      <c r="V311" s="38"/>
      <c r="W311" s="38"/>
      <c r="X311" s="38"/>
      <c r="Y311" s="38"/>
      <c r="Z311" s="38"/>
      <c r="AA311" s="38"/>
      <c r="AB311" s="38"/>
      <c r="AC311" s="38"/>
      <c r="AD311" s="38"/>
      <c r="AE311" s="38"/>
      <c r="AF311" s="38"/>
      <c r="AG311" s="38"/>
      <c r="AH311" s="38"/>
      <c r="AI311" s="38"/>
      <c r="AJ311" s="38"/>
      <c r="AK311" s="38"/>
      <c r="AL311" s="38"/>
      <c r="AM311" s="38"/>
      <c r="AN311" s="38"/>
      <c r="AO311" s="38"/>
      <c r="AP311" s="38"/>
      <c r="AQ311" s="38"/>
      <c r="AR311" s="38"/>
      <c r="AS311" s="38"/>
      <c r="AT311" s="38"/>
      <c r="AU311" s="38"/>
    </row>
    <row r="312" spans="1:47" ht="12.75">
      <c r="A312" s="38"/>
      <c r="B312" s="38"/>
      <c r="C312" s="38"/>
      <c r="D312" s="38"/>
      <c r="E312" s="38"/>
      <c r="F312" s="38"/>
      <c r="G312" s="38"/>
      <c r="H312" s="38"/>
      <c r="I312" s="38"/>
      <c r="J312" s="38"/>
      <c r="K312" s="38"/>
      <c r="L312" s="38"/>
      <c r="M312" s="38"/>
      <c r="N312" s="38"/>
      <c r="O312" s="38"/>
      <c r="P312" s="38"/>
      <c r="Q312" s="38"/>
      <c r="R312" s="38"/>
      <c r="S312" s="38"/>
      <c r="T312" s="38"/>
      <c r="U312" s="38"/>
      <c r="V312" s="38"/>
      <c r="W312" s="38"/>
      <c r="X312" s="38"/>
      <c r="Y312" s="38"/>
      <c r="Z312" s="38"/>
      <c r="AA312" s="38"/>
      <c r="AB312" s="38"/>
      <c r="AC312" s="38"/>
      <c r="AD312" s="38"/>
      <c r="AE312" s="38"/>
      <c r="AF312" s="38"/>
      <c r="AG312" s="38"/>
      <c r="AH312" s="38"/>
      <c r="AI312" s="38"/>
      <c r="AJ312" s="38"/>
      <c r="AK312" s="38"/>
      <c r="AL312" s="38"/>
      <c r="AM312" s="38"/>
      <c r="AN312" s="38"/>
      <c r="AO312" s="38"/>
      <c r="AP312" s="38"/>
      <c r="AQ312" s="38"/>
      <c r="AR312" s="38"/>
      <c r="AS312" s="38"/>
      <c r="AT312" s="38"/>
      <c r="AU312" s="38"/>
    </row>
    <row r="313" spans="1:47" ht="12.75">
      <c r="A313" s="38"/>
      <c r="B313" s="38"/>
      <c r="C313" s="38"/>
      <c r="D313" s="38"/>
      <c r="E313" s="38"/>
      <c r="F313" s="38"/>
      <c r="G313" s="38"/>
      <c r="H313" s="38"/>
      <c r="I313" s="38"/>
      <c r="J313" s="38"/>
      <c r="K313" s="38"/>
      <c r="L313" s="38"/>
      <c r="M313" s="38"/>
      <c r="N313" s="38"/>
      <c r="O313" s="38"/>
      <c r="P313" s="38"/>
      <c r="Q313" s="38"/>
      <c r="R313" s="38"/>
      <c r="S313" s="38"/>
      <c r="T313" s="38"/>
      <c r="U313" s="38"/>
      <c r="V313" s="38"/>
      <c r="W313" s="38"/>
      <c r="X313" s="38"/>
      <c r="Y313" s="38"/>
      <c r="Z313" s="38"/>
      <c r="AA313" s="38"/>
      <c r="AB313" s="38"/>
      <c r="AC313" s="38"/>
      <c r="AD313" s="38"/>
      <c r="AE313" s="38"/>
      <c r="AF313" s="38"/>
      <c r="AG313" s="38"/>
      <c r="AH313" s="38"/>
      <c r="AI313" s="38"/>
      <c r="AJ313" s="38"/>
      <c r="AK313" s="38"/>
      <c r="AL313" s="38"/>
      <c r="AM313" s="38"/>
      <c r="AN313" s="38"/>
      <c r="AO313" s="38"/>
      <c r="AP313" s="38"/>
      <c r="AQ313" s="38"/>
      <c r="AR313" s="38"/>
      <c r="AS313" s="38"/>
      <c r="AT313" s="38"/>
      <c r="AU313" s="38"/>
    </row>
    <row r="314" spans="1:47" ht="12.75">
      <c r="A314" s="38"/>
      <c r="B314" s="38"/>
      <c r="C314" s="38"/>
      <c r="D314" s="38"/>
      <c r="E314" s="38"/>
      <c r="F314" s="38"/>
      <c r="G314" s="38"/>
      <c r="H314" s="38"/>
      <c r="I314" s="38"/>
      <c r="J314" s="38"/>
      <c r="K314" s="38"/>
      <c r="L314" s="38"/>
      <c r="M314" s="38"/>
      <c r="N314" s="38"/>
      <c r="O314" s="38"/>
      <c r="P314" s="38"/>
      <c r="Q314" s="38"/>
      <c r="R314" s="38"/>
      <c r="S314" s="38"/>
      <c r="T314" s="38"/>
      <c r="U314" s="38"/>
      <c r="V314" s="38"/>
      <c r="W314" s="38"/>
      <c r="X314" s="38"/>
      <c r="Y314" s="38"/>
      <c r="Z314" s="38"/>
      <c r="AA314" s="38"/>
      <c r="AB314" s="38"/>
      <c r="AC314" s="38"/>
      <c r="AD314" s="38"/>
      <c r="AE314" s="38"/>
      <c r="AF314" s="38"/>
      <c r="AG314" s="38"/>
      <c r="AH314" s="38"/>
      <c r="AI314" s="38"/>
      <c r="AJ314" s="38"/>
      <c r="AK314" s="38"/>
      <c r="AL314" s="38"/>
      <c r="AM314" s="38"/>
      <c r="AN314" s="38"/>
      <c r="AO314" s="38"/>
      <c r="AP314" s="38"/>
      <c r="AQ314" s="38"/>
      <c r="AR314" s="38"/>
      <c r="AS314" s="38"/>
      <c r="AT314" s="38"/>
      <c r="AU314" s="38"/>
    </row>
    <row r="315" spans="1:47" ht="12.75">
      <c r="A315" s="38"/>
      <c r="B315" s="38"/>
      <c r="C315" s="38"/>
      <c r="D315" s="38"/>
      <c r="E315" s="38"/>
      <c r="F315" s="38"/>
      <c r="G315" s="38"/>
      <c r="H315" s="38"/>
      <c r="I315" s="38"/>
      <c r="J315" s="38"/>
      <c r="K315" s="38"/>
      <c r="L315" s="38"/>
      <c r="M315" s="38"/>
      <c r="N315" s="38"/>
      <c r="O315" s="38"/>
      <c r="P315" s="38"/>
      <c r="Q315" s="38"/>
      <c r="R315" s="38"/>
      <c r="S315" s="38"/>
      <c r="T315" s="38"/>
      <c r="U315" s="38"/>
      <c r="V315" s="38"/>
      <c r="W315" s="38"/>
      <c r="X315" s="38"/>
      <c r="Y315" s="38"/>
      <c r="Z315" s="38"/>
      <c r="AA315" s="38"/>
      <c r="AB315" s="38"/>
      <c r="AC315" s="38"/>
      <c r="AD315" s="38"/>
      <c r="AE315" s="38"/>
      <c r="AF315" s="38"/>
      <c r="AG315" s="38"/>
      <c r="AH315" s="38"/>
      <c r="AI315" s="38"/>
      <c r="AJ315" s="38"/>
      <c r="AK315" s="38"/>
      <c r="AL315" s="38"/>
      <c r="AM315" s="38"/>
      <c r="AN315" s="38"/>
      <c r="AO315" s="38"/>
      <c r="AP315" s="38"/>
      <c r="AQ315" s="38"/>
      <c r="AR315" s="38"/>
      <c r="AS315" s="38"/>
      <c r="AT315" s="38"/>
      <c r="AU315" s="38"/>
    </row>
    <row r="316" spans="1:47" ht="12.75">
      <c r="A316" s="38"/>
      <c r="B316" s="38"/>
      <c r="C316" s="38"/>
      <c r="D316" s="38"/>
      <c r="E316" s="38"/>
      <c r="F316" s="38"/>
      <c r="G316" s="38"/>
      <c r="H316" s="38"/>
      <c r="I316" s="38"/>
      <c r="J316" s="38"/>
      <c r="K316" s="38"/>
      <c r="L316" s="38"/>
      <c r="M316" s="38"/>
      <c r="N316" s="38"/>
      <c r="O316" s="38"/>
      <c r="P316" s="38"/>
      <c r="Q316" s="38"/>
      <c r="R316" s="38"/>
      <c r="S316" s="38"/>
      <c r="T316" s="38"/>
      <c r="U316" s="38"/>
      <c r="V316" s="38"/>
      <c r="W316" s="38"/>
      <c r="X316" s="38"/>
      <c r="Y316" s="38"/>
      <c r="Z316" s="38"/>
      <c r="AA316" s="38"/>
      <c r="AB316" s="38"/>
      <c r="AC316" s="38"/>
      <c r="AD316" s="38"/>
      <c r="AE316" s="38"/>
      <c r="AF316" s="38"/>
      <c r="AG316" s="38"/>
      <c r="AH316" s="38"/>
      <c r="AI316" s="38"/>
      <c r="AJ316" s="38"/>
      <c r="AK316" s="38"/>
      <c r="AL316" s="38"/>
      <c r="AM316" s="38"/>
      <c r="AN316" s="38"/>
      <c r="AO316" s="38"/>
      <c r="AP316" s="38"/>
      <c r="AQ316" s="38"/>
      <c r="AR316" s="38"/>
      <c r="AS316" s="38"/>
      <c r="AT316" s="38"/>
      <c r="AU316" s="38"/>
    </row>
    <row r="317" spans="1:47" ht="12.75">
      <c r="A317" s="38"/>
      <c r="B317" s="38"/>
      <c r="C317" s="38"/>
      <c r="D317" s="38"/>
      <c r="E317" s="38"/>
      <c r="F317" s="38"/>
      <c r="G317" s="38"/>
      <c r="H317" s="38"/>
      <c r="I317" s="38"/>
      <c r="J317" s="38"/>
      <c r="K317" s="38"/>
      <c r="L317" s="38"/>
      <c r="M317" s="38"/>
      <c r="N317" s="38"/>
      <c r="O317" s="38"/>
      <c r="P317" s="38"/>
      <c r="Q317" s="38"/>
      <c r="R317" s="38"/>
      <c r="S317" s="38"/>
      <c r="T317" s="38"/>
      <c r="U317" s="38"/>
      <c r="V317" s="38"/>
      <c r="W317" s="38"/>
      <c r="X317" s="38"/>
      <c r="Y317" s="38"/>
      <c r="Z317" s="38"/>
      <c r="AA317" s="38"/>
      <c r="AB317" s="38"/>
      <c r="AC317" s="38"/>
      <c r="AD317" s="38"/>
      <c r="AE317" s="38"/>
      <c r="AF317" s="38"/>
      <c r="AG317" s="38"/>
      <c r="AH317" s="38"/>
      <c r="AI317" s="38"/>
      <c r="AJ317" s="38"/>
      <c r="AK317" s="38"/>
      <c r="AL317" s="38"/>
      <c r="AM317" s="38"/>
      <c r="AN317" s="38"/>
      <c r="AO317" s="38"/>
      <c r="AP317" s="38"/>
      <c r="AQ317" s="38"/>
      <c r="AR317" s="38"/>
      <c r="AS317" s="38"/>
      <c r="AT317" s="38"/>
      <c r="AU317" s="38"/>
    </row>
    <row r="318" spans="1:47" ht="12.75">
      <c r="A318" s="38"/>
      <c r="B318" s="38"/>
      <c r="C318" s="38"/>
      <c r="D318" s="38"/>
      <c r="E318" s="38"/>
      <c r="F318" s="38"/>
      <c r="G318" s="38"/>
      <c r="H318" s="38"/>
      <c r="I318" s="38"/>
      <c r="J318" s="38"/>
      <c r="K318" s="38"/>
      <c r="L318" s="38"/>
      <c r="M318" s="38"/>
      <c r="N318" s="38"/>
      <c r="O318" s="38"/>
      <c r="P318" s="38"/>
      <c r="Q318" s="38"/>
      <c r="R318" s="38"/>
      <c r="S318" s="38"/>
      <c r="T318" s="38"/>
      <c r="U318" s="38"/>
      <c r="V318" s="38"/>
      <c r="W318" s="38"/>
      <c r="X318" s="38"/>
      <c r="Y318" s="38"/>
      <c r="Z318" s="38"/>
      <c r="AA318" s="38"/>
      <c r="AB318" s="38"/>
      <c r="AC318" s="38"/>
      <c r="AD318" s="38"/>
      <c r="AE318" s="38"/>
      <c r="AF318" s="38"/>
      <c r="AG318" s="38"/>
      <c r="AH318" s="38"/>
      <c r="AI318" s="38"/>
      <c r="AJ318" s="38"/>
      <c r="AK318" s="38"/>
      <c r="AL318" s="38"/>
      <c r="AM318" s="38"/>
      <c r="AN318" s="38"/>
      <c r="AO318" s="38"/>
      <c r="AP318" s="38"/>
      <c r="AQ318" s="38"/>
      <c r="AR318" s="38"/>
      <c r="AS318" s="38"/>
      <c r="AT318" s="38"/>
      <c r="AU318" s="38"/>
    </row>
    <row r="319" spans="1:47" ht="12.75">
      <c r="A319" s="38"/>
      <c r="B319" s="38"/>
      <c r="C319" s="38"/>
      <c r="D319" s="38"/>
      <c r="E319" s="38"/>
      <c r="F319" s="38"/>
      <c r="G319" s="38"/>
      <c r="H319" s="38"/>
      <c r="I319" s="38"/>
      <c r="J319" s="38"/>
      <c r="K319" s="38"/>
      <c r="L319" s="38"/>
      <c r="M319" s="38"/>
      <c r="N319" s="38"/>
      <c r="O319" s="38"/>
      <c r="P319" s="38"/>
      <c r="Q319" s="38"/>
      <c r="R319" s="38"/>
      <c r="S319" s="38"/>
      <c r="T319" s="38"/>
      <c r="U319" s="38"/>
      <c r="V319" s="38"/>
      <c r="W319" s="38"/>
      <c r="X319" s="38"/>
      <c r="Y319" s="38"/>
      <c r="Z319" s="38"/>
      <c r="AA319" s="38"/>
      <c r="AB319" s="38"/>
      <c r="AC319" s="38"/>
      <c r="AD319" s="38"/>
      <c r="AE319" s="38"/>
      <c r="AF319" s="38"/>
      <c r="AG319" s="38"/>
      <c r="AH319" s="38"/>
      <c r="AI319" s="38"/>
      <c r="AJ319" s="38"/>
      <c r="AK319" s="38"/>
      <c r="AL319" s="38"/>
      <c r="AM319" s="38"/>
      <c r="AN319" s="38"/>
      <c r="AO319" s="38"/>
      <c r="AP319" s="38"/>
      <c r="AQ319" s="38"/>
      <c r="AR319" s="38"/>
      <c r="AS319" s="38"/>
      <c r="AT319" s="38"/>
      <c r="AU319" s="38"/>
    </row>
    <row r="320" spans="1:47" ht="12.75">
      <c r="A320" s="38"/>
      <c r="B320" s="38"/>
      <c r="C320" s="38"/>
      <c r="D320" s="38"/>
      <c r="E320" s="38"/>
      <c r="F320" s="38"/>
      <c r="G320" s="38"/>
      <c r="H320" s="38"/>
      <c r="I320" s="38"/>
      <c r="J320" s="38"/>
      <c r="K320" s="38"/>
      <c r="L320" s="38"/>
      <c r="M320" s="38"/>
      <c r="N320" s="38"/>
      <c r="O320" s="38"/>
      <c r="P320" s="38"/>
      <c r="Q320" s="38"/>
      <c r="R320" s="38"/>
      <c r="S320" s="38"/>
      <c r="T320" s="38"/>
      <c r="U320" s="38"/>
      <c r="V320" s="38"/>
      <c r="W320" s="38"/>
      <c r="X320" s="38"/>
      <c r="Y320" s="38"/>
      <c r="Z320" s="38"/>
      <c r="AA320" s="38"/>
      <c r="AB320" s="38"/>
      <c r="AC320" s="38"/>
      <c r="AD320" s="38"/>
      <c r="AE320" s="38"/>
      <c r="AF320" s="38"/>
      <c r="AG320" s="38"/>
      <c r="AH320" s="38"/>
      <c r="AI320" s="38"/>
      <c r="AJ320" s="38"/>
      <c r="AK320" s="38"/>
      <c r="AL320" s="38"/>
      <c r="AM320" s="38"/>
      <c r="AN320" s="38"/>
      <c r="AO320" s="38"/>
      <c r="AP320" s="38"/>
      <c r="AQ320" s="38"/>
      <c r="AR320" s="38"/>
      <c r="AS320" s="38"/>
      <c r="AT320" s="38"/>
      <c r="AU320" s="38"/>
    </row>
    <row r="321" spans="1:47" ht="12.75">
      <c r="A321" s="38"/>
      <c r="B321" s="38"/>
      <c r="C321" s="38"/>
      <c r="D321" s="38"/>
      <c r="E321" s="38"/>
      <c r="F321" s="38"/>
      <c r="G321" s="38"/>
      <c r="H321" s="38"/>
      <c r="I321" s="38"/>
      <c r="J321" s="38"/>
      <c r="K321" s="38"/>
      <c r="L321" s="38"/>
      <c r="M321" s="38"/>
      <c r="N321" s="38"/>
      <c r="O321" s="38"/>
      <c r="P321" s="38"/>
      <c r="Q321" s="38"/>
      <c r="R321" s="38"/>
      <c r="S321" s="38"/>
      <c r="T321" s="38"/>
      <c r="U321" s="38"/>
      <c r="V321" s="38"/>
      <c r="W321" s="38"/>
      <c r="X321" s="38"/>
      <c r="Y321" s="38"/>
      <c r="Z321" s="38"/>
      <c r="AA321" s="38"/>
      <c r="AB321" s="38"/>
      <c r="AC321" s="38"/>
      <c r="AD321" s="38"/>
      <c r="AE321" s="38"/>
      <c r="AF321" s="38"/>
      <c r="AG321" s="38"/>
      <c r="AH321" s="38"/>
      <c r="AI321" s="38"/>
      <c r="AJ321" s="38"/>
      <c r="AK321" s="38"/>
      <c r="AL321" s="38"/>
      <c r="AM321" s="38"/>
      <c r="AN321" s="38"/>
      <c r="AO321" s="38"/>
      <c r="AP321" s="38"/>
      <c r="AQ321" s="38"/>
      <c r="AR321" s="38"/>
      <c r="AS321" s="38"/>
      <c r="AT321" s="38"/>
      <c r="AU321" s="38"/>
    </row>
    <row r="322" spans="1:47" ht="12.75">
      <c r="A322" s="38"/>
      <c r="B322" s="38"/>
      <c r="C322" s="38"/>
      <c r="D322" s="38"/>
      <c r="E322" s="38"/>
      <c r="F322" s="38"/>
      <c r="G322" s="38"/>
      <c r="H322" s="38"/>
      <c r="I322" s="38"/>
      <c r="J322" s="38"/>
      <c r="K322" s="38"/>
      <c r="L322" s="38"/>
      <c r="M322" s="38"/>
      <c r="N322" s="38"/>
      <c r="O322" s="38"/>
      <c r="P322" s="38"/>
      <c r="Q322" s="38"/>
      <c r="R322" s="38"/>
      <c r="S322" s="38"/>
      <c r="T322" s="38"/>
      <c r="U322" s="38"/>
      <c r="V322" s="38"/>
      <c r="W322" s="38"/>
      <c r="X322" s="38"/>
      <c r="Y322" s="38"/>
      <c r="Z322" s="38"/>
      <c r="AA322" s="38"/>
      <c r="AB322" s="38"/>
      <c r="AC322" s="38"/>
      <c r="AD322" s="38"/>
      <c r="AE322" s="38"/>
      <c r="AF322" s="38"/>
      <c r="AG322" s="38"/>
      <c r="AH322" s="38"/>
      <c r="AI322" s="38"/>
      <c r="AJ322" s="38"/>
      <c r="AK322" s="38"/>
      <c r="AL322" s="38"/>
      <c r="AM322" s="38"/>
      <c r="AN322" s="38"/>
      <c r="AO322" s="38"/>
      <c r="AP322" s="38"/>
      <c r="AQ322" s="38"/>
      <c r="AR322" s="38"/>
      <c r="AS322" s="38"/>
      <c r="AT322" s="38"/>
      <c r="AU322" s="38"/>
    </row>
    <row r="323" spans="1:47" ht="12.75">
      <c r="A323" s="38"/>
      <c r="B323" s="38"/>
      <c r="C323" s="38"/>
      <c r="D323" s="38"/>
      <c r="E323" s="38"/>
      <c r="F323" s="38"/>
      <c r="G323" s="38"/>
      <c r="H323" s="38"/>
      <c r="I323" s="38"/>
      <c r="J323" s="38"/>
      <c r="K323" s="38"/>
      <c r="L323" s="38"/>
      <c r="M323" s="38"/>
      <c r="N323" s="38"/>
      <c r="O323" s="38"/>
      <c r="P323" s="38"/>
      <c r="Q323" s="38"/>
      <c r="R323" s="38"/>
      <c r="S323" s="38"/>
      <c r="T323" s="38"/>
      <c r="U323" s="38"/>
      <c r="V323" s="38"/>
      <c r="W323" s="38"/>
      <c r="X323" s="38"/>
      <c r="Y323" s="38"/>
      <c r="Z323" s="38"/>
      <c r="AA323" s="38"/>
      <c r="AB323" s="38"/>
      <c r="AC323" s="38"/>
      <c r="AD323" s="38"/>
      <c r="AE323" s="38"/>
      <c r="AF323" s="38"/>
      <c r="AG323" s="38"/>
      <c r="AH323" s="38"/>
      <c r="AI323" s="38"/>
      <c r="AJ323" s="38"/>
      <c r="AK323" s="38"/>
      <c r="AL323" s="38"/>
      <c r="AM323" s="38"/>
      <c r="AN323" s="38"/>
      <c r="AO323" s="38"/>
      <c r="AP323" s="38"/>
      <c r="AQ323" s="38"/>
      <c r="AR323" s="38"/>
      <c r="AS323" s="38"/>
      <c r="AT323" s="38"/>
      <c r="AU323" s="38"/>
    </row>
    <row r="324" spans="1:47" ht="12.75">
      <c r="A324" s="38"/>
      <c r="B324" s="38"/>
      <c r="C324" s="38"/>
      <c r="D324" s="38"/>
      <c r="E324" s="38"/>
      <c r="F324" s="38"/>
      <c r="G324" s="38"/>
      <c r="H324" s="38"/>
      <c r="I324" s="38"/>
      <c r="J324" s="38"/>
      <c r="K324" s="38"/>
      <c r="L324" s="38"/>
      <c r="M324" s="38"/>
      <c r="N324" s="38"/>
      <c r="O324" s="38"/>
      <c r="P324" s="38"/>
      <c r="Q324" s="38"/>
      <c r="R324" s="38"/>
      <c r="S324" s="38"/>
      <c r="T324" s="38"/>
      <c r="U324" s="38"/>
      <c r="V324" s="38"/>
      <c r="W324" s="38"/>
      <c r="X324" s="38"/>
      <c r="Y324" s="38"/>
      <c r="Z324" s="38"/>
      <c r="AA324" s="38"/>
      <c r="AB324" s="38"/>
      <c r="AC324" s="38"/>
      <c r="AD324" s="38"/>
      <c r="AE324" s="38"/>
      <c r="AF324" s="38"/>
      <c r="AG324" s="38"/>
      <c r="AH324" s="38"/>
      <c r="AI324" s="38"/>
      <c r="AJ324" s="38"/>
      <c r="AK324" s="38"/>
      <c r="AL324" s="38"/>
      <c r="AM324" s="38"/>
      <c r="AN324" s="38"/>
      <c r="AO324" s="38"/>
      <c r="AP324" s="38"/>
      <c r="AQ324" s="38"/>
      <c r="AR324" s="38"/>
      <c r="AS324" s="38"/>
      <c r="AT324" s="38"/>
      <c r="AU324" s="38"/>
    </row>
    <row r="325" spans="1:47" ht="12.75">
      <c r="A325" s="38"/>
      <c r="B325" s="38"/>
      <c r="C325" s="38"/>
      <c r="D325" s="38"/>
      <c r="E325" s="38"/>
      <c r="F325" s="38"/>
      <c r="G325" s="38"/>
      <c r="H325" s="38"/>
      <c r="I325" s="38"/>
      <c r="J325" s="38"/>
      <c r="K325" s="38"/>
      <c r="L325" s="38"/>
      <c r="M325" s="38"/>
      <c r="N325" s="38"/>
      <c r="O325" s="38"/>
      <c r="P325" s="38"/>
      <c r="Q325" s="38"/>
      <c r="R325" s="38"/>
      <c r="S325" s="38"/>
      <c r="T325" s="38"/>
      <c r="U325" s="38"/>
      <c r="V325" s="38"/>
      <c r="W325" s="38"/>
      <c r="X325" s="38"/>
      <c r="Y325" s="38"/>
      <c r="Z325" s="38"/>
      <c r="AA325" s="38"/>
      <c r="AB325" s="38"/>
      <c r="AC325" s="38"/>
      <c r="AD325" s="38"/>
      <c r="AE325" s="38"/>
      <c r="AF325" s="38"/>
      <c r="AG325" s="38"/>
      <c r="AH325" s="38"/>
      <c r="AI325" s="38"/>
      <c r="AJ325" s="38"/>
      <c r="AK325" s="38"/>
      <c r="AL325" s="38"/>
      <c r="AM325" s="38"/>
      <c r="AN325" s="38"/>
      <c r="AO325" s="38"/>
      <c r="AP325" s="38"/>
      <c r="AQ325" s="38"/>
      <c r="AR325" s="38"/>
      <c r="AS325" s="38"/>
      <c r="AT325" s="38"/>
      <c r="AU325" s="38"/>
    </row>
    <row r="326" spans="1:47" ht="12.75">
      <c r="A326" s="38"/>
      <c r="B326" s="38"/>
      <c r="C326" s="38"/>
      <c r="D326" s="38"/>
      <c r="E326" s="38"/>
      <c r="F326" s="38"/>
      <c r="G326" s="38"/>
      <c r="H326" s="38"/>
      <c r="I326" s="38"/>
      <c r="J326" s="38"/>
      <c r="K326" s="38"/>
      <c r="L326" s="38"/>
      <c r="M326" s="38"/>
      <c r="N326" s="38"/>
      <c r="O326" s="38"/>
      <c r="P326" s="38"/>
      <c r="Q326" s="38"/>
      <c r="R326" s="38"/>
      <c r="S326" s="38"/>
      <c r="T326" s="38"/>
      <c r="U326" s="38"/>
      <c r="V326" s="38"/>
      <c r="W326" s="38"/>
      <c r="X326" s="38"/>
      <c r="Y326" s="38"/>
      <c r="Z326" s="38"/>
      <c r="AA326" s="38"/>
      <c r="AB326" s="38"/>
      <c r="AC326" s="38"/>
      <c r="AD326" s="38"/>
      <c r="AE326" s="38"/>
      <c r="AF326" s="38"/>
      <c r="AG326" s="38"/>
      <c r="AH326" s="38"/>
      <c r="AI326" s="38"/>
      <c r="AJ326" s="38"/>
      <c r="AK326" s="38"/>
      <c r="AL326" s="38"/>
      <c r="AM326" s="38"/>
      <c r="AN326" s="38"/>
      <c r="AO326" s="38"/>
      <c r="AP326" s="38"/>
      <c r="AQ326" s="38"/>
      <c r="AR326" s="38"/>
      <c r="AS326" s="38"/>
      <c r="AT326" s="38"/>
      <c r="AU326" s="38"/>
    </row>
    <row r="327" spans="1:47" ht="12.75">
      <c r="A327" s="38"/>
      <c r="B327" s="38"/>
      <c r="C327" s="38"/>
      <c r="D327" s="38"/>
      <c r="E327" s="38"/>
      <c r="F327" s="38"/>
      <c r="G327" s="38"/>
      <c r="H327" s="38"/>
      <c r="I327" s="38"/>
      <c r="J327" s="38"/>
      <c r="K327" s="38"/>
      <c r="L327" s="38"/>
      <c r="M327" s="38"/>
      <c r="N327" s="38"/>
      <c r="O327" s="38"/>
      <c r="P327" s="38"/>
      <c r="Q327" s="38"/>
      <c r="R327" s="38"/>
      <c r="S327" s="38"/>
      <c r="T327" s="38"/>
      <c r="U327" s="38"/>
      <c r="V327" s="38"/>
      <c r="W327" s="38"/>
      <c r="X327" s="38"/>
      <c r="Y327" s="38"/>
      <c r="Z327" s="38"/>
      <c r="AA327" s="38"/>
      <c r="AB327" s="38"/>
      <c r="AC327" s="38"/>
      <c r="AD327" s="38"/>
      <c r="AE327" s="38"/>
      <c r="AF327" s="38"/>
      <c r="AG327" s="38"/>
      <c r="AH327" s="38"/>
      <c r="AI327" s="38"/>
      <c r="AJ327" s="38"/>
      <c r="AK327" s="38"/>
      <c r="AL327" s="38"/>
      <c r="AM327" s="38"/>
      <c r="AN327" s="38"/>
      <c r="AO327" s="38"/>
      <c r="AP327" s="38"/>
      <c r="AQ327" s="38"/>
      <c r="AR327" s="38"/>
      <c r="AS327" s="38"/>
      <c r="AT327" s="38"/>
      <c r="AU327" s="38"/>
    </row>
    <row r="328" spans="1:47" ht="12.75">
      <c r="A328" s="38"/>
      <c r="B328" s="38"/>
      <c r="C328" s="38"/>
      <c r="D328" s="38"/>
      <c r="E328" s="38"/>
      <c r="F328" s="38"/>
      <c r="G328" s="38"/>
      <c r="H328" s="38"/>
      <c r="I328" s="38"/>
      <c r="J328" s="38"/>
      <c r="K328" s="38"/>
      <c r="L328" s="38"/>
      <c r="M328" s="38"/>
      <c r="N328" s="38"/>
      <c r="O328" s="38"/>
      <c r="P328" s="38"/>
      <c r="Q328" s="38"/>
      <c r="R328" s="38"/>
      <c r="S328" s="38"/>
      <c r="T328" s="38"/>
      <c r="U328" s="38"/>
      <c r="V328" s="38"/>
      <c r="W328" s="38"/>
      <c r="X328" s="38"/>
      <c r="Y328" s="38"/>
      <c r="Z328" s="38"/>
      <c r="AA328" s="38"/>
      <c r="AB328" s="38"/>
      <c r="AC328" s="38"/>
      <c r="AD328" s="38"/>
      <c r="AE328" s="38"/>
      <c r="AF328" s="38"/>
      <c r="AG328" s="38"/>
      <c r="AH328" s="38"/>
      <c r="AI328" s="38"/>
      <c r="AJ328" s="38"/>
      <c r="AK328" s="38"/>
      <c r="AL328" s="38"/>
      <c r="AM328" s="38"/>
      <c r="AN328" s="38"/>
      <c r="AO328" s="38"/>
      <c r="AP328" s="38"/>
      <c r="AQ328" s="38"/>
      <c r="AR328" s="38"/>
      <c r="AS328" s="38"/>
      <c r="AT328" s="38"/>
      <c r="AU328" s="38"/>
    </row>
    <row r="329" spans="1:47" ht="12.75">
      <c r="A329" s="38"/>
      <c r="B329" s="38"/>
      <c r="C329" s="38"/>
      <c r="D329" s="38"/>
      <c r="E329" s="38"/>
      <c r="F329" s="38"/>
      <c r="G329" s="38"/>
      <c r="H329" s="38"/>
      <c r="I329" s="38"/>
      <c r="J329" s="38"/>
      <c r="K329" s="38"/>
      <c r="L329" s="38"/>
      <c r="M329" s="38"/>
      <c r="N329" s="38"/>
      <c r="O329" s="38"/>
      <c r="P329" s="38"/>
      <c r="Q329" s="38"/>
      <c r="R329" s="38"/>
      <c r="S329" s="38"/>
      <c r="T329" s="38"/>
      <c r="U329" s="38"/>
      <c r="V329" s="38"/>
      <c r="W329" s="38"/>
      <c r="X329" s="38"/>
      <c r="Y329" s="38"/>
      <c r="Z329" s="38"/>
      <c r="AA329" s="38"/>
      <c r="AB329" s="38"/>
      <c r="AC329" s="38"/>
      <c r="AD329" s="38"/>
      <c r="AE329" s="38"/>
      <c r="AF329" s="38"/>
      <c r="AG329" s="38"/>
      <c r="AH329" s="38"/>
      <c r="AI329" s="38"/>
      <c r="AJ329" s="38"/>
      <c r="AK329" s="38"/>
      <c r="AL329" s="38"/>
      <c r="AM329" s="38"/>
      <c r="AN329" s="38"/>
      <c r="AO329" s="38"/>
      <c r="AP329" s="38"/>
      <c r="AQ329" s="38"/>
      <c r="AR329" s="38"/>
      <c r="AS329" s="38"/>
      <c r="AT329" s="38"/>
      <c r="AU329" s="38"/>
    </row>
    <row r="330" spans="1:47" ht="12.75">
      <c r="A330" s="38"/>
      <c r="B330" s="38"/>
      <c r="C330" s="38"/>
      <c r="D330" s="38"/>
      <c r="E330" s="38"/>
      <c r="F330" s="38"/>
      <c r="G330" s="38"/>
      <c r="H330" s="38"/>
      <c r="I330" s="38"/>
      <c r="J330" s="38"/>
      <c r="K330" s="38"/>
      <c r="L330" s="38"/>
      <c r="M330" s="38"/>
      <c r="N330" s="38"/>
      <c r="O330" s="38"/>
      <c r="P330" s="38"/>
      <c r="Q330" s="38"/>
      <c r="R330" s="38"/>
      <c r="S330" s="38"/>
      <c r="T330" s="38"/>
      <c r="U330" s="38"/>
      <c r="V330" s="38"/>
      <c r="W330" s="38"/>
      <c r="X330" s="38"/>
      <c r="Y330" s="38"/>
      <c r="Z330" s="38"/>
      <c r="AA330" s="38"/>
      <c r="AB330" s="38"/>
      <c r="AC330" s="38"/>
      <c r="AD330" s="38"/>
      <c r="AE330" s="38"/>
      <c r="AF330" s="38"/>
      <c r="AG330" s="38"/>
      <c r="AH330" s="38"/>
      <c r="AI330" s="38"/>
      <c r="AJ330" s="38"/>
      <c r="AK330" s="38"/>
      <c r="AL330" s="38"/>
      <c r="AM330" s="38"/>
      <c r="AN330" s="38"/>
      <c r="AO330" s="38"/>
      <c r="AP330" s="38"/>
      <c r="AQ330" s="38"/>
      <c r="AR330" s="38"/>
      <c r="AS330" s="38"/>
      <c r="AT330" s="38"/>
      <c r="AU330" s="38"/>
    </row>
    <row r="331" spans="1:47" ht="12.75">
      <c r="A331" s="38"/>
      <c r="B331" s="38"/>
      <c r="C331" s="38"/>
      <c r="D331" s="38"/>
      <c r="E331" s="38"/>
      <c r="F331" s="38"/>
      <c r="G331" s="38"/>
      <c r="H331" s="38"/>
      <c r="I331" s="38"/>
      <c r="J331" s="38"/>
      <c r="K331" s="38"/>
      <c r="L331" s="38"/>
      <c r="M331" s="38"/>
      <c r="N331" s="38"/>
      <c r="O331" s="38"/>
      <c r="P331" s="38"/>
      <c r="Q331" s="38"/>
      <c r="R331" s="38"/>
      <c r="S331" s="38"/>
      <c r="T331" s="38"/>
      <c r="U331" s="38"/>
      <c r="V331" s="38"/>
      <c r="W331" s="38"/>
      <c r="X331" s="38"/>
      <c r="Y331" s="38"/>
      <c r="Z331" s="38"/>
      <c r="AA331" s="38"/>
      <c r="AB331" s="38"/>
      <c r="AC331" s="38"/>
      <c r="AD331" s="38"/>
      <c r="AE331" s="38"/>
      <c r="AF331" s="38"/>
      <c r="AG331" s="38"/>
      <c r="AH331" s="38"/>
      <c r="AI331" s="38"/>
      <c r="AJ331" s="38"/>
      <c r="AK331" s="38"/>
      <c r="AL331" s="38"/>
      <c r="AM331" s="38"/>
      <c r="AN331" s="38"/>
      <c r="AO331" s="38"/>
      <c r="AP331" s="38"/>
      <c r="AQ331" s="38"/>
      <c r="AR331" s="38"/>
      <c r="AS331" s="38"/>
      <c r="AT331" s="38"/>
      <c r="AU331" s="38"/>
    </row>
    <row r="332" spans="1:47" ht="12.75">
      <c r="A332" s="38"/>
      <c r="B332" s="38"/>
      <c r="C332" s="38"/>
      <c r="D332" s="38"/>
      <c r="E332" s="38"/>
      <c r="F332" s="38"/>
      <c r="G332" s="38"/>
      <c r="H332" s="38"/>
      <c r="I332" s="38"/>
      <c r="J332" s="38"/>
      <c r="K332" s="38"/>
      <c r="L332" s="38"/>
      <c r="M332" s="38"/>
      <c r="N332" s="38"/>
      <c r="O332" s="38"/>
      <c r="P332" s="38"/>
      <c r="Q332" s="38"/>
      <c r="R332" s="38"/>
      <c r="S332" s="38"/>
      <c r="T332" s="38"/>
      <c r="U332" s="38"/>
      <c r="V332" s="38"/>
      <c r="W332" s="38"/>
      <c r="X332" s="38"/>
      <c r="Y332" s="38"/>
      <c r="Z332" s="38"/>
      <c r="AA332" s="38"/>
      <c r="AB332" s="38"/>
      <c r="AC332" s="38"/>
      <c r="AD332" s="38"/>
      <c r="AE332" s="38"/>
      <c r="AF332" s="38"/>
      <c r="AG332" s="38"/>
      <c r="AH332" s="38"/>
      <c r="AI332" s="38"/>
      <c r="AJ332" s="38"/>
      <c r="AK332" s="38"/>
      <c r="AL332" s="38"/>
      <c r="AM332" s="38"/>
      <c r="AN332" s="38"/>
      <c r="AO332" s="38"/>
      <c r="AP332" s="38"/>
      <c r="AQ332" s="38"/>
      <c r="AR332" s="38"/>
      <c r="AS332" s="38"/>
      <c r="AT332" s="38"/>
      <c r="AU332" s="38"/>
    </row>
    <row r="333" spans="1:47" ht="12.75">
      <c r="A333" s="38"/>
      <c r="B333" s="38"/>
      <c r="C333" s="38"/>
      <c r="D333" s="38"/>
      <c r="E333" s="38"/>
      <c r="F333" s="38"/>
      <c r="G333" s="38"/>
      <c r="H333" s="38"/>
      <c r="I333" s="38"/>
      <c r="J333" s="38"/>
      <c r="K333" s="38"/>
      <c r="L333" s="38"/>
      <c r="M333" s="38"/>
      <c r="N333" s="38"/>
      <c r="O333" s="38"/>
      <c r="P333" s="38"/>
      <c r="Q333" s="38"/>
      <c r="R333" s="38"/>
      <c r="S333" s="38"/>
      <c r="T333" s="38"/>
      <c r="U333" s="38"/>
      <c r="V333" s="38"/>
      <c r="W333" s="38"/>
      <c r="X333" s="38"/>
      <c r="Y333" s="38"/>
      <c r="Z333" s="38"/>
      <c r="AA333" s="38"/>
      <c r="AB333" s="38"/>
      <c r="AC333" s="38"/>
      <c r="AD333" s="38"/>
      <c r="AE333" s="38"/>
      <c r="AF333" s="38"/>
      <c r="AG333" s="38"/>
      <c r="AH333" s="38"/>
      <c r="AI333" s="38"/>
      <c r="AJ333" s="38"/>
      <c r="AK333" s="38"/>
      <c r="AL333" s="38"/>
      <c r="AM333" s="38"/>
      <c r="AN333" s="38"/>
      <c r="AO333" s="38"/>
      <c r="AP333" s="38"/>
      <c r="AQ333" s="38"/>
      <c r="AR333" s="38"/>
      <c r="AS333" s="38"/>
      <c r="AT333" s="38"/>
      <c r="AU333" s="38"/>
    </row>
    <row r="334" spans="1:47" ht="12.75">
      <c r="A334" s="38"/>
      <c r="B334" s="38"/>
      <c r="C334" s="38"/>
      <c r="D334" s="38"/>
      <c r="E334" s="38"/>
      <c r="F334" s="38"/>
      <c r="G334" s="38"/>
      <c r="H334" s="38"/>
      <c r="I334" s="38"/>
      <c r="J334" s="38"/>
      <c r="K334" s="38"/>
      <c r="L334" s="38"/>
      <c r="M334" s="38"/>
      <c r="N334" s="38"/>
      <c r="O334" s="38"/>
      <c r="P334" s="38"/>
      <c r="Q334" s="38"/>
      <c r="R334" s="38"/>
      <c r="S334" s="38"/>
      <c r="T334" s="38"/>
      <c r="U334" s="38"/>
      <c r="V334" s="38"/>
      <c r="W334" s="38"/>
      <c r="X334" s="38"/>
      <c r="Y334" s="38"/>
      <c r="Z334" s="38"/>
      <c r="AA334" s="38"/>
      <c r="AB334" s="38"/>
      <c r="AC334" s="38"/>
      <c r="AD334" s="38"/>
      <c r="AE334" s="38"/>
      <c r="AF334" s="38"/>
      <c r="AG334" s="38"/>
      <c r="AH334" s="38"/>
      <c r="AI334" s="38"/>
      <c r="AJ334" s="38"/>
      <c r="AK334" s="38"/>
      <c r="AL334" s="38"/>
      <c r="AM334" s="38"/>
      <c r="AN334" s="38"/>
      <c r="AO334" s="38"/>
      <c r="AP334" s="38"/>
      <c r="AQ334" s="38"/>
      <c r="AR334" s="38"/>
      <c r="AS334" s="38"/>
      <c r="AT334" s="38"/>
      <c r="AU334" s="38"/>
    </row>
    <row r="335" spans="1:47" ht="12.75">
      <c r="A335" s="38"/>
      <c r="B335" s="38"/>
      <c r="C335" s="38"/>
      <c r="D335" s="38"/>
      <c r="E335" s="38"/>
      <c r="F335" s="38"/>
      <c r="G335" s="38"/>
      <c r="H335" s="38"/>
      <c r="I335" s="38"/>
      <c r="J335" s="38"/>
      <c r="K335" s="38"/>
      <c r="L335" s="38"/>
      <c r="M335" s="38"/>
      <c r="N335" s="38"/>
      <c r="O335" s="38"/>
      <c r="P335" s="38"/>
      <c r="Q335" s="38"/>
      <c r="R335" s="38"/>
      <c r="S335" s="38"/>
      <c r="T335" s="38"/>
      <c r="U335" s="38"/>
      <c r="V335" s="38"/>
      <c r="W335" s="38"/>
      <c r="X335" s="38"/>
      <c r="Y335" s="38"/>
      <c r="Z335" s="38"/>
      <c r="AA335" s="38"/>
      <c r="AB335" s="38"/>
      <c r="AC335" s="38"/>
      <c r="AD335" s="38"/>
      <c r="AE335" s="38"/>
      <c r="AF335" s="38"/>
      <c r="AG335" s="38"/>
      <c r="AH335" s="38"/>
      <c r="AI335" s="38"/>
      <c r="AJ335" s="38"/>
      <c r="AK335" s="38"/>
      <c r="AL335" s="38"/>
      <c r="AM335" s="38"/>
      <c r="AN335" s="38"/>
      <c r="AO335" s="38"/>
      <c r="AP335" s="38"/>
      <c r="AQ335" s="38"/>
      <c r="AR335" s="38"/>
      <c r="AS335" s="38"/>
      <c r="AT335" s="38"/>
      <c r="AU335" s="38"/>
    </row>
    <row r="336" spans="1:47" ht="12.75">
      <c r="A336" s="38"/>
      <c r="B336" s="38"/>
      <c r="C336" s="38"/>
      <c r="D336" s="38"/>
      <c r="E336" s="38"/>
      <c r="F336" s="38"/>
      <c r="G336" s="38"/>
      <c r="H336" s="38"/>
      <c r="I336" s="38"/>
      <c r="J336" s="38"/>
      <c r="K336" s="38"/>
      <c r="L336" s="38"/>
      <c r="M336" s="38"/>
      <c r="N336" s="38"/>
      <c r="O336" s="38"/>
      <c r="P336" s="38"/>
      <c r="Q336" s="38"/>
      <c r="R336" s="38"/>
      <c r="S336" s="38"/>
      <c r="T336" s="38"/>
      <c r="U336" s="38"/>
      <c r="V336" s="38"/>
      <c r="W336" s="38"/>
      <c r="X336" s="38"/>
      <c r="Y336" s="38"/>
      <c r="Z336" s="38"/>
      <c r="AA336" s="38"/>
      <c r="AB336" s="38"/>
      <c r="AC336" s="38"/>
      <c r="AD336" s="38"/>
      <c r="AE336" s="38"/>
      <c r="AF336" s="38"/>
      <c r="AG336" s="38"/>
      <c r="AH336" s="38"/>
      <c r="AI336" s="38"/>
      <c r="AJ336" s="38"/>
      <c r="AK336" s="38"/>
      <c r="AL336" s="38"/>
      <c r="AM336" s="38"/>
      <c r="AN336" s="38"/>
      <c r="AO336" s="38"/>
      <c r="AP336" s="38"/>
      <c r="AQ336" s="38"/>
      <c r="AR336" s="38"/>
      <c r="AS336" s="38"/>
      <c r="AT336" s="38"/>
      <c r="AU336" s="38"/>
    </row>
    <row r="337" spans="1:47" ht="12.75">
      <c r="A337" s="38"/>
      <c r="B337" s="38"/>
      <c r="C337" s="38"/>
      <c r="D337" s="38"/>
      <c r="E337" s="38"/>
      <c r="F337" s="38"/>
      <c r="G337" s="38"/>
      <c r="H337" s="38"/>
      <c r="I337" s="38"/>
      <c r="J337" s="38"/>
      <c r="K337" s="38"/>
      <c r="L337" s="38"/>
      <c r="M337" s="38"/>
      <c r="N337" s="38"/>
      <c r="O337" s="38"/>
      <c r="P337" s="38"/>
      <c r="Q337" s="38"/>
      <c r="R337" s="38"/>
      <c r="S337" s="38"/>
      <c r="T337" s="38"/>
      <c r="U337" s="38"/>
      <c r="V337" s="38"/>
      <c r="W337" s="38"/>
      <c r="X337" s="38"/>
      <c r="Y337" s="38"/>
      <c r="Z337" s="38"/>
      <c r="AA337" s="38"/>
      <c r="AB337" s="38"/>
      <c r="AC337" s="38"/>
      <c r="AD337" s="38"/>
      <c r="AE337" s="38"/>
      <c r="AF337" s="38"/>
      <c r="AG337" s="38"/>
      <c r="AH337" s="38"/>
      <c r="AI337" s="38"/>
      <c r="AJ337" s="38"/>
      <c r="AK337" s="38"/>
      <c r="AL337" s="38"/>
      <c r="AM337" s="38"/>
      <c r="AN337" s="38"/>
      <c r="AO337" s="38"/>
      <c r="AP337" s="38"/>
      <c r="AQ337" s="38"/>
      <c r="AR337" s="38"/>
      <c r="AS337" s="38"/>
      <c r="AT337" s="38"/>
      <c r="AU337" s="38"/>
    </row>
    <row r="338" spans="1:47" ht="12.75">
      <c r="A338" s="38"/>
      <c r="B338" s="38"/>
      <c r="C338" s="38"/>
      <c r="D338" s="38"/>
      <c r="E338" s="38"/>
      <c r="F338" s="38"/>
      <c r="G338" s="38"/>
      <c r="H338" s="38"/>
      <c r="I338" s="38"/>
      <c r="J338" s="38"/>
      <c r="K338" s="38"/>
      <c r="L338" s="38"/>
      <c r="M338" s="38"/>
      <c r="N338" s="38"/>
      <c r="O338" s="38"/>
      <c r="P338" s="38"/>
      <c r="Q338" s="38"/>
      <c r="R338" s="38"/>
      <c r="S338" s="38"/>
      <c r="T338" s="38"/>
      <c r="U338" s="38"/>
      <c r="V338" s="38"/>
      <c r="W338" s="38"/>
      <c r="X338" s="38"/>
      <c r="Y338" s="38"/>
      <c r="Z338" s="38"/>
      <c r="AA338" s="38"/>
      <c r="AB338" s="38"/>
      <c r="AC338" s="38"/>
      <c r="AD338" s="38"/>
      <c r="AE338" s="38"/>
      <c r="AF338" s="38"/>
      <c r="AG338" s="38"/>
      <c r="AH338" s="38"/>
      <c r="AI338" s="38"/>
      <c r="AJ338" s="38"/>
      <c r="AK338" s="38"/>
      <c r="AL338" s="38"/>
      <c r="AM338" s="38"/>
      <c r="AN338" s="38"/>
      <c r="AO338" s="38"/>
      <c r="AP338" s="38"/>
      <c r="AQ338" s="38"/>
      <c r="AR338" s="38"/>
      <c r="AS338" s="38"/>
      <c r="AT338" s="38"/>
      <c r="AU338" s="38"/>
    </row>
    <row r="339" spans="1:47" ht="12.75">
      <c r="A339" s="38"/>
      <c r="B339" s="38"/>
      <c r="C339" s="38"/>
      <c r="D339" s="38"/>
      <c r="E339" s="38"/>
      <c r="F339" s="38"/>
      <c r="G339" s="38"/>
      <c r="H339" s="38"/>
      <c r="I339" s="38"/>
      <c r="J339" s="38"/>
      <c r="K339" s="38"/>
      <c r="L339" s="38"/>
      <c r="M339" s="38"/>
      <c r="N339" s="38"/>
      <c r="O339" s="38"/>
      <c r="P339" s="38"/>
      <c r="Q339" s="38"/>
      <c r="R339" s="38"/>
      <c r="S339" s="38"/>
      <c r="T339" s="38"/>
      <c r="U339" s="38"/>
      <c r="V339" s="38"/>
      <c r="W339" s="38"/>
      <c r="X339" s="38"/>
      <c r="Y339" s="38"/>
      <c r="Z339" s="38"/>
      <c r="AA339" s="38"/>
      <c r="AB339" s="38"/>
      <c r="AC339" s="38"/>
      <c r="AD339" s="38"/>
      <c r="AE339" s="38"/>
      <c r="AF339" s="38"/>
      <c r="AG339" s="38"/>
      <c r="AH339" s="38"/>
      <c r="AI339" s="38"/>
      <c r="AJ339" s="38"/>
      <c r="AK339" s="38"/>
      <c r="AL339" s="38"/>
      <c r="AM339" s="38"/>
      <c r="AN339" s="38"/>
      <c r="AO339" s="38"/>
      <c r="AP339" s="38"/>
      <c r="AQ339" s="38"/>
      <c r="AR339" s="38"/>
      <c r="AS339" s="38"/>
      <c r="AT339" s="38"/>
      <c r="AU339" s="38"/>
    </row>
    <row r="340" spans="1:47" ht="12.75">
      <c r="A340" s="38"/>
      <c r="B340" s="38"/>
      <c r="C340" s="38"/>
      <c r="D340" s="38"/>
      <c r="E340" s="38"/>
      <c r="F340" s="38"/>
      <c r="G340" s="38"/>
      <c r="H340" s="38"/>
      <c r="I340" s="38"/>
      <c r="J340" s="38"/>
      <c r="K340" s="38"/>
      <c r="L340" s="38"/>
      <c r="M340" s="38"/>
      <c r="N340" s="38"/>
      <c r="O340" s="38"/>
      <c r="P340" s="38"/>
      <c r="Q340" s="38"/>
      <c r="R340" s="38"/>
      <c r="S340" s="38"/>
      <c r="T340" s="38"/>
      <c r="U340" s="38"/>
      <c r="V340" s="38"/>
      <c r="W340" s="38"/>
      <c r="X340" s="38"/>
      <c r="Y340" s="38"/>
      <c r="Z340" s="38"/>
      <c r="AA340" s="38"/>
      <c r="AB340" s="38"/>
      <c r="AC340" s="38"/>
      <c r="AD340" s="38"/>
      <c r="AE340" s="38"/>
      <c r="AF340" s="38"/>
      <c r="AG340" s="38"/>
      <c r="AH340" s="38"/>
      <c r="AI340" s="38"/>
      <c r="AJ340" s="38"/>
      <c r="AK340" s="38"/>
      <c r="AL340" s="38"/>
      <c r="AM340" s="38"/>
      <c r="AN340" s="38"/>
      <c r="AO340" s="38"/>
      <c r="AP340" s="38"/>
      <c r="AQ340" s="38"/>
      <c r="AR340" s="38"/>
      <c r="AS340" s="38"/>
      <c r="AT340" s="38"/>
      <c r="AU340" s="38"/>
    </row>
    <row r="341" spans="1:47" ht="12.75">
      <c r="A341" s="38"/>
      <c r="B341" s="38"/>
      <c r="C341" s="38"/>
      <c r="D341" s="38"/>
      <c r="E341" s="38"/>
      <c r="F341" s="38"/>
      <c r="G341" s="38"/>
      <c r="H341" s="38"/>
      <c r="I341" s="38"/>
      <c r="J341" s="38"/>
      <c r="K341" s="38"/>
      <c r="L341" s="38"/>
      <c r="M341" s="38"/>
      <c r="N341" s="38"/>
      <c r="O341" s="38"/>
      <c r="P341" s="38"/>
      <c r="Q341" s="38"/>
      <c r="R341" s="38"/>
      <c r="S341" s="38"/>
      <c r="T341" s="38"/>
      <c r="U341" s="38"/>
      <c r="V341" s="38"/>
      <c r="W341" s="38"/>
      <c r="X341" s="38"/>
      <c r="Y341" s="38"/>
      <c r="Z341" s="38"/>
      <c r="AA341" s="38"/>
      <c r="AB341" s="38"/>
      <c r="AC341" s="38"/>
      <c r="AD341" s="38"/>
      <c r="AE341" s="38"/>
      <c r="AF341" s="38"/>
      <c r="AG341" s="38"/>
      <c r="AH341" s="38"/>
      <c r="AI341" s="38"/>
      <c r="AJ341" s="38"/>
      <c r="AK341" s="38"/>
      <c r="AL341" s="38"/>
      <c r="AM341" s="38"/>
      <c r="AN341" s="38"/>
      <c r="AO341" s="38"/>
      <c r="AP341" s="38"/>
      <c r="AQ341" s="38"/>
      <c r="AR341" s="38"/>
      <c r="AS341" s="38"/>
      <c r="AT341" s="38"/>
      <c r="AU341" s="38"/>
    </row>
    <row r="342" spans="1:47" ht="12.75">
      <c r="A342" s="38"/>
      <c r="B342" s="38"/>
      <c r="C342" s="38"/>
      <c r="D342" s="38"/>
      <c r="E342" s="38"/>
      <c r="F342" s="38"/>
      <c r="G342" s="38"/>
      <c r="H342" s="38"/>
      <c r="I342" s="38"/>
      <c r="J342" s="38"/>
      <c r="K342" s="38"/>
      <c r="L342" s="38"/>
      <c r="M342" s="38"/>
      <c r="N342" s="38"/>
      <c r="O342" s="38"/>
      <c r="P342" s="38"/>
      <c r="Q342" s="38"/>
      <c r="R342" s="38"/>
      <c r="S342" s="38"/>
      <c r="T342" s="38"/>
      <c r="U342" s="38"/>
      <c r="V342" s="38"/>
      <c r="W342" s="38"/>
      <c r="X342" s="38"/>
      <c r="Y342" s="38"/>
      <c r="Z342" s="38"/>
      <c r="AA342" s="38"/>
      <c r="AB342" s="38"/>
      <c r="AC342" s="38"/>
      <c r="AD342" s="38"/>
      <c r="AE342" s="38"/>
      <c r="AF342" s="38"/>
      <c r="AG342" s="38"/>
      <c r="AH342" s="38"/>
      <c r="AI342" s="38"/>
      <c r="AJ342" s="38"/>
      <c r="AK342" s="38"/>
      <c r="AL342" s="38"/>
      <c r="AM342" s="38"/>
      <c r="AN342" s="38"/>
      <c r="AO342" s="38"/>
      <c r="AP342" s="38"/>
      <c r="AQ342" s="38"/>
      <c r="AR342" s="38"/>
      <c r="AS342" s="38"/>
      <c r="AT342" s="38"/>
      <c r="AU342" s="38"/>
    </row>
    <row r="343" spans="1:47" ht="12.75">
      <c r="A343" s="38"/>
      <c r="B343" s="38"/>
      <c r="C343" s="38"/>
      <c r="D343" s="38"/>
      <c r="E343" s="38"/>
      <c r="F343" s="38"/>
      <c r="G343" s="38"/>
      <c r="H343" s="38"/>
      <c r="I343" s="38"/>
      <c r="J343" s="38"/>
      <c r="K343" s="38"/>
      <c r="L343" s="38"/>
      <c r="M343" s="38"/>
      <c r="N343" s="38"/>
      <c r="O343" s="38"/>
      <c r="P343" s="38"/>
      <c r="Q343" s="38"/>
      <c r="R343" s="38"/>
      <c r="S343" s="38"/>
      <c r="T343" s="38"/>
      <c r="U343" s="38"/>
      <c r="V343" s="38"/>
      <c r="W343" s="38"/>
      <c r="X343" s="38"/>
      <c r="Y343" s="38"/>
      <c r="Z343" s="38"/>
      <c r="AA343" s="38"/>
      <c r="AB343" s="38"/>
      <c r="AC343" s="38"/>
      <c r="AD343" s="38"/>
      <c r="AE343" s="38"/>
      <c r="AF343" s="38"/>
      <c r="AG343" s="38"/>
      <c r="AH343" s="38"/>
      <c r="AI343" s="38"/>
      <c r="AJ343" s="38"/>
      <c r="AK343" s="38"/>
      <c r="AL343" s="38"/>
      <c r="AM343" s="38"/>
      <c r="AN343" s="38"/>
      <c r="AO343" s="38"/>
      <c r="AP343" s="38"/>
      <c r="AQ343" s="38"/>
      <c r="AR343" s="38"/>
      <c r="AS343" s="38"/>
      <c r="AT343" s="38"/>
      <c r="AU343" s="38"/>
    </row>
    <row r="344" spans="1:47" ht="12.75">
      <c r="A344" s="38"/>
      <c r="B344" s="38"/>
      <c r="C344" s="38"/>
      <c r="D344" s="38"/>
      <c r="E344" s="38"/>
      <c r="F344" s="38"/>
      <c r="G344" s="38"/>
      <c r="H344" s="38"/>
      <c r="I344" s="38"/>
      <c r="J344" s="38"/>
      <c r="K344" s="38"/>
      <c r="L344" s="38"/>
      <c r="M344" s="38"/>
      <c r="N344" s="38"/>
      <c r="O344" s="38"/>
      <c r="P344" s="38"/>
      <c r="Q344" s="38"/>
      <c r="R344" s="38"/>
      <c r="S344" s="38"/>
      <c r="T344" s="38"/>
      <c r="U344" s="38"/>
      <c r="V344" s="38"/>
      <c r="W344" s="38"/>
      <c r="X344" s="38"/>
      <c r="Y344" s="38"/>
      <c r="Z344" s="38"/>
      <c r="AA344" s="38"/>
      <c r="AB344" s="38"/>
      <c r="AC344" s="38"/>
      <c r="AD344" s="38"/>
      <c r="AE344" s="38"/>
      <c r="AF344" s="38"/>
      <c r="AG344" s="38"/>
      <c r="AH344" s="38"/>
      <c r="AI344" s="38"/>
      <c r="AJ344" s="38"/>
      <c r="AK344" s="38"/>
      <c r="AL344" s="38"/>
      <c r="AM344" s="38"/>
      <c r="AN344" s="38"/>
      <c r="AO344" s="38"/>
      <c r="AP344" s="38"/>
      <c r="AQ344" s="38"/>
      <c r="AR344" s="38"/>
      <c r="AS344" s="38"/>
      <c r="AT344" s="38"/>
      <c r="AU344" s="38"/>
    </row>
    <row r="345" spans="1:47" ht="12.75">
      <c r="A345" s="38"/>
      <c r="B345" s="38"/>
      <c r="C345" s="38"/>
      <c r="D345" s="38"/>
      <c r="E345" s="38"/>
      <c r="F345" s="38"/>
      <c r="G345" s="38"/>
      <c r="H345" s="38"/>
      <c r="I345" s="38"/>
      <c r="J345" s="38"/>
      <c r="K345" s="38"/>
      <c r="L345" s="38"/>
      <c r="M345" s="38"/>
      <c r="N345" s="38"/>
      <c r="O345" s="38"/>
      <c r="P345" s="38"/>
      <c r="Q345" s="38"/>
      <c r="R345" s="38"/>
      <c r="S345" s="38"/>
      <c r="T345" s="38"/>
      <c r="U345" s="38"/>
      <c r="V345" s="38"/>
      <c r="W345" s="38"/>
      <c r="X345" s="38"/>
      <c r="Y345" s="38"/>
      <c r="Z345" s="38"/>
      <c r="AA345" s="38"/>
      <c r="AB345" s="38"/>
      <c r="AC345" s="38"/>
      <c r="AD345" s="38"/>
      <c r="AE345" s="38"/>
      <c r="AF345" s="38"/>
      <c r="AG345" s="38"/>
      <c r="AH345" s="38"/>
      <c r="AI345" s="38"/>
      <c r="AJ345" s="38"/>
      <c r="AK345" s="38"/>
      <c r="AL345" s="38"/>
      <c r="AM345" s="38"/>
      <c r="AN345" s="38"/>
      <c r="AO345" s="38"/>
      <c r="AP345" s="38"/>
      <c r="AQ345" s="38"/>
      <c r="AR345" s="38"/>
      <c r="AS345" s="38"/>
      <c r="AT345" s="38"/>
      <c r="AU345" s="38"/>
    </row>
    <row r="346" spans="1:47" ht="12.75">
      <c r="A346" s="38"/>
      <c r="B346" s="38"/>
      <c r="C346" s="38"/>
      <c r="D346" s="38"/>
      <c r="E346" s="38"/>
      <c r="F346" s="38"/>
      <c r="G346" s="38"/>
      <c r="H346" s="38"/>
      <c r="I346" s="38"/>
      <c r="J346" s="38"/>
      <c r="K346" s="38"/>
      <c r="L346" s="38"/>
      <c r="M346" s="38"/>
      <c r="N346" s="38"/>
      <c r="O346" s="38"/>
      <c r="P346" s="38"/>
      <c r="Q346" s="38"/>
      <c r="R346" s="38"/>
      <c r="S346" s="38"/>
      <c r="T346" s="38"/>
      <c r="U346" s="38"/>
      <c r="V346" s="38"/>
      <c r="W346" s="38"/>
      <c r="X346" s="38"/>
      <c r="Y346" s="38"/>
      <c r="Z346" s="38"/>
      <c r="AA346" s="38"/>
      <c r="AB346" s="38"/>
      <c r="AC346" s="38"/>
      <c r="AD346" s="38"/>
      <c r="AE346" s="38"/>
      <c r="AF346" s="38"/>
      <c r="AG346" s="38"/>
      <c r="AH346" s="38"/>
      <c r="AI346" s="38"/>
      <c r="AJ346" s="38"/>
      <c r="AK346" s="38"/>
      <c r="AL346" s="38"/>
      <c r="AM346" s="38"/>
      <c r="AN346" s="38"/>
      <c r="AO346" s="38"/>
      <c r="AP346" s="38"/>
      <c r="AQ346" s="38"/>
      <c r="AR346" s="38"/>
      <c r="AS346" s="38"/>
      <c r="AT346" s="38"/>
      <c r="AU346" s="38"/>
    </row>
    <row r="347" spans="1:47" ht="12.75">
      <c r="A347" s="38"/>
      <c r="B347" s="38"/>
      <c r="C347" s="38"/>
      <c r="D347" s="38"/>
      <c r="E347" s="38"/>
      <c r="F347" s="38"/>
      <c r="G347" s="38"/>
      <c r="H347" s="38"/>
      <c r="I347" s="38"/>
      <c r="J347" s="38"/>
      <c r="K347" s="38"/>
      <c r="L347" s="38"/>
      <c r="M347" s="38"/>
      <c r="N347" s="38"/>
      <c r="O347" s="38"/>
      <c r="P347" s="38"/>
      <c r="Q347" s="38"/>
      <c r="R347" s="38"/>
      <c r="S347" s="38"/>
      <c r="T347" s="38"/>
      <c r="U347" s="38"/>
      <c r="V347" s="38"/>
      <c r="W347" s="38"/>
      <c r="X347" s="38"/>
      <c r="Y347" s="38"/>
      <c r="Z347" s="38"/>
      <c r="AA347" s="38"/>
      <c r="AB347" s="38"/>
      <c r="AC347" s="38"/>
      <c r="AD347" s="38"/>
      <c r="AE347" s="38"/>
      <c r="AF347" s="38"/>
      <c r="AG347" s="38"/>
      <c r="AH347" s="38"/>
      <c r="AI347" s="38"/>
      <c r="AJ347" s="38"/>
      <c r="AK347" s="38"/>
      <c r="AL347" s="38"/>
      <c r="AM347" s="38"/>
      <c r="AN347" s="38"/>
      <c r="AO347" s="38"/>
      <c r="AP347" s="38"/>
      <c r="AQ347" s="38"/>
      <c r="AR347" s="38"/>
      <c r="AS347" s="38"/>
      <c r="AT347" s="38"/>
      <c r="AU347" s="38"/>
    </row>
    <row r="348" spans="1:47" ht="12.75">
      <c r="A348" s="38"/>
      <c r="B348" s="38"/>
      <c r="C348" s="38"/>
      <c r="D348" s="38"/>
      <c r="E348" s="38"/>
      <c r="F348" s="38"/>
      <c r="G348" s="38"/>
      <c r="H348" s="38"/>
      <c r="I348" s="38"/>
      <c r="J348" s="38"/>
      <c r="K348" s="38"/>
      <c r="L348" s="38"/>
      <c r="M348" s="38"/>
      <c r="N348" s="38"/>
      <c r="O348" s="38"/>
      <c r="P348" s="38"/>
      <c r="Q348" s="38"/>
      <c r="R348" s="38"/>
      <c r="S348" s="38"/>
      <c r="T348" s="38"/>
      <c r="U348" s="38"/>
      <c r="V348" s="38"/>
      <c r="W348" s="38"/>
      <c r="X348" s="38"/>
      <c r="Y348" s="38"/>
      <c r="Z348" s="38"/>
      <c r="AA348" s="38"/>
      <c r="AB348" s="38"/>
      <c r="AC348" s="38"/>
      <c r="AD348" s="38"/>
      <c r="AE348" s="38"/>
      <c r="AF348" s="38"/>
      <c r="AG348" s="38"/>
      <c r="AH348" s="38"/>
      <c r="AI348" s="38"/>
      <c r="AJ348" s="38"/>
      <c r="AK348" s="38"/>
      <c r="AL348" s="38"/>
      <c r="AM348" s="38"/>
      <c r="AN348" s="38"/>
      <c r="AO348" s="38"/>
      <c r="AP348" s="38"/>
      <c r="AQ348" s="38"/>
      <c r="AR348" s="38"/>
      <c r="AS348" s="38"/>
      <c r="AT348" s="38"/>
      <c r="AU348" s="38"/>
    </row>
    <row r="349" spans="1:47" ht="12.75">
      <c r="A349" s="38"/>
      <c r="B349" s="38"/>
      <c r="C349" s="38"/>
      <c r="D349" s="38"/>
      <c r="E349" s="38"/>
      <c r="F349" s="38"/>
      <c r="G349" s="38"/>
      <c r="H349" s="38"/>
      <c r="I349" s="38"/>
      <c r="J349" s="38"/>
      <c r="K349" s="38"/>
      <c r="L349" s="38"/>
      <c r="M349" s="38"/>
      <c r="N349" s="38"/>
      <c r="O349" s="38"/>
      <c r="P349" s="38"/>
      <c r="Q349" s="38"/>
      <c r="R349" s="38"/>
      <c r="S349" s="38"/>
      <c r="T349" s="38"/>
      <c r="U349" s="38"/>
      <c r="V349" s="38"/>
      <c r="W349" s="38"/>
      <c r="X349" s="38"/>
      <c r="Y349" s="38"/>
      <c r="Z349" s="38"/>
      <c r="AA349" s="38"/>
      <c r="AB349" s="38"/>
      <c r="AC349" s="38"/>
      <c r="AD349" s="38"/>
      <c r="AE349" s="38"/>
      <c r="AF349" s="38"/>
      <c r="AG349" s="38"/>
      <c r="AH349" s="38"/>
      <c r="AI349" s="38"/>
      <c r="AJ349" s="38"/>
      <c r="AK349" s="38"/>
      <c r="AL349" s="38"/>
      <c r="AM349" s="38"/>
      <c r="AN349" s="38"/>
      <c r="AO349" s="38"/>
      <c r="AP349" s="38"/>
      <c r="AQ349" s="38"/>
      <c r="AR349" s="38"/>
      <c r="AS349" s="38"/>
      <c r="AT349" s="38"/>
      <c r="AU349" s="38"/>
    </row>
    <row r="350" spans="1:47" ht="12.75">
      <c r="A350" s="38"/>
      <c r="B350" s="38"/>
      <c r="C350" s="38"/>
      <c r="D350" s="38"/>
      <c r="E350" s="38"/>
      <c r="F350" s="38"/>
      <c r="G350" s="38"/>
      <c r="H350" s="38"/>
      <c r="I350" s="38"/>
      <c r="J350" s="38"/>
      <c r="K350" s="38"/>
      <c r="L350" s="38"/>
      <c r="M350" s="38"/>
      <c r="N350" s="38"/>
      <c r="O350" s="38"/>
      <c r="P350" s="38"/>
      <c r="Q350" s="38"/>
      <c r="R350" s="38"/>
      <c r="S350" s="38"/>
      <c r="T350" s="38"/>
      <c r="U350" s="38"/>
      <c r="V350" s="38"/>
      <c r="W350" s="38"/>
      <c r="X350" s="38"/>
      <c r="Y350" s="38"/>
      <c r="Z350" s="38"/>
      <c r="AA350" s="38"/>
      <c r="AB350" s="38"/>
      <c r="AC350" s="38"/>
      <c r="AD350" s="38"/>
      <c r="AE350" s="38"/>
      <c r="AF350" s="38"/>
      <c r="AG350" s="38"/>
      <c r="AH350" s="38"/>
      <c r="AI350" s="38"/>
      <c r="AJ350" s="38"/>
      <c r="AK350" s="38"/>
      <c r="AL350" s="38"/>
      <c r="AM350" s="38"/>
      <c r="AN350" s="38"/>
      <c r="AO350" s="38"/>
      <c r="AP350" s="38"/>
      <c r="AQ350" s="38"/>
      <c r="AR350" s="38"/>
      <c r="AS350" s="38"/>
      <c r="AT350" s="38"/>
      <c r="AU350" s="38"/>
    </row>
    <row r="351" spans="1:47" ht="12.75">
      <c r="A351" s="38"/>
      <c r="B351" s="38"/>
      <c r="C351" s="38"/>
      <c r="D351" s="38"/>
      <c r="E351" s="38"/>
      <c r="F351" s="38"/>
      <c r="G351" s="38"/>
      <c r="H351" s="38"/>
      <c r="I351" s="38"/>
      <c r="J351" s="38"/>
      <c r="K351" s="38"/>
      <c r="L351" s="38"/>
      <c r="M351" s="38"/>
      <c r="N351" s="38"/>
      <c r="O351" s="38"/>
      <c r="P351" s="38"/>
      <c r="Q351" s="38"/>
      <c r="R351" s="38"/>
      <c r="S351" s="38"/>
      <c r="T351" s="38"/>
      <c r="U351" s="38"/>
      <c r="V351" s="38"/>
      <c r="W351" s="38"/>
      <c r="X351" s="38"/>
      <c r="Y351" s="38"/>
      <c r="Z351" s="38"/>
      <c r="AA351" s="38"/>
      <c r="AB351" s="38"/>
      <c r="AC351" s="38"/>
      <c r="AD351" s="38"/>
      <c r="AE351" s="38"/>
      <c r="AF351" s="38"/>
      <c r="AG351" s="38"/>
      <c r="AH351" s="38"/>
      <c r="AI351" s="38"/>
      <c r="AJ351" s="38"/>
      <c r="AK351" s="38"/>
      <c r="AL351" s="38"/>
      <c r="AM351" s="38"/>
      <c r="AN351" s="38"/>
      <c r="AO351" s="38"/>
      <c r="AP351" s="38"/>
      <c r="AQ351" s="38"/>
      <c r="AR351" s="38"/>
      <c r="AS351" s="38"/>
      <c r="AT351" s="38"/>
      <c r="AU351" s="38"/>
    </row>
    <row r="352" spans="1:47" ht="12.75">
      <c r="A352" s="38"/>
      <c r="B352" s="38"/>
      <c r="C352" s="38"/>
      <c r="D352" s="38"/>
      <c r="E352" s="38"/>
      <c r="F352" s="38"/>
      <c r="G352" s="38"/>
      <c r="H352" s="38"/>
      <c r="I352" s="38"/>
      <c r="J352" s="38"/>
      <c r="K352" s="38"/>
      <c r="L352" s="38"/>
      <c r="M352" s="38"/>
      <c r="N352" s="38"/>
      <c r="O352" s="38"/>
      <c r="P352" s="38"/>
      <c r="Q352" s="38"/>
      <c r="R352" s="38"/>
      <c r="S352" s="38"/>
      <c r="T352" s="38"/>
      <c r="U352" s="38"/>
      <c r="V352" s="38"/>
      <c r="W352" s="38"/>
      <c r="X352" s="38"/>
      <c r="Y352" s="38"/>
      <c r="Z352" s="38"/>
      <c r="AA352" s="38"/>
      <c r="AB352" s="38"/>
      <c r="AC352" s="38"/>
      <c r="AD352" s="38"/>
      <c r="AE352" s="38"/>
      <c r="AF352" s="38"/>
      <c r="AG352" s="38"/>
      <c r="AH352" s="38"/>
      <c r="AI352" s="38"/>
      <c r="AJ352" s="38"/>
      <c r="AK352" s="38"/>
      <c r="AL352" s="38"/>
      <c r="AM352" s="38"/>
      <c r="AN352" s="38"/>
      <c r="AO352" s="38"/>
      <c r="AP352" s="38"/>
      <c r="AQ352" s="38"/>
      <c r="AR352" s="38"/>
      <c r="AS352" s="38"/>
      <c r="AT352" s="38"/>
      <c r="AU352" s="38"/>
    </row>
    <row r="353" spans="1:47" ht="12.75">
      <c r="A353" s="38"/>
      <c r="B353" s="38"/>
      <c r="C353" s="38"/>
      <c r="D353" s="38"/>
      <c r="E353" s="38"/>
      <c r="F353" s="38"/>
      <c r="G353" s="38"/>
      <c r="H353" s="38"/>
      <c r="I353" s="38"/>
      <c r="J353" s="38"/>
      <c r="K353" s="38"/>
      <c r="L353" s="38"/>
      <c r="M353" s="38"/>
      <c r="N353" s="38"/>
      <c r="O353" s="38"/>
      <c r="P353" s="38"/>
      <c r="Q353" s="38"/>
      <c r="R353" s="38"/>
      <c r="S353" s="38"/>
      <c r="T353" s="38"/>
      <c r="U353" s="38"/>
      <c r="V353" s="38"/>
      <c r="W353" s="38"/>
      <c r="X353" s="38"/>
      <c r="Y353" s="38"/>
      <c r="Z353" s="38"/>
      <c r="AA353" s="38"/>
      <c r="AB353" s="38"/>
      <c r="AC353" s="38"/>
      <c r="AD353" s="38"/>
      <c r="AE353" s="38"/>
      <c r="AF353" s="38"/>
      <c r="AG353" s="38"/>
      <c r="AH353" s="38"/>
      <c r="AI353" s="38"/>
      <c r="AJ353" s="38"/>
      <c r="AK353" s="38"/>
      <c r="AL353" s="38"/>
      <c r="AM353" s="38"/>
      <c r="AN353" s="38"/>
      <c r="AO353" s="38"/>
      <c r="AP353" s="38"/>
      <c r="AQ353" s="38"/>
      <c r="AR353" s="38"/>
      <c r="AS353" s="38"/>
      <c r="AT353" s="38"/>
      <c r="AU353" s="38"/>
    </row>
    <row r="354" spans="1:47" ht="12.75">
      <c r="A354" s="38"/>
      <c r="B354" s="38"/>
      <c r="C354" s="38"/>
      <c r="D354" s="38"/>
      <c r="E354" s="38"/>
      <c r="F354" s="38"/>
      <c r="G354" s="38"/>
      <c r="H354" s="38"/>
      <c r="I354" s="38"/>
      <c r="J354" s="38"/>
      <c r="K354" s="38"/>
      <c r="L354" s="38"/>
      <c r="M354" s="38"/>
      <c r="N354" s="38"/>
      <c r="O354" s="38"/>
      <c r="P354" s="38"/>
      <c r="Q354" s="38"/>
      <c r="R354" s="38"/>
      <c r="S354" s="38"/>
      <c r="T354" s="38"/>
      <c r="U354" s="38"/>
      <c r="V354" s="38"/>
      <c r="W354" s="38"/>
      <c r="X354" s="38"/>
      <c r="Y354" s="38"/>
      <c r="Z354" s="38"/>
      <c r="AA354" s="38"/>
      <c r="AB354" s="38"/>
      <c r="AC354" s="38"/>
      <c r="AD354" s="38"/>
      <c r="AE354" s="38"/>
      <c r="AF354" s="38"/>
      <c r="AG354" s="38"/>
      <c r="AH354" s="38"/>
      <c r="AI354" s="38"/>
      <c r="AJ354" s="38"/>
      <c r="AK354" s="38"/>
      <c r="AL354" s="38"/>
      <c r="AM354" s="38"/>
      <c r="AN354" s="38"/>
      <c r="AO354" s="38"/>
      <c r="AP354" s="38"/>
      <c r="AQ354" s="38"/>
      <c r="AR354" s="38"/>
      <c r="AS354" s="38"/>
      <c r="AT354" s="38"/>
      <c r="AU354" s="38"/>
    </row>
    <row r="355" spans="1:47" ht="12.75">
      <c r="A355" s="38"/>
      <c r="B355" s="38"/>
      <c r="C355" s="38"/>
      <c r="D355" s="38"/>
      <c r="E355" s="38"/>
      <c r="F355" s="38"/>
      <c r="G355" s="38"/>
      <c r="H355" s="38"/>
      <c r="I355" s="38"/>
      <c r="J355" s="38"/>
      <c r="K355" s="38"/>
      <c r="L355" s="38"/>
      <c r="M355" s="38"/>
      <c r="N355" s="38"/>
      <c r="O355" s="38"/>
      <c r="P355" s="38"/>
      <c r="Q355" s="38"/>
      <c r="R355" s="38"/>
      <c r="S355" s="38"/>
      <c r="T355" s="38"/>
      <c r="U355" s="38"/>
      <c r="V355" s="38"/>
      <c r="W355" s="38"/>
      <c r="X355" s="38"/>
      <c r="Y355" s="38"/>
      <c r="Z355" s="38"/>
      <c r="AA355" s="38"/>
      <c r="AB355" s="38"/>
      <c r="AC355" s="38"/>
      <c r="AD355" s="38"/>
      <c r="AE355" s="38"/>
      <c r="AF355" s="38"/>
      <c r="AG355" s="38"/>
      <c r="AH355" s="38"/>
      <c r="AI355" s="38"/>
      <c r="AJ355" s="38"/>
      <c r="AK355" s="38"/>
      <c r="AL355" s="38"/>
      <c r="AM355" s="38"/>
      <c r="AN355" s="38"/>
      <c r="AO355" s="38"/>
      <c r="AP355" s="38"/>
      <c r="AQ355" s="38"/>
      <c r="AR355" s="38"/>
      <c r="AS355" s="38"/>
      <c r="AT355" s="38"/>
      <c r="AU355" s="38"/>
    </row>
    <row r="356" spans="1:47" ht="12.75">
      <c r="A356" s="38"/>
      <c r="B356" s="38"/>
      <c r="C356" s="38"/>
      <c r="D356" s="38"/>
      <c r="E356" s="38"/>
      <c r="F356" s="38"/>
      <c r="G356" s="38"/>
      <c r="H356" s="38"/>
      <c r="I356" s="38"/>
      <c r="J356" s="38"/>
      <c r="K356" s="38"/>
      <c r="L356" s="38"/>
      <c r="M356" s="38"/>
      <c r="N356" s="38"/>
      <c r="O356" s="38"/>
      <c r="P356" s="38"/>
      <c r="Q356" s="38"/>
      <c r="R356" s="38"/>
      <c r="S356" s="38"/>
      <c r="T356" s="38"/>
      <c r="U356" s="38"/>
      <c r="V356" s="38"/>
      <c r="W356" s="38"/>
      <c r="X356" s="38"/>
      <c r="Y356" s="38"/>
      <c r="Z356" s="38"/>
      <c r="AA356" s="38"/>
      <c r="AB356" s="38"/>
      <c r="AC356" s="38"/>
      <c r="AD356" s="38"/>
      <c r="AE356" s="38"/>
      <c r="AF356" s="38"/>
      <c r="AG356" s="38"/>
      <c r="AH356" s="38"/>
      <c r="AI356" s="38"/>
      <c r="AJ356" s="38"/>
      <c r="AK356" s="38"/>
      <c r="AL356" s="38"/>
      <c r="AM356" s="38"/>
      <c r="AN356" s="38"/>
      <c r="AO356" s="38"/>
      <c r="AP356" s="38"/>
      <c r="AQ356" s="38"/>
      <c r="AR356" s="38"/>
      <c r="AS356" s="38"/>
      <c r="AT356" s="38"/>
      <c r="AU356" s="38"/>
    </row>
    <row r="357" spans="1:47" ht="12.75">
      <c r="A357" s="38"/>
      <c r="B357" s="38"/>
      <c r="C357" s="38"/>
      <c r="D357" s="38"/>
      <c r="E357" s="38"/>
      <c r="F357" s="38"/>
      <c r="G357" s="38"/>
      <c r="H357" s="38"/>
      <c r="I357" s="38"/>
      <c r="J357" s="38"/>
      <c r="K357" s="38"/>
      <c r="L357" s="38"/>
      <c r="M357" s="38"/>
      <c r="N357" s="38"/>
      <c r="O357" s="38"/>
      <c r="P357" s="38"/>
      <c r="Q357" s="38"/>
      <c r="R357" s="38"/>
      <c r="S357" s="38"/>
      <c r="T357" s="38"/>
      <c r="U357" s="38"/>
      <c r="V357" s="38"/>
      <c r="W357" s="38"/>
      <c r="X357" s="38"/>
      <c r="Y357" s="38"/>
      <c r="Z357" s="38"/>
      <c r="AA357" s="38"/>
      <c r="AB357" s="38"/>
      <c r="AC357" s="38"/>
      <c r="AD357" s="38"/>
      <c r="AE357" s="38"/>
      <c r="AF357" s="38"/>
      <c r="AG357" s="38"/>
      <c r="AH357" s="38"/>
      <c r="AI357" s="38"/>
      <c r="AJ357" s="38"/>
      <c r="AK357" s="38"/>
      <c r="AL357" s="38"/>
      <c r="AM357" s="38"/>
      <c r="AN357" s="38"/>
      <c r="AO357" s="38"/>
      <c r="AP357" s="38"/>
      <c r="AQ357" s="38"/>
      <c r="AR357" s="38"/>
      <c r="AS357" s="38"/>
      <c r="AT357" s="38"/>
      <c r="AU357" s="38"/>
    </row>
    <row r="358" spans="1:47" ht="12.75">
      <c r="A358" s="38"/>
      <c r="B358" s="38"/>
      <c r="C358" s="38"/>
      <c r="D358" s="38"/>
      <c r="E358" s="38"/>
      <c r="F358" s="38"/>
      <c r="G358" s="38"/>
      <c r="H358" s="38"/>
      <c r="I358" s="38"/>
      <c r="J358" s="38"/>
      <c r="K358" s="38"/>
      <c r="L358" s="38"/>
      <c r="M358" s="38"/>
      <c r="N358" s="38"/>
      <c r="O358" s="38"/>
      <c r="P358" s="38"/>
      <c r="Q358" s="38"/>
      <c r="R358" s="38"/>
      <c r="S358" s="38"/>
      <c r="T358" s="38"/>
      <c r="U358" s="38"/>
      <c r="V358" s="38"/>
      <c r="W358" s="38"/>
      <c r="X358" s="38"/>
      <c r="Y358" s="38"/>
      <c r="Z358" s="38"/>
      <c r="AA358" s="38"/>
      <c r="AB358" s="38"/>
      <c r="AC358" s="38"/>
      <c r="AD358" s="38"/>
      <c r="AE358" s="38"/>
      <c r="AF358" s="38"/>
      <c r="AG358" s="38"/>
      <c r="AH358" s="38"/>
      <c r="AI358" s="38"/>
      <c r="AJ358" s="38"/>
      <c r="AK358" s="38"/>
      <c r="AL358" s="38"/>
      <c r="AM358" s="38"/>
      <c r="AN358" s="38"/>
      <c r="AO358" s="38"/>
      <c r="AP358" s="38"/>
      <c r="AQ358" s="38"/>
      <c r="AR358" s="38"/>
      <c r="AS358" s="38"/>
      <c r="AT358" s="38"/>
      <c r="AU358" s="38"/>
    </row>
    <row r="359" spans="1:47" ht="12.75">
      <c r="A359" s="38"/>
      <c r="B359" s="38"/>
      <c r="C359" s="38"/>
      <c r="D359" s="38"/>
      <c r="E359" s="38"/>
      <c r="F359" s="38"/>
      <c r="G359" s="38"/>
      <c r="H359" s="38"/>
      <c r="I359" s="38"/>
      <c r="J359" s="38"/>
      <c r="K359" s="38"/>
      <c r="L359" s="38"/>
      <c r="M359" s="38"/>
      <c r="N359" s="38"/>
      <c r="O359" s="38"/>
      <c r="P359" s="38"/>
      <c r="Q359" s="38"/>
      <c r="R359" s="38"/>
      <c r="S359" s="38"/>
      <c r="T359" s="38"/>
      <c r="U359" s="38"/>
      <c r="V359" s="38"/>
      <c r="W359" s="38"/>
      <c r="X359" s="38"/>
      <c r="Y359" s="38"/>
      <c r="Z359" s="38"/>
      <c r="AA359" s="38"/>
      <c r="AB359" s="38"/>
      <c r="AC359" s="38"/>
      <c r="AD359" s="38"/>
      <c r="AE359" s="38"/>
      <c r="AF359" s="38"/>
      <c r="AG359" s="38"/>
      <c r="AH359" s="38"/>
      <c r="AI359" s="38"/>
      <c r="AJ359" s="38"/>
      <c r="AK359" s="38"/>
      <c r="AL359" s="38"/>
      <c r="AM359" s="38"/>
      <c r="AN359" s="38"/>
      <c r="AO359" s="38"/>
      <c r="AP359" s="38"/>
      <c r="AQ359" s="38"/>
      <c r="AR359" s="38"/>
      <c r="AS359" s="38"/>
      <c r="AT359" s="38"/>
      <c r="AU359" s="38"/>
    </row>
    <row r="360" spans="1:47" ht="12.75">
      <c r="A360" s="38"/>
      <c r="B360" s="38"/>
      <c r="C360" s="38"/>
      <c r="D360" s="38"/>
      <c r="E360" s="38"/>
      <c r="F360" s="38"/>
      <c r="G360" s="38"/>
      <c r="H360" s="38"/>
      <c r="I360" s="38"/>
      <c r="J360" s="38"/>
      <c r="K360" s="38"/>
      <c r="L360" s="38"/>
      <c r="M360" s="38"/>
      <c r="N360" s="38"/>
      <c r="O360" s="38"/>
      <c r="P360" s="38"/>
      <c r="Q360" s="38"/>
      <c r="R360" s="38"/>
      <c r="S360" s="38"/>
      <c r="T360" s="38"/>
      <c r="U360" s="38"/>
      <c r="V360" s="38"/>
      <c r="W360" s="38"/>
      <c r="X360" s="38"/>
      <c r="Y360" s="38"/>
      <c r="Z360" s="38"/>
      <c r="AA360" s="38"/>
      <c r="AB360" s="38"/>
      <c r="AC360" s="38"/>
      <c r="AD360" s="38"/>
      <c r="AE360" s="38"/>
      <c r="AF360" s="38"/>
      <c r="AG360" s="38"/>
      <c r="AH360" s="38"/>
      <c r="AI360" s="38"/>
      <c r="AJ360" s="38"/>
      <c r="AK360" s="38"/>
      <c r="AL360" s="38"/>
      <c r="AM360" s="38"/>
      <c r="AN360" s="38"/>
      <c r="AO360" s="38"/>
      <c r="AP360" s="38"/>
      <c r="AQ360" s="38"/>
      <c r="AR360" s="38"/>
      <c r="AS360" s="38"/>
      <c r="AT360" s="38"/>
      <c r="AU360" s="38"/>
    </row>
    <row r="361" spans="1:47" ht="12.75">
      <c r="A361" s="38"/>
      <c r="B361" s="38"/>
      <c r="C361" s="38"/>
      <c r="D361" s="38"/>
      <c r="E361" s="38"/>
      <c r="F361" s="38"/>
      <c r="G361" s="38"/>
      <c r="H361" s="38"/>
      <c r="I361" s="38"/>
      <c r="J361" s="38"/>
      <c r="K361" s="38"/>
      <c r="L361" s="38"/>
      <c r="M361" s="38"/>
      <c r="N361" s="38"/>
      <c r="O361" s="38"/>
      <c r="P361" s="38"/>
      <c r="Q361" s="38"/>
      <c r="R361" s="38"/>
      <c r="S361" s="38"/>
      <c r="T361" s="38"/>
      <c r="U361" s="38"/>
      <c r="V361" s="38"/>
      <c r="W361" s="38"/>
      <c r="X361" s="38"/>
      <c r="Y361" s="38"/>
      <c r="Z361" s="38"/>
      <c r="AA361" s="38"/>
      <c r="AB361" s="38"/>
      <c r="AC361" s="38"/>
      <c r="AD361" s="38"/>
      <c r="AE361" s="38"/>
      <c r="AF361" s="38"/>
      <c r="AG361" s="38"/>
      <c r="AH361" s="38"/>
      <c r="AI361" s="38"/>
      <c r="AJ361" s="38"/>
      <c r="AK361" s="38"/>
      <c r="AL361" s="38"/>
      <c r="AM361" s="38"/>
      <c r="AN361" s="38"/>
      <c r="AO361" s="38"/>
      <c r="AP361" s="38"/>
      <c r="AQ361" s="38"/>
      <c r="AR361" s="38"/>
      <c r="AS361" s="38"/>
      <c r="AT361" s="38"/>
      <c r="AU361" s="38"/>
    </row>
    <row r="362" spans="1:47" ht="12.75">
      <c r="A362" s="38"/>
      <c r="B362" s="38"/>
      <c r="C362" s="38"/>
      <c r="D362" s="38"/>
      <c r="E362" s="38"/>
      <c r="F362" s="38"/>
      <c r="G362" s="38"/>
      <c r="H362" s="38"/>
      <c r="I362" s="38"/>
      <c r="J362" s="38"/>
      <c r="K362" s="38"/>
      <c r="L362" s="38"/>
      <c r="M362" s="38"/>
      <c r="N362" s="38"/>
      <c r="O362" s="38"/>
      <c r="P362" s="38"/>
      <c r="Q362" s="38"/>
      <c r="R362" s="38"/>
      <c r="S362" s="38"/>
      <c r="T362" s="38"/>
      <c r="U362" s="38"/>
      <c r="V362" s="38"/>
      <c r="W362" s="38"/>
      <c r="X362" s="38"/>
      <c r="Y362" s="38"/>
      <c r="Z362" s="38"/>
      <c r="AA362" s="38"/>
      <c r="AB362" s="38"/>
      <c r="AC362" s="38"/>
      <c r="AD362" s="38"/>
      <c r="AE362" s="38"/>
      <c r="AF362" s="38"/>
      <c r="AG362" s="38"/>
      <c r="AH362" s="38"/>
      <c r="AI362" s="38"/>
      <c r="AJ362" s="38"/>
      <c r="AK362" s="38"/>
      <c r="AL362" s="38"/>
      <c r="AM362" s="38"/>
      <c r="AN362" s="38"/>
      <c r="AO362" s="38"/>
      <c r="AP362" s="38"/>
      <c r="AQ362" s="38"/>
      <c r="AR362" s="38"/>
      <c r="AS362" s="38"/>
      <c r="AT362" s="38"/>
      <c r="AU362" s="38"/>
    </row>
    <row r="363" spans="1:47" ht="12.75">
      <c r="A363" s="38"/>
      <c r="B363" s="38"/>
      <c r="C363" s="38"/>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38"/>
      <c r="AF363" s="38"/>
      <c r="AG363" s="38"/>
      <c r="AH363" s="38"/>
      <c r="AI363" s="38"/>
      <c r="AJ363" s="38"/>
      <c r="AK363" s="38"/>
      <c r="AL363" s="38"/>
      <c r="AM363" s="38"/>
      <c r="AN363" s="38"/>
      <c r="AO363" s="38"/>
      <c r="AP363" s="38"/>
      <c r="AQ363" s="38"/>
      <c r="AR363" s="38"/>
      <c r="AS363" s="38"/>
      <c r="AT363" s="38"/>
      <c r="AU363" s="38"/>
    </row>
    <row r="364" spans="1:47" ht="12.75">
      <c r="A364" s="38"/>
      <c r="B364" s="38"/>
      <c r="C364" s="38"/>
      <c r="D364" s="38"/>
      <c r="E364" s="38"/>
      <c r="F364" s="38"/>
      <c r="G364" s="38"/>
      <c r="H364" s="38"/>
      <c r="I364" s="38"/>
      <c r="J364" s="38"/>
      <c r="K364" s="38"/>
      <c r="L364" s="38"/>
      <c r="M364" s="38"/>
      <c r="N364" s="38"/>
      <c r="O364" s="38"/>
      <c r="P364" s="38"/>
      <c r="Q364" s="38"/>
      <c r="R364" s="38"/>
      <c r="S364" s="38"/>
      <c r="T364" s="38"/>
      <c r="U364" s="38"/>
      <c r="V364" s="38"/>
      <c r="W364" s="38"/>
      <c r="X364" s="38"/>
      <c r="Y364" s="38"/>
      <c r="Z364" s="38"/>
      <c r="AA364" s="38"/>
      <c r="AB364" s="38"/>
      <c r="AC364" s="38"/>
      <c r="AD364" s="38"/>
      <c r="AE364" s="38"/>
      <c r="AF364" s="38"/>
      <c r="AG364" s="38"/>
      <c r="AH364" s="38"/>
      <c r="AI364" s="38"/>
      <c r="AJ364" s="38"/>
      <c r="AK364" s="38"/>
      <c r="AL364" s="38"/>
      <c r="AM364" s="38"/>
      <c r="AN364" s="38"/>
      <c r="AO364" s="38"/>
      <c r="AP364" s="38"/>
      <c r="AQ364" s="38"/>
      <c r="AR364" s="38"/>
      <c r="AS364" s="38"/>
      <c r="AT364" s="38"/>
      <c r="AU364" s="38"/>
    </row>
    <row r="365" spans="1:47" ht="12.75">
      <c r="A365" s="38"/>
      <c r="B365" s="38"/>
      <c r="C365" s="38"/>
      <c r="D365" s="38"/>
      <c r="E365" s="38"/>
      <c r="F365" s="38"/>
      <c r="G365" s="38"/>
      <c r="H365" s="38"/>
      <c r="I365" s="38"/>
      <c r="J365" s="38"/>
      <c r="K365" s="38"/>
      <c r="L365" s="38"/>
      <c r="M365" s="38"/>
      <c r="N365" s="38"/>
      <c r="O365" s="38"/>
      <c r="P365" s="38"/>
      <c r="Q365" s="38"/>
      <c r="R365" s="38"/>
      <c r="S365" s="38"/>
      <c r="T365" s="38"/>
      <c r="U365" s="38"/>
      <c r="V365" s="38"/>
      <c r="W365" s="38"/>
      <c r="X365" s="38"/>
      <c r="Y365" s="38"/>
      <c r="Z365" s="38"/>
      <c r="AA365" s="38"/>
      <c r="AB365" s="38"/>
      <c r="AC365" s="38"/>
      <c r="AD365" s="38"/>
      <c r="AE365" s="38"/>
      <c r="AF365" s="38"/>
      <c r="AG365" s="38"/>
      <c r="AH365" s="38"/>
      <c r="AI365" s="38"/>
      <c r="AJ365" s="38"/>
      <c r="AK365" s="38"/>
      <c r="AL365" s="38"/>
      <c r="AM365" s="38"/>
      <c r="AN365" s="38"/>
      <c r="AO365" s="38"/>
      <c r="AP365" s="38"/>
      <c r="AQ365" s="38"/>
      <c r="AR365" s="38"/>
      <c r="AS365" s="38"/>
      <c r="AT365" s="38"/>
      <c r="AU365" s="38"/>
    </row>
    <row r="366" spans="1:47" ht="12.75">
      <c r="A366" s="38"/>
      <c r="B366" s="38"/>
      <c r="C366" s="38"/>
      <c r="D366" s="38"/>
      <c r="E366" s="38"/>
      <c r="F366" s="38"/>
      <c r="G366" s="38"/>
      <c r="H366" s="38"/>
      <c r="I366" s="38"/>
      <c r="J366" s="38"/>
      <c r="K366" s="38"/>
      <c r="L366" s="38"/>
      <c r="M366" s="38"/>
      <c r="N366" s="38"/>
      <c r="O366" s="38"/>
      <c r="P366" s="38"/>
      <c r="Q366" s="38"/>
      <c r="R366" s="38"/>
      <c r="S366" s="38"/>
      <c r="T366" s="38"/>
      <c r="U366" s="38"/>
      <c r="V366" s="38"/>
      <c r="W366" s="38"/>
      <c r="X366" s="38"/>
      <c r="Y366" s="38"/>
      <c r="Z366" s="38"/>
      <c r="AA366" s="38"/>
      <c r="AB366" s="38"/>
      <c r="AC366" s="38"/>
      <c r="AD366" s="38"/>
      <c r="AE366" s="38"/>
      <c r="AF366" s="38"/>
      <c r="AG366" s="38"/>
      <c r="AH366" s="38"/>
      <c r="AI366" s="38"/>
      <c r="AJ366" s="38"/>
      <c r="AK366" s="38"/>
      <c r="AL366" s="38"/>
      <c r="AM366" s="38"/>
      <c r="AN366" s="38"/>
      <c r="AO366" s="38"/>
      <c r="AP366" s="38"/>
      <c r="AQ366" s="38"/>
      <c r="AR366" s="38"/>
      <c r="AS366" s="38"/>
      <c r="AT366" s="38"/>
      <c r="AU366" s="38"/>
    </row>
    <row r="367" spans="1:47" ht="12.75">
      <c r="A367" s="38"/>
      <c r="B367" s="38"/>
      <c r="C367" s="38"/>
      <c r="D367" s="38"/>
      <c r="E367" s="38"/>
      <c r="F367" s="38"/>
      <c r="G367" s="38"/>
      <c r="H367" s="38"/>
      <c r="I367" s="38"/>
      <c r="J367" s="38"/>
      <c r="K367" s="38"/>
      <c r="L367" s="38"/>
      <c r="M367" s="38"/>
      <c r="N367" s="38"/>
      <c r="O367" s="38"/>
      <c r="P367" s="38"/>
      <c r="Q367" s="38"/>
      <c r="R367" s="38"/>
      <c r="S367" s="38"/>
      <c r="T367" s="38"/>
      <c r="U367" s="38"/>
      <c r="V367" s="38"/>
      <c r="W367" s="38"/>
      <c r="X367" s="38"/>
      <c r="Y367" s="38"/>
      <c r="Z367" s="38"/>
      <c r="AA367" s="38"/>
      <c r="AB367" s="38"/>
      <c r="AC367" s="38"/>
      <c r="AD367" s="38"/>
      <c r="AE367" s="38"/>
      <c r="AF367" s="38"/>
      <c r="AG367" s="38"/>
      <c r="AH367" s="38"/>
      <c r="AI367" s="38"/>
      <c r="AJ367" s="38"/>
      <c r="AK367" s="38"/>
      <c r="AL367" s="38"/>
      <c r="AM367" s="38"/>
      <c r="AN367" s="38"/>
      <c r="AO367" s="38"/>
      <c r="AP367" s="38"/>
      <c r="AQ367" s="38"/>
      <c r="AR367" s="38"/>
      <c r="AS367" s="38"/>
      <c r="AT367" s="38"/>
      <c r="AU367" s="38"/>
    </row>
    <row r="368" spans="1:47" ht="12.75">
      <c r="A368" s="38"/>
      <c r="B368" s="38"/>
      <c r="C368" s="38"/>
      <c r="D368" s="38"/>
      <c r="E368" s="38"/>
      <c r="F368" s="38"/>
      <c r="G368" s="38"/>
      <c r="H368" s="38"/>
      <c r="I368" s="38"/>
      <c r="J368" s="38"/>
      <c r="K368" s="38"/>
      <c r="L368" s="38"/>
      <c r="M368" s="38"/>
      <c r="N368" s="38"/>
      <c r="O368" s="38"/>
      <c r="P368" s="38"/>
      <c r="Q368" s="38"/>
      <c r="R368" s="38"/>
      <c r="S368" s="38"/>
      <c r="T368" s="38"/>
      <c r="U368" s="38"/>
      <c r="V368" s="38"/>
      <c r="W368" s="38"/>
      <c r="X368" s="38"/>
      <c r="Y368" s="38"/>
      <c r="Z368" s="38"/>
      <c r="AA368" s="38"/>
      <c r="AB368" s="38"/>
      <c r="AC368" s="38"/>
      <c r="AD368" s="38"/>
      <c r="AE368" s="38"/>
      <c r="AF368" s="38"/>
      <c r="AG368" s="38"/>
      <c r="AH368" s="38"/>
      <c r="AI368" s="38"/>
      <c r="AJ368" s="38"/>
      <c r="AK368" s="38"/>
      <c r="AL368" s="38"/>
      <c r="AM368" s="38"/>
      <c r="AN368" s="38"/>
      <c r="AO368" s="38"/>
      <c r="AP368" s="38"/>
      <c r="AQ368" s="38"/>
      <c r="AR368" s="38"/>
      <c r="AS368" s="38"/>
      <c r="AT368" s="38"/>
      <c r="AU368" s="38"/>
    </row>
    <row r="369" spans="1:47" ht="12.75">
      <c r="A369" s="38"/>
      <c r="B369" s="38"/>
      <c r="C369" s="38"/>
      <c r="D369" s="38"/>
      <c r="E369" s="38"/>
      <c r="F369" s="38"/>
      <c r="G369" s="38"/>
      <c r="H369" s="38"/>
      <c r="I369" s="38"/>
      <c r="J369" s="38"/>
      <c r="K369" s="38"/>
      <c r="L369" s="38"/>
      <c r="M369" s="38"/>
      <c r="N369" s="38"/>
      <c r="O369" s="38"/>
      <c r="P369" s="38"/>
      <c r="Q369" s="38"/>
      <c r="R369" s="38"/>
      <c r="S369" s="38"/>
      <c r="T369" s="38"/>
      <c r="U369" s="38"/>
      <c r="V369" s="38"/>
      <c r="W369" s="38"/>
      <c r="X369" s="38"/>
      <c r="Y369" s="38"/>
      <c r="Z369" s="38"/>
      <c r="AA369" s="38"/>
      <c r="AB369" s="38"/>
      <c r="AC369" s="38"/>
      <c r="AD369" s="38"/>
      <c r="AE369" s="38"/>
      <c r="AF369" s="38"/>
      <c r="AG369" s="38"/>
      <c r="AH369" s="38"/>
      <c r="AI369" s="38"/>
      <c r="AJ369" s="38"/>
      <c r="AK369" s="38"/>
      <c r="AL369" s="38"/>
      <c r="AM369" s="38"/>
      <c r="AN369" s="38"/>
      <c r="AO369" s="38"/>
      <c r="AP369" s="38"/>
      <c r="AQ369" s="38"/>
      <c r="AR369" s="38"/>
      <c r="AS369" s="38"/>
      <c r="AT369" s="38"/>
      <c r="AU369" s="38"/>
    </row>
    <row r="370" spans="1:47" ht="12.75">
      <c r="A370" s="38"/>
      <c r="B370" s="38"/>
      <c r="C370" s="38"/>
      <c r="D370" s="38"/>
      <c r="E370" s="38"/>
      <c r="F370" s="38"/>
      <c r="G370" s="38"/>
      <c r="H370" s="38"/>
      <c r="I370" s="38"/>
      <c r="J370" s="38"/>
      <c r="K370" s="38"/>
      <c r="L370" s="38"/>
      <c r="M370" s="38"/>
      <c r="N370" s="38"/>
      <c r="O370" s="38"/>
      <c r="P370" s="38"/>
      <c r="Q370" s="38"/>
      <c r="R370" s="38"/>
      <c r="S370" s="38"/>
      <c r="T370" s="38"/>
      <c r="U370" s="38"/>
      <c r="V370" s="38"/>
      <c r="W370" s="38"/>
      <c r="X370" s="38"/>
      <c r="Y370" s="38"/>
      <c r="Z370" s="38"/>
      <c r="AA370" s="38"/>
      <c r="AB370" s="38"/>
      <c r="AC370" s="38"/>
      <c r="AD370" s="38"/>
      <c r="AE370" s="38"/>
      <c r="AF370" s="38"/>
      <c r="AG370" s="38"/>
      <c r="AH370" s="38"/>
      <c r="AI370" s="38"/>
      <c r="AJ370" s="38"/>
      <c r="AK370" s="38"/>
      <c r="AL370" s="38"/>
      <c r="AM370" s="38"/>
      <c r="AN370" s="38"/>
      <c r="AO370" s="38"/>
      <c r="AP370" s="38"/>
      <c r="AQ370" s="38"/>
      <c r="AR370" s="38"/>
      <c r="AS370" s="38"/>
      <c r="AT370" s="38"/>
      <c r="AU370" s="38"/>
    </row>
    <row r="371" spans="1:47" ht="12.75">
      <c r="A371" s="38"/>
      <c r="B371" s="38"/>
      <c r="C371" s="38"/>
      <c r="D371" s="38"/>
      <c r="E371" s="38"/>
      <c r="F371" s="38"/>
      <c r="G371" s="38"/>
      <c r="H371" s="38"/>
      <c r="I371" s="38"/>
      <c r="J371" s="38"/>
      <c r="K371" s="38"/>
      <c r="L371" s="38"/>
      <c r="M371" s="38"/>
      <c r="N371" s="38"/>
      <c r="O371" s="38"/>
      <c r="P371" s="38"/>
      <c r="Q371" s="38"/>
      <c r="R371" s="38"/>
      <c r="S371" s="38"/>
      <c r="T371" s="38"/>
      <c r="U371" s="38"/>
      <c r="V371" s="38"/>
      <c r="W371" s="38"/>
      <c r="X371" s="38"/>
      <c r="Y371" s="38"/>
      <c r="Z371" s="38"/>
      <c r="AA371" s="38"/>
      <c r="AB371" s="38"/>
      <c r="AC371" s="38"/>
      <c r="AD371" s="38"/>
      <c r="AE371" s="38"/>
      <c r="AF371" s="38"/>
      <c r="AG371" s="38"/>
      <c r="AH371" s="38"/>
      <c r="AI371" s="38"/>
      <c r="AJ371" s="38"/>
      <c r="AK371" s="38"/>
      <c r="AL371" s="38"/>
      <c r="AM371" s="38"/>
      <c r="AN371" s="38"/>
      <c r="AO371" s="38"/>
      <c r="AP371" s="38"/>
      <c r="AQ371" s="38"/>
      <c r="AR371" s="38"/>
      <c r="AS371" s="38"/>
      <c r="AT371" s="38"/>
      <c r="AU371" s="38"/>
    </row>
    <row r="372" spans="1:47" ht="12.75">
      <c r="A372" s="38"/>
      <c r="B372" s="38"/>
      <c r="C372" s="38"/>
      <c r="D372" s="38"/>
      <c r="E372" s="38"/>
      <c r="F372" s="38"/>
      <c r="G372" s="38"/>
      <c r="H372" s="38"/>
      <c r="I372" s="38"/>
      <c r="J372" s="38"/>
      <c r="K372" s="38"/>
      <c r="L372" s="38"/>
      <c r="M372" s="38"/>
      <c r="N372" s="38"/>
      <c r="O372" s="38"/>
      <c r="P372" s="38"/>
      <c r="Q372" s="38"/>
      <c r="R372" s="38"/>
      <c r="S372" s="38"/>
      <c r="T372" s="38"/>
      <c r="U372" s="38"/>
      <c r="V372" s="38"/>
      <c r="W372" s="38"/>
      <c r="X372" s="38"/>
      <c r="Y372" s="38"/>
      <c r="Z372" s="38"/>
      <c r="AA372" s="38"/>
      <c r="AB372" s="38"/>
      <c r="AC372" s="38"/>
      <c r="AD372" s="38"/>
      <c r="AE372" s="38"/>
      <c r="AF372" s="38"/>
      <c r="AG372" s="38"/>
      <c r="AH372" s="38"/>
      <c r="AI372" s="38"/>
      <c r="AJ372" s="38"/>
      <c r="AK372" s="38"/>
      <c r="AL372" s="38"/>
      <c r="AM372" s="38"/>
      <c r="AN372" s="38"/>
      <c r="AO372" s="38"/>
      <c r="AP372" s="38"/>
      <c r="AQ372" s="38"/>
      <c r="AR372" s="38"/>
      <c r="AS372" s="38"/>
      <c r="AT372" s="38"/>
      <c r="AU372" s="38"/>
    </row>
    <row r="373" spans="1:47" ht="12.75">
      <c r="A373" s="38"/>
      <c r="B373" s="38"/>
      <c r="C373" s="38"/>
      <c r="D373" s="38"/>
      <c r="E373" s="38"/>
      <c r="F373" s="38"/>
      <c r="G373" s="38"/>
      <c r="H373" s="38"/>
      <c r="I373" s="38"/>
      <c r="J373" s="38"/>
      <c r="K373" s="38"/>
      <c r="L373" s="38"/>
      <c r="M373" s="38"/>
      <c r="N373" s="38"/>
      <c r="O373" s="38"/>
      <c r="P373" s="38"/>
      <c r="Q373" s="38"/>
      <c r="R373" s="38"/>
      <c r="S373" s="38"/>
      <c r="T373" s="38"/>
      <c r="U373" s="38"/>
      <c r="V373" s="38"/>
      <c r="W373" s="38"/>
      <c r="X373" s="38"/>
      <c r="Y373" s="38"/>
      <c r="Z373" s="38"/>
      <c r="AA373" s="38"/>
      <c r="AB373" s="38"/>
      <c r="AC373" s="38"/>
      <c r="AD373" s="38"/>
      <c r="AE373" s="38"/>
      <c r="AF373" s="38"/>
      <c r="AG373" s="38"/>
      <c r="AH373" s="38"/>
      <c r="AI373" s="38"/>
      <c r="AJ373" s="38"/>
      <c r="AK373" s="38"/>
      <c r="AL373" s="38"/>
      <c r="AM373" s="38"/>
      <c r="AN373" s="38"/>
      <c r="AO373" s="38"/>
      <c r="AP373" s="38"/>
      <c r="AQ373" s="38"/>
      <c r="AR373" s="38"/>
      <c r="AS373" s="38"/>
      <c r="AT373" s="38"/>
      <c r="AU373" s="38"/>
    </row>
    <row r="374" spans="1:47" ht="12.75">
      <c r="A374" s="38"/>
      <c r="B374" s="38"/>
      <c r="C374" s="38"/>
      <c r="D374" s="38"/>
      <c r="E374" s="38"/>
      <c r="F374" s="38"/>
      <c r="G374" s="38"/>
      <c r="H374" s="38"/>
      <c r="I374" s="38"/>
      <c r="J374" s="38"/>
      <c r="K374" s="38"/>
      <c r="L374" s="38"/>
      <c r="M374" s="38"/>
      <c r="N374" s="38"/>
      <c r="O374" s="38"/>
      <c r="P374" s="38"/>
      <c r="Q374" s="38"/>
      <c r="R374" s="38"/>
      <c r="S374" s="38"/>
      <c r="T374" s="38"/>
      <c r="U374" s="38"/>
      <c r="V374" s="38"/>
      <c r="W374" s="38"/>
      <c r="X374" s="38"/>
      <c r="Y374" s="38"/>
      <c r="Z374" s="38"/>
      <c r="AA374" s="38"/>
      <c r="AB374" s="38"/>
      <c r="AC374" s="38"/>
      <c r="AD374" s="38"/>
      <c r="AE374" s="38"/>
      <c r="AF374" s="38"/>
      <c r="AG374" s="38"/>
      <c r="AH374" s="38"/>
      <c r="AI374" s="38"/>
      <c r="AJ374" s="38"/>
      <c r="AK374" s="38"/>
      <c r="AL374" s="38"/>
      <c r="AM374" s="38"/>
      <c r="AN374" s="38"/>
      <c r="AO374" s="38"/>
      <c r="AP374" s="38"/>
      <c r="AQ374" s="38"/>
      <c r="AR374" s="38"/>
      <c r="AS374" s="38"/>
      <c r="AT374" s="38"/>
      <c r="AU374" s="38"/>
    </row>
    <row r="375" spans="1:47" ht="12.75">
      <c r="A375" s="38"/>
      <c r="B375" s="38"/>
      <c r="C375" s="38"/>
      <c r="D375" s="38"/>
      <c r="E375" s="38"/>
      <c r="F375" s="38"/>
      <c r="G375" s="38"/>
      <c r="H375" s="38"/>
      <c r="I375" s="38"/>
      <c r="J375" s="38"/>
      <c r="K375" s="38"/>
      <c r="L375" s="38"/>
      <c r="M375" s="38"/>
      <c r="N375" s="38"/>
      <c r="O375" s="38"/>
      <c r="P375" s="38"/>
      <c r="Q375" s="38"/>
      <c r="R375" s="38"/>
      <c r="S375" s="38"/>
      <c r="T375" s="38"/>
      <c r="U375" s="38"/>
      <c r="V375" s="38"/>
      <c r="W375" s="38"/>
      <c r="X375" s="38"/>
      <c r="Y375" s="38"/>
      <c r="Z375" s="38"/>
      <c r="AA375" s="38"/>
      <c r="AB375" s="38"/>
      <c r="AC375" s="38"/>
      <c r="AD375" s="38"/>
      <c r="AE375" s="38"/>
      <c r="AF375" s="38"/>
      <c r="AG375" s="38"/>
      <c r="AH375" s="38"/>
      <c r="AI375" s="38"/>
      <c r="AJ375" s="38"/>
      <c r="AK375" s="38"/>
      <c r="AL375" s="38"/>
      <c r="AM375" s="38"/>
      <c r="AN375" s="38"/>
      <c r="AO375" s="38"/>
      <c r="AP375" s="38"/>
      <c r="AQ375" s="38"/>
      <c r="AR375" s="38"/>
      <c r="AS375" s="38"/>
      <c r="AT375" s="38"/>
      <c r="AU375" s="38"/>
    </row>
    <row r="376" spans="1:47" ht="12.75">
      <c r="A376" s="38"/>
      <c r="B376" s="38"/>
      <c r="C376" s="38"/>
      <c r="D376" s="38"/>
      <c r="E376" s="38"/>
      <c r="F376" s="38"/>
      <c r="G376" s="38"/>
      <c r="H376" s="38"/>
      <c r="I376" s="38"/>
      <c r="J376" s="38"/>
      <c r="K376" s="38"/>
      <c r="L376" s="38"/>
      <c r="M376" s="38"/>
      <c r="N376" s="38"/>
      <c r="O376" s="38"/>
      <c r="P376" s="38"/>
      <c r="Q376" s="38"/>
      <c r="R376" s="38"/>
      <c r="S376" s="38"/>
      <c r="T376" s="38"/>
      <c r="U376" s="38"/>
      <c r="V376" s="38"/>
      <c r="W376" s="38"/>
      <c r="X376" s="38"/>
      <c r="Y376" s="38"/>
      <c r="Z376" s="38"/>
      <c r="AA376" s="38"/>
      <c r="AB376" s="38"/>
      <c r="AC376" s="38"/>
      <c r="AD376" s="38"/>
      <c r="AE376" s="38"/>
      <c r="AF376" s="38"/>
      <c r="AG376" s="38"/>
      <c r="AH376" s="38"/>
      <c r="AI376" s="38"/>
      <c r="AJ376" s="38"/>
      <c r="AK376" s="38"/>
      <c r="AL376" s="38"/>
      <c r="AM376" s="38"/>
      <c r="AN376" s="38"/>
      <c r="AO376" s="38"/>
      <c r="AP376" s="38"/>
      <c r="AQ376" s="38"/>
      <c r="AR376" s="38"/>
      <c r="AS376" s="38"/>
      <c r="AT376" s="38"/>
      <c r="AU376" s="38"/>
    </row>
    <row r="377" spans="1:47" ht="12.75">
      <c r="A377" s="38"/>
      <c r="B377" s="38"/>
      <c r="C377" s="38"/>
      <c r="D377" s="38"/>
      <c r="E377" s="38"/>
      <c r="F377" s="38"/>
      <c r="G377" s="38"/>
      <c r="H377" s="38"/>
      <c r="I377" s="38"/>
      <c r="J377" s="38"/>
      <c r="K377" s="38"/>
      <c r="L377" s="38"/>
      <c r="M377" s="38"/>
      <c r="N377" s="38"/>
      <c r="O377" s="38"/>
      <c r="P377" s="38"/>
      <c r="Q377" s="38"/>
      <c r="R377" s="38"/>
      <c r="S377" s="38"/>
      <c r="T377" s="38"/>
      <c r="U377" s="38"/>
      <c r="V377" s="38"/>
      <c r="W377" s="38"/>
      <c r="X377" s="38"/>
      <c r="Y377" s="38"/>
      <c r="Z377" s="38"/>
      <c r="AA377" s="38"/>
      <c r="AB377" s="38"/>
      <c r="AC377" s="38"/>
      <c r="AD377" s="38"/>
      <c r="AE377" s="38"/>
      <c r="AF377" s="38"/>
      <c r="AG377" s="38"/>
      <c r="AH377" s="38"/>
      <c r="AI377" s="38"/>
      <c r="AJ377" s="38"/>
      <c r="AK377" s="38"/>
      <c r="AL377" s="38"/>
      <c r="AM377" s="38"/>
      <c r="AN377" s="38"/>
      <c r="AO377" s="38"/>
      <c r="AP377" s="38"/>
      <c r="AQ377" s="38"/>
      <c r="AR377" s="38"/>
      <c r="AS377" s="38"/>
      <c r="AT377" s="38"/>
      <c r="AU377" s="38"/>
    </row>
    <row r="378" spans="1:47" ht="12.75">
      <c r="A378" s="38"/>
      <c r="B378" s="38"/>
      <c r="C378" s="38"/>
      <c r="D378" s="38"/>
      <c r="E378" s="38"/>
      <c r="F378" s="38"/>
      <c r="G378" s="38"/>
      <c r="H378" s="38"/>
      <c r="I378" s="38"/>
      <c r="J378" s="38"/>
      <c r="K378" s="38"/>
      <c r="L378" s="38"/>
      <c r="M378" s="38"/>
      <c r="N378" s="38"/>
      <c r="O378" s="38"/>
      <c r="P378" s="38"/>
      <c r="Q378" s="38"/>
      <c r="R378" s="38"/>
      <c r="S378" s="38"/>
      <c r="T378" s="38"/>
      <c r="U378" s="38"/>
      <c r="V378" s="38"/>
      <c r="W378" s="38"/>
      <c r="X378" s="38"/>
      <c r="Y378" s="38"/>
      <c r="Z378" s="38"/>
      <c r="AA378" s="38"/>
      <c r="AB378" s="38"/>
      <c r="AC378" s="38"/>
      <c r="AD378" s="38"/>
      <c r="AE378" s="38"/>
      <c r="AF378" s="38"/>
      <c r="AG378" s="38"/>
      <c r="AH378" s="38"/>
      <c r="AI378" s="38"/>
      <c r="AJ378" s="38"/>
      <c r="AK378" s="38"/>
      <c r="AL378" s="38"/>
      <c r="AM378" s="38"/>
      <c r="AN378" s="38"/>
      <c r="AO378" s="38"/>
      <c r="AP378" s="38"/>
      <c r="AQ378" s="38"/>
      <c r="AR378" s="38"/>
      <c r="AS378" s="38"/>
      <c r="AT378" s="38"/>
      <c r="AU378" s="38"/>
    </row>
    <row r="379" spans="1:47" ht="12.75">
      <c r="A379" s="38"/>
      <c r="B379" s="38"/>
      <c r="C379" s="38"/>
      <c r="D379" s="38"/>
      <c r="E379" s="38"/>
      <c r="F379" s="38"/>
      <c r="G379" s="38"/>
      <c r="H379" s="38"/>
      <c r="I379" s="38"/>
      <c r="J379" s="38"/>
      <c r="K379" s="38"/>
      <c r="L379" s="38"/>
      <c r="M379" s="38"/>
      <c r="N379" s="38"/>
      <c r="O379" s="38"/>
      <c r="P379" s="38"/>
      <c r="Q379" s="38"/>
      <c r="R379" s="38"/>
      <c r="S379" s="38"/>
      <c r="T379" s="38"/>
      <c r="U379" s="38"/>
      <c r="V379" s="38"/>
      <c r="W379" s="38"/>
      <c r="X379" s="38"/>
      <c r="Y379" s="38"/>
      <c r="Z379" s="38"/>
      <c r="AA379" s="38"/>
      <c r="AB379" s="38"/>
      <c r="AC379" s="38"/>
      <c r="AD379" s="38"/>
      <c r="AE379" s="38"/>
      <c r="AF379" s="38"/>
      <c r="AG379" s="38"/>
      <c r="AH379" s="38"/>
      <c r="AI379" s="38"/>
      <c r="AJ379" s="38"/>
      <c r="AK379" s="38"/>
      <c r="AL379" s="38"/>
      <c r="AM379" s="38"/>
      <c r="AN379" s="38"/>
      <c r="AO379" s="38"/>
      <c r="AP379" s="38"/>
      <c r="AQ379" s="38"/>
      <c r="AR379" s="38"/>
      <c r="AS379" s="38"/>
      <c r="AT379" s="38"/>
      <c r="AU379" s="38"/>
    </row>
    <row r="380" spans="1:47" ht="12.75">
      <c r="A380" s="38"/>
      <c r="B380" s="38"/>
      <c r="C380" s="38"/>
      <c r="D380" s="38"/>
      <c r="E380" s="38"/>
      <c r="F380" s="38"/>
      <c r="G380" s="38"/>
      <c r="H380" s="38"/>
      <c r="I380" s="38"/>
      <c r="J380" s="38"/>
      <c r="K380" s="38"/>
      <c r="L380" s="38"/>
      <c r="M380" s="38"/>
      <c r="N380" s="38"/>
      <c r="O380" s="38"/>
      <c r="P380" s="38"/>
      <c r="Q380" s="38"/>
      <c r="R380" s="38"/>
      <c r="S380" s="38"/>
      <c r="T380" s="38"/>
      <c r="U380" s="38"/>
      <c r="V380" s="38"/>
      <c r="W380" s="38"/>
      <c r="X380" s="38"/>
      <c r="Y380" s="38"/>
      <c r="Z380" s="38"/>
      <c r="AA380" s="38"/>
      <c r="AB380" s="38"/>
      <c r="AC380" s="38"/>
      <c r="AD380" s="38"/>
      <c r="AE380" s="38"/>
      <c r="AF380" s="38"/>
      <c r="AG380" s="38"/>
      <c r="AH380" s="38"/>
      <c r="AI380" s="38"/>
      <c r="AJ380" s="38"/>
      <c r="AK380" s="38"/>
      <c r="AL380" s="38"/>
      <c r="AM380" s="38"/>
      <c r="AN380" s="38"/>
      <c r="AO380" s="38"/>
      <c r="AP380" s="38"/>
      <c r="AQ380" s="38"/>
      <c r="AR380" s="38"/>
      <c r="AS380" s="38"/>
      <c r="AT380" s="38"/>
      <c r="AU380" s="38"/>
    </row>
    <row r="381" spans="1:47" ht="12.75">
      <c r="A381" s="38"/>
      <c r="B381" s="38"/>
      <c r="C381" s="38"/>
      <c r="D381" s="38"/>
      <c r="E381" s="38"/>
      <c r="F381" s="38"/>
      <c r="G381" s="38"/>
      <c r="H381" s="38"/>
      <c r="I381" s="38"/>
      <c r="J381" s="38"/>
      <c r="K381" s="38"/>
      <c r="L381" s="38"/>
      <c r="M381" s="38"/>
      <c r="N381" s="38"/>
      <c r="O381" s="38"/>
      <c r="P381" s="38"/>
      <c r="Q381" s="38"/>
      <c r="R381" s="38"/>
      <c r="S381" s="38"/>
      <c r="T381" s="38"/>
      <c r="U381" s="38"/>
      <c r="V381" s="38"/>
      <c r="W381" s="38"/>
      <c r="X381" s="38"/>
      <c r="Y381" s="38"/>
      <c r="Z381" s="38"/>
      <c r="AA381" s="38"/>
      <c r="AB381" s="38"/>
      <c r="AC381" s="38"/>
      <c r="AD381" s="38"/>
      <c r="AE381" s="38"/>
      <c r="AF381" s="38"/>
      <c r="AG381" s="38"/>
      <c r="AH381" s="38"/>
      <c r="AI381" s="38"/>
      <c r="AJ381" s="38"/>
      <c r="AK381" s="38"/>
      <c r="AL381" s="38"/>
      <c r="AM381" s="38"/>
      <c r="AN381" s="38"/>
      <c r="AO381" s="38"/>
      <c r="AP381" s="38"/>
      <c r="AQ381" s="38"/>
      <c r="AR381" s="38"/>
      <c r="AS381" s="38"/>
      <c r="AT381" s="38"/>
      <c r="AU381" s="38"/>
    </row>
    <row r="382" spans="1:47" ht="12.75">
      <c r="A382" s="38"/>
      <c r="B382" s="38"/>
      <c r="C382" s="38"/>
      <c r="D382" s="38"/>
      <c r="E382" s="38"/>
      <c r="F382" s="38"/>
      <c r="G382" s="38"/>
      <c r="H382" s="38"/>
      <c r="I382" s="38"/>
      <c r="J382" s="38"/>
      <c r="K382" s="38"/>
      <c r="L382" s="38"/>
      <c r="M382" s="38"/>
      <c r="N382" s="38"/>
      <c r="O382" s="38"/>
      <c r="P382" s="38"/>
      <c r="Q382" s="38"/>
      <c r="R382" s="38"/>
      <c r="S382" s="38"/>
      <c r="T382" s="38"/>
      <c r="U382" s="38"/>
      <c r="V382" s="38"/>
      <c r="W382" s="38"/>
      <c r="X382" s="38"/>
      <c r="Y382" s="38"/>
      <c r="Z382" s="38"/>
      <c r="AA382" s="38"/>
      <c r="AB382" s="38"/>
      <c r="AC382" s="38"/>
      <c r="AD382" s="38"/>
      <c r="AE382" s="38"/>
      <c r="AF382" s="38"/>
      <c r="AG382" s="38"/>
      <c r="AH382" s="38"/>
      <c r="AI382" s="38"/>
      <c r="AJ382" s="38"/>
      <c r="AK382" s="38"/>
      <c r="AL382" s="38"/>
      <c r="AM382" s="38"/>
      <c r="AN382" s="38"/>
      <c r="AO382" s="38"/>
      <c r="AP382" s="38"/>
      <c r="AQ382" s="38"/>
      <c r="AR382" s="38"/>
      <c r="AS382" s="38"/>
      <c r="AT382" s="38"/>
      <c r="AU382" s="38"/>
    </row>
    <row r="383" spans="1:47" ht="12.75">
      <c r="A383" s="38"/>
      <c r="B383" s="38"/>
      <c r="C383" s="38"/>
      <c r="D383" s="38"/>
      <c r="E383" s="38"/>
      <c r="F383" s="38"/>
      <c r="G383" s="38"/>
      <c r="H383" s="38"/>
      <c r="I383" s="38"/>
      <c r="J383" s="38"/>
      <c r="K383" s="38"/>
      <c r="L383" s="38"/>
      <c r="M383" s="38"/>
      <c r="N383" s="38"/>
      <c r="O383" s="38"/>
      <c r="P383" s="38"/>
      <c r="Q383" s="38"/>
      <c r="R383" s="38"/>
      <c r="S383" s="38"/>
      <c r="T383" s="38"/>
      <c r="U383" s="38"/>
      <c r="V383" s="38"/>
      <c r="W383" s="38"/>
      <c r="X383" s="38"/>
      <c r="Y383" s="38"/>
      <c r="Z383" s="38"/>
      <c r="AA383" s="38"/>
      <c r="AB383" s="38"/>
      <c r="AC383" s="38"/>
      <c r="AD383" s="38"/>
      <c r="AE383" s="38"/>
      <c r="AF383" s="38"/>
      <c r="AG383" s="38"/>
      <c r="AH383" s="38"/>
      <c r="AI383" s="38"/>
      <c r="AJ383" s="38"/>
      <c r="AK383" s="38"/>
      <c r="AL383" s="38"/>
      <c r="AM383" s="38"/>
      <c r="AN383" s="38"/>
      <c r="AO383" s="38"/>
      <c r="AP383" s="38"/>
      <c r="AQ383" s="38"/>
      <c r="AR383" s="38"/>
      <c r="AS383" s="38"/>
      <c r="AT383" s="38"/>
      <c r="AU383" s="38"/>
    </row>
    <row r="384" spans="1:47" ht="12.75">
      <c r="A384" s="38"/>
      <c r="B384" s="38"/>
      <c r="C384" s="38"/>
      <c r="D384" s="38"/>
      <c r="E384" s="38"/>
      <c r="F384" s="38"/>
      <c r="G384" s="38"/>
      <c r="H384" s="38"/>
      <c r="I384" s="38"/>
      <c r="J384" s="38"/>
      <c r="K384" s="38"/>
      <c r="L384" s="38"/>
      <c r="M384" s="38"/>
      <c r="N384" s="38"/>
      <c r="O384" s="38"/>
      <c r="P384" s="38"/>
      <c r="Q384" s="38"/>
      <c r="R384" s="38"/>
      <c r="S384" s="38"/>
      <c r="T384" s="38"/>
      <c r="U384" s="38"/>
      <c r="V384" s="38"/>
      <c r="W384" s="38"/>
      <c r="X384" s="38"/>
      <c r="Y384" s="38"/>
      <c r="Z384" s="38"/>
      <c r="AA384" s="38"/>
      <c r="AB384" s="38"/>
      <c r="AC384" s="38"/>
      <c r="AD384" s="38"/>
      <c r="AE384" s="38"/>
      <c r="AF384" s="38"/>
      <c r="AG384" s="38"/>
      <c r="AH384" s="38"/>
      <c r="AI384" s="38"/>
      <c r="AJ384" s="38"/>
      <c r="AK384" s="38"/>
      <c r="AL384" s="38"/>
      <c r="AM384" s="38"/>
      <c r="AN384" s="38"/>
      <c r="AO384" s="38"/>
      <c r="AP384" s="38"/>
      <c r="AQ384" s="38"/>
      <c r="AR384" s="38"/>
      <c r="AS384" s="38"/>
      <c r="AT384" s="38"/>
      <c r="AU384" s="38"/>
    </row>
    <row r="385" spans="1:47" ht="12.75">
      <c r="A385" s="38"/>
      <c r="B385" s="38"/>
      <c r="C385" s="38"/>
      <c r="D385" s="38"/>
      <c r="E385" s="38"/>
      <c r="F385" s="38"/>
      <c r="G385" s="38"/>
      <c r="H385" s="38"/>
      <c r="I385" s="38"/>
      <c r="J385" s="38"/>
      <c r="K385" s="38"/>
      <c r="L385" s="38"/>
      <c r="M385" s="38"/>
      <c r="N385" s="38"/>
      <c r="O385" s="38"/>
      <c r="P385" s="38"/>
      <c r="Q385" s="38"/>
      <c r="R385" s="38"/>
      <c r="S385" s="38"/>
      <c r="T385" s="38"/>
      <c r="U385" s="38"/>
      <c r="V385" s="38"/>
      <c r="W385" s="38"/>
      <c r="X385" s="38"/>
      <c r="Y385" s="38"/>
      <c r="Z385" s="38"/>
      <c r="AA385" s="38"/>
      <c r="AB385" s="38"/>
      <c r="AC385" s="38"/>
      <c r="AD385" s="38"/>
      <c r="AE385" s="38"/>
      <c r="AF385" s="38"/>
      <c r="AG385" s="38"/>
      <c r="AH385" s="38"/>
      <c r="AI385" s="38"/>
      <c r="AJ385" s="38"/>
      <c r="AK385" s="38"/>
      <c r="AL385" s="38"/>
      <c r="AM385" s="38"/>
      <c r="AN385" s="38"/>
      <c r="AO385" s="38"/>
      <c r="AP385" s="38"/>
      <c r="AQ385" s="38"/>
      <c r="AR385" s="38"/>
      <c r="AS385" s="38"/>
      <c r="AT385" s="38"/>
      <c r="AU385" s="38"/>
    </row>
    <row r="386" spans="1:47" ht="12.75">
      <c r="A386" s="38"/>
      <c r="B386" s="38"/>
      <c r="C386" s="38"/>
      <c r="D386" s="38"/>
      <c r="E386" s="38"/>
      <c r="F386" s="38"/>
      <c r="G386" s="38"/>
      <c r="H386" s="38"/>
      <c r="I386" s="38"/>
      <c r="J386" s="38"/>
      <c r="K386" s="38"/>
      <c r="L386" s="38"/>
      <c r="M386" s="38"/>
      <c r="N386" s="38"/>
      <c r="O386" s="38"/>
      <c r="P386" s="38"/>
      <c r="Q386" s="38"/>
      <c r="R386" s="38"/>
      <c r="S386" s="38"/>
      <c r="T386" s="38"/>
      <c r="U386" s="38"/>
      <c r="V386" s="38"/>
      <c r="W386" s="38"/>
      <c r="X386" s="38"/>
      <c r="Y386" s="38"/>
      <c r="Z386" s="38"/>
      <c r="AA386" s="38"/>
      <c r="AB386" s="38"/>
      <c r="AC386" s="38"/>
      <c r="AD386" s="38"/>
      <c r="AE386" s="38"/>
      <c r="AF386" s="38"/>
      <c r="AG386" s="38"/>
      <c r="AH386" s="38"/>
      <c r="AI386" s="38"/>
      <c r="AJ386" s="38"/>
      <c r="AK386" s="38"/>
      <c r="AL386" s="38"/>
      <c r="AM386" s="38"/>
      <c r="AN386" s="38"/>
      <c r="AO386" s="38"/>
      <c r="AP386" s="38"/>
      <c r="AQ386" s="38"/>
      <c r="AR386" s="38"/>
      <c r="AS386" s="38"/>
      <c r="AT386" s="38"/>
      <c r="AU386" s="38"/>
    </row>
    <row r="387" spans="1:47" ht="12.75">
      <c r="A387" s="38"/>
      <c r="B387" s="38"/>
      <c r="C387" s="38"/>
      <c r="D387" s="38"/>
      <c r="E387" s="38"/>
      <c r="F387" s="38"/>
      <c r="G387" s="38"/>
      <c r="H387" s="38"/>
      <c r="I387" s="38"/>
      <c r="J387" s="38"/>
      <c r="K387" s="38"/>
      <c r="L387" s="38"/>
      <c r="M387" s="38"/>
      <c r="N387" s="38"/>
      <c r="O387" s="38"/>
      <c r="P387" s="38"/>
      <c r="Q387" s="38"/>
      <c r="R387" s="38"/>
      <c r="S387" s="38"/>
      <c r="T387" s="38"/>
      <c r="U387" s="38"/>
      <c r="V387" s="38"/>
      <c r="W387" s="38"/>
      <c r="X387" s="38"/>
      <c r="Y387" s="38"/>
      <c r="Z387" s="38"/>
      <c r="AA387" s="38"/>
      <c r="AB387" s="38"/>
      <c r="AC387" s="38"/>
      <c r="AD387" s="38"/>
      <c r="AE387" s="38"/>
      <c r="AF387" s="38"/>
      <c r="AG387" s="38"/>
      <c r="AH387" s="38"/>
      <c r="AI387" s="38"/>
      <c r="AJ387" s="38"/>
      <c r="AK387" s="38"/>
      <c r="AL387" s="38"/>
      <c r="AM387" s="38"/>
      <c r="AN387" s="38"/>
      <c r="AO387" s="38"/>
      <c r="AP387" s="38"/>
      <c r="AQ387" s="38"/>
      <c r="AR387" s="38"/>
      <c r="AS387" s="38"/>
      <c r="AT387" s="38"/>
      <c r="AU387" s="38"/>
    </row>
    <row r="388" spans="1:47" ht="12.75">
      <c r="A388" s="38"/>
      <c r="B388" s="38"/>
      <c r="C388" s="38"/>
      <c r="D388" s="38"/>
      <c r="E388" s="38"/>
      <c r="F388" s="38"/>
      <c r="G388" s="38"/>
      <c r="H388" s="38"/>
      <c r="I388" s="38"/>
      <c r="J388" s="38"/>
      <c r="K388" s="38"/>
      <c r="L388" s="38"/>
      <c r="M388" s="38"/>
      <c r="N388" s="38"/>
      <c r="O388" s="38"/>
      <c r="P388" s="38"/>
      <c r="Q388" s="38"/>
      <c r="R388" s="38"/>
      <c r="S388" s="38"/>
      <c r="T388" s="38"/>
      <c r="U388" s="38"/>
      <c r="V388" s="38"/>
      <c r="W388" s="38"/>
      <c r="X388" s="38"/>
      <c r="Y388" s="38"/>
      <c r="Z388" s="38"/>
      <c r="AA388" s="38"/>
      <c r="AB388" s="38"/>
      <c r="AC388" s="38"/>
      <c r="AD388" s="38"/>
      <c r="AE388" s="38"/>
      <c r="AF388" s="38"/>
      <c r="AG388" s="38"/>
      <c r="AH388" s="38"/>
      <c r="AI388" s="38"/>
      <c r="AJ388" s="38"/>
      <c r="AK388" s="38"/>
      <c r="AL388" s="38"/>
      <c r="AM388" s="38"/>
      <c r="AN388" s="38"/>
      <c r="AO388" s="38"/>
      <c r="AP388" s="38"/>
      <c r="AQ388" s="38"/>
      <c r="AR388" s="38"/>
      <c r="AS388" s="38"/>
      <c r="AT388" s="38"/>
      <c r="AU388" s="38"/>
    </row>
    <row r="389" spans="1:47" ht="12.75">
      <c r="A389" s="38"/>
      <c r="B389" s="38"/>
      <c r="C389" s="38"/>
      <c r="D389" s="38"/>
      <c r="E389" s="38"/>
      <c r="F389" s="38"/>
      <c r="G389" s="38"/>
      <c r="H389" s="38"/>
      <c r="I389" s="38"/>
      <c r="J389" s="38"/>
      <c r="K389" s="38"/>
      <c r="L389" s="38"/>
      <c r="M389" s="38"/>
      <c r="N389" s="38"/>
      <c r="O389" s="38"/>
      <c r="P389" s="38"/>
      <c r="Q389" s="38"/>
      <c r="R389" s="38"/>
      <c r="S389" s="38"/>
      <c r="T389" s="38"/>
      <c r="U389" s="38"/>
      <c r="V389" s="38"/>
      <c r="W389" s="38"/>
      <c r="X389" s="38"/>
      <c r="Y389" s="38"/>
      <c r="Z389" s="38"/>
      <c r="AA389" s="38"/>
      <c r="AB389" s="38"/>
      <c r="AC389" s="38"/>
      <c r="AD389" s="38"/>
      <c r="AE389" s="38"/>
      <c r="AF389" s="38"/>
      <c r="AG389" s="38"/>
      <c r="AH389" s="38"/>
      <c r="AI389" s="38"/>
      <c r="AJ389" s="38"/>
      <c r="AK389" s="38"/>
      <c r="AL389" s="38"/>
      <c r="AM389" s="38"/>
      <c r="AN389" s="38"/>
      <c r="AO389" s="38"/>
      <c r="AP389" s="38"/>
      <c r="AQ389" s="38"/>
      <c r="AR389" s="38"/>
      <c r="AS389" s="38"/>
      <c r="AT389" s="38"/>
      <c r="AU389" s="38"/>
    </row>
    <row r="390" spans="1:47" ht="12.75">
      <c r="A390" s="38"/>
      <c r="B390" s="38"/>
      <c r="C390" s="38"/>
      <c r="D390" s="38"/>
      <c r="E390" s="38"/>
      <c r="F390" s="38"/>
      <c r="G390" s="38"/>
      <c r="H390" s="38"/>
      <c r="I390" s="38"/>
      <c r="J390" s="38"/>
      <c r="K390" s="38"/>
      <c r="L390" s="38"/>
      <c r="M390" s="38"/>
      <c r="N390" s="38"/>
      <c r="O390" s="38"/>
      <c r="P390" s="38"/>
      <c r="Q390" s="38"/>
      <c r="R390" s="38"/>
      <c r="S390" s="38"/>
      <c r="T390" s="38"/>
      <c r="U390" s="38"/>
      <c r="V390" s="38"/>
      <c r="W390" s="38"/>
      <c r="X390" s="38"/>
      <c r="Y390" s="38"/>
      <c r="Z390" s="38"/>
      <c r="AA390" s="38"/>
      <c r="AB390" s="38"/>
      <c r="AC390" s="38"/>
      <c r="AD390" s="38"/>
      <c r="AE390" s="38"/>
      <c r="AF390" s="38"/>
      <c r="AG390" s="38"/>
      <c r="AH390" s="38"/>
      <c r="AI390" s="38"/>
      <c r="AJ390" s="38"/>
      <c r="AK390" s="38"/>
      <c r="AL390" s="38"/>
      <c r="AM390" s="38"/>
      <c r="AN390" s="38"/>
      <c r="AO390" s="38"/>
      <c r="AP390" s="38"/>
      <c r="AQ390" s="38"/>
      <c r="AR390" s="38"/>
      <c r="AS390" s="38"/>
      <c r="AT390" s="38"/>
      <c r="AU390" s="38"/>
    </row>
    <row r="391" spans="1:47" ht="12.75">
      <c r="A391" s="38"/>
      <c r="B391" s="38"/>
      <c r="C391" s="38"/>
      <c r="D391" s="38"/>
      <c r="E391" s="38"/>
      <c r="F391" s="38"/>
      <c r="G391" s="38"/>
      <c r="H391" s="38"/>
      <c r="I391" s="38"/>
      <c r="J391" s="38"/>
      <c r="K391" s="38"/>
      <c r="L391" s="38"/>
      <c r="M391" s="38"/>
      <c r="N391" s="38"/>
      <c r="O391" s="38"/>
      <c r="P391" s="38"/>
      <c r="Q391" s="38"/>
      <c r="R391" s="38"/>
      <c r="S391" s="38"/>
      <c r="T391" s="38"/>
      <c r="U391" s="38"/>
      <c r="V391" s="38"/>
      <c r="W391" s="38"/>
      <c r="X391" s="38"/>
      <c r="Y391" s="38"/>
      <c r="Z391" s="38"/>
      <c r="AA391" s="38"/>
      <c r="AB391" s="38"/>
      <c r="AC391" s="38"/>
      <c r="AD391" s="38"/>
      <c r="AE391" s="38"/>
      <c r="AF391" s="38"/>
      <c r="AG391" s="38"/>
      <c r="AH391" s="38"/>
      <c r="AI391" s="38"/>
      <c r="AJ391" s="38"/>
      <c r="AK391" s="38"/>
      <c r="AL391" s="38"/>
      <c r="AM391" s="38"/>
      <c r="AN391" s="38"/>
      <c r="AO391" s="38"/>
      <c r="AP391" s="38"/>
      <c r="AQ391" s="38"/>
      <c r="AR391" s="38"/>
      <c r="AS391" s="38"/>
      <c r="AT391" s="38"/>
      <c r="AU391" s="38"/>
    </row>
    <row r="392" spans="1:47" ht="12.75">
      <c r="A392" s="38"/>
      <c r="B392" s="38"/>
      <c r="C392" s="38"/>
      <c r="D392" s="38"/>
      <c r="E392" s="38"/>
      <c r="F392" s="38"/>
      <c r="G392" s="38"/>
      <c r="H392" s="38"/>
      <c r="I392" s="38"/>
      <c r="J392" s="38"/>
      <c r="K392" s="38"/>
      <c r="L392" s="38"/>
      <c r="M392" s="38"/>
      <c r="N392" s="38"/>
      <c r="O392" s="38"/>
      <c r="P392" s="38"/>
      <c r="Q392" s="38"/>
      <c r="R392" s="38"/>
      <c r="S392" s="38"/>
      <c r="T392" s="38"/>
      <c r="U392" s="38"/>
      <c r="V392" s="38"/>
      <c r="W392" s="38"/>
      <c r="X392" s="38"/>
      <c r="Y392" s="38"/>
      <c r="Z392" s="38"/>
      <c r="AA392" s="38"/>
      <c r="AB392" s="38"/>
      <c r="AC392" s="38"/>
      <c r="AD392" s="38"/>
      <c r="AE392" s="38"/>
      <c r="AF392" s="38"/>
      <c r="AG392" s="38"/>
      <c r="AH392" s="38"/>
      <c r="AI392" s="38"/>
      <c r="AJ392" s="38"/>
      <c r="AK392" s="38"/>
      <c r="AL392" s="38"/>
      <c r="AM392" s="38"/>
      <c r="AN392" s="38"/>
      <c r="AO392" s="38"/>
      <c r="AP392" s="38"/>
      <c r="AQ392" s="38"/>
      <c r="AR392" s="38"/>
      <c r="AS392" s="38"/>
      <c r="AT392" s="38"/>
      <c r="AU392" s="38"/>
    </row>
    <row r="393" spans="1:47" ht="12.75">
      <c r="A393" s="38"/>
      <c r="B393" s="38"/>
      <c r="C393" s="38"/>
      <c r="D393" s="38"/>
      <c r="E393" s="38"/>
      <c r="F393" s="38"/>
      <c r="G393" s="38"/>
      <c r="H393" s="38"/>
      <c r="I393" s="38"/>
      <c r="J393" s="38"/>
      <c r="K393" s="38"/>
      <c r="L393" s="38"/>
      <c r="M393" s="38"/>
      <c r="N393" s="38"/>
      <c r="O393" s="38"/>
      <c r="P393" s="38"/>
      <c r="Q393" s="38"/>
      <c r="R393" s="38"/>
      <c r="S393" s="38"/>
      <c r="T393" s="38"/>
      <c r="U393" s="38"/>
      <c r="V393" s="38"/>
      <c r="W393" s="38"/>
      <c r="X393" s="38"/>
      <c r="Y393" s="38"/>
      <c r="Z393" s="38"/>
      <c r="AA393" s="38"/>
      <c r="AB393" s="38"/>
      <c r="AC393" s="38"/>
      <c r="AD393" s="38"/>
      <c r="AE393" s="38"/>
      <c r="AF393" s="38"/>
      <c r="AG393" s="38"/>
      <c r="AH393" s="38"/>
      <c r="AI393" s="38"/>
      <c r="AJ393" s="38"/>
      <c r="AK393" s="38"/>
      <c r="AL393" s="38"/>
      <c r="AM393" s="38"/>
      <c r="AN393" s="38"/>
      <c r="AO393" s="38"/>
      <c r="AP393" s="38"/>
      <c r="AQ393" s="38"/>
      <c r="AR393" s="38"/>
      <c r="AS393" s="38"/>
      <c r="AT393" s="38"/>
      <c r="AU393" s="38"/>
    </row>
    <row r="394" spans="1:47" ht="12.75">
      <c r="A394" s="38"/>
      <c r="B394" s="38"/>
      <c r="C394" s="38"/>
      <c r="D394" s="38"/>
      <c r="E394" s="38"/>
      <c r="F394" s="38"/>
      <c r="G394" s="38"/>
      <c r="H394" s="38"/>
      <c r="I394" s="38"/>
      <c r="J394" s="38"/>
      <c r="K394" s="38"/>
      <c r="L394" s="38"/>
      <c r="M394" s="38"/>
      <c r="N394" s="38"/>
      <c r="O394" s="38"/>
      <c r="P394" s="38"/>
      <c r="Q394" s="38"/>
      <c r="R394" s="38"/>
      <c r="S394" s="38"/>
      <c r="T394" s="38"/>
      <c r="U394" s="38"/>
      <c r="V394" s="38"/>
      <c r="W394" s="38"/>
      <c r="X394" s="38"/>
      <c r="Y394" s="38"/>
      <c r="Z394" s="38"/>
      <c r="AA394" s="38"/>
      <c r="AB394" s="38"/>
      <c r="AC394" s="38"/>
      <c r="AD394" s="38"/>
      <c r="AE394" s="38"/>
      <c r="AF394" s="38"/>
      <c r="AG394" s="38"/>
      <c r="AH394" s="38"/>
      <c r="AI394" s="38"/>
      <c r="AJ394" s="38"/>
      <c r="AK394" s="38"/>
      <c r="AL394" s="38"/>
      <c r="AM394" s="38"/>
      <c r="AN394" s="38"/>
      <c r="AO394" s="38"/>
      <c r="AP394" s="38"/>
      <c r="AQ394" s="38"/>
      <c r="AR394" s="38"/>
      <c r="AS394" s="38"/>
      <c r="AT394" s="38"/>
      <c r="AU394" s="38"/>
    </row>
    <row r="395" spans="1:47" ht="12.75">
      <c r="A395" s="38"/>
      <c r="B395" s="38"/>
      <c r="C395" s="38"/>
      <c r="D395" s="38"/>
      <c r="E395" s="38"/>
      <c r="F395" s="38"/>
      <c r="G395" s="38"/>
      <c r="H395" s="38"/>
      <c r="I395" s="38"/>
      <c r="J395" s="38"/>
      <c r="K395" s="38"/>
      <c r="L395" s="38"/>
      <c r="M395" s="38"/>
      <c r="N395" s="38"/>
      <c r="O395" s="38"/>
      <c r="P395" s="38"/>
      <c r="Q395" s="38"/>
      <c r="R395" s="38"/>
      <c r="S395" s="38"/>
      <c r="T395" s="38"/>
      <c r="U395" s="38"/>
      <c r="V395" s="38"/>
      <c r="W395" s="38"/>
      <c r="X395" s="38"/>
      <c r="Y395" s="38"/>
      <c r="Z395" s="38"/>
      <c r="AA395" s="38"/>
      <c r="AB395" s="38"/>
      <c r="AC395" s="38"/>
      <c r="AD395" s="38"/>
      <c r="AE395" s="38"/>
      <c r="AF395" s="38"/>
      <c r="AG395" s="38"/>
      <c r="AH395" s="38"/>
      <c r="AI395" s="38"/>
      <c r="AJ395" s="38"/>
      <c r="AK395" s="38"/>
      <c r="AL395" s="38"/>
      <c r="AM395" s="38"/>
      <c r="AN395" s="38"/>
      <c r="AO395" s="38"/>
      <c r="AP395" s="38"/>
      <c r="AQ395" s="38"/>
      <c r="AR395" s="38"/>
      <c r="AS395" s="38"/>
      <c r="AT395" s="38"/>
      <c r="AU395" s="38"/>
    </row>
    <row r="396" spans="1:47" ht="12.75">
      <c r="A396" s="38"/>
      <c r="B396" s="38"/>
      <c r="C396" s="38"/>
      <c r="D396" s="38"/>
      <c r="E396" s="38"/>
      <c r="F396" s="38"/>
      <c r="G396" s="38"/>
      <c r="H396" s="38"/>
      <c r="I396" s="38"/>
      <c r="J396" s="38"/>
      <c r="K396" s="38"/>
      <c r="L396" s="38"/>
      <c r="M396" s="38"/>
      <c r="N396" s="38"/>
      <c r="O396" s="38"/>
      <c r="P396" s="38"/>
      <c r="Q396" s="38"/>
      <c r="R396" s="38"/>
      <c r="S396" s="38"/>
      <c r="T396" s="38"/>
      <c r="U396" s="38"/>
      <c r="V396" s="38"/>
      <c r="W396" s="38"/>
      <c r="X396" s="38"/>
      <c r="Y396" s="38"/>
      <c r="Z396" s="38"/>
      <c r="AA396" s="38"/>
      <c r="AB396" s="38"/>
      <c r="AC396" s="38"/>
      <c r="AD396" s="38"/>
      <c r="AE396" s="38"/>
      <c r="AF396" s="38"/>
      <c r="AG396" s="38"/>
      <c r="AH396" s="38"/>
      <c r="AI396" s="38"/>
      <c r="AJ396" s="38"/>
      <c r="AK396" s="38"/>
      <c r="AL396" s="38"/>
      <c r="AM396" s="38"/>
      <c r="AN396" s="38"/>
      <c r="AO396" s="38"/>
      <c r="AP396" s="38"/>
      <c r="AQ396" s="38"/>
      <c r="AR396" s="38"/>
      <c r="AS396" s="38"/>
      <c r="AT396" s="38"/>
      <c r="AU396" s="38"/>
    </row>
    <row r="397" spans="1:47" ht="12.75">
      <c r="A397" s="38"/>
      <c r="B397" s="38"/>
      <c r="C397" s="38"/>
      <c r="D397" s="38"/>
      <c r="E397" s="38"/>
      <c r="F397" s="38"/>
      <c r="G397" s="38"/>
      <c r="H397" s="38"/>
      <c r="I397" s="38"/>
      <c r="J397" s="38"/>
      <c r="K397" s="38"/>
      <c r="L397" s="38"/>
      <c r="M397" s="38"/>
      <c r="N397" s="38"/>
      <c r="O397" s="38"/>
      <c r="P397" s="38"/>
      <c r="Q397" s="38"/>
      <c r="R397" s="38"/>
      <c r="S397" s="38"/>
      <c r="T397" s="38"/>
      <c r="U397" s="38"/>
      <c r="V397" s="38"/>
      <c r="W397" s="38"/>
      <c r="X397" s="38"/>
      <c r="Y397" s="38"/>
      <c r="Z397" s="38"/>
      <c r="AA397" s="38"/>
      <c r="AB397" s="38"/>
      <c r="AC397" s="38"/>
      <c r="AD397" s="38"/>
      <c r="AE397" s="38"/>
      <c r="AF397" s="38"/>
      <c r="AG397" s="38"/>
      <c r="AH397" s="38"/>
      <c r="AI397" s="38"/>
      <c r="AJ397" s="38"/>
      <c r="AK397" s="38"/>
      <c r="AL397" s="38"/>
      <c r="AM397" s="38"/>
      <c r="AN397" s="38"/>
      <c r="AO397" s="38"/>
      <c r="AP397" s="38"/>
      <c r="AQ397" s="38"/>
      <c r="AR397" s="38"/>
      <c r="AS397" s="38"/>
      <c r="AT397" s="38"/>
      <c r="AU397" s="38"/>
    </row>
    <row r="398" spans="1:47" ht="12.75">
      <c r="A398" s="38"/>
      <c r="B398" s="38"/>
      <c r="C398" s="38"/>
      <c r="D398" s="38"/>
      <c r="E398" s="38"/>
      <c r="F398" s="38"/>
      <c r="G398" s="38"/>
      <c r="H398" s="38"/>
      <c r="I398" s="38"/>
      <c r="J398" s="38"/>
      <c r="K398" s="38"/>
      <c r="L398" s="38"/>
      <c r="M398" s="38"/>
      <c r="N398" s="38"/>
      <c r="O398" s="38"/>
      <c r="P398" s="38"/>
      <c r="Q398" s="38"/>
      <c r="R398" s="38"/>
      <c r="S398" s="38"/>
      <c r="T398" s="38"/>
      <c r="U398" s="38"/>
      <c r="V398" s="38"/>
      <c r="W398" s="38"/>
      <c r="X398" s="38"/>
      <c r="Y398" s="38"/>
      <c r="Z398" s="38"/>
      <c r="AA398" s="38"/>
      <c r="AB398" s="38"/>
      <c r="AC398" s="38"/>
      <c r="AD398" s="38"/>
      <c r="AE398" s="38"/>
      <c r="AF398" s="38"/>
      <c r="AG398" s="38"/>
      <c r="AH398" s="38"/>
      <c r="AI398" s="38"/>
      <c r="AJ398" s="38"/>
      <c r="AK398" s="38"/>
      <c r="AL398" s="38"/>
      <c r="AM398" s="38"/>
      <c r="AN398" s="38"/>
      <c r="AO398" s="38"/>
      <c r="AP398" s="38"/>
      <c r="AQ398" s="38"/>
      <c r="AR398" s="38"/>
      <c r="AS398" s="38"/>
      <c r="AT398" s="38"/>
      <c r="AU398" s="38"/>
    </row>
    <row r="399" spans="1:47" ht="12.75">
      <c r="A399" s="38"/>
      <c r="B399" s="38"/>
      <c r="C399" s="38"/>
      <c r="D399" s="38"/>
      <c r="E399" s="38"/>
      <c r="F399" s="38"/>
      <c r="G399" s="38"/>
      <c r="H399" s="38"/>
      <c r="I399" s="38"/>
      <c r="J399" s="38"/>
      <c r="K399" s="38"/>
      <c r="L399" s="38"/>
      <c r="M399" s="38"/>
      <c r="N399" s="38"/>
      <c r="O399" s="38"/>
      <c r="P399" s="38"/>
      <c r="Q399" s="38"/>
      <c r="R399" s="38"/>
      <c r="S399" s="38"/>
      <c r="T399" s="38"/>
      <c r="U399" s="38"/>
      <c r="V399" s="38"/>
      <c r="W399" s="38"/>
      <c r="X399" s="38"/>
      <c r="Y399" s="38"/>
      <c r="Z399" s="38"/>
      <c r="AA399" s="38"/>
      <c r="AB399" s="38"/>
      <c r="AC399" s="38"/>
      <c r="AD399" s="38"/>
      <c r="AE399" s="38"/>
      <c r="AF399" s="38"/>
      <c r="AG399" s="38"/>
      <c r="AH399" s="38"/>
      <c r="AI399" s="38"/>
      <c r="AJ399" s="38"/>
      <c r="AK399" s="38"/>
      <c r="AL399" s="38"/>
      <c r="AM399" s="38"/>
      <c r="AN399" s="38"/>
      <c r="AO399" s="38"/>
      <c r="AP399" s="38"/>
      <c r="AQ399" s="38"/>
      <c r="AR399" s="38"/>
      <c r="AS399" s="38"/>
      <c r="AT399" s="38"/>
      <c r="AU399" s="38"/>
    </row>
    <row r="400" spans="1:47" ht="12.75">
      <c r="A400" s="38"/>
      <c r="B400" s="38"/>
      <c r="C400" s="38"/>
      <c r="D400" s="38"/>
      <c r="E400" s="38"/>
      <c r="F400" s="38"/>
      <c r="G400" s="38"/>
      <c r="H400" s="38"/>
      <c r="I400" s="38"/>
      <c r="J400" s="38"/>
      <c r="K400" s="38"/>
      <c r="L400" s="38"/>
      <c r="M400" s="38"/>
      <c r="N400" s="38"/>
      <c r="O400" s="38"/>
      <c r="P400" s="38"/>
      <c r="Q400" s="38"/>
      <c r="R400" s="38"/>
      <c r="S400" s="38"/>
      <c r="T400" s="38"/>
      <c r="U400" s="38"/>
      <c r="V400" s="38"/>
      <c r="W400" s="38"/>
      <c r="X400" s="38"/>
      <c r="Y400" s="38"/>
      <c r="Z400" s="38"/>
      <c r="AA400" s="38"/>
      <c r="AB400" s="38"/>
      <c r="AC400" s="38"/>
      <c r="AD400" s="38"/>
      <c r="AE400" s="38"/>
      <c r="AF400" s="38"/>
      <c r="AG400" s="38"/>
      <c r="AH400" s="38"/>
      <c r="AI400" s="38"/>
      <c r="AJ400" s="38"/>
      <c r="AK400" s="38"/>
      <c r="AL400" s="38"/>
      <c r="AM400" s="38"/>
      <c r="AN400" s="38"/>
      <c r="AO400" s="38"/>
      <c r="AP400" s="38"/>
      <c r="AQ400" s="38"/>
      <c r="AR400" s="38"/>
      <c r="AS400" s="38"/>
      <c r="AT400" s="38"/>
      <c r="AU400" s="38"/>
    </row>
    <row r="401" spans="1:47" ht="12.75">
      <c r="A401" s="38"/>
      <c r="B401" s="38"/>
      <c r="C401" s="38"/>
      <c r="D401" s="38"/>
      <c r="E401" s="38"/>
      <c r="F401" s="38"/>
      <c r="G401" s="38"/>
      <c r="H401" s="38"/>
      <c r="I401" s="38"/>
      <c r="J401" s="38"/>
      <c r="K401" s="38"/>
      <c r="L401" s="38"/>
      <c r="M401" s="38"/>
      <c r="N401" s="38"/>
      <c r="O401" s="38"/>
      <c r="P401" s="38"/>
      <c r="Q401" s="38"/>
      <c r="R401" s="38"/>
      <c r="S401" s="38"/>
      <c r="T401" s="38"/>
      <c r="U401" s="38"/>
      <c r="V401" s="38"/>
      <c r="W401" s="38"/>
      <c r="X401" s="38"/>
      <c r="Y401" s="38"/>
      <c r="Z401" s="38"/>
      <c r="AA401" s="38"/>
      <c r="AB401" s="38"/>
      <c r="AC401" s="38"/>
      <c r="AD401" s="38"/>
      <c r="AE401" s="38"/>
      <c r="AF401" s="38"/>
      <c r="AG401" s="38"/>
      <c r="AH401" s="38"/>
      <c r="AI401" s="38"/>
      <c r="AJ401" s="38"/>
      <c r="AK401" s="38"/>
      <c r="AL401" s="38"/>
      <c r="AM401" s="38"/>
      <c r="AN401" s="38"/>
      <c r="AO401" s="38"/>
      <c r="AP401" s="38"/>
      <c r="AQ401" s="38"/>
      <c r="AR401" s="38"/>
      <c r="AS401" s="38"/>
      <c r="AT401" s="38"/>
      <c r="AU401" s="38"/>
    </row>
    <row r="402" spans="1:47" ht="12.75">
      <c r="A402" s="38"/>
      <c r="B402" s="38"/>
      <c r="C402" s="38"/>
      <c r="D402" s="38"/>
      <c r="E402" s="38"/>
      <c r="F402" s="38"/>
      <c r="G402" s="38"/>
      <c r="H402" s="38"/>
      <c r="I402" s="38"/>
      <c r="J402" s="38"/>
      <c r="K402" s="38"/>
      <c r="L402" s="38"/>
      <c r="M402" s="38"/>
      <c r="N402" s="38"/>
      <c r="O402" s="38"/>
      <c r="P402" s="38"/>
      <c r="Q402" s="38"/>
      <c r="R402" s="38"/>
      <c r="S402" s="38"/>
      <c r="T402" s="38"/>
      <c r="U402" s="38"/>
      <c r="V402" s="38"/>
      <c r="W402" s="38"/>
      <c r="X402" s="38"/>
      <c r="Y402" s="38"/>
      <c r="Z402" s="38"/>
      <c r="AA402" s="38"/>
      <c r="AB402" s="38"/>
      <c r="AC402" s="38"/>
      <c r="AD402" s="38"/>
      <c r="AE402" s="38"/>
      <c r="AF402" s="38"/>
      <c r="AG402" s="38"/>
      <c r="AH402" s="38"/>
      <c r="AI402" s="38"/>
      <c r="AJ402" s="38"/>
      <c r="AK402" s="38"/>
      <c r="AL402" s="38"/>
      <c r="AM402" s="38"/>
      <c r="AN402" s="38"/>
      <c r="AO402" s="38"/>
      <c r="AP402" s="38"/>
      <c r="AQ402" s="38"/>
      <c r="AR402" s="38"/>
      <c r="AS402" s="38"/>
      <c r="AT402" s="38"/>
      <c r="AU402" s="38"/>
    </row>
    <row r="403" spans="1:47" ht="12.75">
      <c r="A403" s="38"/>
      <c r="B403" s="38"/>
      <c r="C403" s="38"/>
      <c r="D403" s="38"/>
      <c r="E403" s="38"/>
      <c r="F403" s="38"/>
      <c r="G403" s="38"/>
      <c r="H403" s="38"/>
      <c r="I403" s="38"/>
      <c r="J403" s="38"/>
      <c r="K403" s="38"/>
      <c r="L403" s="38"/>
      <c r="M403" s="38"/>
      <c r="N403" s="38"/>
      <c r="O403" s="38"/>
      <c r="P403" s="38"/>
      <c r="Q403" s="38"/>
      <c r="R403" s="38"/>
      <c r="S403" s="38"/>
      <c r="T403" s="38"/>
      <c r="U403" s="38"/>
      <c r="V403" s="38"/>
      <c r="W403" s="38"/>
      <c r="X403" s="38"/>
      <c r="Y403" s="38"/>
      <c r="Z403" s="38"/>
      <c r="AA403" s="38"/>
      <c r="AB403" s="38"/>
      <c r="AC403" s="38"/>
      <c r="AD403" s="38"/>
      <c r="AE403" s="38"/>
      <c r="AF403" s="38"/>
      <c r="AG403" s="38"/>
      <c r="AH403" s="38"/>
      <c r="AI403" s="38"/>
      <c r="AJ403" s="38"/>
      <c r="AK403" s="38"/>
      <c r="AL403" s="38"/>
      <c r="AM403" s="38"/>
      <c r="AN403" s="38"/>
      <c r="AO403" s="38"/>
      <c r="AP403" s="38"/>
      <c r="AQ403" s="38"/>
      <c r="AR403" s="38"/>
      <c r="AS403" s="38"/>
      <c r="AT403" s="38"/>
      <c r="AU403" s="38"/>
    </row>
    <row r="404" spans="1:47" ht="12.75">
      <c r="A404" s="38"/>
      <c r="B404" s="38"/>
      <c r="C404" s="38"/>
      <c r="D404" s="38"/>
      <c r="E404" s="38"/>
      <c r="F404" s="38"/>
      <c r="G404" s="38"/>
      <c r="H404" s="38"/>
      <c r="I404" s="38"/>
      <c r="J404" s="38"/>
      <c r="K404" s="38"/>
      <c r="L404" s="38"/>
      <c r="M404" s="38"/>
      <c r="N404" s="38"/>
      <c r="O404" s="38"/>
      <c r="P404" s="38"/>
      <c r="Q404" s="38"/>
      <c r="R404" s="38"/>
      <c r="S404" s="38"/>
      <c r="T404" s="38"/>
      <c r="U404" s="38"/>
      <c r="V404" s="38"/>
      <c r="W404" s="38"/>
      <c r="X404" s="38"/>
      <c r="Y404" s="38"/>
      <c r="Z404" s="38"/>
      <c r="AA404" s="38"/>
      <c r="AB404" s="38"/>
      <c r="AC404" s="38"/>
      <c r="AD404" s="38"/>
      <c r="AE404" s="38"/>
      <c r="AF404" s="38"/>
      <c r="AG404" s="38"/>
      <c r="AH404" s="38"/>
      <c r="AI404" s="38"/>
      <c r="AJ404" s="38"/>
      <c r="AK404" s="38"/>
      <c r="AL404" s="38"/>
      <c r="AM404" s="38"/>
      <c r="AN404" s="38"/>
      <c r="AO404" s="38"/>
      <c r="AP404" s="38"/>
      <c r="AQ404" s="38"/>
      <c r="AR404" s="38"/>
      <c r="AS404" s="38"/>
      <c r="AT404" s="38"/>
      <c r="AU404" s="38"/>
    </row>
    <row r="405" spans="1:47" ht="12.75">
      <c r="A405" s="38"/>
      <c r="B405" s="38"/>
      <c r="C405" s="38"/>
      <c r="D405" s="38"/>
      <c r="E405" s="38"/>
      <c r="F405" s="38"/>
      <c r="G405" s="38"/>
      <c r="H405" s="38"/>
      <c r="I405" s="38"/>
      <c r="J405" s="38"/>
      <c r="K405" s="38"/>
      <c r="L405" s="38"/>
      <c r="M405" s="38"/>
      <c r="N405" s="38"/>
      <c r="O405" s="38"/>
      <c r="P405" s="38"/>
      <c r="Q405" s="38"/>
      <c r="R405" s="38"/>
      <c r="S405" s="38"/>
      <c r="T405" s="38"/>
      <c r="U405" s="38"/>
      <c r="V405" s="38"/>
      <c r="W405" s="38"/>
      <c r="X405" s="38"/>
      <c r="Y405" s="38"/>
      <c r="Z405" s="38"/>
      <c r="AA405" s="38"/>
      <c r="AB405" s="38"/>
      <c r="AC405" s="38"/>
      <c r="AD405" s="38"/>
      <c r="AE405" s="38"/>
      <c r="AF405" s="38"/>
      <c r="AG405" s="38"/>
      <c r="AH405" s="38"/>
      <c r="AI405" s="38"/>
      <c r="AJ405" s="38"/>
      <c r="AK405" s="38"/>
      <c r="AL405" s="38"/>
      <c r="AM405" s="38"/>
      <c r="AN405" s="38"/>
      <c r="AO405" s="38"/>
      <c r="AP405" s="38"/>
      <c r="AQ405" s="38"/>
      <c r="AR405" s="38"/>
      <c r="AS405" s="38"/>
      <c r="AT405" s="38"/>
      <c r="AU405" s="38"/>
    </row>
    <row r="406" spans="1:47" ht="12.75">
      <c r="A406" s="38"/>
      <c r="B406" s="38"/>
      <c r="C406" s="38"/>
      <c r="D406" s="38"/>
      <c r="E406" s="38"/>
      <c r="F406" s="38"/>
      <c r="G406" s="38"/>
      <c r="H406" s="38"/>
      <c r="I406" s="38"/>
      <c r="J406" s="38"/>
      <c r="K406" s="38"/>
      <c r="L406" s="38"/>
      <c r="M406" s="38"/>
      <c r="N406" s="38"/>
      <c r="O406" s="38"/>
      <c r="P406" s="38"/>
      <c r="Q406" s="38"/>
      <c r="R406" s="38"/>
      <c r="S406" s="38"/>
      <c r="T406" s="38"/>
      <c r="U406" s="38"/>
      <c r="V406" s="38"/>
      <c r="W406" s="38"/>
      <c r="X406" s="38"/>
      <c r="Y406" s="38"/>
      <c r="Z406" s="38"/>
      <c r="AA406" s="38"/>
      <c r="AB406" s="38"/>
      <c r="AC406" s="38"/>
      <c r="AD406" s="38"/>
      <c r="AE406" s="38"/>
      <c r="AF406" s="38"/>
      <c r="AG406" s="38"/>
      <c r="AH406" s="38"/>
      <c r="AI406" s="38"/>
      <c r="AJ406" s="38"/>
      <c r="AK406" s="38"/>
      <c r="AL406" s="38"/>
      <c r="AM406" s="38"/>
      <c r="AN406" s="38"/>
      <c r="AO406" s="38"/>
      <c r="AP406" s="38"/>
      <c r="AQ406" s="38"/>
      <c r="AR406" s="38"/>
      <c r="AS406" s="38"/>
      <c r="AT406" s="38"/>
      <c r="AU406" s="38"/>
    </row>
    <row r="407" spans="1:47" ht="12.75">
      <c r="A407" s="38"/>
      <c r="B407" s="38"/>
      <c r="C407" s="38"/>
      <c r="D407" s="38"/>
      <c r="E407" s="38"/>
      <c r="F407" s="38"/>
      <c r="G407" s="38"/>
      <c r="H407" s="38"/>
      <c r="I407" s="38"/>
      <c r="J407" s="38"/>
      <c r="K407" s="38"/>
      <c r="L407" s="38"/>
      <c r="M407" s="38"/>
      <c r="N407" s="38"/>
      <c r="O407" s="38"/>
      <c r="P407" s="38"/>
      <c r="Q407" s="38"/>
      <c r="R407" s="38"/>
      <c r="S407" s="38"/>
      <c r="T407" s="38"/>
      <c r="U407" s="38"/>
      <c r="V407" s="38"/>
      <c r="W407" s="38"/>
      <c r="X407" s="38"/>
      <c r="Y407" s="38"/>
      <c r="Z407" s="38"/>
      <c r="AA407" s="38"/>
      <c r="AB407" s="38"/>
      <c r="AC407" s="38"/>
      <c r="AD407" s="38"/>
      <c r="AE407" s="38"/>
      <c r="AF407" s="38"/>
      <c r="AG407" s="38"/>
      <c r="AH407" s="38"/>
      <c r="AI407" s="38"/>
      <c r="AJ407" s="38"/>
      <c r="AK407" s="38"/>
      <c r="AL407" s="38"/>
      <c r="AM407" s="38"/>
      <c r="AN407" s="38"/>
      <c r="AO407" s="38"/>
      <c r="AP407" s="38"/>
      <c r="AQ407" s="38"/>
      <c r="AR407" s="38"/>
      <c r="AS407" s="38"/>
      <c r="AT407" s="38"/>
      <c r="AU407" s="38"/>
    </row>
    <row r="408" spans="1:47" ht="12.75">
      <c r="A408" s="38"/>
      <c r="B408" s="38"/>
      <c r="C408" s="38"/>
      <c r="D408" s="38"/>
      <c r="E408" s="38"/>
      <c r="F408" s="38"/>
      <c r="G408" s="38"/>
      <c r="H408" s="38"/>
      <c r="I408" s="38"/>
      <c r="J408" s="38"/>
      <c r="K408" s="38"/>
      <c r="L408" s="38"/>
      <c r="M408" s="38"/>
      <c r="N408" s="38"/>
      <c r="O408" s="38"/>
      <c r="P408" s="38"/>
      <c r="Q408" s="38"/>
      <c r="R408" s="38"/>
      <c r="S408" s="38"/>
      <c r="T408" s="38"/>
      <c r="U408" s="38"/>
      <c r="V408" s="38"/>
      <c r="W408" s="38"/>
      <c r="X408" s="38"/>
      <c r="Y408" s="38"/>
      <c r="Z408" s="38"/>
      <c r="AA408" s="38"/>
      <c r="AB408" s="38"/>
      <c r="AC408" s="38"/>
      <c r="AD408" s="38"/>
      <c r="AE408" s="38"/>
      <c r="AF408" s="38"/>
      <c r="AG408" s="38"/>
      <c r="AH408" s="38"/>
      <c r="AI408" s="38"/>
      <c r="AJ408" s="38"/>
      <c r="AK408" s="38"/>
      <c r="AL408" s="38"/>
      <c r="AM408" s="38"/>
      <c r="AN408" s="38"/>
      <c r="AO408" s="38"/>
      <c r="AP408" s="38"/>
      <c r="AQ408" s="38"/>
      <c r="AR408" s="38"/>
      <c r="AS408" s="38"/>
      <c r="AT408" s="38"/>
      <c r="AU408" s="38"/>
    </row>
    <row r="409" spans="1:47" ht="12.75">
      <c r="A409" s="38"/>
      <c r="B409" s="38"/>
      <c r="C409" s="38"/>
      <c r="D409" s="38"/>
      <c r="E409" s="38"/>
      <c r="F409" s="38"/>
      <c r="G409" s="38"/>
      <c r="H409" s="38"/>
      <c r="I409" s="38"/>
      <c r="J409" s="38"/>
      <c r="K409" s="38"/>
      <c r="L409" s="38"/>
      <c r="M409" s="38"/>
      <c r="N409" s="38"/>
      <c r="O409" s="38"/>
      <c r="P409" s="38"/>
      <c r="Q409" s="38"/>
      <c r="R409" s="38"/>
      <c r="S409" s="38"/>
      <c r="T409" s="38"/>
      <c r="U409" s="38"/>
      <c r="V409" s="38"/>
      <c r="W409" s="38"/>
      <c r="X409" s="38"/>
      <c r="Y409" s="38"/>
      <c r="Z409" s="38"/>
      <c r="AA409" s="38"/>
      <c r="AB409" s="38"/>
      <c r="AC409" s="38"/>
      <c r="AD409" s="38"/>
      <c r="AE409" s="38"/>
      <c r="AF409" s="38"/>
      <c r="AG409" s="38"/>
      <c r="AH409" s="38"/>
      <c r="AI409" s="38"/>
      <c r="AJ409" s="38"/>
      <c r="AK409" s="38"/>
      <c r="AL409" s="38"/>
      <c r="AM409" s="38"/>
      <c r="AN409" s="38"/>
      <c r="AO409" s="38"/>
      <c r="AP409" s="38"/>
      <c r="AQ409" s="38"/>
      <c r="AR409" s="38"/>
      <c r="AS409" s="38"/>
      <c r="AT409" s="38"/>
      <c r="AU409" s="38"/>
    </row>
    <row r="410" spans="1:47" ht="12.75">
      <c r="A410" s="38"/>
      <c r="B410" s="38"/>
      <c r="C410" s="38"/>
      <c r="D410" s="38"/>
      <c r="E410" s="38"/>
      <c r="F410" s="38"/>
      <c r="G410" s="38"/>
      <c r="H410" s="38"/>
      <c r="I410" s="38"/>
      <c r="J410" s="38"/>
      <c r="K410" s="38"/>
      <c r="L410" s="38"/>
      <c r="M410" s="38"/>
      <c r="N410" s="38"/>
      <c r="O410" s="38"/>
      <c r="P410" s="38"/>
      <c r="Q410" s="38"/>
      <c r="R410" s="38"/>
      <c r="S410" s="38"/>
      <c r="T410" s="38"/>
      <c r="U410" s="38"/>
      <c r="V410" s="38"/>
      <c r="W410" s="38"/>
      <c r="X410" s="38"/>
      <c r="Y410" s="38"/>
      <c r="Z410" s="38"/>
      <c r="AA410" s="38"/>
      <c r="AB410" s="38"/>
      <c r="AC410" s="38"/>
      <c r="AD410" s="38"/>
      <c r="AE410" s="38"/>
      <c r="AF410" s="38"/>
      <c r="AG410" s="38"/>
      <c r="AH410" s="38"/>
      <c r="AI410" s="38"/>
      <c r="AJ410" s="38"/>
      <c r="AK410" s="38"/>
      <c r="AL410" s="38"/>
      <c r="AM410" s="38"/>
      <c r="AN410" s="38"/>
      <c r="AO410" s="38"/>
      <c r="AP410" s="38"/>
      <c r="AQ410" s="38"/>
      <c r="AR410" s="38"/>
      <c r="AS410" s="38"/>
      <c r="AT410" s="38"/>
      <c r="AU410" s="38"/>
    </row>
    <row r="411" spans="1:47" ht="12.75">
      <c r="A411" s="38"/>
      <c r="B411" s="38"/>
      <c r="C411" s="38"/>
      <c r="D411" s="38"/>
      <c r="E411" s="38"/>
      <c r="F411" s="38"/>
      <c r="G411" s="38"/>
      <c r="H411" s="38"/>
      <c r="I411" s="38"/>
      <c r="J411" s="38"/>
      <c r="K411" s="38"/>
      <c r="L411" s="38"/>
      <c r="M411" s="38"/>
      <c r="N411" s="38"/>
      <c r="O411" s="38"/>
      <c r="P411" s="38"/>
      <c r="Q411" s="38"/>
      <c r="R411" s="38"/>
      <c r="S411" s="38"/>
      <c r="T411" s="38"/>
      <c r="U411" s="38"/>
      <c r="V411" s="38"/>
      <c r="W411" s="38"/>
      <c r="X411" s="38"/>
      <c r="Y411" s="38"/>
      <c r="Z411" s="38"/>
      <c r="AA411" s="38"/>
      <c r="AB411" s="38"/>
      <c r="AC411" s="38"/>
      <c r="AD411" s="38"/>
      <c r="AE411" s="38"/>
      <c r="AF411" s="38"/>
      <c r="AG411" s="38"/>
      <c r="AH411" s="38"/>
      <c r="AI411" s="38"/>
      <c r="AJ411" s="38"/>
      <c r="AK411" s="38"/>
      <c r="AL411" s="38"/>
      <c r="AM411" s="38"/>
      <c r="AN411" s="38"/>
      <c r="AO411" s="38"/>
      <c r="AP411" s="38"/>
      <c r="AQ411" s="38"/>
      <c r="AR411" s="38"/>
      <c r="AS411" s="38"/>
      <c r="AT411" s="38"/>
      <c r="AU411" s="38"/>
    </row>
    <row r="412" spans="1:47" ht="12.75">
      <c r="A412" s="38"/>
      <c r="B412" s="38"/>
      <c r="C412" s="38"/>
      <c r="D412" s="38"/>
      <c r="E412" s="38"/>
      <c r="F412" s="38"/>
      <c r="G412" s="38"/>
      <c r="H412" s="38"/>
      <c r="I412" s="38"/>
      <c r="J412" s="38"/>
      <c r="K412" s="38"/>
      <c r="L412" s="38"/>
      <c r="M412" s="38"/>
      <c r="N412" s="38"/>
      <c r="O412" s="38"/>
      <c r="P412" s="38"/>
      <c r="Q412" s="38"/>
      <c r="R412" s="38"/>
      <c r="S412" s="38"/>
      <c r="T412" s="38"/>
      <c r="U412" s="38"/>
      <c r="V412" s="38"/>
      <c r="W412" s="38"/>
      <c r="X412" s="38"/>
      <c r="Y412" s="38"/>
      <c r="Z412" s="38"/>
      <c r="AA412" s="38"/>
      <c r="AB412" s="38"/>
      <c r="AC412" s="38"/>
      <c r="AD412" s="38"/>
      <c r="AE412" s="38"/>
      <c r="AF412" s="38"/>
      <c r="AG412" s="38"/>
      <c r="AH412" s="38"/>
      <c r="AI412" s="38"/>
      <c r="AJ412" s="38"/>
      <c r="AK412" s="38"/>
      <c r="AL412" s="38"/>
      <c r="AM412" s="38"/>
      <c r="AN412" s="38"/>
      <c r="AO412" s="38"/>
      <c r="AP412" s="38"/>
      <c r="AQ412" s="38"/>
      <c r="AR412" s="38"/>
      <c r="AS412" s="38"/>
      <c r="AT412" s="38"/>
      <c r="AU412" s="38"/>
    </row>
    <row r="413" spans="1:47" ht="12.75">
      <c r="A413" s="38"/>
      <c r="B413" s="38"/>
      <c r="C413" s="38"/>
      <c r="D413" s="38"/>
      <c r="E413" s="38"/>
      <c r="F413" s="38"/>
      <c r="G413" s="38"/>
      <c r="H413" s="38"/>
      <c r="I413" s="38"/>
      <c r="J413" s="38"/>
      <c r="K413" s="38"/>
      <c r="L413" s="38"/>
      <c r="M413" s="38"/>
      <c r="N413" s="38"/>
      <c r="O413" s="38"/>
      <c r="P413" s="38"/>
      <c r="Q413" s="38"/>
      <c r="R413" s="38"/>
      <c r="S413" s="38"/>
      <c r="T413" s="38"/>
      <c r="U413" s="38"/>
      <c r="V413" s="38"/>
      <c r="W413" s="38"/>
      <c r="X413" s="38"/>
      <c r="Y413" s="38"/>
      <c r="Z413" s="38"/>
      <c r="AA413" s="38"/>
      <c r="AB413" s="38"/>
      <c r="AC413" s="38"/>
      <c r="AD413" s="38"/>
      <c r="AE413" s="38"/>
      <c r="AF413" s="38"/>
      <c r="AG413" s="38"/>
      <c r="AH413" s="38"/>
      <c r="AI413" s="38"/>
      <c r="AJ413" s="38"/>
      <c r="AK413" s="38"/>
      <c r="AL413" s="38"/>
      <c r="AM413" s="38"/>
      <c r="AN413" s="38"/>
      <c r="AO413" s="38"/>
      <c r="AP413" s="38"/>
      <c r="AQ413" s="38"/>
      <c r="AR413" s="38"/>
      <c r="AS413" s="38"/>
      <c r="AT413" s="38"/>
      <c r="AU413" s="38"/>
    </row>
    <row r="414" spans="1:47" ht="12.75">
      <c r="A414" s="38"/>
      <c r="B414" s="38"/>
      <c r="C414" s="38"/>
      <c r="D414" s="38"/>
      <c r="E414" s="38"/>
      <c r="F414" s="38"/>
      <c r="G414" s="38"/>
      <c r="H414" s="38"/>
      <c r="I414" s="38"/>
      <c r="J414" s="38"/>
      <c r="K414" s="38"/>
      <c r="L414" s="38"/>
      <c r="M414" s="38"/>
      <c r="N414" s="38"/>
      <c r="O414" s="38"/>
      <c r="P414" s="38"/>
      <c r="Q414" s="38"/>
      <c r="R414" s="38"/>
      <c r="S414" s="38"/>
      <c r="T414" s="38"/>
      <c r="U414" s="38"/>
      <c r="V414" s="38"/>
      <c r="W414" s="38"/>
      <c r="X414" s="38"/>
      <c r="Y414" s="38"/>
      <c r="Z414" s="38"/>
      <c r="AA414" s="38"/>
      <c r="AB414" s="38"/>
      <c r="AC414" s="38"/>
      <c r="AD414" s="38"/>
      <c r="AE414" s="38"/>
      <c r="AF414" s="38"/>
      <c r="AG414" s="38"/>
      <c r="AH414" s="38"/>
      <c r="AI414" s="38"/>
      <c r="AJ414" s="38"/>
      <c r="AK414" s="38"/>
      <c r="AL414" s="38"/>
      <c r="AM414" s="38"/>
      <c r="AN414" s="38"/>
      <c r="AO414" s="38"/>
      <c r="AP414" s="38"/>
      <c r="AQ414" s="38"/>
      <c r="AR414" s="38"/>
      <c r="AS414" s="38"/>
      <c r="AT414" s="38"/>
      <c r="AU414" s="38"/>
    </row>
    <row r="415" spans="1:47" ht="12.75">
      <c r="A415" s="38"/>
      <c r="B415" s="38"/>
      <c r="C415" s="38"/>
      <c r="D415" s="38"/>
      <c r="E415" s="38"/>
      <c r="F415" s="38"/>
      <c r="G415" s="38"/>
      <c r="H415" s="38"/>
      <c r="I415" s="38"/>
      <c r="J415" s="38"/>
      <c r="K415" s="38"/>
      <c r="L415" s="38"/>
      <c r="M415" s="38"/>
      <c r="N415" s="38"/>
      <c r="O415" s="38"/>
      <c r="P415" s="38"/>
      <c r="Q415" s="38"/>
      <c r="R415" s="38"/>
      <c r="S415" s="38"/>
      <c r="T415" s="38"/>
      <c r="U415" s="38"/>
      <c r="V415" s="38"/>
      <c r="W415" s="38"/>
      <c r="X415" s="38"/>
      <c r="Y415" s="38"/>
      <c r="Z415" s="38"/>
      <c r="AA415" s="38"/>
      <c r="AB415" s="38"/>
      <c r="AC415" s="38"/>
      <c r="AD415" s="38"/>
      <c r="AE415" s="38"/>
      <c r="AF415" s="38"/>
      <c r="AG415" s="38"/>
      <c r="AH415" s="38"/>
      <c r="AI415" s="38"/>
      <c r="AJ415" s="38"/>
      <c r="AK415" s="38"/>
      <c r="AL415" s="38"/>
      <c r="AM415" s="38"/>
      <c r="AN415" s="38"/>
      <c r="AO415" s="38"/>
      <c r="AP415" s="38"/>
      <c r="AQ415" s="38"/>
      <c r="AR415" s="38"/>
      <c r="AS415" s="38"/>
      <c r="AT415" s="38"/>
      <c r="AU415" s="38"/>
    </row>
    <row r="416" spans="1:47" ht="12.75">
      <c r="A416" s="38"/>
      <c r="B416" s="38"/>
      <c r="C416" s="38"/>
      <c r="D416" s="38"/>
      <c r="E416" s="38"/>
      <c r="F416" s="38"/>
      <c r="G416" s="38"/>
      <c r="H416" s="38"/>
      <c r="I416" s="38"/>
      <c r="J416" s="38"/>
      <c r="K416" s="38"/>
      <c r="L416" s="38"/>
      <c r="M416" s="38"/>
      <c r="N416" s="38"/>
      <c r="O416" s="38"/>
      <c r="P416" s="38"/>
      <c r="Q416" s="38"/>
      <c r="R416" s="38"/>
      <c r="S416" s="38"/>
      <c r="T416" s="38"/>
      <c r="U416" s="38"/>
      <c r="V416" s="38"/>
      <c r="W416" s="38"/>
      <c r="X416" s="38"/>
      <c r="Y416" s="38"/>
      <c r="Z416" s="38"/>
      <c r="AA416" s="38"/>
      <c r="AB416" s="38"/>
      <c r="AC416" s="38"/>
      <c r="AD416" s="38"/>
      <c r="AE416" s="38"/>
      <c r="AF416" s="38"/>
      <c r="AG416" s="38"/>
      <c r="AH416" s="38"/>
      <c r="AI416" s="38"/>
      <c r="AJ416" s="38"/>
      <c r="AK416" s="38"/>
      <c r="AL416" s="38"/>
      <c r="AM416" s="38"/>
      <c r="AN416" s="38"/>
      <c r="AO416" s="38"/>
      <c r="AP416" s="38"/>
      <c r="AQ416" s="38"/>
      <c r="AR416" s="38"/>
      <c r="AS416" s="38"/>
      <c r="AT416" s="38"/>
      <c r="AU416" s="38"/>
    </row>
    <row r="417" spans="1:47" ht="12.75">
      <c r="A417" s="38"/>
      <c r="B417" s="38"/>
      <c r="C417" s="38"/>
      <c r="D417" s="38"/>
      <c r="E417" s="38"/>
      <c r="F417" s="38"/>
      <c r="G417" s="38"/>
      <c r="H417" s="38"/>
      <c r="I417" s="38"/>
      <c r="J417" s="38"/>
      <c r="K417" s="38"/>
      <c r="L417" s="38"/>
      <c r="M417" s="38"/>
      <c r="N417" s="38"/>
      <c r="O417" s="38"/>
      <c r="P417" s="38"/>
      <c r="Q417" s="38"/>
      <c r="R417" s="38"/>
      <c r="S417" s="38"/>
      <c r="T417" s="38"/>
      <c r="U417" s="38"/>
      <c r="V417" s="38"/>
      <c r="W417" s="38"/>
      <c r="X417" s="38"/>
      <c r="Y417" s="38"/>
      <c r="Z417" s="38"/>
      <c r="AA417" s="38"/>
      <c r="AB417" s="38"/>
      <c r="AC417" s="38"/>
      <c r="AD417" s="38"/>
      <c r="AE417" s="38"/>
      <c r="AF417" s="38"/>
      <c r="AG417" s="38"/>
      <c r="AH417" s="38"/>
      <c r="AI417" s="38"/>
      <c r="AJ417" s="38"/>
      <c r="AK417" s="38"/>
      <c r="AL417" s="38"/>
      <c r="AM417" s="38"/>
      <c r="AN417" s="38"/>
      <c r="AO417" s="38"/>
      <c r="AP417" s="38"/>
      <c r="AQ417" s="38"/>
      <c r="AR417" s="38"/>
      <c r="AS417" s="38"/>
      <c r="AT417" s="38"/>
      <c r="AU417" s="38"/>
    </row>
    <row r="418" spans="1:47" ht="12.75">
      <c r="A418" s="38"/>
      <c r="B418" s="38"/>
      <c r="C418" s="38"/>
      <c r="D418" s="38"/>
      <c r="E418" s="38"/>
      <c r="F418" s="38"/>
      <c r="G418" s="38"/>
      <c r="H418" s="38"/>
      <c r="I418" s="38"/>
      <c r="J418" s="38"/>
      <c r="K418" s="38"/>
      <c r="L418" s="38"/>
      <c r="M418" s="38"/>
      <c r="N418" s="38"/>
      <c r="O418" s="38"/>
      <c r="P418" s="38"/>
      <c r="Q418" s="38"/>
      <c r="R418" s="38"/>
      <c r="S418" s="38"/>
      <c r="T418" s="38"/>
      <c r="U418" s="38"/>
      <c r="V418" s="38"/>
      <c r="W418" s="38"/>
      <c r="X418" s="38"/>
      <c r="Y418" s="38"/>
      <c r="Z418" s="38"/>
      <c r="AA418" s="38"/>
      <c r="AB418" s="38"/>
      <c r="AC418" s="38"/>
      <c r="AD418" s="38"/>
      <c r="AE418" s="38"/>
      <c r="AF418" s="38"/>
      <c r="AG418" s="38"/>
      <c r="AH418" s="38"/>
      <c r="AI418" s="38"/>
      <c r="AJ418" s="38"/>
      <c r="AK418" s="38"/>
      <c r="AL418" s="38"/>
      <c r="AM418" s="38"/>
      <c r="AN418" s="38"/>
      <c r="AO418" s="38"/>
      <c r="AP418" s="38"/>
      <c r="AQ418" s="38"/>
      <c r="AR418" s="38"/>
      <c r="AS418" s="38"/>
      <c r="AT418" s="38"/>
      <c r="AU418" s="38"/>
    </row>
    <row r="419" spans="1:47" ht="12.75">
      <c r="A419" s="38"/>
      <c r="B419" s="38"/>
      <c r="C419" s="38"/>
      <c r="D419" s="38"/>
      <c r="E419" s="38"/>
      <c r="F419" s="38"/>
      <c r="G419" s="38"/>
      <c r="H419" s="38"/>
      <c r="I419" s="38"/>
      <c r="J419" s="38"/>
      <c r="K419" s="38"/>
      <c r="L419" s="38"/>
      <c r="M419" s="38"/>
      <c r="N419" s="38"/>
      <c r="O419" s="38"/>
      <c r="P419" s="38"/>
      <c r="Q419" s="38"/>
      <c r="R419" s="38"/>
      <c r="S419" s="38"/>
      <c r="T419" s="38"/>
      <c r="U419" s="38"/>
      <c r="V419" s="38"/>
      <c r="W419" s="38"/>
      <c r="X419" s="38"/>
      <c r="Y419" s="38"/>
      <c r="Z419" s="38"/>
      <c r="AA419" s="38"/>
      <c r="AB419" s="38"/>
      <c r="AC419" s="38"/>
      <c r="AD419" s="38"/>
      <c r="AE419" s="38"/>
      <c r="AF419" s="38"/>
      <c r="AG419" s="38"/>
      <c r="AH419" s="38"/>
      <c r="AI419" s="38"/>
      <c r="AJ419" s="38"/>
      <c r="AK419" s="38"/>
      <c r="AL419" s="38"/>
      <c r="AM419" s="38"/>
      <c r="AN419" s="38"/>
      <c r="AO419" s="38"/>
      <c r="AP419" s="38"/>
      <c r="AQ419" s="38"/>
      <c r="AR419" s="38"/>
      <c r="AS419" s="38"/>
      <c r="AT419" s="38"/>
      <c r="AU419" s="38"/>
    </row>
    <row r="420" spans="1:47" ht="12.75">
      <c r="A420" s="38"/>
      <c r="B420" s="38"/>
      <c r="C420" s="38"/>
      <c r="D420" s="38"/>
      <c r="E420" s="38"/>
      <c r="F420" s="38"/>
      <c r="G420" s="38"/>
      <c r="H420" s="38"/>
      <c r="I420" s="38"/>
      <c r="J420" s="38"/>
      <c r="K420" s="38"/>
      <c r="L420" s="38"/>
      <c r="M420" s="38"/>
      <c r="N420" s="38"/>
      <c r="O420" s="38"/>
      <c r="P420" s="38"/>
      <c r="Q420" s="38"/>
      <c r="R420" s="38"/>
      <c r="S420" s="38"/>
      <c r="T420" s="38"/>
      <c r="U420" s="38"/>
      <c r="V420" s="38"/>
      <c r="W420" s="38"/>
      <c r="X420" s="38"/>
      <c r="Y420" s="38"/>
      <c r="Z420" s="38"/>
      <c r="AA420" s="38"/>
      <c r="AB420" s="38"/>
      <c r="AC420" s="38"/>
      <c r="AD420" s="38"/>
      <c r="AE420" s="38"/>
      <c r="AF420" s="38"/>
      <c r="AG420" s="38"/>
      <c r="AH420" s="38"/>
      <c r="AI420" s="38"/>
      <c r="AJ420" s="38"/>
      <c r="AK420" s="38"/>
      <c r="AL420" s="38"/>
      <c r="AM420" s="38"/>
      <c r="AN420" s="38"/>
      <c r="AO420" s="38"/>
      <c r="AP420" s="38"/>
      <c r="AQ420" s="38"/>
      <c r="AR420" s="38"/>
      <c r="AS420" s="38"/>
      <c r="AT420" s="38"/>
      <c r="AU420" s="38"/>
    </row>
    <row r="421" spans="1:47" ht="12.75">
      <c r="A421" s="38"/>
      <c r="B421" s="38"/>
      <c r="C421" s="38"/>
      <c r="D421" s="38"/>
      <c r="E421" s="38"/>
      <c r="F421" s="38"/>
      <c r="G421" s="38"/>
      <c r="H421" s="38"/>
      <c r="I421" s="38"/>
      <c r="J421" s="38"/>
      <c r="K421" s="38"/>
      <c r="L421" s="38"/>
      <c r="M421" s="38"/>
      <c r="N421" s="38"/>
      <c r="O421" s="38"/>
      <c r="P421" s="38"/>
      <c r="Q421" s="38"/>
      <c r="R421" s="38"/>
      <c r="S421" s="38"/>
      <c r="T421" s="38"/>
      <c r="U421" s="38"/>
      <c r="V421" s="38"/>
      <c r="W421" s="38"/>
      <c r="X421" s="38"/>
      <c r="Y421" s="38"/>
      <c r="Z421" s="38"/>
      <c r="AA421" s="38"/>
      <c r="AB421" s="38"/>
      <c r="AC421" s="38"/>
      <c r="AD421" s="38"/>
      <c r="AE421" s="38"/>
      <c r="AF421" s="38"/>
      <c r="AG421" s="38"/>
      <c r="AH421" s="38"/>
      <c r="AI421" s="38"/>
      <c r="AJ421" s="38"/>
      <c r="AK421" s="38"/>
      <c r="AL421" s="38"/>
      <c r="AM421" s="38"/>
      <c r="AN421" s="38"/>
      <c r="AO421" s="38"/>
      <c r="AP421" s="38"/>
      <c r="AQ421" s="38"/>
      <c r="AR421" s="38"/>
      <c r="AS421" s="38"/>
      <c r="AT421" s="38"/>
      <c r="AU421" s="38"/>
    </row>
    <row r="422" spans="1:47" ht="12.75">
      <c r="A422" s="38"/>
      <c r="B422" s="38"/>
      <c r="C422" s="38"/>
      <c r="D422" s="38"/>
      <c r="E422" s="38"/>
      <c r="F422" s="38"/>
      <c r="G422" s="38"/>
      <c r="H422" s="38"/>
      <c r="I422" s="38"/>
      <c r="J422" s="38"/>
      <c r="K422" s="38"/>
      <c r="L422" s="38"/>
      <c r="M422" s="38"/>
      <c r="N422" s="38"/>
      <c r="O422" s="38"/>
      <c r="P422" s="38"/>
      <c r="Q422" s="38"/>
      <c r="R422" s="38"/>
      <c r="S422" s="38"/>
      <c r="T422" s="38"/>
      <c r="U422" s="38"/>
      <c r="V422" s="38"/>
      <c r="W422" s="38"/>
      <c r="X422" s="38"/>
      <c r="Y422" s="38"/>
      <c r="Z422" s="38"/>
      <c r="AA422" s="38"/>
      <c r="AB422" s="38"/>
      <c r="AC422" s="38"/>
      <c r="AD422" s="38"/>
      <c r="AE422" s="38"/>
      <c r="AF422" s="38"/>
      <c r="AG422" s="38"/>
      <c r="AH422" s="38"/>
      <c r="AI422" s="38"/>
      <c r="AJ422" s="38"/>
      <c r="AK422" s="38"/>
      <c r="AL422" s="38"/>
      <c r="AM422" s="38"/>
      <c r="AN422" s="38"/>
      <c r="AO422" s="38"/>
      <c r="AP422" s="38"/>
      <c r="AQ422" s="38"/>
      <c r="AR422" s="38"/>
      <c r="AS422" s="38"/>
      <c r="AT422" s="38"/>
      <c r="AU422" s="38"/>
    </row>
    <row r="423" spans="1:47" ht="12.75">
      <c r="A423" s="38"/>
      <c r="B423" s="38"/>
      <c r="C423" s="38"/>
      <c r="D423" s="38"/>
      <c r="E423" s="38"/>
      <c r="F423" s="38"/>
      <c r="G423" s="38"/>
      <c r="H423" s="38"/>
      <c r="I423" s="38"/>
      <c r="J423" s="38"/>
      <c r="K423" s="38"/>
      <c r="L423" s="38"/>
      <c r="M423" s="38"/>
      <c r="N423" s="38"/>
      <c r="O423" s="38"/>
      <c r="P423" s="38"/>
      <c r="Q423" s="38"/>
      <c r="R423" s="38"/>
      <c r="S423" s="38"/>
      <c r="T423" s="38"/>
      <c r="U423" s="38"/>
      <c r="V423" s="38"/>
      <c r="W423" s="38"/>
      <c r="X423" s="38"/>
      <c r="Y423" s="38"/>
      <c r="Z423" s="38"/>
      <c r="AA423" s="38"/>
      <c r="AB423" s="38"/>
      <c r="AC423" s="38"/>
      <c r="AD423" s="38"/>
      <c r="AE423" s="38"/>
      <c r="AF423" s="38"/>
      <c r="AG423" s="38"/>
      <c r="AH423" s="38"/>
      <c r="AI423" s="38"/>
      <c r="AJ423" s="38"/>
      <c r="AK423" s="38"/>
      <c r="AL423" s="38"/>
      <c r="AM423" s="38"/>
      <c r="AN423" s="38"/>
      <c r="AO423" s="38"/>
      <c r="AP423" s="38"/>
      <c r="AQ423" s="38"/>
      <c r="AR423" s="38"/>
      <c r="AS423" s="38"/>
      <c r="AT423" s="38"/>
      <c r="AU423" s="38"/>
    </row>
    <row r="424" spans="1:47" ht="12.75">
      <c r="A424" s="38"/>
      <c r="B424" s="38"/>
      <c r="C424" s="38"/>
      <c r="D424" s="38"/>
      <c r="E424" s="38"/>
      <c r="F424" s="38"/>
      <c r="G424" s="38"/>
      <c r="H424" s="38"/>
      <c r="I424" s="38"/>
      <c r="J424" s="38"/>
      <c r="K424" s="38"/>
      <c r="L424" s="38"/>
      <c r="M424" s="38"/>
      <c r="N424" s="38"/>
      <c r="O424" s="38"/>
      <c r="P424" s="38"/>
      <c r="Q424" s="38"/>
      <c r="R424" s="38"/>
      <c r="S424" s="38"/>
      <c r="T424" s="38"/>
      <c r="U424" s="38"/>
      <c r="V424" s="38"/>
      <c r="W424" s="38"/>
      <c r="X424" s="38"/>
      <c r="Y424" s="38"/>
      <c r="Z424" s="38"/>
      <c r="AA424" s="38"/>
      <c r="AB424" s="38"/>
      <c r="AC424" s="38"/>
      <c r="AD424" s="38"/>
      <c r="AE424" s="38"/>
      <c r="AF424" s="38"/>
      <c r="AG424" s="38"/>
      <c r="AH424" s="38"/>
      <c r="AI424" s="38"/>
      <c r="AJ424" s="38"/>
      <c r="AK424" s="38"/>
      <c r="AL424" s="38"/>
      <c r="AM424" s="38"/>
      <c r="AN424" s="38"/>
      <c r="AO424" s="38"/>
      <c r="AP424" s="38"/>
      <c r="AQ424" s="38"/>
      <c r="AR424" s="38"/>
      <c r="AS424" s="38"/>
      <c r="AT424" s="38"/>
      <c r="AU424" s="38"/>
    </row>
    <row r="425" spans="1:47" ht="12.75">
      <c r="A425" s="38"/>
      <c r="B425" s="38"/>
      <c r="C425" s="38"/>
      <c r="D425" s="38"/>
      <c r="E425" s="38"/>
      <c r="F425" s="38"/>
      <c r="G425" s="38"/>
      <c r="H425" s="38"/>
      <c r="I425" s="38"/>
      <c r="J425" s="38"/>
      <c r="K425" s="38"/>
      <c r="L425" s="38"/>
      <c r="M425" s="38"/>
      <c r="N425" s="38"/>
      <c r="O425" s="38"/>
      <c r="P425" s="38"/>
      <c r="Q425" s="38"/>
      <c r="R425" s="38"/>
      <c r="S425" s="38"/>
      <c r="T425" s="38"/>
      <c r="U425" s="38"/>
      <c r="V425" s="38"/>
      <c r="W425" s="38"/>
      <c r="X425" s="38"/>
      <c r="Y425" s="38"/>
      <c r="Z425" s="38"/>
      <c r="AA425" s="38"/>
      <c r="AB425" s="38"/>
      <c r="AC425" s="38"/>
      <c r="AD425" s="38"/>
      <c r="AE425" s="38"/>
      <c r="AF425" s="38"/>
      <c r="AG425" s="38"/>
      <c r="AH425" s="38"/>
      <c r="AI425" s="38"/>
      <c r="AJ425" s="38"/>
      <c r="AK425" s="38"/>
      <c r="AL425" s="38"/>
      <c r="AM425" s="38"/>
      <c r="AN425" s="38"/>
      <c r="AO425" s="38"/>
      <c r="AP425" s="38"/>
      <c r="AQ425" s="38"/>
      <c r="AR425" s="38"/>
      <c r="AS425" s="38"/>
      <c r="AT425" s="38"/>
      <c r="AU425" s="38"/>
    </row>
    <row r="426" spans="1:47" ht="12.75">
      <c r="A426" s="38"/>
      <c r="B426" s="38"/>
      <c r="C426" s="38"/>
      <c r="D426" s="38"/>
      <c r="E426" s="38"/>
      <c r="F426" s="38"/>
      <c r="G426" s="38"/>
      <c r="H426" s="38"/>
      <c r="I426" s="38"/>
      <c r="J426" s="38"/>
      <c r="K426" s="38"/>
      <c r="L426" s="38"/>
      <c r="M426" s="38"/>
      <c r="N426" s="38"/>
      <c r="O426" s="38"/>
      <c r="P426" s="38"/>
      <c r="Q426" s="38"/>
      <c r="R426" s="38"/>
      <c r="S426" s="38"/>
      <c r="T426" s="38"/>
      <c r="U426" s="38"/>
      <c r="V426" s="38"/>
      <c r="W426" s="38"/>
      <c r="X426" s="38"/>
      <c r="Y426" s="38"/>
      <c r="Z426" s="38"/>
      <c r="AA426" s="38"/>
      <c r="AB426" s="38"/>
      <c r="AC426" s="38"/>
      <c r="AD426" s="38"/>
      <c r="AE426" s="38"/>
      <c r="AF426" s="38"/>
      <c r="AG426" s="38"/>
      <c r="AH426" s="38"/>
      <c r="AI426" s="38"/>
      <c r="AJ426" s="38"/>
      <c r="AK426" s="38"/>
      <c r="AL426" s="38"/>
      <c r="AM426" s="38"/>
      <c r="AN426" s="38"/>
      <c r="AO426" s="38"/>
      <c r="AP426" s="38"/>
      <c r="AQ426" s="38"/>
      <c r="AR426" s="38"/>
      <c r="AS426" s="38"/>
      <c r="AT426" s="38"/>
      <c r="AU426" s="38"/>
    </row>
    <row r="427" spans="1:47" ht="12.75">
      <c r="A427" s="38"/>
      <c r="B427" s="38"/>
      <c r="C427" s="38"/>
      <c r="D427" s="38"/>
      <c r="E427" s="38"/>
      <c r="F427" s="38"/>
      <c r="G427" s="38"/>
      <c r="H427" s="38"/>
      <c r="I427" s="38"/>
      <c r="J427" s="38"/>
      <c r="K427" s="38"/>
      <c r="L427" s="38"/>
      <c r="M427" s="38"/>
      <c r="N427" s="38"/>
      <c r="O427" s="38"/>
      <c r="P427" s="38"/>
      <c r="Q427" s="38"/>
      <c r="R427" s="38"/>
      <c r="S427" s="38"/>
      <c r="T427" s="38"/>
      <c r="U427" s="38"/>
      <c r="V427" s="38"/>
      <c r="W427" s="38"/>
      <c r="X427" s="38"/>
      <c r="Y427" s="38"/>
      <c r="Z427" s="38"/>
      <c r="AA427" s="38"/>
      <c r="AB427" s="38"/>
      <c r="AC427" s="38"/>
      <c r="AD427" s="38"/>
      <c r="AE427" s="38"/>
      <c r="AF427" s="38"/>
      <c r="AG427" s="38"/>
      <c r="AH427" s="38"/>
      <c r="AI427" s="38"/>
      <c r="AJ427" s="38"/>
      <c r="AK427" s="38"/>
      <c r="AL427" s="38"/>
      <c r="AM427" s="38"/>
      <c r="AN427" s="38"/>
      <c r="AO427" s="38"/>
      <c r="AP427" s="38"/>
      <c r="AQ427" s="38"/>
      <c r="AR427" s="38"/>
      <c r="AS427" s="38"/>
      <c r="AT427" s="38"/>
      <c r="AU427" s="38"/>
    </row>
    <row r="428" spans="1:47" ht="12.75">
      <c r="A428" s="38"/>
      <c r="B428" s="38"/>
      <c r="C428" s="38"/>
      <c r="D428" s="38"/>
      <c r="E428" s="38"/>
      <c r="F428" s="38"/>
      <c r="G428" s="38"/>
      <c r="H428" s="38"/>
      <c r="I428" s="38"/>
      <c r="J428" s="38"/>
      <c r="K428" s="38"/>
      <c r="L428" s="38"/>
      <c r="M428" s="38"/>
      <c r="N428" s="38"/>
      <c r="O428" s="38"/>
      <c r="P428" s="38"/>
      <c r="Q428" s="38"/>
      <c r="R428" s="38"/>
      <c r="S428" s="38"/>
      <c r="T428" s="38"/>
      <c r="U428" s="38"/>
      <c r="V428" s="38"/>
      <c r="W428" s="38"/>
      <c r="X428" s="38"/>
      <c r="Y428" s="38"/>
      <c r="Z428" s="38"/>
      <c r="AA428" s="38"/>
      <c r="AB428" s="38"/>
      <c r="AC428" s="38"/>
      <c r="AD428" s="38"/>
      <c r="AE428" s="38"/>
      <c r="AF428" s="38"/>
      <c r="AG428" s="38"/>
      <c r="AH428" s="38"/>
      <c r="AI428" s="38"/>
      <c r="AJ428" s="38"/>
      <c r="AK428" s="38"/>
      <c r="AL428" s="38"/>
      <c r="AM428" s="38"/>
      <c r="AN428" s="38"/>
      <c r="AO428" s="38"/>
      <c r="AP428" s="38"/>
      <c r="AQ428" s="38"/>
      <c r="AR428" s="38"/>
      <c r="AS428" s="38"/>
      <c r="AT428" s="38"/>
      <c r="AU428" s="38"/>
    </row>
    <row r="429" spans="1:47" ht="12.75">
      <c r="A429" s="38"/>
      <c r="B429" s="38"/>
      <c r="C429" s="38"/>
      <c r="D429" s="38"/>
      <c r="E429" s="38"/>
      <c r="F429" s="38"/>
      <c r="G429" s="38"/>
      <c r="H429" s="38"/>
      <c r="I429" s="38"/>
      <c r="J429" s="38"/>
      <c r="K429" s="38"/>
      <c r="L429" s="38"/>
      <c r="M429" s="38"/>
      <c r="N429" s="38"/>
      <c r="O429" s="38"/>
      <c r="P429" s="38"/>
      <c r="Q429" s="38"/>
      <c r="R429" s="38"/>
      <c r="S429" s="38"/>
      <c r="T429" s="38"/>
      <c r="U429" s="38"/>
      <c r="V429" s="38"/>
      <c r="W429" s="38"/>
      <c r="X429" s="38"/>
      <c r="Y429" s="38"/>
      <c r="Z429" s="38"/>
      <c r="AA429" s="38"/>
      <c r="AB429" s="38"/>
      <c r="AC429" s="38"/>
      <c r="AD429" s="38"/>
      <c r="AE429" s="38"/>
      <c r="AF429" s="38"/>
      <c r="AG429" s="38"/>
      <c r="AH429" s="38"/>
      <c r="AI429" s="38"/>
      <c r="AJ429" s="38"/>
      <c r="AK429" s="38"/>
      <c r="AL429" s="38"/>
      <c r="AM429" s="38"/>
      <c r="AN429" s="38"/>
      <c r="AO429" s="38"/>
      <c r="AP429" s="38"/>
      <c r="AQ429" s="38"/>
      <c r="AR429" s="38"/>
      <c r="AS429" s="38"/>
      <c r="AT429" s="38"/>
      <c r="AU429" s="38"/>
    </row>
    <row r="430" spans="1:47" ht="12.75">
      <c r="A430" s="38"/>
      <c r="B430" s="38"/>
      <c r="C430" s="38"/>
      <c r="D430" s="38"/>
      <c r="E430" s="38"/>
      <c r="F430" s="38"/>
      <c r="G430" s="38"/>
      <c r="H430" s="38"/>
      <c r="I430" s="38"/>
      <c r="J430" s="38"/>
      <c r="K430" s="38"/>
      <c r="L430" s="38"/>
      <c r="M430" s="38"/>
      <c r="N430" s="38"/>
      <c r="O430" s="38"/>
      <c r="P430" s="38"/>
      <c r="Q430" s="38"/>
      <c r="R430" s="38"/>
      <c r="S430" s="38"/>
      <c r="T430" s="38"/>
      <c r="U430" s="38"/>
      <c r="V430" s="38"/>
      <c r="W430" s="38"/>
      <c r="X430" s="38"/>
      <c r="Y430" s="38"/>
      <c r="Z430" s="38"/>
      <c r="AA430" s="38"/>
      <c r="AB430" s="38"/>
      <c r="AC430" s="38"/>
      <c r="AD430" s="38"/>
      <c r="AE430" s="38"/>
      <c r="AF430" s="38"/>
      <c r="AG430" s="38"/>
      <c r="AH430" s="38"/>
      <c r="AI430" s="38"/>
      <c r="AJ430" s="38"/>
      <c r="AK430" s="38"/>
      <c r="AL430" s="38"/>
      <c r="AM430" s="38"/>
      <c r="AN430" s="38"/>
      <c r="AO430" s="38"/>
      <c r="AP430" s="38"/>
      <c r="AQ430" s="38"/>
      <c r="AR430" s="38"/>
      <c r="AS430" s="38"/>
      <c r="AT430" s="38"/>
      <c r="AU430" s="38"/>
    </row>
    <row r="431" spans="1:47" ht="12.75">
      <c r="A431" s="38"/>
      <c r="B431" s="38"/>
      <c r="C431" s="38"/>
      <c r="D431" s="38"/>
      <c r="E431" s="38"/>
      <c r="F431" s="38"/>
      <c r="G431" s="38"/>
      <c r="H431" s="38"/>
      <c r="I431" s="38"/>
      <c r="J431" s="38"/>
      <c r="K431" s="38"/>
      <c r="L431" s="38"/>
      <c r="M431" s="38"/>
      <c r="N431" s="38"/>
      <c r="O431" s="38"/>
      <c r="P431" s="38"/>
      <c r="Q431" s="38"/>
      <c r="R431" s="38"/>
      <c r="S431" s="38"/>
      <c r="T431" s="38"/>
      <c r="U431" s="38"/>
      <c r="V431" s="38"/>
      <c r="W431" s="38"/>
      <c r="X431" s="38"/>
      <c r="Y431" s="38"/>
      <c r="Z431" s="38"/>
      <c r="AA431" s="38"/>
      <c r="AB431" s="38"/>
      <c r="AC431" s="38"/>
      <c r="AD431" s="38"/>
      <c r="AE431" s="38"/>
      <c r="AF431" s="38"/>
      <c r="AG431" s="38"/>
      <c r="AH431" s="38"/>
      <c r="AI431" s="38"/>
      <c r="AJ431" s="38"/>
      <c r="AK431" s="38"/>
      <c r="AL431" s="38"/>
      <c r="AM431" s="38"/>
      <c r="AN431" s="38"/>
      <c r="AO431" s="38"/>
      <c r="AP431" s="38"/>
      <c r="AQ431" s="38"/>
      <c r="AR431" s="38"/>
      <c r="AS431" s="38"/>
      <c r="AT431" s="38"/>
      <c r="AU431" s="38"/>
    </row>
    <row r="432" spans="1:47" ht="12.75">
      <c r="A432" s="38"/>
      <c r="B432" s="38"/>
      <c r="C432" s="38"/>
      <c r="D432" s="38"/>
      <c r="E432" s="38"/>
      <c r="F432" s="38"/>
      <c r="G432" s="38"/>
      <c r="H432" s="38"/>
      <c r="I432" s="38"/>
      <c r="J432" s="38"/>
      <c r="K432" s="38"/>
      <c r="L432" s="38"/>
      <c r="M432" s="38"/>
      <c r="N432" s="38"/>
      <c r="O432" s="38"/>
      <c r="P432" s="38"/>
      <c r="Q432" s="38"/>
      <c r="R432" s="38"/>
      <c r="S432" s="38"/>
      <c r="T432" s="38"/>
      <c r="U432" s="38"/>
      <c r="V432" s="38"/>
      <c r="W432" s="38"/>
      <c r="X432" s="38"/>
      <c r="Y432" s="38"/>
      <c r="Z432" s="38"/>
      <c r="AA432" s="38"/>
      <c r="AB432" s="38"/>
      <c r="AC432" s="38"/>
      <c r="AD432" s="38"/>
      <c r="AE432" s="38"/>
      <c r="AF432" s="38"/>
      <c r="AG432" s="38"/>
      <c r="AH432" s="38"/>
      <c r="AI432" s="38"/>
      <c r="AJ432" s="38"/>
      <c r="AK432" s="38"/>
      <c r="AL432" s="38"/>
      <c r="AM432" s="38"/>
      <c r="AN432" s="38"/>
      <c r="AO432" s="38"/>
      <c r="AP432" s="38"/>
      <c r="AQ432" s="38"/>
      <c r="AR432" s="38"/>
      <c r="AS432" s="38"/>
      <c r="AT432" s="38"/>
      <c r="AU432" s="38"/>
    </row>
    <row r="433" spans="1:47" ht="12.75">
      <c r="A433" s="38"/>
      <c r="B433" s="38"/>
      <c r="C433" s="38"/>
      <c r="D433" s="38"/>
      <c r="E433" s="38"/>
      <c r="F433" s="38"/>
      <c r="G433" s="38"/>
      <c r="H433" s="38"/>
      <c r="I433" s="38"/>
      <c r="J433" s="38"/>
      <c r="K433" s="38"/>
      <c r="L433" s="38"/>
      <c r="M433" s="38"/>
      <c r="N433" s="38"/>
      <c r="O433" s="38"/>
      <c r="P433" s="38"/>
      <c r="Q433" s="38"/>
      <c r="R433" s="38"/>
      <c r="S433" s="38"/>
      <c r="T433" s="38"/>
      <c r="U433" s="38"/>
      <c r="V433" s="38"/>
      <c r="W433" s="38"/>
      <c r="X433" s="38"/>
      <c r="Y433" s="38"/>
      <c r="Z433" s="38"/>
      <c r="AA433" s="38"/>
      <c r="AB433" s="38"/>
      <c r="AC433" s="38"/>
      <c r="AD433" s="38"/>
      <c r="AE433" s="38"/>
      <c r="AF433" s="38"/>
      <c r="AG433" s="38"/>
      <c r="AH433" s="38"/>
      <c r="AI433" s="38"/>
      <c r="AJ433" s="38"/>
      <c r="AK433" s="38"/>
      <c r="AL433" s="38"/>
      <c r="AM433" s="38"/>
      <c r="AN433" s="38"/>
      <c r="AO433" s="38"/>
      <c r="AP433" s="38"/>
      <c r="AQ433" s="38"/>
      <c r="AR433" s="38"/>
      <c r="AS433" s="38"/>
      <c r="AT433" s="38"/>
      <c r="AU433" s="38"/>
    </row>
    <row r="434" spans="1:47" ht="12.75">
      <c r="A434" s="38"/>
      <c r="B434" s="38"/>
      <c r="C434" s="38"/>
      <c r="D434" s="38"/>
      <c r="E434" s="38"/>
      <c r="F434" s="38"/>
      <c r="G434" s="38"/>
      <c r="H434" s="38"/>
      <c r="I434" s="38"/>
      <c r="J434" s="38"/>
      <c r="K434" s="38"/>
      <c r="L434" s="38"/>
      <c r="M434" s="38"/>
      <c r="N434" s="38"/>
      <c r="O434" s="38"/>
      <c r="P434" s="38"/>
      <c r="Q434" s="38"/>
      <c r="R434" s="38"/>
      <c r="S434" s="38"/>
      <c r="T434" s="38"/>
      <c r="U434" s="38"/>
      <c r="V434" s="38"/>
      <c r="W434" s="38"/>
      <c r="X434" s="38"/>
      <c r="Y434" s="38"/>
      <c r="Z434" s="38"/>
      <c r="AA434" s="38"/>
      <c r="AB434" s="38"/>
      <c r="AC434" s="38"/>
      <c r="AD434" s="38"/>
      <c r="AE434" s="38"/>
      <c r="AF434" s="38"/>
      <c r="AG434" s="38"/>
      <c r="AH434" s="38"/>
      <c r="AI434" s="38"/>
      <c r="AJ434" s="38"/>
      <c r="AK434" s="38"/>
      <c r="AL434" s="38"/>
      <c r="AM434" s="38"/>
      <c r="AN434" s="38"/>
      <c r="AO434" s="38"/>
      <c r="AP434" s="38"/>
      <c r="AQ434" s="38"/>
      <c r="AR434" s="38"/>
      <c r="AS434" s="38"/>
      <c r="AT434" s="38"/>
      <c r="AU434" s="38"/>
    </row>
    <row r="435" spans="1:47" ht="12.75">
      <c r="A435" s="38"/>
      <c r="B435" s="38"/>
      <c r="C435" s="38"/>
      <c r="D435" s="38"/>
      <c r="E435" s="38"/>
      <c r="F435" s="38"/>
      <c r="G435" s="38"/>
      <c r="H435" s="38"/>
      <c r="I435" s="38"/>
      <c r="J435" s="38"/>
      <c r="K435" s="38"/>
      <c r="L435" s="38"/>
      <c r="M435" s="38"/>
      <c r="N435" s="38"/>
      <c r="O435" s="38"/>
      <c r="P435" s="38"/>
      <c r="Q435" s="38"/>
      <c r="R435" s="38"/>
      <c r="S435" s="38"/>
      <c r="T435" s="38"/>
      <c r="U435" s="38"/>
      <c r="V435" s="38"/>
      <c r="W435" s="38"/>
      <c r="X435" s="38"/>
      <c r="Y435" s="38"/>
      <c r="Z435" s="38"/>
      <c r="AA435" s="38"/>
      <c r="AB435" s="38"/>
      <c r="AC435" s="38"/>
      <c r="AD435" s="38"/>
      <c r="AE435" s="38"/>
      <c r="AF435" s="38"/>
      <c r="AG435" s="38"/>
      <c r="AH435" s="38"/>
      <c r="AI435" s="38"/>
      <c r="AJ435" s="38"/>
      <c r="AK435" s="38"/>
      <c r="AL435" s="38"/>
      <c r="AM435" s="38"/>
      <c r="AN435" s="38"/>
      <c r="AO435" s="38"/>
      <c r="AP435" s="38"/>
      <c r="AQ435" s="38"/>
      <c r="AR435" s="38"/>
      <c r="AS435" s="38"/>
      <c r="AT435" s="38"/>
      <c r="AU435" s="38"/>
    </row>
    <row r="436" spans="1:47" ht="12.75">
      <c r="A436" s="38"/>
      <c r="B436" s="38"/>
      <c r="C436" s="38"/>
      <c r="D436" s="38"/>
      <c r="E436" s="38"/>
      <c r="F436" s="38"/>
      <c r="G436" s="38"/>
      <c r="H436" s="38"/>
      <c r="I436" s="38"/>
      <c r="J436" s="38"/>
      <c r="K436" s="38"/>
      <c r="L436" s="38"/>
      <c r="M436" s="38"/>
      <c r="N436" s="38"/>
      <c r="O436" s="38"/>
      <c r="P436" s="38"/>
      <c r="Q436" s="38"/>
      <c r="R436" s="38"/>
      <c r="S436" s="38"/>
      <c r="T436" s="38"/>
      <c r="U436" s="38"/>
      <c r="V436" s="38"/>
      <c r="W436" s="38"/>
      <c r="X436" s="38"/>
      <c r="Y436" s="38"/>
      <c r="Z436" s="38"/>
      <c r="AA436" s="38"/>
      <c r="AB436" s="38"/>
      <c r="AC436" s="38"/>
      <c r="AD436" s="38"/>
      <c r="AE436" s="38"/>
      <c r="AF436" s="38"/>
      <c r="AG436" s="38"/>
      <c r="AH436" s="38"/>
      <c r="AI436" s="38"/>
      <c r="AJ436" s="38"/>
      <c r="AK436" s="38"/>
      <c r="AL436" s="38"/>
      <c r="AM436" s="38"/>
      <c r="AN436" s="38"/>
      <c r="AO436" s="38"/>
      <c r="AP436" s="38"/>
      <c r="AQ436" s="38"/>
      <c r="AR436" s="38"/>
      <c r="AS436" s="38"/>
      <c r="AT436" s="38"/>
      <c r="AU436" s="38"/>
    </row>
    <row r="437" spans="1:47" ht="12.75">
      <c r="A437" s="38"/>
      <c r="B437" s="38"/>
      <c r="C437" s="38"/>
      <c r="D437" s="38"/>
      <c r="E437" s="38"/>
      <c r="F437" s="38"/>
      <c r="G437" s="38"/>
      <c r="H437" s="38"/>
      <c r="I437" s="38"/>
      <c r="J437" s="38"/>
      <c r="K437" s="38"/>
      <c r="L437" s="38"/>
      <c r="M437" s="38"/>
      <c r="N437" s="38"/>
      <c r="O437" s="38"/>
      <c r="P437" s="38"/>
      <c r="Q437" s="38"/>
      <c r="R437" s="38"/>
      <c r="S437" s="38"/>
      <c r="T437" s="38"/>
      <c r="U437" s="38"/>
      <c r="V437" s="38"/>
      <c r="W437" s="38"/>
      <c r="X437" s="38"/>
      <c r="Y437" s="38"/>
      <c r="Z437" s="38"/>
      <c r="AA437" s="38"/>
      <c r="AB437" s="38"/>
      <c r="AC437" s="38"/>
      <c r="AD437" s="38"/>
      <c r="AE437" s="38"/>
      <c r="AF437" s="38"/>
      <c r="AG437" s="38"/>
      <c r="AH437" s="38"/>
      <c r="AI437" s="38"/>
      <c r="AJ437" s="38"/>
      <c r="AK437" s="38"/>
      <c r="AL437" s="38"/>
      <c r="AM437" s="38"/>
      <c r="AN437" s="38"/>
      <c r="AO437" s="38"/>
      <c r="AP437" s="38"/>
      <c r="AQ437" s="38"/>
      <c r="AR437" s="38"/>
      <c r="AS437" s="38"/>
      <c r="AT437" s="38"/>
      <c r="AU437" s="38"/>
    </row>
    <row r="438" spans="1:47" ht="12.75">
      <c r="A438" s="38"/>
      <c r="B438" s="38"/>
      <c r="C438" s="38"/>
      <c r="D438" s="38"/>
      <c r="E438" s="38"/>
      <c r="F438" s="38"/>
      <c r="G438" s="38"/>
      <c r="H438" s="38"/>
      <c r="I438" s="38"/>
      <c r="J438" s="38"/>
      <c r="K438" s="38"/>
      <c r="L438" s="38"/>
      <c r="M438" s="38"/>
      <c r="N438" s="38"/>
      <c r="O438" s="38"/>
      <c r="P438" s="38"/>
      <c r="Q438" s="38"/>
      <c r="R438" s="38"/>
      <c r="S438" s="38"/>
      <c r="T438" s="38"/>
      <c r="U438" s="38"/>
      <c r="V438" s="38"/>
      <c r="W438" s="38"/>
      <c r="X438" s="38"/>
      <c r="Y438" s="38"/>
      <c r="Z438" s="38"/>
      <c r="AA438" s="38"/>
      <c r="AB438" s="38"/>
      <c r="AC438" s="38"/>
      <c r="AD438" s="38"/>
      <c r="AE438" s="38"/>
      <c r="AF438" s="38"/>
      <c r="AG438" s="38"/>
      <c r="AH438" s="38"/>
      <c r="AI438" s="38"/>
      <c r="AJ438" s="38"/>
      <c r="AK438" s="38"/>
      <c r="AL438" s="38"/>
      <c r="AM438" s="38"/>
      <c r="AN438" s="38"/>
      <c r="AO438" s="38"/>
      <c r="AP438" s="38"/>
      <c r="AQ438" s="38"/>
      <c r="AR438" s="38"/>
      <c r="AS438" s="38"/>
      <c r="AT438" s="38"/>
      <c r="AU438" s="38"/>
    </row>
    <row r="439" spans="1:47" ht="12.75">
      <c r="A439" s="38"/>
      <c r="B439" s="38"/>
      <c r="C439" s="38"/>
      <c r="D439" s="38"/>
      <c r="E439" s="38"/>
      <c r="F439" s="38"/>
      <c r="G439" s="38"/>
      <c r="H439" s="38"/>
      <c r="I439" s="38"/>
      <c r="J439" s="38"/>
      <c r="K439" s="38"/>
      <c r="L439" s="38"/>
      <c r="M439" s="38"/>
      <c r="N439" s="38"/>
      <c r="O439" s="38"/>
      <c r="P439" s="38"/>
      <c r="Q439" s="38"/>
      <c r="R439" s="38"/>
      <c r="S439" s="38"/>
      <c r="T439" s="38"/>
      <c r="U439" s="38"/>
      <c r="V439" s="38"/>
      <c r="W439" s="38"/>
      <c r="X439" s="38"/>
      <c r="Y439" s="38"/>
      <c r="Z439" s="38"/>
      <c r="AA439" s="38"/>
      <c r="AB439" s="38"/>
      <c r="AC439" s="38"/>
      <c r="AD439" s="38"/>
      <c r="AE439" s="38"/>
      <c r="AF439" s="38"/>
      <c r="AG439" s="38"/>
      <c r="AH439" s="38"/>
      <c r="AI439" s="38"/>
      <c r="AJ439" s="38"/>
      <c r="AK439" s="38"/>
      <c r="AL439" s="38"/>
      <c r="AM439" s="38"/>
      <c r="AN439" s="38"/>
      <c r="AO439" s="38"/>
      <c r="AP439" s="38"/>
      <c r="AQ439" s="38"/>
      <c r="AR439" s="38"/>
      <c r="AS439" s="38"/>
      <c r="AT439" s="38"/>
      <c r="AU439" s="38"/>
    </row>
    <row r="440" spans="1:47" ht="12.75">
      <c r="A440" s="38"/>
      <c r="B440" s="38"/>
      <c r="C440" s="38"/>
      <c r="D440" s="38"/>
      <c r="E440" s="38"/>
      <c r="F440" s="38"/>
      <c r="G440" s="38"/>
      <c r="H440" s="38"/>
      <c r="I440" s="38"/>
      <c r="J440" s="38"/>
      <c r="K440" s="38"/>
      <c r="L440" s="38"/>
      <c r="M440" s="38"/>
      <c r="N440" s="38"/>
      <c r="O440" s="38"/>
      <c r="P440" s="38"/>
      <c r="Q440" s="38"/>
      <c r="R440" s="38"/>
      <c r="S440" s="38"/>
      <c r="T440" s="38"/>
      <c r="U440" s="38"/>
      <c r="V440" s="38"/>
      <c r="W440" s="38"/>
      <c r="X440" s="38"/>
      <c r="Y440" s="38"/>
      <c r="Z440" s="38"/>
      <c r="AA440" s="38"/>
      <c r="AB440" s="38"/>
      <c r="AC440" s="38"/>
      <c r="AD440" s="38"/>
      <c r="AE440" s="38"/>
      <c r="AF440" s="38"/>
      <c r="AG440" s="38"/>
      <c r="AH440" s="38"/>
      <c r="AI440" s="38"/>
      <c r="AJ440" s="38"/>
      <c r="AK440" s="38"/>
      <c r="AL440" s="38"/>
      <c r="AM440" s="38"/>
      <c r="AN440" s="38"/>
      <c r="AO440" s="38"/>
      <c r="AP440" s="38"/>
      <c r="AQ440" s="38"/>
      <c r="AR440" s="38"/>
      <c r="AS440" s="38"/>
      <c r="AT440" s="38"/>
      <c r="AU440" s="38"/>
    </row>
    <row r="441" spans="1:47" ht="12.75">
      <c r="A441" s="38"/>
      <c r="B441" s="38"/>
      <c r="C441" s="38"/>
      <c r="D441" s="38"/>
      <c r="E441" s="38"/>
      <c r="F441" s="38"/>
      <c r="G441" s="38"/>
      <c r="H441" s="38"/>
      <c r="I441" s="38"/>
      <c r="J441" s="38"/>
      <c r="K441" s="38"/>
      <c r="L441" s="38"/>
      <c r="M441" s="38"/>
      <c r="N441" s="38"/>
      <c r="O441" s="38"/>
      <c r="P441" s="38"/>
      <c r="Q441" s="38"/>
      <c r="R441" s="38"/>
      <c r="S441" s="38"/>
      <c r="T441" s="38"/>
      <c r="U441" s="38"/>
      <c r="V441" s="38"/>
      <c r="W441" s="38"/>
      <c r="X441" s="38"/>
      <c r="Y441" s="38"/>
      <c r="Z441" s="38"/>
      <c r="AA441" s="38"/>
      <c r="AB441" s="38"/>
      <c r="AC441" s="38"/>
      <c r="AD441" s="38"/>
      <c r="AE441" s="38"/>
      <c r="AF441" s="38"/>
      <c r="AG441" s="38"/>
      <c r="AH441" s="38"/>
      <c r="AI441" s="38"/>
      <c r="AJ441" s="38"/>
      <c r="AK441" s="38"/>
      <c r="AL441" s="38"/>
      <c r="AM441" s="38"/>
      <c r="AN441" s="38"/>
      <c r="AO441" s="38"/>
      <c r="AP441" s="38"/>
      <c r="AQ441" s="38"/>
      <c r="AR441" s="38"/>
      <c r="AS441" s="38"/>
      <c r="AT441" s="38"/>
      <c r="AU441" s="38"/>
    </row>
    <row r="442" spans="1:47" ht="12.75">
      <c r="A442" s="38"/>
      <c r="B442" s="38"/>
      <c r="C442" s="38"/>
      <c r="D442" s="38"/>
      <c r="E442" s="38"/>
      <c r="F442" s="38"/>
      <c r="G442" s="38"/>
      <c r="H442" s="38"/>
      <c r="I442" s="38"/>
      <c r="J442" s="38"/>
      <c r="K442" s="38"/>
      <c r="L442" s="38"/>
      <c r="M442" s="38"/>
      <c r="N442" s="38"/>
      <c r="O442" s="38"/>
      <c r="P442" s="38"/>
      <c r="Q442" s="38"/>
      <c r="R442" s="38"/>
      <c r="S442" s="38"/>
      <c r="T442" s="38"/>
      <c r="U442" s="38"/>
      <c r="V442" s="38"/>
      <c r="W442" s="38"/>
      <c r="X442" s="38"/>
      <c r="Y442" s="38"/>
      <c r="Z442" s="38"/>
      <c r="AA442" s="38"/>
      <c r="AB442" s="38"/>
      <c r="AC442" s="38"/>
      <c r="AD442" s="38"/>
      <c r="AE442" s="38"/>
      <c r="AF442" s="38"/>
      <c r="AG442" s="38"/>
      <c r="AH442" s="38"/>
      <c r="AI442" s="38"/>
      <c r="AJ442" s="38"/>
      <c r="AK442" s="38"/>
      <c r="AL442" s="38"/>
      <c r="AM442" s="38"/>
      <c r="AN442" s="38"/>
      <c r="AO442" s="38"/>
      <c r="AP442" s="38"/>
      <c r="AQ442" s="38"/>
      <c r="AR442" s="38"/>
      <c r="AS442" s="38"/>
      <c r="AT442" s="38"/>
      <c r="AU442" s="38"/>
    </row>
    <row r="443" spans="1:47" ht="12.75">
      <c r="A443" s="38"/>
      <c r="B443" s="38"/>
      <c r="C443" s="38"/>
      <c r="D443" s="38"/>
      <c r="E443" s="38"/>
      <c r="F443" s="38"/>
      <c r="G443" s="38"/>
      <c r="H443" s="38"/>
      <c r="I443" s="38"/>
      <c r="J443" s="38"/>
      <c r="K443" s="38"/>
      <c r="L443" s="38"/>
      <c r="M443" s="38"/>
      <c r="N443" s="38"/>
      <c r="O443" s="38"/>
      <c r="P443" s="38"/>
      <c r="Q443" s="38"/>
      <c r="R443" s="38"/>
      <c r="S443" s="38"/>
      <c r="T443" s="38"/>
      <c r="U443" s="38"/>
      <c r="V443" s="38"/>
      <c r="W443" s="38"/>
      <c r="X443" s="38"/>
      <c r="Y443" s="38"/>
      <c r="Z443" s="38"/>
      <c r="AA443" s="38"/>
      <c r="AB443" s="38"/>
      <c r="AC443" s="38"/>
      <c r="AD443" s="38"/>
      <c r="AE443" s="38"/>
      <c r="AF443" s="38"/>
      <c r="AG443" s="38"/>
      <c r="AH443" s="38"/>
      <c r="AI443" s="38"/>
      <c r="AJ443" s="38"/>
      <c r="AK443" s="38"/>
      <c r="AL443" s="38"/>
      <c r="AM443" s="38"/>
      <c r="AN443" s="38"/>
      <c r="AO443" s="38"/>
      <c r="AP443" s="38"/>
      <c r="AQ443" s="38"/>
      <c r="AR443" s="38"/>
      <c r="AS443" s="38"/>
      <c r="AT443" s="38"/>
      <c r="AU443" s="38"/>
    </row>
    <row r="444" spans="1:47" ht="12.75">
      <c r="A444" s="38"/>
      <c r="B444" s="38"/>
      <c r="C444" s="38"/>
      <c r="D444" s="38"/>
      <c r="E444" s="38"/>
      <c r="F444" s="38"/>
      <c r="G444" s="38"/>
      <c r="H444" s="38"/>
      <c r="I444" s="38"/>
      <c r="J444" s="38"/>
      <c r="K444" s="38"/>
      <c r="L444" s="38"/>
      <c r="M444" s="38"/>
      <c r="N444" s="38"/>
      <c r="O444" s="38"/>
      <c r="P444" s="38"/>
      <c r="Q444" s="38"/>
      <c r="R444" s="38"/>
      <c r="S444" s="38"/>
      <c r="T444" s="38"/>
      <c r="U444" s="38"/>
      <c r="V444" s="38"/>
      <c r="W444" s="38"/>
      <c r="X444" s="38"/>
      <c r="Y444" s="38"/>
      <c r="Z444" s="38"/>
      <c r="AA444" s="38"/>
      <c r="AB444" s="38"/>
      <c r="AC444" s="38"/>
      <c r="AD444" s="38"/>
      <c r="AE444" s="38"/>
      <c r="AF444" s="38"/>
      <c r="AG444" s="38"/>
      <c r="AH444" s="38"/>
      <c r="AI444" s="38"/>
      <c r="AJ444" s="38"/>
      <c r="AK444" s="38"/>
      <c r="AL444" s="38"/>
      <c r="AM444" s="38"/>
      <c r="AN444" s="38"/>
      <c r="AO444" s="38"/>
      <c r="AP444" s="38"/>
      <c r="AQ444" s="38"/>
      <c r="AR444" s="38"/>
      <c r="AS444" s="38"/>
      <c r="AT444" s="38"/>
      <c r="AU444" s="38"/>
    </row>
    <row r="445" spans="1:47" ht="12.75">
      <c r="A445" s="38"/>
      <c r="B445" s="38"/>
      <c r="C445" s="38"/>
      <c r="D445" s="38"/>
      <c r="E445" s="38"/>
      <c r="F445" s="38"/>
      <c r="G445" s="38"/>
      <c r="H445" s="38"/>
      <c r="I445" s="38"/>
      <c r="J445" s="38"/>
      <c r="K445" s="38"/>
      <c r="L445" s="38"/>
      <c r="M445" s="38"/>
      <c r="N445" s="38"/>
      <c r="O445" s="38"/>
      <c r="P445" s="38"/>
      <c r="Q445" s="38"/>
      <c r="R445" s="38"/>
      <c r="S445" s="38"/>
      <c r="T445" s="38"/>
      <c r="U445" s="38"/>
      <c r="V445" s="38"/>
      <c r="W445" s="38"/>
      <c r="X445" s="38"/>
      <c r="Y445" s="38"/>
      <c r="Z445" s="38"/>
      <c r="AA445" s="38"/>
      <c r="AB445" s="38"/>
      <c r="AC445" s="38"/>
      <c r="AD445" s="38"/>
      <c r="AE445" s="38"/>
      <c r="AF445" s="38"/>
      <c r="AG445" s="38"/>
      <c r="AH445" s="38"/>
      <c r="AI445" s="38"/>
      <c r="AJ445" s="38"/>
      <c r="AK445" s="38"/>
      <c r="AL445" s="38"/>
      <c r="AM445" s="38"/>
      <c r="AN445" s="38"/>
      <c r="AO445" s="38"/>
      <c r="AP445" s="38"/>
      <c r="AQ445" s="38"/>
      <c r="AR445" s="38"/>
      <c r="AS445" s="38"/>
      <c r="AT445" s="38"/>
      <c r="AU445" s="38"/>
    </row>
    <row r="446" spans="1:47" ht="12.75">
      <c r="A446" s="38"/>
      <c r="B446" s="38"/>
      <c r="C446" s="38"/>
      <c r="D446" s="38"/>
      <c r="E446" s="38"/>
      <c r="F446" s="38"/>
      <c r="G446" s="38"/>
      <c r="H446" s="38"/>
      <c r="I446" s="38"/>
      <c r="J446" s="38"/>
      <c r="K446" s="38"/>
      <c r="L446" s="38"/>
      <c r="M446" s="38"/>
      <c r="N446" s="38"/>
      <c r="O446" s="38"/>
      <c r="P446" s="38"/>
      <c r="Q446" s="38"/>
      <c r="R446" s="38"/>
      <c r="S446" s="38"/>
      <c r="T446" s="38"/>
      <c r="U446" s="38"/>
      <c r="V446" s="38"/>
      <c r="W446" s="38"/>
      <c r="X446" s="38"/>
      <c r="Y446" s="38"/>
      <c r="Z446" s="38"/>
      <c r="AA446" s="38"/>
      <c r="AB446" s="38"/>
      <c r="AC446" s="38"/>
      <c r="AD446" s="38"/>
      <c r="AE446" s="38"/>
      <c r="AF446" s="38"/>
      <c r="AG446" s="38"/>
      <c r="AH446" s="38"/>
      <c r="AI446" s="38"/>
      <c r="AJ446" s="38"/>
      <c r="AK446" s="38"/>
      <c r="AL446" s="38"/>
      <c r="AM446" s="38"/>
      <c r="AN446" s="38"/>
      <c r="AO446" s="38"/>
      <c r="AP446" s="38"/>
      <c r="AQ446" s="38"/>
      <c r="AR446" s="38"/>
      <c r="AS446" s="38"/>
      <c r="AT446" s="38"/>
      <c r="AU446" s="38"/>
    </row>
    <row r="447" spans="1:47" ht="12.75">
      <c r="A447" s="38"/>
      <c r="B447" s="38"/>
      <c r="C447" s="38"/>
      <c r="D447" s="38"/>
      <c r="E447" s="38"/>
      <c r="F447" s="38"/>
      <c r="G447" s="38"/>
      <c r="H447" s="38"/>
      <c r="I447" s="38"/>
      <c r="J447" s="38"/>
      <c r="K447" s="38"/>
      <c r="L447" s="38"/>
      <c r="M447" s="38"/>
      <c r="N447" s="38"/>
      <c r="O447" s="38"/>
      <c r="P447" s="38"/>
      <c r="Q447" s="38"/>
      <c r="R447" s="38"/>
      <c r="S447" s="38"/>
      <c r="T447" s="38"/>
      <c r="U447" s="38"/>
      <c r="V447" s="38"/>
      <c r="W447" s="38"/>
      <c r="X447" s="38"/>
      <c r="Y447" s="38"/>
      <c r="Z447" s="38"/>
      <c r="AA447" s="38"/>
      <c r="AB447" s="38"/>
      <c r="AC447" s="38"/>
      <c r="AD447" s="38"/>
      <c r="AE447" s="38"/>
      <c r="AF447" s="38"/>
      <c r="AG447" s="38"/>
      <c r="AH447" s="38"/>
      <c r="AI447" s="38"/>
      <c r="AJ447" s="38"/>
      <c r="AK447" s="38"/>
      <c r="AL447" s="38"/>
      <c r="AM447" s="38"/>
      <c r="AN447" s="38"/>
      <c r="AO447" s="38"/>
      <c r="AP447" s="38"/>
      <c r="AQ447" s="38"/>
      <c r="AR447" s="38"/>
      <c r="AS447" s="38"/>
      <c r="AT447" s="38"/>
      <c r="AU447" s="38"/>
    </row>
    <row r="448" spans="1:47" ht="12.75">
      <c r="A448" s="38"/>
      <c r="B448" s="38"/>
      <c r="C448" s="38"/>
      <c r="D448" s="38"/>
      <c r="E448" s="38"/>
      <c r="F448" s="38"/>
      <c r="G448" s="38"/>
      <c r="H448" s="38"/>
      <c r="I448" s="38"/>
      <c r="J448" s="38"/>
      <c r="K448" s="38"/>
      <c r="L448" s="38"/>
      <c r="M448" s="38"/>
      <c r="N448" s="38"/>
      <c r="O448" s="38"/>
      <c r="P448" s="38"/>
      <c r="Q448" s="38"/>
      <c r="R448" s="38"/>
      <c r="S448" s="38"/>
      <c r="T448" s="38"/>
      <c r="U448" s="38"/>
      <c r="V448" s="38"/>
      <c r="W448" s="38"/>
      <c r="X448" s="38"/>
      <c r="Y448" s="38"/>
      <c r="Z448" s="38"/>
      <c r="AA448" s="38"/>
      <c r="AB448" s="38"/>
      <c r="AC448" s="38"/>
      <c r="AD448" s="38"/>
      <c r="AE448" s="38"/>
      <c r="AF448" s="38"/>
      <c r="AG448" s="38"/>
      <c r="AH448" s="38"/>
      <c r="AI448" s="38"/>
      <c r="AJ448" s="38"/>
      <c r="AK448" s="38"/>
      <c r="AL448" s="38"/>
      <c r="AM448" s="38"/>
      <c r="AN448" s="38"/>
      <c r="AO448" s="38"/>
      <c r="AP448" s="38"/>
      <c r="AQ448" s="38"/>
      <c r="AR448" s="38"/>
      <c r="AS448" s="38"/>
      <c r="AT448" s="38"/>
      <c r="AU448" s="38"/>
    </row>
    <row r="449" spans="1:47" ht="12.75">
      <c r="A449" s="38"/>
      <c r="B449" s="38"/>
      <c r="C449" s="38"/>
      <c r="D449" s="38"/>
      <c r="E449" s="38"/>
      <c r="F449" s="38"/>
      <c r="G449" s="38"/>
      <c r="H449" s="38"/>
      <c r="I449" s="38"/>
      <c r="J449" s="38"/>
      <c r="K449" s="38"/>
      <c r="L449" s="38"/>
      <c r="M449" s="38"/>
      <c r="N449" s="38"/>
      <c r="O449" s="38"/>
      <c r="P449" s="38"/>
      <c r="Q449" s="38"/>
      <c r="R449" s="38"/>
      <c r="S449" s="38"/>
      <c r="T449" s="38"/>
      <c r="U449" s="38"/>
      <c r="V449" s="38"/>
      <c r="W449" s="38"/>
      <c r="X449" s="38"/>
      <c r="Y449" s="38"/>
      <c r="Z449" s="38"/>
      <c r="AA449" s="38"/>
      <c r="AB449" s="38"/>
      <c r="AC449" s="38"/>
      <c r="AD449" s="38"/>
      <c r="AE449" s="38"/>
      <c r="AF449" s="38"/>
      <c r="AG449" s="38"/>
      <c r="AH449" s="38"/>
      <c r="AI449" s="38"/>
      <c r="AJ449" s="38"/>
      <c r="AK449" s="38"/>
      <c r="AL449" s="38"/>
      <c r="AM449" s="38"/>
      <c r="AN449" s="38"/>
      <c r="AO449" s="38"/>
      <c r="AP449" s="38"/>
      <c r="AQ449" s="38"/>
      <c r="AR449" s="38"/>
      <c r="AS449" s="38"/>
      <c r="AT449" s="38"/>
      <c r="AU449" s="38"/>
    </row>
    <row r="450" spans="1:47" ht="12.75">
      <c r="A450" s="38"/>
      <c r="B450" s="38"/>
      <c r="C450" s="38"/>
      <c r="D450" s="38"/>
      <c r="E450" s="38"/>
      <c r="F450" s="38"/>
      <c r="G450" s="38"/>
      <c r="H450" s="38"/>
      <c r="I450" s="38"/>
      <c r="J450" s="38"/>
      <c r="K450" s="38"/>
      <c r="L450" s="38"/>
      <c r="M450" s="38"/>
      <c r="N450" s="38"/>
      <c r="O450" s="38"/>
      <c r="P450" s="38"/>
      <c r="Q450" s="38"/>
      <c r="R450" s="38"/>
      <c r="S450" s="38"/>
      <c r="T450" s="38"/>
      <c r="U450" s="38"/>
      <c r="V450" s="38"/>
      <c r="W450" s="38"/>
      <c r="X450" s="38"/>
      <c r="Y450" s="38"/>
      <c r="Z450" s="38"/>
      <c r="AA450" s="38"/>
      <c r="AB450" s="38"/>
      <c r="AC450" s="38"/>
      <c r="AD450" s="38"/>
      <c r="AE450" s="38"/>
      <c r="AF450" s="38"/>
      <c r="AG450" s="38"/>
      <c r="AH450" s="38"/>
      <c r="AI450" s="38"/>
      <c r="AJ450" s="38"/>
      <c r="AK450" s="38"/>
      <c r="AL450" s="38"/>
      <c r="AM450" s="38"/>
      <c r="AN450" s="38"/>
      <c r="AO450" s="38"/>
      <c r="AP450" s="38"/>
      <c r="AQ450" s="38"/>
      <c r="AR450" s="38"/>
      <c r="AS450" s="38"/>
      <c r="AT450" s="38"/>
      <c r="AU450" s="38"/>
    </row>
    <row r="451" spans="1:47" ht="12.75">
      <c r="A451" s="38"/>
      <c r="B451" s="38"/>
      <c r="C451" s="38"/>
      <c r="D451" s="38"/>
      <c r="E451" s="38"/>
      <c r="F451" s="38"/>
      <c r="G451" s="38"/>
      <c r="H451" s="38"/>
      <c r="I451" s="38"/>
      <c r="J451" s="38"/>
      <c r="K451" s="38"/>
      <c r="L451" s="38"/>
      <c r="M451" s="38"/>
      <c r="N451" s="38"/>
      <c r="O451" s="38"/>
      <c r="P451" s="38"/>
      <c r="Q451" s="38"/>
      <c r="R451" s="38"/>
      <c r="S451" s="38"/>
      <c r="T451" s="38"/>
      <c r="U451" s="38"/>
      <c r="V451" s="38"/>
      <c r="W451" s="38"/>
      <c r="X451" s="38"/>
      <c r="Y451" s="38"/>
      <c r="Z451" s="38"/>
      <c r="AA451" s="38"/>
      <c r="AB451" s="38"/>
      <c r="AC451" s="38"/>
      <c r="AD451" s="38"/>
      <c r="AE451" s="38"/>
      <c r="AF451" s="38"/>
      <c r="AG451" s="38"/>
      <c r="AH451" s="38"/>
      <c r="AI451" s="38"/>
      <c r="AJ451" s="38"/>
      <c r="AK451" s="38"/>
      <c r="AL451" s="38"/>
      <c r="AM451" s="38"/>
      <c r="AN451" s="38"/>
      <c r="AO451" s="38"/>
      <c r="AP451" s="38"/>
      <c r="AQ451" s="38"/>
      <c r="AR451" s="38"/>
      <c r="AS451" s="38"/>
      <c r="AT451" s="38"/>
      <c r="AU451" s="38"/>
    </row>
    <row r="452" spans="1:47" ht="12.75">
      <c r="A452" s="38"/>
      <c r="B452" s="38"/>
      <c r="C452" s="38"/>
      <c r="D452" s="38"/>
      <c r="E452" s="38"/>
      <c r="F452" s="38"/>
      <c r="G452" s="38"/>
      <c r="H452" s="38"/>
      <c r="I452" s="38"/>
      <c r="J452" s="38"/>
      <c r="K452" s="38"/>
      <c r="L452" s="38"/>
      <c r="M452" s="38"/>
      <c r="N452" s="38"/>
      <c r="O452" s="38"/>
      <c r="P452" s="38"/>
      <c r="Q452" s="38"/>
      <c r="R452" s="38"/>
      <c r="S452" s="38"/>
      <c r="T452" s="38"/>
      <c r="U452" s="38"/>
      <c r="V452" s="38"/>
      <c r="W452" s="38"/>
      <c r="X452" s="38"/>
      <c r="Y452" s="38"/>
      <c r="Z452" s="38"/>
      <c r="AA452" s="38"/>
      <c r="AB452" s="38"/>
      <c r="AC452" s="38"/>
      <c r="AD452" s="38"/>
      <c r="AE452" s="38"/>
      <c r="AF452" s="38"/>
      <c r="AG452" s="38"/>
      <c r="AH452" s="38"/>
      <c r="AI452" s="38"/>
      <c r="AJ452" s="38"/>
      <c r="AK452" s="38"/>
      <c r="AL452" s="38"/>
      <c r="AM452" s="38"/>
      <c r="AN452" s="38"/>
      <c r="AO452" s="38"/>
      <c r="AP452" s="38"/>
      <c r="AQ452" s="38"/>
      <c r="AR452" s="38"/>
      <c r="AS452" s="38"/>
      <c r="AT452" s="38"/>
      <c r="AU452" s="38"/>
    </row>
    <row r="453" spans="1:47" ht="12.75">
      <c r="A453" s="38"/>
      <c r="B453" s="38"/>
      <c r="C453" s="38"/>
      <c r="D453" s="38"/>
      <c r="E453" s="38"/>
      <c r="F453" s="38"/>
      <c r="G453" s="38"/>
      <c r="H453" s="38"/>
      <c r="I453" s="38"/>
      <c r="J453" s="38"/>
      <c r="K453" s="38"/>
      <c r="L453" s="38"/>
      <c r="M453" s="38"/>
      <c r="N453" s="38"/>
      <c r="O453" s="38"/>
      <c r="P453" s="38"/>
      <c r="Q453" s="38"/>
      <c r="R453" s="38"/>
      <c r="S453" s="38"/>
      <c r="T453" s="38"/>
      <c r="U453" s="38"/>
      <c r="V453" s="38"/>
      <c r="W453" s="38"/>
      <c r="X453" s="38"/>
      <c r="Y453" s="38"/>
      <c r="Z453" s="38"/>
      <c r="AA453" s="38"/>
      <c r="AB453" s="38"/>
      <c r="AC453" s="38"/>
      <c r="AD453" s="38"/>
      <c r="AE453" s="38"/>
      <c r="AF453" s="38"/>
      <c r="AG453" s="38"/>
      <c r="AH453" s="38"/>
      <c r="AI453" s="38"/>
      <c r="AJ453" s="38"/>
      <c r="AK453" s="38"/>
      <c r="AL453" s="38"/>
      <c r="AM453" s="38"/>
      <c r="AN453" s="38"/>
      <c r="AO453" s="38"/>
      <c r="AP453" s="38"/>
      <c r="AQ453" s="38"/>
      <c r="AR453" s="38"/>
      <c r="AS453" s="38"/>
      <c r="AT453" s="38"/>
      <c r="AU453" s="38"/>
    </row>
    <row r="454" spans="1:47" ht="12.75">
      <c r="A454" s="38"/>
      <c r="B454" s="38"/>
      <c r="C454" s="38"/>
      <c r="D454" s="38"/>
      <c r="E454" s="38"/>
      <c r="F454" s="38"/>
      <c r="G454" s="38"/>
      <c r="H454" s="38"/>
      <c r="I454" s="38"/>
      <c r="J454" s="38"/>
      <c r="K454" s="38"/>
      <c r="L454" s="38"/>
      <c r="M454" s="38"/>
      <c r="N454" s="38"/>
      <c r="O454" s="38"/>
      <c r="P454" s="38"/>
      <c r="Q454" s="38"/>
      <c r="R454" s="38"/>
      <c r="S454" s="38"/>
      <c r="T454" s="38"/>
      <c r="U454" s="38"/>
      <c r="V454" s="38"/>
      <c r="W454" s="38"/>
      <c r="X454" s="38"/>
      <c r="Y454" s="38"/>
      <c r="Z454" s="38"/>
      <c r="AA454" s="38"/>
      <c r="AB454" s="38"/>
      <c r="AC454" s="38"/>
      <c r="AD454" s="38"/>
      <c r="AE454" s="38"/>
      <c r="AF454" s="38"/>
      <c r="AG454" s="38"/>
      <c r="AH454" s="38"/>
      <c r="AI454" s="38"/>
      <c r="AJ454" s="38"/>
      <c r="AK454" s="38"/>
      <c r="AL454" s="38"/>
      <c r="AM454" s="38"/>
      <c r="AN454" s="38"/>
      <c r="AO454" s="38"/>
      <c r="AP454" s="38"/>
      <c r="AQ454" s="38"/>
      <c r="AR454" s="38"/>
      <c r="AS454" s="38"/>
      <c r="AT454" s="38"/>
      <c r="AU454" s="38"/>
    </row>
    <row r="455" spans="1:47" ht="12.75">
      <c r="A455" s="38"/>
      <c r="B455" s="38"/>
      <c r="C455" s="38"/>
      <c r="D455" s="38"/>
      <c r="E455" s="38"/>
      <c r="F455" s="38"/>
      <c r="G455" s="38"/>
      <c r="H455" s="38"/>
      <c r="I455" s="38"/>
      <c r="J455" s="38"/>
      <c r="K455" s="38"/>
      <c r="L455" s="38"/>
      <c r="M455" s="38"/>
      <c r="N455" s="38"/>
      <c r="O455" s="38"/>
      <c r="P455" s="38"/>
      <c r="Q455" s="38"/>
      <c r="R455" s="38"/>
      <c r="S455" s="38"/>
      <c r="T455" s="38"/>
      <c r="U455" s="38"/>
      <c r="V455" s="38"/>
      <c r="W455" s="38"/>
      <c r="X455" s="38"/>
      <c r="Y455" s="38"/>
      <c r="Z455" s="38"/>
      <c r="AA455" s="38"/>
      <c r="AB455" s="38"/>
      <c r="AC455" s="38"/>
      <c r="AD455" s="38"/>
      <c r="AE455" s="38"/>
      <c r="AF455" s="38"/>
      <c r="AG455" s="38"/>
      <c r="AH455" s="38"/>
      <c r="AI455" s="38"/>
      <c r="AJ455" s="38"/>
      <c r="AK455" s="38"/>
      <c r="AL455" s="38"/>
      <c r="AM455" s="38"/>
      <c r="AN455" s="38"/>
      <c r="AO455" s="38"/>
      <c r="AP455" s="38"/>
      <c r="AQ455" s="38"/>
      <c r="AR455" s="38"/>
      <c r="AS455" s="38"/>
      <c r="AT455" s="38"/>
      <c r="AU455" s="38"/>
    </row>
    <row r="456" spans="1:47" ht="12.75">
      <c r="A456" s="38"/>
      <c r="B456" s="38"/>
      <c r="C456" s="38"/>
      <c r="D456" s="38"/>
      <c r="E456" s="38"/>
      <c r="F456" s="38"/>
      <c r="G456" s="38"/>
      <c r="H456" s="38"/>
      <c r="I456" s="38"/>
      <c r="J456" s="38"/>
      <c r="K456" s="38"/>
      <c r="L456" s="38"/>
      <c r="M456" s="38"/>
      <c r="N456" s="38"/>
      <c r="O456" s="38"/>
      <c r="P456" s="38"/>
      <c r="Q456" s="38"/>
      <c r="R456" s="38"/>
      <c r="S456" s="38"/>
      <c r="T456" s="38"/>
      <c r="U456" s="38"/>
      <c r="V456" s="38"/>
      <c r="W456" s="38"/>
      <c r="X456" s="38"/>
      <c r="Y456" s="38"/>
      <c r="Z456" s="38"/>
      <c r="AA456" s="38"/>
      <c r="AB456" s="38"/>
      <c r="AC456" s="38"/>
      <c r="AD456" s="38"/>
      <c r="AE456" s="38"/>
      <c r="AF456" s="38"/>
      <c r="AG456" s="38"/>
      <c r="AH456" s="38"/>
      <c r="AI456" s="38"/>
      <c r="AJ456" s="38"/>
      <c r="AK456" s="38"/>
      <c r="AL456" s="38"/>
      <c r="AM456" s="38"/>
      <c r="AN456" s="38"/>
      <c r="AO456" s="38"/>
      <c r="AP456" s="38"/>
      <c r="AQ456" s="38"/>
      <c r="AR456" s="38"/>
      <c r="AS456" s="38"/>
      <c r="AT456" s="38"/>
      <c r="AU456" s="38"/>
    </row>
    <row r="457" spans="1:47" ht="12.75">
      <c r="A457" s="38"/>
      <c r="B457" s="38"/>
      <c r="C457" s="38"/>
      <c r="D457" s="38"/>
      <c r="E457" s="38"/>
      <c r="F457" s="38"/>
      <c r="G457" s="38"/>
      <c r="H457" s="38"/>
      <c r="I457" s="38"/>
      <c r="J457" s="38"/>
      <c r="K457" s="38"/>
      <c r="L457" s="38"/>
      <c r="M457" s="38"/>
      <c r="N457" s="38"/>
      <c r="O457" s="38"/>
      <c r="P457" s="38"/>
      <c r="Q457" s="38"/>
      <c r="R457" s="38"/>
      <c r="S457" s="38"/>
      <c r="T457" s="38"/>
      <c r="U457" s="38"/>
      <c r="V457" s="38"/>
      <c r="W457" s="38"/>
      <c r="X457" s="38"/>
      <c r="Y457" s="38"/>
      <c r="Z457" s="38"/>
      <c r="AA457" s="38"/>
      <c r="AB457" s="38"/>
      <c r="AC457" s="38"/>
      <c r="AD457" s="38"/>
      <c r="AE457" s="38"/>
      <c r="AF457" s="38"/>
      <c r="AG457" s="38"/>
      <c r="AH457" s="38"/>
      <c r="AI457" s="38"/>
      <c r="AJ457" s="38"/>
      <c r="AK457" s="38"/>
      <c r="AL457" s="38"/>
      <c r="AM457" s="38"/>
      <c r="AN457" s="38"/>
      <c r="AO457" s="38"/>
      <c r="AP457" s="38"/>
      <c r="AQ457" s="38"/>
      <c r="AR457" s="38"/>
      <c r="AS457" s="38"/>
      <c r="AT457" s="38"/>
      <c r="AU457" s="38"/>
    </row>
    <row r="458" spans="1:47" ht="12.75">
      <c r="A458" s="38"/>
      <c r="B458" s="38"/>
      <c r="C458" s="38"/>
      <c r="D458" s="38"/>
      <c r="E458" s="38"/>
      <c r="F458" s="38"/>
      <c r="G458" s="38"/>
      <c r="H458" s="38"/>
      <c r="I458" s="38"/>
      <c r="J458" s="38"/>
      <c r="K458" s="38"/>
      <c r="L458" s="38"/>
      <c r="M458" s="38"/>
      <c r="N458" s="38"/>
      <c r="O458" s="38"/>
      <c r="P458" s="38"/>
      <c r="Q458" s="38"/>
      <c r="R458" s="38"/>
      <c r="S458" s="38"/>
      <c r="T458" s="38"/>
      <c r="U458" s="38"/>
      <c r="V458" s="38"/>
      <c r="W458" s="38"/>
      <c r="X458" s="38"/>
      <c r="Y458" s="38"/>
      <c r="Z458" s="38"/>
      <c r="AA458" s="38"/>
      <c r="AB458" s="38"/>
      <c r="AC458" s="38"/>
      <c r="AD458" s="38"/>
      <c r="AE458" s="38"/>
      <c r="AF458" s="38"/>
      <c r="AG458" s="38"/>
      <c r="AH458" s="38"/>
      <c r="AI458" s="38"/>
      <c r="AJ458" s="38"/>
      <c r="AK458" s="38"/>
      <c r="AL458" s="38"/>
      <c r="AM458" s="38"/>
      <c r="AN458" s="38"/>
      <c r="AO458" s="38"/>
      <c r="AP458" s="38"/>
      <c r="AQ458" s="38"/>
      <c r="AR458" s="38"/>
      <c r="AS458" s="38"/>
      <c r="AT458" s="38"/>
      <c r="AU458" s="38"/>
    </row>
    <row r="459" spans="1:47" ht="12.75">
      <c r="A459" s="38"/>
      <c r="B459" s="38"/>
      <c r="C459" s="38"/>
      <c r="D459" s="38"/>
      <c r="E459" s="38"/>
      <c r="F459" s="38"/>
      <c r="G459" s="38"/>
      <c r="H459" s="38"/>
      <c r="I459" s="38"/>
      <c r="J459" s="38"/>
      <c r="K459" s="38"/>
      <c r="L459" s="38"/>
      <c r="M459" s="38"/>
      <c r="N459" s="38"/>
      <c r="O459" s="38"/>
      <c r="P459" s="38"/>
      <c r="Q459" s="38"/>
      <c r="R459" s="38"/>
      <c r="S459" s="38"/>
      <c r="T459" s="38"/>
      <c r="U459" s="38"/>
      <c r="V459" s="38"/>
      <c r="W459" s="38"/>
      <c r="X459" s="38"/>
      <c r="Y459" s="38"/>
      <c r="Z459" s="38"/>
      <c r="AA459" s="38"/>
      <c r="AB459" s="38"/>
      <c r="AC459" s="38"/>
      <c r="AD459" s="38"/>
      <c r="AE459" s="38"/>
      <c r="AF459" s="38"/>
      <c r="AG459" s="38"/>
      <c r="AH459" s="38"/>
      <c r="AI459" s="38"/>
      <c r="AJ459" s="38"/>
      <c r="AK459" s="38"/>
      <c r="AL459" s="38"/>
      <c r="AM459" s="38"/>
      <c r="AN459" s="38"/>
      <c r="AO459" s="38"/>
      <c r="AP459" s="38"/>
      <c r="AQ459" s="38"/>
      <c r="AR459" s="38"/>
      <c r="AS459" s="38"/>
      <c r="AT459" s="38"/>
      <c r="AU459" s="38"/>
    </row>
    <row r="460" spans="1:47" ht="12.75">
      <c r="A460" s="38"/>
      <c r="B460" s="38"/>
      <c r="C460" s="38"/>
      <c r="D460" s="38"/>
      <c r="E460" s="38"/>
      <c r="F460" s="38"/>
      <c r="G460" s="38"/>
      <c r="H460" s="38"/>
      <c r="I460" s="38"/>
      <c r="J460" s="38"/>
      <c r="K460" s="38"/>
      <c r="L460" s="38"/>
      <c r="M460" s="38"/>
      <c r="N460" s="38"/>
      <c r="O460" s="38"/>
      <c r="P460" s="38"/>
      <c r="Q460" s="38"/>
      <c r="R460" s="38"/>
      <c r="S460" s="38"/>
      <c r="T460" s="38"/>
      <c r="U460" s="38"/>
      <c r="V460" s="38"/>
      <c r="W460" s="38"/>
      <c r="X460" s="38"/>
      <c r="Y460" s="38"/>
      <c r="Z460" s="38"/>
      <c r="AA460" s="38"/>
      <c r="AB460" s="38"/>
      <c r="AC460" s="38"/>
      <c r="AD460" s="38"/>
      <c r="AE460" s="38"/>
      <c r="AF460" s="38"/>
      <c r="AG460" s="38"/>
      <c r="AH460" s="38"/>
      <c r="AI460" s="38"/>
      <c r="AJ460" s="38"/>
      <c r="AK460" s="38"/>
      <c r="AL460" s="38"/>
      <c r="AM460" s="38"/>
      <c r="AN460" s="38"/>
      <c r="AO460" s="38"/>
      <c r="AP460" s="38"/>
      <c r="AQ460" s="38"/>
      <c r="AR460" s="38"/>
      <c r="AS460" s="38"/>
      <c r="AT460" s="38"/>
      <c r="AU460" s="38"/>
    </row>
    <row r="461" spans="1:47" ht="12.75">
      <c r="A461" s="38"/>
      <c r="B461" s="38"/>
      <c r="C461" s="38"/>
      <c r="D461" s="38"/>
      <c r="E461" s="38"/>
      <c r="F461" s="38"/>
      <c r="G461" s="38"/>
      <c r="H461" s="38"/>
      <c r="I461" s="38"/>
      <c r="J461" s="38"/>
      <c r="K461" s="38"/>
      <c r="L461" s="38"/>
      <c r="M461" s="38"/>
      <c r="N461" s="38"/>
      <c r="O461" s="38"/>
      <c r="P461" s="38"/>
      <c r="Q461" s="38"/>
      <c r="R461" s="38"/>
      <c r="S461" s="38"/>
      <c r="T461" s="38"/>
      <c r="U461" s="38"/>
      <c r="V461" s="38"/>
      <c r="W461" s="38"/>
      <c r="X461" s="38"/>
      <c r="Y461" s="38"/>
      <c r="Z461" s="38"/>
      <c r="AA461" s="38"/>
      <c r="AB461" s="38"/>
      <c r="AC461" s="38"/>
      <c r="AD461" s="38"/>
      <c r="AE461" s="38"/>
      <c r="AF461" s="38"/>
      <c r="AG461" s="38"/>
      <c r="AH461" s="38"/>
      <c r="AI461" s="38"/>
      <c r="AJ461" s="38"/>
      <c r="AK461" s="38"/>
      <c r="AL461" s="38"/>
      <c r="AM461" s="38"/>
      <c r="AN461" s="38"/>
      <c r="AO461" s="38"/>
      <c r="AP461" s="38"/>
      <c r="AQ461" s="38"/>
      <c r="AR461" s="38"/>
      <c r="AS461" s="38"/>
      <c r="AT461" s="38"/>
      <c r="AU461" s="38"/>
    </row>
    <row r="462" spans="1:47" ht="12.75">
      <c r="A462" s="38"/>
      <c r="B462" s="38"/>
      <c r="C462" s="38"/>
      <c r="D462" s="38"/>
      <c r="E462" s="38"/>
      <c r="F462" s="38"/>
      <c r="G462" s="38"/>
      <c r="H462" s="38"/>
      <c r="I462" s="38"/>
      <c r="J462" s="38"/>
      <c r="K462" s="38"/>
      <c r="L462" s="38"/>
      <c r="M462" s="38"/>
      <c r="N462" s="38"/>
      <c r="O462" s="38"/>
      <c r="P462" s="38"/>
      <c r="Q462" s="38"/>
      <c r="R462" s="38"/>
      <c r="S462" s="38"/>
      <c r="T462" s="38"/>
      <c r="U462" s="38"/>
      <c r="V462" s="38"/>
      <c r="W462" s="38"/>
      <c r="X462" s="38"/>
      <c r="Y462" s="38"/>
      <c r="Z462" s="38"/>
      <c r="AA462" s="38"/>
      <c r="AB462" s="38"/>
      <c r="AC462" s="38"/>
      <c r="AD462" s="38"/>
      <c r="AE462" s="38"/>
      <c r="AF462" s="38"/>
      <c r="AG462" s="38"/>
      <c r="AH462" s="38"/>
      <c r="AI462" s="38"/>
      <c r="AJ462" s="38"/>
      <c r="AK462" s="38"/>
      <c r="AL462" s="38"/>
      <c r="AM462" s="38"/>
      <c r="AN462" s="38"/>
      <c r="AO462" s="38"/>
      <c r="AP462" s="38"/>
      <c r="AQ462" s="38"/>
      <c r="AR462" s="38"/>
      <c r="AS462" s="38"/>
      <c r="AT462" s="38"/>
      <c r="AU462" s="38"/>
    </row>
    <row r="463" spans="1:47" ht="12.75">
      <c r="A463" s="38"/>
      <c r="B463" s="38"/>
      <c r="C463" s="38"/>
      <c r="D463" s="38"/>
      <c r="E463" s="38"/>
      <c r="F463" s="38"/>
      <c r="G463" s="38"/>
      <c r="H463" s="38"/>
      <c r="I463" s="38"/>
      <c r="J463" s="38"/>
      <c r="K463" s="38"/>
      <c r="L463" s="38"/>
      <c r="M463" s="38"/>
      <c r="N463" s="38"/>
      <c r="O463" s="38"/>
      <c r="P463" s="38"/>
      <c r="Q463" s="38"/>
      <c r="R463" s="38"/>
      <c r="S463" s="38"/>
      <c r="T463" s="38"/>
      <c r="U463" s="38"/>
      <c r="V463" s="38"/>
      <c r="W463" s="38"/>
      <c r="X463" s="38"/>
      <c r="Y463" s="38"/>
      <c r="Z463" s="38"/>
      <c r="AA463" s="38"/>
      <c r="AB463" s="38"/>
      <c r="AC463" s="38"/>
      <c r="AD463" s="38"/>
      <c r="AE463" s="38"/>
      <c r="AF463" s="38"/>
      <c r="AG463" s="38"/>
      <c r="AH463" s="38"/>
      <c r="AI463" s="38"/>
      <c r="AJ463" s="38"/>
      <c r="AK463" s="38"/>
      <c r="AL463" s="38"/>
      <c r="AM463" s="38"/>
      <c r="AN463" s="38"/>
      <c r="AO463" s="38"/>
      <c r="AP463" s="38"/>
      <c r="AQ463" s="38"/>
      <c r="AR463" s="38"/>
      <c r="AS463" s="38"/>
      <c r="AT463" s="38"/>
      <c r="AU463" s="38"/>
    </row>
    <row r="464" spans="1:47" ht="12.75">
      <c r="A464" s="38"/>
      <c r="B464" s="38"/>
      <c r="C464" s="38"/>
      <c r="D464" s="38"/>
      <c r="E464" s="38"/>
      <c r="F464" s="38"/>
      <c r="G464" s="38"/>
      <c r="H464" s="38"/>
      <c r="I464" s="38"/>
      <c r="J464" s="38"/>
      <c r="K464" s="38"/>
      <c r="L464" s="38"/>
      <c r="M464" s="38"/>
      <c r="N464" s="38"/>
      <c r="O464" s="38"/>
      <c r="P464" s="38"/>
      <c r="Q464" s="38"/>
      <c r="R464" s="38"/>
      <c r="S464" s="38"/>
      <c r="T464" s="38"/>
      <c r="U464" s="38"/>
      <c r="V464" s="38"/>
      <c r="W464" s="38"/>
      <c r="X464" s="38"/>
      <c r="Y464" s="38"/>
      <c r="Z464" s="38"/>
      <c r="AA464" s="38"/>
      <c r="AB464" s="38"/>
      <c r="AC464" s="38"/>
      <c r="AD464" s="38"/>
      <c r="AE464" s="38"/>
      <c r="AF464" s="38"/>
      <c r="AG464" s="38"/>
      <c r="AH464" s="38"/>
      <c r="AI464" s="38"/>
      <c r="AJ464" s="38"/>
      <c r="AK464" s="38"/>
      <c r="AL464" s="38"/>
      <c r="AM464" s="38"/>
      <c r="AN464" s="38"/>
      <c r="AO464" s="38"/>
      <c r="AP464" s="38"/>
      <c r="AQ464" s="38"/>
      <c r="AR464" s="38"/>
      <c r="AS464" s="38"/>
      <c r="AT464" s="38"/>
      <c r="AU464" s="38"/>
    </row>
    <row r="465" spans="1:47" ht="12.75">
      <c r="A465" s="38"/>
      <c r="B465" s="38"/>
      <c r="C465" s="38"/>
      <c r="D465" s="38"/>
      <c r="E465" s="38"/>
      <c r="F465" s="38"/>
      <c r="G465" s="38"/>
      <c r="H465" s="38"/>
      <c r="I465" s="38"/>
      <c r="J465" s="38"/>
      <c r="K465" s="38"/>
      <c r="L465" s="38"/>
      <c r="M465" s="38"/>
      <c r="N465" s="38"/>
      <c r="O465" s="38"/>
      <c r="P465" s="38"/>
      <c r="Q465" s="38"/>
      <c r="R465" s="38"/>
      <c r="S465" s="38"/>
      <c r="T465" s="38"/>
      <c r="U465" s="38"/>
      <c r="V465" s="38"/>
      <c r="W465" s="38"/>
      <c r="X465" s="38"/>
      <c r="Y465" s="38"/>
      <c r="Z465" s="38"/>
      <c r="AA465" s="38"/>
      <c r="AB465" s="38"/>
      <c r="AC465" s="38"/>
      <c r="AD465" s="38"/>
      <c r="AE465" s="38"/>
      <c r="AF465" s="38"/>
      <c r="AG465" s="38"/>
      <c r="AH465" s="38"/>
      <c r="AI465" s="38"/>
      <c r="AJ465" s="38"/>
      <c r="AK465" s="38"/>
      <c r="AL465" s="38"/>
      <c r="AM465" s="38"/>
      <c r="AN465" s="38"/>
      <c r="AO465" s="38"/>
      <c r="AP465" s="38"/>
      <c r="AQ465" s="38"/>
      <c r="AR465" s="38"/>
      <c r="AS465" s="38"/>
      <c r="AT465" s="38"/>
      <c r="AU465" s="38"/>
    </row>
    <row r="466" spans="1:47" ht="12.75">
      <c r="A466" s="38"/>
      <c r="B466" s="38"/>
      <c r="C466" s="38"/>
      <c r="D466" s="38"/>
      <c r="E466" s="38"/>
      <c r="F466" s="38"/>
      <c r="G466" s="38"/>
      <c r="H466" s="38"/>
      <c r="I466" s="38"/>
      <c r="J466" s="38"/>
      <c r="K466" s="38"/>
      <c r="L466" s="38"/>
      <c r="M466" s="38"/>
      <c r="N466" s="38"/>
      <c r="O466" s="38"/>
      <c r="P466" s="38"/>
      <c r="Q466" s="38"/>
      <c r="R466" s="38"/>
      <c r="S466" s="38"/>
      <c r="T466" s="38"/>
      <c r="U466" s="38"/>
      <c r="V466" s="38"/>
      <c r="W466" s="38"/>
      <c r="X466" s="38"/>
      <c r="Y466" s="38"/>
      <c r="Z466" s="38"/>
      <c r="AA466" s="38"/>
      <c r="AB466" s="38"/>
      <c r="AC466" s="38"/>
      <c r="AD466" s="38"/>
      <c r="AE466" s="38"/>
      <c r="AF466" s="38"/>
      <c r="AG466" s="38"/>
      <c r="AH466" s="38"/>
      <c r="AI466" s="38"/>
      <c r="AJ466" s="38"/>
      <c r="AK466" s="38"/>
      <c r="AL466" s="38"/>
      <c r="AM466" s="38"/>
      <c r="AN466" s="38"/>
      <c r="AO466" s="38"/>
      <c r="AP466" s="38"/>
      <c r="AQ466" s="38"/>
      <c r="AR466" s="38"/>
      <c r="AS466" s="38"/>
      <c r="AT466" s="38"/>
      <c r="AU466" s="38"/>
    </row>
    <row r="467" spans="1:47" ht="12.75">
      <c r="A467" s="38"/>
      <c r="B467" s="38"/>
      <c r="C467" s="38"/>
      <c r="D467" s="38"/>
      <c r="E467" s="38"/>
      <c r="F467" s="38"/>
      <c r="G467" s="38"/>
      <c r="H467" s="38"/>
      <c r="I467" s="38"/>
      <c r="J467" s="38"/>
      <c r="K467" s="38"/>
      <c r="L467" s="38"/>
      <c r="M467" s="38"/>
      <c r="N467" s="38"/>
      <c r="O467" s="38"/>
      <c r="P467" s="38"/>
      <c r="Q467" s="38"/>
      <c r="R467" s="38"/>
      <c r="S467" s="38"/>
      <c r="T467" s="38"/>
      <c r="U467" s="38"/>
      <c r="V467" s="38"/>
      <c r="W467" s="38"/>
      <c r="X467" s="38"/>
      <c r="Y467" s="38"/>
      <c r="Z467" s="38"/>
      <c r="AA467" s="38"/>
      <c r="AB467" s="38"/>
      <c r="AC467" s="38"/>
      <c r="AD467" s="38"/>
      <c r="AE467" s="38"/>
      <c r="AF467" s="38"/>
      <c r="AG467" s="38"/>
      <c r="AH467" s="38"/>
      <c r="AI467" s="38"/>
      <c r="AJ467" s="38"/>
      <c r="AK467" s="38"/>
      <c r="AL467" s="38"/>
      <c r="AM467" s="38"/>
      <c r="AN467" s="38"/>
      <c r="AO467" s="38"/>
      <c r="AP467" s="38"/>
      <c r="AQ467" s="38"/>
      <c r="AR467" s="38"/>
      <c r="AS467" s="38"/>
      <c r="AT467" s="38"/>
      <c r="AU467" s="38"/>
    </row>
    <row r="468" spans="1:47" ht="12.75">
      <c r="A468" s="38"/>
      <c r="B468" s="38"/>
      <c r="C468" s="38"/>
      <c r="D468" s="38"/>
      <c r="E468" s="38"/>
      <c r="F468" s="38"/>
      <c r="G468" s="38"/>
      <c r="H468" s="38"/>
      <c r="I468" s="38"/>
      <c r="J468" s="38"/>
      <c r="K468" s="38"/>
      <c r="L468" s="38"/>
      <c r="M468" s="38"/>
      <c r="N468" s="38"/>
      <c r="O468" s="38"/>
      <c r="P468" s="38"/>
      <c r="Q468" s="38"/>
      <c r="R468" s="38"/>
      <c r="S468" s="38"/>
      <c r="T468" s="38"/>
      <c r="U468" s="38"/>
      <c r="V468" s="38"/>
      <c r="W468" s="38"/>
      <c r="X468" s="38"/>
      <c r="Y468" s="38"/>
      <c r="Z468" s="38"/>
      <c r="AA468" s="38"/>
      <c r="AB468" s="38"/>
      <c r="AC468" s="38"/>
      <c r="AD468" s="38"/>
      <c r="AE468" s="38"/>
      <c r="AF468" s="38"/>
      <c r="AG468" s="38"/>
      <c r="AH468" s="38"/>
      <c r="AI468" s="38"/>
      <c r="AJ468" s="38"/>
      <c r="AK468" s="38"/>
      <c r="AL468" s="38"/>
      <c r="AM468" s="38"/>
      <c r="AN468" s="38"/>
      <c r="AO468" s="38"/>
      <c r="AP468" s="38"/>
      <c r="AQ468" s="38"/>
      <c r="AR468" s="38"/>
      <c r="AS468" s="38"/>
      <c r="AT468" s="38"/>
      <c r="AU468" s="38"/>
    </row>
    <row r="469" spans="1:47" ht="12.75">
      <c r="A469" s="38"/>
      <c r="B469" s="38"/>
      <c r="C469" s="38"/>
      <c r="D469" s="38"/>
      <c r="E469" s="38"/>
      <c r="F469" s="38"/>
      <c r="G469" s="38"/>
      <c r="H469" s="38"/>
      <c r="I469" s="38"/>
      <c r="J469" s="38"/>
      <c r="K469" s="38"/>
      <c r="L469" s="38"/>
      <c r="M469" s="38"/>
      <c r="N469" s="38"/>
      <c r="O469" s="38"/>
      <c r="P469" s="38"/>
      <c r="Q469" s="38"/>
      <c r="R469" s="38"/>
      <c r="S469" s="38"/>
      <c r="T469" s="38"/>
      <c r="U469" s="38"/>
      <c r="V469" s="38"/>
      <c r="W469" s="38"/>
      <c r="X469" s="38"/>
      <c r="Y469" s="38"/>
      <c r="Z469" s="38"/>
      <c r="AA469" s="38"/>
      <c r="AB469" s="38"/>
      <c r="AC469" s="38"/>
      <c r="AD469" s="38"/>
      <c r="AE469" s="38"/>
      <c r="AF469" s="38"/>
      <c r="AG469" s="38"/>
      <c r="AH469" s="38"/>
      <c r="AI469" s="38"/>
      <c r="AJ469" s="38"/>
      <c r="AK469" s="38"/>
      <c r="AL469" s="38"/>
      <c r="AM469" s="38"/>
      <c r="AN469" s="38"/>
      <c r="AO469" s="38"/>
      <c r="AP469" s="38"/>
      <c r="AQ469" s="38"/>
      <c r="AR469" s="38"/>
      <c r="AS469" s="38"/>
      <c r="AT469" s="38"/>
      <c r="AU469" s="38"/>
    </row>
    <row r="470" spans="1:47" ht="12.75">
      <c r="A470" s="38"/>
      <c r="B470" s="38"/>
      <c r="C470" s="38"/>
      <c r="D470" s="38"/>
      <c r="E470" s="38"/>
      <c r="F470" s="38"/>
      <c r="G470" s="38"/>
      <c r="H470" s="38"/>
      <c r="I470" s="38"/>
      <c r="J470" s="38"/>
      <c r="K470" s="38"/>
      <c r="L470" s="38"/>
      <c r="M470" s="38"/>
      <c r="N470" s="38"/>
      <c r="O470" s="38"/>
      <c r="P470" s="38"/>
      <c r="Q470" s="38"/>
      <c r="R470" s="38"/>
      <c r="S470" s="38"/>
      <c r="T470" s="38"/>
      <c r="U470" s="38"/>
      <c r="V470" s="38"/>
      <c r="W470" s="38"/>
      <c r="X470" s="38"/>
      <c r="Y470" s="38"/>
      <c r="Z470" s="38"/>
      <c r="AA470" s="38"/>
      <c r="AB470" s="38"/>
      <c r="AC470" s="38"/>
      <c r="AD470" s="38"/>
      <c r="AE470" s="38"/>
      <c r="AF470" s="38"/>
      <c r="AG470" s="38"/>
      <c r="AH470" s="38"/>
      <c r="AI470" s="38"/>
      <c r="AJ470" s="38"/>
      <c r="AK470" s="38"/>
      <c r="AL470" s="38"/>
      <c r="AM470" s="38"/>
      <c r="AN470" s="38"/>
      <c r="AO470" s="38"/>
      <c r="AP470" s="38"/>
      <c r="AQ470" s="38"/>
      <c r="AR470" s="38"/>
      <c r="AS470" s="38"/>
      <c r="AT470" s="38"/>
      <c r="AU470" s="38"/>
    </row>
    <row r="471" spans="1:47" ht="12.75">
      <c r="A471" s="38"/>
      <c r="B471" s="38"/>
      <c r="C471" s="38"/>
      <c r="D471" s="38"/>
      <c r="E471" s="38"/>
      <c r="F471" s="38"/>
      <c r="G471" s="38"/>
      <c r="H471" s="38"/>
      <c r="I471" s="38"/>
      <c r="J471" s="38"/>
      <c r="K471" s="38"/>
      <c r="L471" s="38"/>
      <c r="M471" s="38"/>
      <c r="N471" s="38"/>
      <c r="O471" s="38"/>
      <c r="P471" s="38"/>
      <c r="Q471" s="38"/>
      <c r="R471" s="38"/>
      <c r="S471" s="38"/>
      <c r="T471" s="38"/>
      <c r="U471" s="38"/>
      <c r="V471" s="38"/>
      <c r="W471" s="38"/>
      <c r="X471" s="38"/>
      <c r="Y471" s="38"/>
      <c r="Z471" s="38"/>
      <c r="AA471" s="38"/>
      <c r="AB471" s="38"/>
      <c r="AC471" s="38"/>
      <c r="AD471" s="38"/>
      <c r="AE471" s="38"/>
      <c r="AF471" s="38"/>
      <c r="AG471" s="38"/>
      <c r="AH471" s="38"/>
      <c r="AI471" s="38"/>
      <c r="AJ471" s="38"/>
      <c r="AK471" s="38"/>
      <c r="AL471" s="38"/>
      <c r="AM471" s="38"/>
      <c r="AN471" s="38"/>
      <c r="AO471" s="38"/>
      <c r="AP471" s="38"/>
      <c r="AQ471" s="38"/>
      <c r="AR471" s="38"/>
      <c r="AS471" s="38"/>
      <c r="AT471" s="38"/>
      <c r="AU471" s="38"/>
    </row>
    <row r="472" spans="1:47" ht="12.75">
      <c r="A472" s="38"/>
      <c r="B472" s="38"/>
      <c r="C472" s="38"/>
      <c r="D472" s="38"/>
      <c r="E472" s="38"/>
      <c r="F472" s="38"/>
      <c r="G472" s="38"/>
      <c r="H472" s="38"/>
      <c r="I472" s="38"/>
      <c r="J472" s="38"/>
      <c r="K472" s="38"/>
      <c r="L472" s="38"/>
      <c r="M472" s="38"/>
      <c r="N472" s="38"/>
      <c r="O472" s="38"/>
      <c r="P472" s="38"/>
      <c r="Q472" s="38"/>
      <c r="R472" s="38"/>
      <c r="S472" s="38"/>
      <c r="T472" s="38"/>
      <c r="U472" s="38"/>
      <c r="V472" s="38"/>
      <c r="W472" s="38"/>
      <c r="X472" s="38"/>
      <c r="Y472" s="38"/>
      <c r="Z472" s="38"/>
      <c r="AA472" s="38"/>
      <c r="AB472" s="38"/>
      <c r="AC472" s="38"/>
      <c r="AD472" s="38"/>
      <c r="AE472" s="38"/>
      <c r="AF472" s="38"/>
      <c r="AG472" s="38"/>
      <c r="AH472" s="38"/>
      <c r="AI472" s="38"/>
      <c r="AJ472" s="38"/>
      <c r="AK472" s="38"/>
      <c r="AL472" s="38"/>
      <c r="AM472" s="38"/>
      <c r="AN472" s="38"/>
      <c r="AO472" s="38"/>
      <c r="AP472" s="38"/>
      <c r="AQ472" s="38"/>
      <c r="AR472" s="38"/>
      <c r="AS472" s="38"/>
      <c r="AT472" s="38"/>
      <c r="AU472" s="38"/>
    </row>
    <row r="473" spans="1:47" ht="12.75">
      <c r="A473" s="38"/>
      <c r="B473" s="38"/>
      <c r="C473" s="38"/>
      <c r="D473" s="38"/>
      <c r="E473" s="38"/>
      <c r="F473" s="38"/>
      <c r="G473" s="38"/>
      <c r="H473" s="38"/>
      <c r="I473" s="38"/>
      <c r="J473" s="38"/>
      <c r="K473" s="38"/>
      <c r="L473" s="38"/>
      <c r="M473" s="38"/>
      <c r="N473" s="38"/>
      <c r="O473" s="38"/>
      <c r="P473" s="38"/>
      <c r="Q473" s="38"/>
      <c r="R473" s="38"/>
      <c r="S473" s="38"/>
      <c r="T473" s="38"/>
      <c r="U473" s="38"/>
      <c r="V473" s="38"/>
      <c r="W473" s="38"/>
      <c r="X473" s="38"/>
      <c r="Y473" s="38"/>
      <c r="Z473" s="38"/>
      <c r="AA473" s="38"/>
      <c r="AB473" s="38"/>
      <c r="AC473" s="38"/>
      <c r="AD473" s="38"/>
      <c r="AE473" s="38"/>
      <c r="AF473" s="38"/>
      <c r="AG473" s="38"/>
      <c r="AH473" s="38"/>
      <c r="AI473" s="38"/>
      <c r="AJ473" s="38"/>
      <c r="AK473" s="38"/>
      <c r="AL473" s="38"/>
      <c r="AM473" s="38"/>
      <c r="AN473" s="38"/>
      <c r="AO473" s="38"/>
      <c r="AP473" s="38"/>
      <c r="AQ473" s="38"/>
      <c r="AR473" s="38"/>
      <c r="AS473" s="38"/>
      <c r="AT473" s="38"/>
      <c r="AU473" s="38"/>
    </row>
    <row r="474" spans="1:47" ht="12.75">
      <c r="A474" s="38"/>
      <c r="B474" s="38"/>
      <c r="C474" s="38"/>
      <c r="D474" s="38"/>
      <c r="E474" s="38"/>
      <c r="F474" s="38"/>
      <c r="G474" s="38"/>
      <c r="H474" s="38"/>
      <c r="I474" s="38"/>
      <c r="J474" s="38"/>
      <c r="K474" s="38"/>
      <c r="L474" s="38"/>
      <c r="M474" s="38"/>
      <c r="N474" s="38"/>
      <c r="O474" s="38"/>
      <c r="P474" s="38"/>
      <c r="Q474" s="38"/>
      <c r="R474" s="38"/>
      <c r="S474" s="38"/>
      <c r="T474" s="38"/>
      <c r="U474" s="38"/>
      <c r="V474" s="38"/>
      <c r="W474" s="38"/>
      <c r="X474" s="38"/>
      <c r="Y474" s="38"/>
      <c r="Z474" s="38"/>
      <c r="AA474" s="38"/>
      <c r="AB474" s="38"/>
      <c r="AC474" s="38"/>
      <c r="AD474" s="38"/>
      <c r="AE474" s="38"/>
      <c r="AF474" s="38"/>
      <c r="AG474" s="38"/>
      <c r="AH474" s="38"/>
      <c r="AI474" s="38"/>
      <c r="AJ474" s="38"/>
      <c r="AK474" s="38"/>
      <c r="AL474" s="38"/>
      <c r="AM474" s="38"/>
      <c r="AN474" s="38"/>
      <c r="AO474" s="38"/>
      <c r="AP474" s="38"/>
      <c r="AQ474" s="38"/>
      <c r="AR474" s="38"/>
      <c r="AS474" s="38"/>
      <c r="AT474" s="38"/>
      <c r="AU474" s="38"/>
    </row>
    <row r="475" spans="1:47" ht="12.75">
      <c r="A475" s="38"/>
      <c r="B475" s="38"/>
      <c r="C475" s="38"/>
      <c r="D475" s="38"/>
      <c r="E475" s="38"/>
      <c r="F475" s="38"/>
      <c r="G475" s="38"/>
      <c r="H475" s="38"/>
      <c r="I475" s="38"/>
      <c r="J475" s="38"/>
      <c r="K475" s="38"/>
      <c r="L475" s="38"/>
      <c r="M475" s="38"/>
      <c r="N475" s="38"/>
      <c r="O475" s="38"/>
      <c r="P475" s="38"/>
      <c r="Q475" s="38"/>
      <c r="R475" s="38"/>
      <c r="S475" s="38"/>
      <c r="T475" s="38"/>
      <c r="U475" s="38"/>
      <c r="V475" s="38"/>
      <c r="W475" s="38"/>
      <c r="X475" s="38"/>
      <c r="Y475" s="38"/>
      <c r="Z475" s="38"/>
      <c r="AA475" s="38"/>
      <c r="AB475" s="38"/>
      <c r="AC475" s="38"/>
      <c r="AD475" s="38"/>
      <c r="AE475" s="38"/>
      <c r="AF475" s="38"/>
      <c r="AG475" s="38"/>
      <c r="AH475" s="38"/>
      <c r="AI475" s="38"/>
      <c r="AJ475" s="38"/>
      <c r="AK475" s="38"/>
      <c r="AL475" s="38"/>
      <c r="AM475" s="38"/>
      <c r="AN475" s="38"/>
      <c r="AO475" s="38"/>
      <c r="AP475" s="38"/>
      <c r="AQ475" s="38"/>
      <c r="AR475" s="38"/>
      <c r="AS475" s="38"/>
      <c r="AT475" s="38"/>
      <c r="AU475" s="38"/>
    </row>
    <row r="476" spans="1:47" ht="12.75">
      <c r="A476" s="38"/>
      <c r="B476" s="38"/>
      <c r="C476" s="38"/>
      <c r="D476" s="38"/>
      <c r="E476" s="38"/>
      <c r="F476" s="38"/>
      <c r="G476" s="38"/>
      <c r="H476" s="38"/>
      <c r="I476" s="38"/>
      <c r="J476" s="38"/>
      <c r="K476" s="38"/>
      <c r="L476" s="38"/>
      <c r="M476" s="38"/>
      <c r="N476" s="38"/>
      <c r="O476" s="38"/>
      <c r="P476" s="38"/>
      <c r="Q476" s="38"/>
      <c r="R476" s="38"/>
      <c r="S476" s="38"/>
      <c r="T476" s="38"/>
      <c r="U476" s="38"/>
      <c r="V476" s="38"/>
      <c r="W476" s="38"/>
      <c r="X476" s="38"/>
      <c r="Y476" s="38"/>
      <c r="Z476" s="38"/>
      <c r="AA476" s="38"/>
      <c r="AB476" s="38"/>
      <c r="AC476" s="38"/>
      <c r="AD476" s="38"/>
      <c r="AE476" s="38"/>
      <c r="AF476" s="38"/>
      <c r="AG476" s="38"/>
      <c r="AH476" s="38"/>
      <c r="AI476" s="38"/>
      <c r="AJ476" s="38"/>
      <c r="AK476" s="38"/>
      <c r="AL476" s="38"/>
      <c r="AM476" s="38"/>
      <c r="AN476" s="38"/>
      <c r="AO476" s="38"/>
      <c r="AP476" s="38"/>
      <c r="AQ476" s="38"/>
      <c r="AR476" s="38"/>
      <c r="AS476" s="38"/>
      <c r="AT476" s="38"/>
      <c r="AU476" s="38"/>
    </row>
    <row r="477" spans="1:47" ht="12.75">
      <c r="A477" s="38"/>
      <c r="B477" s="38"/>
      <c r="C477" s="38"/>
      <c r="D477" s="38"/>
      <c r="E477" s="38"/>
      <c r="F477" s="38"/>
      <c r="G477" s="38"/>
      <c r="H477" s="38"/>
      <c r="I477" s="38"/>
      <c r="J477" s="38"/>
      <c r="K477" s="38"/>
      <c r="L477" s="38"/>
      <c r="M477" s="38"/>
      <c r="N477" s="38"/>
      <c r="O477" s="38"/>
      <c r="P477" s="38"/>
      <c r="Q477" s="38"/>
      <c r="R477" s="38"/>
      <c r="S477" s="38"/>
      <c r="T477" s="38"/>
      <c r="U477" s="38"/>
      <c r="V477" s="38"/>
      <c r="W477" s="38"/>
      <c r="X477" s="38"/>
      <c r="Y477" s="38"/>
      <c r="Z477" s="38"/>
      <c r="AA477" s="38"/>
      <c r="AB477" s="38"/>
      <c r="AC477" s="38"/>
      <c r="AD477" s="38"/>
      <c r="AE477" s="38"/>
      <c r="AF477" s="38"/>
      <c r="AG477" s="38"/>
      <c r="AH477" s="38"/>
      <c r="AI477" s="38"/>
      <c r="AJ477" s="38"/>
      <c r="AK477" s="38"/>
      <c r="AL477" s="38"/>
      <c r="AM477" s="38"/>
      <c r="AN477" s="38"/>
      <c r="AO477" s="38"/>
      <c r="AP477" s="38"/>
      <c r="AQ477" s="38"/>
      <c r="AR477" s="38"/>
      <c r="AS477" s="38"/>
      <c r="AT477" s="38"/>
      <c r="AU477" s="38"/>
    </row>
    <row r="478" spans="1:47" ht="12.75">
      <c r="A478" s="38"/>
      <c r="B478" s="38"/>
      <c r="C478" s="38"/>
      <c r="D478" s="38"/>
      <c r="E478" s="38"/>
      <c r="F478" s="38"/>
      <c r="G478" s="38"/>
      <c r="H478" s="38"/>
      <c r="I478" s="38"/>
      <c r="J478" s="38"/>
      <c r="K478" s="38"/>
      <c r="L478" s="38"/>
      <c r="M478" s="38"/>
      <c r="N478" s="38"/>
      <c r="O478" s="38"/>
      <c r="P478" s="38"/>
      <c r="Q478" s="38"/>
      <c r="R478" s="38"/>
      <c r="S478" s="38"/>
      <c r="T478" s="38"/>
      <c r="U478" s="38"/>
      <c r="V478" s="38"/>
      <c r="W478" s="38"/>
      <c r="X478" s="38"/>
      <c r="Y478" s="38"/>
      <c r="Z478" s="38"/>
      <c r="AA478" s="38"/>
      <c r="AB478" s="38"/>
      <c r="AC478" s="38"/>
      <c r="AD478" s="38"/>
      <c r="AE478" s="38"/>
      <c r="AF478" s="38"/>
      <c r="AG478" s="38"/>
      <c r="AH478" s="38"/>
      <c r="AI478" s="38"/>
      <c r="AJ478" s="38"/>
      <c r="AK478" s="38"/>
      <c r="AL478" s="38"/>
      <c r="AM478" s="38"/>
      <c r="AN478" s="38"/>
      <c r="AO478" s="38"/>
      <c r="AP478" s="38"/>
      <c r="AQ478" s="38"/>
      <c r="AR478" s="38"/>
      <c r="AS478" s="38"/>
      <c r="AT478" s="38"/>
      <c r="AU478" s="38"/>
    </row>
    <row r="479" spans="1:47" ht="12.75">
      <c r="A479" s="38"/>
      <c r="B479" s="38"/>
      <c r="C479" s="38"/>
      <c r="D479" s="38"/>
      <c r="E479" s="38"/>
      <c r="F479" s="38"/>
      <c r="G479" s="38"/>
      <c r="H479" s="38"/>
      <c r="I479" s="38"/>
      <c r="J479" s="38"/>
      <c r="K479" s="38"/>
      <c r="L479" s="38"/>
      <c r="M479" s="38"/>
      <c r="N479" s="38"/>
      <c r="O479" s="38"/>
      <c r="P479" s="38"/>
      <c r="Q479" s="38"/>
      <c r="R479" s="38"/>
      <c r="S479" s="38"/>
      <c r="T479" s="38"/>
      <c r="U479" s="38"/>
      <c r="V479" s="38"/>
      <c r="W479" s="38"/>
      <c r="X479" s="38"/>
      <c r="Y479" s="38"/>
      <c r="Z479" s="38"/>
      <c r="AA479" s="38"/>
      <c r="AB479" s="38"/>
      <c r="AC479" s="38"/>
      <c r="AD479" s="38"/>
      <c r="AE479" s="38"/>
      <c r="AF479" s="38"/>
      <c r="AG479" s="38"/>
      <c r="AH479" s="38"/>
      <c r="AI479" s="38"/>
      <c r="AJ479" s="38"/>
      <c r="AK479" s="38"/>
      <c r="AL479" s="38"/>
      <c r="AM479" s="38"/>
      <c r="AN479" s="38"/>
      <c r="AO479" s="38"/>
      <c r="AP479" s="38"/>
      <c r="AQ479" s="38"/>
      <c r="AR479" s="38"/>
      <c r="AS479" s="38"/>
      <c r="AT479" s="38"/>
      <c r="AU479" s="38"/>
    </row>
    <row r="480" spans="1:47" ht="12.75">
      <c r="A480" s="38"/>
      <c r="B480" s="38"/>
      <c r="C480" s="38"/>
      <c r="D480" s="38"/>
      <c r="E480" s="38"/>
      <c r="F480" s="38"/>
      <c r="G480" s="38"/>
      <c r="H480" s="38"/>
      <c r="I480" s="38"/>
      <c r="J480" s="38"/>
      <c r="K480" s="38"/>
      <c r="L480" s="38"/>
      <c r="M480" s="38"/>
      <c r="N480" s="38"/>
      <c r="O480" s="38"/>
      <c r="P480" s="38"/>
      <c r="Q480" s="38"/>
      <c r="R480" s="38"/>
      <c r="S480" s="38"/>
      <c r="T480" s="38"/>
      <c r="U480" s="38"/>
      <c r="V480" s="38"/>
      <c r="W480" s="38"/>
      <c r="X480" s="38"/>
      <c r="Y480" s="38"/>
      <c r="Z480" s="38"/>
      <c r="AA480" s="38"/>
      <c r="AB480" s="38"/>
      <c r="AC480" s="38"/>
      <c r="AD480" s="38"/>
      <c r="AE480" s="38"/>
      <c r="AF480" s="38"/>
      <c r="AG480" s="38"/>
      <c r="AH480" s="38"/>
      <c r="AI480" s="38"/>
      <c r="AJ480" s="38"/>
      <c r="AK480" s="38"/>
      <c r="AL480" s="38"/>
      <c r="AM480" s="38"/>
      <c r="AN480" s="38"/>
      <c r="AO480" s="38"/>
      <c r="AP480" s="38"/>
      <c r="AQ480" s="38"/>
      <c r="AR480" s="38"/>
      <c r="AS480" s="38"/>
      <c r="AT480" s="38"/>
      <c r="AU480" s="38"/>
    </row>
    <row r="481" spans="1:47" ht="12.75">
      <c r="A481" s="38"/>
      <c r="B481" s="38"/>
      <c r="C481" s="38"/>
      <c r="D481" s="38"/>
      <c r="E481" s="38"/>
      <c r="F481" s="38"/>
      <c r="G481" s="38"/>
      <c r="H481" s="38"/>
      <c r="I481" s="38"/>
      <c r="J481" s="38"/>
      <c r="K481" s="38"/>
      <c r="L481" s="38"/>
      <c r="M481" s="38"/>
      <c r="N481" s="38"/>
      <c r="O481" s="38"/>
      <c r="P481" s="38"/>
      <c r="Q481" s="38"/>
      <c r="R481" s="38"/>
      <c r="S481" s="38"/>
      <c r="T481" s="38"/>
      <c r="U481" s="38"/>
      <c r="V481" s="38"/>
      <c r="W481" s="38"/>
      <c r="X481" s="38"/>
      <c r="Y481" s="38"/>
      <c r="Z481" s="38"/>
      <c r="AA481" s="38"/>
      <c r="AB481" s="38"/>
      <c r="AC481" s="38"/>
      <c r="AD481" s="38"/>
      <c r="AE481" s="38"/>
      <c r="AF481" s="38"/>
      <c r="AG481" s="38"/>
      <c r="AH481" s="38"/>
      <c r="AI481" s="38"/>
      <c r="AJ481" s="38"/>
      <c r="AK481" s="38"/>
      <c r="AL481" s="38"/>
      <c r="AM481" s="38"/>
      <c r="AN481" s="38"/>
      <c r="AO481" s="38"/>
      <c r="AP481" s="38"/>
      <c r="AQ481" s="38"/>
      <c r="AR481" s="38"/>
      <c r="AS481" s="38"/>
      <c r="AT481" s="38"/>
      <c r="AU481" s="38"/>
    </row>
    <row r="482" spans="1:47" ht="12.75">
      <c r="A482" s="38"/>
      <c r="B482" s="38"/>
      <c r="C482" s="38"/>
      <c r="D482" s="38"/>
      <c r="E482" s="38"/>
      <c r="F482" s="38"/>
      <c r="G482" s="38"/>
      <c r="H482" s="38"/>
      <c r="I482" s="38"/>
      <c r="J482" s="38"/>
      <c r="K482" s="38"/>
      <c r="L482" s="38"/>
      <c r="M482" s="38"/>
      <c r="N482" s="38"/>
      <c r="O482" s="38"/>
      <c r="P482" s="38"/>
      <c r="Q482" s="38"/>
      <c r="R482" s="38"/>
      <c r="S482" s="38"/>
      <c r="T482" s="38"/>
      <c r="U482" s="38"/>
      <c r="V482" s="38"/>
      <c r="W482" s="38"/>
      <c r="X482" s="38"/>
      <c r="Y482" s="38"/>
      <c r="Z482" s="38"/>
      <c r="AA482" s="38"/>
      <c r="AB482" s="38"/>
      <c r="AC482" s="38"/>
      <c r="AD482" s="38"/>
      <c r="AE482" s="38"/>
      <c r="AF482" s="38"/>
      <c r="AG482" s="38"/>
      <c r="AH482" s="38"/>
      <c r="AI482" s="38"/>
      <c r="AJ482" s="38"/>
      <c r="AK482" s="38"/>
      <c r="AL482" s="38"/>
      <c r="AM482" s="38"/>
      <c r="AN482" s="38"/>
      <c r="AO482" s="38"/>
      <c r="AP482" s="38"/>
      <c r="AQ482" s="38"/>
      <c r="AR482" s="38"/>
      <c r="AS482" s="38"/>
      <c r="AT482" s="38"/>
      <c r="AU482" s="38"/>
    </row>
    <row r="483" spans="1:47" ht="12.75">
      <c r="A483" s="38"/>
      <c r="B483" s="38"/>
      <c r="C483" s="38"/>
      <c r="D483" s="38"/>
      <c r="E483" s="38"/>
      <c r="F483" s="38"/>
      <c r="G483" s="38"/>
      <c r="H483" s="38"/>
      <c r="I483" s="38"/>
      <c r="J483" s="38"/>
      <c r="K483" s="38"/>
      <c r="L483" s="38"/>
      <c r="M483" s="38"/>
      <c r="N483" s="38"/>
      <c r="O483" s="38"/>
      <c r="P483" s="38"/>
      <c r="Q483" s="38"/>
      <c r="R483" s="38"/>
      <c r="S483" s="38"/>
      <c r="T483" s="38"/>
      <c r="U483" s="38"/>
      <c r="V483" s="38"/>
      <c r="W483" s="38"/>
      <c r="X483" s="38"/>
      <c r="Y483" s="38"/>
      <c r="Z483" s="38"/>
      <c r="AA483" s="38"/>
      <c r="AB483" s="38"/>
      <c r="AC483" s="38"/>
      <c r="AD483" s="38"/>
      <c r="AE483" s="38"/>
      <c r="AF483" s="38"/>
      <c r="AG483" s="38"/>
      <c r="AH483" s="38"/>
      <c r="AI483" s="38"/>
      <c r="AJ483" s="38"/>
      <c r="AK483" s="38"/>
      <c r="AL483" s="38"/>
      <c r="AM483" s="38"/>
      <c r="AN483" s="38"/>
      <c r="AO483" s="38"/>
      <c r="AP483" s="38"/>
      <c r="AQ483" s="38"/>
      <c r="AR483" s="38"/>
      <c r="AS483" s="38"/>
      <c r="AT483" s="38"/>
      <c r="AU483" s="38"/>
    </row>
    <row r="484" spans="1:47" ht="12.75">
      <c r="A484" s="38"/>
      <c r="B484" s="38"/>
      <c r="C484" s="38"/>
      <c r="D484" s="38"/>
      <c r="E484" s="38"/>
      <c r="F484" s="38"/>
      <c r="G484" s="38"/>
      <c r="H484" s="38"/>
      <c r="I484" s="38"/>
      <c r="J484" s="38"/>
      <c r="K484" s="38"/>
      <c r="L484" s="38"/>
      <c r="M484" s="38"/>
      <c r="N484" s="38"/>
      <c r="O484" s="38"/>
      <c r="P484" s="38"/>
      <c r="Q484" s="38"/>
      <c r="R484" s="38"/>
      <c r="S484" s="38"/>
      <c r="T484" s="38"/>
      <c r="U484" s="38"/>
      <c r="V484" s="38"/>
      <c r="W484" s="38"/>
      <c r="X484" s="38"/>
      <c r="Y484" s="38"/>
      <c r="Z484" s="38"/>
      <c r="AA484" s="38"/>
      <c r="AB484" s="38"/>
      <c r="AC484" s="38"/>
      <c r="AD484" s="38"/>
      <c r="AE484" s="38"/>
      <c r="AF484" s="38"/>
      <c r="AG484" s="38"/>
      <c r="AH484" s="38"/>
      <c r="AI484" s="38"/>
      <c r="AJ484" s="38"/>
      <c r="AK484" s="38"/>
      <c r="AL484" s="38"/>
      <c r="AM484" s="38"/>
      <c r="AN484" s="38"/>
      <c r="AO484" s="38"/>
      <c r="AP484" s="38"/>
      <c r="AQ484" s="38"/>
      <c r="AR484" s="38"/>
      <c r="AS484" s="38"/>
      <c r="AT484" s="38"/>
      <c r="AU484" s="38"/>
    </row>
    <row r="485" spans="1:47" ht="12.75">
      <c r="A485" s="38"/>
      <c r="B485" s="38"/>
      <c r="C485" s="38"/>
      <c r="D485" s="38"/>
      <c r="E485" s="38"/>
      <c r="F485" s="38"/>
      <c r="G485" s="38"/>
      <c r="H485" s="38"/>
      <c r="I485" s="38"/>
      <c r="J485" s="38"/>
      <c r="K485" s="38"/>
      <c r="L485" s="38"/>
      <c r="M485" s="38"/>
      <c r="N485" s="38"/>
      <c r="O485" s="38"/>
      <c r="P485" s="38"/>
      <c r="Q485" s="38"/>
      <c r="R485" s="38"/>
      <c r="S485" s="38"/>
      <c r="T485" s="38"/>
      <c r="U485" s="38"/>
      <c r="V485" s="38"/>
      <c r="W485" s="38"/>
      <c r="X485" s="38"/>
      <c r="Y485" s="38"/>
      <c r="Z485" s="38"/>
      <c r="AA485" s="38"/>
      <c r="AB485" s="38"/>
      <c r="AC485" s="38"/>
      <c r="AD485" s="38"/>
      <c r="AE485" s="38"/>
      <c r="AF485" s="38"/>
      <c r="AG485" s="38"/>
      <c r="AH485" s="38"/>
      <c r="AI485" s="38"/>
      <c r="AJ485" s="38"/>
      <c r="AK485" s="38"/>
      <c r="AL485" s="38"/>
      <c r="AM485" s="38"/>
      <c r="AN485" s="38"/>
      <c r="AO485" s="38"/>
      <c r="AP485" s="38"/>
      <c r="AQ485" s="38"/>
      <c r="AR485" s="38"/>
      <c r="AS485" s="38"/>
      <c r="AT485" s="38"/>
      <c r="AU485" s="38"/>
    </row>
    <row r="486" spans="1:47" ht="12.75">
      <c r="A486" s="38"/>
      <c r="B486" s="38"/>
      <c r="C486" s="38"/>
      <c r="D486" s="38"/>
      <c r="E486" s="38"/>
      <c r="F486" s="38"/>
      <c r="G486" s="38"/>
      <c r="H486" s="38"/>
      <c r="I486" s="38"/>
      <c r="J486" s="38"/>
      <c r="K486" s="38"/>
      <c r="L486" s="38"/>
      <c r="M486" s="38"/>
      <c r="N486" s="38"/>
      <c r="O486" s="38"/>
      <c r="P486" s="38"/>
      <c r="Q486" s="38"/>
      <c r="R486" s="38"/>
      <c r="S486" s="38"/>
      <c r="T486" s="38"/>
      <c r="U486" s="38"/>
      <c r="V486" s="38"/>
      <c r="W486" s="38"/>
      <c r="X486" s="38"/>
      <c r="Y486" s="38"/>
      <c r="Z486" s="38"/>
      <c r="AA486" s="38"/>
      <c r="AB486" s="38"/>
      <c r="AC486" s="38"/>
      <c r="AD486" s="38"/>
      <c r="AE486" s="38"/>
      <c r="AF486" s="38"/>
      <c r="AG486" s="38"/>
      <c r="AH486" s="38"/>
      <c r="AI486" s="38"/>
      <c r="AJ486" s="38"/>
      <c r="AK486" s="38"/>
      <c r="AL486" s="38"/>
      <c r="AM486" s="38"/>
      <c r="AN486" s="38"/>
      <c r="AO486" s="38"/>
      <c r="AP486" s="38"/>
      <c r="AQ486" s="38"/>
      <c r="AR486" s="38"/>
      <c r="AS486" s="38"/>
      <c r="AT486" s="38"/>
      <c r="AU486" s="38"/>
    </row>
    <row r="487" spans="1:47" ht="12.75">
      <c r="A487" s="38"/>
      <c r="B487" s="38"/>
      <c r="C487" s="38"/>
      <c r="D487" s="38"/>
      <c r="E487" s="38"/>
      <c r="F487" s="38"/>
      <c r="G487" s="38"/>
      <c r="H487" s="38"/>
      <c r="I487" s="38"/>
      <c r="J487" s="38"/>
      <c r="K487" s="38"/>
      <c r="L487" s="38"/>
      <c r="M487" s="38"/>
      <c r="N487" s="38"/>
      <c r="O487" s="38"/>
      <c r="P487" s="38"/>
      <c r="Q487" s="38"/>
      <c r="R487" s="38"/>
      <c r="S487" s="38"/>
      <c r="T487" s="38"/>
      <c r="U487" s="38"/>
      <c r="V487" s="38"/>
      <c r="W487" s="38"/>
      <c r="X487" s="38"/>
      <c r="Y487" s="38"/>
      <c r="Z487" s="38"/>
      <c r="AA487" s="38"/>
      <c r="AB487" s="38"/>
      <c r="AC487" s="38"/>
      <c r="AD487" s="38"/>
      <c r="AE487" s="38"/>
      <c r="AF487" s="38"/>
      <c r="AG487" s="38"/>
      <c r="AH487" s="38"/>
      <c r="AI487" s="38"/>
      <c r="AJ487" s="38"/>
      <c r="AK487" s="38"/>
      <c r="AL487" s="38"/>
      <c r="AM487" s="38"/>
      <c r="AN487" s="38"/>
      <c r="AO487" s="38"/>
      <c r="AP487" s="38"/>
      <c r="AQ487" s="38"/>
      <c r="AR487" s="38"/>
      <c r="AS487" s="38"/>
      <c r="AT487" s="38"/>
      <c r="AU487" s="38"/>
    </row>
    <row r="488" spans="1:47" ht="12.75">
      <c r="A488" s="38"/>
      <c r="B488" s="38"/>
      <c r="C488" s="38"/>
      <c r="D488" s="38"/>
      <c r="E488" s="38"/>
      <c r="F488" s="38"/>
      <c r="G488" s="38"/>
      <c r="H488" s="38"/>
      <c r="I488" s="38"/>
      <c r="J488" s="38"/>
      <c r="K488" s="38"/>
      <c r="L488" s="38"/>
      <c r="M488" s="38"/>
      <c r="N488" s="38"/>
      <c r="O488" s="38"/>
      <c r="P488" s="38"/>
      <c r="Q488" s="38"/>
      <c r="R488" s="38"/>
      <c r="S488" s="38"/>
      <c r="T488" s="38"/>
      <c r="U488" s="38"/>
      <c r="V488" s="38"/>
      <c r="W488" s="38"/>
      <c r="X488" s="38"/>
      <c r="Y488" s="38"/>
      <c r="Z488" s="38"/>
      <c r="AA488" s="38"/>
      <c r="AB488" s="38"/>
      <c r="AC488" s="38"/>
      <c r="AD488" s="38"/>
      <c r="AE488" s="38"/>
      <c r="AF488" s="38"/>
      <c r="AG488" s="38"/>
      <c r="AH488" s="38"/>
      <c r="AI488" s="38"/>
      <c r="AJ488" s="38"/>
      <c r="AK488" s="38"/>
      <c r="AL488" s="38"/>
      <c r="AM488" s="38"/>
      <c r="AN488" s="38"/>
      <c r="AO488" s="38"/>
      <c r="AP488" s="38"/>
      <c r="AQ488" s="38"/>
      <c r="AR488" s="38"/>
      <c r="AS488" s="38"/>
      <c r="AT488" s="38"/>
      <c r="AU488" s="38"/>
    </row>
    <row r="489" spans="1:47" ht="12.75">
      <c r="A489" s="38"/>
      <c r="B489" s="38"/>
      <c r="C489" s="38"/>
      <c r="D489" s="38"/>
      <c r="E489" s="38"/>
      <c r="F489" s="38"/>
      <c r="G489" s="38"/>
      <c r="H489" s="38"/>
      <c r="I489" s="38"/>
      <c r="J489" s="38"/>
      <c r="K489" s="38"/>
      <c r="L489" s="38"/>
      <c r="M489" s="38"/>
      <c r="N489" s="38"/>
      <c r="O489" s="38"/>
      <c r="P489" s="38"/>
      <c r="Q489" s="38"/>
      <c r="R489" s="38"/>
      <c r="S489" s="38"/>
      <c r="T489" s="38"/>
      <c r="U489" s="38"/>
      <c r="V489" s="38"/>
      <c r="W489" s="38"/>
      <c r="X489" s="38"/>
      <c r="Y489" s="38"/>
      <c r="Z489" s="38"/>
      <c r="AA489" s="38"/>
      <c r="AB489" s="38"/>
      <c r="AC489" s="38"/>
      <c r="AD489" s="38"/>
      <c r="AE489" s="38"/>
      <c r="AF489" s="38"/>
      <c r="AG489" s="38"/>
      <c r="AH489" s="38"/>
      <c r="AI489" s="38"/>
      <c r="AJ489" s="38"/>
      <c r="AK489" s="38"/>
      <c r="AL489" s="38"/>
      <c r="AM489" s="38"/>
      <c r="AN489" s="38"/>
      <c r="AO489" s="38"/>
      <c r="AP489" s="38"/>
      <c r="AQ489" s="38"/>
      <c r="AR489" s="38"/>
      <c r="AS489" s="38"/>
      <c r="AT489" s="38"/>
      <c r="AU489" s="38"/>
    </row>
    <row r="490" spans="1:47" ht="12.75">
      <c r="A490" s="38"/>
      <c r="B490" s="38"/>
      <c r="C490" s="38"/>
      <c r="D490" s="38"/>
      <c r="E490" s="38"/>
      <c r="F490" s="38"/>
      <c r="G490" s="38"/>
      <c r="H490" s="38"/>
      <c r="I490" s="38"/>
      <c r="J490" s="38"/>
      <c r="K490" s="38"/>
      <c r="L490" s="38"/>
      <c r="M490" s="38"/>
      <c r="N490" s="38"/>
      <c r="O490" s="38"/>
      <c r="P490" s="38"/>
      <c r="Q490" s="38"/>
      <c r="R490" s="38"/>
      <c r="S490" s="38"/>
      <c r="T490" s="38"/>
      <c r="U490" s="38"/>
      <c r="V490" s="38"/>
      <c r="W490" s="38"/>
      <c r="X490" s="38"/>
      <c r="Y490" s="38"/>
      <c r="Z490" s="38"/>
      <c r="AA490" s="38"/>
      <c r="AB490" s="38"/>
      <c r="AC490" s="38"/>
      <c r="AD490" s="38"/>
      <c r="AE490" s="38"/>
      <c r="AF490" s="38"/>
      <c r="AG490" s="38"/>
      <c r="AH490" s="38"/>
      <c r="AI490" s="38"/>
      <c r="AJ490" s="38"/>
      <c r="AK490" s="38"/>
      <c r="AL490" s="38"/>
      <c r="AM490" s="38"/>
      <c r="AN490" s="38"/>
      <c r="AO490" s="38"/>
      <c r="AP490" s="38"/>
      <c r="AQ490" s="38"/>
      <c r="AR490" s="38"/>
      <c r="AS490" s="38"/>
      <c r="AT490" s="38"/>
      <c r="AU490" s="38"/>
    </row>
    <row r="491" spans="1:47" ht="12.75">
      <c r="A491" s="38"/>
      <c r="B491" s="38"/>
      <c r="C491" s="38"/>
      <c r="D491" s="38"/>
      <c r="E491" s="38"/>
      <c r="F491" s="38"/>
      <c r="G491" s="38"/>
      <c r="H491" s="38"/>
      <c r="I491" s="38"/>
      <c r="J491" s="38"/>
      <c r="K491" s="38"/>
      <c r="L491" s="38"/>
      <c r="M491" s="38"/>
      <c r="N491" s="38"/>
      <c r="O491" s="38"/>
      <c r="P491" s="38"/>
      <c r="Q491" s="38"/>
      <c r="R491" s="38"/>
      <c r="S491" s="38"/>
      <c r="T491" s="38"/>
      <c r="U491" s="38"/>
      <c r="V491" s="38"/>
      <c r="W491" s="38"/>
      <c r="X491" s="38"/>
      <c r="Y491" s="38"/>
      <c r="Z491" s="38"/>
      <c r="AA491" s="38"/>
      <c r="AB491" s="38"/>
      <c r="AC491" s="38"/>
      <c r="AD491" s="38"/>
      <c r="AE491" s="38"/>
      <c r="AF491" s="38"/>
      <c r="AG491" s="38"/>
      <c r="AH491" s="38"/>
      <c r="AI491" s="38"/>
      <c r="AJ491" s="38"/>
      <c r="AK491" s="38"/>
      <c r="AL491" s="38"/>
      <c r="AM491" s="38"/>
      <c r="AN491" s="38"/>
      <c r="AO491" s="38"/>
      <c r="AP491" s="38"/>
      <c r="AQ491" s="38"/>
      <c r="AR491" s="38"/>
      <c r="AS491" s="38"/>
      <c r="AT491" s="38"/>
      <c r="AU491" s="38"/>
    </row>
    <row r="492" spans="1:47" ht="12.75">
      <c r="A492" s="38"/>
      <c r="B492" s="38"/>
      <c r="C492" s="38"/>
      <c r="D492" s="38"/>
      <c r="E492" s="38"/>
      <c r="F492" s="38"/>
      <c r="G492" s="38"/>
      <c r="H492" s="38"/>
      <c r="I492" s="38"/>
      <c r="J492" s="38"/>
      <c r="K492" s="38"/>
      <c r="L492" s="38"/>
      <c r="M492" s="38"/>
      <c r="N492" s="38"/>
      <c r="O492" s="38"/>
      <c r="P492" s="38"/>
      <c r="Q492" s="38"/>
      <c r="R492" s="38"/>
      <c r="S492" s="38"/>
      <c r="T492" s="38"/>
      <c r="U492" s="38"/>
      <c r="V492" s="38"/>
      <c r="W492" s="38"/>
      <c r="X492" s="38"/>
      <c r="Y492" s="38"/>
      <c r="Z492" s="38"/>
      <c r="AA492" s="38"/>
      <c r="AB492" s="38"/>
      <c r="AC492" s="38"/>
      <c r="AD492" s="38"/>
      <c r="AE492" s="38"/>
      <c r="AF492" s="38"/>
      <c r="AG492" s="38"/>
      <c r="AH492" s="38"/>
      <c r="AI492" s="38"/>
      <c r="AJ492" s="38"/>
      <c r="AK492" s="38"/>
      <c r="AL492" s="38"/>
      <c r="AM492" s="38"/>
      <c r="AN492" s="38"/>
      <c r="AO492" s="38"/>
      <c r="AP492" s="38"/>
      <c r="AQ492" s="38"/>
      <c r="AR492" s="38"/>
      <c r="AS492" s="38"/>
      <c r="AT492" s="38"/>
      <c r="AU492" s="38"/>
    </row>
    <row r="493" spans="1:47" ht="12.75">
      <c r="A493" s="38"/>
      <c r="B493" s="38"/>
      <c r="C493" s="38"/>
      <c r="D493" s="38"/>
      <c r="E493" s="38"/>
      <c r="F493" s="38"/>
      <c r="G493" s="38"/>
      <c r="H493" s="38"/>
      <c r="I493" s="38"/>
      <c r="J493" s="38"/>
      <c r="K493" s="38"/>
      <c r="L493" s="38"/>
      <c r="M493" s="38"/>
      <c r="N493" s="38"/>
      <c r="O493" s="38"/>
      <c r="P493" s="38"/>
      <c r="Q493" s="38"/>
      <c r="R493" s="38"/>
      <c r="S493" s="38"/>
      <c r="T493" s="38"/>
      <c r="U493" s="38"/>
      <c r="V493" s="38"/>
      <c r="W493" s="38"/>
      <c r="X493" s="38"/>
      <c r="Y493" s="38"/>
      <c r="Z493" s="38"/>
      <c r="AA493" s="38"/>
      <c r="AB493" s="38"/>
      <c r="AC493" s="38"/>
      <c r="AD493" s="38"/>
      <c r="AE493" s="38"/>
      <c r="AF493" s="38"/>
      <c r="AG493" s="38"/>
      <c r="AH493" s="38"/>
      <c r="AI493" s="38"/>
      <c r="AJ493" s="38"/>
      <c r="AK493" s="38"/>
      <c r="AL493" s="38"/>
      <c r="AM493" s="38"/>
      <c r="AN493" s="38"/>
      <c r="AO493" s="38"/>
      <c r="AP493" s="38"/>
      <c r="AQ493" s="38"/>
      <c r="AR493" s="38"/>
      <c r="AS493" s="38"/>
      <c r="AT493" s="38"/>
      <c r="AU493" s="38"/>
    </row>
    <row r="494" spans="1:47" ht="12.75">
      <c r="A494" s="38"/>
      <c r="B494" s="38"/>
      <c r="C494" s="38"/>
      <c r="D494" s="38"/>
      <c r="E494" s="38"/>
      <c r="F494" s="38"/>
      <c r="G494" s="38"/>
      <c r="H494" s="38"/>
      <c r="I494" s="38"/>
      <c r="J494" s="38"/>
      <c r="K494" s="38"/>
      <c r="L494" s="38"/>
      <c r="M494" s="38"/>
      <c r="N494" s="38"/>
      <c r="O494" s="38"/>
      <c r="P494" s="38"/>
      <c r="Q494" s="38"/>
      <c r="R494" s="38"/>
      <c r="S494" s="38"/>
      <c r="T494" s="38"/>
      <c r="U494" s="38"/>
      <c r="V494" s="38"/>
      <c r="W494" s="38"/>
      <c r="X494" s="38"/>
      <c r="Y494" s="38"/>
      <c r="Z494" s="38"/>
      <c r="AA494" s="38"/>
      <c r="AB494" s="38"/>
      <c r="AC494" s="38"/>
      <c r="AD494" s="38"/>
      <c r="AE494" s="38"/>
      <c r="AF494" s="38"/>
      <c r="AG494" s="38"/>
      <c r="AH494" s="38"/>
      <c r="AI494" s="38"/>
      <c r="AJ494" s="38"/>
      <c r="AK494" s="38"/>
      <c r="AL494" s="38"/>
      <c r="AM494" s="38"/>
      <c r="AN494" s="38"/>
      <c r="AO494" s="38"/>
      <c r="AP494" s="38"/>
      <c r="AQ494" s="38"/>
      <c r="AR494" s="38"/>
      <c r="AS494" s="38"/>
      <c r="AT494" s="38"/>
      <c r="AU494" s="38"/>
    </row>
    <row r="495" spans="1:47" ht="12.75">
      <c r="A495" s="38"/>
      <c r="B495" s="38"/>
      <c r="C495" s="38"/>
      <c r="D495" s="38"/>
      <c r="E495" s="38"/>
      <c r="F495" s="38"/>
      <c r="G495" s="38"/>
      <c r="H495" s="38"/>
      <c r="I495" s="38"/>
      <c r="J495" s="38"/>
      <c r="K495" s="38"/>
      <c r="L495" s="38"/>
      <c r="M495" s="38"/>
      <c r="N495" s="38"/>
      <c r="O495" s="38"/>
      <c r="P495" s="38"/>
      <c r="Q495" s="38"/>
      <c r="R495" s="38"/>
      <c r="S495" s="38"/>
      <c r="T495" s="38"/>
      <c r="U495" s="38"/>
      <c r="V495" s="38"/>
      <c r="W495" s="38"/>
      <c r="X495" s="38"/>
      <c r="Y495" s="38"/>
      <c r="Z495" s="38"/>
      <c r="AA495" s="38"/>
      <c r="AB495" s="38"/>
      <c r="AC495" s="38"/>
      <c r="AD495" s="38"/>
      <c r="AE495" s="38"/>
      <c r="AF495" s="38"/>
      <c r="AG495" s="38"/>
      <c r="AH495" s="38"/>
      <c r="AI495" s="38"/>
      <c r="AJ495" s="38"/>
      <c r="AK495" s="38"/>
      <c r="AL495" s="38"/>
      <c r="AM495" s="38"/>
      <c r="AN495" s="38"/>
      <c r="AO495" s="38"/>
      <c r="AP495" s="38"/>
      <c r="AQ495" s="38"/>
      <c r="AR495" s="38"/>
      <c r="AS495" s="38"/>
      <c r="AT495" s="38"/>
      <c r="AU495" s="38"/>
    </row>
    <row r="496" spans="1:47" ht="12.75">
      <c r="A496" s="38"/>
      <c r="B496" s="38"/>
      <c r="C496" s="38"/>
      <c r="D496" s="38"/>
      <c r="E496" s="38"/>
      <c r="F496" s="38"/>
      <c r="G496" s="38"/>
      <c r="H496" s="38"/>
      <c r="I496" s="38"/>
      <c r="J496" s="38"/>
      <c r="K496" s="38"/>
      <c r="L496" s="38"/>
      <c r="M496" s="38"/>
      <c r="N496" s="38"/>
      <c r="O496" s="38"/>
      <c r="P496" s="38"/>
      <c r="Q496" s="38"/>
      <c r="R496" s="38"/>
      <c r="S496" s="38"/>
      <c r="T496" s="38"/>
      <c r="U496" s="38"/>
      <c r="V496" s="38"/>
      <c r="W496" s="38"/>
      <c r="X496" s="38"/>
      <c r="Y496" s="38"/>
      <c r="Z496" s="38"/>
      <c r="AA496" s="38"/>
      <c r="AB496" s="38"/>
      <c r="AC496" s="38"/>
      <c r="AD496" s="38"/>
      <c r="AE496" s="38"/>
      <c r="AF496" s="38"/>
      <c r="AG496" s="38"/>
      <c r="AH496" s="38"/>
      <c r="AI496" s="38"/>
      <c r="AJ496" s="38"/>
      <c r="AK496" s="38"/>
      <c r="AL496" s="38"/>
      <c r="AM496" s="38"/>
      <c r="AN496" s="38"/>
      <c r="AO496" s="38"/>
      <c r="AP496" s="38"/>
      <c r="AQ496" s="38"/>
      <c r="AR496" s="38"/>
      <c r="AS496" s="38"/>
      <c r="AT496" s="38"/>
      <c r="AU496" s="38"/>
    </row>
    <row r="497" spans="1:47" ht="12.75">
      <c r="A497" s="38"/>
      <c r="B497" s="38"/>
      <c r="C497" s="38"/>
      <c r="D497" s="38"/>
      <c r="E497" s="38"/>
      <c r="F497" s="38"/>
      <c r="G497" s="38"/>
      <c r="H497" s="38"/>
      <c r="I497" s="38"/>
      <c r="J497" s="38"/>
      <c r="K497" s="38"/>
      <c r="L497" s="38"/>
      <c r="M497" s="38"/>
      <c r="N497" s="38"/>
      <c r="O497" s="38"/>
      <c r="P497" s="38"/>
      <c r="Q497" s="38"/>
      <c r="R497" s="38"/>
      <c r="S497" s="38"/>
      <c r="T497" s="38"/>
      <c r="U497" s="38"/>
      <c r="V497" s="38"/>
      <c r="W497" s="38"/>
      <c r="X497" s="38"/>
      <c r="Y497" s="38"/>
      <c r="Z497" s="38"/>
      <c r="AA497" s="38"/>
      <c r="AB497" s="38"/>
      <c r="AC497" s="38"/>
      <c r="AD497" s="38"/>
      <c r="AE497" s="38"/>
      <c r="AF497" s="38"/>
      <c r="AG497" s="38"/>
      <c r="AH497" s="38"/>
      <c r="AI497" s="38"/>
      <c r="AJ497" s="38"/>
      <c r="AK497" s="38"/>
      <c r="AL497" s="38"/>
      <c r="AM497" s="38"/>
      <c r="AN497" s="38"/>
      <c r="AO497" s="38"/>
      <c r="AP497" s="38"/>
      <c r="AQ497" s="38"/>
      <c r="AR497" s="38"/>
      <c r="AS497" s="38"/>
      <c r="AT497" s="38"/>
      <c r="AU497" s="38"/>
    </row>
    <row r="498" spans="1:47" ht="12.75">
      <c r="A498" s="38"/>
      <c r="B498" s="38"/>
      <c r="C498" s="38"/>
      <c r="D498" s="38"/>
      <c r="E498" s="38"/>
      <c r="F498" s="38"/>
      <c r="G498" s="38"/>
      <c r="H498" s="38"/>
      <c r="I498" s="38"/>
      <c r="J498" s="38"/>
      <c r="K498" s="38"/>
      <c r="L498" s="38"/>
      <c r="M498" s="38"/>
      <c r="N498" s="38"/>
      <c r="O498" s="38"/>
      <c r="P498" s="38"/>
      <c r="Q498" s="38"/>
      <c r="R498" s="38"/>
      <c r="S498" s="38"/>
      <c r="T498" s="38"/>
      <c r="U498" s="38"/>
      <c r="V498" s="38"/>
      <c r="W498" s="38"/>
      <c r="X498" s="38"/>
      <c r="Y498" s="38"/>
      <c r="Z498" s="38"/>
      <c r="AA498" s="38"/>
      <c r="AB498" s="38"/>
      <c r="AC498" s="38"/>
      <c r="AD498" s="38"/>
      <c r="AE498" s="38"/>
      <c r="AF498" s="38"/>
      <c r="AG498" s="38"/>
      <c r="AH498" s="38"/>
      <c r="AI498" s="38"/>
      <c r="AJ498" s="38"/>
      <c r="AK498" s="38"/>
      <c r="AL498" s="38"/>
      <c r="AM498" s="38"/>
      <c r="AN498" s="38"/>
      <c r="AO498" s="38"/>
      <c r="AP498" s="38"/>
      <c r="AQ498" s="38"/>
      <c r="AR498" s="38"/>
      <c r="AS498" s="38"/>
      <c r="AT498" s="38"/>
      <c r="AU498" s="38"/>
    </row>
    <row r="499" spans="1:47" ht="12.75">
      <c r="A499" s="38"/>
      <c r="B499" s="38"/>
      <c r="C499" s="38"/>
      <c r="D499" s="38"/>
      <c r="E499" s="38"/>
      <c r="F499" s="38"/>
      <c r="G499" s="38"/>
      <c r="H499" s="38"/>
      <c r="I499" s="38"/>
      <c r="J499" s="38"/>
      <c r="K499" s="38"/>
      <c r="L499" s="38"/>
      <c r="M499" s="38"/>
      <c r="N499" s="38"/>
      <c r="O499" s="38"/>
      <c r="P499" s="38"/>
      <c r="Q499" s="38"/>
      <c r="R499" s="38"/>
      <c r="S499" s="38"/>
      <c r="T499" s="38"/>
      <c r="U499" s="38"/>
      <c r="V499" s="38"/>
      <c r="W499" s="38"/>
      <c r="X499" s="38"/>
      <c r="Y499" s="38"/>
      <c r="Z499" s="38"/>
      <c r="AA499" s="38"/>
      <c r="AB499" s="38"/>
      <c r="AC499" s="38"/>
      <c r="AD499" s="38"/>
      <c r="AE499" s="38"/>
      <c r="AF499" s="38"/>
      <c r="AG499" s="38"/>
      <c r="AH499" s="38"/>
      <c r="AI499" s="38"/>
      <c r="AJ499" s="38"/>
      <c r="AK499" s="38"/>
      <c r="AL499" s="38"/>
      <c r="AM499" s="38"/>
      <c r="AN499" s="38"/>
      <c r="AO499" s="38"/>
      <c r="AP499" s="38"/>
      <c r="AQ499" s="38"/>
      <c r="AR499" s="38"/>
      <c r="AS499" s="38"/>
      <c r="AT499" s="38"/>
      <c r="AU499" s="38"/>
    </row>
    <row r="500" spans="1:47" ht="12.75">
      <c r="A500" s="38"/>
      <c r="B500" s="38"/>
      <c r="C500" s="38"/>
      <c r="D500" s="38"/>
      <c r="E500" s="38"/>
      <c r="F500" s="38"/>
      <c r="G500" s="38"/>
      <c r="H500" s="38"/>
      <c r="I500" s="38"/>
      <c r="J500" s="38"/>
      <c r="K500" s="38"/>
      <c r="L500" s="38"/>
      <c r="M500" s="38"/>
      <c r="N500" s="38"/>
      <c r="O500" s="38"/>
      <c r="P500" s="38"/>
      <c r="Q500" s="38"/>
      <c r="R500" s="38"/>
      <c r="S500" s="38"/>
      <c r="T500" s="38"/>
      <c r="U500" s="38"/>
      <c r="V500" s="38"/>
      <c r="W500" s="38"/>
      <c r="X500" s="38"/>
      <c r="Y500" s="38"/>
      <c r="Z500" s="38"/>
      <c r="AA500" s="38"/>
      <c r="AB500" s="38"/>
      <c r="AC500" s="38"/>
      <c r="AD500" s="38"/>
      <c r="AE500" s="38"/>
      <c r="AF500" s="38"/>
      <c r="AG500" s="38"/>
      <c r="AH500" s="38"/>
      <c r="AI500" s="38"/>
      <c r="AJ500" s="38"/>
      <c r="AK500" s="38"/>
      <c r="AL500" s="38"/>
      <c r="AM500" s="38"/>
      <c r="AN500" s="38"/>
      <c r="AO500" s="38"/>
      <c r="AP500" s="38"/>
      <c r="AQ500" s="38"/>
      <c r="AR500" s="38"/>
      <c r="AS500" s="38"/>
      <c r="AT500" s="38"/>
      <c r="AU500" s="38"/>
    </row>
    <row r="501" spans="1:47" ht="12.75">
      <c r="A501" s="38"/>
      <c r="B501" s="38"/>
      <c r="C501" s="38"/>
      <c r="D501" s="38"/>
      <c r="E501" s="38"/>
      <c r="F501" s="38"/>
      <c r="G501" s="38"/>
      <c r="H501" s="38"/>
      <c r="I501" s="38"/>
      <c r="J501" s="38"/>
      <c r="K501" s="38"/>
      <c r="L501" s="38"/>
      <c r="M501" s="38"/>
      <c r="N501" s="38"/>
      <c r="O501" s="38"/>
      <c r="P501" s="38"/>
      <c r="Q501" s="38"/>
      <c r="R501" s="38"/>
      <c r="S501" s="38"/>
      <c r="T501" s="38"/>
      <c r="U501" s="38"/>
      <c r="V501" s="38"/>
      <c r="W501" s="38"/>
      <c r="X501" s="38"/>
      <c r="Y501" s="38"/>
      <c r="Z501" s="38"/>
      <c r="AA501" s="38"/>
      <c r="AB501" s="38"/>
      <c r="AC501" s="38"/>
      <c r="AD501" s="38"/>
      <c r="AE501" s="38"/>
      <c r="AF501" s="38"/>
      <c r="AG501" s="38"/>
      <c r="AH501" s="38"/>
      <c r="AI501" s="38"/>
      <c r="AJ501" s="38"/>
      <c r="AK501" s="38"/>
      <c r="AL501" s="38"/>
      <c r="AM501" s="38"/>
      <c r="AN501" s="38"/>
      <c r="AO501" s="38"/>
      <c r="AP501" s="38"/>
      <c r="AQ501" s="38"/>
      <c r="AR501" s="38"/>
      <c r="AS501" s="38"/>
      <c r="AT501" s="38"/>
      <c r="AU501" s="38"/>
    </row>
    <row r="502" spans="1:47" ht="12.75">
      <c r="A502" s="38"/>
      <c r="B502" s="38"/>
      <c r="C502" s="38"/>
      <c r="D502" s="38"/>
      <c r="E502" s="38"/>
      <c r="F502" s="38"/>
      <c r="G502" s="38"/>
      <c r="H502" s="38"/>
      <c r="I502" s="38"/>
      <c r="J502" s="38"/>
      <c r="K502" s="38"/>
      <c r="L502" s="38"/>
      <c r="M502" s="38"/>
      <c r="N502" s="38"/>
      <c r="O502" s="38"/>
      <c r="P502" s="38"/>
      <c r="Q502" s="38"/>
      <c r="R502" s="38"/>
      <c r="S502" s="38"/>
      <c r="T502" s="38"/>
      <c r="U502" s="38"/>
      <c r="V502" s="38"/>
      <c r="W502" s="38"/>
      <c r="X502" s="38"/>
      <c r="Y502" s="38"/>
      <c r="Z502" s="38"/>
      <c r="AA502" s="38"/>
      <c r="AB502" s="38"/>
      <c r="AC502" s="38"/>
      <c r="AD502" s="38"/>
      <c r="AE502" s="38"/>
      <c r="AF502" s="38"/>
      <c r="AG502" s="38"/>
      <c r="AH502" s="38"/>
      <c r="AI502" s="38"/>
      <c r="AJ502" s="38"/>
      <c r="AK502" s="38"/>
      <c r="AL502" s="38"/>
      <c r="AM502" s="38"/>
      <c r="AN502" s="38"/>
      <c r="AO502" s="38"/>
      <c r="AP502" s="38"/>
      <c r="AQ502" s="38"/>
      <c r="AR502" s="38"/>
      <c r="AS502" s="38"/>
      <c r="AT502" s="38"/>
      <c r="AU502" s="38"/>
    </row>
    <row r="503" spans="1:47" ht="12.75">
      <c r="A503" s="38"/>
      <c r="B503" s="38"/>
      <c r="C503" s="38"/>
      <c r="D503" s="38"/>
      <c r="E503" s="38"/>
      <c r="F503" s="38"/>
      <c r="G503" s="38"/>
      <c r="H503" s="38"/>
      <c r="I503" s="38"/>
      <c r="J503" s="38"/>
      <c r="K503" s="38"/>
      <c r="L503" s="38"/>
      <c r="M503" s="38"/>
      <c r="N503" s="38"/>
      <c r="O503" s="38"/>
      <c r="P503" s="38"/>
      <c r="Q503" s="38"/>
      <c r="R503" s="38"/>
      <c r="S503" s="38"/>
      <c r="T503" s="38"/>
      <c r="U503" s="38"/>
      <c r="V503" s="38"/>
      <c r="W503" s="38"/>
      <c r="X503" s="38"/>
      <c r="Y503" s="38"/>
      <c r="Z503" s="38"/>
      <c r="AA503" s="38"/>
      <c r="AB503" s="38"/>
      <c r="AC503" s="38"/>
      <c r="AD503" s="38"/>
      <c r="AE503" s="38"/>
      <c r="AF503" s="38"/>
      <c r="AG503" s="38"/>
      <c r="AH503" s="38"/>
      <c r="AI503" s="38"/>
      <c r="AJ503" s="38"/>
      <c r="AK503" s="38"/>
      <c r="AL503" s="38"/>
      <c r="AM503" s="38"/>
      <c r="AN503" s="38"/>
      <c r="AO503" s="38"/>
      <c r="AP503" s="38"/>
      <c r="AQ503" s="38"/>
      <c r="AR503" s="38"/>
      <c r="AS503" s="38"/>
      <c r="AT503" s="38"/>
      <c r="AU503" s="38"/>
    </row>
    <row r="504" spans="1:47" ht="12.75">
      <c r="A504" s="38"/>
      <c r="B504" s="38"/>
      <c r="C504" s="38"/>
      <c r="D504" s="38"/>
      <c r="E504" s="38"/>
      <c r="F504" s="38"/>
      <c r="G504" s="38"/>
      <c r="H504" s="38"/>
      <c r="I504" s="38"/>
      <c r="J504" s="38"/>
      <c r="K504" s="38"/>
      <c r="L504" s="38"/>
      <c r="M504" s="38"/>
      <c r="N504" s="38"/>
      <c r="O504" s="38"/>
      <c r="P504" s="38"/>
      <c r="Q504" s="38"/>
      <c r="R504" s="38"/>
      <c r="S504" s="38"/>
      <c r="T504" s="38"/>
      <c r="U504" s="38"/>
      <c r="V504" s="38"/>
      <c r="W504" s="38"/>
      <c r="X504" s="38"/>
      <c r="Y504" s="38"/>
      <c r="Z504" s="38"/>
      <c r="AA504" s="38"/>
      <c r="AB504" s="38"/>
      <c r="AC504" s="38"/>
      <c r="AD504" s="38"/>
      <c r="AE504" s="38"/>
      <c r="AF504" s="38"/>
      <c r="AG504" s="38"/>
      <c r="AH504" s="38"/>
      <c r="AI504" s="38"/>
      <c r="AJ504" s="38"/>
      <c r="AK504" s="38"/>
      <c r="AL504" s="38"/>
      <c r="AM504" s="38"/>
      <c r="AN504" s="38"/>
      <c r="AO504" s="38"/>
      <c r="AP504" s="38"/>
      <c r="AQ504" s="38"/>
      <c r="AR504" s="38"/>
      <c r="AS504" s="38"/>
      <c r="AT504" s="38"/>
      <c r="AU504" s="38"/>
    </row>
    <row r="505" spans="1:47" ht="12.75">
      <c r="A505" s="38"/>
      <c r="B505" s="38"/>
      <c r="C505" s="38"/>
      <c r="D505" s="38"/>
      <c r="E505" s="38"/>
      <c r="F505" s="38"/>
      <c r="G505" s="38"/>
      <c r="H505" s="38"/>
      <c r="I505" s="38"/>
      <c r="J505" s="38"/>
      <c r="K505" s="38"/>
      <c r="L505" s="38"/>
      <c r="M505" s="38"/>
      <c r="N505" s="38"/>
      <c r="O505" s="38"/>
      <c r="P505" s="38"/>
      <c r="Q505" s="38"/>
      <c r="R505" s="38"/>
      <c r="S505" s="38"/>
      <c r="T505" s="38"/>
      <c r="U505" s="38"/>
      <c r="V505" s="38"/>
      <c r="W505" s="38"/>
      <c r="X505" s="38"/>
      <c r="Y505" s="38"/>
      <c r="Z505" s="38"/>
      <c r="AA505" s="38"/>
      <c r="AB505" s="38"/>
      <c r="AC505" s="38"/>
      <c r="AD505" s="38"/>
      <c r="AE505" s="38"/>
      <c r="AF505" s="38"/>
      <c r="AG505" s="38"/>
      <c r="AH505" s="38"/>
      <c r="AI505" s="38"/>
      <c r="AJ505" s="38"/>
      <c r="AK505" s="38"/>
      <c r="AL505" s="38"/>
      <c r="AM505" s="38"/>
      <c r="AN505" s="38"/>
      <c r="AO505" s="38"/>
      <c r="AP505" s="38"/>
      <c r="AQ505" s="38"/>
      <c r="AR505" s="38"/>
      <c r="AS505" s="38"/>
      <c r="AT505" s="38"/>
      <c r="AU505" s="38"/>
    </row>
    <row r="506" spans="1:47" ht="12.75">
      <c r="A506" s="38"/>
      <c r="B506" s="38"/>
      <c r="C506" s="38"/>
      <c r="D506" s="38"/>
      <c r="E506" s="38"/>
      <c r="F506" s="38"/>
      <c r="G506" s="38"/>
      <c r="H506" s="38"/>
      <c r="I506" s="38"/>
      <c r="J506" s="38"/>
      <c r="K506" s="38"/>
      <c r="L506" s="38"/>
      <c r="M506" s="38"/>
      <c r="N506" s="38"/>
      <c r="O506" s="38"/>
      <c r="P506" s="38"/>
      <c r="Q506" s="38"/>
      <c r="R506" s="38"/>
      <c r="S506" s="38"/>
      <c r="T506" s="38"/>
      <c r="U506" s="38"/>
      <c r="V506" s="38"/>
      <c r="W506" s="38"/>
      <c r="X506" s="38"/>
      <c r="Y506" s="38"/>
      <c r="Z506" s="38"/>
      <c r="AA506" s="38"/>
      <c r="AB506" s="38"/>
      <c r="AC506" s="38"/>
      <c r="AD506" s="38"/>
      <c r="AE506" s="38"/>
      <c r="AF506" s="38"/>
      <c r="AG506" s="38"/>
      <c r="AH506" s="38"/>
      <c r="AI506" s="38"/>
      <c r="AJ506" s="38"/>
      <c r="AK506" s="38"/>
      <c r="AL506" s="38"/>
      <c r="AM506" s="38"/>
      <c r="AN506" s="38"/>
      <c r="AO506" s="38"/>
      <c r="AP506" s="38"/>
      <c r="AQ506" s="38"/>
      <c r="AR506" s="38"/>
      <c r="AS506" s="38"/>
      <c r="AT506" s="38"/>
      <c r="AU506" s="38"/>
    </row>
    <row r="507" spans="1:47" ht="12.75">
      <c r="A507" s="38"/>
      <c r="B507" s="38"/>
      <c r="C507" s="38"/>
      <c r="D507" s="38"/>
      <c r="E507" s="38"/>
      <c r="F507" s="38"/>
      <c r="G507" s="38"/>
      <c r="H507" s="38"/>
      <c r="I507" s="38"/>
      <c r="J507" s="38"/>
      <c r="K507" s="38"/>
      <c r="L507" s="38"/>
      <c r="M507" s="38"/>
      <c r="N507" s="38"/>
      <c r="O507" s="38"/>
      <c r="P507" s="38"/>
      <c r="Q507" s="38"/>
      <c r="R507" s="38"/>
      <c r="S507" s="38"/>
      <c r="T507" s="38"/>
      <c r="U507" s="38"/>
      <c r="V507" s="38"/>
      <c r="W507" s="38"/>
      <c r="X507" s="38"/>
      <c r="Y507" s="38"/>
      <c r="Z507" s="38"/>
      <c r="AA507" s="38"/>
      <c r="AB507" s="38"/>
      <c r="AC507" s="38"/>
      <c r="AD507" s="38"/>
      <c r="AE507" s="38"/>
      <c r="AF507" s="38"/>
      <c r="AG507" s="38"/>
      <c r="AH507" s="38"/>
      <c r="AI507" s="38"/>
      <c r="AJ507" s="38"/>
      <c r="AK507" s="38"/>
      <c r="AL507" s="38"/>
      <c r="AM507" s="38"/>
      <c r="AN507" s="38"/>
      <c r="AO507" s="38"/>
      <c r="AP507" s="38"/>
      <c r="AQ507" s="38"/>
      <c r="AR507" s="38"/>
      <c r="AS507" s="38"/>
      <c r="AT507" s="38"/>
      <c r="AU507" s="38"/>
    </row>
    <row r="508" spans="1:47" ht="12.75">
      <c r="A508" s="38"/>
      <c r="B508" s="38"/>
      <c r="C508" s="38"/>
      <c r="D508" s="38"/>
      <c r="E508" s="38"/>
      <c r="F508" s="38"/>
      <c r="G508" s="38"/>
      <c r="H508" s="38"/>
      <c r="I508" s="38"/>
      <c r="J508" s="38"/>
      <c r="K508" s="38"/>
      <c r="L508" s="38"/>
      <c r="M508" s="38"/>
      <c r="N508" s="38"/>
      <c r="O508" s="38"/>
      <c r="P508" s="38"/>
      <c r="Q508" s="38"/>
      <c r="R508" s="38"/>
      <c r="S508" s="38"/>
      <c r="T508" s="38"/>
      <c r="U508" s="38"/>
      <c r="V508" s="38"/>
      <c r="W508" s="38"/>
      <c r="X508" s="38"/>
      <c r="Y508" s="38"/>
      <c r="Z508" s="38"/>
      <c r="AA508" s="38"/>
      <c r="AB508" s="38"/>
      <c r="AC508" s="38"/>
      <c r="AD508" s="38"/>
      <c r="AE508" s="38"/>
      <c r="AF508" s="38"/>
      <c r="AG508" s="38"/>
      <c r="AH508" s="38"/>
      <c r="AI508" s="38"/>
      <c r="AJ508" s="38"/>
      <c r="AK508" s="38"/>
      <c r="AL508" s="38"/>
      <c r="AM508" s="38"/>
      <c r="AN508" s="38"/>
      <c r="AO508" s="38"/>
      <c r="AP508" s="38"/>
      <c r="AQ508" s="38"/>
      <c r="AR508" s="38"/>
      <c r="AS508" s="38"/>
      <c r="AT508" s="38"/>
      <c r="AU508" s="38"/>
    </row>
    <row r="509" spans="1:47" ht="12.75">
      <c r="A509" s="38"/>
      <c r="B509" s="38"/>
      <c r="C509" s="38"/>
      <c r="D509" s="38"/>
      <c r="E509" s="38"/>
      <c r="F509" s="38"/>
      <c r="G509" s="38"/>
      <c r="H509" s="38"/>
      <c r="I509" s="38"/>
      <c r="J509" s="38"/>
      <c r="K509" s="38"/>
      <c r="L509" s="38"/>
      <c r="M509" s="38"/>
      <c r="N509" s="38"/>
      <c r="O509" s="38"/>
      <c r="P509" s="38"/>
      <c r="Q509" s="38"/>
      <c r="R509" s="38"/>
      <c r="S509" s="38"/>
      <c r="T509" s="38"/>
      <c r="U509" s="38"/>
      <c r="V509" s="38"/>
      <c r="W509" s="38"/>
      <c r="X509" s="38"/>
      <c r="Y509" s="38"/>
      <c r="Z509" s="38"/>
      <c r="AA509" s="38"/>
      <c r="AB509" s="38"/>
      <c r="AC509" s="38"/>
      <c r="AD509" s="38"/>
      <c r="AE509" s="38"/>
      <c r="AF509" s="38"/>
      <c r="AG509" s="38"/>
      <c r="AH509" s="38"/>
      <c r="AI509" s="38"/>
      <c r="AJ509" s="38"/>
      <c r="AK509" s="38"/>
      <c r="AL509" s="38"/>
      <c r="AM509" s="38"/>
      <c r="AN509" s="38"/>
      <c r="AO509" s="38"/>
      <c r="AP509" s="38"/>
      <c r="AQ509" s="38"/>
      <c r="AR509" s="38"/>
      <c r="AS509" s="38"/>
      <c r="AT509" s="38"/>
      <c r="AU509" s="38"/>
    </row>
    <row r="510" spans="1:47" ht="12.75">
      <c r="A510" s="38"/>
      <c r="B510" s="38"/>
      <c r="C510" s="38"/>
      <c r="D510" s="38"/>
      <c r="E510" s="38"/>
      <c r="F510" s="38"/>
      <c r="G510" s="38"/>
      <c r="H510" s="38"/>
      <c r="I510" s="38"/>
      <c r="J510" s="38"/>
      <c r="K510" s="38"/>
      <c r="L510" s="38"/>
      <c r="M510" s="38"/>
      <c r="N510" s="38"/>
      <c r="O510" s="38"/>
      <c r="P510" s="38"/>
      <c r="Q510" s="38"/>
      <c r="R510" s="38"/>
      <c r="S510" s="38"/>
      <c r="T510" s="38"/>
      <c r="U510" s="38"/>
      <c r="V510" s="38"/>
      <c r="W510" s="38"/>
      <c r="X510" s="38"/>
      <c r="Y510" s="38"/>
      <c r="Z510" s="38"/>
      <c r="AA510" s="38"/>
      <c r="AB510" s="38"/>
      <c r="AC510" s="38"/>
      <c r="AD510" s="38"/>
      <c r="AE510" s="38"/>
      <c r="AF510" s="38"/>
      <c r="AG510" s="38"/>
      <c r="AH510" s="38"/>
      <c r="AI510" s="38"/>
      <c r="AJ510" s="38"/>
      <c r="AK510" s="38"/>
      <c r="AL510" s="38"/>
      <c r="AM510" s="38"/>
      <c r="AN510" s="38"/>
      <c r="AO510" s="38"/>
      <c r="AP510" s="38"/>
      <c r="AQ510" s="38"/>
      <c r="AR510" s="38"/>
      <c r="AS510" s="38"/>
      <c r="AT510" s="38"/>
      <c r="AU510" s="38"/>
    </row>
    <row r="511" spans="1:47" ht="12.75">
      <c r="A511" s="38"/>
      <c r="B511" s="38"/>
      <c r="C511" s="38"/>
      <c r="D511" s="38"/>
      <c r="E511" s="38"/>
      <c r="F511" s="38"/>
      <c r="G511" s="38"/>
      <c r="H511" s="38"/>
      <c r="I511" s="38"/>
      <c r="J511" s="38"/>
      <c r="K511" s="38"/>
      <c r="L511" s="38"/>
      <c r="M511" s="38"/>
      <c r="N511" s="38"/>
      <c r="O511" s="38"/>
      <c r="P511" s="38"/>
      <c r="Q511" s="38"/>
      <c r="R511" s="38"/>
      <c r="S511" s="38"/>
      <c r="T511" s="38"/>
      <c r="U511" s="38"/>
      <c r="V511" s="38"/>
      <c r="W511" s="38"/>
      <c r="X511" s="38"/>
      <c r="Y511" s="38"/>
      <c r="Z511" s="38"/>
      <c r="AA511" s="38"/>
      <c r="AB511" s="38"/>
      <c r="AC511" s="38"/>
      <c r="AD511" s="38"/>
      <c r="AE511" s="38"/>
      <c r="AF511" s="38"/>
      <c r="AG511" s="38"/>
      <c r="AH511" s="38"/>
      <c r="AI511" s="38"/>
      <c r="AJ511" s="38"/>
      <c r="AK511" s="38"/>
      <c r="AL511" s="38"/>
      <c r="AM511" s="38"/>
      <c r="AN511" s="38"/>
      <c r="AO511" s="38"/>
      <c r="AP511" s="38"/>
      <c r="AQ511" s="38"/>
      <c r="AR511" s="38"/>
      <c r="AS511" s="38"/>
      <c r="AT511" s="38"/>
      <c r="AU511" s="38"/>
    </row>
    <row r="512" spans="1:47" ht="12.75">
      <c r="A512" s="38"/>
      <c r="B512" s="38"/>
      <c r="C512" s="38"/>
      <c r="D512" s="38"/>
      <c r="E512" s="38"/>
      <c r="F512" s="38"/>
      <c r="G512" s="38"/>
      <c r="H512" s="38"/>
      <c r="I512" s="38"/>
      <c r="J512" s="38"/>
      <c r="K512" s="38"/>
      <c r="L512" s="38"/>
      <c r="M512" s="38"/>
      <c r="N512" s="38"/>
      <c r="O512" s="38"/>
      <c r="P512" s="38"/>
      <c r="Q512" s="38"/>
      <c r="R512" s="38"/>
      <c r="S512" s="38"/>
      <c r="T512" s="38"/>
      <c r="U512" s="38"/>
      <c r="V512" s="38"/>
      <c r="W512" s="38"/>
      <c r="X512" s="38"/>
      <c r="Y512" s="38"/>
      <c r="Z512" s="38"/>
      <c r="AA512" s="38"/>
      <c r="AB512" s="38"/>
      <c r="AC512" s="38"/>
      <c r="AD512" s="38"/>
      <c r="AE512" s="38"/>
      <c r="AF512" s="38"/>
      <c r="AG512" s="38"/>
      <c r="AH512" s="38"/>
      <c r="AI512" s="38"/>
      <c r="AJ512" s="38"/>
      <c r="AK512" s="38"/>
      <c r="AL512" s="38"/>
      <c r="AM512" s="38"/>
      <c r="AN512" s="38"/>
      <c r="AO512" s="38"/>
      <c r="AP512" s="38"/>
      <c r="AQ512" s="38"/>
      <c r="AR512" s="38"/>
      <c r="AS512" s="38"/>
      <c r="AT512" s="38"/>
      <c r="AU512" s="38"/>
    </row>
    <row r="513" spans="1:47" ht="12.75">
      <c r="A513" s="38"/>
      <c r="B513" s="38"/>
      <c r="C513" s="38"/>
      <c r="D513" s="38"/>
      <c r="E513" s="38"/>
      <c r="F513" s="38"/>
      <c r="G513" s="38"/>
      <c r="H513" s="38"/>
      <c r="I513" s="38"/>
      <c r="J513" s="38"/>
      <c r="K513" s="38"/>
      <c r="L513" s="38"/>
      <c r="M513" s="38"/>
      <c r="N513" s="38"/>
      <c r="O513" s="38"/>
      <c r="P513" s="38"/>
      <c r="Q513" s="38"/>
      <c r="R513" s="38"/>
      <c r="S513" s="38"/>
      <c r="T513" s="38"/>
      <c r="U513" s="38"/>
      <c r="V513" s="38"/>
      <c r="W513" s="38"/>
      <c r="X513" s="38"/>
      <c r="Y513" s="38"/>
      <c r="Z513" s="38"/>
      <c r="AA513" s="38"/>
      <c r="AB513" s="38"/>
      <c r="AC513" s="38"/>
      <c r="AD513" s="38"/>
      <c r="AE513" s="38"/>
      <c r="AF513" s="38"/>
      <c r="AG513" s="38"/>
      <c r="AH513" s="38"/>
      <c r="AI513" s="38"/>
      <c r="AJ513" s="38"/>
      <c r="AK513" s="38"/>
      <c r="AL513" s="38"/>
      <c r="AM513" s="38"/>
      <c r="AN513" s="38"/>
      <c r="AO513" s="38"/>
      <c r="AP513" s="38"/>
      <c r="AQ513" s="38"/>
      <c r="AR513" s="38"/>
      <c r="AS513" s="38"/>
      <c r="AT513" s="38"/>
      <c r="AU513" s="38"/>
    </row>
    <row r="514" spans="1:47" ht="12.75">
      <c r="A514" s="38"/>
      <c r="B514" s="38"/>
      <c r="C514" s="38"/>
      <c r="D514" s="38"/>
      <c r="E514" s="38"/>
      <c r="F514" s="38"/>
      <c r="G514" s="38"/>
      <c r="H514" s="38"/>
      <c r="I514" s="38"/>
      <c r="J514" s="38"/>
      <c r="K514" s="38"/>
      <c r="L514" s="38"/>
      <c r="M514" s="38"/>
      <c r="N514" s="38"/>
      <c r="O514" s="38"/>
      <c r="P514" s="38"/>
      <c r="Q514" s="38"/>
      <c r="R514" s="38"/>
      <c r="S514" s="38"/>
      <c r="T514" s="38"/>
      <c r="U514" s="38"/>
      <c r="V514" s="38"/>
      <c r="W514" s="38"/>
      <c r="X514" s="38"/>
      <c r="Y514" s="38"/>
      <c r="Z514" s="38"/>
      <c r="AA514" s="38"/>
      <c r="AB514" s="38"/>
      <c r="AC514" s="38"/>
      <c r="AD514" s="38"/>
      <c r="AE514" s="38"/>
      <c r="AF514" s="38"/>
      <c r="AG514" s="38"/>
      <c r="AH514" s="38"/>
      <c r="AI514" s="38"/>
      <c r="AJ514" s="38"/>
      <c r="AK514" s="38"/>
      <c r="AL514" s="38"/>
      <c r="AM514" s="38"/>
      <c r="AN514" s="38"/>
      <c r="AO514" s="38"/>
      <c r="AP514" s="38"/>
      <c r="AQ514" s="38"/>
      <c r="AR514" s="38"/>
      <c r="AS514" s="38"/>
      <c r="AT514" s="38"/>
      <c r="AU514" s="38"/>
    </row>
    <row r="515" spans="1:47" ht="12.75">
      <c r="A515" s="38"/>
      <c r="B515" s="38"/>
      <c r="C515" s="38"/>
      <c r="D515" s="38"/>
      <c r="E515" s="38"/>
      <c r="F515" s="38"/>
      <c r="G515" s="38"/>
      <c r="H515" s="38"/>
      <c r="I515" s="38"/>
      <c r="J515" s="38"/>
      <c r="K515" s="38"/>
      <c r="L515" s="38"/>
      <c r="M515" s="38"/>
      <c r="N515" s="38"/>
      <c r="O515" s="38"/>
      <c r="P515" s="38"/>
      <c r="Q515" s="38"/>
      <c r="R515" s="38"/>
      <c r="S515" s="38"/>
      <c r="T515" s="38"/>
      <c r="U515" s="38"/>
      <c r="V515" s="38"/>
      <c r="W515" s="38"/>
      <c r="X515" s="38"/>
      <c r="Y515" s="38"/>
      <c r="Z515" s="38"/>
      <c r="AA515" s="38"/>
      <c r="AB515" s="38"/>
      <c r="AC515" s="38"/>
      <c r="AD515" s="38"/>
      <c r="AE515" s="38"/>
      <c r="AF515" s="38"/>
      <c r="AG515" s="38"/>
      <c r="AH515" s="38"/>
      <c r="AI515" s="38"/>
      <c r="AJ515" s="38"/>
      <c r="AK515" s="38"/>
      <c r="AL515" s="38"/>
      <c r="AM515" s="38"/>
      <c r="AN515" s="38"/>
      <c r="AO515" s="38"/>
      <c r="AP515" s="38"/>
      <c r="AQ515" s="38"/>
      <c r="AR515" s="38"/>
      <c r="AS515" s="38"/>
      <c r="AT515" s="38"/>
      <c r="AU515" s="38"/>
    </row>
    <row r="516" spans="1:47" ht="12.75">
      <c r="A516" s="38"/>
      <c r="B516" s="38"/>
      <c r="C516" s="38"/>
      <c r="D516" s="38"/>
      <c r="E516" s="38"/>
      <c r="F516" s="38"/>
      <c r="G516" s="38"/>
      <c r="H516" s="38"/>
      <c r="I516" s="38"/>
      <c r="J516" s="38"/>
      <c r="K516" s="38"/>
      <c r="L516" s="38"/>
      <c r="M516" s="38"/>
      <c r="N516" s="38"/>
      <c r="O516" s="38"/>
      <c r="P516" s="38"/>
      <c r="Q516" s="38"/>
      <c r="R516" s="38"/>
      <c r="S516" s="38"/>
      <c r="T516" s="38"/>
      <c r="U516" s="38"/>
      <c r="V516" s="38"/>
      <c r="W516" s="38"/>
      <c r="X516" s="38"/>
      <c r="Y516" s="38"/>
      <c r="Z516" s="38"/>
      <c r="AA516" s="38"/>
      <c r="AB516" s="38"/>
      <c r="AC516" s="38"/>
      <c r="AD516" s="38"/>
      <c r="AE516" s="38"/>
      <c r="AF516" s="38"/>
      <c r="AG516" s="38"/>
      <c r="AH516" s="38"/>
      <c r="AI516" s="38"/>
      <c r="AJ516" s="38"/>
      <c r="AK516" s="38"/>
      <c r="AL516" s="38"/>
      <c r="AM516" s="38"/>
      <c r="AN516" s="38"/>
      <c r="AO516" s="38"/>
      <c r="AP516" s="38"/>
      <c r="AQ516" s="38"/>
      <c r="AR516" s="38"/>
      <c r="AS516" s="38"/>
      <c r="AT516" s="38"/>
      <c r="AU516" s="38"/>
    </row>
    <row r="517" spans="1:47" ht="12.75">
      <c r="A517" s="38"/>
      <c r="B517" s="38"/>
      <c r="C517" s="38"/>
      <c r="D517" s="38"/>
      <c r="E517" s="38"/>
      <c r="F517" s="38"/>
      <c r="G517" s="38"/>
      <c r="H517" s="38"/>
      <c r="I517" s="38"/>
      <c r="J517" s="38"/>
      <c r="K517" s="38"/>
      <c r="L517" s="38"/>
      <c r="M517" s="38"/>
      <c r="N517" s="38"/>
      <c r="O517" s="38"/>
      <c r="P517" s="38"/>
      <c r="Q517" s="38"/>
      <c r="R517" s="38"/>
      <c r="S517" s="38"/>
      <c r="T517" s="38"/>
      <c r="U517" s="38"/>
      <c r="V517" s="38"/>
      <c r="W517" s="38"/>
      <c r="X517" s="38"/>
      <c r="Y517" s="38"/>
      <c r="Z517" s="38"/>
      <c r="AA517" s="38"/>
      <c r="AB517" s="38"/>
      <c r="AC517" s="38"/>
      <c r="AD517" s="38"/>
      <c r="AE517" s="38"/>
      <c r="AF517" s="38"/>
      <c r="AG517" s="38"/>
      <c r="AH517" s="38"/>
      <c r="AI517" s="38"/>
      <c r="AJ517" s="38"/>
      <c r="AK517" s="38"/>
      <c r="AL517" s="38"/>
      <c r="AM517" s="38"/>
      <c r="AN517" s="38"/>
      <c r="AO517" s="38"/>
      <c r="AP517" s="38"/>
      <c r="AQ517" s="38"/>
      <c r="AR517" s="38"/>
      <c r="AS517" s="38"/>
      <c r="AT517" s="38"/>
      <c r="AU517" s="38"/>
    </row>
    <row r="518" spans="1:47" ht="12.75">
      <c r="A518" s="38"/>
      <c r="B518" s="38"/>
      <c r="C518" s="38"/>
      <c r="D518" s="38"/>
      <c r="E518" s="38"/>
      <c r="F518" s="38"/>
      <c r="G518" s="38"/>
      <c r="H518" s="38"/>
      <c r="I518" s="38"/>
      <c r="J518" s="38"/>
      <c r="K518" s="38"/>
      <c r="L518" s="38"/>
      <c r="M518" s="38"/>
      <c r="N518" s="38"/>
      <c r="O518" s="38"/>
      <c r="P518" s="38"/>
      <c r="Q518" s="38"/>
      <c r="R518" s="38"/>
      <c r="S518" s="38"/>
      <c r="T518" s="38"/>
      <c r="U518" s="38"/>
      <c r="V518" s="38"/>
      <c r="W518" s="38"/>
      <c r="X518" s="38"/>
      <c r="Y518" s="38"/>
      <c r="Z518" s="38"/>
      <c r="AA518" s="38"/>
      <c r="AB518" s="38"/>
      <c r="AC518" s="38"/>
      <c r="AD518" s="38"/>
      <c r="AE518" s="38"/>
      <c r="AF518" s="38"/>
      <c r="AG518" s="38"/>
      <c r="AH518" s="38"/>
      <c r="AI518" s="38"/>
      <c r="AJ518" s="38"/>
      <c r="AK518" s="38"/>
      <c r="AL518" s="38"/>
      <c r="AM518" s="38"/>
      <c r="AN518" s="38"/>
      <c r="AO518" s="38"/>
      <c r="AP518" s="38"/>
      <c r="AQ518" s="38"/>
      <c r="AR518" s="38"/>
      <c r="AS518" s="38"/>
      <c r="AT518" s="38"/>
      <c r="AU518" s="38"/>
    </row>
    <row r="519" spans="1:47" ht="12.75">
      <c r="A519" s="38"/>
      <c r="B519" s="38"/>
      <c r="C519" s="38"/>
      <c r="D519" s="38"/>
      <c r="E519" s="38"/>
      <c r="F519" s="38"/>
      <c r="G519" s="38"/>
      <c r="H519" s="38"/>
      <c r="I519" s="38"/>
      <c r="J519" s="38"/>
      <c r="K519" s="38"/>
      <c r="L519" s="38"/>
      <c r="M519" s="38"/>
      <c r="N519" s="38"/>
      <c r="O519" s="38"/>
      <c r="P519" s="38"/>
      <c r="Q519" s="38"/>
      <c r="R519" s="38"/>
      <c r="S519" s="38"/>
      <c r="T519" s="38"/>
      <c r="U519" s="38"/>
      <c r="V519" s="38"/>
      <c r="W519" s="38"/>
      <c r="X519" s="38"/>
      <c r="Y519" s="38"/>
      <c r="Z519" s="38"/>
      <c r="AA519" s="38"/>
      <c r="AB519" s="38"/>
      <c r="AC519" s="38"/>
      <c r="AD519" s="38"/>
      <c r="AE519" s="38"/>
      <c r="AF519" s="38"/>
      <c r="AG519" s="38"/>
      <c r="AH519" s="38"/>
      <c r="AI519" s="38"/>
      <c r="AJ519" s="38"/>
      <c r="AK519" s="38"/>
      <c r="AL519" s="38"/>
      <c r="AM519" s="38"/>
      <c r="AN519" s="38"/>
      <c r="AO519" s="38"/>
      <c r="AP519" s="38"/>
      <c r="AQ519" s="38"/>
      <c r="AR519" s="38"/>
      <c r="AS519" s="38"/>
      <c r="AT519" s="38"/>
      <c r="AU519" s="38"/>
    </row>
    <row r="520" spans="1:47" ht="12.75">
      <c r="A520" s="38"/>
      <c r="B520" s="38"/>
      <c r="C520" s="38"/>
      <c r="D520" s="38"/>
      <c r="E520" s="38"/>
      <c r="F520" s="38"/>
      <c r="G520" s="38"/>
      <c r="H520" s="38"/>
      <c r="I520" s="38"/>
      <c r="J520" s="38"/>
      <c r="K520" s="38"/>
      <c r="L520" s="38"/>
      <c r="M520" s="38"/>
      <c r="N520" s="38"/>
      <c r="O520" s="38"/>
      <c r="P520" s="38"/>
      <c r="Q520" s="38"/>
      <c r="R520" s="38"/>
      <c r="S520" s="38"/>
      <c r="T520" s="38"/>
      <c r="U520" s="38"/>
      <c r="V520" s="38"/>
      <c r="W520" s="38"/>
      <c r="X520" s="38"/>
      <c r="Y520" s="38"/>
      <c r="Z520" s="38"/>
      <c r="AA520" s="38"/>
      <c r="AB520" s="38"/>
      <c r="AC520" s="38"/>
      <c r="AD520" s="38"/>
      <c r="AE520" s="38"/>
      <c r="AF520" s="38"/>
      <c r="AG520" s="38"/>
      <c r="AH520" s="38"/>
      <c r="AI520" s="38"/>
      <c r="AJ520" s="38"/>
      <c r="AK520" s="38"/>
      <c r="AL520" s="38"/>
      <c r="AM520" s="38"/>
      <c r="AN520" s="38"/>
      <c r="AO520" s="38"/>
      <c r="AP520" s="38"/>
      <c r="AQ520" s="38"/>
      <c r="AR520" s="38"/>
      <c r="AS520" s="38"/>
      <c r="AT520" s="38"/>
      <c r="AU520" s="38"/>
    </row>
    <row r="521" spans="1:47" ht="12.75">
      <c r="A521" s="38"/>
      <c r="B521" s="38"/>
      <c r="C521" s="38"/>
      <c r="D521" s="38"/>
      <c r="E521" s="38"/>
      <c r="F521" s="38"/>
      <c r="G521" s="38"/>
      <c r="H521" s="38"/>
      <c r="I521" s="38"/>
      <c r="J521" s="38"/>
      <c r="K521" s="38"/>
      <c r="L521" s="38"/>
      <c r="M521" s="38"/>
      <c r="N521" s="38"/>
      <c r="O521" s="38"/>
      <c r="P521" s="38"/>
      <c r="Q521" s="38"/>
      <c r="R521" s="38"/>
      <c r="S521" s="38"/>
      <c r="T521" s="38"/>
      <c r="U521" s="38"/>
      <c r="V521" s="38"/>
      <c r="W521" s="38"/>
      <c r="X521" s="38"/>
      <c r="Y521" s="38"/>
      <c r="Z521" s="38"/>
      <c r="AA521" s="38"/>
      <c r="AB521" s="38"/>
      <c r="AC521" s="38"/>
      <c r="AD521" s="38"/>
      <c r="AE521" s="38"/>
      <c r="AF521" s="38"/>
      <c r="AG521" s="38"/>
      <c r="AH521" s="38"/>
      <c r="AI521" s="38"/>
      <c r="AJ521" s="38"/>
      <c r="AK521" s="38"/>
      <c r="AL521" s="38"/>
      <c r="AM521" s="38"/>
      <c r="AN521" s="38"/>
      <c r="AO521" s="38"/>
      <c r="AP521" s="38"/>
      <c r="AQ521" s="38"/>
      <c r="AR521" s="38"/>
      <c r="AS521" s="38"/>
      <c r="AT521" s="38"/>
      <c r="AU521" s="38"/>
    </row>
    <row r="522" spans="1:47" ht="12.75">
      <c r="A522" s="38"/>
      <c r="B522" s="38"/>
      <c r="C522" s="38"/>
      <c r="D522" s="38"/>
      <c r="E522" s="38"/>
      <c r="F522" s="38"/>
      <c r="G522" s="38"/>
      <c r="H522" s="38"/>
      <c r="I522" s="38"/>
      <c r="J522" s="38"/>
      <c r="K522" s="38"/>
      <c r="L522" s="38"/>
      <c r="M522" s="38"/>
      <c r="N522" s="38"/>
      <c r="O522" s="38"/>
      <c r="P522" s="38"/>
      <c r="Q522" s="38"/>
      <c r="R522" s="38"/>
      <c r="S522" s="38"/>
      <c r="T522" s="38"/>
      <c r="U522" s="38"/>
      <c r="V522" s="38"/>
      <c r="W522" s="38"/>
      <c r="X522" s="38"/>
      <c r="Y522" s="38"/>
      <c r="Z522" s="38"/>
      <c r="AA522" s="38"/>
      <c r="AB522" s="38"/>
      <c r="AC522" s="38"/>
      <c r="AD522" s="38"/>
      <c r="AE522" s="38"/>
      <c r="AF522" s="38"/>
      <c r="AG522" s="38"/>
      <c r="AH522" s="38"/>
      <c r="AI522" s="38"/>
      <c r="AJ522" s="38"/>
      <c r="AK522" s="38"/>
      <c r="AL522" s="38"/>
      <c r="AM522" s="38"/>
      <c r="AN522" s="38"/>
      <c r="AO522" s="38"/>
      <c r="AP522" s="38"/>
      <c r="AQ522" s="38"/>
      <c r="AR522" s="38"/>
      <c r="AS522" s="38"/>
      <c r="AT522" s="38"/>
      <c r="AU522" s="38"/>
    </row>
    <row r="523" spans="1:47" ht="12.75">
      <c r="A523" s="38"/>
      <c r="B523" s="38"/>
      <c r="C523" s="38"/>
      <c r="D523" s="38"/>
      <c r="E523" s="38"/>
      <c r="F523" s="38"/>
      <c r="G523" s="38"/>
      <c r="H523" s="38"/>
      <c r="I523" s="38"/>
      <c r="J523" s="38"/>
      <c r="K523" s="38"/>
      <c r="L523" s="38"/>
      <c r="M523" s="38"/>
      <c r="N523" s="38"/>
      <c r="O523" s="38"/>
      <c r="P523" s="38"/>
      <c r="Q523" s="38"/>
      <c r="R523" s="38"/>
      <c r="S523" s="38"/>
      <c r="T523" s="38"/>
      <c r="U523" s="38"/>
      <c r="V523" s="38"/>
      <c r="W523" s="38"/>
      <c r="X523" s="38"/>
      <c r="Y523" s="38"/>
      <c r="Z523" s="38"/>
      <c r="AA523" s="38"/>
      <c r="AB523" s="38"/>
      <c r="AC523" s="38"/>
      <c r="AD523" s="38"/>
      <c r="AE523" s="38"/>
      <c r="AF523" s="38"/>
      <c r="AG523" s="38"/>
      <c r="AH523" s="38"/>
      <c r="AI523" s="38"/>
      <c r="AJ523" s="38"/>
      <c r="AK523" s="38"/>
      <c r="AL523" s="38"/>
      <c r="AM523" s="38"/>
      <c r="AN523" s="38"/>
      <c r="AO523" s="38"/>
      <c r="AP523" s="38"/>
      <c r="AQ523" s="38"/>
      <c r="AR523" s="38"/>
      <c r="AS523" s="38"/>
      <c r="AT523" s="38"/>
      <c r="AU523" s="38"/>
    </row>
    <row r="524" spans="1:47" ht="12.75">
      <c r="A524" s="38"/>
      <c r="B524" s="38"/>
      <c r="C524" s="38"/>
      <c r="D524" s="38"/>
      <c r="E524" s="38"/>
      <c r="F524" s="38"/>
      <c r="G524" s="38"/>
      <c r="H524" s="38"/>
      <c r="I524" s="38"/>
      <c r="J524" s="38"/>
      <c r="K524" s="38"/>
      <c r="L524" s="38"/>
      <c r="M524" s="38"/>
      <c r="N524" s="38"/>
      <c r="O524" s="38"/>
      <c r="P524" s="38"/>
      <c r="Q524" s="38"/>
      <c r="R524" s="38"/>
      <c r="S524" s="38"/>
      <c r="T524" s="38"/>
      <c r="U524" s="38"/>
      <c r="V524" s="38"/>
      <c r="W524" s="38"/>
      <c r="X524" s="38"/>
      <c r="Y524" s="38"/>
      <c r="Z524" s="38"/>
      <c r="AA524" s="38"/>
      <c r="AB524" s="38"/>
      <c r="AC524" s="38"/>
      <c r="AD524" s="38"/>
      <c r="AE524" s="38"/>
      <c r="AF524" s="38"/>
      <c r="AG524" s="38"/>
      <c r="AH524" s="38"/>
      <c r="AI524" s="38"/>
      <c r="AJ524" s="38"/>
      <c r="AK524" s="38"/>
      <c r="AL524" s="38"/>
      <c r="AM524" s="38"/>
      <c r="AN524" s="38"/>
      <c r="AO524" s="38"/>
      <c r="AP524" s="38"/>
      <c r="AQ524" s="38"/>
      <c r="AR524" s="38"/>
      <c r="AS524" s="38"/>
      <c r="AT524" s="38"/>
      <c r="AU524" s="38"/>
    </row>
    <row r="525" spans="1:47" ht="12.75">
      <c r="A525" s="38"/>
      <c r="B525" s="38"/>
      <c r="C525" s="38"/>
      <c r="D525" s="38"/>
      <c r="E525" s="38"/>
      <c r="F525" s="38"/>
      <c r="G525" s="38"/>
      <c r="H525" s="38"/>
      <c r="I525" s="38"/>
      <c r="J525" s="38"/>
      <c r="K525" s="38"/>
      <c r="L525" s="38"/>
      <c r="M525" s="38"/>
      <c r="N525" s="38"/>
      <c r="O525" s="38"/>
      <c r="P525" s="38"/>
      <c r="Q525" s="38"/>
      <c r="R525" s="38"/>
      <c r="S525" s="38"/>
      <c r="T525" s="38"/>
      <c r="U525" s="38"/>
      <c r="V525" s="38"/>
      <c r="W525" s="38"/>
      <c r="X525" s="38"/>
      <c r="Y525" s="38"/>
      <c r="Z525" s="38"/>
      <c r="AA525" s="38"/>
      <c r="AB525" s="38"/>
      <c r="AC525" s="38"/>
      <c r="AD525" s="38"/>
      <c r="AE525" s="38"/>
      <c r="AF525" s="38"/>
      <c r="AG525" s="38"/>
      <c r="AH525" s="38"/>
      <c r="AI525" s="38"/>
      <c r="AJ525" s="38"/>
      <c r="AK525" s="38"/>
      <c r="AL525" s="38"/>
      <c r="AM525" s="38"/>
      <c r="AN525" s="38"/>
      <c r="AO525" s="38"/>
      <c r="AP525" s="38"/>
      <c r="AQ525" s="38"/>
      <c r="AR525" s="38"/>
      <c r="AS525" s="38"/>
      <c r="AT525" s="38"/>
      <c r="AU525" s="38"/>
    </row>
    <row r="526" spans="1:47" ht="12.75">
      <c r="A526" s="38"/>
      <c r="B526" s="38"/>
      <c r="C526" s="38"/>
      <c r="D526" s="38"/>
      <c r="E526" s="38"/>
      <c r="F526" s="38"/>
      <c r="G526" s="38"/>
      <c r="H526" s="38"/>
      <c r="I526" s="38"/>
      <c r="J526" s="38"/>
      <c r="K526" s="38"/>
      <c r="L526" s="38"/>
      <c r="M526" s="38"/>
      <c r="N526" s="38"/>
      <c r="O526" s="38"/>
      <c r="P526" s="38"/>
      <c r="Q526" s="38"/>
      <c r="R526" s="38"/>
      <c r="S526" s="38"/>
      <c r="T526" s="38"/>
      <c r="U526" s="38"/>
      <c r="V526" s="38"/>
      <c r="W526" s="38"/>
      <c r="X526" s="38"/>
      <c r="Y526" s="38"/>
      <c r="Z526" s="38"/>
      <c r="AA526" s="38"/>
      <c r="AB526" s="38"/>
      <c r="AC526" s="38"/>
      <c r="AD526" s="38"/>
      <c r="AE526" s="38"/>
      <c r="AF526" s="38"/>
      <c r="AG526" s="38"/>
      <c r="AH526" s="38"/>
      <c r="AI526" s="38"/>
      <c r="AJ526" s="38"/>
      <c r="AK526" s="38"/>
      <c r="AL526" s="38"/>
      <c r="AM526" s="38"/>
      <c r="AN526" s="38"/>
      <c r="AO526" s="38"/>
      <c r="AP526" s="38"/>
      <c r="AQ526" s="38"/>
      <c r="AR526" s="38"/>
      <c r="AS526" s="38"/>
      <c r="AT526" s="38"/>
      <c r="AU526" s="38"/>
    </row>
    <row r="527" spans="1:47" ht="12.75">
      <c r="A527" s="38"/>
      <c r="B527" s="38"/>
      <c r="C527" s="38"/>
      <c r="D527" s="38"/>
      <c r="E527" s="38"/>
      <c r="F527" s="38"/>
      <c r="G527" s="38"/>
      <c r="H527" s="38"/>
      <c r="I527" s="38"/>
      <c r="J527" s="38"/>
      <c r="K527" s="38"/>
      <c r="L527" s="38"/>
      <c r="M527" s="38"/>
      <c r="N527" s="38"/>
      <c r="O527" s="38"/>
      <c r="P527" s="38"/>
      <c r="Q527" s="38"/>
      <c r="R527" s="38"/>
      <c r="S527" s="38"/>
      <c r="T527" s="38"/>
      <c r="U527" s="38"/>
      <c r="V527" s="38"/>
      <c r="W527" s="38"/>
      <c r="X527" s="38"/>
      <c r="Y527" s="38"/>
      <c r="Z527" s="38"/>
      <c r="AA527" s="38"/>
      <c r="AB527" s="38"/>
      <c r="AC527" s="38"/>
      <c r="AD527" s="38"/>
      <c r="AE527" s="38"/>
      <c r="AF527" s="38"/>
      <c r="AG527" s="38"/>
      <c r="AH527" s="38"/>
      <c r="AI527" s="38"/>
      <c r="AJ527" s="38"/>
      <c r="AK527" s="38"/>
      <c r="AL527" s="38"/>
      <c r="AM527" s="38"/>
      <c r="AN527" s="38"/>
      <c r="AO527" s="38"/>
      <c r="AP527" s="38"/>
      <c r="AQ527" s="38"/>
      <c r="AR527" s="38"/>
      <c r="AS527" s="38"/>
      <c r="AT527" s="38"/>
      <c r="AU527" s="38"/>
    </row>
    <row r="528" spans="1:47" ht="12.75">
      <c r="A528" s="38"/>
      <c r="B528" s="38"/>
      <c r="C528" s="38"/>
      <c r="D528" s="38"/>
      <c r="E528" s="38"/>
      <c r="F528" s="38"/>
      <c r="G528" s="38"/>
      <c r="H528" s="38"/>
      <c r="I528" s="38"/>
      <c r="J528" s="38"/>
      <c r="K528" s="38"/>
      <c r="L528" s="38"/>
      <c r="M528" s="38"/>
      <c r="N528" s="38"/>
      <c r="O528" s="38"/>
      <c r="P528" s="38"/>
      <c r="Q528" s="38"/>
      <c r="R528" s="38"/>
      <c r="S528" s="38"/>
      <c r="T528" s="38"/>
      <c r="U528" s="38"/>
      <c r="V528" s="38"/>
      <c r="W528" s="38"/>
      <c r="X528" s="38"/>
      <c r="Y528" s="38"/>
      <c r="Z528" s="38"/>
      <c r="AA528" s="38"/>
      <c r="AB528" s="38"/>
      <c r="AC528" s="38"/>
      <c r="AD528" s="38"/>
      <c r="AE528" s="38"/>
      <c r="AF528" s="38"/>
      <c r="AG528" s="38"/>
      <c r="AH528" s="38"/>
      <c r="AI528" s="38"/>
      <c r="AJ528" s="38"/>
      <c r="AK528" s="38"/>
      <c r="AL528" s="38"/>
      <c r="AM528" s="38"/>
      <c r="AN528" s="38"/>
      <c r="AO528" s="38"/>
      <c r="AP528" s="38"/>
      <c r="AQ528" s="38"/>
      <c r="AR528" s="38"/>
      <c r="AS528" s="38"/>
      <c r="AT528" s="38"/>
      <c r="AU528" s="38"/>
    </row>
    <row r="529" spans="1:47" ht="12.75">
      <c r="A529" s="38"/>
      <c r="B529" s="38"/>
      <c r="C529" s="38"/>
      <c r="D529" s="38"/>
      <c r="E529" s="38"/>
      <c r="F529" s="38"/>
      <c r="G529" s="38"/>
      <c r="H529" s="38"/>
      <c r="I529" s="38"/>
      <c r="J529" s="38"/>
      <c r="K529" s="38"/>
      <c r="L529" s="38"/>
      <c r="M529" s="38"/>
      <c r="N529" s="38"/>
      <c r="O529" s="38"/>
      <c r="P529" s="38"/>
      <c r="Q529" s="38"/>
      <c r="R529" s="38"/>
      <c r="S529" s="38"/>
      <c r="T529" s="38"/>
      <c r="U529" s="38"/>
      <c r="V529" s="38"/>
      <c r="W529" s="38"/>
      <c r="X529" s="38"/>
      <c r="Y529" s="38"/>
      <c r="Z529" s="38"/>
      <c r="AA529" s="38"/>
      <c r="AB529" s="38"/>
      <c r="AC529" s="38"/>
      <c r="AD529" s="38"/>
      <c r="AE529" s="38"/>
      <c r="AF529" s="38"/>
      <c r="AG529" s="38"/>
      <c r="AH529" s="38"/>
      <c r="AI529" s="38"/>
      <c r="AJ529" s="38"/>
      <c r="AK529" s="38"/>
      <c r="AL529" s="38"/>
      <c r="AM529" s="38"/>
      <c r="AN529" s="38"/>
      <c r="AO529" s="38"/>
      <c r="AP529" s="38"/>
      <c r="AQ529" s="38"/>
      <c r="AR529" s="38"/>
      <c r="AS529" s="38"/>
      <c r="AT529" s="38"/>
      <c r="AU529" s="38"/>
    </row>
    <row r="530" spans="1:47" ht="12.75">
      <c r="A530" s="38"/>
      <c r="B530" s="38"/>
      <c r="C530" s="38"/>
      <c r="D530" s="38"/>
      <c r="E530" s="38"/>
      <c r="F530" s="38"/>
      <c r="G530" s="38"/>
      <c r="H530" s="38"/>
      <c r="I530" s="38"/>
      <c r="J530" s="38"/>
      <c r="K530" s="38"/>
      <c r="L530" s="38"/>
      <c r="M530" s="38"/>
      <c r="N530" s="38"/>
      <c r="O530" s="38"/>
      <c r="P530" s="38"/>
      <c r="Q530" s="38"/>
      <c r="R530" s="38"/>
      <c r="S530" s="38"/>
      <c r="T530" s="38"/>
      <c r="U530" s="38"/>
      <c r="V530" s="38"/>
      <c r="W530" s="38"/>
      <c r="X530" s="38"/>
      <c r="Y530" s="38"/>
      <c r="Z530" s="38"/>
      <c r="AA530" s="38"/>
      <c r="AB530" s="38"/>
      <c r="AC530" s="38"/>
      <c r="AD530" s="38"/>
      <c r="AE530" s="38"/>
      <c r="AF530" s="38"/>
      <c r="AG530" s="38"/>
      <c r="AH530" s="38"/>
      <c r="AI530" s="38"/>
      <c r="AJ530" s="38"/>
      <c r="AK530" s="38"/>
      <c r="AL530" s="38"/>
      <c r="AM530" s="38"/>
      <c r="AN530" s="38"/>
      <c r="AO530" s="38"/>
      <c r="AP530" s="38"/>
      <c r="AQ530" s="38"/>
      <c r="AR530" s="38"/>
      <c r="AS530" s="38"/>
      <c r="AT530" s="38"/>
      <c r="AU530" s="38"/>
    </row>
    <row r="531" spans="1:47" ht="12.75">
      <c r="A531" s="38"/>
      <c r="B531" s="38"/>
      <c r="C531" s="38"/>
      <c r="D531" s="38"/>
      <c r="E531" s="38"/>
      <c r="F531" s="38"/>
      <c r="G531" s="38"/>
      <c r="H531" s="38"/>
      <c r="I531" s="38"/>
      <c r="J531" s="38"/>
      <c r="K531" s="38"/>
      <c r="L531" s="38"/>
      <c r="M531" s="38"/>
      <c r="N531" s="38"/>
      <c r="O531" s="38"/>
      <c r="P531" s="38"/>
      <c r="Q531" s="38"/>
      <c r="R531" s="38"/>
      <c r="S531" s="38"/>
      <c r="T531" s="38"/>
      <c r="U531" s="38"/>
      <c r="V531" s="38"/>
      <c r="W531" s="38"/>
      <c r="X531" s="38"/>
      <c r="Y531" s="38"/>
      <c r="Z531" s="38"/>
      <c r="AA531" s="38"/>
      <c r="AB531" s="38"/>
      <c r="AC531" s="38"/>
      <c r="AD531" s="38"/>
      <c r="AE531" s="38"/>
      <c r="AF531" s="38"/>
      <c r="AG531" s="38"/>
      <c r="AH531" s="38"/>
      <c r="AI531" s="38"/>
      <c r="AJ531" s="38"/>
      <c r="AK531" s="38"/>
      <c r="AL531" s="38"/>
      <c r="AM531" s="38"/>
      <c r="AN531" s="38"/>
      <c r="AO531" s="38"/>
      <c r="AP531" s="38"/>
      <c r="AQ531" s="38"/>
      <c r="AR531" s="38"/>
      <c r="AS531" s="38"/>
      <c r="AT531" s="38"/>
      <c r="AU531" s="38"/>
    </row>
    <row r="532" spans="1:47" ht="12.75">
      <c r="A532" s="38"/>
      <c r="B532" s="38"/>
      <c r="C532" s="38"/>
      <c r="D532" s="38"/>
      <c r="E532" s="38"/>
      <c r="F532" s="38"/>
      <c r="G532" s="38"/>
      <c r="H532" s="38"/>
      <c r="I532" s="38"/>
      <c r="J532" s="38"/>
      <c r="K532" s="38"/>
      <c r="L532" s="38"/>
      <c r="M532" s="38"/>
      <c r="N532" s="38"/>
      <c r="O532" s="38"/>
      <c r="P532" s="38"/>
      <c r="Q532" s="38"/>
      <c r="R532" s="38"/>
      <c r="S532" s="38"/>
      <c r="T532" s="38"/>
      <c r="U532" s="38"/>
      <c r="V532" s="38"/>
      <c r="W532" s="38"/>
      <c r="X532" s="38"/>
      <c r="Y532" s="38"/>
      <c r="Z532" s="38"/>
      <c r="AA532" s="38"/>
      <c r="AB532" s="38"/>
      <c r="AC532" s="38"/>
      <c r="AD532" s="38"/>
      <c r="AE532" s="38"/>
      <c r="AF532" s="38"/>
      <c r="AG532" s="38"/>
      <c r="AH532" s="38"/>
      <c r="AI532" s="38"/>
      <c r="AJ532" s="38"/>
      <c r="AK532" s="38"/>
      <c r="AL532" s="38"/>
      <c r="AM532" s="38"/>
      <c r="AN532" s="38"/>
      <c r="AO532" s="38"/>
      <c r="AP532" s="38"/>
      <c r="AQ532" s="38"/>
      <c r="AR532" s="38"/>
      <c r="AS532" s="38"/>
      <c r="AT532" s="38"/>
      <c r="AU532" s="38"/>
    </row>
    <row r="533" spans="1:47" ht="12.75">
      <c r="A533" s="38"/>
      <c r="B533" s="38"/>
      <c r="C533" s="38"/>
      <c r="D533" s="38"/>
      <c r="E533" s="38"/>
      <c r="F533" s="38"/>
      <c r="G533" s="38"/>
      <c r="H533" s="38"/>
      <c r="I533" s="38"/>
      <c r="J533" s="38"/>
      <c r="K533" s="38"/>
      <c r="L533" s="38"/>
      <c r="M533" s="38"/>
      <c r="N533" s="38"/>
      <c r="O533" s="38"/>
      <c r="P533" s="38"/>
      <c r="Q533" s="38"/>
      <c r="R533" s="38"/>
      <c r="S533" s="38"/>
      <c r="T533" s="38"/>
      <c r="U533" s="38"/>
      <c r="V533" s="38"/>
      <c r="W533" s="38"/>
      <c r="X533" s="38"/>
      <c r="Y533" s="38"/>
      <c r="Z533" s="38"/>
      <c r="AA533" s="38"/>
      <c r="AB533" s="38"/>
      <c r="AC533" s="38"/>
      <c r="AD533" s="38"/>
      <c r="AE533" s="38"/>
      <c r="AF533" s="38"/>
      <c r="AG533" s="38"/>
      <c r="AH533" s="38"/>
      <c r="AI533" s="38"/>
      <c r="AJ533" s="38"/>
      <c r="AK533" s="38"/>
      <c r="AL533" s="38"/>
      <c r="AM533" s="38"/>
      <c r="AN533" s="38"/>
      <c r="AO533" s="38"/>
      <c r="AP533" s="38"/>
      <c r="AQ533" s="38"/>
      <c r="AR533" s="38"/>
      <c r="AS533" s="38"/>
      <c r="AT533" s="38"/>
      <c r="AU533" s="38"/>
    </row>
    <row r="534" spans="1:47" ht="12.75">
      <c r="A534" s="38"/>
      <c r="B534" s="38"/>
      <c r="C534" s="38"/>
      <c r="D534" s="38"/>
      <c r="E534" s="38"/>
      <c r="F534" s="38"/>
      <c r="G534" s="38"/>
      <c r="H534" s="38"/>
      <c r="I534" s="38"/>
      <c r="J534" s="38"/>
      <c r="K534" s="38"/>
      <c r="L534" s="38"/>
      <c r="M534" s="38"/>
      <c r="N534" s="38"/>
      <c r="O534" s="38"/>
      <c r="P534" s="38"/>
      <c r="Q534" s="38"/>
      <c r="R534" s="38"/>
      <c r="S534" s="38"/>
      <c r="T534" s="38"/>
      <c r="U534" s="38"/>
      <c r="V534" s="38"/>
      <c r="W534" s="38"/>
      <c r="X534" s="38"/>
      <c r="Y534" s="38"/>
      <c r="Z534" s="38"/>
      <c r="AA534" s="38"/>
      <c r="AB534" s="38"/>
      <c r="AC534" s="38"/>
      <c r="AD534" s="38"/>
      <c r="AE534" s="38"/>
      <c r="AF534" s="38"/>
      <c r="AG534" s="38"/>
      <c r="AH534" s="38"/>
      <c r="AI534" s="38"/>
      <c r="AJ534" s="38"/>
      <c r="AK534" s="38"/>
      <c r="AL534" s="38"/>
      <c r="AM534" s="38"/>
      <c r="AN534" s="38"/>
      <c r="AO534" s="38"/>
      <c r="AP534" s="38"/>
      <c r="AQ534" s="38"/>
      <c r="AR534" s="38"/>
      <c r="AS534" s="38"/>
      <c r="AT534" s="38"/>
      <c r="AU534" s="38"/>
    </row>
    <row r="535" spans="1:47" ht="12.75">
      <c r="A535" s="38"/>
      <c r="B535" s="38"/>
      <c r="C535" s="38"/>
      <c r="D535" s="38"/>
      <c r="E535" s="38"/>
      <c r="F535" s="38"/>
      <c r="G535" s="38"/>
      <c r="H535" s="38"/>
      <c r="I535" s="38"/>
      <c r="J535" s="38"/>
      <c r="K535" s="38"/>
      <c r="L535" s="38"/>
      <c r="M535" s="38"/>
      <c r="N535" s="38"/>
      <c r="O535" s="38"/>
      <c r="P535" s="38"/>
      <c r="Q535" s="38"/>
      <c r="R535" s="38"/>
      <c r="S535" s="38"/>
      <c r="T535" s="38"/>
      <c r="U535" s="38"/>
      <c r="V535" s="38"/>
      <c r="W535" s="38"/>
      <c r="X535" s="38"/>
      <c r="Y535" s="38"/>
      <c r="Z535" s="38"/>
      <c r="AA535" s="38"/>
      <c r="AB535" s="38"/>
      <c r="AC535" s="38"/>
      <c r="AD535" s="38"/>
      <c r="AE535" s="38"/>
      <c r="AF535" s="38"/>
      <c r="AG535" s="38"/>
      <c r="AH535" s="38"/>
      <c r="AI535" s="38"/>
      <c r="AJ535" s="38"/>
      <c r="AK535" s="38"/>
      <c r="AL535" s="38"/>
      <c r="AM535" s="38"/>
      <c r="AN535" s="38"/>
      <c r="AO535" s="38"/>
      <c r="AP535" s="38"/>
      <c r="AQ535" s="38"/>
      <c r="AR535" s="38"/>
      <c r="AS535" s="38"/>
      <c r="AT535" s="38"/>
      <c r="AU535" s="38"/>
    </row>
    <row r="536" spans="1:47" ht="12.75">
      <c r="A536" s="38"/>
      <c r="B536" s="38"/>
      <c r="C536" s="38"/>
      <c r="D536" s="38"/>
      <c r="E536" s="38"/>
      <c r="F536" s="38"/>
      <c r="G536" s="38"/>
      <c r="H536" s="38"/>
      <c r="I536" s="38"/>
      <c r="J536" s="38"/>
      <c r="K536" s="38"/>
      <c r="L536" s="38"/>
      <c r="M536" s="38"/>
      <c r="N536" s="38"/>
      <c r="O536" s="38"/>
      <c r="P536" s="38"/>
      <c r="Q536" s="38"/>
      <c r="R536" s="38"/>
      <c r="S536" s="38"/>
      <c r="T536" s="38"/>
      <c r="U536" s="38"/>
      <c r="V536" s="38"/>
      <c r="W536" s="38"/>
      <c r="X536" s="38"/>
      <c r="Y536" s="38"/>
      <c r="Z536" s="38"/>
      <c r="AA536" s="38"/>
      <c r="AB536" s="38"/>
      <c r="AC536" s="38"/>
      <c r="AD536" s="38"/>
      <c r="AE536" s="38"/>
      <c r="AF536" s="38"/>
      <c r="AG536" s="38"/>
      <c r="AH536" s="38"/>
      <c r="AI536" s="38"/>
      <c r="AJ536" s="38"/>
      <c r="AK536" s="38"/>
      <c r="AL536" s="38"/>
      <c r="AM536" s="38"/>
      <c r="AN536" s="38"/>
      <c r="AO536" s="38"/>
      <c r="AP536" s="38"/>
      <c r="AQ536" s="38"/>
      <c r="AR536" s="38"/>
      <c r="AS536" s="38"/>
      <c r="AT536" s="38"/>
      <c r="AU536" s="38"/>
    </row>
    <row r="537" spans="1:47" ht="12.75">
      <c r="A537" s="38"/>
      <c r="B537" s="38"/>
      <c r="C537" s="38"/>
      <c r="D537" s="38"/>
      <c r="E537" s="38"/>
      <c r="F537" s="38"/>
      <c r="G537" s="38"/>
      <c r="H537" s="38"/>
      <c r="I537" s="38"/>
      <c r="J537" s="38"/>
      <c r="K537" s="38"/>
      <c r="L537" s="38"/>
      <c r="M537" s="38"/>
      <c r="N537" s="38"/>
      <c r="O537" s="38"/>
      <c r="P537" s="38"/>
      <c r="Q537" s="38"/>
      <c r="R537" s="38"/>
      <c r="S537" s="38"/>
      <c r="T537" s="38"/>
      <c r="U537" s="38"/>
      <c r="V537" s="38"/>
      <c r="W537" s="38"/>
      <c r="X537" s="38"/>
      <c r="Y537" s="38"/>
      <c r="Z537" s="38"/>
      <c r="AA537" s="38"/>
      <c r="AB537" s="38"/>
      <c r="AC537" s="38"/>
      <c r="AD537" s="38"/>
      <c r="AE537" s="38"/>
      <c r="AF537" s="38"/>
      <c r="AG537" s="38"/>
      <c r="AH537" s="38"/>
      <c r="AI537" s="38"/>
      <c r="AJ537" s="38"/>
      <c r="AK537" s="38"/>
      <c r="AL537" s="38"/>
      <c r="AM537" s="38"/>
      <c r="AN537" s="38"/>
      <c r="AO537" s="38"/>
      <c r="AP537" s="38"/>
      <c r="AQ537" s="38"/>
      <c r="AR537" s="38"/>
      <c r="AS537" s="38"/>
      <c r="AT537" s="38"/>
      <c r="AU537" s="38"/>
    </row>
    <row r="538" spans="1:47" ht="12.75">
      <c r="A538" s="38"/>
      <c r="B538" s="38"/>
      <c r="C538" s="38"/>
      <c r="D538" s="38"/>
      <c r="E538" s="38"/>
      <c r="F538" s="38"/>
      <c r="G538" s="38"/>
      <c r="H538" s="38"/>
      <c r="I538" s="38"/>
      <c r="J538" s="38"/>
      <c r="K538" s="38"/>
      <c r="L538" s="38"/>
      <c r="M538" s="38"/>
      <c r="N538" s="38"/>
      <c r="O538" s="38"/>
      <c r="P538" s="38"/>
      <c r="Q538" s="38"/>
      <c r="R538" s="38"/>
      <c r="S538" s="38"/>
      <c r="T538" s="38"/>
      <c r="U538" s="38"/>
      <c r="V538" s="38"/>
      <c r="W538" s="38"/>
      <c r="X538" s="38"/>
      <c r="Y538" s="38"/>
      <c r="Z538" s="38"/>
      <c r="AA538" s="38"/>
      <c r="AB538" s="38"/>
      <c r="AC538" s="38"/>
      <c r="AD538" s="38"/>
      <c r="AE538" s="38"/>
      <c r="AF538" s="38"/>
      <c r="AG538" s="38"/>
      <c r="AH538" s="38"/>
      <c r="AI538" s="38"/>
      <c r="AJ538" s="38"/>
      <c r="AK538" s="38"/>
      <c r="AL538" s="38"/>
      <c r="AM538" s="38"/>
      <c r="AN538" s="38"/>
      <c r="AO538" s="38"/>
      <c r="AP538" s="38"/>
      <c r="AQ538" s="38"/>
      <c r="AR538" s="38"/>
      <c r="AS538" s="38"/>
      <c r="AT538" s="38"/>
      <c r="AU538" s="38"/>
    </row>
    <row r="539" spans="1:47" ht="12.75">
      <c r="A539" s="38"/>
      <c r="B539" s="38"/>
      <c r="C539" s="38"/>
      <c r="D539" s="38"/>
      <c r="E539" s="38"/>
      <c r="F539" s="38"/>
      <c r="G539" s="38"/>
      <c r="H539" s="38"/>
      <c r="I539" s="38"/>
      <c r="J539" s="38"/>
      <c r="K539" s="38"/>
      <c r="L539" s="38"/>
      <c r="M539" s="38"/>
      <c r="N539" s="38"/>
      <c r="O539" s="38"/>
      <c r="P539" s="38"/>
      <c r="Q539" s="38"/>
      <c r="R539" s="38"/>
      <c r="S539" s="38"/>
      <c r="T539" s="38"/>
      <c r="U539" s="38"/>
      <c r="V539" s="38"/>
      <c r="W539" s="38"/>
      <c r="X539" s="38"/>
      <c r="Y539" s="38"/>
      <c r="Z539" s="38"/>
      <c r="AA539" s="38"/>
      <c r="AB539" s="38"/>
      <c r="AC539" s="38"/>
      <c r="AD539" s="38"/>
      <c r="AE539" s="38"/>
      <c r="AF539" s="38"/>
      <c r="AG539" s="38"/>
      <c r="AH539" s="38"/>
      <c r="AI539" s="38"/>
      <c r="AJ539" s="38"/>
      <c r="AK539" s="38"/>
      <c r="AL539" s="38"/>
      <c r="AM539" s="38"/>
      <c r="AN539" s="38"/>
      <c r="AO539" s="38"/>
      <c r="AP539" s="38"/>
      <c r="AQ539" s="38"/>
      <c r="AR539" s="38"/>
      <c r="AS539" s="38"/>
      <c r="AT539" s="38"/>
      <c r="AU539" s="38"/>
    </row>
    <row r="540" spans="1:47" ht="12.75">
      <c r="A540" s="38"/>
      <c r="B540" s="38"/>
      <c r="C540" s="38"/>
      <c r="D540" s="38"/>
      <c r="E540" s="38"/>
      <c r="F540" s="38"/>
      <c r="G540" s="38"/>
      <c r="H540" s="38"/>
      <c r="I540" s="38"/>
      <c r="J540" s="38"/>
      <c r="K540" s="38"/>
      <c r="L540" s="38"/>
      <c r="M540" s="38"/>
      <c r="N540" s="38"/>
      <c r="O540" s="38"/>
      <c r="P540" s="38"/>
      <c r="Q540" s="38"/>
      <c r="R540" s="38"/>
      <c r="S540" s="38"/>
      <c r="T540" s="38"/>
      <c r="U540" s="38"/>
      <c r="V540" s="38"/>
      <c r="W540" s="38"/>
      <c r="X540" s="38"/>
      <c r="Y540" s="38"/>
      <c r="Z540" s="38"/>
      <c r="AA540" s="38"/>
      <c r="AB540" s="38"/>
      <c r="AC540" s="38"/>
      <c r="AD540" s="38"/>
      <c r="AE540" s="38"/>
      <c r="AF540" s="38"/>
      <c r="AG540" s="38"/>
      <c r="AH540" s="38"/>
      <c r="AI540" s="38"/>
      <c r="AJ540" s="38"/>
      <c r="AK540" s="38"/>
      <c r="AL540" s="38"/>
      <c r="AM540" s="38"/>
      <c r="AN540" s="38"/>
      <c r="AO540" s="38"/>
      <c r="AP540" s="38"/>
      <c r="AQ540" s="38"/>
      <c r="AR540" s="38"/>
      <c r="AS540" s="38"/>
      <c r="AT540" s="38"/>
      <c r="AU540" s="38"/>
    </row>
    <row r="541" spans="1:47" ht="12.75">
      <c r="A541" s="38"/>
      <c r="B541" s="38"/>
      <c r="C541" s="38"/>
      <c r="D541" s="38"/>
      <c r="E541" s="38"/>
      <c r="F541" s="38"/>
      <c r="G541" s="38"/>
      <c r="H541" s="38"/>
      <c r="I541" s="38"/>
      <c r="J541" s="38"/>
      <c r="K541" s="38"/>
      <c r="L541" s="38"/>
      <c r="M541" s="38"/>
      <c r="N541" s="38"/>
      <c r="O541" s="38"/>
      <c r="P541" s="38"/>
      <c r="Q541" s="38"/>
      <c r="R541" s="38"/>
      <c r="S541" s="38"/>
      <c r="T541" s="38"/>
      <c r="U541" s="38"/>
      <c r="V541" s="38"/>
      <c r="W541" s="38"/>
      <c r="X541" s="38"/>
      <c r="Y541" s="38"/>
      <c r="Z541" s="38"/>
      <c r="AA541" s="38"/>
      <c r="AB541" s="38"/>
      <c r="AC541" s="38"/>
      <c r="AD541" s="38"/>
      <c r="AE541" s="38"/>
      <c r="AF541" s="38"/>
      <c r="AG541" s="38"/>
      <c r="AH541" s="38"/>
      <c r="AI541" s="38"/>
      <c r="AJ541" s="38"/>
      <c r="AK541" s="38"/>
      <c r="AL541" s="38"/>
      <c r="AM541" s="38"/>
      <c r="AN541" s="38"/>
      <c r="AO541" s="38"/>
      <c r="AP541" s="38"/>
      <c r="AQ541" s="38"/>
      <c r="AR541" s="38"/>
      <c r="AS541" s="38"/>
      <c r="AT541" s="38"/>
      <c r="AU541" s="38"/>
    </row>
    <row r="542" spans="1:47" ht="12.75">
      <c r="A542" s="38"/>
      <c r="B542" s="38"/>
      <c r="C542" s="38"/>
      <c r="D542" s="38"/>
      <c r="E542" s="38"/>
      <c r="F542" s="38"/>
      <c r="G542" s="38"/>
      <c r="H542" s="38"/>
      <c r="I542" s="38"/>
      <c r="J542" s="38"/>
      <c r="K542" s="38"/>
      <c r="L542" s="38"/>
      <c r="M542" s="38"/>
      <c r="N542" s="38"/>
      <c r="O542" s="38"/>
      <c r="P542" s="38"/>
      <c r="Q542" s="38"/>
      <c r="R542" s="38"/>
      <c r="S542" s="38"/>
      <c r="T542" s="38"/>
      <c r="U542" s="38"/>
      <c r="V542" s="38"/>
      <c r="W542" s="38"/>
      <c r="X542" s="38"/>
      <c r="Y542" s="38"/>
      <c r="Z542" s="38"/>
      <c r="AA542" s="38"/>
      <c r="AB542" s="38"/>
      <c r="AC542" s="38"/>
      <c r="AD542" s="38"/>
      <c r="AE542" s="38"/>
      <c r="AF542" s="38"/>
      <c r="AG542" s="38"/>
      <c r="AH542" s="38"/>
      <c r="AI542" s="38"/>
      <c r="AJ542" s="38"/>
      <c r="AK542" s="38"/>
      <c r="AL542" s="38"/>
      <c r="AM542" s="38"/>
      <c r="AN542" s="38"/>
      <c r="AO542" s="38"/>
      <c r="AP542" s="38"/>
      <c r="AQ542" s="38"/>
      <c r="AR542" s="38"/>
      <c r="AS542" s="38"/>
      <c r="AT542" s="38"/>
      <c r="AU542" s="38"/>
    </row>
    <row r="543" spans="1:47" ht="12.75">
      <c r="A543" s="38"/>
      <c r="B543" s="38"/>
      <c r="C543" s="38"/>
      <c r="D543" s="38"/>
      <c r="E543" s="38"/>
      <c r="F543" s="38"/>
      <c r="G543" s="38"/>
      <c r="H543" s="38"/>
      <c r="I543" s="38"/>
      <c r="J543" s="38"/>
      <c r="K543" s="38"/>
      <c r="L543" s="38"/>
      <c r="M543" s="38"/>
      <c r="N543" s="38"/>
      <c r="O543" s="38"/>
      <c r="P543" s="38"/>
      <c r="Q543" s="38"/>
      <c r="R543" s="38"/>
      <c r="S543" s="38"/>
      <c r="T543" s="38"/>
      <c r="U543" s="38"/>
      <c r="V543" s="38"/>
      <c r="W543" s="38"/>
      <c r="X543" s="38"/>
      <c r="Y543" s="38"/>
      <c r="Z543" s="38"/>
      <c r="AA543" s="38"/>
      <c r="AB543" s="38"/>
      <c r="AC543" s="38"/>
      <c r="AD543" s="38"/>
      <c r="AE543" s="38"/>
      <c r="AF543" s="38"/>
      <c r="AG543" s="38"/>
      <c r="AH543" s="38"/>
      <c r="AI543" s="38"/>
      <c r="AJ543" s="38"/>
      <c r="AK543" s="38"/>
      <c r="AL543" s="38"/>
      <c r="AM543" s="38"/>
      <c r="AN543" s="38"/>
      <c r="AO543" s="38"/>
      <c r="AP543" s="38"/>
      <c r="AQ543" s="38"/>
      <c r="AR543" s="38"/>
      <c r="AS543" s="38"/>
      <c r="AT543" s="38"/>
      <c r="AU543" s="38"/>
    </row>
    <row r="544" spans="1:47" ht="12.75">
      <c r="A544" s="38"/>
      <c r="B544" s="38"/>
      <c r="C544" s="38"/>
      <c r="D544" s="38"/>
      <c r="E544" s="38"/>
      <c r="F544" s="38"/>
      <c r="G544" s="38"/>
      <c r="H544" s="38"/>
      <c r="I544" s="38"/>
      <c r="J544" s="38"/>
      <c r="K544" s="38"/>
      <c r="L544" s="38"/>
      <c r="M544" s="38"/>
      <c r="N544" s="38"/>
      <c r="O544" s="38"/>
      <c r="P544" s="38"/>
      <c r="Q544" s="38"/>
      <c r="R544" s="38"/>
      <c r="S544" s="38"/>
      <c r="T544" s="38"/>
      <c r="U544" s="38"/>
      <c r="V544" s="38"/>
      <c r="W544" s="38"/>
      <c r="X544" s="38"/>
      <c r="Y544" s="38"/>
      <c r="Z544" s="38"/>
      <c r="AA544" s="38"/>
      <c r="AB544" s="38"/>
      <c r="AC544" s="38"/>
      <c r="AD544" s="38"/>
      <c r="AE544" s="38"/>
      <c r="AF544" s="38"/>
      <c r="AG544" s="38"/>
      <c r="AH544" s="38"/>
      <c r="AI544" s="38"/>
      <c r="AJ544" s="38"/>
      <c r="AK544" s="38"/>
      <c r="AL544" s="38"/>
      <c r="AM544" s="38"/>
      <c r="AN544" s="38"/>
      <c r="AO544" s="38"/>
      <c r="AP544" s="38"/>
      <c r="AQ544" s="38"/>
      <c r="AR544" s="38"/>
      <c r="AS544" s="38"/>
      <c r="AT544" s="38"/>
      <c r="AU544" s="38"/>
    </row>
    <row r="545" spans="1:47" ht="12.75">
      <c r="A545" s="38"/>
      <c r="B545" s="38"/>
      <c r="C545" s="38"/>
      <c r="D545" s="38"/>
      <c r="E545" s="38"/>
      <c r="F545" s="38"/>
      <c r="G545" s="38"/>
      <c r="H545" s="38"/>
      <c r="I545" s="38"/>
      <c r="J545" s="38"/>
      <c r="K545" s="38"/>
      <c r="L545" s="38"/>
      <c r="M545" s="38"/>
      <c r="N545" s="38"/>
      <c r="O545" s="38"/>
      <c r="P545" s="38"/>
      <c r="Q545" s="38"/>
      <c r="R545" s="38"/>
      <c r="S545" s="38"/>
      <c r="T545" s="38"/>
      <c r="U545" s="38"/>
      <c r="V545" s="38"/>
      <c r="W545" s="38"/>
      <c r="X545" s="38"/>
      <c r="Y545" s="38"/>
      <c r="Z545" s="38"/>
      <c r="AA545" s="38"/>
      <c r="AB545" s="38"/>
      <c r="AC545" s="38"/>
      <c r="AD545" s="38"/>
      <c r="AE545" s="38"/>
      <c r="AF545" s="38"/>
      <c r="AG545" s="38"/>
      <c r="AH545" s="38"/>
      <c r="AI545" s="38"/>
      <c r="AJ545" s="38"/>
      <c r="AK545" s="38"/>
      <c r="AL545" s="38"/>
      <c r="AM545" s="38"/>
      <c r="AN545" s="38"/>
      <c r="AO545" s="38"/>
      <c r="AP545" s="38"/>
      <c r="AQ545" s="38"/>
      <c r="AR545" s="38"/>
      <c r="AS545" s="38"/>
      <c r="AT545" s="38"/>
      <c r="AU545" s="38"/>
    </row>
    <row r="546" spans="1:47" ht="12.75">
      <c r="A546" s="38"/>
      <c r="B546" s="38"/>
      <c r="C546" s="38"/>
      <c r="D546" s="38"/>
      <c r="E546" s="38"/>
      <c r="F546" s="38"/>
      <c r="G546" s="38"/>
      <c r="H546" s="38"/>
      <c r="I546" s="38"/>
      <c r="J546" s="38"/>
      <c r="K546" s="38"/>
      <c r="L546" s="38"/>
      <c r="M546" s="38"/>
      <c r="N546" s="38"/>
      <c r="O546" s="38"/>
      <c r="P546" s="38"/>
      <c r="Q546" s="38"/>
      <c r="R546" s="38"/>
      <c r="S546" s="38"/>
      <c r="T546" s="38"/>
      <c r="U546" s="38"/>
      <c r="V546" s="38"/>
      <c r="W546" s="38"/>
      <c r="X546" s="38"/>
      <c r="Y546" s="38"/>
      <c r="Z546" s="38"/>
      <c r="AA546" s="38"/>
      <c r="AB546" s="38"/>
      <c r="AC546" s="38"/>
      <c r="AD546" s="38"/>
      <c r="AE546" s="38"/>
      <c r="AF546" s="38"/>
      <c r="AG546" s="38"/>
      <c r="AH546" s="38"/>
      <c r="AI546" s="38"/>
      <c r="AJ546" s="38"/>
      <c r="AK546" s="38"/>
      <c r="AL546" s="38"/>
      <c r="AM546" s="38"/>
      <c r="AN546" s="38"/>
      <c r="AO546" s="38"/>
      <c r="AP546" s="38"/>
      <c r="AQ546" s="38"/>
      <c r="AR546" s="38"/>
      <c r="AS546" s="38"/>
      <c r="AT546" s="38"/>
      <c r="AU546" s="38"/>
    </row>
    <row r="547" spans="1:47" ht="12.75">
      <c r="A547" s="38"/>
      <c r="B547" s="38"/>
      <c r="C547" s="38"/>
      <c r="D547" s="38"/>
      <c r="E547" s="38"/>
      <c r="F547" s="38"/>
      <c r="G547" s="38"/>
      <c r="H547" s="38"/>
      <c r="I547" s="38"/>
      <c r="J547" s="38"/>
      <c r="K547" s="38"/>
      <c r="L547" s="38"/>
      <c r="M547" s="38"/>
      <c r="N547" s="38"/>
      <c r="O547" s="38"/>
      <c r="P547" s="38"/>
      <c r="Q547" s="38"/>
      <c r="R547" s="38"/>
      <c r="S547" s="38"/>
      <c r="T547" s="38"/>
      <c r="U547" s="38"/>
      <c r="V547" s="38"/>
      <c r="W547" s="38"/>
      <c r="X547" s="38"/>
      <c r="Y547" s="38"/>
      <c r="Z547" s="38"/>
      <c r="AA547" s="38"/>
      <c r="AB547" s="38"/>
      <c r="AC547" s="38"/>
      <c r="AD547" s="38"/>
      <c r="AE547" s="38"/>
      <c r="AF547" s="38"/>
      <c r="AG547" s="38"/>
      <c r="AH547" s="38"/>
      <c r="AI547" s="38"/>
      <c r="AJ547" s="38"/>
      <c r="AK547" s="38"/>
      <c r="AL547" s="38"/>
      <c r="AM547" s="38"/>
      <c r="AN547" s="38"/>
      <c r="AO547" s="38"/>
      <c r="AP547" s="38"/>
      <c r="AQ547" s="38"/>
      <c r="AR547" s="38"/>
      <c r="AS547" s="38"/>
      <c r="AT547" s="38"/>
      <c r="AU547" s="38"/>
    </row>
    <row r="548" spans="1:47" ht="12.75">
      <c r="A548" s="38"/>
      <c r="B548" s="38"/>
      <c r="C548" s="38"/>
      <c r="D548" s="38"/>
      <c r="E548" s="38"/>
      <c r="F548" s="38"/>
      <c r="G548" s="38"/>
      <c r="H548" s="38"/>
      <c r="I548" s="38"/>
      <c r="J548" s="38"/>
      <c r="K548" s="38"/>
      <c r="L548" s="38"/>
      <c r="M548" s="38"/>
      <c r="N548" s="38"/>
      <c r="O548" s="38"/>
      <c r="P548" s="38"/>
      <c r="Q548" s="38"/>
      <c r="R548" s="38"/>
      <c r="S548" s="38"/>
      <c r="T548" s="38"/>
      <c r="U548" s="38"/>
      <c r="V548" s="38"/>
      <c r="W548" s="38"/>
      <c r="X548" s="38"/>
      <c r="Y548" s="38"/>
      <c r="Z548" s="38"/>
      <c r="AA548" s="38"/>
      <c r="AB548" s="38"/>
      <c r="AC548" s="38"/>
      <c r="AD548" s="38"/>
      <c r="AE548" s="38"/>
      <c r="AF548" s="38"/>
      <c r="AG548" s="38"/>
      <c r="AH548" s="38"/>
      <c r="AI548" s="38"/>
      <c r="AJ548" s="38"/>
      <c r="AK548" s="38"/>
      <c r="AL548" s="38"/>
      <c r="AM548" s="38"/>
      <c r="AN548" s="38"/>
      <c r="AO548" s="38"/>
      <c r="AP548" s="38"/>
      <c r="AQ548" s="38"/>
      <c r="AR548" s="38"/>
      <c r="AS548" s="38"/>
      <c r="AT548" s="38"/>
      <c r="AU548" s="38"/>
    </row>
    <row r="549" spans="1:47" ht="12.75">
      <c r="A549" s="38"/>
      <c r="B549" s="38"/>
      <c r="C549" s="38"/>
      <c r="D549" s="38"/>
      <c r="E549" s="38"/>
      <c r="F549" s="38"/>
      <c r="G549" s="38"/>
      <c r="H549" s="38"/>
      <c r="I549" s="38"/>
      <c r="J549" s="38"/>
      <c r="K549" s="38"/>
      <c r="L549" s="38"/>
      <c r="M549" s="38"/>
      <c r="N549" s="38"/>
      <c r="O549" s="38"/>
      <c r="P549" s="38"/>
      <c r="Q549" s="38"/>
      <c r="R549" s="38"/>
      <c r="S549" s="38"/>
      <c r="T549" s="38"/>
      <c r="U549" s="38"/>
      <c r="V549" s="38"/>
      <c r="W549" s="38"/>
      <c r="X549" s="38"/>
      <c r="Y549" s="38"/>
      <c r="Z549" s="38"/>
      <c r="AA549" s="38"/>
      <c r="AB549" s="38"/>
      <c r="AC549" s="38"/>
      <c r="AD549" s="38"/>
      <c r="AE549" s="38"/>
      <c r="AF549" s="38"/>
      <c r="AG549" s="38"/>
      <c r="AH549" s="38"/>
      <c r="AI549" s="38"/>
      <c r="AJ549" s="38"/>
      <c r="AK549" s="38"/>
      <c r="AL549" s="38"/>
      <c r="AM549" s="38"/>
      <c r="AN549" s="38"/>
      <c r="AO549" s="38"/>
      <c r="AP549" s="38"/>
      <c r="AQ549" s="38"/>
      <c r="AR549" s="38"/>
      <c r="AS549" s="38"/>
      <c r="AT549" s="38"/>
      <c r="AU549" s="38"/>
    </row>
    <row r="550" spans="1:47" ht="12.75">
      <c r="A550" s="38"/>
      <c r="B550" s="38"/>
      <c r="C550" s="38"/>
      <c r="D550" s="38"/>
      <c r="E550" s="38"/>
      <c r="F550" s="38"/>
      <c r="G550" s="38"/>
      <c r="H550" s="38"/>
      <c r="I550" s="38"/>
      <c r="J550" s="38"/>
      <c r="K550" s="38"/>
      <c r="L550" s="38"/>
      <c r="M550" s="38"/>
      <c r="N550" s="38"/>
      <c r="O550" s="38"/>
      <c r="P550" s="38"/>
      <c r="Q550" s="38"/>
      <c r="R550" s="38"/>
      <c r="S550" s="38"/>
      <c r="T550" s="38"/>
      <c r="U550" s="38"/>
      <c r="V550" s="38"/>
      <c r="W550" s="38"/>
      <c r="X550" s="38"/>
      <c r="Y550" s="38"/>
      <c r="Z550" s="38"/>
      <c r="AA550" s="38"/>
      <c r="AB550" s="38"/>
      <c r="AC550" s="38"/>
      <c r="AD550" s="38"/>
      <c r="AE550" s="38"/>
      <c r="AF550" s="38"/>
      <c r="AG550" s="38"/>
      <c r="AH550" s="38"/>
      <c r="AI550" s="38"/>
      <c r="AJ550" s="38"/>
      <c r="AK550" s="38"/>
      <c r="AL550" s="38"/>
      <c r="AM550" s="38"/>
      <c r="AN550" s="38"/>
      <c r="AO550" s="38"/>
      <c r="AP550" s="38"/>
      <c r="AQ550" s="38"/>
      <c r="AR550" s="38"/>
      <c r="AS550" s="38"/>
      <c r="AT550" s="38"/>
      <c r="AU550" s="38"/>
    </row>
    <row r="551" spans="1:47" ht="12.75">
      <c r="A551" s="38"/>
      <c r="B551" s="38"/>
      <c r="C551" s="38"/>
      <c r="D551" s="38"/>
      <c r="E551" s="38"/>
      <c r="F551" s="38"/>
      <c r="G551" s="38"/>
      <c r="H551" s="38"/>
      <c r="I551" s="38"/>
      <c r="J551" s="38"/>
      <c r="K551" s="38"/>
      <c r="L551" s="38"/>
      <c r="M551" s="38"/>
      <c r="N551" s="38"/>
      <c r="O551" s="38"/>
      <c r="P551" s="38"/>
      <c r="Q551" s="38"/>
      <c r="R551" s="38"/>
      <c r="S551" s="38"/>
      <c r="T551" s="38"/>
      <c r="U551" s="38"/>
      <c r="V551" s="38"/>
      <c r="W551" s="38"/>
      <c r="X551" s="38"/>
      <c r="Y551" s="38"/>
      <c r="Z551" s="38"/>
      <c r="AA551" s="38"/>
      <c r="AB551" s="38"/>
      <c r="AC551" s="38"/>
      <c r="AD551" s="38"/>
      <c r="AE551" s="38"/>
      <c r="AF551" s="38"/>
      <c r="AG551" s="38"/>
      <c r="AH551" s="38"/>
      <c r="AI551" s="38"/>
      <c r="AJ551" s="38"/>
      <c r="AK551" s="38"/>
      <c r="AL551" s="38"/>
      <c r="AM551" s="38"/>
      <c r="AN551" s="38"/>
      <c r="AO551" s="38"/>
      <c r="AP551" s="38"/>
      <c r="AQ551" s="38"/>
      <c r="AR551" s="38"/>
      <c r="AS551" s="38"/>
      <c r="AT551" s="38"/>
      <c r="AU551" s="38"/>
    </row>
    <row r="552" spans="1:47" ht="12.75">
      <c r="A552" s="38"/>
      <c r="B552" s="38"/>
      <c r="C552" s="38"/>
      <c r="D552" s="38"/>
      <c r="E552" s="38"/>
      <c r="F552" s="38"/>
      <c r="G552" s="38"/>
      <c r="H552" s="38"/>
      <c r="I552" s="38"/>
      <c r="J552" s="38"/>
      <c r="K552" s="38"/>
      <c r="L552" s="38"/>
      <c r="M552" s="38"/>
      <c r="N552" s="38"/>
      <c r="O552" s="38"/>
      <c r="P552" s="38"/>
      <c r="Q552" s="38"/>
      <c r="R552" s="38"/>
      <c r="S552" s="38"/>
      <c r="T552" s="38"/>
      <c r="U552" s="38"/>
      <c r="V552" s="38"/>
      <c r="W552" s="38"/>
      <c r="X552" s="38"/>
      <c r="Y552" s="38"/>
      <c r="Z552" s="38"/>
      <c r="AA552" s="38"/>
      <c r="AB552" s="38"/>
      <c r="AC552" s="38"/>
      <c r="AD552" s="38"/>
      <c r="AE552" s="38"/>
      <c r="AF552" s="38"/>
      <c r="AG552" s="38"/>
      <c r="AH552" s="38"/>
      <c r="AI552" s="38"/>
      <c r="AJ552" s="38"/>
      <c r="AK552" s="38"/>
      <c r="AL552" s="38"/>
      <c r="AM552" s="38"/>
      <c r="AN552" s="38"/>
      <c r="AO552" s="38"/>
      <c r="AP552" s="38"/>
      <c r="AQ552" s="38"/>
      <c r="AR552" s="38"/>
      <c r="AS552" s="38"/>
      <c r="AT552" s="38"/>
      <c r="AU552" s="38"/>
    </row>
    <row r="553" spans="1:47" ht="12.75">
      <c r="A553" s="38"/>
      <c r="B553" s="38"/>
      <c r="C553" s="38"/>
      <c r="D553" s="38"/>
      <c r="E553" s="38"/>
      <c r="F553" s="38"/>
      <c r="G553" s="38"/>
      <c r="H553" s="38"/>
      <c r="I553" s="38"/>
      <c r="J553" s="38"/>
      <c r="K553" s="38"/>
      <c r="L553" s="38"/>
      <c r="M553" s="38"/>
      <c r="N553" s="38"/>
      <c r="O553" s="38"/>
      <c r="P553" s="38"/>
      <c r="Q553" s="38"/>
      <c r="R553" s="38"/>
      <c r="S553" s="38"/>
      <c r="T553" s="38"/>
      <c r="U553" s="38"/>
      <c r="V553" s="38"/>
      <c r="W553" s="38"/>
      <c r="X553" s="38"/>
      <c r="Y553" s="38"/>
      <c r="Z553" s="38"/>
      <c r="AA553" s="38"/>
      <c r="AB553" s="38"/>
      <c r="AC553" s="38"/>
      <c r="AD553" s="38"/>
      <c r="AE553" s="38"/>
      <c r="AF553" s="38"/>
      <c r="AG553" s="38"/>
      <c r="AH553" s="38"/>
      <c r="AI553" s="38"/>
      <c r="AJ553" s="38"/>
      <c r="AK553" s="38"/>
      <c r="AL553" s="38"/>
      <c r="AM553" s="38"/>
      <c r="AN553" s="38"/>
      <c r="AO553" s="38"/>
      <c r="AP553" s="38"/>
      <c r="AQ553" s="38"/>
      <c r="AR553" s="38"/>
      <c r="AS553" s="38"/>
      <c r="AT553" s="38"/>
      <c r="AU553" s="38"/>
    </row>
    <row r="554" spans="1:47" ht="12.75">
      <c r="A554" s="38"/>
      <c r="B554" s="38"/>
      <c r="C554" s="38"/>
      <c r="D554" s="38"/>
      <c r="E554" s="38"/>
      <c r="F554" s="38"/>
      <c r="G554" s="38"/>
      <c r="H554" s="38"/>
      <c r="I554" s="38"/>
      <c r="J554" s="38"/>
      <c r="K554" s="38"/>
      <c r="L554" s="38"/>
      <c r="M554" s="38"/>
      <c r="N554" s="38"/>
      <c r="O554" s="38"/>
      <c r="P554" s="38"/>
      <c r="Q554" s="38"/>
      <c r="R554" s="38"/>
      <c r="S554" s="38"/>
      <c r="T554" s="38"/>
      <c r="U554" s="38"/>
      <c r="V554" s="38"/>
      <c r="W554" s="38"/>
      <c r="X554" s="38"/>
      <c r="Y554" s="38"/>
      <c r="Z554" s="38"/>
      <c r="AA554" s="38"/>
      <c r="AB554" s="38"/>
      <c r="AC554" s="38"/>
      <c r="AD554" s="38"/>
      <c r="AE554" s="38"/>
      <c r="AF554" s="38"/>
      <c r="AG554" s="38"/>
      <c r="AH554" s="38"/>
      <c r="AI554" s="38"/>
      <c r="AJ554" s="38"/>
      <c r="AK554" s="38"/>
      <c r="AL554" s="38"/>
      <c r="AM554" s="38"/>
      <c r="AN554" s="38"/>
      <c r="AO554" s="38"/>
      <c r="AP554" s="38"/>
      <c r="AQ554" s="38"/>
      <c r="AR554" s="38"/>
      <c r="AS554" s="38"/>
      <c r="AT554" s="38"/>
      <c r="AU554" s="38"/>
    </row>
    <row r="555" spans="1:47" ht="12.75">
      <c r="A555" s="38"/>
      <c r="B555" s="38"/>
      <c r="C555" s="38"/>
      <c r="D555" s="38"/>
      <c r="E555" s="38"/>
      <c r="F555" s="38"/>
      <c r="G555" s="38"/>
      <c r="H555" s="38"/>
      <c r="I555" s="38"/>
      <c r="J555" s="38"/>
      <c r="K555" s="38"/>
      <c r="L555" s="38"/>
      <c r="M555" s="38"/>
      <c r="N555" s="38"/>
      <c r="O555" s="38"/>
      <c r="P555" s="38"/>
      <c r="Q555" s="38"/>
      <c r="R555" s="38"/>
      <c r="S555" s="38"/>
      <c r="T555" s="38"/>
      <c r="U555" s="38"/>
      <c r="V555" s="38"/>
      <c r="W555" s="38"/>
      <c r="X555" s="38"/>
      <c r="Y555" s="38"/>
      <c r="Z555" s="38"/>
      <c r="AA555" s="38"/>
      <c r="AB555" s="38"/>
      <c r="AC555" s="38"/>
      <c r="AD555" s="38"/>
      <c r="AE555" s="38"/>
      <c r="AF555" s="38"/>
      <c r="AG555" s="38"/>
      <c r="AH555" s="38"/>
      <c r="AI555" s="38"/>
      <c r="AJ555" s="38"/>
      <c r="AK555" s="38"/>
      <c r="AL555" s="38"/>
      <c r="AM555" s="38"/>
      <c r="AN555" s="38"/>
      <c r="AO555" s="38"/>
      <c r="AP555" s="38"/>
      <c r="AQ555" s="38"/>
      <c r="AR555" s="38"/>
      <c r="AS555" s="38"/>
      <c r="AT555" s="38"/>
      <c r="AU555" s="38"/>
    </row>
    <row r="556" spans="1:47" ht="12.75">
      <c r="A556" s="38"/>
      <c r="B556" s="38"/>
      <c r="C556" s="38"/>
      <c r="D556" s="38"/>
      <c r="E556" s="38"/>
      <c r="F556" s="38"/>
      <c r="G556" s="38"/>
      <c r="H556" s="38"/>
      <c r="I556" s="38"/>
      <c r="J556" s="38"/>
      <c r="K556" s="38"/>
      <c r="L556" s="38"/>
      <c r="M556" s="38"/>
      <c r="N556" s="38"/>
      <c r="O556" s="38"/>
      <c r="P556" s="38"/>
      <c r="Q556" s="38"/>
      <c r="R556" s="38"/>
      <c r="S556" s="38"/>
      <c r="T556" s="38"/>
      <c r="U556" s="38"/>
      <c r="V556" s="38"/>
      <c r="W556" s="38"/>
      <c r="X556" s="38"/>
      <c r="Y556" s="38"/>
      <c r="Z556" s="38"/>
      <c r="AA556" s="38"/>
      <c r="AB556" s="38"/>
      <c r="AC556" s="38"/>
      <c r="AD556" s="38"/>
      <c r="AE556" s="38"/>
      <c r="AF556" s="38"/>
      <c r="AG556" s="38"/>
      <c r="AH556" s="38"/>
      <c r="AI556" s="38"/>
      <c r="AJ556" s="38"/>
      <c r="AK556" s="38"/>
      <c r="AL556" s="38"/>
      <c r="AM556" s="38"/>
      <c r="AN556" s="38"/>
      <c r="AO556" s="38"/>
      <c r="AP556" s="38"/>
      <c r="AQ556" s="38"/>
      <c r="AR556" s="38"/>
      <c r="AS556" s="38"/>
      <c r="AT556" s="38"/>
      <c r="AU556" s="38"/>
    </row>
    <row r="557" spans="1:47" ht="12.75">
      <c r="A557" s="38"/>
      <c r="B557" s="38"/>
      <c r="C557" s="38"/>
      <c r="D557" s="38"/>
      <c r="E557" s="38"/>
      <c r="F557" s="38"/>
      <c r="G557" s="38"/>
      <c r="H557" s="38"/>
      <c r="I557" s="38"/>
      <c r="J557" s="38"/>
      <c r="K557" s="38"/>
      <c r="L557" s="38"/>
      <c r="M557" s="38"/>
      <c r="N557" s="38"/>
      <c r="O557" s="38"/>
      <c r="P557" s="38"/>
      <c r="Q557" s="38"/>
      <c r="R557" s="38"/>
      <c r="S557" s="38"/>
      <c r="T557" s="38"/>
      <c r="U557" s="38"/>
      <c r="V557" s="38"/>
      <c r="W557" s="38"/>
      <c r="X557" s="38"/>
      <c r="Y557" s="38"/>
      <c r="Z557" s="38"/>
      <c r="AA557" s="38"/>
      <c r="AB557" s="38"/>
      <c r="AC557" s="38"/>
      <c r="AD557" s="38"/>
      <c r="AE557" s="38"/>
      <c r="AF557" s="38"/>
      <c r="AG557" s="38"/>
      <c r="AH557" s="38"/>
      <c r="AI557" s="38"/>
      <c r="AJ557" s="38"/>
      <c r="AK557" s="38"/>
      <c r="AL557" s="38"/>
      <c r="AM557" s="38"/>
      <c r="AN557" s="38"/>
      <c r="AO557" s="38"/>
      <c r="AP557" s="38"/>
      <c r="AQ557" s="38"/>
      <c r="AR557" s="38"/>
      <c r="AS557" s="38"/>
      <c r="AT557" s="38"/>
      <c r="AU557" s="38"/>
    </row>
    <row r="558" spans="1:47" ht="12.75">
      <c r="A558" s="38"/>
      <c r="B558" s="38"/>
      <c r="C558" s="38"/>
      <c r="D558" s="38"/>
      <c r="E558" s="38"/>
      <c r="F558" s="38"/>
      <c r="G558" s="38"/>
      <c r="H558" s="38"/>
      <c r="I558" s="38"/>
      <c r="J558" s="38"/>
      <c r="K558" s="38"/>
      <c r="L558" s="38"/>
      <c r="M558" s="38"/>
      <c r="N558" s="38"/>
      <c r="O558" s="38"/>
      <c r="P558" s="38"/>
      <c r="Q558" s="38"/>
      <c r="R558" s="38"/>
      <c r="S558" s="38"/>
      <c r="T558" s="38"/>
      <c r="U558" s="38"/>
      <c r="V558" s="38"/>
      <c r="W558" s="38"/>
      <c r="X558" s="38"/>
      <c r="Y558" s="38"/>
      <c r="Z558" s="38"/>
      <c r="AA558" s="38"/>
      <c r="AB558" s="38"/>
      <c r="AC558" s="38"/>
      <c r="AD558" s="38"/>
      <c r="AE558" s="38"/>
      <c r="AF558" s="38"/>
      <c r="AG558" s="38"/>
      <c r="AH558" s="38"/>
      <c r="AI558" s="38"/>
      <c r="AJ558" s="38"/>
      <c r="AK558" s="38"/>
      <c r="AL558" s="38"/>
      <c r="AM558" s="38"/>
      <c r="AN558" s="38"/>
      <c r="AO558" s="38"/>
      <c r="AP558" s="38"/>
      <c r="AQ558" s="38"/>
      <c r="AR558" s="38"/>
      <c r="AS558" s="38"/>
      <c r="AT558" s="38"/>
      <c r="AU558" s="38"/>
    </row>
    <row r="559" spans="1:47" ht="12.75">
      <c r="A559" s="38"/>
      <c r="B559" s="38"/>
      <c r="C559" s="38"/>
      <c r="D559" s="38"/>
      <c r="E559" s="38"/>
      <c r="F559" s="38"/>
      <c r="G559" s="38"/>
      <c r="H559" s="38"/>
      <c r="I559" s="38"/>
      <c r="J559" s="38"/>
      <c r="K559" s="38"/>
      <c r="L559" s="38"/>
      <c r="M559" s="38"/>
      <c r="N559" s="38"/>
      <c r="O559" s="38"/>
      <c r="P559" s="38"/>
      <c r="Q559" s="38"/>
      <c r="R559" s="38"/>
      <c r="S559" s="38"/>
      <c r="T559" s="38"/>
      <c r="U559" s="38"/>
      <c r="V559" s="38"/>
      <c r="W559" s="38"/>
      <c r="X559" s="38"/>
      <c r="Y559" s="38"/>
      <c r="Z559" s="38"/>
      <c r="AA559" s="38"/>
      <c r="AB559" s="38"/>
      <c r="AC559" s="38"/>
      <c r="AD559" s="38"/>
      <c r="AE559" s="38"/>
      <c r="AF559" s="38"/>
      <c r="AG559" s="38"/>
      <c r="AH559" s="38"/>
      <c r="AI559" s="38"/>
      <c r="AJ559" s="38"/>
      <c r="AK559" s="38"/>
      <c r="AL559" s="38"/>
      <c r="AM559" s="38"/>
      <c r="AN559" s="38"/>
      <c r="AO559" s="38"/>
      <c r="AP559" s="38"/>
      <c r="AQ559" s="38"/>
      <c r="AR559" s="38"/>
      <c r="AS559" s="38"/>
      <c r="AT559" s="38"/>
      <c r="AU559" s="38"/>
    </row>
    <row r="560" spans="1:47" ht="12.75">
      <c r="A560" s="38"/>
      <c r="B560" s="38"/>
      <c r="C560" s="38"/>
      <c r="D560" s="38"/>
      <c r="E560" s="38"/>
      <c r="F560" s="38"/>
      <c r="G560" s="38"/>
      <c r="H560" s="38"/>
      <c r="I560" s="38"/>
      <c r="J560" s="38"/>
      <c r="K560" s="38"/>
      <c r="L560" s="38"/>
      <c r="M560" s="38"/>
      <c r="N560" s="38"/>
      <c r="O560" s="38"/>
      <c r="P560" s="38"/>
      <c r="Q560" s="38"/>
      <c r="R560" s="38"/>
      <c r="S560" s="38"/>
      <c r="T560" s="38"/>
      <c r="U560" s="38"/>
      <c r="V560" s="38"/>
      <c r="W560" s="38"/>
      <c r="X560" s="38"/>
      <c r="Y560" s="38"/>
      <c r="Z560" s="38"/>
      <c r="AA560" s="38"/>
      <c r="AB560" s="38"/>
      <c r="AC560" s="38"/>
      <c r="AD560" s="38"/>
      <c r="AE560" s="38"/>
      <c r="AF560" s="38"/>
      <c r="AG560" s="38"/>
      <c r="AH560" s="38"/>
      <c r="AI560" s="38"/>
      <c r="AJ560" s="38"/>
      <c r="AK560" s="38"/>
      <c r="AL560" s="38"/>
      <c r="AM560" s="38"/>
      <c r="AN560" s="38"/>
      <c r="AO560" s="38"/>
      <c r="AP560" s="38"/>
      <c r="AQ560" s="38"/>
      <c r="AR560" s="38"/>
      <c r="AS560" s="38"/>
      <c r="AT560" s="38"/>
      <c r="AU560" s="38"/>
    </row>
    <row r="561" spans="1:47" ht="12.75">
      <c r="A561" s="38"/>
      <c r="B561" s="38"/>
      <c r="C561" s="38"/>
      <c r="D561" s="38"/>
      <c r="E561" s="38"/>
      <c r="F561" s="38"/>
      <c r="G561" s="38"/>
      <c r="H561" s="38"/>
      <c r="I561" s="38"/>
      <c r="J561" s="38"/>
      <c r="K561" s="38"/>
      <c r="L561" s="38"/>
      <c r="M561" s="38"/>
      <c r="N561" s="38"/>
      <c r="O561" s="38"/>
      <c r="P561" s="38"/>
      <c r="Q561" s="38"/>
      <c r="R561" s="38"/>
      <c r="S561" s="38"/>
      <c r="T561" s="38"/>
      <c r="U561" s="38"/>
      <c r="V561" s="38"/>
      <c r="W561" s="38"/>
      <c r="X561" s="38"/>
      <c r="Y561" s="38"/>
      <c r="Z561" s="38"/>
      <c r="AA561" s="38"/>
      <c r="AB561" s="38"/>
      <c r="AC561" s="38"/>
      <c r="AD561" s="38"/>
      <c r="AE561" s="38"/>
      <c r="AF561" s="38"/>
      <c r="AG561" s="38"/>
      <c r="AH561" s="38"/>
      <c r="AI561" s="38"/>
      <c r="AJ561" s="38"/>
      <c r="AK561" s="38"/>
      <c r="AL561" s="38"/>
      <c r="AM561" s="38"/>
      <c r="AN561" s="38"/>
      <c r="AO561" s="38"/>
      <c r="AP561" s="38"/>
      <c r="AQ561" s="38"/>
      <c r="AR561" s="38"/>
      <c r="AS561" s="38"/>
      <c r="AT561" s="38"/>
      <c r="AU561" s="38"/>
    </row>
    <row r="562" spans="1:47" ht="12.75">
      <c r="A562" s="38"/>
      <c r="B562" s="38"/>
      <c r="C562" s="38"/>
      <c r="D562" s="38"/>
      <c r="E562" s="38"/>
      <c r="F562" s="38"/>
      <c r="G562" s="38"/>
      <c r="H562" s="38"/>
      <c r="I562" s="38"/>
      <c r="J562" s="38"/>
      <c r="K562" s="38"/>
      <c r="L562" s="38"/>
      <c r="M562" s="38"/>
      <c r="N562" s="38"/>
      <c r="O562" s="38"/>
      <c r="P562" s="38"/>
      <c r="Q562" s="38"/>
      <c r="R562" s="38"/>
      <c r="S562" s="38"/>
      <c r="T562" s="38"/>
      <c r="U562" s="38"/>
      <c r="V562" s="38"/>
      <c r="W562" s="38"/>
      <c r="X562" s="38"/>
      <c r="Y562" s="38"/>
      <c r="Z562" s="38"/>
      <c r="AA562" s="38"/>
      <c r="AB562" s="38"/>
      <c r="AC562" s="38"/>
      <c r="AD562" s="38"/>
      <c r="AE562" s="38"/>
      <c r="AF562" s="38"/>
      <c r="AG562" s="38"/>
      <c r="AH562" s="38"/>
      <c r="AI562" s="38"/>
      <c r="AJ562" s="38"/>
      <c r="AK562" s="38"/>
      <c r="AL562" s="38"/>
      <c r="AM562" s="38"/>
      <c r="AN562" s="38"/>
      <c r="AO562" s="38"/>
      <c r="AP562" s="38"/>
      <c r="AQ562" s="38"/>
      <c r="AR562" s="38"/>
      <c r="AS562" s="38"/>
      <c r="AT562" s="38"/>
      <c r="AU562" s="38"/>
    </row>
    <row r="563" spans="1:47" ht="12.75">
      <c r="A563" s="38"/>
      <c r="B563" s="38"/>
      <c r="C563" s="38"/>
      <c r="D563" s="38"/>
      <c r="E563" s="38"/>
      <c r="F563" s="38"/>
      <c r="G563" s="38"/>
      <c r="H563" s="38"/>
      <c r="I563" s="38"/>
      <c r="J563" s="38"/>
      <c r="K563" s="38"/>
      <c r="L563" s="38"/>
      <c r="M563" s="38"/>
      <c r="N563" s="38"/>
      <c r="O563" s="38"/>
      <c r="P563" s="38"/>
      <c r="Q563" s="38"/>
      <c r="R563" s="38"/>
      <c r="S563" s="38"/>
      <c r="T563" s="38"/>
      <c r="U563" s="38"/>
      <c r="V563" s="38"/>
      <c r="W563" s="38"/>
      <c r="X563" s="38"/>
      <c r="Y563" s="38"/>
      <c r="Z563" s="38"/>
      <c r="AA563" s="38"/>
      <c r="AB563" s="38"/>
      <c r="AC563" s="38"/>
      <c r="AD563" s="38"/>
      <c r="AE563" s="38"/>
      <c r="AF563" s="38"/>
      <c r="AG563" s="38"/>
      <c r="AH563" s="38"/>
      <c r="AI563" s="38"/>
      <c r="AJ563" s="38"/>
      <c r="AK563" s="38"/>
      <c r="AL563" s="38"/>
      <c r="AM563" s="38"/>
      <c r="AN563" s="38"/>
      <c r="AO563" s="38"/>
      <c r="AP563" s="38"/>
      <c r="AQ563" s="38"/>
      <c r="AR563" s="38"/>
      <c r="AS563" s="38"/>
      <c r="AT563" s="38"/>
      <c r="AU563" s="38"/>
    </row>
    <row r="564" spans="1:47" ht="12.75">
      <c r="A564" s="38"/>
      <c r="B564" s="38"/>
      <c r="C564" s="38"/>
      <c r="D564" s="38"/>
      <c r="E564" s="38"/>
      <c r="F564" s="38"/>
      <c r="G564" s="38"/>
      <c r="H564" s="38"/>
      <c r="I564" s="38"/>
      <c r="J564" s="38"/>
      <c r="K564" s="38"/>
      <c r="L564" s="38"/>
      <c r="M564" s="38"/>
      <c r="N564" s="38"/>
      <c r="O564" s="38"/>
      <c r="P564" s="38"/>
      <c r="Q564" s="38"/>
      <c r="R564" s="38"/>
      <c r="S564" s="38"/>
      <c r="T564" s="38"/>
      <c r="U564" s="38"/>
      <c r="V564" s="38"/>
      <c r="W564" s="38"/>
      <c r="X564" s="38"/>
      <c r="Y564" s="38"/>
      <c r="Z564" s="38"/>
      <c r="AA564" s="38"/>
      <c r="AB564" s="38"/>
      <c r="AC564" s="38"/>
      <c r="AD564" s="38"/>
      <c r="AE564" s="38"/>
      <c r="AF564" s="38"/>
      <c r="AG564" s="38"/>
      <c r="AH564" s="38"/>
      <c r="AI564" s="38"/>
      <c r="AJ564" s="38"/>
      <c r="AK564" s="38"/>
      <c r="AL564" s="38"/>
      <c r="AM564" s="38"/>
      <c r="AN564" s="38"/>
      <c r="AO564" s="38"/>
      <c r="AP564" s="38"/>
      <c r="AQ564" s="38"/>
      <c r="AR564" s="38"/>
      <c r="AS564" s="38"/>
      <c r="AT564" s="38"/>
      <c r="AU564" s="38"/>
    </row>
    <row r="565" spans="1:47" ht="12.75">
      <c r="A565" s="38"/>
      <c r="B565" s="38"/>
      <c r="C565" s="38"/>
      <c r="D565" s="38"/>
      <c r="E565" s="38"/>
      <c r="F565" s="38"/>
      <c r="G565" s="38"/>
      <c r="H565" s="38"/>
      <c r="I565" s="38"/>
      <c r="J565" s="38"/>
      <c r="K565" s="38"/>
      <c r="L565" s="38"/>
      <c r="M565" s="38"/>
      <c r="N565" s="38"/>
      <c r="O565" s="38"/>
      <c r="P565" s="38"/>
      <c r="Q565" s="38"/>
      <c r="R565" s="38"/>
      <c r="S565" s="38"/>
      <c r="T565" s="38"/>
      <c r="U565" s="38"/>
      <c r="V565" s="38"/>
      <c r="W565" s="38"/>
      <c r="X565" s="38"/>
      <c r="Y565" s="38"/>
      <c r="Z565" s="38"/>
      <c r="AA565" s="38"/>
      <c r="AB565" s="38"/>
      <c r="AC565" s="38"/>
      <c r="AD565" s="38"/>
      <c r="AE565" s="38"/>
      <c r="AF565" s="38"/>
      <c r="AG565" s="38"/>
      <c r="AH565" s="38"/>
      <c r="AI565" s="38"/>
      <c r="AJ565" s="38"/>
      <c r="AK565" s="38"/>
      <c r="AL565" s="38"/>
      <c r="AM565" s="38"/>
      <c r="AN565" s="38"/>
      <c r="AO565" s="38"/>
      <c r="AP565" s="38"/>
      <c r="AQ565" s="38"/>
      <c r="AR565" s="38"/>
      <c r="AS565" s="38"/>
      <c r="AT565" s="38"/>
      <c r="AU565" s="38"/>
    </row>
    <row r="566" spans="1:47" ht="12.75">
      <c r="A566" s="38"/>
      <c r="B566" s="38"/>
      <c r="C566" s="38"/>
      <c r="D566" s="38"/>
      <c r="E566" s="38"/>
      <c r="F566" s="38"/>
      <c r="G566" s="38"/>
      <c r="H566" s="38"/>
      <c r="I566" s="38"/>
      <c r="J566" s="38"/>
      <c r="K566" s="38"/>
      <c r="L566" s="38"/>
      <c r="M566" s="38"/>
      <c r="N566" s="38"/>
      <c r="O566" s="38"/>
      <c r="P566" s="38"/>
      <c r="Q566" s="38"/>
      <c r="R566" s="38"/>
      <c r="S566" s="38"/>
      <c r="T566" s="38"/>
      <c r="U566" s="38"/>
      <c r="V566" s="38"/>
      <c r="W566" s="38"/>
      <c r="X566" s="38"/>
      <c r="Y566" s="38"/>
      <c r="Z566" s="38"/>
      <c r="AA566" s="38"/>
      <c r="AB566" s="38"/>
      <c r="AC566" s="38"/>
      <c r="AD566" s="38"/>
      <c r="AE566" s="38"/>
      <c r="AF566" s="38"/>
      <c r="AG566" s="38"/>
      <c r="AH566" s="38"/>
      <c r="AI566" s="38"/>
      <c r="AJ566" s="38"/>
      <c r="AK566" s="38"/>
      <c r="AL566" s="38"/>
      <c r="AM566" s="38"/>
      <c r="AN566" s="38"/>
      <c r="AO566" s="38"/>
      <c r="AP566" s="38"/>
      <c r="AQ566" s="38"/>
      <c r="AR566" s="38"/>
      <c r="AS566" s="38"/>
      <c r="AT566" s="38"/>
      <c r="AU566" s="38"/>
    </row>
    <row r="567" spans="1:47" ht="12.75">
      <c r="A567" s="38"/>
      <c r="B567" s="38"/>
      <c r="C567" s="38"/>
      <c r="D567" s="38"/>
      <c r="E567" s="38"/>
      <c r="F567" s="38"/>
      <c r="G567" s="38"/>
      <c r="H567" s="38"/>
      <c r="I567" s="38"/>
      <c r="J567" s="38"/>
      <c r="K567" s="38"/>
      <c r="L567" s="38"/>
      <c r="M567" s="38"/>
      <c r="N567" s="38"/>
      <c r="O567" s="38"/>
      <c r="P567" s="38"/>
      <c r="Q567" s="38"/>
      <c r="R567" s="38"/>
      <c r="S567" s="38"/>
      <c r="T567" s="38"/>
      <c r="U567" s="38"/>
      <c r="V567" s="38"/>
      <c r="W567" s="38"/>
      <c r="X567" s="38"/>
      <c r="Y567" s="38"/>
      <c r="Z567" s="38"/>
      <c r="AA567" s="38"/>
      <c r="AB567" s="38"/>
      <c r="AC567" s="38"/>
      <c r="AD567" s="38"/>
      <c r="AE567" s="38"/>
      <c r="AF567" s="38"/>
      <c r="AG567" s="38"/>
      <c r="AH567" s="38"/>
      <c r="AI567" s="38"/>
      <c r="AJ567" s="38"/>
      <c r="AK567" s="38"/>
      <c r="AL567" s="38"/>
      <c r="AM567" s="38"/>
      <c r="AN567" s="38"/>
      <c r="AO567" s="38"/>
      <c r="AP567" s="38"/>
      <c r="AQ567" s="38"/>
      <c r="AR567" s="38"/>
      <c r="AS567" s="38"/>
      <c r="AT567" s="38"/>
      <c r="AU567" s="38"/>
    </row>
    <row r="568" spans="1:47" ht="12.75">
      <c r="A568" s="38"/>
      <c r="B568" s="38"/>
      <c r="C568" s="38"/>
      <c r="D568" s="38"/>
      <c r="E568" s="38"/>
      <c r="F568" s="38"/>
      <c r="G568" s="38"/>
      <c r="H568" s="38"/>
      <c r="I568" s="38"/>
      <c r="J568" s="38"/>
      <c r="K568" s="38"/>
      <c r="L568" s="38"/>
      <c r="M568" s="38"/>
      <c r="N568" s="38"/>
      <c r="O568" s="38"/>
      <c r="P568" s="38"/>
      <c r="Q568" s="38"/>
      <c r="R568" s="38"/>
      <c r="S568" s="38"/>
      <c r="T568" s="38"/>
      <c r="U568" s="38"/>
      <c r="V568" s="38"/>
      <c r="W568" s="38"/>
      <c r="X568" s="38"/>
      <c r="Y568" s="38"/>
      <c r="Z568" s="38"/>
      <c r="AA568" s="38"/>
      <c r="AB568" s="38"/>
      <c r="AC568" s="38"/>
      <c r="AD568" s="38"/>
      <c r="AE568" s="38"/>
      <c r="AF568" s="38"/>
      <c r="AG568" s="38"/>
      <c r="AH568" s="38"/>
      <c r="AI568" s="38"/>
      <c r="AJ568" s="38"/>
      <c r="AK568" s="38"/>
      <c r="AL568" s="38"/>
      <c r="AM568" s="38"/>
      <c r="AN568" s="38"/>
      <c r="AO568" s="38"/>
      <c r="AP568" s="38"/>
      <c r="AQ568" s="38"/>
      <c r="AR568" s="38"/>
      <c r="AS568" s="38"/>
      <c r="AT568" s="38"/>
      <c r="AU568" s="38"/>
    </row>
    <row r="569" spans="1:47" ht="12.75">
      <c r="A569" s="38"/>
      <c r="B569" s="38"/>
      <c r="C569" s="38"/>
      <c r="D569" s="38"/>
      <c r="E569" s="38"/>
      <c r="F569" s="38"/>
      <c r="G569" s="38"/>
      <c r="H569" s="38"/>
      <c r="I569" s="38"/>
      <c r="J569" s="38"/>
      <c r="K569" s="38"/>
      <c r="L569" s="38"/>
      <c r="M569" s="38"/>
      <c r="N569" s="38"/>
      <c r="O569" s="38"/>
      <c r="P569" s="38"/>
      <c r="Q569" s="38"/>
      <c r="R569" s="38"/>
      <c r="S569" s="38"/>
      <c r="T569" s="38"/>
      <c r="U569" s="38"/>
      <c r="V569" s="38"/>
      <c r="W569" s="38"/>
      <c r="X569" s="38"/>
      <c r="Y569" s="38"/>
      <c r="Z569" s="38"/>
      <c r="AA569" s="38"/>
      <c r="AB569" s="38"/>
      <c r="AC569" s="38"/>
      <c r="AD569" s="38"/>
      <c r="AE569" s="38"/>
      <c r="AF569" s="38"/>
      <c r="AG569" s="38"/>
      <c r="AH569" s="38"/>
      <c r="AI569" s="38"/>
      <c r="AJ569" s="38"/>
      <c r="AK569" s="38"/>
      <c r="AL569" s="38"/>
      <c r="AM569" s="38"/>
      <c r="AN569" s="38"/>
      <c r="AO569" s="38"/>
      <c r="AP569" s="38"/>
      <c r="AQ569" s="38"/>
      <c r="AR569" s="38"/>
      <c r="AS569" s="38"/>
      <c r="AT569" s="38"/>
      <c r="AU569" s="38"/>
    </row>
    <row r="570" spans="1:47" ht="12.75">
      <c r="A570" s="38"/>
      <c r="B570" s="38"/>
      <c r="C570" s="38"/>
      <c r="D570" s="38"/>
      <c r="E570" s="38"/>
      <c r="F570" s="38"/>
      <c r="G570" s="38"/>
      <c r="H570" s="38"/>
      <c r="I570" s="38"/>
      <c r="J570" s="38"/>
      <c r="K570" s="38"/>
      <c r="L570" s="38"/>
      <c r="M570" s="38"/>
      <c r="N570" s="38"/>
      <c r="O570" s="38"/>
      <c r="P570" s="38"/>
      <c r="Q570" s="38"/>
      <c r="R570" s="38"/>
      <c r="S570" s="38"/>
      <c r="T570" s="38"/>
      <c r="U570" s="38"/>
      <c r="V570" s="38"/>
      <c r="W570" s="38"/>
      <c r="X570" s="38"/>
      <c r="Y570" s="38"/>
      <c r="Z570" s="38"/>
      <c r="AA570" s="38"/>
      <c r="AB570" s="38"/>
      <c r="AC570" s="38"/>
      <c r="AD570" s="38"/>
      <c r="AE570" s="38"/>
      <c r="AF570" s="38"/>
      <c r="AG570" s="38"/>
      <c r="AH570" s="38"/>
      <c r="AI570" s="38"/>
      <c r="AJ570" s="38"/>
      <c r="AK570" s="38"/>
      <c r="AL570" s="38"/>
      <c r="AM570" s="38"/>
      <c r="AN570" s="38"/>
      <c r="AO570" s="38"/>
      <c r="AP570" s="38"/>
      <c r="AQ570" s="38"/>
      <c r="AR570" s="38"/>
      <c r="AS570" s="38"/>
      <c r="AT570" s="38"/>
      <c r="AU570" s="38"/>
    </row>
    <row r="571" spans="1:47" ht="12.75">
      <c r="A571" s="38"/>
      <c r="B571" s="38"/>
      <c r="C571" s="38"/>
      <c r="D571" s="38"/>
      <c r="E571" s="38"/>
      <c r="F571" s="38"/>
      <c r="G571" s="38"/>
      <c r="H571" s="38"/>
      <c r="I571" s="38"/>
      <c r="J571" s="38"/>
      <c r="K571" s="38"/>
      <c r="L571" s="38"/>
      <c r="M571" s="38"/>
      <c r="N571" s="38"/>
      <c r="O571" s="38"/>
      <c r="P571" s="38"/>
      <c r="Q571" s="38"/>
      <c r="R571" s="38"/>
      <c r="S571" s="38"/>
      <c r="T571" s="38"/>
      <c r="U571" s="38"/>
      <c r="V571" s="38"/>
      <c r="W571" s="38"/>
      <c r="X571" s="38"/>
      <c r="Y571" s="38"/>
      <c r="Z571" s="38"/>
      <c r="AA571" s="38"/>
      <c r="AB571" s="38"/>
      <c r="AC571" s="38"/>
      <c r="AD571" s="38"/>
      <c r="AE571" s="38"/>
      <c r="AF571" s="38"/>
      <c r="AG571" s="38"/>
      <c r="AH571" s="38"/>
      <c r="AI571" s="38"/>
      <c r="AJ571" s="38"/>
      <c r="AK571" s="38"/>
      <c r="AL571" s="38"/>
      <c r="AM571" s="38"/>
      <c r="AN571" s="38"/>
      <c r="AO571" s="38"/>
      <c r="AP571" s="38"/>
      <c r="AQ571" s="38"/>
      <c r="AR571" s="38"/>
      <c r="AS571" s="38"/>
      <c r="AT571" s="38"/>
      <c r="AU571" s="38"/>
    </row>
    <row r="572" spans="1:47" ht="12.75">
      <c r="A572" s="38"/>
      <c r="B572" s="38"/>
      <c r="C572" s="38"/>
      <c r="D572" s="38"/>
      <c r="E572" s="38"/>
      <c r="F572" s="38"/>
      <c r="G572" s="38"/>
      <c r="H572" s="38"/>
      <c r="I572" s="38"/>
      <c r="J572" s="38"/>
      <c r="K572" s="38"/>
      <c r="L572" s="38"/>
      <c r="M572" s="38"/>
      <c r="N572" s="38"/>
      <c r="O572" s="38"/>
      <c r="P572" s="38"/>
      <c r="Q572" s="38"/>
      <c r="R572" s="38"/>
      <c r="S572" s="38"/>
      <c r="T572" s="38"/>
      <c r="U572" s="38"/>
      <c r="V572" s="38"/>
      <c r="W572" s="38"/>
      <c r="X572" s="38"/>
      <c r="Y572" s="38"/>
      <c r="Z572" s="38"/>
      <c r="AA572" s="38"/>
      <c r="AB572" s="38"/>
      <c r="AC572" s="38"/>
      <c r="AD572" s="38"/>
      <c r="AE572" s="38"/>
      <c r="AF572" s="38"/>
      <c r="AG572" s="38"/>
      <c r="AH572" s="38"/>
      <c r="AI572" s="38"/>
      <c r="AJ572" s="38"/>
      <c r="AK572" s="38"/>
      <c r="AL572" s="38"/>
      <c r="AM572" s="38"/>
      <c r="AN572" s="38"/>
      <c r="AO572" s="38"/>
      <c r="AP572" s="38"/>
      <c r="AQ572" s="38"/>
      <c r="AR572" s="38"/>
      <c r="AS572" s="38"/>
      <c r="AT572" s="38"/>
      <c r="AU572" s="38"/>
    </row>
    <row r="573" spans="1:47" ht="12.75">
      <c r="A573" s="38"/>
      <c r="B573" s="38"/>
      <c r="C573" s="38"/>
      <c r="D573" s="38"/>
      <c r="E573" s="38"/>
      <c r="F573" s="38"/>
      <c r="G573" s="38"/>
      <c r="H573" s="38"/>
      <c r="I573" s="38"/>
      <c r="J573" s="38"/>
      <c r="K573" s="38"/>
      <c r="L573" s="38"/>
      <c r="M573" s="38"/>
      <c r="N573" s="38"/>
      <c r="O573" s="38"/>
      <c r="P573" s="38"/>
      <c r="Q573" s="38"/>
      <c r="R573" s="38"/>
      <c r="S573" s="38"/>
      <c r="T573" s="38"/>
      <c r="U573" s="38"/>
      <c r="V573" s="38"/>
      <c r="W573" s="38"/>
      <c r="X573" s="38"/>
      <c r="Y573" s="38"/>
      <c r="Z573" s="38"/>
      <c r="AA573" s="38"/>
      <c r="AB573" s="38"/>
      <c r="AC573" s="38"/>
      <c r="AD573" s="38"/>
      <c r="AE573" s="38"/>
      <c r="AF573" s="38"/>
      <c r="AG573" s="38"/>
      <c r="AH573" s="38"/>
      <c r="AI573" s="38"/>
      <c r="AJ573" s="38"/>
      <c r="AK573" s="38"/>
      <c r="AL573" s="38"/>
      <c r="AM573" s="38"/>
      <c r="AN573" s="38"/>
      <c r="AO573" s="38"/>
      <c r="AP573" s="38"/>
      <c r="AQ573" s="38"/>
      <c r="AR573" s="38"/>
      <c r="AS573" s="38"/>
      <c r="AT573" s="38"/>
      <c r="AU573" s="38"/>
    </row>
    <row r="574" spans="1:47" ht="12.75">
      <c r="A574" s="38"/>
      <c r="B574" s="38"/>
      <c r="C574" s="38"/>
      <c r="D574" s="38"/>
      <c r="E574" s="38"/>
      <c r="F574" s="38"/>
      <c r="G574" s="38"/>
      <c r="H574" s="38"/>
      <c r="I574" s="38"/>
      <c r="J574" s="38"/>
      <c r="K574" s="38"/>
      <c r="L574" s="38"/>
      <c r="M574" s="38"/>
      <c r="N574" s="38"/>
      <c r="O574" s="38"/>
      <c r="P574" s="38"/>
      <c r="Q574" s="38"/>
      <c r="R574" s="38"/>
      <c r="S574" s="38"/>
      <c r="T574" s="38"/>
      <c r="U574" s="38"/>
      <c r="V574" s="38"/>
      <c r="W574" s="38"/>
      <c r="X574" s="38"/>
      <c r="Y574" s="38"/>
      <c r="Z574" s="38"/>
      <c r="AA574" s="38"/>
      <c r="AB574" s="38"/>
      <c r="AC574" s="38"/>
      <c r="AD574" s="38"/>
      <c r="AE574" s="38"/>
      <c r="AF574" s="38"/>
      <c r="AG574" s="38"/>
      <c r="AH574" s="38"/>
      <c r="AI574" s="38"/>
      <c r="AJ574" s="38"/>
      <c r="AK574" s="38"/>
      <c r="AL574" s="38"/>
      <c r="AM574" s="38"/>
      <c r="AN574" s="38"/>
      <c r="AO574" s="38"/>
      <c r="AP574" s="38"/>
      <c r="AQ574" s="38"/>
      <c r="AR574" s="38"/>
      <c r="AS574" s="38"/>
      <c r="AT574" s="38"/>
      <c r="AU574" s="38"/>
    </row>
    <row r="575" spans="1:47" ht="12.75">
      <c r="A575" s="38"/>
      <c r="B575" s="38"/>
      <c r="C575" s="38"/>
      <c r="D575" s="38"/>
      <c r="E575" s="38"/>
      <c r="F575" s="38"/>
      <c r="G575" s="38"/>
      <c r="H575" s="38"/>
      <c r="I575" s="38"/>
      <c r="J575" s="38"/>
      <c r="K575" s="38"/>
      <c r="L575" s="38"/>
      <c r="M575" s="38"/>
      <c r="N575" s="38"/>
      <c r="O575" s="38"/>
      <c r="P575" s="38"/>
      <c r="Q575" s="38"/>
      <c r="R575" s="38"/>
      <c r="S575" s="38"/>
      <c r="T575" s="38"/>
      <c r="U575" s="38"/>
      <c r="V575" s="38"/>
      <c r="W575" s="38"/>
      <c r="X575" s="38"/>
      <c r="Y575" s="38"/>
      <c r="Z575" s="38"/>
      <c r="AA575" s="38"/>
      <c r="AB575" s="38"/>
      <c r="AC575" s="38"/>
      <c r="AD575" s="38"/>
      <c r="AE575" s="38"/>
      <c r="AF575" s="38"/>
      <c r="AG575" s="38"/>
      <c r="AH575" s="38"/>
      <c r="AI575" s="38"/>
      <c r="AJ575" s="38"/>
      <c r="AK575" s="38"/>
      <c r="AL575" s="38"/>
      <c r="AM575" s="38"/>
      <c r="AN575" s="38"/>
      <c r="AO575" s="38"/>
      <c r="AP575" s="38"/>
      <c r="AQ575" s="38"/>
      <c r="AR575" s="38"/>
      <c r="AS575" s="38"/>
      <c r="AT575" s="38"/>
      <c r="AU575" s="38"/>
    </row>
    <row r="576" spans="1:47" ht="12.75">
      <c r="A576" s="38"/>
      <c r="B576" s="38"/>
      <c r="C576" s="38"/>
      <c r="D576" s="38"/>
      <c r="E576" s="38"/>
      <c r="F576" s="38"/>
      <c r="G576" s="38"/>
      <c r="H576" s="38"/>
      <c r="I576" s="38"/>
      <c r="J576" s="38"/>
      <c r="K576" s="38"/>
      <c r="L576" s="38"/>
      <c r="M576" s="38"/>
      <c r="N576" s="38"/>
      <c r="O576" s="38"/>
      <c r="P576" s="38"/>
      <c r="Q576" s="38"/>
      <c r="R576" s="38"/>
      <c r="S576" s="38"/>
      <c r="T576" s="38"/>
      <c r="U576" s="38"/>
      <c r="V576" s="38"/>
      <c r="W576" s="38"/>
      <c r="X576" s="38"/>
      <c r="Y576" s="38"/>
      <c r="Z576" s="38"/>
      <c r="AA576" s="38"/>
      <c r="AB576" s="38"/>
      <c r="AC576" s="38"/>
      <c r="AD576" s="38"/>
      <c r="AE576" s="38"/>
      <c r="AF576" s="38"/>
      <c r="AG576" s="38"/>
      <c r="AH576" s="38"/>
      <c r="AI576" s="38"/>
      <c r="AJ576" s="38"/>
      <c r="AK576" s="38"/>
      <c r="AL576" s="38"/>
      <c r="AM576" s="38"/>
      <c r="AN576" s="38"/>
      <c r="AO576" s="38"/>
      <c r="AP576" s="38"/>
      <c r="AQ576" s="38"/>
      <c r="AR576" s="38"/>
      <c r="AS576" s="38"/>
      <c r="AT576" s="38"/>
      <c r="AU576" s="38"/>
    </row>
    <row r="577" spans="1:47" ht="12.75">
      <c r="A577" s="38"/>
      <c r="B577" s="38"/>
      <c r="C577" s="38"/>
      <c r="D577" s="38"/>
      <c r="E577" s="38"/>
      <c r="F577" s="38"/>
      <c r="G577" s="38"/>
      <c r="H577" s="38"/>
      <c r="I577" s="38"/>
      <c r="J577" s="38"/>
      <c r="K577" s="38"/>
      <c r="L577" s="38"/>
      <c r="M577" s="38"/>
      <c r="N577" s="38"/>
      <c r="O577" s="38"/>
      <c r="P577" s="38"/>
      <c r="Q577" s="38"/>
      <c r="R577" s="38"/>
      <c r="S577" s="38"/>
      <c r="T577" s="38"/>
      <c r="U577" s="38"/>
      <c r="V577" s="38"/>
      <c r="W577" s="38"/>
      <c r="X577" s="38"/>
      <c r="Y577" s="38"/>
      <c r="Z577" s="38"/>
      <c r="AA577" s="38"/>
      <c r="AB577" s="38"/>
      <c r="AC577" s="38"/>
      <c r="AD577" s="38"/>
      <c r="AE577" s="38"/>
      <c r="AF577" s="38"/>
      <c r="AG577" s="38"/>
      <c r="AH577" s="38"/>
      <c r="AI577" s="38"/>
      <c r="AJ577" s="38"/>
      <c r="AK577" s="38"/>
      <c r="AL577" s="38"/>
      <c r="AM577" s="38"/>
      <c r="AN577" s="38"/>
      <c r="AO577" s="38"/>
      <c r="AP577" s="38"/>
      <c r="AQ577" s="38"/>
      <c r="AR577" s="38"/>
      <c r="AS577" s="38"/>
      <c r="AT577" s="38"/>
      <c r="AU577" s="38"/>
    </row>
    <row r="578" spans="1:47" ht="12.75">
      <c r="A578" s="38"/>
      <c r="B578" s="38"/>
      <c r="C578" s="38"/>
      <c r="D578" s="38"/>
      <c r="E578" s="38"/>
      <c r="F578" s="38"/>
      <c r="G578" s="38"/>
      <c r="H578" s="38"/>
      <c r="I578" s="38"/>
      <c r="J578" s="38"/>
      <c r="K578" s="38"/>
      <c r="L578" s="38"/>
      <c r="M578" s="38"/>
      <c r="N578" s="38"/>
      <c r="O578" s="38"/>
      <c r="P578" s="38"/>
      <c r="Q578" s="38"/>
      <c r="R578" s="38"/>
      <c r="S578" s="38"/>
      <c r="T578" s="38"/>
      <c r="U578" s="38"/>
      <c r="V578" s="38"/>
      <c r="W578" s="38"/>
      <c r="X578" s="38"/>
      <c r="Y578" s="38"/>
      <c r="Z578" s="38"/>
      <c r="AA578" s="38"/>
      <c r="AB578" s="38"/>
      <c r="AC578" s="38"/>
      <c r="AD578" s="38"/>
      <c r="AE578" s="38"/>
      <c r="AF578" s="38"/>
      <c r="AG578" s="38"/>
      <c r="AH578" s="38"/>
      <c r="AI578" s="38"/>
      <c r="AJ578" s="38"/>
      <c r="AK578" s="38"/>
      <c r="AL578" s="38"/>
      <c r="AM578" s="38"/>
      <c r="AN578" s="38"/>
      <c r="AO578" s="38"/>
      <c r="AP578" s="38"/>
      <c r="AQ578" s="38"/>
      <c r="AR578" s="38"/>
      <c r="AS578" s="38"/>
      <c r="AT578" s="38"/>
      <c r="AU578" s="38"/>
    </row>
    <row r="579" spans="1:47" ht="12.75">
      <c r="A579" s="38"/>
      <c r="B579" s="38"/>
      <c r="C579" s="38"/>
      <c r="D579" s="38"/>
      <c r="E579" s="38"/>
      <c r="F579" s="38"/>
      <c r="G579" s="38"/>
      <c r="H579" s="38"/>
      <c r="I579" s="38"/>
      <c r="J579" s="38"/>
      <c r="K579" s="38"/>
      <c r="L579" s="38"/>
      <c r="M579" s="38"/>
      <c r="N579" s="38"/>
      <c r="O579" s="38"/>
      <c r="P579" s="38"/>
      <c r="Q579" s="38"/>
      <c r="R579" s="38"/>
      <c r="S579" s="38"/>
      <c r="T579" s="38"/>
      <c r="U579" s="38"/>
      <c r="V579" s="38"/>
      <c r="W579" s="38"/>
      <c r="X579" s="38"/>
      <c r="Y579" s="38"/>
      <c r="Z579" s="38"/>
      <c r="AA579" s="38"/>
      <c r="AB579" s="38"/>
      <c r="AC579" s="38"/>
      <c r="AD579" s="38"/>
      <c r="AE579" s="38"/>
      <c r="AF579" s="38"/>
      <c r="AG579" s="38"/>
      <c r="AH579" s="38"/>
      <c r="AI579" s="38"/>
      <c r="AJ579" s="38"/>
      <c r="AK579" s="38"/>
      <c r="AL579" s="38"/>
      <c r="AM579" s="38"/>
      <c r="AN579" s="38"/>
      <c r="AO579" s="38"/>
      <c r="AP579" s="38"/>
      <c r="AQ579" s="38"/>
      <c r="AR579" s="38"/>
      <c r="AS579" s="38"/>
      <c r="AT579" s="38"/>
      <c r="AU579" s="38"/>
    </row>
    <row r="580" spans="1:47" ht="12.75">
      <c r="A580" s="38"/>
      <c r="B580" s="38"/>
      <c r="C580" s="38"/>
      <c r="D580" s="38"/>
      <c r="E580" s="38"/>
      <c r="F580" s="38"/>
      <c r="G580" s="38"/>
      <c r="H580" s="38"/>
      <c r="I580" s="38"/>
      <c r="J580" s="38"/>
      <c r="K580" s="38"/>
      <c r="L580" s="38"/>
      <c r="M580" s="38"/>
      <c r="N580" s="38"/>
      <c r="O580" s="38"/>
      <c r="P580" s="38"/>
      <c r="Q580" s="38"/>
      <c r="R580" s="38"/>
      <c r="S580" s="38"/>
      <c r="T580" s="38"/>
      <c r="U580" s="38"/>
      <c r="V580" s="38"/>
      <c r="W580" s="38"/>
      <c r="X580" s="38"/>
      <c r="Y580" s="38"/>
      <c r="Z580" s="38"/>
      <c r="AA580" s="38"/>
      <c r="AB580" s="38"/>
      <c r="AC580" s="38"/>
      <c r="AD580" s="38"/>
      <c r="AE580" s="38"/>
      <c r="AF580" s="38"/>
      <c r="AG580" s="38"/>
      <c r="AH580" s="38"/>
      <c r="AI580" s="38"/>
      <c r="AJ580" s="38"/>
      <c r="AK580" s="38"/>
      <c r="AL580" s="38"/>
      <c r="AM580" s="38"/>
      <c r="AN580" s="38"/>
      <c r="AO580" s="38"/>
      <c r="AP580" s="38"/>
      <c r="AQ580" s="38"/>
      <c r="AR580" s="38"/>
      <c r="AS580" s="38"/>
      <c r="AT580" s="38"/>
      <c r="AU580" s="38"/>
    </row>
    <row r="581" spans="1:47" ht="12.75">
      <c r="A581" s="38"/>
      <c r="B581" s="38"/>
      <c r="C581" s="38"/>
      <c r="D581" s="38"/>
      <c r="E581" s="38"/>
      <c r="F581" s="38"/>
      <c r="G581" s="38"/>
      <c r="H581" s="38"/>
      <c r="I581" s="38"/>
      <c r="J581" s="38"/>
      <c r="K581" s="38"/>
      <c r="L581" s="38"/>
      <c r="M581" s="38"/>
      <c r="N581" s="38"/>
      <c r="O581" s="38"/>
      <c r="P581" s="38"/>
      <c r="Q581" s="38"/>
      <c r="R581" s="38"/>
      <c r="S581" s="38"/>
      <c r="T581" s="38"/>
      <c r="U581" s="38"/>
      <c r="V581" s="38"/>
      <c r="W581" s="38"/>
      <c r="X581" s="38"/>
      <c r="Y581" s="38"/>
      <c r="Z581" s="38"/>
      <c r="AA581" s="38"/>
      <c r="AB581" s="38"/>
      <c r="AC581" s="38"/>
      <c r="AD581" s="38"/>
      <c r="AE581" s="38"/>
      <c r="AF581" s="38"/>
      <c r="AG581" s="38"/>
      <c r="AH581" s="38"/>
      <c r="AI581" s="38"/>
      <c r="AJ581" s="38"/>
      <c r="AK581" s="38"/>
      <c r="AL581" s="38"/>
      <c r="AM581" s="38"/>
      <c r="AN581" s="38"/>
      <c r="AO581" s="38"/>
      <c r="AP581" s="38"/>
      <c r="AQ581" s="38"/>
      <c r="AR581" s="38"/>
      <c r="AS581" s="38"/>
      <c r="AT581" s="38"/>
      <c r="AU581" s="38"/>
    </row>
    <row r="582" spans="1:47" ht="12.75">
      <c r="A582" s="38"/>
      <c r="B582" s="38"/>
      <c r="C582" s="38"/>
      <c r="D582" s="38"/>
      <c r="E582" s="38"/>
      <c r="F582" s="38"/>
      <c r="G582" s="38"/>
      <c r="H582" s="38"/>
      <c r="I582" s="38"/>
      <c r="J582" s="38"/>
      <c r="K582" s="38"/>
      <c r="L582" s="38"/>
      <c r="M582" s="38"/>
      <c r="N582" s="38"/>
      <c r="O582" s="38"/>
      <c r="P582" s="38"/>
      <c r="Q582" s="38"/>
      <c r="R582" s="38"/>
      <c r="S582" s="38"/>
      <c r="T582" s="38"/>
      <c r="U582" s="38"/>
      <c r="V582" s="38"/>
      <c r="W582" s="38"/>
      <c r="X582" s="38"/>
      <c r="Y582" s="38"/>
      <c r="Z582" s="38"/>
      <c r="AA582" s="38"/>
      <c r="AB582" s="38"/>
      <c r="AC582" s="38"/>
      <c r="AD582" s="38"/>
      <c r="AE582" s="38"/>
      <c r="AF582" s="38"/>
      <c r="AG582" s="38"/>
      <c r="AH582" s="38"/>
      <c r="AI582" s="38"/>
      <c r="AJ582" s="38"/>
      <c r="AK582" s="38"/>
      <c r="AL582" s="38"/>
      <c r="AM582" s="38"/>
      <c r="AN582" s="38"/>
      <c r="AO582" s="38"/>
      <c r="AP582" s="38"/>
      <c r="AQ582" s="38"/>
      <c r="AR582" s="38"/>
      <c r="AS582" s="38"/>
      <c r="AT582" s="38"/>
      <c r="AU582" s="38"/>
    </row>
    <row r="583" spans="1:47" ht="12.75">
      <c r="A583" s="38"/>
      <c r="B583" s="38"/>
      <c r="C583" s="38"/>
      <c r="D583" s="38"/>
      <c r="E583" s="38"/>
      <c r="F583" s="38"/>
      <c r="G583" s="38"/>
      <c r="H583" s="38"/>
      <c r="I583" s="38"/>
      <c r="J583" s="38"/>
      <c r="K583" s="38"/>
      <c r="L583" s="38"/>
      <c r="M583" s="38"/>
      <c r="N583" s="38"/>
      <c r="O583" s="38"/>
      <c r="P583" s="38"/>
      <c r="Q583" s="38"/>
      <c r="R583" s="38"/>
      <c r="S583" s="38"/>
      <c r="T583" s="38"/>
      <c r="U583" s="38"/>
      <c r="V583" s="38"/>
      <c r="W583" s="38"/>
      <c r="X583" s="38"/>
      <c r="Y583" s="38"/>
      <c r="Z583" s="38"/>
      <c r="AA583" s="38"/>
      <c r="AB583" s="38"/>
      <c r="AC583" s="38"/>
      <c r="AD583" s="38"/>
      <c r="AE583" s="38"/>
      <c r="AF583" s="38"/>
      <c r="AG583" s="38"/>
      <c r="AH583" s="38"/>
      <c r="AI583" s="38"/>
      <c r="AJ583" s="38"/>
      <c r="AK583" s="38"/>
      <c r="AL583" s="38"/>
      <c r="AM583" s="38"/>
      <c r="AN583" s="38"/>
      <c r="AO583" s="38"/>
      <c r="AP583" s="38"/>
      <c r="AQ583" s="38"/>
      <c r="AR583" s="38"/>
      <c r="AS583" s="38"/>
      <c r="AT583" s="38"/>
      <c r="AU583" s="38"/>
    </row>
    <row r="584" spans="1:47" ht="12.75">
      <c r="A584" s="38"/>
      <c r="B584" s="38"/>
      <c r="C584" s="38"/>
      <c r="D584" s="38"/>
      <c r="E584" s="38"/>
      <c r="F584" s="38"/>
      <c r="G584" s="38"/>
      <c r="H584" s="38"/>
      <c r="I584" s="38"/>
      <c r="J584" s="38"/>
      <c r="K584" s="38"/>
      <c r="L584" s="38"/>
      <c r="M584" s="38"/>
      <c r="N584" s="38"/>
      <c r="O584" s="38"/>
      <c r="P584" s="38"/>
      <c r="Q584" s="38"/>
      <c r="R584" s="38"/>
      <c r="S584" s="38"/>
      <c r="T584" s="38"/>
      <c r="U584" s="38"/>
      <c r="V584" s="38"/>
      <c r="W584" s="38"/>
      <c r="X584" s="38"/>
      <c r="Y584" s="38"/>
      <c r="Z584" s="38"/>
      <c r="AA584" s="38"/>
      <c r="AB584" s="38"/>
      <c r="AC584" s="38"/>
      <c r="AD584" s="38"/>
      <c r="AE584" s="38"/>
      <c r="AF584" s="38"/>
      <c r="AG584" s="38"/>
      <c r="AH584" s="38"/>
      <c r="AI584" s="38"/>
      <c r="AJ584" s="38"/>
      <c r="AK584" s="38"/>
      <c r="AL584" s="38"/>
      <c r="AM584" s="38"/>
      <c r="AN584" s="38"/>
      <c r="AO584" s="38"/>
      <c r="AP584" s="38"/>
      <c r="AQ584" s="38"/>
      <c r="AR584" s="38"/>
      <c r="AS584" s="38"/>
      <c r="AT584" s="38"/>
      <c r="AU584" s="38"/>
    </row>
    <row r="585" spans="1:47" ht="12.75">
      <c r="A585" s="38"/>
      <c r="B585" s="38"/>
      <c r="C585" s="38"/>
      <c r="D585" s="38"/>
      <c r="E585" s="38"/>
      <c r="F585" s="38"/>
      <c r="G585" s="38"/>
      <c r="H585" s="38"/>
      <c r="I585" s="38"/>
      <c r="J585" s="38"/>
      <c r="K585" s="38"/>
      <c r="L585" s="38"/>
      <c r="M585" s="38"/>
      <c r="N585" s="38"/>
      <c r="O585" s="38"/>
      <c r="P585" s="38"/>
      <c r="Q585" s="38"/>
      <c r="R585" s="38"/>
      <c r="S585" s="38"/>
      <c r="T585" s="38"/>
      <c r="U585" s="38"/>
      <c r="V585" s="38"/>
      <c r="W585" s="38"/>
      <c r="X585" s="38"/>
      <c r="Y585" s="38"/>
      <c r="Z585" s="38"/>
      <c r="AA585" s="38"/>
      <c r="AB585" s="38"/>
      <c r="AC585" s="38"/>
      <c r="AD585" s="38"/>
      <c r="AE585" s="38"/>
      <c r="AF585" s="38"/>
      <c r="AG585" s="38"/>
      <c r="AH585" s="38"/>
      <c r="AI585" s="38"/>
      <c r="AJ585" s="38"/>
      <c r="AK585" s="38"/>
      <c r="AL585" s="38"/>
      <c r="AM585" s="38"/>
      <c r="AN585" s="38"/>
      <c r="AO585" s="38"/>
      <c r="AP585" s="38"/>
      <c r="AQ585" s="38"/>
      <c r="AR585" s="38"/>
      <c r="AS585" s="38"/>
      <c r="AT585" s="38"/>
      <c r="AU585" s="38"/>
    </row>
    <row r="586" spans="1:47" ht="12.75">
      <c r="A586" s="38"/>
      <c r="B586" s="38"/>
      <c r="C586" s="38"/>
      <c r="D586" s="38"/>
      <c r="E586" s="38"/>
      <c r="F586" s="38"/>
      <c r="G586" s="38"/>
      <c r="H586" s="38"/>
      <c r="I586" s="38"/>
      <c r="J586" s="38"/>
      <c r="K586" s="38"/>
      <c r="L586" s="38"/>
      <c r="M586" s="38"/>
      <c r="N586" s="38"/>
      <c r="O586" s="38"/>
      <c r="P586" s="38"/>
      <c r="Q586" s="38"/>
      <c r="R586" s="38"/>
      <c r="S586" s="38"/>
      <c r="T586" s="38"/>
      <c r="U586" s="38"/>
      <c r="V586" s="38"/>
      <c r="W586" s="38"/>
      <c r="X586" s="38"/>
      <c r="Y586" s="38"/>
      <c r="Z586" s="38"/>
      <c r="AA586" s="38"/>
      <c r="AB586" s="38"/>
      <c r="AC586" s="38"/>
      <c r="AD586" s="38"/>
      <c r="AE586" s="38"/>
      <c r="AF586" s="38"/>
      <c r="AG586" s="38"/>
      <c r="AH586" s="38"/>
      <c r="AI586" s="38"/>
      <c r="AJ586" s="38"/>
      <c r="AK586" s="38"/>
      <c r="AL586" s="38"/>
      <c r="AM586" s="38"/>
      <c r="AN586" s="38"/>
      <c r="AO586" s="38"/>
      <c r="AP586" s="38"/>
      <c r="AQ586" s="38"/>
      <c r="AR586" s="38"/>
      <c r="AS586" s="38"/>
      <c r="AT586" s="38"/>
      <c r="AU586" s="38"/>
    </row>
    <row r="587" spans="1:47" ht="12.75">
      <c r="A587" s="38"/>
      <c r="B587" s="38"/>
      <c r="C587" s="38"/>
      <c r="D587" s="38"/>
      <c r="E587" s="38"/>
      <c r="F587" s="38"/>
      <c r="G587" s="38"/>
      <c r="H587" s="38"/>
      <c r="I587" s="38"/>
      <c r="J587" s="38"/>
      <c r="K587" s="38"/>
      <c r="L587" s="38"/>
      <c r="M587" s="38"/>
      <c r="N587" s="38"/>
      <c r="O587" s="38"/>
      <c r="P587" s="38"/>
      <c r="Q587" s="38"/>
      <c r="R587" s="38"/>
      <c r="S587" s="38"/>
      <c r="T587" s="38"/>
      <c r="U587" s="38"/>
      <c r="V587" s="38"/>
      <c r="W587" s="38"/>
      <c r="X587" s="38"/>
      <c r="Y587" s="38"/>
      <c r="Z587" s="38"/>
      <c r="AA587" s="38"/>
      <c r="AB587" s="38"/>
      <c r="AC587" s="38"/>
      <c r="AD587" s="38"/>
      <c r="AE587" s="38"/>
      <c r="AF587" s="38"/>
      <c r="AG587" s="38"/>
      <c r="AH587" s="38"/>
      <c r="AI587" s="38"/>
      <c r="AJ587" s="38"/>
      <c r="AK587" s="38"/>
      <c r="AL587" s="38"/>
      <c r="AM587" s="38"/>
      <c r="AN587" s="38"/>
      <c r="AO587" s="38"/>
      <c r="AP587" s="38"/>
      <c r="AQ587" s="38"/>
      <c r="AR587" s="38"/>
      <c r="AS587" s="38"/>
      <c r="AT587" s="38"/>
      <c r="AU587" s="38"/>
    </row>
    <row r="588" spans="1:47" ht="12.75">
      <c r="A588" s="38"/>
      <c r="B588" s="38"/>
      <c r="C588" s="38"/>
      <c r="D588" s="38"/>
      <c r="E588" s="38"/>
      <c r="F588" s="38"/>
      <c r="G588" s="38"/>
      <c r="H588" s="38"/>
      <c r="I588" s="38"/>
      <c r="J588" s="38"/>
      <c r="K588" s="38"/>
      <c r="L588" s="38"/>
      <c r="M588" s="38"/>
      <c r="N588" s="38"/>
      <c r="O588" s="38"/>
      <c r="P588" s="38"/>
      <c r="Q588" s="38"/>
      <c r="R588" s="38"/>
      <c r="S588" s="38"/>
      <c r="T588" s="38"/>
      <c r="U588" s="38"/>
      <c r="V588" s="38"/>
      <c r="W588" s="38"/>
      <c r="X588" s="38"/>
      <c r="Y588" s="38"/>
      <c r="Z588" s="38"/>
      <c r="AA588" s="38"/>
      <c r="AB588" s="38"/>
      <c r="AC588" s="38"/>
      <c r="AD588" s="38"/>
      <c r="AE588" s="38"/>
      <c r="AF588" s="38"/>
      <c r="AG588" s="38"/>
      <c r="AH588" s="38"/>
      <c r="AI588" s="38"/>
      <c r="AJ588" s="38"/>
      <c r="AK588" s="38"/>
      <c r="AL588" s="38"/>
      <c r="AM588" s="38"/>
      <c r="AN588" s="38"/>
      <c r="AO588" s="38"/>
      <c r="AP588" s="38"/>
      <c r="AQ588" s="38"/>
      <c r="AR588" s="38"/>
      <c r="AS588" s="38"/>
      <c r="AT588" s="38"/>
      <c r="AU588" s="38"/>
    </row>
    <row r="589" spans="1:47" ht="12.75">
      <c r="A589" s="38"/>
      <c r="B589" s="38"/>
      <c r="C589" s="38"/>
      <c r="D589" s="38"/>
      <c r="E589" s="38"/>
      <c r="F589" s="38"/>
      <c r="G589" s="38"/>
      <c r="H589" s="38"/>
      <c r="I589" s="38"/>
      <c r="J589" s="38"/>
      <c r="K589" s="38"/>
      <c r="L589" s="38"/>
      <c r="M589" s="38"/>
      <c r="N589" s="38"/>
      <c r="O589" s="38"/>
      <c r="P589" s="38"/>
      <c r="Q589" s="38"/>
      <c r="R589" s="38"/>
      <c r="S589" s="38"/>
      <c r="T589" s="38"/>
      <c r="U589" s="38"/>
      <c r="V589" s="38"/>
      <c r="W589" s="38"/>
      <c r="X589" s="38"/>
      <c r="Y589" s="38"/>
      <c r="Z589" s="38"/>
      <c r="AA589" s="38"/>
      <c r="AB589" s="38"/>
      <c r="AC589" s="38"/>
      <c r="AD589" s="38"/>
      <c r="AE589" s="38"/>
      <c r="AF589" s="38"/>
      <c r="AG589" s="38"/>
      <c r="AH589" s="38"/>
      <c r="AI589" s="38"/>
      <c r="AJ589" s="38"/>
      <c r="AK589" s="38"/>
      <c r="AL589" s="38"/>
      <c r="AM589" s="38"/>
      <c r="AN589" s="38"/>
      <c r="AO589" s="38"/>
      <c r="AP589" s="38"/>
      <c r="AQ589" s="38"/>
      <c r="AR589" s="38"/>
      <c r="AS589" s="38"/>
      <c r="AT589" s="38"/>
      <c r="AU589" s="38"/>
    </row>
    <row r="590" spans="1:47" ht="12.75">
      <c r="A590" s="38"/>
      <c r="B590" s="38"/>
      <c r="C590" s="38"/>
      <c r="D590" s="38"/>
      <c r="E590" s="38"/>
      <c r="F590" s="38"/>
      <c r="G590" s="38"/>
      <c r="H590" s="38"/>
      <c r="I590" s="38"/>
      <c r="J590" s="38"/>
      <c r="K590" s="38"/>
      <c r="L590" s="38"/>
      <c r="M590" s="38"/>
      <c r="N590" s="38"/>
      <c r="O590" s="38"/>
      <c r="P590" s="38"/>
      <c r="Q590" s="38"/>
      <c r="R590" s="38"/>
      <c r="S590" s="38"/>
      <c r="T590" s="38"/>
      <c r="U590" s="38"/>
      <c r="V590" s="38"/>
      <c r="W590" s="38"/>
      <c r="X590" s="38"/>
      <c r="Y590" s="38"/>
      <c r="Z590" s="38"/>
      <c r="AA590" s="38"/>
      <c r="AB590" s="38"/>
      <c r="AC590" s="38"/>
      <c r="AD590" s="38"/>
      <c r="AE590" s="38"/>
      <c r="AF590" s="38"/>
      <c r="AG590" s="38"/>
      <c r="AH590" s="38"/>
      <c r="AI590" s="38"/>
      <c r="AJ590" s="38"/>
      <c r="AK590" s="38"/>
      <c r="AL590" s="38"/>
      <c r="AM590" s="38"/>
      <c r="AN590" s="38"/>
      <c r="AO590" s="38"/>
      <c r="AP590" s="38"/>
      <c r="AQ590" s="38"/>
      <c r="AR590" s="38"/>
      <c r="AS590" s="38"/>
      <c r="AT590" s="38"/>
      <c r="AU590" s="38"/>
    </row>
    <row r="591" spans="1:47" ht="12.75">
      <c r="A591" s="38"/>
      <c r="B591" s="38"/>
      <c r="C591" s="38"/>
      <c r="D591" s="38"/>
      <c r="E591" s="38"/>
      <c r="F591" s="38"/>
      <c r="G591" s="38"/>
      <c r="H591" s="38"/>
      <c r="I591" s="38"/>
      <c r="J591" s="38"/>
      <c r="K591" s="38"/>
      <c r="L591" s="38"/>
      <c r="M591" s="38"/>
      <c r="N591" s="38"/>
      <c r="O591" s="38"/>
      <c r="P591" s="38"/>
      <c r="Q591" s="38"/>
      <c r="R591" s="38"/>
      <c r="S591" s="38"/>
      <c r="T591" s="38"/>
      <c r="U591" s="38"/>
      <c r="V591" s="38"/>
      <c r="W591" s="38"/>
      <c r="X591" s="38"/>
      <c r="Y591" s="38"/>
      <c r="Z591" s="38"/>
      <c r="AA591" s="38"/>
      <c r="AB591" s="38"/>
      <c r="AC591" s="38"/>
      <c r="AD591" s="38"/>
      <c r="AE591" s="38"/>
      <c r="AF591" s="38"/>
      <c r="AG591" s="38"/>
      <c r="AH591" s="38"/>
      <c r="AI591" s="38"/>
      <c r="AJ591" s="38"/>
      <c r="AK591" s="38"/>
      <c r="AL591" s="38"/>
      <c r="AM591" s="38"/>
      <c r="AN591" s="38"/>
      <c r="AO591" s="38"/>
      <c r="AP591" s="38"/>
      <c r="AQ591" s="38"/>
      <c r="AR591" s="38"/>
      <c r="AS591" s="38"/>
      <c r="AT591" s="38"/>
      <c r="AU591" s="38"/>
    </row>
    <row r="592" spans="1:47" ht="12.75">
      <c r="A592" s="38"/>
      <c r="B592" s="38"/>
      <c r="C592" s="38"/>
      <c r="D592" s="38"/>
      <c r="E592" s="38"/>
      <c r="F592" s="38"/>
      <c r="G592" s="38"/>
      <c r="H592" s="38"/>
      <c r="I592" s="38"/>
      <c r="J592" s="38"/>
      <c r="K592" s="38"/>
      <c r="L592" s="38"/>
      <c r="M592" s="38"/>
      <c r="N592" s="38"/>
      <c r="O592" s="38"/>
      <c r="P592" s="38"/>
      <c r="Q592" s="38"/>
      <c r="R592" s="38"/>
      <c r="S592" s="38"/>
      <c r="T592" s="38"/>
      <c r="U592" s="38"/>
      <c r="V592" s="38"/>
      <c r="W592" s="38"/>
      <c r="X592" s="38"/>
      <c r="Y592" s="38"/>
      <c r="Z592" s="38"/>
      <c r="AA592" s="38"/>
      <c r="AB592" s="38"/>
      <c r="AC592" s="38"/>
      <c r="AD592" s="38"/>
      <c r="AE592" s="38"/>
      <c r="AF592" s="38"/>
      <c r="AG592" s="38"/>
      <c r="AH592" s="38"/>
      <c r="AI592" s="38"/>
      <c r="AJ592" s="38"/>
      <c r="AK592" s="38"/>
      <c r="AL592" s="38"/>
      <c r="AM592" s="38"/>
      <c r="AN592" s="38"/>
      <c r="AO592" s="38"/>
      <c r="AP592" s="38"/>
      <c r="AQ592" s="38"/>
      <c r="AR592" s="38"/>
      <c r="AS592" s="38"/>
      <c r="AT592" s="38"/>
      <c r="AU592" s="38"/>
    </row>
    <row r="593" spans="1:47" ht="12.75">
      <c r="A593" s="38"/>
      <c r="B593" s="38"/>
      <c r="C593" s="38"/>
      <c r="D593" s="38"/>
      <c r="E593" s="38"/>
      <c r="F593" s="38"/>
      <c r="G593" s="38"/>
      <c r="H593" s="38"/>
      <c r="I593" s="38"/>
      <c r="J593" s="38"/>
      <c r="K593" s="38"/>
      <c r="L593" s="38"/>
      <c r="M593" s="38"/>
      <c r="N593" s="38"/>
      <c r="O593" s="38"/>
      <c r="P593" s="38"/>
      <c r="Q593" s="38"/>
      <c r="R593" s="38"/>
      <c r="S593" s="38"/>
      <c r="T593" s="38"/>
      <c r="U593" s="38"/>
      <c r="V593" s="38"/>
      <c r="W593" s="38"/>
      <c r="X593" s="38"/>
      <c r="Y593" s="38"/>
      <c r="Z593" s="38"/>
      <c r="AA593" s="38"/>
      <c r="AB593" s="38"/>
      <c r="AC593" s="38"/>
      <c r="AD593" s="38"/>
      <c r="AE593" s="38"/>
      <c r="AF593" s="38"/>
      <c r="AG593" s="38"/>
      <c r="AH593" s="38"/>
      <c r="AI593" s="38"/>
      <c r="AJ593" s="38"/>
      <c r="AK593" s="38"/>
      <c r="AL593" s="38"/>
      <c r="AM593" s="38"/>
      <c r="AN593" s="38"/>
      <c r="AO593" s="38"/>
      <c r="AP593" s="38"/>
      <c r="AQ593" s="38"/>
      <c r="AR593" s="38"/>
      <c r="AS593" s="38"/>
      <c r="AT593" s="38"/>
      <c r="AU593" s="38"/>
    </row>
    <row r="594" spans="1:47" ht="12.75">
      <c r="A594" s="38"/>
      <c r="B594" s="38"/>
      <c r="C594" s="38"/>
      <c r="D594" s="38"/>
      <c r="E594" s="38"/>
      <c r="F594" s="38"/>
      <c r="G594" s="38"/>
      <c r="H594" s="38"/>
      <c r="I594" s="38"/>
      <c r="J594" s="38"/>
      <c r="K594" s="38"/>
      <c r="L594" s="38"/>
      <c r="M594" s="38"/>
      <c r="N594" s="38"/>
      <c r="O594" s="38"/>
      <c r="P594" s="38"/>
      <c r="Q594" s="38"/>
      <c r="R594" s="38"/>
      <c r="S594" s="38"/>
      <c r="T594" s="38"/>
      <c r="U594" s="38"/>
      <c r="V594" s="38"/>
      <c r="W594" s="38"/>
      <c r="X594" s="38"/>
      <c r="Y594" s="38"/>
      <c r="Z594" s="38"/>
      <c r="AA594" s="38"/>
      <c r="AB594" s="38"/>
      <c r="AC594" s="38"/>
      <c r="AD594" s="38"/>
      <c r="AE594" s="38"/>
      <c r="AF594" s="38"/>
      <c r="AG594" s="38"/>
      <c r="AH594" s="38"/>
      <c r="AI594" s="38"/>
      <c r="AJ594" s="38"/>
      <c r="AK594" s="38"/>
      <c r="AL594" s="38"/>
      <c r="AM594" s="38"/>
      <c r="AN594" s="38"/>
      <c r="AO594" s="38"/>
      <c r="AP594" s="38"/>
      <c r="AQ594" s="38"/>
      <c r="AR594" s="38"/>
      <c r="AS594" s="38"/>
      <c r="AT594" s="38"/>
      <c r="AU594" s="38"/>
    </row>
    <row r="595" spans="1:47" ht="12.75">
      <c r="A595" s="38"/>
      <c r="B595" s="38"/>
      <c r="C595" s="38"/>
      <c r="D595" s="38"/>
      <c r="E595" s="38"/>
      <c r="F595" s="38"/>
      <c r="G595" s="38"/>
      <c r="H595" s="38"/>
      <c r="I595" s="38"/>
      <c r="J595" s="38"/>
      <c r="K595" s="38"/>
      <c r="L595" s="38"/>
      <c r="M595" s="38"/>
      <c r="N595" s="38"/>
      <c r="O595" s="38"/>
      <c r="P595" s="38"/>
      <c r="Q595" s="38"/>
      <c r="R595" s="38"/>
      <c r="S595" s="38"/>
      <c r="T595" s="38"/>
      <c r="U595" s="38"/>
      <c r="V595" s="38"/>
      <c r="W595" s="38"/>
      <c r="X595" s="38"/>
      <c r="Y595" s="38"/>
      <c r="Z595" s="38"/>
      <c r="AA595" s="38"/>
      <c r="AB595" s="38"/>
      <c r="AC595" s="38"/>
      <c r="AD595" s="38"/>
      <c r="AE595" s="38"/>
      <c r="AF595" s="38"/>
      <c r="AG595" s="38"/>
      <c r="AH595" s="38"/>
      <c r="AI595" s="38"/>
      <c r="AJ595" s="38"/>
      <c r="AK595" s="38"/>
      <c r="AL595" s="38"/>
      <c r="AM595" s="38"/>
      <c r="AN595" s="38"/>
      <c r="AO595" s="38"/>
      <c r="AP595" s="38"/>
      <c r="AQ595" s="38"/>
      <c r="AR595" s="38"/>
      <c r="AS595" s="38"/>
      <c r="AT595" s="38"/>
      <c r="AU595" s="38"/>
    </row>
    <row r="596" spans="1:47" ht="12.75">
      <c r="A596" s="38"/>
      <c r="B596" s="38"/>
      <c r="C596" s="38"/>
      <c r="D596" s="38"/>
      <c r="E596" s="38"/>
      <c r="F596" s="38"/>
      <c r="G596" s="38"/>
      <c r="H596" s="38"/>
      <c r="I596" s="38"/>
      <c r="J596" s="38"/>
      <c r="K596" s="38"/>
      <c r="L596" s="38"/>
      <c r="M596" s="38"/>
      <c r="N596" s="38"/>
      <c r="O596" s="38"/>
      <c r="P596" s="38"/>
      <c r="Q596" s="38"/>
      <c r="R596" s="38"/>
      <c r="S596" s="38"/>
      <c r="T596" s="38"/>
      <c r="U596" s="38"/>
      <c r="V596" s="38"/>
      <c r="W596" s="38"/>
      <c r="X596" s="38"/>
      <c r="Y596" s="38"/>
      <c r="Z596" s="38"/>
      <c r="AA596" s="38"/>
      <c r="AB596" s="38"/>
      <c r="AC596" s="38"/>
      <c r="AD596" s="38"/>
      <c r="AE596" s="38"/>
      <c r="AF596" s="38"/>
      <c r="AG596" s="38"/>
      <c r="AH596" s="38"/>
      <c r="AI596" s="38"/>
      <c r="AJ596" s="38"/>
      <c r="AK596" s="38"/>
      <c r="AL596" s="38"/>
      <c r="AM596" s="38"/>
      <c r="AN596" s="38"/>
      <c r="AO596" s="38"/>
      <c r="AP596" s="38"/>
      <c r="AQ596" s="38"/>
      <c r="AR596" s="38"/>
      <c r="AS596" s="38"/>
      <c r="AT596" s="38"/>
      <c r="AU596" s="38"/>
    </row>
    <row r="597" spans="1:47" ht="12.75">
      <c r="A597" s="38"/>
      <c r="B597" s="38"/>
      <c r="C597" s="38"/>
      <c r="D597" s="38"/>
      <c r="E597" s="38"/>
      <c r="F597" s="38"/>
      <c r="G597" s="38"/>
      <c r="H597" s="38"/>
      <c r="I597" s="38"/>
      <c r="J597" s="38"/>
      <c r="K597" s="38"/>
      <c r="L597" s="38"/>
      <c r="M597" s="38"/>
      <c r="N597" s="38"/>
      <c r="O597" s="38"/>
      <c r="P597" s="38"/>
      <c r="Q597" s="38"/>
      <c r="R597" s="38"/>
      <c r="S597" s="38"/>
      <c r="T597" s="38"/>
      <c r="U597" s="38"/>
      <c r="V597" s="38"/>
      <c r="W597" s="38"/>
      <c r="X597" s="38"/>
      <c r="Y597" s="38"/>
      <c r="Z597" s="38"/>
      <c r="AA597" s="38"/>
      <c r="AB597" s="38"/>
      <c r="AC597" s="38"/>
      <c r="AD597" s="38"/>
      <c r="AE597" s="38"/>
      <c r="AF597" s="38"/>
      <c r="AG597" s="38"/>
      <c r="AH597" s="38"/>
      <c r="AI597" s="38"/>
      <c r="AJ597" s="38"/>
      <c r="AK597" s="38"/>
      <c r="AL597" s="38"/>
      <c r="AM597" s="38"/>
      <c r="AN597" s="38"/>
      <c r="AO597" s="38"/>
      <c r="AP597" s="38"/>
      <c r="AQ597" s="38"/>
      <c r="AR597" s="38"/>
      <c r="AS597" s="38"/>
      <c r="AT597" s="38"/>
      <c r="AU597" s="38"/>
    </row>
    <row r="598" spans="1:47" ht="12.75">
      <c r="A598" s="38"/>
      <c r="B598" s="38"/>
      <c r="C598" s="38"/>
      <c r="D598" s="38"/>
      <c r="E598" s="38"/>
      <c r="F598" s="38"/>
      <c r="G598" s="38"/>
      <c r="H598" s="38"/>
      <c r="I598" s="38"/>
      <c r="J598" s="38"/>
      <c r="K598" s="38"/>
      <c r="L598" s="38"/>
      <c r="M598" s="38"/>
      <c r="N598" s="38"/>
      <c r="O598" s="38"/>
      <c r="P598" s="38"/>
      <c r="Q598" s="38"/>
      <c r="R598" s="38"/>
      <c r="S598" s="38"/>
      <c r="T598" s="38"/>
      <c r="U598" s="38"/>
      <c r="V598" s="38"/>
      <c r="W598" s="38"/>
      <c r="X598" s="38"/>
      <c r="Y598" s="38"/>
      <c r="Z598" s="38"/>
      <c r="AA598" s="38"/>
      <c r="AB598" s="38"/>
      <c r="AC598" s="38"/>
      <c r="AD598" s="38"/>
      <c r="AE598" s="38"/>
      <c r="AF598" s="38"/>
      <c r="AG598" s="38"/>
      <c r="AH598" s="38"/>
      <c r="AI598" s="38"/>
      <c r="AJ598" s="38"/>
      <c r="AK598" s="38"/>
      <c r="AL598" s="38"/>
      <c r="AM598" s="38"/>
      <c r="AN598" s="38"/>
      <c r="AO598" s="38"/>
      <c r="AP598" s="38"/>
      <c r="AQ598" s="38"/>
      <c r="AR598" s="38"/>
      <c r="AS598" s="38"/>
      <c r="AT598" s="38"/>
      <c r="AU598" s="38"/>
    </row>
    <row r="599" spans="1:47" ht="12.75">
      <c r="A599" s="38"/>
      <c r="B599" s="38"/>
      <c r="C599" s="38"/>
      <c r="D599" s="38"/>
      <c r="E599" s="38"/>
      <c r="F599" s="38"/>
      <c r="G599" s="38"/>
      <c r="H599" s="38"/>
      <c r="I599" s="38"/>
      <c r="J599" s="38"/>
      <c r="K599" s="38"/>
      <c r="L599" s="38"/>
      <c r="M599" s="38"/>
      <c r="N599" s="38"/>
      <c r="O599" s="38"/>
      <c r="P599" s="38"/>
      <c r="Q599" s="38"/>
      <c r="R599" s="38"/>
      <c r="S599" s="38"/>
      <c r="T599" s="38"/>
      <c r="U599" s="38"/>
      <c r="V599" s="38"/>
      <c r="W599" s="38"/>
      <c r="X599" s="38"/>
      <c r="Y599" s="38"/>
      <c r="Z599" s="38"/>
      <c r="AA599" s="38"/>
      <c r="AB599" s="38"/>
      <c r="AC599" s="38"/>
      <c r="AD599" s="38"/>
      <c r="AE599" s="38"/>
      <c r="AF599" s="38"/>
      <c r="AG599" s="38"/>
      <c r="AH599" s="38"/>
      <c r="AI599" s="38"/>
      <c r="AJ599" s="38"/>
      <c r="AK599" s="38"/>
      <c r="AL599" s="38"/>
      <c r="AM599" s="38"/>
      <c r="AN599" s="38"/>
      <c r="AO599" s="38"/>
      <c r="AP599" s="38"/>
      <c r="AQ599" s="38"/>
      <c r="AR599" s="38"/>
      <c r="AS599" s="38"/>
      <c r="AT599" s="38"/>
      <c r="AU599" s="38"/>
    </row>
    <row r="600" spans="1:47" ht="12.75">
      <c r="A600" s="38"/>
      <c r="B600" s="38"/>
      <c r="C600" s="38"/>
      <c r="D600" s="38"/>
      <c r="E600" s="38"/>
      <c r="F600" s="38"/>
      <c r="G600" s="38"/>
      <c r="H600" s="38"/>
      <c r="I600" s="38"/>
      <c r="J600" s="38"/>
      <c r="K600" s="38"/>
      <c r="L600" s="38"/>
      <c r="M600" s="38"/>
      <c r="N600" s="38"/>
      <c r="O600" s="38"/>
      <c r="P600" s="38"/>
      <c r="Q600" s="38"/>
      <c r="R600" s="38"/>
      <c r="S600" s="38"/>
      <c r="T600" s="38"/>
      <c r="U600" s="38"/>
      <c r="V600" s="38"/>
      <c r="W600" s="38"/>
      <c r="X600" s="38"/>
      <c r="Y600" s="38"/>
      <c r="Z600" s="38"/>
      <c r="AA600" s="38"/>
      <c r="AB600" s="38"/>
      <c r="AC600" s="38"/>
      <c r="AD600" s="38"/>
      <c r="AE600" s="38"/>
      <c r="AF600" s="38"/>
      <c r="AG600" s="38"/>
      <c r="AH600" s="38"/>
      <c r="AI600" s="38"/>
      <c r="AJ600" s="38"/>
      <c r="AK600" s="38"/>
      <c r="AL600" s="38"/>
      <c r="AM600" s="38"/>
      <c r="AN600" s="38"/>
      <c r="AO600" s="38"/>
      <c r="AP600" s="38"/>
      <c r="AQ600" s="38"/>
      <c r="AR600" s="38"/>
      <c r="AS600" s="38"/>
      <c r="AT600" s="38"/>
      <c r="AU600" s="38"/>
    </row>
    <row r="601" spans="1:47" ht="12.75">
      <c r="A601" s="38"/>
      <c r="B601" s="38"/>
      <c r="C601" s="38"/>
      <c r="D601" s="38"/>
      <c r="E601" s="38"/>
      <c r="F601" s="38"/>
      <c r="G601" s="38"/>
      <c r="H601" s="38"/>
      <c r="I601" s="38"/>
      <c r="J601" s="38"/>
      <c r="K601" s="38"/>
      <c r="L601" s="38"/>
      <c r="M601" s="38"/>
      <c r="N601" s="38"/>
      <c r="O601" s="38"/>
      <c r="P601" s="38"/>
      <c r="Q601" s="38"/>
      <c r="R601" s="38"/>
      <c r="S601" s="38"/>
      <c r="T601" s="38"/>
      <c r="U601" s="38"/>
      <c r="V601" s="38"/>
      <c r="W601" s="38"/>
      <c r="X601" s="38"/>
      <c r="Y601" s="38"/>
      <c r="Z601" s="38"/>
      <c r="AA601" s="38"/>
      <c r="AB601" s="38"/>
      <c r="AC601" s="38"/>
      <c r="AD601" s="38"/>
      <c r="AE601" s="38"/>
      <c r="AF601" s="38"/>
      <c r="AG601" s="38"/>
      <c r="AH601" s="38"/>
      <c r="AI601" s="38"/>
      <c r="AJ601" s="38"/>
      <c r="AK601" s="38"/>
      <c r="AL601" s="38"/>
      <c r="AM601" s="38"/>
      <c r="AN601" s="38"/>
      <c r="AO601" s="38"/>
      <c r="AP601" s="38"/>
      <c r="AQ601" s="38"/>
      <c r="AR601" s="38"/>
      <c r="AS601" s="38"/>
      <c r="AT601" s="38"/>
      <c r="AU601" s="38"/>
    </row>
    <row r="602" spans="1:47" ht="12.75">
      <c r="A602" s="38"/>
      <c r="B602" s="38"/>
      <c r="C602" s="38"/>
      <c r="D602" s="38"/>
      <c r="E602" s="38"/>
      <c r="F602" s="38"/>
      <c r="G602" s="38"/>
      <c r="H602" s="38"/>
      <c r="I602" s="38"/>
      <c r="J602" s="38"/>
      <c r="K602" s="38"/>
      <c r="L602" s="38"/>
      <c r="M602" s="38"/>
      <c r="N602" s="38"/>
      <c r="O602" s="38"/>
      <c r="P602" s="38"/>
      <c r="Q602" s="38"/>
      <c r="R602" s="38"/>
      <c r="S602" s="38"/>
      <c r="T602" s="38"/>
      <c r="U602" s="38"/>
      <c r="V602" s="38"/>
      <c r="W602" s="38"/>
      <c r="X602" s="38"/>
      <c r="Y602" s="38"/>
      <c r="Z602" s="38"/>
      <c r="AA602" s="38"/>
      <c r="AB602" s="38"/>
      <c r="AC602" s="38"/>
      <c r="AD602" s="38"/>
      <c r="AE602" s="38"/>
      <c r="AF602" s="38"/>
      <c r="AG602" s="38"/>
      <c r="AH602" s="38"/>
      <c r="AI602" s="38"/>
      <c r="AJ602" s="38"/>
      <c r="AK602" s="38"/>
      <c r="AL602" s="38"/>
      <c r="AM602" s="38"/>
      <c r="AN602" s="38"/>
      <c r="AO602" s="38"/>
      <c r="AP602" s="38"/>
      <c r="AQ602" s="38"/>
      <c r="AR602" s="38"/>
      <c r="AS602" s="38"/>
      <c r="AT602" s="38"/>
      <c r="AU602" s="38"/>
    </row>
    <row r="603" spans="1:47" ht="12.75">
      <c r="A603" s="38"/>
      <c r="B603" s="38"/>
      <c r="C603" s="38"/>
      <c r="D603" s="38"/>
      <c r="E603" s="38"/>
      <c r="F603" s="38"/>
      <c r="G603" s="38"/>
      <c r="H603" s="38"/>
      <c r="I603" s="38"/>
      <c r="J603" s="38"/>
      <c r="K603" s="38"/>
      <c r="L603" s="38"/>
      <c r="M603" s="38"/>
      <c r="N603" s="38"/>
      <c r="O603" s="38"/>
      <c r="P603" s="38"/>
      <c r="Q603" s="38"/>
      <c r="R603" s="38"/>
      <c r="S603" s="38"/>
      <c r="T603" s="38"/>
      <c r="U603" s="38"/>
      <c r="V603" s="38"/>
      <c r="W603" s="38"/>
      <c r="X603" s="38"/>
      <c r="Y603" s="38"/>
      <c r="Z603" s="38"/>
      <c r="AA603" s="38"/>
      <c r="AB603" s="38"/>
      <c r="AC603" s="38"/>
      <c r="AD603" s="38"/>
      <c r="AE603" s="38"/>
      <c r="AF603" s="38"/>
      <c r="AG603" s="38"/>
      <c r="AH603" s="38"/>
      <c r="AI603" s="38"/>
      <c r="AJ603" s="38"/>
      <c r="AK603" s="38"/>
      <c r="AL603" s="38"/>
      <c r="AM603" s="38"/>
      <c r="AN603" s="38"/>
      <c r="AO603" s="38"/>
      <c r="AP603" s="38"/>
      <c r="AQ603" s="38"/>
      <c r="AR603" s="38"/>
      <c r="AS603" s="38"/>
      <c r="AT603" s="38"/>
      <c r="AU603" s="38"/>
    </row>
    <row r="604" spans="1:47" ht="12.75">
      <c r="A604" s="38"/>
      <c r="B604" s="38"/>
      <c r="C604" s="38"/>
      <c r="D604" s="38"/>
      <c r="E604" s="38"/>
      <c r="F604" s="38"/>
      <c r="G604" s="38"/>
      <c r="H604" s="38"/>
      <c r="I604" s="38"/>
      <c r="J604" s="38"/>
      <c r="K604" s="38"/>
      <c r="L604" s="38"/>
      <c r="M604" s="38"/>
      <c r="N604" s="38"/>
      <c r="O604" s="38"/>
      <c r="P604" s="38"/>
      <c r="Q604" s="38"/>
      <c r="R604" s="38"/>
      <c r="S604" s="38"/>
      <c r="T604" s="38"/>
      <c r="U604" s="38"/>
      <c r="V604" s="38"/>
      <c r="W604" s="38"/>
      <c r="X604" s="38"/>
      <c r="Y604" s="38"/>
      <c r="Z604" s="38"/>
      <c r="AA604" s="38"/>
      <c r="AB604" s="38"/>
      <c r="AC604" s="38"/>
      <c r="AD604" s="38"/>
      <c r="AE604" s="38"/>
      <c r="AF604" s="38"/>
      <c r="AG604" s="38"/>
      <c r="AH604" s="38"/>
      <c r="AI604" s="38"/>
      <c r="AJ604" s="38"/>
      <c r="AK604" s="38"/>
      <c r="AL604" s="38"/>
      <c r="AM604" s="38"/>
      <c r="AN604" s="38"/>
      <c r="AO604" s="38"/>
      <c r="AP604" s="38"/>
      <c r="AQ604" s="38"/>
      <c r="AR604" s="38"/>
      <c r="AS604" s="38"/>
      <c r="AT604" s="38"/>
      <c r="AU604" s="38"/>
    </row>
    <row r="605" spans="1:47" ht="12.75">
      <c r="A605" s="38"/>
      <c r="B605" s="38"/>
      <c r="C605" s="38"/>
      <c r="D605" s="38"/>
      <c r="E605" s="38"/>
      <c r="F605" s="38"/>
      <c r="G605" s="38"/>
      <c r="H605" s="38"/>
      <c r="I605" s="38"/>
      <c r="J605" s="38"/>
      <c r="K605" s="38"/>
      <c r="L605" s="38"/>
      <c r="M605" s="38"/>
      <c r="N605" s="38"/>
      <c r="O605" s="38"/>
      <c r="P605" s="38"/>
      <c r="Q605" s="38"/>
      <c r="R605" s="38"/>
      <c r="S605" s="38"/>
      <c r="T605" s="38"/>
      <c r="U605" s="38"/>
      <c r="V605" s="38"/>
      <c r="W605" s="38"/>
      <c r="X605" s="38"/>
      <c r="Y605" s="38"/>
      <c r="Z605" s="38"/>
      <c r="AA605" s="38"/>
      <c r="AB605" s="38"/>
      <c r="AC605" s="38"/>
      <c r="AD605" s="38"/>
      <c r="AE605" s="38"/>
      <c r="AF605" s="38"/>
      <c r="AG605" s="38"/>
      <c r="AH605" s="38"/>
      <c r="AI605" s="38"/>
      <c r="AJ605" s="38"/>
      <c r="AK605" s="38"/>
      <c r="AL605" s="38"/>
      <c r="AM605" s="38"/>
      <c r="AN605" s="38"/>
      <c r="AO605" s="38"/>
      <c r="AP605" s="38"/>
      <c r="AQ605" s="38"/>
      <c r="AR605" s="38"/>
      <c r="AS605" s="38"/>
      <c r="AT605" s="38"/>
      <c r="AU605" s="38"/>
    </row>
    <row r="606" spans="1:47" ht="12.75">
      <c r="A606" s="38"/>
      <c r="B606" s="38"/>
      <c r="C606" s="38"/>
      <c r="D606" s="38"/>
      <c r="E606" s="38"/>
      <c r="F606" s="38"/>
      <c r="G606" s="38"/>
      <c r="H606" s="38"/>
      <c r="I606" s="38"/>
      <c r="J606" s="38"/>
      <c r="K606" s="38"/>
      <c r="L606" s="38"/>
      <c r="M606" s="38"/>
      <c r="N606" s="38"/>
      <c r="O606" s="38"/>
      <c r="P606" s="38"/>
      <c r="Q606" s="38"/>
      <c r="R606" s="38"/>
      <c r="S606" s="38"/>
      <c r="T606" s="38"/>
      <c r="U606" s="38"/>
      <c r="V606" s="38"/>
      <c r="W606" s="38"/>
      <c r="X606" s="38"/>
      <c r="Y606" s="38"/>
      <c r="Z606" s="38"/>
      <c r="AA606" s="38"/>
      <c r="AB606" s="38"/>
      <c r="AC606" s="38"/>
      <c r="AD606" s="38"/>
      <c r="AE606" s="38"/>
      <c r="AF606" s="38"/>
      <c r="AG606" s="38"/>
      <c r="AH606" s="38"/>
      <c r="AI606" s="38"/>
      <c r="AJ606" s="38"/>
      <c r="AK606" s="38"/>
      <c r="AL606" s="38"/>
      <c r="AM606" s="38"/>
      <c r="AN606" s="38"/>
      <c r="AO606" s="38"/>
      <c r="AP606" s="38"/>
      <c r="AQ606" s="38"/>
      <c r="AR606" s="38"/>
      <c r="AS606" s="38"/>
      <c r="AT606" s="38"/>
      <c r="AU606" s="38"/>
    </row>
    <row r="607" spans="1:47" ht="12.75">
      <c r="A607" s="38"/>
      <c r="B607" s="38"/>
      <c r="C607" s="38"/>
      <c r="D607" s="38"/>
      <c r="E607" s="38"/>
      <c r="F607" s="38"/>
      <c r="G607" s="38"/>
      <c r="H607" s="38"/>
      <c r="I607" s="38"/>
      <c r="J607" s="38"/>
      <c r="K607" s="38"/>
      <c r="L607" s="38"/>
      <c r="M607" s="38"/>
      <c r="N607" s="38"/>
      <c r="O607" s="38"/>
      <c r="P607" s="38"/>
      <c r="Q607" s="38"/>
      <c r="R607" s="38"/>
      <c r="S607" s="38"/>
      <c r="T607" s="38"/>
      <c r="U607" s="38"/>
      <c r="V607" s="38"/>
      <c r="W607" s="38"/>
      <c r="X607" s="38"/>
      <c r="Y607" s="38"/>
      <c r="Z607" s="38"/>
      <c r="AA607" s="38"/>
      <c r="AB607" s="38"/>
      <c r="AC607" s="38"/>
      <c r="AD607" s="38"/>
      <c r="AE607" s="38"/>
      <c r="AF607" s="38"/>
      <c r="AG607" s="38"/>
      <c r="AH607" s="38"/>
      <c r="AI607" s="38"/>
      <c r="AJ607" s="38"/>
      <c r="AK607" s="38"/>
      <c r="AL607" s="38"/>
      <c r="AM607" s="38"/>
      <c r="AN607" s="38"/>
      <c r="AO607" s="38"/>
      <c r="AP607" s="38"/>
      <c r="AQ607" s="38"/>
      <c r="AR607" s="38"/>
      <c r="AS607" s="38"/>
      <c r="AT607" s="38"/>
      <c r="AU607" s="38"/>
    </row>
    <row r="608" spans="1:47" ht="12.75">
      <c r="A608" s="38"/>
      <c r="B608" s="38"/>
      <c r="C608" s="38"/>
      <c r="D608" s="38"/>
      <c r="E608" s="38"/>
      <c r="F608" s="38"/>
      <c r="G608" s="38"/>
      <c r="H608" s="38"/>
      <c r="I608" s="38"/>
      <c r="J608" s="38"/>
      <c r="K608" s="38"/>
      <c r="L608" s="38"/>
      <c r="M608" s="38"/>
      <c r="N608" s="38"/>
      <c r="O608" s="38"/>
      <c r="P608" s="38"/>
      <c r="Q608" s="38"/>
      <c r="R608" s="38"/>
      <c r="S608" s="38"/>
      <c r="T608" s="38"/>
      <c r="U608" s="38"/>
      <c r="V608" s="38"/>
      <c r="W608" s="38"/>
      <c r="X608" s="38"/>
      <c r="Y608" s="38"/>
      <c r="Z608" s="38"/>
      <c r="AA608" s="38"/>
      <c r="AB608" s="38"/>
      <c r="AC608" s="38"/>
      <c r="AD608" s="38"/>
      <c r="AE608" s="38"/>
      <c r="AF608" s="38"/>
      <c r="AG608" s="38"/>
      <c r="AH608" s="38"/>
      <c r="AI608" s="38"/>
      <c r="AJ608" s="38"/>
      <c r="AK608" s="38"/>
      <c r="AL608" s="38"/>
      <c r="AM608" s="38"/>
      <c r="AN608" s="38"/>
      <c r="AO608" s="38"/>
      <c r="AP608" s="38"/>
      <c r="AQ608" s="38"/>
      <c r="AR608" s="38"/>
      <c r="AS608" s="38"/>
      <c r="AT608" s="38"/>
      <c r="AU608" s="38"/>
    </row>
    <row r="609" spans="1:47" ht="12.75">
      <c r="A609" s="38"/>
      <c r="B609" s="38"/>
      <c r="C609" s="38"/>
      <c r="D609" s="38"/>
      <c r="E609" s="38"/>
      <c r="F609" s="38"/>
      <c r="G609" s="38"/>
      <c r="H609" s="38"/>
      <c r="I609" s="38"/>
      <c r="J609" s="38"/>
      <c r="K609" s="38"/>
      <c r="L609" s="38"/>
      <c r="M609" s="38"/>
      <c r="N609" s="38"/>
      <c r="O609" s="38"/>
      <c r="P609" s="38"/>
      <c r="Q609" s="38"/>
      <c r="R609" s="38"/>
      <c r="S609" s="38"/>
      <c r="T609" s="38"/>
      <c r="U609" s="38"/>
      <c r="V609" s="38"/>
      <c r="W609" s="38"/>
      <c r="X609" s="38"/>
      <c r="Y609" s="38"/>
      <c r="Z609" s="38"/>
      <c r="AA609" s="38"/>
      <c r="AB609" s="38"/>
      <c r="AC609" s="38"/>
      <c r="AD609" s="38"/>
      <c r="AE609" s="38"/>
      <c r="AF609" s="38"/>
      <c r="AG609" s="38"/>
      <c r="AH609" s="38"/>
      <c r="AI609" s="38"/>
      <c r="AJ609" s="38"/>
      <c r="AK609" s="38"/>
      <c r="AL609" s="38"/>
      <c r="AM609" s="38"/>
      <c r="AN609" s="38"/>
      <c r="AO609" s="38"/>
      <c r="AP609" s="38"/>
      <c r="AQ609" s="38"/>
      <c r="AR609" s="38"/>
      <c r="AS609" s="38"/>
      <c r="AT609" s="38"/>
      <c r="AU609" s="38"/>
    </row>
    <row r="610" spans="1:47" ht="12.75">
      <c r="A610" s="38"/>
      <c r="B610" s="38"/>
      <c r="C610" s="38"/>
      <c r="D610" s="38"/>
      <c r="E610" s="38"/>
      <c r="F610" s="38"/>
      <c r="G610" s="38"/>
      <c r="H610" s="38"/>
      <c r="I610" s="38"/>
      <c r="J610" s="38"/>
      <c r="K610" s="38"/>
      <c r="L610" s="38"/>
      <c r="M610" s="38"/>
      <c r="N610" s="38"/>
      <c r="O610" s="38"/>
      <c r="P610" s="38"/>
      <c r="Q610" s="38"/>
      <c r="R610" s="38"/>
      <c r="S610" s="38"/>
      <c r="T610" s="38"/>
      <c r="U610" s="38"/>
      <c r="V610" s="38"/>
      <c r="W610" s="38"/>
      <c r="X610" s="38"/>
      <c r="Y610" s="38"/>
      <c r="Z610" s="38"/>
      <c r="AA610" s="38"/>
      <c r="AB610" s="38"/>
      <c r="AC610" s="38"/>
      <c r="AD610" s="38"/>
      <c r="AE610" s="38"/>
      <c r="AF610" s="38"/>
      <c r="AG610" s="38"/>
      <c r="AH610" s="38"/>
      <c r="AI610" s="38"/>
      <c r="AJ610" s="38"/>
      <c r="AK610" s="38"/>
      <c r="AL610" s="38"/>
      <c r="AM610" s="38"/>
      <c r="AN610" s="38"/>
      <c r="AO610" s="38"/>
      <c r="AP610" s="38"/>
      <c r="AQ610" s="38"/>
      <c r="AR610" s="38"/>
      <c r="AS610" s="38"/>
      <c r="AT610" s="38"/>
      <c r="AU610" s="38"/>
    </row>
    <row r="611" spans="1:47" ht="12.75">
      <c r="A611" s="38"/>
      <c r="B611" s="38"/>
      <c r="C611" s="38"/>
      <c r="D611" s="38"/>
      <c r="E611" s="38"/>
      <c r="F611" s="38"/>
      <c r="G611" s="38"/>
      <c r="H611" s="38"/>
      <c r="I611" s="38"/>
      <c r="J611" s="38"/>
      <c r="K611" s="38"/>
      <c r="L611" s="38"/>
      <c r="M611" s="38"/>
      <c r="N611" s="38"/>
      <c r="O611" s="38"/>
      <c r="P611" s="38"/>
      <c r="Q611" s="38"/>
      <c r="R611" s="38"/>
      <c r="S611" s="38"/>
      <c r="T611" s="38"/>
      <c r="U611" s="38"/>
      <c r="V611" s="38"/>
      <c r="W611" s="38"/>
      <c r="X611" s="38"/>
      <c r="Y611" s="38"/>
      <c r="Z611" s="38"/>
      <c r="AA611" s="38"/>
      <c r="AB611" s="38"/>
      <c r="AC611" s="38"/>
      <c r="AD611" s="38"/>
      <c r="AE611" s="38"/>
      <c r="AF611" s="38"/>
      <c r="AG611" s="38"/>
      <c r="AH611" s="38"/>
      <c r="AI611" s="38"/>
      <c r="AJ611" s="38"/>
      <c r="AK611" s="38"/>
      <c r="AL611" s="38"/>
      <c r="AM611" s="38"/>
      <c r="AN611" s="38"/>
      <c r="AO611" s="38"/>
      <c r="AP611" s="38"/>
      <c r="AQ611" s="38"/>
      <c r="AR611" s="38"/>
      <c r="AS611" s="38"/>
      <c r="AT611" s="38"/>
      <c r="AU611" s="38"/>
    </row>
    <row r="612" spans="1:47" ht="12.75">
      <c r="A612" s="38"/>
      <c r="B612" s="38"/>
      <c r="C612" s="38"/>
      <c r="D612" s="38"/>
      <c r="E612" s="38"/>
      <c r="F612" s="38"/>
      <c r="G612" s="38"/>
      <c r="H612" s="38"/>
      <c r="I612" s="38"/>
      <c r="J612" s="38"/>
      <c r="K612" s="38"/>
      <c r="L612" s="38"/>
      <c r="M612" s="38"/>
      <c r="N612" s="38"/>
      <c r="O612" s="38"/>
      <c r="P612" s="38"/>
      <c r="Q612" s="38"/>
      <c r="R612" s="38"/>
      <c r="S612" s="38"/>
      <c r="T612" s="38"/>
      <c r="U612" s="38"/>
      <c r="V612" s="38"/>
      <c r="W612" s="38"/>
      <c r="X612" s="38"/>
      <c r="Y612" s="38"/>
      <c r="Z612" s="38"/>
      <c r="AA612" s="38"/>
      <c r="AB612" s="38"/>
      <c r="AC612" s="38"/>
      <c r="AD612" s="38"/>
      <c r="AE612" s="38"/>
      <c r="AF612" s="38"/>
      <c r="AG612" s="38"/>
      <c r="AH612" s="38"/>
      <c r="AI612" s="38"/>
      <c r="AJ612" s="38"/>
      <c r="AK612" s="38"/>
      <c r="AL612" s="38"/>
      <c r="AM612" s="38"/>
      <c r="AN612" s="38"/>
      <c r="AO612" s="38"/>
      <c r="AP612" s="38"/>
      <c r="AQ612" s="38"/>
      <c r="AR612" s="38"/>
      <c r="AS612" s="38"/>
      <c r="AT612" s="38"/>
      <c r="AU612" s="38"/>
    </row>
    <row r="613" spans="1:47" ht="12.75">
      <c r="A613" s="38"/>
      <c r="B613" s="38"/>
      <c r="C613" s="38"/>
      <c r="D613" s="38"/>
      <c r="E613" s="38"/>
      <c r="F613" s="38"/>
      <c r="G613" s="38"/>
      <c r="H613" s="38"/>
      <c r="I613" s="38"/>
      <c r="J613" s="38"/>
      <c r="K613" s="38"/>
      <c r="L613" s="38"/>
      <c r="M613" s="38"/>
      <c r="N613" s="38"/>
      <c r="O613" s="38"/>
      <c r="P613" s="38"/>
      <c r="Q613" s="38"/>
      <c r="R613" s="38"/>
      <c r="S613" s="38"/>
      <c r="T613" s="38"/>
      <c r="U613" s="38"/>
      <c r="V613" s="38"/>
      <c r="W613" s="38"/>
      <c r="X613" s="38"/>
      <c r="Y613" s="38"/>
      <c r="Z613" s="38"/>
      <c r="AA613" s="38"/>
      <c r="AB613" s="38"/>
      <c r="AC613" s="38"/>
      <c r="AD613" s="38"/>
      <c r="AE613" s="38"/>
      <c r="AF613" s="38"/>
      <c r="AG613" s="38"/>
      <c r="AH613" s="38"/>
      <c r="AI613" s="38"/>
      <c r="AJ613" s="38"/>
      <c r="AK613" s="38"/>
      <c r="AL613" s="38"/>
      <c r="AM613" s="38"/>
      <c r="AN613" s="38"/>
      <c r="AO613" s="38"/>
      <c r="AP613" s="38"/>
      <c r="AQ613" s="38"/>
      <c r="AR613" s="38"/>
      <c r="AS613" s="38"/>
      <c r="AT613" s="38"/>
      <c r="AU613" s="38"/>
    </row>
    <row r="614" spans="1:47" ht="12.75">
      <c r="A614" s="38"/>
      <c r="B614" s="38"/>
      <c r="C614" s="38"/>
      <c r="D614" s="38"/>
      <c r="E614" s="38"/>
      <c r="F614" s="38"/>
      <c r="G614" s="38"/>
      <c r="H614" s="38"/>
      <c r="I614" s="38"/>
      <c r="J614" s="38"/>
      <c r="K614" s="38"/>
      <c r="L614" s="38"/>
      <c r="M614" s="38"/>
      <c r="N614" s="38"/>
      <c r="O614" s="38"/>
      <c r="P614" s="38"/>
      <c r="Q614" s="38"/>
      <c r="R614" s="38"/>
      <c r="S614" s="38"/>
      <c r="T614" s="38"/>
      <c r="U614" s="38"/>
      <c r="V614" s="38"/>
      <c r="W614" s="38"/>
      <c r="X614" s="38"/>
      <c r="Y614" s="38"/>
      <c r="Z614" s="38"/>
      <c r="AA614" s="38"/>
      <c r="AB614" s="38"/>
      <c r="AC614" s="38"/>
      <c r="AD614" s="38"/>
      <c r="AE614" s="38"/>
      <c r="AF614" s="38"/>
      <c r="AG614" s="38"/>
      <c r="AH614" s="38"/>
      <c r="AI614" s="38"/>
      <c r="AJ614" s="38"/>
      <c r="AK614" s="38"/>
      <c r="AL614" s="38"/>
      <c r="AM614" s="38"/>
      <c r="AN614" s="38"/>
      <c r="AO614" s="38"/>
      <c r="AP614" s="38"/>
      <c r="AQ614" s="38"/>
      <c r="AR614" s="38"/>
      <c r="AS614" s="38"/>
      <c r="AT614" s="38"/>
      <c r="AU614" s="38"/>
    </row>
    <row r="615" spans="1:47" ht="12.75">
      <c r="A615" s="38"/>
      <c r="B615" s="38"/>
      <c r="C615" s="38"/>
      <c r="D615" s="38"/>
      <c r="E615" s="38"/>
      <c r="F615" s="38"/>
      <c r="G615" s="38"/>
      <c r="H615" s="38"/>
      <c r="I615" s="38"/>
      <c r="J615" s="38"/>
      <c r="K615" s="38"/>
      <c r="L615" s="38"/>
      <c r="M615" s="38"/>
      <c r="N615" s="38"/>
      <c r="O615" s="38"/>
      <c r="P615" s="38"/>
      <c r="Q615" s="38"/>
      <c r="R615" s="38"/>
      <c r="S615" s="38"/>
      <c r="T615" s="38"/>
      <c r="U615" s="38"/>
      <c r="V615" s="38"/>
      <c r="W615" s="38"/>
      <c r="X615" s="38"/>
      <c r="Y615" s="38"/>
      <c r="Z615" s="38"/>
      <c r="AA615" s="38"/>
      <c r="AB615" s="38"/>
      <c r="AC615" s="38"/>
      <c r="AD615" s="38"/>
      <c r="AE615" s="38"/>
      <c r="AF615" s="38"/>
      <c r="AG615" s="38"/>
      <c r="AH615" s="38"/>
      <c r="AI615" s="38"/>
      <c r="AJ615" s="38"/>
      <c r="AK615" s="38"/>
      <c r="AL615" s="38"/>
      <c r="AM615" s="38"/>
      <c r="AN615" s="38"/>
      <c r="AO615" s="38"/>
      <c r="AP615" s="38"/>
      <c r="AQ615" s="38"/>
      <c r="AR615" s="38"/>
      <c r="AS615" s="38"/>
      <c r="AT615" s="38"/>
      <c r="AU615" s="38"/>
    </row>
    <row r="616" spans="1:47" ht="12.75">
      <c r="A616" s="38"/>
      <c r="B616" s="38"/>
      <c r="C616" s="38"/>
      <c r="D616" s="38"/>
      <c r="E616" s="38"/>
      <c r="F616" s="38"/>
      <c r="G616" s="38"/>
      <c r="H616" s="38"/>
      <c r="I616" s="38"/>
      <c r="J616" s="38"/>
      <c r="K616" s="38"/>
      <c r="L616" s="38"/>
      <c r="M616" s="38"/>
      <c r="N616" s="38"/>
      <c r="O616" s="38"/>
      <c r="P616" s="38"/>
      <c r="Q616" s="38"/>
      <c r="R616" s="38"/>
      <c r="S616" s="38"/>
      <c r="T616" s="38"/>
      <c r="U616" s="38"/>
      <c r="V616" s="38"/>
      <c r="W616" s="38"/>
      <c r="X616" s="38"/>
      <c r="Y616" s="38"/>
      <c r="Z616" s="38"/>
      <c r="AA616" s="38"/>
      <c r="AB616" s="38"/>
      <c r="AC616" s="38"/>
      <c r="AD616" s="38"/>
      <c r="AE616" s="38"/>
      <c r="AF616" s="38"/>
      <c r="AG616" s="38"/>
      <c r="AH616" s="38"/>
      <c r="AI616" s="38"/>
      <c r="AJ616" s="38"/>
      <c r="AK616" s="38"/>
      <c r="AL616" s="38"/>
      <c r="AM616" s="38"/>
      <c r="AN616" s="38"/>
      <c r="AO616" s="38"/>
      <c r="AP616" s="38"/>
      <c r="AQ616" s="38"/>
      <c r="AR616" s="38"/>
      <c r="AS616" s="38"/>
      <c r="AT616" s="38"/>
      <c r="AU616" s="38"/>
    </row>
    <row r="617" spans="1:47" ht="12.75">
      <c r="A617" s="38"/>
      <c r="B617" s="38"/>
      <c r="C617" s="38"/>
      <c r="D617" s="38"/>
      <c r="E617" s="38"/>
      <c r="F617" s="38"/>
      <c r="G617" s="38"/>
      <c r="H617" s="38"/>
      <c r="I617" s="38"/>
      <c r="J617" s="38"/>
      <c r="K617" s="38"/>
      <c r="L617" s="38"/>
      <c r="M617" s="38"/>
      <c r="N617" s="38"/>
      <c r="O617" s="38"/>
      <c r="P617" s="38"/>
      <c r="Q617" s="38"/>
      <c r="R617" s="38"/>
      <c r="S617" s="38"/>
      <c r="T617" s="38"/>
      <c r="U617" s="38"/>
      <c r="V617" s="38"/>
      <c r="W617" s="38"/>
      <c r="X617" s="38"/>
      <c r="Y617" s="38"/>
      <c r="Z617" s="38"/>
      <c r="AA617" s="38"/>
      <c r="AB617" s="38"/>
      <c r="AC617" s="38"/>
      <c r="AD617" s="38"/>
      <c r="AE617" s="38"/>
      <c r="AF617" s="38"/>
      <c r="AG617" s="38"/>
      <c r="AH617" s="38"/>
      <c r="AI617" s="38"/>
      <c r="AJ617" s="38"/>
      <c r="AK617" s="38"/>
      <c r="AL617" s="38"/>
      <c r="AM617" s="38"/>
      <c r="AN617" s="38"/>
      <c r="AO617" s="38"/>
      <c r="AP617" s="38"/>
      <c r="AQ617" s="38"/>
      <c r="AR617" s="38"/>
      <c r="AS617" s="38"/>
      <c r="AT617" s="38"/>
      <c r="AU617" s="38"/>
    </row>
    <row r="618" spans="1:47" ht="12.75">
      <c r="A618" s="38"/>
      <c r="B618" s="38"/>
      <c r="C618" s="38"/>
      <c r="D618" s="38"/>
      <c r="E618" s="38"/>
      <c r="F618" s="38"/>
      <c r="G618" s="38"/>
      <c r="H618" s="38"/>
      <c r="I618" s="38"/>
      <c r="J618" s="38"/>
      <c r="K618" s="38"/>
      <c r="L618" s="38"/>
      <c r="M618" s="38"/>
      <c r="N618" s="38"/>
      <c r="O618" s="38"/>
      <c r="P618" s="38"/>
      <c r="Q618" s="38"/>
      <c r="R618" s="38"/>
      <c r="S618" s="38"/>
      <c r="T618" s="38"/>
      <c r="U618" s="38"/>
      <c r="V618" s="38"/>
      <c r="W618" s="38"/>
      <c r="X618" s="38"/>
      <c r="Y618" s="38"/>
      <c r="Z618" s="38"/>
      <c r="AA618" s="38"/>
      <c r="AB618" s="38"/>
      <c r="AC618" s="38"/>
      <c r="AD618" s="38"/>
      <c r="AE618" s="38"/>
      <c r="AF618" s="38"/>
      <c r="AG618" s="38"/>
      <c r="AH618" s="38"/>
      <c r="AI618" s="38"/>
      <c r="AJ618" s="38"/>
      <c r="AK618" s="38"/>
      <c r="AL618" s="38"/>
      <c r="AM618" s="38"/>
      <c r="AN618" s="38"/>
      <c r="AO618" s="38"/>
      <c r="AP618" s="38"/>
      <c r="AQ618" s="38"/>
      <c r="AR618" s="38"/>
      <c r="AS618" s="38"/>
      <c r="AT618" s="38"/>
      <c r="AU618" s="38"/>
    </row>
    <row r="619" spans="1:47" ht="12.75">
      <c r="A619" s="38"/>
      <c r="B619" s="38"/>
      <c r="C619" s="38"/>
      <c r="D619" s="38"/>
      <c r="E619" s="38"/>
      <c r="F619" s="38"/>
      <c r="G619" s="38"/>
      <c r="H619" s="38"/>
      <c r="I619" s="38"/>
      <c r="J619" s="38"/>
      <c r="K619" s="38"/>
      <c r="L619" s="38"/>
      <c r="M619" s="38"/>
      <c r="N619" s="38"/>
      <c r="O619" s="38"/>
      <c r="P619" s="38"/>
      <c r="Q619" s="38"/>
      <c r="R619" s="38"/>
      <c r="S619" s="38"/>
      <c r="T619" s="38"/>
      <c r="U619" s="38"/>
      <c r="V619" s="38"/>
      <c r="W619" s="38"/>
      <c r="X619" s="38"/>
      <c r="Y619" s="38"/>
      <c r="Z619" s="38"/>
      <c r="AA619" s="38"/>
      <c r="AB619" s="38"/>
      <c r="AC619" s="38"/>
      <c r="AD619" s="38"/>
      <c r="AE619" s="38"/>
      <c r="AF619" s="38"/>
      <c r="AG619" s="38"/>
      <c r="AH619" s="38"/>
      <c r="AI619" s="38"/>
      <c r="AJ619" s="38"/>
      <c r="AK619" s="38"/>
      <c r="AL619" s="38"/>
      <c r="AM619" s="38"/>
      <c r="AN619" s="38"/>
      <c r="AO619" s="38"/>
      <c r="AP619" s="38"/>
      <c r="AQ619" s="38"/>
      <c r="AR619" s="38"/>
      <c r="AS619" s="38"/>
      <c r="AT619" s="38"/>
      <c r="AU619" s="38"/>
    </row>
    <row r="620" spans="1:47" ht="12.75">
      <c r="A620" s="38"/>
      <c r="B620" s="38"/>
      <c r="C620" s="38"/>
      <c r="D620" s="38"/>
      <c r="E620" s="38"/>
      <c r="F620" s="38"/>
      <c r="G620" s="38"/>
      <c r="H620" s="38"/>
      <c r="I620" s="38"/>
      <c r="J620" s="38"/>
      <c r="K620" s="38"/>
      <c r="L620" s="38"/>
      <c r="M620" s="38"/>
      <c r="N620" s="38"/>
      <c r="O620" s="38"/>
      <c r="P620" s="38"/>
      <c r="Q620" s="38"/>
      <c r="R620" s="38"/>
      <c r="S620" s="38"/>
      <c r="T620" s="38"/>
      <c r="U620" s="38"/>
      <c r="V620" s="38"/>
      <c r="W620" s="38"/>
      <c r="X620" s="38"/>
      <c r="Y620" s="38"/>
      <c r="Z620" s="38"/>
      <c r="AA620" s="38"/>
      <c r="AB620" s="38"/>
      <c r="AC620" s="38"/>
      <c r="AD620" s="38"/>
      <c r="AE620" s="38"/>
      <c r="AF620" s="38"/>
      <c r="AG620" s="38"/>
      <c r="AH620" s="38"/>
      <c r="AI620" s="38"/>
      <c r="AJ620" s="38"/>
      <c r="AK620" s="38"/>
      <c r="AL620" s="38"/>
      <c r="AM620" s="38"/>
      <c r="AN620" s="38"/>
      <c r="AO620" s="38"/>
      <c r="AP620" s="38"/>
      <c r="AQ620" s="38"/>
      <c r="AR620" s="38"/>
      <c r="AS620" s="38"/>
      <c r="AT620" s="38"/>
      <c r="AU620" s="38"/>
    </row>
    <row r="621" spans="1:47" ht="12.75">
      <c r="A621" s="38"/>
      <c r="B621" s="38"/>
      <c r="C621" s="38"/>
      <c r="D621" s="38"/>
      <c r="E621" s="38"/>
      <c r="F621" s="38"/>
      <c r="G621" s="38"/>
      <c r="H621" s="38"/>
      <c r="I621" s="38"/>
      <c r="J621" s="38"/>
      <c r="K621" s="38"/>
      <c r="L621" s="38"/>
      <c r="M621" s="38"/>
      <c r="N621" s="38"/>
      <c r="O621" s="38"/>
      <c r="P621" s="38"/>
      <c r="Q621" s="38"/>
      <c r="R621" s="38"/>
      <c r="S621" s="38"/>
      <c r="T621" s="38"/>
      <c r="U621" s="38"/>
      <c r="V621" s="38"/>
      <c r="W621" s="38"/>
      <c r="X621" s="38"/>
      <c r="Y621" s="38"/>
      <c r="Z621" s="38"/>
      <c r="AA621" s="38"/>
      <c r="AB621" s="38"/>
      <c r="AC621" s="38"/>
      <c r="AD621" s="38"/>
      <c r="AE621" s="38"/>
      <c r="AF621" s="38"/>
      <c r="AG621" s="38"/>
      <c r="AH621" s="38"/>
      <c r="AI621" s="38"/>
      <c r="AJ621" s="38"/>
      <c r="AK621" s="38"/>
      <c r="AL621" s="38"/>
      <c r="AM621" s="38"/>
      <c r="AN621" s="38"/>
      <c r="AO621" s="38"/>
      <c r="AP621" s="38"/>
      <c r="AQ621" s="38"/>
      <c r="AR621" s="38"/>
      <c r="AS621" s="38"/>
      <c r="AT621" s="38"/>
      <c r="AU621" s="38"/>
    </row>
    <row r="622" spans="1:47" ht="12.75">
      <c r="A622" s="38"/>
      <c r="B622" s="38"/>
      <c r="C622" s="38"/>
      <c r="D622" s="38"/>
      <c r="E622" s="38"/>
      <c r="F622" s="38"/>
      <c r="G622" s="38"/>
      <c r="H622" s="38"/>
      <c r="I622" s="38"/>
      <c r="J622" s="38"/>
      <c r="K622" s="38"/>
      <c r="L622" s="38"/>
      <c r="M622" s="38"/>
      <c r="N622" s="38"/>
      <c r="O622" s="38"/>
      <c r="P622" s="38"/>
      <c r="Q622" s="38"/>
      <c r="R622" s="38"/>
      <c r="S622" s="38"/>
      <c r="T622" s="38"/>
      <c r="U622" s="38"/>
      <c r="V622" s="38"/>
      <c r="W622" s="38"/>
      <c r="X622" s="38"/>
      <c r="Y622" s="38"/>
      <c r="Z622" s="38"/>
      <c r="AA622" s="38"/>
      <c r="AB622" s="38"/>
      <c r="AC622" s="38"/>
      <c r="AD622" s="38"/>
      <c r="AE622" s="38"/>
      <c r="AF622" s="38"/>
      <c r="AG622" s="38"/>
      <c r="AH622" s="38"/>
      <c r="AI622" s="38"/>
      <c r="AJ622" s="38"/>
      <c r="AK622" s="38"/>
      <c r="AL622" s="38"/>
      <c r="AM622" s="38"/>
      <c r="AN622" s="38"/>
      <c r="AO622" s="38"/>
      <c r="AP622" s="38"/>
      <c r="AQ622" s="38"/>
      <c r="AR622" s="38"/>
      <c r="AS622" s="38"/>
      <c r="AT622" s="38"/>
      <c r="AU622" s="38"/>
    </row>
    <row r="623" spans="1:47" ht="12.75">
      <c r="A623" s="38"/>
      <c r="B623" s="38"/>
      <c r="C623" s="38"/>
      <c r="D623" s="38"/>
      <c r="E623" s="38"/>
      <c r="F623" s="38"/>
      <c r="G623" s="38"/>
      <c r="H623" s="38"/>
      <c r="I623" s="38"/>
      <c r="J623" s="38"/>
      <c r="K623" s="38"/>
      <c r="L623" s="38"/>
      <c r="M623" s="38"/>
      <c r="N623" s="38"/>
      <c r="O623" s="38"/>
      <c r="P623" s="38"/>
      <c r="Q623" s="38"/>
      <c r="R623" s="38"/>
      <c r="S623" s="38"/>
      <c r="T623" s="38"/>
      <c r="U623" s="38"/>
      <c r="V623" s="38"/>
      <c r="W623" s="38"/>
      <c r="X623" s="38"/>
      <c r="Y623" s="38"/>
      <c r="Z623" s="38"/>
      <c r="AA623" s="38"/>
      <c r="AB623" s="38"/>
      <c r="AC623" s="38"/>
      <c r="AD623" s="38"/>
      <c r="AE623" s="38"/>
      <c r="AF623" s="38"/>
      <c r="AG623" s="38"/>
      <c r="AH623" s="38"/>
      <c r="AI623" s="38"/>
      <c r="AJ623" s="38"/>
      <c r="AK623" s="38"/>
      <c r="AL623" s="38"/>
      <c r="AM623" s="38"/>
      <c r="AN623" s="38"/>
      <c r="AO623" s="38"/>
      <c r="AP623" s="38"/>
      <c r="AQ623" s="38"/>
      <c r="AR623" s="38"/>
      <c r="AS623" s="38"/>
      <c r="AT623" s="38"/>
      <c r="AU623" s="38"/>
    </row>
    <row r="624" spans="1:47" ht="12.75">
      <c r="A624" s="38"/>
      <c r="B624" s="38"/>
      <c r="C624" s="38"/>
      <c r="D624" s="38"/>
      <c r="E624" s="38"/>
      <c r="F624" s="38"/>
      <c r="G624" s="38"/>
      <c r="H624" s="38"/>
      <c r="I624" s="38"/>
      <c r="J624" s="38"/>
      <c r="K624" s="38"/>
      <c r="L624" s="38"/>
      <c r="M624" s="38"/>
      <c r="N624" s="38"/>
      <c r="O624" s="38"/>
      <c r="P624" s="38"/>
      <c r="Q624" s="38"/>
      <c r="R624" s="38"/>
      <c r="S624" s="38"/>
      <c r="T624" s="38"/>
      <c r="U624" s="38"/>
      <c r="V624" s="38"/>
      <c r="W624" s="38"/>
      <c r="X624" s="38"/>
      <c r="Y624" s="38"/>
      <c r="Z624" s="38"/>
      <c r="AA624" s="38"/>
      <c r="AB624" s="38"/>
      <c r="AC624" s="38"/>
      <c r="AD624" s="38"/>
      <c r="AE624" s="38"/>
      <c r="AF624" s="38"/>
      <c r="AG624" s="38"/>
      <c r="AH624" s="38"/>
      <c r="AI624" s="38"/>
      <c r="AJ624" s="38"/>
      <c r="AK624" s="38"/>
      <c r="AL624" s="38"/>
      <c r="AM624" s="38"/>
      <c r="AN624" s="38"/>
      <c r="AO624" s="38"/>
      <c r="AP624" s="38"/>
      <c r="AQ624" s="38"/>
      <c r="AR624" s="38"/>
      <c r="AS624" s="38"/>
      <c r="AT624" s="38"/>
      <c r="AU624" s="38"/>
    </row>
    <row r="625" spans="1:47" ht="12.75">
      <c r="A625" s="38"/>
      <c r="B625" s="38"/>
      <c r="C625" s="38"/>
      <c r="D625" s="38"/>
      <c r="E625" s="38"/>
      <c r="F625" s="38"/>
      <c r="G625" s="38"/>
      <c r="H625" s="38"/>
      <c r="I625" s="38"/>
      <c r="J625" s="38"/>
      <c r="K625" s="38"/>
      <c r="L625" s="38"/>
      <c r="M625" s="38"/>
      <c r="N625" s="38"/>
      <c r="O625" s="38"/>
      <c r="P625" s="38"/>
      <c r="Q625" s="38"/>
      <c r="R625" s="38"/>
      <c r="S625" s="38"/>
      <c r="T625" s="38"/>
      <c r="U625" s="38"/>
      <c r="V625" s="38"/>
      <c r="W625" s="38"/>
      <c r="X625" s="38"/>
      <c r="Y625" s="38"/>
      <c r="Z625" s="38"/>
      <c r="AA625" s="38"/>
      <c r="AB625" s="38"/>
      <c r="AC625" s="38"/>
      <c r="AD625" s="38"/>
      <c r="AE625" s="38"/>
      <c r="AF625" s="38"/>
      <c r="AG625" s="38"/>
      <c r="AH625" s="38"/>
      <c r="AI625" s="38"/>
      <c r="AJ625" s="38"/>
      <c r="AK625" s="38"/>
      <c r="AL625" s="38"/>
      <c r="AM625" s="38"/>
      <c r="AN625" s="38"/>
      <c r="AO625" s="38"/>
      <c r="AP625" s="38"/>
      <c r="AQ625" s="38"/>
      <c r="AR625" s="38"/>
      <c r="AS625" s="38"/>
      <c r="AT625" s="38"/>
      <c r="AU625" s="38"/>
    </row>
    <row r="626" spans="1:47" ht="12.75">
      <c r="A626" s="38"/>
      <c r="B626" s="38"/>
      <c r="C626" s="38"/>
      <c r="D626" s="38"/>
      <c r="E626" s="38"/>
      <c r="F626" s="38"/>
      <c r="G626" s="38"/>
      <c r="H626" s="38"/>
      <c r="I626" s="38"/>
      <c r="J626" s="38"/>
      <c r="K626" s="38"/>
      <c r="L626" s="38"/>
      <c r="M626" s="38"/>
      <c r="N626" s="38"/>
      <c r="O626" s="38"/>
      <c r="P626" s="38"/>
      <c r="Q626" s="38"/>
      <c r="R626" s="38"/>
      <c r="S626" s="38"/>
      <c r="T626" s="38"/>
      <c r="U626" s="38"/>
      <c r="V626" s="38"/>
      <c r="W626" s="38"/>
      <c r="X626" s="38"/>
      <c r="Y626" s="38"/>
      <c r="Z626" s="38"/>
      <c r="AA626" s="38"/>
      <c r="AB626" s="38"/>
      <c r="AC626" s="38"/>
      <c r="AD626" s="38"/>
      <c r="AE626" s="38"/>
      <c r="AF626" s="38"/>
      <c r="AG626" s="38"/>
      <c r="AH626" s="38"/>
      <c r="AI626" s="38"/>
      <c r="AJ626" s="38"/>
      <c r="AK626" s="38"/>
      <c r="AL626" s="38"/>
      <c r="AM626" s="38"/>
      <c r="AN626" s="38"/>
      <c r="AO626" s="38"/>
      <c r="AP626" s="38"/>
      <c r="AQ626" s="38"/>
      <c r="AR626" s="38"/>
      <c r="AS626" s="38"/>
      <c r="AT626" s="38"/>
      <c r="AU626" s="38"/>
    </row>
    <row r="627" spans="1:47" ht="12.75">
      <c r="A627" s="38"/>
      <c r="B627" s="38"/>
      <c r="C627" s="38"/>
      <c r="D627" s="38"/>
      <c r="E627" s="38"/>
      <c r="F627" s="38"/>
      <c r="G627" s="38"/>
      <c r="H627" s="38"/>
      <c r="I627" s="38"/>
      <c r="J627" s="38"/>
      <c r="K627" s="38"/>
      <c r="L627" s="38"/>
      <c r="M627" s="38"/>
      <c r="N627" s="38"/>
      <c r="O627" s="38"/>
      <c r="P627" s="38"/>
      <c r="Q627" s="38"/>
      <c r="R627" s="38"/>
      <c r="S627" s="38"/>
      <c r="T627" s="38"/>
      <c r="U627" s="38"/>
      <c r="V627" s="38"/>
      <c r="W627" s="38"/>
      <c r="X627" s="38"/>
      <c r="Y627" s="38"/>
      <c r="Z627" s="38"/>
      <c r="AA627" s="38"/>
      <c r="AB627" s="38"/>
      <c r="AC627" s="38"/>
      <c r="AD627" s="38"/>
      <c r="AE627" s="38"/>
      <c r="AF627" s="38"/>
      <c r="AG627" s="38"/>
      <c r="AH627" s="38"/>
      <c r="AI627" s="38"/>
      <c r="AJ627" s="38"/>
      <c r="AK627" s="38"/>
      <c r="AL627" s="38"/>
      <c r="AM627" s="38"/>
      <c r="AN627" s="38"/>
      <c r="AO627" s="38"/>
      <c r="AP627" s="38"/>
      <c r="AQ627" s="38"/>
      <c r="AR627" s="38"/>
      <c r="AS627" s="38"/>
      <c r="AT627" s="38"/>
      <c r="AU627" s="38"/>
    </row>
    <row r="628" spans="1:47" ht="12.75">
      <c r="A628" s="38"/>
      <c r="B628" s="38"/>
      <c r="C628" s="38"/>
      <c r="D628" s="38"/>
      <c r="E628" s="38"/>
      <c r="F628" s="38"/>
      <c r="G628" s="38"/>
      <c r="H628" s="38"/>
      <c r="I628" s="38"/>
      <c r="J628" s="38"/>
      <c r="K628" s="38"/>
      <c r="L628" s="38"/>
      <c r="M628" s="38"/>
      <c r="N628" s="38"/>
      <c r="O628" s="38"/>
      <c r="P628" s="38"/>
      <c r="Q628" s="38"/>
      <c r="R628" s="38"/>
      <c r="S628" s="38"/>
      <c r="T628" s="38"/>
      <c r="U628" s="38"/>
      <c r="V628" s="38"/>
      <c r="W628" s="38"/>
      <c r="X628" s="38"/>
      <c r="Y628" s="38"/>
      <c r="Z628" s="38"/>
      <c r="AA628" s="38"/>
      <c r="AB628" s="38"/>
      <c r="AC628" s="38"/>
      <c r="AD628" s="38"/>
      <c r="AE628" s="38"/>
      <c r="AF628" s="38"/>
      <c r="AG628" s="38"/>
      <c r="AH628" s="38"/>
      <c r="AI628" s="38"/>
      <c r="AJ628" s="38"/>
      <c r="AK628" s="38"/>
      <c r="AL628" s="38"/>
      <c r="AM628" s="38"/>
      <c r="AN628" s="38"/>
      <c r="AO628" s="38"/>
      <c r="AP628" s="38"/>
      <c r="AQ628" s="38"/>
      <c r="AR628" s="38"/>
      <c r="AS628" s="38"/>
      <c r="AT628" s="38"/>
      <c r="AU628" s="38"/>
    </row>
    <row r="629" spans="1:47" ht="12.75">
      <c r="A629" s="38"/>
      <c r="B629" s="38"/>
      <c r="C629" s="38"/>
      <c r="D629" s="38"/>
      <c r="E629" s="38"/>
      <c r="F629" s="38"/>
      <c r="G629" s="38"/>
      <c r="H629" s="38"/>
      <c r="I629" s="38"/>
      <c r="J629" s="38"/>
      <c r="K629" s="38"/>
      <c r="L629" s="38"/>
      <c r="M629" s="38"/>
      <c r="N629" s="38"/>
      <c r="O629" s="38"/>
      <c r="P629" s="38"/>
      <c r="Q629" s="38"/>
      <c r="R629" s="38"/>
      <c r="S629" s="38"/>
      <c r="T629" s="38"/>
      <c r="U629" s="38"/>
      <c r="V629" s="38"/>
      <c r="W629" s="38"/>
      <c r="X629" s="38"/>
      <c r="Y629" s="38"/>
      <c r="Z629" s="38"/>
      <c r="AA629" s="38"/>
      <c r="AB629" s="38"/>
      <c r="AC629" s="38"/>
      <c r="AD629" s="38"/>
      <c r="AE629" s="38"/>
      <c r="AF629" s="38"/>
      <c r="AG629" s="38"/>
      <c r="AH629" s="38"/>
      <c r="AI629" s="38"/>
      <c r="AJ629" s="38"/>
      <c r="AK629" s="38"/>
      <c r="AL629" s="38"/>
      <c r="AM629" s="38"/>
      <c r="AN629" s="38"/>
      <c r="AO629" s="38"/>
      <c r="AP629" s="38"/>
      <c r="AQ629" s="38"/>
      <c r="AR629" s="38"/>
      <c r="AS629" s="38"/>
      <c r="AT629" s="38"/>
      <c r="AU629" s="38"/>
    </row>
    <row r="630" spans="1:47" ht="12.75">
      <c r="A630" s="38"/>
      <c r="B630" s="38"/>
      <c r="C630" s="38"/>
      <c r="D630" s="38"/>
      <c r="E630" s="38"/>
      <c r="F630" s="38"/>
      <c r="G630" s="38"/>
      <c r="H630" s="38"/>
      <c r="I630" s="38"/>
      <c r="J630" s="38"/>
      <c r="K630" s="38"/>
      <c r="L630" s="38"/>
      <c r="M630" s="38"/>
      <c r="N630" s="38"/>
      <c r="O630" s="38"/>
      <c r="P630" s="38"/>
      <c r="Q630" s="38"/>
      <c r="R630" s="38"/>
      <c r="S630" s="38"/>
      <c r="T630" s="38"/>
      <c r="U630" s="38"/>
      <c r="V630" s="38"/>
      <c r="W630" s="38"/>
      <c r="X630" s="38"/>
      <c r="Y630" s="38"/>
      <c r="Z630" s="38"/>
      <c r="AA630" s="38"/>
      <c r="AB630" s="38"/>
      <c r="AC630" s="38"/>
      <c r="AD630" s="38"/>
      <c r="AE630" s="38"/>
      <c r="AF630" s="38"/>
      <c r="AG630" s="38"/>
      <c r="AH630" s="38"/>
      <c r="AI630" s="38"/>
      <c r="AJ630" s="38"/>
      <c r="AK630" s="38"/>
      <c r="AL630" s="38"/>
      <c r="AM630" s="38"/>
      <c r="AN630" s="38"/>
      <c r="AO630" s="38"/>
      <c r="AP630" s="38"/>
      <c r="AQ630" s="38"/>
      <c r="AR630" s="38"/>
      <c r="AS630" s="38"/>
      <c r="AT630" s="38"/>
      <c r="AU630" s="38"/>
    </row>
    <row r="631" spans="1:47" ht="12.75">
      <c r="A631" s="38"/>
      <c r="B631" s="38"/>
      <c r="C631" s="38"/>
      <c r="D631" s="38"/>
      <c r="E631" s="38"/>
      <c r="F631" s="38"/>
      <c r="G631" s="38"/>
      <c r="H631" s="38"/>
      <c r="I631" s="38"/>
      <c r="J631" s="38"/>
      <c r="K631" s="38"/>
      <c r="L631" s="38"/>
      <c r="M631" s="38"/>
      <c r="N631" s="38"/>
      <c r="O631" s="38"/>
      <c r="P631" s="38"/>
      <c r="Q631" s="38"/>
      <c r="R631" s="38"/>
      <c r="S631" s="38"/>
      <c r="T631" s="38"/>
      <c r="U631" s="38"/>
      <c r="V631" s="38"/>
      <c r="W631" s="38"/>
      <c r="X631" s="38"/>
      <c r="Y631" s="38"/>
      <c r="Z631" s="38"/>
      <c r="AA631" s="38"/>
      <c r="AB631" s="38"/>
      <c r="AC631" s="38"/>
      <c r="AD631" s="38"/>
      <c r="AE631" s="38"/>
      <c r="AF631" s="38"/>
      <c r="AG631" s="38"/>
      <c r="AH631" s="38"/>
      <c r="AI631" s="38"/>
      <c r="AJ631" s="38"/>
      <c r="AK631" s="38"/>
      <c r="AL631" s="38"/>
      <c r="AM631" s="38"/>
      <c r="AN631" s="38"/>
      <c r="AO631" s="38"/>
      <c r="AP631" s="38"/>
      <c r="AQ631" s="38"/>
      <c r="AR631" s="38"/>
      <c r="AS631" s="38"/>
      <c r="AT631" s="38"/>
      <c r="AU631" s="38"/>
    </row>
    <row r="632" spans="1:47" ht="12.75">
      <c r="A632" s="38"/>
      <c r="B632" s="38"/>
      <c r="C632" s="38"/>
      <c r="D632" s="38"/>
      <c r="E632" s="38"/>
      <c r="F632" s="38"/>
      <c r="G632" s="38"/>
      <c r="H632" s="38"/>
      <c r="I632" s="38"/>
      <c r="J632" s="38"/>
      <c r="K632" s="38"/>
      <c r="L632" s="38"/>
      <c r="M632" s="38"/>
      <c r="N632" s="38"/>
      <c r="O632" s="38"/>
      <c r="P632" s="38"/>
      <c r="Q632" s="38"/>
      <c r="R632" s="38"/>
      <c r="S632" s="38"/>
      <c r="T632" s="38"/>
      <c r="U632" s="38"/>
      <c r="V632" s="38"/>
      <c r="W632" s="38"/>
      <c r="X632" s="38"/>
      <c r="Y632" s="38"/>
      <c r="Z632" s="38"/>
      <c r="AA632" s="38"/>
      <c r="AB632" s="38"/>
      <c r="AC632" s="38"/>
      <c r="AD632" s="38"/>
      <c r="AE632" s="38"/>
      <c r="AF632" s="38"/>
      <c r="AG632" s="38"/>
      <c r="AH632" s="38"/>
      <c r="AI632" s="38"/>
      <c r="AJ632" s="38"/>
      <c r="AK632" s="38"/>
      <c r="AL632" s="38"/>
      <c r="AM632" s="38"/>
      <c r="AN632" s="38"/>
      <c r="AO632" s="38"/>
      <c r="AP632" s="38"/>
      <c r="AQ632" s="38"/>
      <c r="AR632" s="38"/>
      <c r="AS632" s="38"/>
      <c r="AT632" s="38"/>
      <c r="AU632" s="38"/>
    </row>
    <row r="633" spans="1:47" ht="12.75">
      <c r="A633" s="38"/>
      <c r="B633" s="38"/>
      <c r="C633" s="38"/>
      <c r="D633" s="38"/>
      <c r="E633" s="38"/>
      <c r="F633" s="38"/>
      <c r="G633" s="38"/>
      <c r="H633" s="38"/>
      <c r="I633" s="38"/>
      <c r="J633" s="38"/>
      <c r="K633" s="38"/>
      <c r="L633" s="38"/>
      <c r="M633" s="38"/>
      <c r="N633" s="38"/>
      <c r="O633" s="38"/>
      <c r="P633" s="38"/>
      <c r="Q633" s="38"/>
      <c r="R633" s="38"/>
      <c r="S633" s="38"/>
      <c r="T633" s="38"/>
      <c r="U633" s="38"/>
      <c r="V633" s="38"/>
      <c r="W633" s="38"/>
      <c r="X633" s="38"/>
      <c r="Y633" s="38"/>
      <c r="Z633" s="38"/>
      <c r="AA633" s="38"/>
      <c r="AB633" s="38"/>
      <c r="AC633" s="38"/>
      <c r="AD633" s="38"/>
      <c r="AE633" s="38"/>
      <c r="AF633" s="38"/>
      <c r="AG633" s="38"/>
      <c r="AH633" s="38"/>
      <c r="AI633" s="38"/>
      <c r="AJ633" s="38"/>
      <c r="AK633" s="38"/>
      <c r="AL633" s="38"/>
      <c r="AM633" s="38"/>
      <c r="AN633" s="38"/>
      <c r="AO633" s="38"/>
      <c r="AP633" s="38"/>
      <c r="AQ633" s="38"/>
      <c r="AR633" s="38"/>
      <c r="AS633" s="38"/>
      <c r="AT633" s="38"/>
      <c r="AU633" s="38"/>
    </row>
    <row r="634" spans="1:47" ht="12.75">
      <c r="A634" s="38"/>
      <c r="B634" s="38"/>
      <c r="C634" s="38"/>
      <c r="D634" s="38"/>
      <c r="E634" s="38"/>
      <c r="F634" s="38"/>
      <c r="G634" s="38"/>
      <c r="H634" s="38"/>
      <c r="I634" s="38"/>
      <c r="J634" s="38"/>
      <c r="K634" s="38"/>
      <c r="L634" s="38"/>
      <c r="M634" s="38"/>
      <c r="N634" s="38"/>
      <c r="O634" s="38"/>
      <c r="P634" s="38"/>
      <c r="Q634" s="38"/>
      <c r="R634" s="38"/>
      <c r="S634" s="38"/>
      <c r="T634" s="38"/>
      <c r="U634" s="38"/>
      <c r="V634" s="38"/>
      <c r="W634" s="38"/>
      <c r="X634" s="38"/>
      <c r="Y634" s="38"/>
      <c r="Z634" s="38"/>
      <c r="AA634" s="38"/>
      <c r="AB634" s="38"/>
      <c r="AC634" s="38"/>
      <c r="AD634" s="38"/>
      <c r="AE634" s="38"/>
      <c r="AF634" s="38"/>
      <c r="AG634" s="38"/>
      <c r="AH634" s="38"/>
      <c r="AI634" s="38"/>
      <c r="AJ634" s="38"/>
      <c r="AK634" s="38"/>
      <c r="AL634" s="38"/>
      <c r="AM634" s="38"/>
      <c r="AN634" s="38"/>
      <c r="AO634" s="38"/>
      <c r="AP634" s="38"/>
      <c r="AQ634" s="38"/>
      <c r="AR634" s="38"/>
      <c r="AS634" s="38"/>
      <c r="AT634" s="38"/>
      <c r="AU634" s="38"/>
    </row>
    <row r="635" spans="1:47" ht="12.75">
      <c r="A635" s="38"/>
      <c r="B635" s="38"/>
      <c r="C635" s="38"/>
      <c r="D635" s="38"/>
      <c r="E635" s="38"/>
      <c r="F635" s="38"/>
      <c r="G635" s="38"/>
      <c r="H635" s="38"/>
      <c r="I635" s="38"/>
      <c r="J635" s="38"/>
      <c r="K635" s="38"/>
      <c r="L635" s="38"/>
      <c r="M635" s="38"/>
      <c r="N635" s="38"/>
      <c r="O635" s="38"/>
      <c r="P635" s="38"/>
      <c r="Q635" s="38"/>
      <c r="R635" s="38"/>
      <c r="S635" s="38"/>
      <c r="T635" s="38"/>
      <c r="U635" s="38"/>
      <c r="V635" s="38"/>
      <c r="W635" s="38"/>
      <c r="X635" s="38"/>
      <c r="Y635" s="38"/>
      <c r="Z635" s="38"/>
      <c r="AA635" s="38"/>
      <c r="AB635" s="38"/>
      <c r="AC635" s="38"/>
      <c r="AD635" s="38"/>
      <c r="AE635" s="38"/>
      <c r="AF635" s="38"/>
      <c r="AG635" s="38"/>
      <c r="AH635" s="38"/>
      <c r="AI635" s="38"/>
      <c r="AJ635" s="38"/>
      <c r="AK635" s="38"/>
      <c r="AL635" s="38"/>
      <c r="AM635" s="38"/>
      <c r="AN635" s="38"/>
      <c r="AO635" s="38"/>
      <c r="AP635" s="38"/>
      <c r="AQ635" s="38"/>
      <c r="AR635" s="38"/>
      <c r="AS635" s="38"/>
      <c r="AT635" s="38"/>
      <c r="AU635" s="38"/>
    </row>
    <row r="636" spans="1:47" ht="12.75">
      <c r="A636" s="38"/>
      <c r="B636" s="38"/>
      <c r="C636" s="38"/>
      <c r="D636" s="38"/>
      <c r="E636" s="38"/>
      <c r="F636" s="38"/>
      <c r="G636" s="38"/>
      <c r="H636" s="38"/>
      <c r="I636" s="38"/>
      <c r="J636" s="38"/>
      <c r="K636" s="38"/>
      <c r="L636" s="38"/>
      <c r="M636" s="38"/>
      <c r="N636" s="38"/>
      <c r="O636" s="38"/>
      <c r="P636" s="38"/>
      <c r="Q636" s="38"/>
      <c r="R636" s="38"/>
      <c r="S636" s="38"/>
      <c r="T636" s="38"/>
      <c r="U636" s="38"/>
      <c r="V636" s="38"/>
      <c r="W636" s="38"/>
      <c r="X636" s="38"/>
      <c r="Y636" s="38"/>
      <c r="Z636" s="38"/>
      <c r="AA636" s="38"/>
      <c r="AB636" s="38"/>
      <c r="AC636" s="38"/>
      <c r="AD636" s="38"/>
      <c r="AE636" s="38"/>
      <c r="AF636" s="38"/>
      <c r="AG636" s="38"/>
      <c r="AH636" s="38"/>
      <c r="AI636" s="38"/>
      <c r="AJ636" s="38"/>
      <c r="AK636" s="38"/>
      <c r="AL636" s="38"/>
      <c r="AM636" s="38"/>
      <c r="AN636" s="38"/>
      <c r="AO636" s="38"/>
      <c r="AP636" s="38"/>
      <c r="AQ636" s="38"/>
      <c r="AR636" s="38"/>
      <c r="AS636" s="38"/>
      <c r="AT636" s="38"/>
      <c r="AU636" s="38"/>
    </row>
    <row r="637" spans="1:47" ht="12.75">
      <c r="A637" s="38"/>
      <c r="B637" s="38"/>
      <c r="C637" s="38"/>
      <c r="D637" s="38"/>
      <c r="E637" s="38"/>
      <c r="F637" s="38"/>
      <c r="G637" s="38"/>
      <c r="H637" s="38"/>
      <c r="I637" s="38"/>
      <c r="J637" s="38"/>
      <c r="K637" s="38"/>
      <c r="L637" s="38"/>
      <c r="M637" s="38"/>
      <c r="N637" s="38"/>
      <c r="O637" s="38"/>
      <c r="P637" s="38"/>
      <c r="Q637" s="38"/>
      <c r="R637" s="38"/>
      <c r="S637" s="38"/>
      <c r="T637" s="38"/>
      <c r="U637" s="38"/>
      <c r="V637" s="38"/>
      <c r="W637" s="38"/>
      <c r="X637" s="38"/>
      <c r="Y637" s="38"/>
      <c r="Z637" s="38"/>
      <c r="AA637" s="38"/>
      <c r="AB637" s="38"/>
      <c r="AC637" s="38"/>
      <c r="AD637" s="38"/>
      <c r="AE637" s="38"/>
      <c r="AF637" s="38"/>
      <c r="AG637" s="38"/>
      <c r="AH637" s="38"/>
      <c r="AI637" s="38"/>
      <c r="AJ637" s="38"/>
      <c r="AK637" s="38"/>
      <c r="AL637" s="38"/>
      <c r="AM637" s="38"/>
      <c r="AN637" s="38"/>
      <c r="AO637" s="38"/>
      <c r="AP637" s="38"/>
      <c r="AQ637" s="38"/>
      <c r="AR637" s="38"/>
      <c r="AS637" s="38"/>
      <c r="AT637" s="38"/>
      <c r="AU637" s="38"/>
    </row>
    <row r="638" spans="1:47" ht="12.75">
      <c r="A638" s="38"/>
      <c r="B638" s="38"/>
      <c r="C638" s="38"/>
      <c r="D638" s="38"/>
      <c r="E638" s="38"/>
      <c r="F638" s="38"/>
      <c r="G638" s="38"/>
      <c r="H638" s="38"/>
      <c r="I638" s="38"/>
      <c r="J638" s="38"/>
      <c r="K638" s="38"/>
      <c r="L638" s="38"/>
      <c r="M638" s="38"/>
      <c r="N638" s="38"/>
      <c r="O638" s="38"/>
      <c r="P638" s="38"/>
      <c r="Q638" s="38"/>
      <c r="R638" s="38"/>
      <c r="S638" s="38"/>
      <c r="T638" s="38"/>
      <c r="U638" s="38"/>
      <c r="V638" s="38"/>
      <c r="W638" s="38"/>
      <c r="X638" s="38"/>
      <c r="Y638" s="38"/>
      <c r="Z638" s="38"/>
      <c r="AA638" s="38"/>
      <c r="AB638" s="38"/>
      <c r="AC638" s="38"/>
      <c r="AD638" s="38"/>
      <c r="AE638" s="38"/>
      <c r="AF638" s="38"/>
      <c r="AG638" s="38"/>
      <c r="AH638" s="38"/>
      <c r="AI638" s="38"/>
      <c r="AJ638" s="38"/>
      <c r="AK638" s="38"/>
      <c r="AL638" s="38"/>
      <c r="AM638" s="38"/>
      <c r="AN638" s="38"/>
      <c r="AO638" s="38"/>
      <c r="AP638" s="38"/>
      <c r="AQ638" s="38"/>
      <c r="AR638" s="38"/>
      <c r="AS638" s="38"/>
      <c r="AT638" s="38"/>
      <c r="AU638" s="38"/>
    </row>
    <row r="639" spans="1:47" ht="12.75">
      <c r="A639" s="38"/>
      <c r="B639" s="38"/>
      <c r="C639" s="38"/>
      <c r="D639" s="38"/>
      <c r="E639" s="38"/>
      <c r="F639" s="38"/>
      <c r="G639" s="38"/>
      <c r="H639" s="38"/>
      <c r="I639" s="38"/>
      <c r="J639" s="38"/>
      <c r="K639" s="38"/>
      <c r="L639" s="38"/>
      <c r="M639" s="38"/>
      <c r="N639" s="38"/>
      <c r="O639" s="38"/>
      <c r="P639" s="38"/>
      <c r="Q639" s="38"/>
      <c r="R639" s="38"/>
      <c r="S639" s="38"/>
      <c r="T639" s="38"/>
      <c r="U639" s="38"/>
      <c r="V639" s="38"/>
      <c r="W639" s="38"/>
      <c r="X639" s="38"/>
      <c r="Y639" s="38"/>
      <c r="Z639" s="38"/>
      <c r="AA639" s="38"/>
      <c r="AB639" s="38"/>
      <c r="AC639" s="38"/>
      <c r="AD639" s="38"/>
      <c r="AE639" s="38"/>
      <c r="AF639" s="38"/>
      <c r="AG639" s="38"/>
      <c r="AH639" s="38"/>
      <c r="AI639" s="38"/>
      <c r="AJ639" s="38"/>
      <c r="AK639" s="38"/>
      <c r="AL639" s="38"/>
      <c r="AM639" s="38"/>
      <c r="AN639" s="38"/>
      <c r="AO639" s="38"/>
      <c r="AP639" s="38"/>
      <c r="AQ639" s="38"/>
      <c r="AR639" s="38"/>
      <c r="AS639" s="38"/>
      <c r="AT639" s="38"/>
      <c r="AU639" s="38"/>
    </row>
    <row r="640" spans="1:47" ht="12.75">
      <c r="A640" s="38"/>
      <c r="B640" s="38"/>
      <c r="C640" s="38"/>
      <c r="D640" s="38"/>
      <c r="E640" s="38"/>
      <c r="F640" s="38"/>
      <c r="G640" s="38"/>
      <c r="H640" s="38"/>
      <c r="I640" s="38"/>
      <c r="J640" s="38"/>
      <c r="K640" s="38"/>
      <c r="L640" s="38"/>
      <c r="M640" s="38"/>
      <c r="N640" s="38"/>
      <c r="O640" s="38"/>
      <c r="P640" s="38"/>
      <c r="Q640" s="38"/>
      <c r="R640" s="38"/>
      <c r="S640" s="38"/>
      <c r="T640" s="38"/>
      <c r="U640" s="38"/>
      <c r="V640" s="38"/>
      <c r="W640" s="38"/>
      <c r="X640" s="38"/>
      <c r="Y640" s="38"/>
      <c r="Z640" s="38"/>
      <c r="AA640" s="38"/>
      <c r="AB640" s="38"/>
      <c r="AC640" s="38"/>
      <c r="AD640" s="38"/>
      <c r="AE640" s="38"/>
      <c r="AF640" s="38"/>
      <c r="AG640" s="38"/>
      <c r="AH640" s="38"/>
      <c r="AI640" s="38"/>
      <c r="AJ640" s="38"/>
      <c r="AK640" s="38"/>
      <c r="AL640" s="38"/>
      <c r="AM640" s="38"/>
      <c r="AN640" s="38"/>
      <c r="AO640" s="38"/>
      <c r="AP640" s="38"/>
      <c r="AQ640" s="38"/>
      <c r="AR640" s="38"/>
      <c r="AS640" s="38"/>
      <c r="AT640" s="38"/>
      <c r="AU640" s="38"/>
    </row>
    <row r="641" spans="1:47" ht="12.75">
      <c r="A641" s="38"/>
      <c r="B641" s="38"/>
      <c r="C641" s="38"/>
      <c r="D641" s="38"/>
      <c r="E641" s="38"/>
      <c r="F641" s="38"/>
      <c r="G641" s="38"/>
      <c r="H641" s="38"/>
      <c r="I641" s="38"/>
      <c r="J641" s="38"/>
      <c r="K641" s="38"/>
      <c r="L641" s="38"/>
      <c r="M641" s="38"/>
      <c r="N641" s="38"/>
      <c r="O641" s="38"/>
      <c r="P641" s="38"/>
      <c r="Q641" s="38"/>
      <c r="R641" s="38"/>
      <c r="S641" s="38"/>
      <c r="T641" s="38"/>
      <c r="U641" s="38"/>
      <c r="V641" s="38"/>
      <c r="W641" s="38"/>
      <c r="X641" s="38"/>
      <c r="Y641" s="38"/>
      <c r="Z641" s="38"/>
      <c r="AA641" s="38"/>
      <c r="AB641" s="38"/>
      <c r="AC641" s="38"/>
      <c r="AD641" s="38"/>
      <c r="AE641" s="38"/>
      <c r="AF641" s="38"/>
      <c r="AG641" s="38"/>
      <c r="AH641" s="38"/>
      <c r="AI641" s="38"/>
      <c r="AJ641" s="38"/>
      <c r="AK641" s="38"/>
      <c r="AL641" s="38"/>
      <c r="AM641" s="38"/>
      <c r="AN641" s="38"/>
      <c r="AO641" s="38"/>
      <c r="AP641" s="38"/>
      <c r="AQ641" s="38"/>
      <c r="AR641" s="38"/>
      <c r="AS641" s="38"/>
      <c r="AT641" s="38"/>
      <c r="AU641" s="38"/>
    </row>
    <row r="642" spans="1:47" ht="12.75">
      <c r="A642" s="38"/>
      <c r="B642" s="38"/>
      <c r="C642" s="38"/>
      <c r="D642" s="38"/>
      <c r="E642" s="38"/>
      <c r="F642" s="38"/>
      <c r="G642" s="38"/>
      <c r="H642" s="38"/>
      <c r="I642" s="38"/>
      <c r="J642" s="38"/>
      <c r="K642" s="38"/>
      <c r="L642" s="38"/>
      <c r="M642" s="38"/>
      <c r="N642" s="38"/>
      <c r="O642" s="38"/>
      <c r="P642" s="38"/>
      <c r="Q642" s="38"/>
      <c r="R642" s="38"/>
      <c r="S642" s="38"/>
      <c r="T642" s="38"/>
      <c r="U642" s="38"/>
      <c r="V642" s="38"/>
      <c r="W642" s="38"/>
      <c r="X642" s="38"/>
      <c r="Y642" s="38"/>
      <c r="Z642" s="38"/>
      <c r="AA642" s="38"/>
      <c r="AB642" s="38"/>
      <c r="AC642" s="38"/>
      <c r="AD642" s="38"/>
      <c r="AE642" s="38"/>
      <c r="AF642" s="38"/>
      <c r="AG642" s="38"/>
      <c r="AH642" s="38"/>
      <c r="AI642" s="38"/>
      <c r="AJ642" s="38"/>
      <c r="AK642" s="38"/>
      <c r="AL642" s="38"/>
      <c r="AM642" s="38"/>
      <c r="AN642" s="38"/>
      <c r="AO642" s="38"/>
      <c r="AP642" s="38"/>
      <c r="AQ642" s="38"/>
      <c r="AR642" s="38"/>
      <c r="AS642" s="38"/>
      <c r="AT642" s="38"/>
      <c r="AU642" s="38"/>
    </row>
    <row r="643" spans="1:47" ht="12.75">
      <c r="A643" s="38"/>
      <c r="B643" s="38"/>
      <c r="C643" s="38"/>
      <c r="D643" s="38"/>
      <c r="E643" s="38"/>
      <c r="F643" s="38"/>
      <c r="G643" s="38"/>
      <c r="H643" s="38"/>
      <c r="I643" s="38"/>
      <c r="J643" s="38"/>
      <c r="K643" s="38"/>
      <c r="L643" s="38"/>
      <c r="M643" s="38"/>
      <c r="N643" s="38"/>
      <c r="O643" s="38"/>
      <c r="P643" s="38"/>
      <c r="Q643" s="38"/>
      <c r="R643" s="38"/>
      <c r="S643" s="38"/>
      <c r="T643" s="38"/>
      <c r="U643" s="38"/>
      <c r="V643" s="38"/>
      <c r="W643" s="38"/>
      <c r="X643" s="38"/>
      <c r="Y643" s="38"/>
      <c r="Z643" s="38"/>
      <c r="AA643" s="38"/>
      <c r="AB643" s="38"/>
      <c r="AC643" s="38"/>
      <c r="AD643" s="38"/>
      <c r="AE643" s="38"/>
      <c r="AF643" s="38"/>
      <c r="AG643" s="38"/>
      <c r="AH643" s="38"/>
      <c r="AI643" s="38"/>
      <c r="AJ643" s="38"/>
      <c r="AK643" s="38"/>
      <c r="AL643" s="38"/>
      <c r="AM643" s="38"/>
      <c r="AN643" s="38"/>
      <c r="AO643" s="38"/>
      <c r="AP643" s="38"/>
      <c r="AQ643" s="38"/>
      <c r="AR643" s="38"/>
      <c r="AS643" s="38"/>
      <c r="AT643" s="38"/>
      <c r="AU643" s="38"/>
    </row>
    <row r="644" spans="1:47" ht="12.75">
      <c r="A644" s="38"/>
      <c r="B644" s="38"/>
      <c r="C644" s="38"/>
      <c r="D644" s="38"/>
      <c r="E644" s="38"/>
      <c r="F644" s="38"/>
      <c r="G644" s="38"/>
      <c r="H644" s="38"/>
      <c r="I644" s="38"/>
      <c r="J644" s="38"/>
      <c r="K644" s="38"/>
      <c r="L644" s="38"/>
      <c r="M644" s="38"/>
      <c r="N644" s="38"/>
      <c r="O644" s="38"/>
      <c r="P644" s="38"/>
      <c r="Q644" s="38"/>
      <c r="R644" s="38"/>
      <c r="S644" s="38"/>
      <c r="T644" s="38"/>
      <c r="U644" s="38"/>
      <c r="V644" s="38"/>
      <c r="W644" s="38"/>
      <c r="X644" s="38"/>
      <c r="Y644" s="38"/>
      <c r="Z644" s="38"/>
      <c r="AA644" s="38"/>
      <c r="AB644" s="38"/>
      <c r="AC644" s="38"/>
      <c r="AD644" s="38"/>
      <c r="AE644" s="38"/>
      <c r="AF644" s="38"/>
      <c r="AG644" s="38"/>
      <c r="AH644" s="38"/>
      <c r="AI644" s="38"/>
      <c r="AJ644" s="38"/>
      <c r="AK644" s="38"/>
      <c r="AL644" s="38"/>
      <c r="AM644" s="38"/>
      <c r="AN644" s="38"/>
      <c r="AO644" s="38"/>
      <c r="AP644" s="38"/>
      <c r="AQ644" s="38"/>
      <c r="AR644" s="38"/>
      <c r="AS644" s="38"/>
      <c r="AT644" s="38"/>
      <c r="AU644" s="38"/>
    </row>
    <row r="645" spans="1:47" ht="12.75">
      <c r="A645" s="38"/>
      <c r="B645" s="38"/>
      <c r="C645" s="38"/>
      <c r="D645" s="38"/>
      <c r="E645" s="38"/>
      <c r="F645" s="38"/>
      <c r="G645" s="38"/>
      <c r="H645" s="38"/>
      <c r="I645" s="38"/>
      <c r="J645" s="38"/>
      <c r="K645" s="38"/>
      <c r="L645" s="38"/>
      <c r="M645" s="38"/>
      <c r="N645" s="38"/>
      <c r="O645" s="38"/>
      <c r="P645" s="38"/>
      <c r="Q645" s="38"/>
      <c r="R645" s="38"/>
      <c r="S645" s="38"/>
      <c r="T645" s="38"/>
      <c r="U645" s="38"/>
      <c r="V645" s="38"/>
      <c r="W645" s="38"/>
      <c r="X645" s="38"/>
      <c r="Y645" s="38"/>
      <c r="Z645" s="38"/>
      <c r="AA645" s="38"/>
      <c r="AB645" s="38"/>
      <c r="AC645" s="38"/>
      <c r="AD645" s="38"/>
      <c r="AE645" s="38"/>
      <c r="AF645" s="38"/>
      <c r="AG645" s="38"/>
      <c r="AH645" s="38"/>
      <c r="AI645" s="38"/>
      <c r="AJ645" s="38"/>
      <c r="AK645" s="38"/>
      <c r="AL645" s="38"/>
      <c r="AM645" s="38"/>
      <c r="AN645" s="38"/>
      <c r="AO645" s="38"/>
      <c r="AP645" s="38"/>
      <c r="AQ645" s="38"/>
      <c r="AR645" s="38"/>
      <c r="AS645" s="38"/>
      <c r="AT645" s="38"/>
      <c r="AU645" s="38"/>
    </row>
    <row r="646" spans="1:47" ht="12.75">
      <c r="A646" s="38"/>
      <c r="B646" s="38"/>
      <c r="C646" s="38"/>
      <c r="D646" s="38"/>
      <c r="E646" s="38"/>
      <c r="F646" s="38"/>
      <c r="G646" s="38"/>
      <c r="H646" s="38"/>
      <c r="I646" s="38"/>
      <c r="J646" s="38"/>
      <c r="K646" s="38"/>
      <c r="L646" s="38"/>
      <c r="M646" s="38"/>
      <c r="N646" s="38"/>
      <c r="O646" s="38"/>
      <c r="P646" s="38"/>
      <c r="Q646" s="38"/>
      <c r="R646" s="38"/>
      <c r="S646" s="38"/>
      <c r="T646" s="38"/>
      <c r="U646" s="38"/>
      <c r="V646" s="38"/>
      <c r="W646" s="38"/>
      <c r="X646" s="38"/>
      <c r="Y646" s="38"/>
      <c r="Z646" s="38"/>
      <c r="AA646" s="38"/>
      <c r="AB646" s="38"/>
      <c r="AC646" s="38"/>
      <c r="AD646" s="38"/>
      <c r="AE646" s="38"/>
      <c r="AF646" s="38"/>
      <c r="AG646" s="38"/>
      <c r="AH646" s="38"/>
      <c r="AI646" s="38"/>
      <c r="AJ646" s="38"/>
      <c r="AK646" s="38"/>
      <c r="AL646" s="38"/>
      <c r="AM646" s="38"/>
      <c r="AN646" s="38"/>
      <c r="AO646" s="38"/>
      <c r="AP646" s="38"/>
      <c r="AQ646" s="38"/>
      <c r="AR646" s="38"/>
      <c r="AS646" s="38"/>
      <c r="AT646" s="38"/>
      <c r="AU646" s="38"/>
    </row>
    <row r="647" spans="1:47" ht="12.75">
      <c r="A647" s="38"/>
      <c r="B647" s="38"/>
      <c r="C647" s="38"/>
      <c r="D647" s="38"/>
      <c r="E647" s="38"/>
      <c r="F647" s="38"/>
      <c r="G647" s="38"/>
      <c r="H647" s="38"/>
      <c r="I647" s="38"/>
      <c r="J647" s="38"/>
      <c r="K647" s="38"/>
      <c r="L647" s="38"/>
      <c r="M647" s="38"/>
      <c r="N647" s="38"/>
      <c r="O647" s="38"/>
      <c r="P647" s="38"/>
      <c r="Q647" s="38"/>
      <c r="R647" s="38"/>
      <c r="S647" s="38"/>
      <c r="T647" s="38"/>
      <c r="U647" s="38"/>
      <c r="V647" s="38"/>
      <c r="W647" s="38"/>
      <c r="X647" s="38"/>
      <c r="Y647" s="38"/>
      <c r="Z647" s="38"/>
      <c r="AA647" s="38"/>
      <c r="AB647" s="38"/>
      <c r="AC647" s="38"/>
      <c r="AD647" s="38"/>
      <c r="AE647" s="38"/>
      <c r="AF647" s="38"/>
      <c r="AG647" s="38"/>
      <c r="AH647" s="38"/>
      <c r="AI647" s="38"/>
      <c r="AJ647" s="38"/>
      <c r="AK647" s="38"/>
      <c r="AL647" s="38"/>
      <c r="AM647" s="38"/>
      <c r="AN647" s="38"/>
      <c r="AO647" s="38"/>
      <c r="AP647" s="38"/>
      <c r="AQ647" s="38"/>
      <c r="AR647" s="38"/>
      <c r="AS647" s="38"/>
      <c r="AT647" s="38"/>
      <c r="AU647" s="38"/>
    </row>
    <row r="648" spans="1:47" ht="12.75">
      <c r="A648" s="38"/>
      <c r="B648" s="38"/>
      <c r="C648" s="38"/>
      <c r="D648" s="38"/>
      <c r="E648" s="38"/>
      <c r="F648" s="38"/>
      <c r="G648" s="38"/>
      <c r="H648" s="38"/>
      <c r="I648" s="38"/>
      <c r="J648" s="38"/>
      <c r="K648" s="38"/>
      <c r="L648" s="38"/>
      <c r="M648" s="38"/>
      <c r="N648" s="38"/>
      <c r="O648" s="38"/>
      <c r="P648" s="38"/>
      <c r="Q648" s="38"/>
      <c r="R648" s="38"/>
      <c r="S648" s="38"/>
      <c r="T648" s="38"/>
      <c r="U648" s="38"/>
      <c r="V648" s="38"/>
      <c r="W648" s="38"/>
      <c r="X648" s="38"/>
      <c r="Y648" s="38"/>
      <c r="Z648" s="38"/>
      <c r="AA648" s="38"/>
      <c r="AB648" s="38"/>
      <c r="AC648" s="38"/>
      <c r="AD648" s="38"/>
      <c r="AE648" s="38"/>
      <c r="AF648" s="38"/>
      <c r="AG648" s="38"/>
      <c r="AH648" s="38"/>
      <c r="AI648" s="38"/>
      <c r="AJ648" s="38"/>
      <c r="AK648" s="38"/>
      <c r="AL648" s="38"/>
      <c r="AM648" s="38"/>
      <c r="AN648" s="38"/>
      <c r="AO648" s="38"/>
      <c r="AP648" s="38"/>
      <c r="AQ648" s="38"/>
      <c r="AR648" s="38"/>
      <c r="AS648" s="38"/>
      <c r="AT648" s="38"/>
      <c r="AU648" s="38"/>
    </row>
    <row r="649" spans="1:47" ht="12.75">
      <c r="A649" s="38"/>
      <c r="B649" s="38"/>
      <c r="C649" s="38"/>
      <c r="D649" s="38"/>
      <c r="E649" s="38"/>
      <c r="F649" s="38"/>
      <c r="G649" s="38"/>
      <c r="H649" s="38"/>
      <c r="I649" s="38"/>
      <c r="J649" s="38"/>
      <c r="K649" s="38"/>
      <c r="L649" s="38"/>
      <c r="M649" s="38"/>
      <c r="N649" s="38"/>
      <c r="O649" s="38"/>
      <c r="P649" s="38"/>
      <c r="Q649" s="38"/>
      <c r="R649" s="38"/>
      <c r="S649" s="38"/>
      <c r="T649" s="38"/>
      <c r="U649" s="38"/>
      <c r="V649" s="38"/>
      <c r="W649" s="38"/>
      <c r="X649" s="38"/>
      <c r="Y649" s="38"/>
      <c r="Z649" s="38"/>
      <c r="AA649" s="38"/>
      <c r="AB649" s="38"/>
      <c r="AC649" s="38"/>
      <c r="AD649" s="38"/>
      <c r="AE649" s="38"/>
      <c r="AF649" s="38"/>
      <c r="AG649" s="38"/>
      <c r="AH649" s="38"/>
      <c r="AI649" s="38"/>
      <c r="AJ649" s="38"/>
      <c r="AK649" s="38"/>
      <c r="AL649" s="38"/>
      <c r="AM649" s="38"/>
      <c r="AN649" s="38"/>
      <c r="AO649" s="38"/>
      <c r="AP649" s="38"/>
      <c r="AQ649" s="38"/>
      <c r="AR649" s="38"/>
      <c r="AS649" s="38"/>
      <c r="AT649" s="38"/>
      <c r="AU649" s="38"/>
    </row>
    <row r="650" spans="1:47" ht="12.75">
      <c r="A650" s="38"/>
      <c r="B650" s="38"/>
      <c r="C650" s="38"/>
      <c r="D650" s="38"/>
      <c r="E650" s="38"/>
      <c r="F650" s="38"/>
      <c r="G650" s="38"/>
      <c r="H650" s="38"/>
      <c r="I650" s="38"/>
      <c r="J650" s="38"/>
      <c r="K650" s="38"/>
      <c r="L650" s="38"/>
      <c r="M650" s="38"/>
      <c r="N650" s="38"/>
      <c r="O650" s="38"/>
      <c r="P650" s="38"/>
      <c r="Q650" s="38"/>
      <c r="R650" s="38"/>
      <c r="S650" s="38"/>
      <c r="T650" s="38"/>
      <c r="U650" s="38"/>
      <c r="V650" s="38"/>
      <c r="W650" s="38"/>
      <c r="X650" s="38"/>
      <c r="Y650" s="38"/>
      <c r="Z650" s="38"/>
      <c r="AA650" s="38"/>
      <c r="AB650" s="38"/>
      <c r="AC650" s="38"/>
      <c r="AD650" s="38"/>
      <c r="AE650" s="38"/>
      <c r="AF650" s="38"/>
      <c r="AG650" s="38"/>
      <c r="AH650" s="38"/>
      <c r="AI650" s="38"/>
      <c r="AJ650" s="38"/>
      <c r="AK650" s="38"/>
      <c r="AL650" s="38"/>
      <c r="AM650" s="38"/>
      <c r="AN650" s="38"/>
      <c r="AO650" s="38"/>
      <c r="AP650" s="38"/>
      <c r="AQ650" s="38"/>
      <c r="AR650" s="38"/>
      <c r="AS650" s="38"/>
      <c r="AT650" s="38"/>
      <c r="AU650" s="38"/>
    </row>
    <row r="651" spans="1:47" ht="12.75">
      <c r="A651" s="38"/>
      <c r="B651" s="38"/>
      <c r="C651" s="38"/>
      <c r="D651" s="38"/>
      <c r="E651" s="38"/>
      <c r="F651" s="38"/>
      <c r="G651" s="38"/>
      <c r="H651" s="38"/>
      <c r="I651" s="38"/>
      <c r="J651" s="38"/>
      <c r="K651" s="38"/>
      <c r="L651" s="38"/>
      <c r="M651" s="38"/>
      <c r="N651" s="38"/>
      <c r="O651" s="38"/>
      <c r="P651" s="38"/>
      <c r="Q651" s="38"/>
      <c r="R651" s="38"/>
      <c r="S651" s="38"/>
      <c r="T651" s="38"/>
      <c r="U651" s="38"/>
      <c r="V651" s="38"/>
      <c r="W651" s="38"/>
      <c r="X651" s="38"/>
      <c r="Y651" s="38"/>
      <c r="Z651" s="38"/>
      <c r="AA651" s="38"/>
      <c r="AB651" s="38"/>
      <c r="AC651" s="38"/>
      <c r="AD651" s="38"/>
      <c r="AE651" s="38"/>
      <c r="AF651" s="38"/>
      <c r="AG651" s="38"/>
      <c r="AH651" s="38"/>
      <c r="AI651" s="38"/>
      <c r="AJ651" s="38"/>
      <c r="AK651" s="38"/>
      <c r="AL651" s="38"/>
      <c r="AM651" s="38"/>
      <c r="AN651" s="38"/>
      <c r="AO651" s="38"/>
      <c r="AP651" s="38"/>
      <c r="AQ651" s="38"/>
      <c r="AR651" s="38"/>
      <c r="AS651" s="38"/>
      <c r="AT651" s="38"/>
      <c r="AU651" s="38"/>
    </row>
    <row r="652" spans="1:47" ht="12.75">
      <c r="A652" s="38"/>
      <c r="B652" s="38"/>
      <c r="C652" s="38"/>
      <c r="D652" s="38"/>
      <c r="E652" s="38"/>
      <c r="F652" s="38"/>
      <c r="G652" s="38"/>
      <c r="H652" s="38"/>
      <c r="I652" s="38"/>
      <c r="J652" s="38"/>
      <c r="K652" s="38"/>
      <c r="L652" s="38"/>
      <c r="M652" s="38"/>
      <c r="N652" s="38"/>
      <c r="O652" s="38"/>
      <c r="P652" s="38"/>
      <c r="Q652" s="38"/>
      <c r="R652" s="38"/>
      <c r="S652" s="38"/>
      <c r="T652" s="38"/>
      <c r="U652" s="38"/>
      <c r="V652" s="38"/>
      <c r="W652" s="38"/>
      <c r="X652" s="38"/>
      <c r="Y652" s="38"/>
      <c r="Z652" s="38"/>
      <c r="AA652" s="38"/>
      <c r="AB652" s="38"/>
      <c r="AC652" s="38"/>
      <c r="AD652" s="38"/>
      <c r="AE652" s="38"/>
      <c r="AF652" s="38"/>
      <c r="AG652" s="38"/>
      <c r="AH652" s="38"/>
      <c r="AI652" s="38"/>
      <c r="AJ652" s="38"/>
      <c r="AK652" s="38"/>
      <c r="AL652" s="38"/>
      <c r="AM652" s="38"/>
      <c r="AN652" s="38"/>
      <c r="AO652" s="38"/>
      <c r="AP652" s="38"/>
      <c r="AQ652" s="38"/>
      <c r="AR652" s="38"/>
      <c r="AS652" s="38"/>
      <c r="AT652" s="38"/>
      <c r="AU652" s="38"/>
    </row>
    <row r="653" spans="1:47" ht="12.75">
      <c r="A653" s="38"/>
      <c r="B653" s="38"/>
      <c r="C653" s="38"/>
      <c r="D653" s="38"/>
      <c r="E653" s="38"/>
      <c r="F653" s="38"/>
      <c r="G653" s="38"/>
      <c r="H653" s="38"/>
      <c r="I653" s="38"/>
      <c r="J653" s="38"/>
      <c r="K653" s="38"/>
      <c r="L653" s="38"/>
      <c r="M653" s="38"/>
      <c r="N653" s="38"/>
      <c r="O653" s="38"/>
      <c r="P653" s="38"/>
      <c r="Q653" s="38"/>
      <c r="R653" s="38"/>
      <c r="S653" s="38"/>
      <c r="T653" s="38"/>
      <c r="U653" s="38"/>
      <c r="V653" s="38"/>
      <c r="W653" s="38"/>
      <c r="X653" s="38"/>
      <c r="Y653" s="38"/>
      <c r="Z653" s="38"/>
      <c r="AA653" s="38"/>
      <c r="AB653" s="38"/>
      <c r="AC653" s="38"/>
      <c r="AD653" s="38"/>
      <c r="AE653" s="38"/>
      <c r="AF653" s="38"/>
      <c r="AG653" s="38"/>
      <c r="AH653" s="38"/>
      <c r="AI653" s="38"/>
      <c r="AJ653" s="38"/>
      <c r="AK653" s="38"/>
      <c r="AL653" s="38"/>
      <c r="AM653" s="38"/>
      <c r="AN653" s="38"/>
      <c r="AO653" s="38"/>
      <c r="AP653" s="38"/>
      <c r="AQ653" s="38"/>
      <c r="AR653" s="38"/>
      <c r="AS653" s="38"/>
      <c r="AT653" s="38"/>
      <c r="AU653" s="38"/>
    </row>
    <row r="654" spans="1:47" ht="12.75">
      <c r="A654" s="38"/>
      <c r="B654" s="38"/>
      <c r="C654" s="38"/>
      <c r="D654" s="38"/>
      <c r="E654" s="38"/>
      <c r="F654" s="38"/>
      <c r="G654" s="38"/>
      <c r="H654" s="38"/>
      <c r="I654" s="38"/>
      <c r="J654" s="38"/>
      <c r="K654" s="38"/>
      <c r="L654" s="38"/>
      <c r="M654" s="38"/>
      <c r="N654" s="38"/>
      <c r="O654" s="38"/>
      <c r="P654" s="38"/>
      <c r="Q654" s="38"/>
      <c r="R654" s="38"/>
      <c r="S654" s="38"/>
      <c r="T654" s="38"/>
      <c r="U654" s="38"/>
      <c r="V654" s="38"/>
      <c r="W654" s="38"/>
      <c r="X654" s="38"/>
      <c r="Y654" s="38"/>
      <c r="Z654" s="38"/>
      <c r="AA654" s="38"/>
      <c r="AB654" s="38"/>
      <c r="AC654" s="38"/>
      <c r="AD654" s="38"/>
      <c r="AE654" s="38"/>
      <c r="AF654" s="38"/>
      <c r="AG654" s="38"/>
      <c r="AH654" s="38"/>
      <c r="AI654" s="38"/>
      <c r="AJ654" s="38"/>
      <c r="AK654" s="38"/>
      <c r="AL654" s="38"/>
      <c r="AM654" s="38"/>
      <c r="AN654" s="38"/>
      <c r="AO654" s="38"/>
      <c r="AP654" s="38"/>
      <c r="AQ654" s="38"/>
      <c r="AR654" s="38"/>
      <c r="AS654" s="38"/>
      <c r="AT654" s="38"/>
      <c r="AU654" s="38"/>
    </row>
    <row r="655" spans="1:47" ht="12.75">
      <c r="A655" s="38"/>
      <c r="B655" s="38"/>
      <c r="C655" s="38"/>
      <c r="D655" s="38"/>
      <c r="E655" s="38"/>
      <c r="F655" s="38"/>
      <c r="G655" s="38"/>
      <c r="H655" s="38"/>
      <c r="I655" s="38"/>
      <c r="J655" s="38"/>
      <c r="K655" s="38"/>
      <c r="L655" s="38"/>
      <c r="M655" s="38"/>
      <c r="N655" s="38"/>
      <c r="O655" s="38"/>
      <c r="P655" s="38"/>
      <c r="Q655" s="38"/>
      <c r="R655" s="38"/>
      <c r="S655" s="38"/>
      <c r="T655" s="38"/>
      <c r="U655" s="38"/>
      <c r="V655" s="38"/>
      <c r="W655" s="38"/>
      <c r="X655" s="38"/>
      <c r="Y655" s="38"/>
      <c r="Z655" s="38"/>
      <c r="AA655" s="38"/>
      <c r="AB655" s="38"/>
      <c r="AC655" s="38"/>
      <c r="AD655" s="38"/>
      <c r="AE655" s="38"/>
      <c r="AF655" s="38"/>
      <c r="AG655" s="38"/>
      <c r="AH655" s="38"/>
      <c r="AI655" s="38"/>
      <c r="AJ655" s="38"/>
      <c r="AK655" s="38"/>
      <c r="AL655" s="38"/>
      <c r="AM655" s="38"/>
      <c r="AN655" s="38"/>
      <c r="AO655" s="38"/>
      <c r="AP655" s="38"/>
      <c r="AQ655" s="38"/>
      <c r="AR655" s="38"/>
      <c r="AS655" s="38"/>
      <c r="AT655" s="38"/>
      <c r="AU655" s="38"/>
    </row>
    <row r="656" spans="1:47" ht="12.75">
      <c r="A656" s="38"/>
      <c r="B656" s="38"/>
      <c r="C656" s="38"/>
      <c r="D656" s="38"/>
      <c r="E656" s="38"/>
      <c r="F656" s="38"/>
      <c r="G656" s="38"/>
      <c r="H656" s="38"/>
      <c r="I656" s="38"/>
      <c r="J656" s="38"/>
      <c r="K656" s="38"/>
      <c r="L656" s="38"/>
      <c r="M656" s="38"/>
      <c r="N656" s="38"/>
      <c r="O656" s="38"/>
      <c r="P656" s="38"/>
      <c r="Q656" s="38"/>
      <c r="R656" s="38"/>
      <c r="S656" s="38"/>
      <c r="T656" s="38"/>
      <c r="U656" s="38"/>
      <c r="V656" s="38"/>
      <c r="W656" s="38"/>
      <c r="X656" s="38"/>
      <c r="Y656" s="38"/>
      <c r="Z656" s="38"/>
      <c r="AA656" s="38"/>
      <c r="AB656" s="38"/>
      <c r="AC656" s="38"/>
      <c r="AD656" s="38"/>
      <c r="AE656" s="38"/>
      <c r="AF656" s="38"/>
      <c r="AG656" s="38"/>
      <c r="AH656" s="38"/>
      <c r="AI656" s="38"/>
      <c r="AJ656" s="38"/>
      <c r="AK656" s="38"/>
      <c r="AL656" s="38"/>
      <c r="AM656" s="38"/>
      <c r="AN656" s="38"/>
      <c r="AO656" s="38"/>
      <c r="AP656" s="38"/>
      <c r="AQ656" s="38"/>
      <c r="AR656" s="38"/>
      <c r="AS656" s="38"/>
      <c r="AT656" s="38"/>
      <c r="AU656" s="38"/>
    </row>
    <row r="657" spans="1:47" ht="12.75">
      <c r="A657" s="38"/>
      <c r="B657" s="38"/>
      <c r="C657" s="38"/>
      <c r="D657" s="38"/>
      <c r="E657" s="38"/>
      <c r="F657" s="38"/>
      <c r="G657" s="38"/>
      <c r="H657" s="38"/>
      <c r="I657" s="38"/>
      <c r="J657" s="38"/>
      <c r="K657" s="38"/>
      <c r="L657" s="38"/>
      <c r="M657" s="38"/>
      <c r="N657" s="38"/>
      <c r="O657" s="38"/>
      <c r="P657" s="38"/>
      <c r="Q657" s="38"/>
      <c r="R657" s="38"/>
      <c r="S657" s="38"/>
      <c r="T657" s="38"/>
      <c r="U657" s="38"/>
      <c r="V657" s="38"/>
      <c r="W657" s="38"/>
      <c r="X657" s="38"/>
      <c r="Y657" s="38"/>
      <c r="Z657" s="38"/>
      <c r="AA657" s="38"/>
      <c r="AB657" s="38"/>
      <c r="AC657" s="38"/>
      <c r="AD657" s="38"/>
      <c r="AE657" s="38"/>
      <c r="AF657" s="38"/>
      <c r="AG657" s="38"/>
      <c r="AH657" s="38"/>
      <c r="AI657" s="38"/>
      <c r="AJ657" s="38"/>
      <c r="AK657" s="38"/>
      <c r="AL657" s="38"/>
      <c r="AM657" s="38"/>
      <c r="AN657" s="38"/>
      <c r="AO657" s="38"/>
      <c r="AP657" s="38"/>
      <c r="AQ657" s="38"/>
      <c r="AR657" s="38"/>
      <c r="AS657" s="38"/>
      <c r="AT657" s="38"/>
      <c r="AU657" s="38"/>
    </row>
    <row r="658" spans="1:47" ht="12.75">
      <c r="A658" s="38"/>
      <c r="B658" s="38"/>
      <c r="C658" s="38"/>
      <c r="D658" s="38"/>
      <c r="E658" s="38"/>
      <c r="F658" s="38"/>
      <c r="G658" s="38"/>
      <c r="H658" s="38"/>
      <c r="I658" s="38"/>
      <c r="J658" s="38"/>
      <c r="K658" s="38"/>
      <c r="L658" s="38"/>
      <c r="M658" s="38"/>
      <c r="N658" s="38"/>
      <c r="O658" s="38"/>
      <c r="P658" s="38"/>
      <c r="Q658" s="38"/>
      <c r="R658" s="38"/>
      <c r="S658" s="38"/>
      <c r="T658" s="38"/>
      <c r="U658" s="38"/>
      <c r="V658" s="38"/>
      <c r="W658" s="38"/>
      <c r="X658" s="38"/>
      <c r="Y658" s="38"/>
      <c r="Z658" s="38"/>
      <c r="AA658" s="38"/>
      <c r="AB658" s="38"/>
      <c r="AC658" s="38"/>
      <c r="AD658" s="38"/>
      <c r="AE658" s="38"/>
      <c r="AF658" s="38"/>
      <c r="AG658" s="38"/>
      <c r="AH658" s="38"/>
      <c r="AI658" s="38"/>
      <c r="AJ658" s="38"/>
      <c r="AK658" s="38"/>
      <c r="AL658" s="38"/>
      <c r="AM658" s="38"/>
      <c r="AN658" s="38"/>
      <c r="AO658" s="38"/>
      <c r="AP658" s="38"/>
      <c r="AQ658" s="38"/>
      <c r="AR658" s="38"/>
      <c r="AS658" s="38"/>
      <c r="AT658" s="38"/>
      <c r="AU658" s="38"/>
    </row>
    <row r="659" spans="1:47" ht="12.75">
      <c r="A659" s="38"/>
      <c r="B659" s="38"/>
      <c r="C659" s="38"/>
      <c r="D659" s="38"/>
      <c r="E659" s="38"/>
      <c r="F659" s="38"/>
      <c r="G659" s="38"/>
      <c r="H659" s="38"/>
      <c r="I659" s="38"/>
      <c r="J659" s="38"/>
      <c r="K659" s="38"/>
      <c r="L659" s="38"/>
      <c r="M659" s="38"/>
      <c r="N659" s="38"/>
      <c r="O659" s="38"/>
      <c r="P659" s="38"/>
      <c r="Q659" s="38"/>
      <c r="R659" s="38"/>
      <c r="S659" s="38"/>
      <c r="T659" s="38"/>
      <c r="U659" s="38"/>
      <c r="V659" s="38"/>
      <c r="W659" s="38"/>
      <c r="X659" s="38"/>
      <c r="Y659" s="38"/>
      <c r="Z659" s="38"/>
      <c r="AA659" s="38"/>
      <c r="AB659" s="38"/>
      <c r="AC659" s="38"/>
      <c r="AD659" s="38"/>
      <c r="AE659" s="38"/>
      <c r="AF659" s="38"/>
      <c r="AG659" s="38"/>
      <c r="AH659" s="38"/>
      <c r="AI659" s="38"/>
      <c r="AJ659" s="38"/>
      <c r="AK659" s="38"/>
      <c r="AL659" s="38"/>
      <c r="AM659" s="38"/>
      <c r="AN659" s="38"/>
      <c r="AO659" s="38"/>
      <c r="AP659" s="38"/>
      <c r="AQ659" s="38"/>
      <c r="AR659" s="38"/>
      <c r="AS659" s="38"/>
      <c r="AT659" s="38"/>
      <c r="AU659" s="38"/>
    </row>
    <row r="660" spans="1:47" ht="12.75">
      <c r="A660" s="38"/>
      <c r="B660" s="38"/>
      <c r="C660" s="38"/>
      <c r="D660" s="38"/>
      <c r="E660" s="38"/>
      <c r="F660" s="38"/>
      <c r="G660" s="38"/>
      <c r="H660" s="38"/>
      <c r="I660" s="38"/>
      <c r="J660" s="38"/>
      <c r="K660" s="38"/>
      <c r="L660" s="38"/>
      <c r="M660" s="38"/>
      <c r="N660" s="38"/>
      <c r="O660" s="38"/>
      <c r="P660" s="38"/>
      <c r="Q660" s="38"/>
      <c r="R660" s="38"/>
      <c r="S660" s="38"/>
      <c r="T660" s="38"/>
      <c r="U660" s="38"/>
      <c r="V660" s="38"/>
      <c r="W660" s="38"/>
      <c r="X660" s="38"/>
      <c r="Y660" s="38"/>
      <c r="Z660" s="38"/>
      <c r="AA660" s="38"/>
      <c r="AB660" s="38"/>
      <c r="AC660" s="38"/>
      <c r="AD660" s="38"/>
      <c r="AE660" s="38"/>
      <c r="AF660" s="38"/>
      <c r="AG660" s="38"/>
      <c r="AH660" s="38"/>
      <c r="AI660" s="38"/>
      <c r="AJ660" s="38"/>
      <c r="AK660" s="38"/>
      <c r="AL660" s="38"/>
      <c r="AM660" s="38"/>
      <c r="AN660" s="38"/>
      <c r="AO660" s="38"/>
      <c r="AP660" s="38"/>
      <c r="AQ660" s="38"/>
      <c r="AR660" s="38"/>
      <c r="AS660" s="38"/>
      <c r="AT660" s="38"/>
      <c r="AU660" s="38"/>
    </row>
    <row r="661" spans="1:47" ht="12.75">
      <c r="A661" s="38"/>
      <c r="B661" s="38"/>
      <c r="C661" s="38"/>
      <c r="D661" s="38"/>
      <c r="E661" s="38"/>
      <c r="F661" s="38"/>
      <c r="G661" s="38"/>
      <c r="H661" s="38"/>
      <c r="I661" s="38"/>
      <c r="J661" s="38"/>
      <c r="K661" s="38"/>
      <c r="L661" s="38"/>
      <c r="M661" s="38"/>
      <c r="N661" s="38"/>
      <c r="O661" s="38"/>
      <c r="P661" s="38"/>
      <c r="Q661" s="38"/>
      <c r="R661" s="38"/>
      <c r="S661" s="38"/>
      <c r="T661" s="38"/>
      <c r="U661" s="38"/>
      <c r="V661" s="38"/>
      <c r="W661" s="38"/>
      <c r="X661" s="38"/>
      <c r="Y661" s="38"/>
      <c r="Z661" s="38"/>
      <c r="AA661" s="38"/>
      <c r="AB661" s="38"/>
      <c r="AC661" s="38"/>
      <c r="AD661" s="38"/>
      <c r="AE661" s="38"/>
      <c r="AF661" s="38"/>
      <c r="AG661" s="38"/>
      <c r="AH661" s="38"/>
      <c r="AI661" s="38"/>
      <c r="AJ661" s="38"/>
      <c r="AK661" s="38"/>
      <c r="AL661" s="38"/>
      <c r="AM661" s="38"/>
      <c r="AN661" s="38"/>
      <c r="AO661" s="38"/>
      <c r="AP661" s="38"/>
      <c r="AQ661" s="38"/>
      <c r="AR661" s="38"/>
      <c r="AS661" s="38"/>
      <c r="AT661" s="38"/>
      <c r="AU661" s="38"/>
    </row>
    <row r="662" spans="1:47" ht="12.75">
      <c r="A662" s="38"/>
      <c r="B662" s="38"/>
      <c r="C662" s="38"/>
      <c r="D662" s="38"/>
      <c r="E662" s="38"/>
      <c r="F662" s="38"/>
      <c r="G662" s="38"/>
      <c r="H662" s="38"/>
      <c r="I662" s="38"/>
      <c r="J662" s="38"/>
      <c r="K662" s="38"/>
      <c r="L662" s="38"/>
      <c r="M662" s="38"/>
      <c r="N662" s="38"/>
      <c r="O662" s="38"/>
      <c r="P662" s="38"/>
      <c r="Q662" s="38"/>
      <c r="R662" s="38"/>
      <c r="S662" s="38"/>
      <c r="T662" s="38"/>
      <c r="U662" s="38"/>
      <c r="V662" s="38"/>
      <c r="W662" s="38"/>
      <c r="X662" s="38"/>
      <c r="Y662" s="38"/>
      <c r="Z662" s="38"/>
      <c r="AA662" s="38"/>
      <c r="AB662" s="38"/>
      <c r="AC662" s="38"/>
      <c r="AD662" s="38"/>
      <c r="AE662" s="38"/>
      <c r="AF662" s="38"/>
      <c r="AG662" s="38"/>
      <c r="AH662" s="38"/>
      <c r="AI662" s="38"/>
      <c r="AJ662" s="38"/>
      <c r="AK662" s="38"/>
      <c r="AL662" s="38"/>
      <c r="AM662" s="38"/>
      <c r="AN662" s="38"/>
      <c r="AO662" s="38"/>
      <c r="AP662" s="38"/>
      <c r="AQ662" s="38"/>
      <c r="AR662" s="38"/>
      <c r="AS662" s="38"/>
      <c r="AT662" s="38"/>
      <c r="AU662" s="38"/>
    </row>
    <row r="663" spans="1:47" ht="12.75">
      <c r="A663" s="38"/>
      <c r="B663" s="38"/>
      <c r="C663" s="38"/>
      <c r="D663" s="38"/>
      <c r="E663" s="38"/>
      <c r="F663" s="38"/>
      <c r="G663" s="38"/>
      <c r="H663" s="38"/>
      <c r="I663" s="38"/>
      <c r="J663" s="38"/>
      <c r="K663" s="38"/>
      <c r="L663" s="38"/>
      <c r="M663" s="38"/>
      <c r="N663" s="38"/>
      <c r="O663" s="38"/>
      <c r="P663" s="38"/>
      <c r="Q663" s="38"/>
      <c r="R663" s="38"/>
      <c r="S663" s="38"/>
      <c r="T663" s="38"/>
      <c r="U663" s="38"/>
      <c r="V663" s="38"/>
      <c r="W663" s="38"/>
      <c r="X663" s="38"/>
      <c r="Y663" s="38"/>
      <c r="Z663" s="38"/>
      <c r="AA663" s="38"/>
      <c r="AB663" s="38"/>
      <c r="AC663" s="38"/>
      <c r="AD663" s="38"/>
      <c r="AE663" s="38"/>
      <c r="AF663" s="38"/>
      <c r="AG663" s="38"/>
      <c r="AH663" s="38"/>
      <c r="AI663" s="38"/>
      <c r="AJ663" s="38"/>
      <c r="AK663" s="38"/>
      <c r="AL663" s="38"/>
      <c r="AM663" s="38"/>
      <c r="AN663" s="38"/>
      <c r="AO663" s="38"/>
      <c r="AP663" s="38"/>
      <c r="AQ663" s="38"/>
      <c r="AR663" s="38"/>
      <c r="AS663" s="38"/>
      <c r="AT663" s="38"/>
      <c r="AU663" s="38"/>
    </row>
    <row r="664" spans="1:47" ht="12.75">
      <c r="A664" s="38"/>
      <c r="B664" s="38"/>
      <c r="C664" s="38"/>
      <c r="D664" s="38"/>
      <c r="E664" s="38"/>
      <c r="F664" s="38"/>
      <c r="G664" s="38"/>
      <c r="H664" s="38"/>
      <c r="I664" s="38"/>
      <c r="J664" s="38"/>
      <c r="K664" s="38"/>
      <c r="L664" s="38"/>
      <c r="M664" s="38"/>
      <c r="N664" s="38"/>
      <c r="O664" s="38"/>
      <c r="P664" s="38"/>
      <c r="Q664" s="38"/>
      <c r="R664" s="38"/>
      <c r="S664" s="38"/>
      <c r="T664" s="38"/>
      <c r="U664" s="38"/>
      <c r="V664" s="38"/>
      <c r="W664" s="38"/>
      <c r="X664" s="38"/>
      <c r="Y664" s="38"/>
      <c r="Z664" s="38"/>
      <c r="AA664" s="38"/>
      <c r="AB664" s="38"/>
      <c r="AC664" s="38"/>
      <c r="AD664" s="38"/>
      <c r="AE664" s="38"/>
      <c r="AF664" s="38"/>
      <c r="AG664" s="38"/>
      <c r="AH664" s="38"/>
      <c r="AI664" s="38"/>
      <c r="AJ664" s="38"/>
      <c r="AK664" s="38"/>
      <c r="AL664" s="38"/>
      <c r="AM664" s="38"/>
      <c r="AN664" s="38"/>
      <c r="AO664" s="38"/>
      <c r="AP664" s="38"/>
      <c r="AQ664" s="38"/>
      <c r="AR664" s="38"/>
      <c r="AS664" s="38"/>
      <c r="AT664" s="38"/>
      <c r="AU664" s="38"/>
    </row>
    <row r="665" spans="1:47" ht="12.75">
      <c r="A665" s="38"/>
      <c r="B665" s="38"/>
      <c r="C665" s="38"/>
      <c r="D665" s="38"/>
      <c r="E665" s="38"/>
      <c r="F665" s="38"/>
      <c r="G665" s="38"/>
      <c r="H665" s="38"/>
      <c r="I665" s="38"/>
      <c r="J665" s="38"/>
      <c r="K665" s="38"/>
      <c r="L665" s="38"/>
      <c r="M665" s="38"/>
      <c r="N665" s="38"/>
      <c r="O665" s="38"/>
      <c r="P665" s="38"/>
      <c r="Q665" s="38"/>
      <c r="R665" s="38"/>
      <c r="S665" s="38"/>
      <c r="T665" s="38"/>
      <c r="U665" s="38"/>
      <c r="V665" s="38"/>
      <c r="W665" s="38"/>
      <c r="X665" s="38"/>
      <c r="Y665" s="38"/>
      <c r="Z665" s="38"/>
      <c r="AA665" s="38"/>
      <c r="AB665" s="38"/>
      <c r="AC665" s="38"/>
      <c r="AD665" s="38"/>
      <c r="AE665" s="38"/>
      <c r="AF665" s="38"/>
      <c r="AG665" s="38"/>
      <c r="AH665" s="38"/>
      <c r="AI665" s="38"/>
      <c r="AJ665" s="38"/>
      <c r="AK665" s="38"/>
      <c r="AL665" s="38"/>
      <c r="AM665" s="38"/>
      <c r="AN665" s="38"/>
      <c r="AO665" s="38"/>
      <c r="AP665" s="38"/>
      <c r="AQ665" s="38"/>
      <c r="AR665" s="38"/>
      <c r="AS665" s="38"/>
      <c r="AT665" s="38"/>
      <c r="AU665" s="38"/>
    </row>
    <row r="666" spans="1:47" ht="12.75">
      <c r="A666" s="38"/>
      <c r="B666" s="38"/>
      <c r="C666" s="38"/>
      <c r="D666" s="38"/>
      <c r="E666" s="38"/>
      <c r="F666" s="38"/>
      <c r="G666" s="38"/>
      <c r="H666" s="38"/>
      <c r="I666" s="38"/>
      <c r="J666" s="38"/>
      <c r="K666" s="38"/>
      <c r="L666" s="38"/>
      <c r="M666" s="38"/>
      <c r="N666" s="38"/>
      <c r="O666" s="38"/>
      <c r="P666" s="38"/>
      <c r="Q666" s="38"/>
      <c r="R666" s="38"/>
      <c r="S666" s="38"/>
      <c r="T666" s="38"/>
      <c r="U666" s="38"/>
      <c r="V666" s="38"/>
      <c r="W666" s="38"/>
      <c r="X666" s="38"/>
      <c r="Y666" s="38"/>
      <c r="Z666" s="38"/>
      <c r="AA666" s="38"/>
      <c r="AB666" s="38"/>
      <c r="AC666" s="38"/>
      <c r="AD666" s="38"/>
      <c r="AE666" s="38"/>
      <c r="AF666" s="38"/>
      <c r="AG666" s="38"/>
      <c r="AH666" s="38"/>
      <c r="AI666" s="38"/>
      <c r="AJ666" s="38"/>
      <c r="AK666" s="38"/>
      <c r="AL666" s="38"/>
      <c r="AM666" s="38"/>
      <c r="AN666" s="38"/>
      <c r="AO666" s="38"/>
      <c r="AP666" s="38"/>
      <c r="AQ666" s="38"/>
      <c r="AR666" s="38"/>
      <c r="AS666" s="38"/>
      <c r="AT666" s="38"/>
      <c r="AU666" s="38"/>
    </row>
    <row r="667" spans="1:47" ht="12.75">
      <c r="A667" s="38"/>
      <c r="B667" s="38"/>
      <c r="C667" s="38"/>
      <c r="D667" s="38"/>
      <c r="E667" s="38"/>
      <c r="F667" s="38"/>
      <c r="G667" s="38"/>
      <c r="H667" s="38"/>
      <c r="I667" s="38"/>
      <c r="J667" s="38"/>
      <c r="K667" s="38"/>
      <c r="L667" s="38"/>
      <c r="M667" s="38"/>
      <c r="N667" s="38"/>
      <c r="O667" s="38"/>
      <c r="P667" s="38"/>
      <c r="Q667" s="38"/>
      <c r="R667" s="38"/>
      <c r="S667" s="38"/>
      <c r="T667" s="38"/>
      <c r="U667" s="38"/>
      <c r="V667" s="38"/>
      <c r="W667" s="38"/>
      <c r="X667" s="38"/>
      <c r="Y667" s="38"/>
      <c r="Z667" s="38"/>
      <c r="AA667" s="38"/>
      <c r="AB667" s="38"/>
      <c r="AC667" s="38"/>
      <c r="AD667" s="38"/>
      <c r="AE667" s="38"/>
      <c r="AF667" s="38"/>
      <c r="AG667" s="38"/>
      <c r="AH667" s="38"/>
      <c r="AI667" s="38"/>
      <c r="AJ667" s="38"/>
      <c r="AK667" s="38"/>
      <c r="AL667" s="38"/>
      <c r="AM667" s="38"/>
      <c r="AN667" s="38"/>
      <c r="AO667" s="38"/>
      <c r="AP667" s="38"/>
      <c r="AQ667" s="38"/>
      <c r="AR667" s="38"/>
      <c r="AS667" s="38"/>
      <c r="AT667" s="38"/>
      <c r="AU667" s="38"/>
    </row>
    <row r="668" spans="1:47" ht="12.75">
      <c r="A668" s="38"/>
      <c r="B668" s="38"/>
      <c r="C668" s="38"/>
      <c r="D668" s="38"/>
      <c r="E668" s="38"/>
      <c r="F668" s="38"/>
      <c r="G668" s="38"/>
      <c r="H668" s="38"/>
      <c r="I668" s="38"/>
      <c r="J668" s="38"/>
      <c r="K668" s="38"/>
      <c r="L668" s="38"/>
      <c r="M668" s="38"/>
      <c r="N668" s="38"/>
      <c r="O668" s="38"/>
      <c r="P668" s="38"/>
      <c r="Q668" s="38"/>
      <c r="R668" s="38"/>
      <c r="S668" s="38"/>
      <c r="T668" s="38"/>
      <c r="U668" s="38"/>
      <c r="V668" s="38"/>
      <c r="W668" s="38"/>
      <c r="X668" s="38"/>
      <c r="Y668" s="38"/>
      <c r="Z668" s="38"/>
      <c r="AA668" s="38"/>
      <c r="AB668" s="38"/>
      <c r="AC668" s="38"/>
      <c r="AD668" s="38"/>
      <c r="AE668" s="38"/>
      <c r="AF668" s="38"/>
      <c r="AG668" s="38"/>
      <c r="AH668" s="38"/>
      <c r="AI668" s="38"/>
      <c r="AJ668" s="38"/>
      <c r="AK668" s="38"/>
      <c r="AL668" s="38"/>
      <c r="AM668" s="38"/>
      <c r="AN668" s="38"/>
      <c r="AO668" s="38"/>
      <c r="AP668" s="38"/>
      <c r="AQ668" s="38"/>
      <c r="AR668" s="38"/>
      <c r="AS668" s="38"/>
      <c r="AT668" s="38"/>
      <c r="AU668" s="38"/>
    </row>
    <row r="669" spans="1:47" ht="12.75">
      <c r="A669" s="38"/>
      <c r="B669" s="38"/>
      <c r="C669" s="38"/>
      <c r="D669" s="38"/>
      <c r="E669" s="38"/>
      <c r="F669" s="38"/>
      <c r="G669" s="38"/>
      <c r="H669" s="38"/>
      <c r="I669" s="38"/>
      <c r="J669" s="38"/>
      <c r="K669" s="38"/>
      <c r="L669" s="38"/>
      <c r="M669" s="38"/>
      <c r="N669" s="38"/>
      <c r="O669" s="38"/>
      <c r="P669" s="38"/>
      <c r="Q669" s="38"/>
      <c r="R669" s="38"/>
      <c r="S669" s="38"/>
      <c r="T669" s="38"/>
      <c r="U669" s="38"/>
      <c r="V669" s="38"/>
      <c r="W669" s="38"/>
      <c r="X669" s="38"/>
      <c r="Y669" s="38"/>
      <c r="Z669" s="38"/>
      <c r="AA669" s="38"/>
      <c r="AB669" s="38"/>
      <c r="AC669" s="38"/>
      <c r="AD669" s="38"/>
      <c r="AE669" s="38"/>
      <c r="AF669" s="38"/>
      <c r="AG669" s="38"/>
      <c r="AH669" s="38"/>
      <c r="AI669" s="38"/>
      <c r="AJ669" s="38"/>
      <c r="AK669" s="38"/>
      <c r="AL669" s="38"/>
      <c r="AM669" s="38"/>
      <c r="AN669" s="38"/>
      <c r="AO669" s="38"/>
      <c r="AP669" s="38"/>
      <c r="AQ669" s="38"/>
      <c r="AR669" s="38"/>
      <c r="AS669" s="38"/>
      <c r="AT669" s="38"/>
      <c r="AU669" s="38"/>
    </row>
    <row r="670" spans="1:47" ht="12.75">
      <c r="A670" s="38"/>
      <c r="B670" s="38"/>
      <c r="C670" s="38"/>
      <c r="D670" s="38"/>
      <c r="E670" s="38"/>
      <c r="F670" s="38"/>
      <c r="G670" s="38"/>
      <c r="H670" s="38"/>
      <c r="I670" s="38"/>
      <c r="J670" s="38"/>
      <c r="K670" s="38"/>
      <c r="L670" s="38"/>
      <c r="M670" s="38"/>
      <c r="N670" s="38"/>
      <c r="O670" s="38"/>
      <c r="P670" s="38"/>
      <c r="Q670" s="38"/>
      <c r="R670" s="38"/>
      <c r="S670" s="38"/>
      <c r="T670" s="38"/>
      <c r="U670" s="38"/>
      <c r="V670" s="38"/>
      <c r="W670" s="38"/>
      <c r="X670" s="38"/>
      <c r="Y670" s="38"/>
      <c r="Z670" s="38"/>
      <c r="AA670" s="38"/>
      <c r="AB670" s="38"/>
      <c r="AC670" s="38"/>
      <c r="AD670" s="38"/>
      <c r="AE670" s="38"/>
      <c r="AF670" s="38"/>
      <c r="AG670" s="38"/>
      <c r="AH670" s="38"/>
      <c r="AI670" s="38"/>
      <c r="AJ670" s="38"/>
      <c r="AK670" s="38"/>
      <c r="AL670" s="38"/>
      <c r="AM670" s="38"/>
      <c r="AN670" s="38"/>
      <c r="AO670" s="38"/>
      <c r="AP670" s="38"/>
      <c r="AQ670" s="38"/>
      <c r="AR670" s="38"/>
      <c r="AS670" s="38"/>
      <c r="AT670" s="38"/>
      <c r="AU670" s="38"/>
    </row>
    <row r="671" spans="1:47" ht="12.75">
      <c r="A671" s="38"/>
      <c r="B671" s="38"/>
      <c r="C671" s="38"/>
      <c r="D671" s="38"/>
      <c r="E671" s="38"/>
      <c r="F671" s="38"/>
      <c r="G671" s="38"/>
      <c r="H671" s="38"/>
      <c r="I671" s="38"/>
      <c r="J671" s="38"/>
      <c r="K671" s="38"/>
      <c r="L671" s="38"/>
      <c r="M671" s="38"/>
      <c r="N671" s="38"/>
      <c r="O671" s="38"/>
      <c r="P671" s="38"/>
      <c r="Q671" s="38"/>
      <c r="R671" s="38"/>
      <c r="S671" s="38"/>
      <c r="T671" s="38"/>
      <c r="U671" s="38"/>
      <c r="V671" s="38"/>
      <c r="W671" s="38"/>
      <c r="X671" s="38"/>
      <c r="Y671" s="38"/>
      <c r="Z671" s="38"/>
      <c r="AA671" s="38"/>
      <c r="AB671" s="38"/>
      <c r="AC671" s="38"/>
      <c r="AD671" s="38"/>
      <c r="AE671" s="38"/>
      <c r="AF671" s="38"/>
      <c r="AG671" s="38"/>
      <c r="AH671" s="38"/>
      <c r="AI671" s="38"/>
      <c r="AJ671" s="38"/>
      <c r="AK671" s="38"/>
      <c r="AL671" s="38"/>
      <c r="AM671" s="38"/>
      <c r="AN671" s="38"/>
      <c r="AO671" s="38"/>
      <c r="AP671" s="38"/>
      <c r="AQ671" s="38"/>
      <c r="AR671" s="38"/>
      <c r="AS671" s="38"/>
      <c r="AT671" s="38"/>
      <c r="AU671" s="38"/>
    </row>
    <row r="672" spans="1:47" ht="12.75">
      <c r="A672" s="38"/>
      <c r="B672" s="38"/>
      <c r="C672" s="38"/>
      <c r="D672" s="38"/>
      <c r="E672" s="38"/>
      <c r="F672" s="38"/>
      <c r="G672" s="38"/>
      <c r="H672" s="38"/>
      <c r="I672" s="38"/>
      <c r="J672" s="38"/>
      <c r="K672" s="38"/>
      <c r="L672" s="38"/>
      <c r="M672" s="38"/>
      <c r="N672" s="38"/>
      <c r="O672" s="38"/>
      <c r="P672" s="38"/>
      <c r="Q672" s="38"/>
      <c r="R672" s="38"/>
      <c r="S672" s="38"/>
      <c r="T672" s="38"/>
      <c r="U672" s="38"/>
      <c r="V672" s="38"/>
      <c r="W672" s="38"/>
      <c r="X672" s="38"/>
      <c r="Y672" s="38"/>
      <c r="Z672" s="38"/>
      <c r="AA672" s="38"/>
      <c r="AB672" s="38"/>
      <c r="AC672" s="38"/>
      <c r="AD672" s="38"/>
      <c r="AE672" s="38"/>
      <c r="AF672" s="38"/>
      <c r="AG672" s="38"/>
      <c r="AH672" s="38"/>
      <c r="AI672" s="38"/>
      <c r="AJ672" s="38"/>
      <c r="AK672" s="38"/>
      <c r="AL672" s="38"/>
      <c r="AM672" s="38"/>
      <c r="AN672" s="38"/>
      <c r="AO672" s="38"/>
      <c r="AP672" s="38"/>
      <c r="AQ672" s="38"/>
      <c r="AR672" s="38"/>
      <c r="AS672" s="38"/>
      <c r="AT672" s="38"/>
      <c r="AU672" s="38"/>
    </row>
    <row r="673" spans="1:47" ht="12.75">
      <c r="A673" s="38"/>
      <c r="B673" s="38"/>
      <c r="C673" s="38"/>
      <c r="D673" s="38"/>
      <c r="E673" s="38"/>
      <c r="F673" s="38"/>
      <c r="G673" s="38"/>
      <c r="H673" s="38"/>
      <c r="I673" s="38"/>
      <c r="J673" s="38"/>
      <c r="K673" s="38"/>
      <c r="L673" s="38"/>
      <c r="M673" s="38"/>
      <c r="N673" s="38"/>
      <c r="O673" s="38"/>
      <c r="P673" s="38"/>
      <c r="Q673" s="38"/>
      <c r="R673" s="38"/>
      <c r="S673" s="38"/>
      <c r="T673" s="38"/>
      <c r="U673" s="38"/>
      <c r="V673" s="38"/>
      <c r="W673" s="38"/>
      <c r="X673" s="38"/>
      <c r="Y673" s="38"/>
      <c r="Z673" s="38"/>
      <c r="AA673" s="38"/>
      <c r="AB673" s="38"/>
      <c r="AC673" s="38"/>
      <c r="AD673" s="38"/>
      <c r="AE673" s="38"/>
      <c r="AF673" s="38"/>
      <c r="AG673" s="38"/>
      <c r="AH673" s="38"/>
      <c r="AI673" s="38"/>
      <c r="AJ673" s="38"/>
      <c r="AK673" s="38"/>
      <c r="AL673" s="38"/>
      <c r="AM673" s="38"/>
      <c r="AN673" s="38"/>
      <c r="AO673" s="38"/>
      <c r="AP673" s="38"/>
      <c r="AQ673" s="38"/>
      <c r="AR673" s="38"/>
      <c r="AS673" s="38"/>
      <c r="AT673" s="38"/>
      <c r="AU673" s="38"/>
    </row>
    <row r="674" spans="1:47" ht="12.75">
      <c r="A674" s="38"/>
      <c r="B674" s="38"/>
      <c r="C674" s="38"/>
      <c r="D674" s="38"/>
      <c r="E674" s="38"/>
      <c r="F674" s="38"/>
      <c r="G674" s="38"/>
      <c r="H674" s="38"/>
      <c r="I674" s="38"/>
      <c r="J674" s="38"/>
      <c r="K674" s="38"/>
      <c r="L674" s="38"/>
      <c r="M674" s="38"/>
      <c r="N674" s="38"/>
      <c r="O674" s="38"/>
      <c r="P674" s="38"/>
      <c r="Q674" s="38"/>
      <c r="R674" s="38"/>
      <c r="S674" s="38"/>
      <c r="T674" s="38"/>
      <c r="U674" s="38"/>
      <c r="V674" s="38"/>
      <c r="W674" s="38"/>
      <c r="X674" s="38"/>
      <c r="Y674" s="38"/>
      <c r="Z674" s="38"/>
      <c r="AA674" s="38"/>
      <c r="AB674" s="38"/>
      <c r="AC674" s="38"/>
      <c r="AD674" s="38"/>
      <c r="AE674" s="38"/>
      <c r="AF674" s="38"/>
      <c r="AG674" s="38"/>
      <c r="AH674" s="38"/>
      <c r="AI674" s="38"/>
      <c r="AJ674" s="38"/>
      <c r="AK674" s="38"/>
      <c r="AL674" s="38"/>
      <c r="AM674" s="38"/>
      <c r="AN674" s="38"/>
      <c r="AO674" s="38"/>
      <c r="AP674" s="38"/>
      <c r="AQ674" s="38"/>
      <c r="AR674" s="38"/>
      <c r="AS674" s="38"/>
      <c r="AT674" s="38"/>
      <c r="AU674" s="38"/>
    </row>
    <row r="675" spans="1:47" ht="12.75">
      <c r="A675" s="38"/>
      <c r="B675" s="38"/>
      <c r="C675" s="38"/>
      <c r="D675" s="38"/>
      <c r="E675" s="38"/>
      <c r="F675" s="38"/>
      <c r="G675" s="38"/>
      <c r="H675" s="38"/>
      <c r="I675" s="38"/>
      <c r="J675" s="38"/>
      <c r="K675" s="38"/>
      <c r="L675" s="38"/>
      <c r="M675" s="38"/>
      <c r="N675" s="38"/>
      <c r="O675" s="38"/>
      <c r="P675" s="38"/>
      <c r="Q675" s="38"/>
      <c r="R675" s="38"/>
      <c r="S675" s="38"/>
      <c r="T675" s="38"/>
      <c r="U675" s="38"/>
      <c r="V675" s="38"/>
      <c r="W675" s="38"/>
      <c r="X675" s="38"/>
      <c r="Y675" s="38"/>
      <c r="Z675" s="38"/>
      <c r="AA675" s="38"/>
      <c r="AB675" s="38"/>
      <c r="AC675" s="38"/>
      <c r="AD675" s="38"/>
      <c r="AE675" s="38"/>
      <c r="AF675" s="38"/>
      <c r="AG675" s="38"/>
      <c r="AH675" s="38"/>
      <c r="AI675" s="38"/>
      <c r="AJ675" s="38"/>
      <c r="AK675" s="38"/>
      <c r="AL675" s="38"/>
      <c r="AM675" s="38"/>
      <c r="AN675" s="38"/>
      <c r="AO675" s="38"/>
      <c r="AP675" s="38"/>
      <c r="AQ675" s="38"/>
      <c r="AR675" s="38"/>
      <c r="AS675" s="38"/>
      <c r="AT675" s="38"/>
      <c r="AU675" s="38"/>
    </row>
    <row r="676" spans="1:47" ht="12.75">
      <c r="A676" s="38"/>
      <c r="B676" s="38"/>
      <c r="C676" s="38"/>
      <c r="D676" s="38"/>
      <c r="E676" s="38"/>
      <c r="F676" s="38"/>
      <c r="G676" s="38"/>
      <c r="H676" s="38"/>
      <c r="I676" s="38"/>
      <c r="J676" s="38"/>
      <c r="K676" s="38"/>
      <c r="L676" s="38"/>
      <c r="M676" s="38"/>
      <c r="N676" s="38"/>
      <c r="O676" s="38"/>
      <c r="P676" s="38"/>
      <c r="Q676" s="38"/>
      <c r="R676" s="38"/>
      <c r="S676" s="38"/>
      <c r="T676" s="38"/>
      <c r="U676" s="38"/>
      <c r="V676" s="38"/>
      <c r="W676" s="38"/>
      <c r="X676" s="38"/>
      <c r="Y676" s="38"/>
      <c r="Z676" s="38"/>
      <c r="AA676" s="38"/>
      <c r="AB676" s="38"/>
      <c r="AC676" s="38"/>
      <c r="AD676" s="38"/>
      <c r="AE676" s="38"/>
      <c r="AF676" s="38"/>
      <c r="AG676" s="38"/>
      <c r="AH676" s="38"/>
      <c r="AI676" s="38"/>
      <c r="AJ676" s="38"/>
      <c r="AK676" s="38"/>
      <c r="AL676" s="38"/>
      <c r="AM676" s="38"/>
      <c r="AN676" s="38"/>
      <c r="AO676" s="38"/>
      <c r="AP676" s="38"/>
      <c r="AQ676" s="38"/>
      <c r="AR676" s="38"/>
      <c r="AS676" s="38"/>
      <c r="AT676" s="38"/>
      <c r="AU676" s="38"/>
    </row>
    <row r="677" spans="1:47" ht="12.75">
      <c r="A677" s="38"/>
      <c r="B677" s="38"/>
      <c r="C677" s="38"/>
      <c r="D677" s="38"/>
      <c r="E677" s="38"/>
      <c r="F677" s="38"/>
      <c r="G677" s="38"/>
      <c r="H677" s="38"/>
      <c r="I677" s="38"/>
      <c r="J677" s="38"/>
      <c r="K677" s="38"/>
      <c r="L677" s="38"/>
      <c r="M677" s="38"/>
      <c r="N677" s="38"/>
      <c r="O677" s="38"/>
      <c r="P677" s="38"/>
      <c r="Q677" s="38"/>
      <c r="R677" s="38"/>
      <c r="S677" s="38"/>
      <c r="T677" s="38"/>
      <c r="U677" s="38"/>
      <c r="V677" s="38"/>
      <c r="W677" s="38"/>
      <c r="X677" s="38"/>
      <c r="Y677" s="38"/>
      <c r="Z677" s="38"/>
      <c r="AA677" s="38"/>
      <c r="AB677" s="38"/>
      <c r="AC677" s="38"/>
      <c r="AD677" s="38"/>
      <c r="AE677" s="38"/>
      <c r="AF677" s="38"/>
      <c r="AG677" s="38"/>
      <c r="AH677" s="38"/>
      <c r="AI677" s="38"/>
      <c r="AJ677" s="38"/>
      <c r="AK677" s="38"/>
      <c r="AL677" s="38"/>
      <c r="AM677" s="38"/>
      <c r="AN677" s="38"/>
      <c r="AO677" s="38"/>
      <c r="AP677" s="38"/>
      <c r="AQ677" s="38"/>
      <c r="AR677" s="38"/>
      <c r="AS677" s="38"/>
      <c r="AT677" s="38"/>
      <c r="AU677" s="38"/>
    </row>
    <row r="678" spans="1:47" ht="12.75">
      <c r="A678" s="38"/>
      <c r="B678" s="38"/>
      <c r="C678" s="38"/>
      <c r="D678" s="38"/>
      <c r="E678" s="38"/>
      <c r="F678" s="38"/>
      <c r="G678" s="38"/>
      <c r="H678" s="38"/>
      <c r="I678" s="38"/>
      <c r="J678" s="38"/>
      <c r="K678" s="38"/>
      <c r="L678" s="38"/>
      <c r="M678" s="38"/>
      <c r="N678" s="38"/>
      <c r="O678" s="38"/>
      <c r="P678" s="38"/>
      <c r="Q678" s="38"/>
      <c r="R678" s="38"/>
      <c r="S678" s="38"/>
      <c r="T678" s="38"/>
      <c r="U678" s="38"/>
      <c r="V678" s="38"/>
      <c r="W678" s="38"/>
      <c r="X678" s="38"/>
      <c r="Y678" s="38"/>
      <c r="Z678" s="38"/>
      <c r="AA678" s="38"/>
      <c r="AB678" s="38"/>
      <c r="AC678" s="38"/>
      <c r="AD678" s="38"/>
      <c r="AE678" s="38"/>
      <c r="AF678" s="38"/>
      <c r="AG678" s="38"/>
      <c r="AH678" s="38"/>
      <c r="AI678" s="38"/>
      <c r="AJ678" s="38"/>
      <c r="AK678" s="38"/>
      <c r="AL678" s="38"/>
      <c r="AM678" s="38"/>
      <c r="AN678" s="38"/>
      <c r="AO678" s="38"/>
      <c r="AP678" s="38"/>
      <c r="AQ678" s="38"/>
      <c r="AR678" s="38"/>
      <c r="AS678" s="38"/>
      <c r="AT678" s="38"/>
      <c r="AU678" s="38"/>
    </row>
    <row r="679" spans="1:47" ht="12.75">
      <c r="A679" s="38"/>
      <c r="B679" s="38"/>
      <c r="C679" s="38"/>
      <c r="D679" s="38"/>
      <c r="E679" s="38"/>
      <c r="F679" s="38"/>
      <c r="G679" s="38"/>
      <c r="H679" s="38"/>
      <c r="I679" s="38"/>
      <c r="J679" s="38"/>
      <c r="K679" s="38"/>
      <c r="L679" s="38"/>
      <c r="M679" s="38"/>
      <c r="N679" s="38"/>
      <c r="O679" s="38"/>
      <c r="P679" s="38"/>
      <c r="Q679" s="38"/>
      <c r="R679" s="38"/>
      <c r="S679" s="38"/>
      <c r="T679" s="38"/>
      <c r="U679" s="38"/>
      <c r="V679" s="38"/>
      <c r="W679" s="38"/>
      <c r="X679" s="38"/>
      <c r="Y679" s="38"/>
      <c r="Z679" s="38"/>
      <c r="AA679" s="38"/>
      <c r="AB679" s="38"/>
      <c r="AC679" s="38"/>
      <c r="AD679" s="38"/>
      <c r="AE679" s="38"/>
      <c r="AF679" s="38"/>
      <c r="AG679" s="38"/>
      <c r="AH679" s="38"/>
      <c r="AI679" s="38"/>
      <c r="AJ679" s="38"/>
      <c r="AK679" s="38"/>
      <c r="AL679" s="38"/>
      <c r="AM679" s="38"/>
      <c r="AN679" s="38"/>
      <c r="AO679" s="38"/>
      <c r="AP679" s="38"/>
      <c r="AQ679" s="38"/>
      <c r="AR679" s="38"/>
      <c r="AS679" s="38"/>
      <c r="AT679" s="38"/>
      <c r="AU679" s="38"/>
    </row>
    <row r="680" spans="1:47" ht="12.75">
      <c r="A680" s="38"/>
      <c r="B680" s="38"/>
      <c r="C680" s="38"/>
      <c r="D680" s="38"/>
      <c r="E680" s="38"/>
      <c r="F680" s="38"/>
      <c r="G680" s="38"/>
      <c r="H680" s="38"/>
      <c r="I680" s="38"/>
      <c r="J680" s="38"/>
      <c r="K680" s="38"/>
      <c r="L680" s="38"/>
      <c r="M680" s="38"/>
      <c r="N680" s="38"/>
      <c r="O680" s="38"/>
      <c r="P680" s="38"/>
      <c r="Q680" s="38"/>
      <c r="R680" s="38"/>
      <c r="S680" s="38"/>
      <c r="T680" s="38"/>
      <c r="U680" s="38"/>
      <c r="V680" s="38"/>
      <c r="W680" s="38"/>
      <c r="X680" s="38"/>
      <c r="Y680" s="38"/>
      <c r="Z680" s="38"/>
      <c r="AA680" s="38"/>
      <c r="AB680" s="38"/>
      <c r="AC680" s="38"/>
      <c r="AD680" s="38"/>
      <c r="AE680" s="38"/>
      <c r="AF680" s="38"/>
      <c r="AG680" s="38"/>
      <c r="AH680" s="38"/>
      <c r="AI680" s="38"/>
      <c r="AJ680" s="38"/>
      <c r="AK680" s="38"/>
      <c r="AL680" s="38"/>
      <c r="AM680" s="38"/>
      <c r="AN680" s="38"/>
      <c r="AO680" s="38"/>
      <c r="AP680" s="38"/>
      <c r="AQ680" s="38"/>
      <c r="AR680" s="38"/>
      <c r="AS680" s="38"/>
      <c r="AT680" s="38"/>
      <c r="AU680" s="38"/>
    </row>
    <row r="681" spans="1:47" ht="12.75">
      <c r="A681" s="38"/>
      <c r="B681" s="38"/>
      <c r="C681" s="38"/>
      <c r="D681" s="38"/>
      <c r="E681" s="38"/>
      <c r="F681" s="38"/>
      <c r="G681" s="38"/>
      <c r="H681" s="38"/>
      <c r="I681" s="38"/>
      <c r="J681" s="38"/>
      <c r="K681" s="38"/>
      <c r="L681" s="38"/>
      <c r="M681" s="38"/>
      <c r="N681" s="38"/>
      <c r="O681" s="38"/>
      <c r="P681" s="38"/>
      <c r="Q681" s="38"/>
      <c r="R681" s="38"/>
      <c r="S681" s="38"/>
      <c r="T681" s="38"/>
      <c r="U681" s="38"/>
      <c r="V681" s="38"/>
      <c r="W681" s="38"/>
      <c r="X681" s="38"/>
      <c r="Y681" s="38"/>
      <c r="Z681" s="38"/>
      <c r="AA681" s="38"/>
      <c r="AB681" s="38"/>
      <c r="AC681" s="38"/>
      <c r="AD681" s="38"/>
      <c r="AE681" s="38"/>
      <c r="AF681" s="38"/>
      <c r="AG681" s="38"/>
      <c r="AH681" s="38"/>
      <c r="AI681" s="38"/>
      <c r="AJ681" s="38"/>
      <c r="AK681" s="38"/>
      <c r="AL681" s="38"/>
      <c r="AM681" s="38"/>
      <c r="AN681" s="38"/>
      <c r="AO681" s="38"/>
      <c r="AP681" s="38"/>
      <c r="AQ681" s="38"/>
      <c r="AR681" s="38"/>
      <c r="AS681" s="38"/>
      <c r="AT681" s="38"/>
      <c r="AU681" s="38"/>
    </row>
    <row r="682" spans="1:47" ht="12.75">
      <c r="A682" s="38"/>
      <c r="B682" s="38"/>
      <c r="C682" s="38"/>
      <c r="D682" s="38"/>
      <c r="E682" s="38"/>
      <c r="F682" s="38"/>
      <c r="G682" s="38"/>
      <c r="H682" s="38"/>
      <c r="I682" s="38"/>
      <c r="J682" s="38"/>
      <c r="K682" s="38"/>
      <c r="L682" s="38"/>
      <c r="M682" s="38"/>
      <c r="N682" s="38"/>
      <c r="O682" s="38"/>
      <c r="P682" s="38"/>
      <c r="Q682" s="38"/>
      <c r="R682" s="38"/>
      <c r="S682" s="38"/>
      <c r="T682" s="38"/>
      <c r="U682" s="38"/>
      <c r="V682" s="38"/>
      <c r="W682" s="38"/>
      <c r="X682" s="38"/>
      <c r="Y682" s="38"/>
      <c r="Z682" s="38"/>
      <c r="AA682" s="38"/>
      <c r="AB682" s="38"/>
      <c r="AC682" s="38"/>
      <c r="AD682" s="38"/>
      <c r="AE682" s="38"/>
      <c r="AF682" s="38"/>
      <c r="AG682" s="38"/>
      <c r="AH682" s="38"/>
      <c r="AI682" s="38"/>
      <c r="AJ682" s="38"/>
      <c r="AK682" s="38"/>
      <c r="AL682" s="38"/>
      <c r="AM682" s="38"/>
      <c r="AN682" s="38"/>
      <c r="AO682" s="38"/>
      <c r="AP682" s="38"/>
      <c r="AQ682" s="38"/>
      <c r="AR682" s="38"/>
      <c r="AS682" s="38"/>
      <c r="AT682" s="38"/>
      <c r="AU682" s="38"/>
    </row>
    <row r="683" spans="1:47" ht="12.75">
      <c r="A683" s="38"/>
      <c r="B683" s="38"/>
      <c r="C683" s="38"/>
      <c r="D683" s="38"/>
      <c r="E683" s="38"/>
      <c r="F683" s="38"/>
      <c r="G683" s="38"/>
      <c r="H683" s="38"/>
      <c r="I683" s="38"/>
      <c r="J683" s="38"/>
      <c r="K683" s="38"/>
      <c r="L683" s="38"/>
      <c r="M683" s="38"/>
      <c r="N683" s="38"/>
      <c r="O683" s="38"/>
      <c r="P683" s="38"/>
      <c r="Q683" s="38"/>
      <c r="R683" s="38"/>
      <c r="S683" s="38"/>
      <c r="T683" s="38"/>
      <c r="U683" s="38"/>
      <c r="V683" s="38"/>
      <c r="W683" s="38"/>
      <c r="X683" s="38"/>
      <c r="Y683" s="38"/>
      <c r="Z683" s="38"/>
      <c r="AA683" s="38"/>
      <c r="AB683" s="38"/>
      <c r="AC683" s="38"/>
      <c r="AD683" s="38"/>
      <c r="AE683" s="38"/>
      <c r="AF683" s="38"/>
      <c r="AG683" s="38"/>
      <c r="AH683" s="38"/>
      <c r="AI683" s="38"/>
      <c r="AJ683" s="38"/>
      <c r="AK683" s="38"/>
      <c r="AL683" s="38"/>
      <c r="AM683" s="38"/>
      <c r="AN683" s="38"/>
      <c r="AO683" s="38"/>
      <c r="AP683" s="38"/>
      <c r="AQ683" s="38"/>
      <c r="AR683" s="38"/>
      <c r="AS683" s="38"/>
      <c r="AT683" s="38"/>
      <c r="AU683" s="38"/>
    </row>
    <row r="684" spans="1:47" ht="12.75">
      <c r="A684" s="38"/>
      <c r="B684" s="38"/>
      <c r="C684" s="38"/>
      <c r="D684" s="38"/>
      <c r="E684" s="38"/>
      <c r="F684" s="38"/>
      <c r="G684" s="38"/>
      <c r="H684" s="38"/>
      <c r="I684" s="38"/>
      <c r="J684" s="38"/>
      <c r="K684" s="38"/>
      <c r="L684" s="38"/>
      <c r="M684" s="38"/>
      <c r="N684" s="38"/>
      <c r="O684" s="38"/>
      <c r="P684" s="38"/>
      <c r="Q684" s="38"/>
      <c r="R684" s="38"/>
      <c r="S684" s="38"/>
      <c r="T684" s="38"/>
      <c r="U684" s="38"/>
      <c r="V684" s="38"/>
      <c r="W684" s="38"/>
      <c r="X684" s="38"/>
      <c r="Y684" s="38"/>
      <c r="Z684" s="38"/>
      <c r="AA684" s="38"/>
      <c r="AB684" s="38"/>
      <c r="AC684" s="38"/>
      <c r="AD684" s="38"/>
      <c r="AE684" s="38"/>
      <c r="AF684" s="38"/>
      <c r="AG684" s="38"/>
      <c r="AH684" s="38"/>
      <c r="AI684" s="38"/>
      <c r="AJ684" s="38"/>
      <c r="AK684" s="38"/>
      <c r="AL684" s="38"/>
      <c r="AM684" s="38"/>
      <c r="AN684" s="38"/>
      <c r="AO684" s="38"/>
      <c r="AP684" s="38"/>
      <c r="AQ684" s="38"/>
      <c r="AR684" s="38"/>
      <c r="AS684" s="38"/>
      <c r="AT684" s="38"/>
      <c r="AU684" s="38"/>
    </row>
    <row r="685" spans="1:47" ht="12.75">
      <c r="A685" s="38"/>
      <c r="B685" s="38"/>
      <c r="C685" s="38"/>
      <c r="D685" s="38"/>
      <c r="E685" s="38"/>
      <c r="F685" s="38"/>
      <c r="G685" s="38"/>
      <c r="H685" s="38"/>
      <c r="I685" s="38"/>
      <c r="J685" s="38"/>
      <c r="K685" s="38"/>
      <c r="L685" s="38"/>
      <c r="M685" s="38"/>
      <c r="N685" s="38"/>
      <c r="O685" s="38"/>
      <c r="P685" s="38"/>
      <c r="Q685" s="38"/>
      <c r="R685" s="38"/>
      <c r="S685" s="38"/>
      <c r="T685" s="38"/>
      <c r="U685" s="38"/>
      <c r="V685" s="38"/>
      <c r="W685" s="38"/>
      <c r="X685" s="38"/>
      <c r="Y685" s="38"/>
      <c r="Z685" s="38"/>
      <c r="AA685" s="38"/>
      <c r="AB685" s="38"/>
      <c r="AC685" s="38"/>
      <c r="AD685" s="38"/>
      <c r="AE685" s="38"/>
      <c r="AF685" s="38"/>
      <c r="AG685" s="38"/>
      <c r="AH685" s="38"/>
      <c r="AI685" s="38"/>
      <c r="AJ685" s="38"/>
      <c r="AK685" s="38"/>
      <c r="AL685" s="38"/>
      <c r="AM685" s="38"/>
      <c r="AN685" s="38"/>
      <c r="AO685" s="38"/>
      <c r="AP685" s="38"/>
      <c r="AQ685" s="38"/>
      <c r="AR685" s="38"/>
      <c r="AS685" s="38"/>
      <c r="AT685" s="38"/>
      <c r="AU685" s="38"/>
    </row>
    <row r="686" spans="1:47" ht="12.75">
      <c r="A686" s="38"/>
      <c r="B686" s="38"/>
      <c r="C686" s="38"/>
      <c r="D686" s="38"/>
      <c r="E686" s="38"/>
      <c r="F686" s="38"/>
      <c r="G686" s="38"/>
      <c r="H686" s="38"/>
      <c r="I686" s="38"/>
      <c r="J686" s="38"/>
      <c r="K686" s="38"/>
      <c r="L686" s="38"/>
      <c r="M686" s="38"/>
      <c r="N686" s="38"/>
      <c r="O686" s="38"/>
      <c r="P686" s="38"/>
      <c r="Q686" s="38"/>
      <c r="R686" s="38"/>
      <c r="S686" s="38"/>
      <c r="T686" s="38"/>
      <c r="U686" s="38"/>
      <c r="V686" s="38"/>
      <c r="W686" s="38"/>
      <c r="X686" s="38"/>
      <c r="Y686" s="38"/>
      <c r="Z686" s="38"/>
      <c r="AA686" s="38"/>
      <c r="AB686" s="38"/>
      <c r="AC686" s="38"/>
      <c r="AD686" s="38"/>
      <c r="AE686" s="38"/>
      <c r="AF686" s="38"/>
      <c r="AG686" s="38"/>
      <c r="AH686" s="38"/>
      <c r="AI686" s="38"/>
      <c r="AJ686" s="38"/>
      <c r="AK686" s="38"/>
      <c r="AL686" s="38"/>
      <c r="AM686" s="38"/>
      <c r="AN686" s="38"/>
      <c r="AO686" s="38"/>
      <c r="AP686" s="38"/>
      <c r="AQ686" s="38"/>
      <c r="AR686" s="38"/>
      <c r="AS686" s="38"/>
      <c r="AT686" s="38"/>
      <c r="AU686" s="38"/>
    </row>
    <row r="687" spans="1:47" ht="12.75">
      <c r="A687" s="38"/>
      <c r="B687" s="38"/>
      <c r="C687" s="38"/>
      <c r="D687" s="38"/>
      <c r="E687" s="38"/>
      <c r="F687" s="38"/>
      <c r="G687" s="38"/>
      <c r="H687" s="38"/>
      <c r="I687" s="38"/>
      <c r="J687" s="38"/>
      <c r="K687" s="38"/>
      <c r="L687" s="38"/>
      <c r="M687" s="38"/>
      <c r="N687" s="38"/>
      <c r="O687" s="38"/>
      <c r="P687" s="38"/>
      <c r="Q687" s="38"/>
      <c r="R687" s="38"/>
      <c r="S687" s="38"/>
      <c r="T687" s="38"/>
      <c r="U687" s="38"/>
      <c r="V687" s="38"/>
      <c r="W687" s="38"/>
      <c r="X687" s="38"/>
      <c r="Y687" s="38"/>
      <c r="Z687" s="38"/>
      <c r="AA687" s="38"/>
      <c r="AB687" s="38"/>
      <c r="AC687" s="38"/>
      <c r="AD687" s="38"/>
      <c r="AE687" s="38"/>
      <c r="AF687" s="38"/>
      <c r="AG687" s="38"/>
      <c r="AH687" s="38"/>
      <c r="AI687" s="38"/>
      <c r="AJ687" s="38"/>
      <c r="AK687" s="38"/>
      <c r="AL687" s="38"/>
      <c r="AM687" s="38"/>
      <c r="AN687" s="38"/>
      <c r="AO687" s="38"/>
      <c r="AP687" s="38"/>
      <c r="AQ687" s="38"/>
      <c r="AR687" s="38"/>
      <c r="AS687" s="38"/>
      <c r="AT687" s="38"/>
      <c r="AU687" s="38"/>
    </row>
    <row r="688" spans="1:47" ht="12.75">
      <c r="A688" s="38"/>
      <c r="B688" s="38"/>
      <c r="C688" s="38"/>
      <c r="D688" s="38"/>
      <c r="E688" s="38"/>
      <c r="F688" s="38"/>
      <c r="G688" s="38"/>
      <c r="H688" s="38"/>
      <c r="I688" s="38"/>
      <c r="J688" s="38"/>
      <c r="K688" s="38"/>
      <c r="L688" s="38"/>
      <c r="M688" s="38"/>
      <c r="N688" s="38"/>
      <c r="O688" s="38"/>
      <c r="P688" s="38"/>
      <c r="Q688" s="38"/>
      <c r="R688" s="38"/>
      <c r="S688" s="38"/>
      <c r="T688" s="38"/>
      <c r="U688" s="38"/>
      <c r="V688" s="38"/>
      <c r="W688" s="38"/>
      <c r="X688" s="38"/>
      <c r="Y688" s="38"/>
      <c r="Z688" s="38"/>
      <c r="AA688" s="38"/>
      <c r="AB688" s="38"/>
      <c r="AC688" s="38"/>
      <c r="AD688" s="38"/>
      <c r="AE688" s="38"/>
      <c r="AF688" s="38"/>
      <c r="AG688" s="38"/>
      <c r="AH688" s="38"/>
      <c r="AI688" s="38"/>
      <c r="AJ688" s="38"/>
      <c r="AK688" s="38"/>
      <c r="AL688" s="38"/>
      <c r="AM688" s="38"/>
      <c r="AN688" s="38"/>
      <c r="AO688" s="38"/>
      <c r="AP688" s="38"/>
      <c r="AQ688" s="38"/>
      <c r="AR688" s="38"/>
      <c r="AS688" s="38"/>
      <c r="AT688" s="38"/>
      <c r="AU688" s="38"/>
    </row>
    <row r="689" spans="1:47" ht="12.75">
      <c r="A689" s="38"/>
      <c r="B689" s="38"/>
      <c r="C689" s="38"/>
      <c r="D689" s="38"/>
      <c r="E689" s="38"/>
      <c r="F689" s="38"/>
      <c r="G689" s="38"/>
      <c r="H689" s="38"/>
      <c r="I689" s="38"/>
      <c r="J689" s="38"/>
      <c r="K689" s="38"/>
      <c r="L689" s="38"/>
      <c r="M689" s="38"/>
      <c r="N689" s="38"/>
      <c r="O689" s="38"/>
      <c r="P689" s="38"/>
      <c r="Q689" s="38"/>
      <c r="R689" s="38"/>
      <c r="S689" s="38"/>
      <c r="T689" s="38"/>
      <c r="U689" s="38"/>
      <c r="V689" s="38"/>
      <c r="W689" s="38"/>
      <c r="X689" s="38"/>
      <c r="Y689" s="38"/>
      <c r="Z689" s="38"/>
      <c r="AA689" s="38"/>
      <c r="AB689" s="38"/>
      <c r="AC689" s="38"/>
      <c r="AD689" s="38"/>
      <c r="AE689" s="38"/>
      <c r="AF689" s="38"/>
      <c r="AG689" s="38"/>
      <c r="AH689" s="38"/>
      <c r="AI689" s="38"/>
      <c r="AJ689" s="38"/>
      <c r="AK689" s="38"/>
      <c r="AL689" s="38"/>
      <c r="AM689" s="38"/>
      <c r="AN689" s="38"/>
      <c r="AO689" s="38"/>
      <c r="AP689" s="38"/>
      <c r="AQ689" s="38"/>
      <c r="AR689" s="38"/>
      <c r="AS689" s="38"/>
      <c r="AT689" s="38"/>
      <c r="AU689" s="38"/>
    </row>
    <row r="690" spans="1:47" ht="12.75">
      <c r="A690" s="38"/>
      <c r="B690" s="38"/>
      <c r="C690" s="38"/>
      <c r="D690" s="38"/>
      <c r="E690" s="38"/>
      <c r="F690" s="38"/>
      <c r="G690" s="38"/>
      <c r="H690" s="38"/>
      <c r="I690" s="38"/>
      <c r="J690" s="38"/>
      <c r="K690" s="38"/>
      <c r="L690" s="38"/>
      <c r="M690" s="38"/>
      <c r="N690" s="38"/>
      <c r="O690" s="38"/>
      <c r="P690" s="38"/>
      <c r="Q690" s="38"/>
      <c r="R690" s="38"/>
      <c r="S690" s="38"/>
      <c r="T690" s="38"/>
      <c r="U690" s="38"/>
      <c r="V690" s="38"/>
      <c r="W690" s="38"/>
      <c r="X690" s="38"/>
      <c r="Y690" s="38"/>
      <c r="Z690" s="38"/>
      <c r="AA690" s="38"/>
      <c r="AB690" s="38"/>
      <c r="AC690" s="38"/>
      <c r="AD690" s="38"/>
      <c r="AE690" s="38"/>
      <c r="AF690" s="38"/>
      <c r="AG690" s="38"/>
      <c r="AH690" s="38"/>
      <c r="AI690" s="38"/>
      <c r="AJ690" s="38"/>
      <c r="AK690" s="38"/>
      <c r="AL690" s="38"/>
      <c r="AM690" s="38"/>
      <c r="AN690" s="38"/>
      <c r="AO690" s="38"/>
      <c r="AP690" s="38"/>
      <c r="AQ690" s="38"/>
      <c r="AR690" s="38"/>
      <c r="AS690" s="38"/>
      <c r="AT690" s="38"/>
      <c r="AU690" s="38"/>
    </row>
    <row r="691" spans="1:47" ht="12.75">
      <c r="A691" s="38"/>
      <c r="B691" s="38"/>
      <c r="C691" s="38"/>
      <c r="D691" s="38"/>
      <c r="E691" s="38"/>
      <c r="F691" s="38"/>
      <c r="G691" s="38"/>
      <c r="H691" s="38"/>
      <c r="I691" s="38"/>
      <c r="J691" s="38"/>
      <c r="K691" s="38"/>
      <c r="L691" s="38"/>
      <c r="M691" s="38"/>
      <c r="N691" s="38"/>
      <c r="O691" s="38"/>
      <c r="P691" s="38"/>
      <c r="Q691" s="38"/>
      <c r="R691" s="38"/>
      <c r="S691" s="38"/>
      <c r="T691" s="38"/>
      <c r="U691" s="38"/>
      <c r="V691" s="38"/>
      <c r="W691" s="38"/>
      <c r="X691" s="38"/>
      <c r="Y691" s="38"/>
      <c r="Z691" s="38"/>
      <c r="AA691" s="38"/>
      <c r="AB691" s="38"/>
      <c r="AC691" s="38"/>
      <c r="AD691" s="38"/>
      <c r="AE691" s="38"/>
      <c r="AF691" s="38"/>
      <c r="AG691" s="38"/>
      <c r="AH691" s="38"/>
      <c r="AI691" s="38"/>
      <c r="AJ691" s="38"/>
      <c r="AK691" s="38"/>
      <c r="AL691" s="38"/>
      <c r="AM691" s="38"/>
      <c r="AN691" s="38"/>
      <c r="AO691" s="38"/>
      <c r="AP691" s="38"/>
      <c r="AQ691" s="38"/>
      <c r="AR691" s="38"/>
      <c r="AS691" s="38"/>
      <c r="AT691" s="38"/>
      <c r="AU691" s="38"/>
    </row>
    <row r="692" spans="1:47" ht="12.75">
      <c r="A692" s="38"/>
      <c r="B692" s="38"/>
      <c r="C692" s="38"/>
      <c r="D692" s="38"/>
      <c r="E692" s="38"/>
      <c r="F692" s="38"/>
      <c r="G692" s="38"/>
      <c r="H692" s="38"/>
      <c r="I692" s="38"/>
      <c r="J692" s="38"/>
      <c r="K692" s="38"/>
      <c r="L692" s="38"/>
      <c r="M692" s="38"/>
      <c r="N692" s="38"/>
      <c r="O692" s="38"/>
      <c r="P692" s="38"/>
      <c r="Q692" s="38"/>
      <c r="R692" s="38"/>
      <c r="S692" s="38"/>
      <c r="T692" s="38"/>
      <c r="U692" s="38"/>
      <c r="V692" s="38"/>
      <c r="W692" s="38"/>
      <c r="X692" s="38"/>
      <c r="Y692" s="38"/>
      <c r="Z692" s="38"/>
      <c r="AA692" s="38"/>
      <c r="AB692" s="38"/>
      <c r="AC692" s="38"/>
      <c r="AD692" s="38"/>
      <c r="AE692" s="38"/>
      <c r="AF692" s="38"/>
      <c r="AG692" s="38"/>
      <c r="AH692" s="38"/>
      <c r="AI692" s="38"/>
      <c r="AJ692" s="38"/>
      <c r="AK692" s="38"/>
      <c r="AL692" s="38"/>
      <c r="AM692" s="38"/>
      <c r="AN692" s="38"/>
      <c r="AO692" s="38"/>
      <c r="AP692" s="38"/>
      <c r="AQ692" s="38"/>
      <c r="AR692" s="38"/>
      <c r="AS692" s="38"/>
      <c r="AT692" s="38"/>
      <c r="AU692" s="38"/>
    </row>
    <row r="693" spans="1:47" ht="12.75">
      <c r="A693" s="38"/>
      <c r="B693" s="38"/>
      <c r="C693" s="38"/>
      <c r="D693" s="38"/>
      <c r="E693" s="38"/>
      <c r="F693" s="38"/>
      <c r="G693" s="38"/>
      <c r="H693" s="38"/>
      <c r="I693" s="38"/>
      <c r="J693" s="38"/>
      <c r="K693" s="38"/>
      <c r="L693" s="38"/>
      <c r="M693" s="38"/>
      <c r="N693" s="38"/>
      <c r="O693" s="38"/>
      <c r="P693" s="38"/>
      <c r="Q693" s="38"/>
      <c r="R693" s="38"/>
      <c r="S693" s="38"/>
      <c r="T693" s="38"/>
      <c r="U693" s="38"/>
      <c r="V693" s="38"/>
      <c r="W693" s="38"/>
      <c r="X693" s="38"/>
      <c r="Y693" s="38"/>
      <c r="Z693" s="38"/>
      <c r="AA693" s="38"/>
      <c r="AB693" s="38"/>
      <c r="AC693" s="38"/>
      <c r="AD693" s="38"/>
      <c r="AE693" s="38"/>
      <c r="AF693" s="38"/>
      <c r="AG693" s="38"/>
      <c r="AH693" s="38"/>
      <c r="AI693" s="38"/>
      <c r="AJ693" s="38"/>
      <c r="AK693" s="38"/>
      <c r="AL693" s="38"/>
      <c r="AM693" s="38"/>
      <c r="AN693" s="38"/>
      <c r="AO693" s="38"/>
      <c r="AP693" s="38"/>
      <c r="AQ693" s="38"/>
      <c r="AR693" s="38"/>
      <c r="AS693" s="38"/>
      <c r="AT693" s="38"/>
      <c r="AU693" s="38"/>
    </row>
    <row r="694" spans="1:47" ht="12.75">
      <c r="A694" s="38"/>
      <c r="B694" s="38"/>
      <c r="C694" s="38"/>
      <c r="D694" s="38"/>
      <c r="E694" s="38"/>
      <c r="F694" s="38"/>
      <c r="G694" s="38"/>
      <c r="H694" s="38"/>
      <c r="I694" s="38"/>
      <c r="J694" s="38"/>
      <c r="K694" s="38"/>
      <c r="L694" s="38"/>
      <c r="M694" s="38"/>
      <c r="N694" s="38"/>
      <c r="O694" s="38"/>
      <c r="P694" s="38"/>
      <c r="Q694" s="38"/>
      <c r="R694" s="38"/>
      <c r="S694" s="38"/>
      <c r="T694" s="38"/>
      <c r="U694" s="38"/>
      <c r="V694" s="38"/>
      <c r="W694" s="38"/>
      <c r="X694" s="38"/>
      <c r="Y694" s="38"/>
      <c r="Z694" s="38"/>
      <c r="AA694" s="38"/>
      <c r="AB694" s="38"/>
      <c r="AC694" s="38"/>
      <c r="AD694" s="38"/>
      <c r="AE694" s="38"/>
      <c r="AF694" s="38"/>
      <c r="AG694" s="38"/>
      <c r="AH694" s="38"/>
      <c r="AI694" s="38"/>
      <c r="AJ694" s="38"/>
      <c r="AK694" s="38"/>
      <c r="AL694" s="38"/>
      <c r="AM694" s="38"/>
      <c r="AN694" s="38"/>
      <c r="AO694" s="38"/>
      <c r="AP694" s="38"/>
      <c r="AQ694" s="38"/>
      <c r="AR694" s="38"/>
      <c r="AS694" s="38"/>
      <c r="AT694" s="38"/>
      <c r="AU694" s="38"/>
    </row>
    <row r="695" spans="1:47" ht="12.75">
      <c r="A695" s="38"/>
      <c r="B695" s="38"/>
      <c r="C695" s="38"/>
      <c r="D695" s="38"/>
      <c r="E695" s="38"/>
      <c r="F695" s="38"/>
      <c r="G695" s="38"/>
      <c r="H695" s="38"/>
      <c r="I695" s="38"/>
      <c r="J695" s="38"/>
      <c r="K695" s="38"/>
      <c r="L695" s="38"/>
      <c r="M695" s="38"/>
      <c r="N695" s="38"/>
      <c r="O695" s="38"/>
      <c r="P695" s="38"/>
      <c r="Q695" s="38"/>
      <c r="R695" s="38"/>
      <c r="S695" s="38"/>
      <c r="T695" s="38"/>
      <c r="U695" s="38"/>
      <c r="V695" s="38"/>
      <c r="W695" s="38"/>
      <c r="X695" s="38"/>
      <c r="Y695" s="38"/>
      <c r="Z695" s="38"/>
      <c r="AA695" s="38"/>
      <c r="AB695" s="38"/>
      <c r="AC695" s="38"/>
      <c r="AD695" s="38"/>
      <c r="AE695" s="38"/>
      <c r="AF695" s="38"/>
      <c r="AG695" s="38"/>
      <c r="AH695" s="38"/>
      <c r="AI695" s="38"/>
      <c r="AJ695" s="38"/>
      <c r="AK695" s="38"/>
      <c r="AL695" s="38"/>
      <c r="AM695" s="38"/>
      <c r="AN695" s="38"/>
      <c r="AO695" s="38"/>
      <c r="AP695" s="38"/>
      <c r="AQ695" s="38"/>
      <c r="AR695" s="38"/>
      <c r="AS695" s="38"/>
      <c r="AT695" s="38"/>
      <c r="AU695" s="38"/>
    </row>
    <row r="696" spans="1:47" ht="12.75">
      <c r="A696" s="38"/>
      <c r="B696" s="38"/>
      <c r="C696" s="38"/>
      <c r="D696" s="38"/>
      <c r="E696" s="38"/>
      <c r="F696" s="38"/>
      <c r="G696" s="38"/>
      <c r="H696" s="38"/>
      <c r="I696" s="38"/>
      <c r="J696" s="38"/>
      <c r="K696" s="38"/>
      <c r="L696" s="38"/>
      <c r="M696" s="38"/>
      <c r="N696" s="38"/>
      <c r="O696" s="38"/>
      <c r="P696" s="38"/>
      <c r="Q696" s="38"/>
      <c r="R696" s="38"/>
      <c r="S696" s="38"/>
      <c r="T696" s="38"/>
      <c r="U696" s="38"/>
      <c r="V696" s="38"/>
      <c r="W696" s="38"/>
      <c r="X696" s="38"/>
      <c r="Y696" s="38"/>
      <c r="Z696" s="38"/>
      <c r="AA696" s="38"/>
      <c r="AB696" s="38"/>
      <c r="AC696" s="38"/>
      <c r="AD696" s="38"/>
      <c r="AE696" s="38"/>
      <c r="AF696" s="38"/>
      <c r="AG696" s="38"/>
      <c r="AH696" s="38"/>
      <c r="AI696" s="38"/>
      <c r="AJ696" s="38"/>
      <c r="AK696" s="38"/>
      <c r="AL696" s="38"/>
      <c r="AM696" s="38"/>
      <c r="AN696" s="38"/>
      <c r="AO696" s="38"/>
      <c r="AP696" s="38"/>
      <c r="AQ696" s="38"/>
      <c r="AR696" s="38"/>
      <c r="AS696" s="38"/>
      <c r="AT696" s="38"/>
      <c r="AU696" s="38"/>
    </row>
    <row r="697" spans="1:47" ht="12.75">
      <c r="A697" s="38"/>
      <c r="B697" s="38"/>
      <c r="C697" s="38"/>
      <c r="D697" s="38"/>
      <c r="E697" s="38"/>
      <c r="F697" s="38"/>
      <c r="G697" s="38"/>
      <c r="H697" s="38"/>
      <c r="I697" s="38"/>
      <c r="J697" s="38"/>
      <c r="K697" s="38"/>
      <c r="L697" s="38"/>
      <c r="M697" s="38"/>
      <c r="N697" s="38"/>
      <c r="O697" s="38"/>
      <c r="P697" s="38"/>
      <c r="Q697" s="38"/>
      <c r="R697" s="38"/>
      <c r="S697" s="38"/>
      <c r="T697" s="38"/>
      <c r="U697" s="38"/>
      <c r="V697" s="38"/>
      <c r="W697" s="38"/>
      <c r="X697" s="38"/>
      <c r="Y697" s="38"/>
      <c r="Z697" s="38"/>
      <c r="AA697" s="38"/>
      <c r="AB697" s="38"/>
      <c r="AC697" s="38"/>
      <c r="AD697" s="38"/>
      <c r="AE697" s="38"/>
      <c r="AF697" s="38"/>
      <c r="AG697" s="38"/>
      <c r="AH697" s="38"/>
      <c r="AI697" s="38"/>
      <c r="AJ697" s="38"/>
      <c r="AK697" s="38"/>
      <c r="AL697" s="38"/>
      <c r="AM697" s="38"/>
      <c r="AN697" s="38"/>
      <c r="AO697" s="38"/>
      <c r="AP697" s="38"/>
      <c r="AQ697" s="38"/>
      <c r="AR697" s="38"/>
      <c r="AS697" s="38"/>
      <c r="AT697" s="38"/>
      <c r="AU697" s="38"/>
    </row>
    <row r="698" spans="1:47" ht="12.75">
      <c r="A698" s="38"/>
      <c r="B698" s="38"/>
      <c r="C698" s="38"/>
      <c r="D698" s="38"/>
      <c r="E698" s="38"/>
      <c r="F698" s="38"/>
      <c r="G698" s="38"/>
      <c r="H698" s="38"/>
      <c r="I698" s="38"/>
      <c r="J698" s="38"/>
      <c r="K698" s="38"/>
      <c r="L698" s="38"/>
      <c r="M698" s="38"/>
      <c r="N698" s="38"/>
      <c r="O698" s="38"/>
      <c r="P698" s="38"/>
      <c r="Q698" s="38"/>
      <c r="R698" s="38"/>
      <c r="S698" s="38"/>
      <c r="T698" s="38"/>
      <c r="U698" s="38"/>
      <c r="V698" s="38"/>
      <c r="W698" s="38"/>
      <c r="X698" s="38"/>
      <c r="Y698" s="38"/>
      <c r="Z698" s="38"/>
      <c r="AA698" s="38"/>
      <c r="AB698" s="38"/>
      <c r="AC698" s="38"/>
      <c r="AD698" s="38"/>
      <c r="AE698" s="38"/>
      <c r="AF698" s="38"/>
      <c r="AG698" s="38"/>
      <c r="AH698" s="38"/>
      <c r="AI698" s="38"/>
      <c r="AJ698" s="38"/>
      <c r="AK698" s="38"/>
      <c r="AL698" s="38"/>
      <c r="AM698" s="38"/>
      <c r="AN698" s="38"/>
      <c r="AO698" s="38"/>
      <c r="AP698" s="38"/>
      <c r="AQ698" s="38"/>
      <c r="AR698" s="38"/>
      <c r="AS698" s="38"/>
      <c r="AT698" s="38"/>
      <c r="AU698" s="38"/>
    </row>
    <row r="699" spans="1:47" ht="12.75">
      <c r="A699" s="38"/>
      <c r="B699" s="38"/>
      <c r="C699" s="38"/>
      <c r="D699" s="38"/>
      <c r="E699" s="38"/>
      <c r="F699" s="38"/>
      <c r="G699" s="38"/>
      <c r="H699" s="38"/>
      <c r="I699" s="38"/>
      <c r="J699" s="38"/>
      <c r="K699" s="38"/>
      <c r="L699" s="38"/>
      <c r="M699" s="38"/>
      <c r="N699" s="38"/>
      <c r="O699" s="38"/>
      <c r="P699" s="38"/>
      <c r="Q699" s="38"/>
      <c r="R699" s="38"/>
      <c r="S699" s="38"/>
      <c r="T699" s="38"/>
      <c r="U699" s="38"/>
      <c r="V699" s="38"/>
      <c r="W699" s="38"/>
      <c r="X699" s="38"/>
      <c r="Y699" s="38"/>
      <c r="Z699" s="38"/>
      <c r="AA699" s="38"/>
      <c r="AB699" s="38"/>
      <c r="AC699" s="38"/>
      <c r="AD699" s="38"/>
      <c r="AE699" s="38"/>
      <c r="AF699" s="38"/>
      <c r="AG699" s="38"/>
      <c r="AH699" s="38"/>
      <c r="AI699" s="38"/>
      <c r="AJ699" s="38"/>
      <c r="AK699" s="38"/>
      <c r="AL699" s="38"/>
      <c r="AM699" s="38"/>
      <c r="AN699" s="38"/>
      <c r="AO699" s="38"/>
      <c r="AP699" s="38"/>
      <c r="AQ699" s="38"/>
      <c r="AR699" s="38"/>
      <c r="AS699" s="38"/>
      <c r="AT699" s="38"/>
      <c r="AU699" s="38"/>
    </row>
    <row r="700" spans="1:47" ht="12.75">
      <c r="A700" s="38"/>
      <c r="B700" s="38"/>
      <c r="C700" s="38"/>
      <c r="D700" s="38"/>
      <c r="E700" s="38"/>
      <c r="F700" s="38"/>
      <c r="G700" s="38"/>
      <c r="H700" s="38"/>
      <c r="I700" s="38"/>
      <c r="J700" s="38"/>
      <c r="K700" s="38"/>
      <c r="L700" s="38"/>
      <c r="M700" s="38"/>
      <c r="N700" s="38"/>
      <c r="O700" s="38"/>
      <c r="P700" s="38"/>
      <c r="Q700" s="38"/>
      <c r="R700" s="38"/>
      <c r="S700" s="38"/>
      <c r="T700" s="38"/>
      <c r="U700" s="38"/>
      <c r="V700" s="38"/>
      <c r="W700" s="38"/>
      <c r="X700" s="38"/>
      <c r="Y700" s="38"/>
      <c r="Z700" s="38"/>
      <c r="AA700" s="38"/>
      <c r="AB700" s="38"/>
      <c r="AC700" s="38"/>
      <c r="AD700" s="38"/>
      <c r="AE700" s="38"/>
      <c r="AF700" s="38"/>
      <c r="AG700" s="38"/>
      <c r="AH700" s="38"/>
      <c r="AI700" s="38"/>
      <c r="AJ700" s="38"/>
      <c r="AK700" s="38"/>
      <c r="AL700" s="38"/>
      <c r="AM700" s="38"/>
      <c r="AN700" s="38"/>
      <c r="AO700" s="38"/>
      <c r="AP700" s="38"/>
      <c r="AQ700" s="38"/>
      <c r="AR700" s="38"/>
      <c r="AS700" s="38"/>
      <c r="AT700" s="38"/>
      <c r="AU700" s="38"/>
    </row>
    <row r="701" spans="1:47" ht="12.75">
      <c r="A701" s="38"/>
      <c r="B701" s="38"/>
      <c r="C701" s="38"/>
      <c r="D701" s="38"/>
      <c r="E701" s="38"/>
      <c r="F701" s="38"/>
      <c r="G701" s="38"/>
      <c r="H701" s="38"/>
      <c r="I701" s="38"/>
      <c r="J701" s="38"/>
      <c r="K701" s="38"/>
      <c r="L701" s="38"/>
      <c r="M701" s="38"/>
      <c r="N701" s="38"/>
      <c r="O701" s="38"/>
      <c r="P701" s="38"/>
      <c r="Q701" s="38"/>
      <c r="R701" s="38"/>
      <c r="S701" s="38"/>
      <c r="T701" s="38"/>
      <c r="U701" s="38"/>
      <c r="V701" s="38"/>
      <c r="W701" s="38"/>
      <c r="X701" s="38"/>
      <c r="Y701" s="38"/>
      <c r="Z701" s="38"/>
      <c r="AA701" s="38"/>
      <c r="AB701" s="38"/>
      <c r="AC701" s="38"/>
      <c r="AD701" s="38"/>
      <c r="AE701" s="38"/>
      <c r="AF701" s="38"/>
      <c r="AG701" s="38"/>
      <c r="AH701" s="38"/>
      <c r="AI701" s="38"/>
      <c r="AJ701" s="38"/>
      <c r="AK701" s="38"/>
      <c r="AL701" s="38"/>
      <c r="AM701" s="38"/>
      <c r="AN701" s="38"/>
      <c r="AO701" s="38"/>
      <c r="AP701" s="38"/>
      <c r="AQ701" s="38"/>
      <c r="AR701" s="38"/>
      <c r="AS701" s="38"/>
      <c r="AT701" s="38"/>
      <c r="AU701" s="38"/>
    </row>
    <row r="702" spans="1:47" ht="12.75">
      <c r="A702" s="38"/>
      <c r="B702" s="38"/>
      <c r="C702" s="38"/>
      <c r="D702" s="38"/>
      <c r="E702" s="38"/>
      <c r="F702" s="38"/>
      <c r="G702" s="38"/>
      <c r="H702" s="38"/>
      <c r="I702" s="38"/>
      <c r="J702" s="38"/>
      <c r="K702" s="38"/>
      <c r="L702" s="38"/>
      <c r="M702" s="38"/>
      <c r="N702" s="38"/>
      <c r="O702" s="38"/>
      <c r="P702" s="38"/>
      <c r="Q702" s="38"/>
      <c r="R702" s="38"/>
      <c r="S702" s="38"/>
      <c r="T702" s="38"/>
      <c r="U702" s="38"/>
      <c r="V702" s="38"/>
      <c r="W702" s="38"/>
      <c r="X702" s="38"/>
      <c r="Y702" s="38"/>
      <c r="Z702" s="38"/>
      <c r="AA702" s="38"/>
      <c r="AB702" s="38"/>
      <c r="AC702" s="38"/>
      <c r="AD702" s="38"/>
      <c r="AE702" s="38"/>
      <c r="AF702" s="38"/>
      <c r="AG702" s="38"/>
      <c r="AH702" s="38"/>
      <c r="AI702" s="38"/>
      <c r="AJ702" s="38"/>
      <c r="AK702" s="38"/>
      <c r="AL702" s="38"/>
      <c r="AM702" s="38"/>
      <c r="AN702" s="38"/>
      <c r="AO702" s="38"/>
      <c r="AP702" s="38"/>
      <c r="AQ702" s="38"/>
      <c r="AR702" s="38"/>
      <c r="AS702" s="38"/>
      <c r="AT702" s="38"/>
      <c r="AU702" s="38"/>
    </row>
    <row r="703" spans="1:47" ht="12.75">
      <c r="A703" s="38"/>
      <c r="B703" s="38"/>
      <c r="C703" s="38"/>
      <c r="D703" s="38"/>
      <c r="E703" s="38"/>
      <c r="F703" s="38"/>
      <c r="G703" s="38"/>
      <c r="H703" s="38"/>
      <c r="I703" s="38"/>
      <c r="J703" s="38"/>
      <c r="K703" s="38"/>
      <c r="L703" s="38"/>
      <c r="M703" s="38"/>
      <c r="N703" s="38"/>
      <c r="O703" s="38"/>
      <c r="P703" s="38"/>
      <c r="Q703" s="38"/>
      <c r="R703" s="38"/>
      <c r="S703" s="38"/>
      <c r="T703" s="38"/>
      <c r="U703" s="38"/>
      <c r="V703" s="38"/>
      <c r="W703" s="38"/>
      <c r="X703" s="38"/>
      <c r="Y703" s="38"/>
      <c r="Z703" s="38"/>
      <c r="AA703" s="38"/>
      <c r="AB703" s="38"/>
      <c r="AC703" s="38"/>
      <c r="AD703" s="38"/>
      <c r="AE703" s="38"/>
      <c r="AF703" s="38"/>
      <c r="AG703" s="38"/>
      <c r="AH703" s="38"/>
      <c r="AI703" s="38"/>
      <c r="AJ703" s="38"/>
      <c r="AK703" s="38"/>
      <c r="AL703" s="38"/>
      <c r="AM703" s="38"/>
      <c r="AN703" s="38"/>
      <c r="AO703" s="38"/>
      <c r="AP703" s="38"/>
      <c r="AQ703" s="38"/>
      <c r="AR703" s="38"/>
      <c r="AS703" s="38"/>
      <c r="AT703" s="38"/>
      <c r="AU703" s="38"/>
    </row>
    <row r="704" spans="1:47" ht="12.75">
      <c r="A704" s="38"/>
      <c r="B704" s="38"/>
      <c r="C704" s="38"/>
      <c r="D704" s="38"/>
      <c r="E704" s="38"/>
      <c r="F704" s="38"/>
      <c r="G704" s="38"/>
      <c r="H704" s="38"/>
      <c r="I704" s="38"/>
      <c r="J704" s="38"/>
      <c r="K704" s="38"/>
      <c r="L704" s="38"/>
      <c r="M704" s="38"/>
      <c r="N704" s="38"/>
      <c r="O704" s="38"/>
      <c r="P704" s="38"/>
      <c r="Q704" s="38"/>
      <c r="R704" s="38"/>
      <c r="S704" s="38"/>
      <c r="T704" s="38"/>
      <c r="U704" s="38"/>
      <c r="V704" s="38"/>
      <c r="W704" s="38"/>
      <c r="X704" s="38"/>
      <c r="Y704" s="38"/>
      <c r="Z704" s="38"/>
      <c r="AA704" s="38"/>
      <c r="AB704" s="38"/>
      <c r="AC704" s="38"/>
      <c r="AD704" s="38"/>
      <c r="AE704" s="38"/>
      <c r="AF704" s="38"/>
      <c r="AG704" s="38"/>
      <c r="AH704" s="38"/>
      <c r="AI704" s="38"/>
      <c r="AJ704" s="38"/>
      <c r="AK704" s="38"/>
      <c r="AL704" s="38"/>
      <c r="AM704" s="38"/>
      <c r="AN704" s="38"/>
      <c r="AO704" s="38"/>
      <c r="AP704" s="38"/>
      <c r="AQ704" s="38"/>
      <c r="AR704" s="38"/>
      <c r="AS704" s="38"/>
      <c r="AT704" s="38"/>
      <c r="AU704" s="38"/>
    </row>
    <row r="705" spans="1:47" ht="12.75">
      <c r="A705" s="38"/>
      <c r="B705" s="38"/>
      <c r="C705" s="38"/>
      <c r="D705" s="38"/>
      <c r="E705" s="38"/>
      <c r="F705" s="38"/>
      <c r="G705" s="38"/>
      <c r="H705" s="38"/>
      <c r="I705" s="38"/>
      <c r="J705" s="38"/>
      <c r="K705" s="38"/>
      <c r="L705" s="38"/>
      <c r="M705" s="38"/>
      <c r="N705" s="38"/>
      <c r="O705" s="38"/>
      <c r="P705" s="38"/>
      <c r="Q705" s="38"/>
      <c r="R705" s="38"/>
      <c r="S705" s="38"/>
      <c r="T705" s="38"/>
      <c r="U705" s="38"/>
      <c r="V705" s="38"/>
      <c r="W705" s="38"/>
      <c r="X705" s="38"/>
      <c r="Y705" s="38"/>
      <c r="Z705" s="38"/>
      <c r="AA705" s="38"/>
      <c r="AB705" s="38"/>
      <c r="AC705" s="38"/>
      <c r="AD705" s="38"/>
      <c r="AE705" s="38"/>
      <c r="AF705" s="38"/>
      <c r="AG705" s="38"/>
      <c r="AH705" s="38"/>
      <c r="AI705" s="38"/>
      <c r="AJ705" s="38"/>
      <c r="AK705" s="38"/>
      <c r="AL705" s="38"/>
      <c r="AM705" s="38"/>
      <c r="AN705" s="38"/>
      <c r="AO705" s="38"/>
      <c r="AP705" s="38"/>
      <c r="AQ705" s="38"/>
      <c r="AR705" s="38"/>
      <c r="AS705" s="38"/>
      <c r="AT705" s="38"/>
      <c r="AU705" s="38"/>
    </row>
    <row r="706" spans="1:47" ht="12.75">
      <c r="A706" s="38"/>
      <c r="B706" s="38"/>
      <c r="C706" s="38"/>
      <c r="D706" s="38"/>
      <c r="E706" s="38"/>
      <c r="F706" s="38"/>
      <c r="G706" s="38"/>
      <c r="H706" s="38"/>
      <c r="I706" s="38"/>
      <c r="J706" s="38"/>
      <c r="K706" s="38"/>
      <c r="L706" s="38"/>
      <c r="M706" s="38"/>
      <c r="N706" s="38"/>
      <c r="O706" s="38"/>
      <c r="P706" s="38"/>
      <c r="Q706" s="38"/>
      <c r="R706" s="38"/>
      <c r="S706" s="38"/>
      <c r="T706" s="38"/>
      <c r="U706" s="38"/>
      <c r="V706" s="38"/>
      <c r="W706" s="38"/>
      <c r="X706" s="38"/>
      <c r="Y706" s="38"/>
      <c r="Z706" s="38"/>
      <c r="AA706" s="38"/>
      <c r="AB706" s="38"/>
      <c r="AC706" s="38"/>
      <c r="AD706" s="38"/>
      <c r="AE706" s="38"/>
      <c r="AF706" s="38"/>
      <c r="AG706" s="38"/>
      <c r="AH706" s="38"/>
      <c r="AI706" s="38"/>
      <c r="AJ706" s="38"/>
      <c r="AK706" s="38"/>
      <c r="AL706" s="38"/>
      <c r="AM706" s="38"/>
      <c r="AN706" s="38"/>
      <c r="AO706" s="38"/>
      <c r="AP706" s="38"/>
      <c r="AQ706" s="38"/>
      <c r="AR706" s="38"/>
      <c r="AS706" s="38"/>
      <c r="AT706" s="38"/>
      <c r="AU706" s="38"/>
    </row>
    <row r="707" spans="1:47" ht="12.75">
      <c r="A707" s="38"/>
      <c r="B707" s="38"/>
      <c r="C707" s="38"/>
      <c r="D707" s="38"/>
      <c r="E707" s="38"/>
      <c r="F707" s="38"/>
      <c r="G707" s="38"/>
      <c r="H707" s="38"/>
      <c r="I707" s="38"/>
      <c r="J707" s="38"/>
      <c r="K707" s="38"/>
      <c r="L707" s="38"/>
      <c r="M707" s="38"/>
      <c r="N707" s="38"/>
      <c r="O707" s="38"/>
      <c r="P707" s="38"/>
      <c r="Q707" s="38"/>
      <c r="R707" s="38"/>
      <c r="S707" s="38"/>
      <c r="T707" s="38"/>
      <c r="U707" s="38"/>
      <c r="V707" s="38"/>
      <c r="W707" s="38"/>
      <c r="X707" s="38"/>
      <c r="Y707" s="38"/>
      <c r="Z707" s="38"/>
      <c r="AA707" s="38"/>
      <c r="AB707" s="38"/>
      <c r="AC707" s="38"/>
      <c r="AD707" s="38"/>
      <c r="AE707" s="38"/>
      <c r="AF707" s="38"/>
      <c r="AG707" s="38"/>
      <c r="AH707" s="38"/>
      <c r="AI707" s="38"/>
      <c r="AJ707" s="38"/>
      <c r="AK707" s="38"/>
      <c r="AL707" s="38"/>
      <c r="AM707" s="38"/>
      <c r="AN707" s="38"/>
      <c r="AO707" s="38"/>
      <c r="AP707" s="38"/>
      <c r="AQ707" s="38"/>
      <c r="AR707" s="38"/>
      <c r="AS707" s="38"/>
      <c r="AT707" s="38"/>
      <c r="AU707" s="38"/>
    </row>
    <row r="708" spans="1:47" ht="12.75">
      <c r="A708" s="38"/>
      <c r="B708" s="38"/>
      <c r="C708" s="38"/>
      <c r="D708" s="38"/>
      <c r="E708" s="38"/>
      <c r="F708" s="38"/>
      <c r="G708" s="38"/>
      <c r="H708" s="38"/>
      <c r="I708" s="38"/>
      <c r="J708" s="38"/>
      <c r="K708" s="38"/>
      <c r="L708" s="38"/>
      <c r="M708" s="38"/>
      <c r="N708" s="38"/>
      <c r="O708" s="38"/>
      <c r="P708" s="38"/>
      <c r="Q708" s="38"/>
      <c r="R708" s="38"/>
      <c r="S708" s="38"/>
      <c r="T708" s="38"/>
      <c r="U708" s="38"/>
      <c r="V708" s="38"/>
      <c r="W708" s="38"/>
      <c r="X708" s="38"/>
      <c r="Y708" s="38"/>
      <c r="Z708" s="38"/>
      <c r="AA708" s="38"/>
      <c r="AB708" s="38"/>
      <c r="AC708" s="38"/>
      <c r="AD708" s="38"/>
      <c r="AE708" s="38"/>
      <c r="AF708" s="38"/>
      <c r="AG708" s="38"/>
      <c r="AH708" s="38"/>
      <c r="AI708" s="38"/>
      <c r="AJ708" s="38"/>
      <c r="AK708" s="38"/>
      <c r="AL708" s="38"/>
      <c r="AM708" s="38"/>
      <c r="AN708" s="38"/>
      <c r="AO708" s="38"/>
      <c r="AP708" s="38"/>
      <c r="AQ708" s="38"/>
      <c r="AR708" s="38"/>
      <c r="AS708" s="38"/>
      <c r="AT708" s="38"/>
      <c r="AU708" s="38"/>
    </row>
    <row r="709" spans="1:47" ht="12.75">
      <c r="A709" s="38"/>
      <c r="B709" s="38"/>
      <c r="C709" s="38"/>
      <c r="D709" s="38"/>
      <c r="E709" s="38"/>
      <c r="F709" s="38"/>
      <c r="G709" s="38"/>
      <c r="H709" s="38"/>
      <c r="I709" s="38"/>
      <c r="J709" s="38"/>
      <c r="K709" s="38"/>
      <c r="L709" s="38"/>
      <c r="M709" s="38"/>
      <c r="N709" s="38"/>
      <c r="O709" s="38"/>
      <c r="P709" s="38"/>
      <c r="Q709" s="38"/>
      <c r="R709" s="38"/>
      <c r="S709" s="38"/>
      <c r="T709" s="38"/>
      <c r="U709" s="38"/>
      <c r="V709" s="38"/>
      <c r="W709" s="38"/>
      <c r="X709" s="38"/>
      <c r="Y709" s="38"/>
      <c r="Z709" s="38"/>
      <c r="AA709" s="38"/>
      <c r="AB709" s="38"/>
      <c r="AC709" s="38"/>
      <c r="AD709" s="38"/>
      <c r="AE709" s="38"/>
      <c r="AF709" s="38"/>
      <c r="AG709" s="38"/>
      <c r="AH709" s="38"/>
      <c r="AI709" s="38"/>
      <c r="AJ709" s="38"/>
      <c r="AK709" s="38"/>
      <c r="AL709" s="38"/>
      <c r="AM709" s="38"/>
      <c r="AN709" s="38"/>
      <c r="AO709" s="38"/>
      <c r="AP709" s="38"/>
      <c r="AQ709" s="38"/>
      <c r="AR709" s="38"/>
      <c r="AS709" s="38"/>
      <c r="AT709" s="38"/>
      <c r="AU709" s="38"/>
    </row>
    <row r="710" spans="1:47" ht="12.75">
      <c r="A710" s="38"/>
      <c r="B710" s="38"/>
      <c r="C710" s="38"/>
      <c r="D710" s="38"/>
      <c r="E710" s="38"/>
      <c r="F710" s="38"/>
      <c r="G710" s="38"/>
      <c r="H710" s="38"/>
      <c r="I710" s="38"/>
      <c r="J710" s="38"/>
      <c r="K710" s="38"/>
      <c r="L710" s="38"/>
      <c r="M710" s="38"/>
      <c r="N710" s="38"/>
      <c r="O710" s="38"/>
      <c r="P710" s="38"/>
      <c r="Q710" s="38"/>
      <c r="R710" s="38"/>
      <c r="S710" s="38"/>
      <c r="T710" s="38"/>
      <c r="U710" s="38"/>
      <c r="V710" s="38"/>
      <c r="W710" s="38"/>
      <c r="X710" s="38"/>
      <c r="Y710" s="38"/>
      <c r="Z710" s="38"/>
      <c r="AA710" s="38"/>
      <c r="AB710" s="38"/>
      <c r="AC710" s="38"/>
      <c r="AD710" s="38"/>
      <c r="AE710" s="38"/>
      <c r="AF710" s="38"/>
      <c r="AG710" s="38"/>
      <c r="AH710" s="38"/>
      <c r="AI710" s="38"/>
      <c r="AJ710" s="38"/>
      <c r="AK710" s="38"/>
      <c r="AL710" s="38"/>
      <c r="AM710" s="38"/>
      <c r="AN710" s="38"/>
      <c r="AO710" s="38"/>
      <c r="AP710" s="38"/>
      <c r="AQ710" s="38"/>
      <c r="AR710" s="38"/>
      <c r="AS710" s="38"/>
      <c r="AT710" s="38"/>
      <c r="AU710" s="38"/>
    </row>
    <row r="711" spans="1:47" ht="12.75">
      <c r="A711" s="38"/>
      <c r="B711" s="38"/>
      <c r="C711" s="38"/>
      <c r="D711" s="38"/>
      <c r="E711" s="38"/>
      <c r="F711" s="38"/>
      <c r="G711" s="38"/>
      <c r="H711" s="38"/>
      <c r="I711" s="38"/>
      <c r="J711" s="38"/>
      <c r="K711" s="38"/>
      <c r="L711" s="38"/>
      <c r="M711" s="38"/>
      <c r="N711" s="38"/>
      <c r="O711" s="38"/>
      <c r="P711" s="38"/>
      <c r="Q711" s="38"/>
      <c r="R711" s="38"/>
      <c r="S711" s="38"/>
      <c r="T711" s="38"/>
      <c r="U711" s="38"/>
      <c r="V711" s="38"/>
      <c r="W711" s="38"/>
      <c r="X711" s="38"/>
      <c r="Y711" s="38"/>
      <c r="Z711" s="38"/>
      <c r="AA711" s="38"/>
      <c r="AB711" s="38"/>
      <c r="AC711" s="38"/>
      <c r="AD711" s="38"/>
      <c r="AE711" s="38"/>
      <c r="AF711" s="38"/>
      <c r="AG711" s="38"/>
      <c r="AH711" s="38"/>
      <c r="AI711" s="38"/>
      <c r="AJ711" s="38"/>
      <c r="AK711" s="38"/>
      <c r="AL711" s="38"/>
      <c r="AM711" s="38"/>
      <c r="AN711" s="38"/>
      <c r="AO711" s="38"/>
      <c r="AP711" s="38"/>
      <c r="AQ711" s="38"/>
      <c r="AR711" s="38"/>
      <c r="AS711" s="38"/>
      <c r="AT711" s="38"/>
      <c r="AU711" s="38"/>
    </row>
    <row r="712" spans="1:47" ht="12.75">
      <c r="A712" s="38"/>
      <c r="B712" s="38"/>
      <c r="C712" s="38"/>
      <c r="D712" s="38"/>
      <c r="E712" s="38"/>
      <c r="F712" s="38"/>
      <c r="G712" s="38"/>
      <c r="H712" s="38"/>
      <c r="I712" s="38"/>
      <c r="J712" s="38"/>
      <c r="K712" s="38"/>
      <c r="L712" s="38"/>
      <c r="M712" s="38"/>
      <c r="N712" s="38"/>
      <c r="O712" s="38"/>
      <c r="P712" s="38"/>
      <c r="Q712" s="38"/>
      <c r="R712" s="38"/>
      <c r="S712" s="38"/>
      <c r="T712" s="38"/>
      <c r="U712" s="38"/>
      <c r="V712" s="38"/>
      <c r="W712" s="38"/>
      <c r="X712" s="38"/>
      <c r="Y712" s="38"/>
      <c r="Z712" s="38"/>
      <c r="AA712" s="38"/>
      <c r="AB712" s="38"/>
      <c r="AC712" s="38"/>
      <c r="AD712" s="38"/>
      <c r="AE712" s="38"/>
      <c r="AF712" s="38"/>
      <c r="AG712" s="38"/>
      <c r="AH712" s="38"/>
      <c r="AI712" s="38"/>
      <c r="AJ712" s="38"/>
      <c r="AK712" s="38"/>
      <c r="AL712" s="38"/>
      <c r="AM712" s="38"/>
      <c r="AN712" s="38"/>
      <c r="AO712" s="38"/>
      <c r="AP712" s="38"/>
      <c r="AQ712" s="38"/>
      <c r="AR712" s="38"/>
      <c r="AS712" s="38"/>
      <c r="AT712" s="38"/>
      <c r="AU712" s="38"/>
    </row>
    <row r="713" spans="1:47" ht="12.75">
      <c r="A713" s="38"/>
      <c r="B713" s="38"/>
      <c r="C713" s="38"/>
      <c r="D713" s="38"/>
      <c r="E713" s="38"/>
      <c r="F713" s="38"/>
      <c r="G713" s="38"/>
      <c r="H713" s="38"/>
      <c r="I713" s="38"/>
      <c r="J713" s="38"/>
      <c r="K713" s="38"/>
      <c r="L713" s="38"/>
      <c r="M713" s="38"/>
      <c r="N713" s="38"/>
      <c r="O713" s="38"/>
      <c r="P713" s="38"/>
      <c r="Q713" s="38"/>
      <c r="R713" s="38"/>
      <c r="S713" s="38"/>
      <c r="T713" s="38"/>
      <c r="U713" s="38"/>
      <c r="V713" s="38"/>
      <c r="W713" s="38"/>
      <c r="X713" s="38"/>
      <c r="Y713" s="38"/>
      <c r="Z713" s="38"/>
      <c r="AA713" s="38"/>
      <c r="AB713" s="38"/>
      <c r="AC713" s="38"/>
      <c r="AD713" s="38"/>
      <c r="AE713" s="38"/>
      <c r="AF713" s="38"/>
      <c r="AG713" s="38"/>
      <c r="AH713" s="38"/>
      <c r="AI713" s="38"/>
      <c r="AJ713" s="38"/>
      <c r="AK713" s="38"/>
      <c r="AL713" s="38"/>
      <c r="AM713" s="38"/>
      <c r="AN713" s="38"/>
      <c r="AO713" s="38"/>
      <c r="AP713" s="38"/>
      <c r="AQ713" s="38"/>
      <c r="AR713" s="38"/>
      <c r="AS713" s="38"/>
      <c r="AT713" s="38"/>
      <c r="AU713" s="38"/>
    </row>
    <row r="714" spans="1:47" ht="12.75">
      <c r="A714" s="38"/>
      <c r="B714" s="38"/>
      <c r="C714" s="38"/>
      <c r="D714" s="38"/>
      <c r="E714" s="38"/>
      <c r="F714" s="38"/>
      <c r="G714" s="38"/>
      <c r="H714" s="38"/>
      <c r="I714" s="38"/>
      <c r="J714" s="38"/>
      <c r="K714" s="38"/>
      <c r="L714" s="38"/>
      <c r="M714" s="38"/>
      <c r="N714" s="38"/>
      <c r="O714" s="38"/>
      <c r="P714" s="38"/>
      <c r="Q714" s="38"/>
      <c r="R714" s="38"/>
      <c r="S714" s="38"/>
      <c r="T714" s="38"/>
      <c r="U714" s="38"/>
      <c r="V714" s="38"/>
      <c r="W714" s="38"/>
      <c r="X714" s="38"/>
      <c r="Y714" s="38"/>
      <c r="Z714" s="38"/>
      <c r="AA714" s="38"/>
      <c r="AB714" s="38"/>
      <c r="AC714" s="38"/>
      <c r="AD714" s="38"/>
      <c r="AE714" s="38"/>
      <c r="AF714" s="38"/>
      <c r="AG714" s="38"/>
      <c r="AH714" s="38"/>
      <c r="AI714" s="38"/>
      <c r="AJ714" s="38"/>
      <c r="AK714" s="38"/>
      <c r="AL714" s="38"/>
      <c r="AM714" s="38"/>
      <c r="AN714" s="38"/>
      <c r="AO714" s="38"/>
      <c r="AP714" s="38"/>
      <c r="AQ714" s="38"/>
      <c r="AR714" s="38"/>
      <c r="AS714" s="38"/>
      <c r="AT714" s="38"/>
      <c r="AU714" s="38"/>
    </row>
    <row r="715" spans="1:47" ht="12.75">
      <c r="A715" s="38"/>
      <c r="B715" s="38"/>
      <c r="C715" s="38"/>
      <c r="D715" s="38"/>
      <c r="E715" s="38"/>
      <c r="F715" s="38"/>
      <c r="G715" s="38"/>
      <c r="H715" s="38"/>
      <c r="I715" s="38"/>
      <c r="J715" s="38"/>
      <c r="K715" s="38"/>
      <c r="L715" s="38"/>
      <c r="M715" s="38"/>
      <c r="N715" s="38"/>
      <c r="O715" s="38"/>
      <c r="P715" s="38"/>
      <c r="Q715" s="38"/>
      <c r="R715" s="38"/>
      <c r="S715" s="38"/>
      <c r="T715" s="38"/>
      <c r="U715" s="38"/>
      <c r="V715" s="38"/>
      <c r="W715" s="38"/>
      <c r="X715" s="38"/>
      <c r="Y715" s="38"/>
      <c r="Z715" s="38"/>
      <c r="AA715" s="38"/>
      <c r="AB715" s="38"/>
      <c r="AC715" s="38"/>
      <c r="AD715" s="38"/>
      <c r="AE715" s="38"/>
      <c r="AF715" s="38"/>
      <c r="AG715" s="38"/>
      <c r="AH715" s="38"/>
      <c r="AI715" s="38"/>
      <c r="AJ715" s="38"/>
      <c r="AK715" s="38"/>
      <c r="AL715" s="38"/>
      <c r="AM715" s="38"/>
      <c r="AN715" s="38"/>
      <c r="AO715" s="38"/>
      <c r="AP715" s="38"/>
      <c r="AQ715" s="38"/>
      <c r="AR715" s="38"/>
      <c r="AS715" s="38"/>
      <c r="AT715" s="38"/>
      <c r="AU715" s="38"/>
    </row>
    <row r="716" spans="1:47" ht="12.75">
      <c r="A716" s="38"/>
      <c r="B716" s="38"/>
      <c r="C716" s="38"/>
      <c r="D716" s="38"/>
      <c r="E716" s="38"/>
      <c r="F716" s="38"/>
      <c r="G716" s="38"/>
      <c r="H716" s="38"/>
      <c r="I716" s="38"/>
      <c r="J716" s="38"/>
      <c r="K716" s="38"/>
      <c r="L716" s="38"/>
      <c r="M716" s="38"/>
      <c r="N716" s="38"/>
      <c r="O716" s="38"/>
      <c r="P716" s="38"/>
      <c r="Q716" s="38"/>
      <c r="R716" s="38"/>
      <c r="S716" s="38"/>
      <c r="T716" s="38"/>
      <c r="U716" s="38"/>
      <c r="V716" s="38"/>
      <c r="W716" s="38"/>
      <c r="X716" s="38"/>
      <c r="Y716" s="38"/>
      <c r="Z716" s="38"/>
      <c r="AA716" s="38"/>
      <c r="AB716" s="38"/>
      <c r="AC716" s="38"/>
      <c r="AD716" s="38"/>
      <c r="AE716" s="38"/>
      <c r="AF716" s="38"/>
      <c r="AG716" s="38"/>
      <c r="AH716" s="38"/>
      <c r="AI716" s="38"/>
      <c r="AJ716" s="38"/>
      <c r="AK716" s="38"/>
      <c r="AL716" s="38"/>
      <c r="AM716" s="38"/>
      <c r="AN716" s="38"/>
      <c r="AO716" s="38"/>
      <c r="AP716" s="38"/>
      <c r="AQ716" s="38"/>
      <c r="AR716" s="38"/>
      <c r="AS716" s="38"/>
      <c r="AT716" s="38"/>
      <c r="AU716" s="38"/>
    </row>
    <row r="717" spans="1:47" ht="12.75">
      <c r="A717" s="38"/>
      <c r="B717" s="38"/>
      <c r="C717" s="38"/>
      <c r="D717" s="38"/>
      <c r="E717" s="38"/>
      <c r="F717" s="38"/>
      <c r="G717" s="38"/>
      <c r="H717" s="38"/>
      <c r="I717" s="38"/>
      <c r="J717" s="38"/>
      <c r="K717" s="38"/>
      <c r="L717" s="38"/>
      <c r="M717" s="38"/>
      <c r="N717" s="38"/>
      <c r="O717" s="38"/>
      <c r="P717" s="38"/>
      <c r="Q717" s="38"/>
      <c r="R717" s="38"/>
      <c r="S717" s="38"/>
      <c r="T717" s="38"/>
      <c r="U717" s="38"/>
      <c r="V717" s="38"/>
      <c r="W717" s="38"/>
      <c r="X717" s="38"/>
      <c r="Y717" s="38"/>
      <c r="Z717" s="38"/>
      <c r="AA717" s="38"/>
      <c r="AB717" s="38"/>
      <c r="AC717" s="38"/>
      <c r="AD717" s="38"/>
      <c r="AE717" s="38"/>
      <c r="AF717" s="38"/>
      <c r="AG717" s="38"/>
      <c r="AH717" s="38"/>
      <c r="AI717" s="38"/>
      <c r="AJ717" s="38"/>
      <c r="AK717" s="38"/>
      <c r="AL717" s="38"/>
      <c r="AM717" s="38"/>
      <c r="AN717" s="38"/>
      <c r="AO717" s="38"/>
      <c r="AP717" s="38"/>
      <c r="AQ717" s="38"/>
      <c r="AR717" s="38"/>
      <c r="AS717" s="38"/>
      <c r="AT717" s="38"/>
      <c r="AU717" s="38"/>
    </row>
    <row r="718" spans="1:47" ht="12.75">
      <c r="A718" s="38"/>
      <c r="B718" s="38"/>
      <c r="C718" s="38"/>
      <c r="D718" s="38"/>
      <c r="E718" s="38"/>
      <c r="F718" s="38"/>
      <c r="G718" s="38"/>
      <c r="H718" s="38"/>
      <c r="I718" s="38"/>
      <c r="J718" s="38"/>
      <c r="K718" s="38"/>
      <c r="L718" s="38"/>
      <c r="M718" s="38"/>
      <c r="N718" s="38"/>
      <c r="O718" s="38"/>
      <c r="P718" s="38"/>
      <c r="Q718" s="38"/>
      <c r="R718" s="38"/>
      <c r="S718" s="38"/>
      <c r="T718" s="38"/>
      <c r="U718" s="38"/>
      <c r="V718" s="38"/>
      <c r="W718" s="38"/>
      <c r="X718" s="38"/>
      <c r="Y718" s="38"/>
      <c r="Z718" s="38"/>
      <c r="AA718" s="38"/>
      <c r="AB718" s="38"/>
      <c r="AC718" s="38"/>
      <c r="AD718" s="38"/>
      <c r="AE718" s="38"/>
      <c r="AF718" s="38"/>
      <c r="AG718" s="38"/>
      <c r="AH718" s="38"/>
      <c r="AI718" s="38"/>
      <c r="AJ718" s="38"/>
      <c r="AK718" s="38"/>
      <c r="AL718" s="38"/>
      <c r="AM718" s="38"/>
      <c r="AN718" s="38"/>
      <c r="AO718" s="38"/>
      <c r="AP718" s="38"/>
      <c r="AQ718" s="38"/>
      <c r="AR718" s="38"/>
      <c r="AS718" s="38"/>
      <c r="AT718" s="38"/>
      <c r="AU718" s="38"/>
    </row>
    <row r="719" spans="1:47" ht="12.75">
      <c r="A719" s="38"/>
      <c r="B719" s="38"/>
      <c r="C719" s="38"/>
      <c r="D719" s="38"/>
      <c r="E719" s="38"/>
      <c r="F719" s="38"/>
      <c r="G719" s="38"/>
      <c r="H719" s="38"/>
      <c r="I719" s="38"/>
      <c r="J719" s="38"/>
      <c r="K719" s="38"/>
      <c r="L719" s="38"/>
      <c r="M719" s="38"/>
      <c r="N719" s="38"/>
      <c r="O719" s="38"/>
      <c r="P719" s="38"/>
      <c r="Q719" s="38"/>
      <c r="R719" s="38"/>
      <c r="S719" s="38"/>
      <c r="T719" s="38"/>
      <c r="U719" s="38"/>
      <c r="V719" s="38"/>
      <c r="W719" s="38"/>
      <c r="X719" s="38"/>
      <c r="Y719" s="38"/>
      <c r="Z719" s="38"/>
      <c r="AA719" s="38"/>
      <c r="AB719" s="38"/>
      <c r="AC719" s="38"/>
      <c r="AD719" s="38"/>
      <c r="AE719" s="38"/>
      <c r="AF719" s="38"/>
      <c r="AG719" s="38"/>
      <c r="AH719" s="38"/>
      <c r="AI719" s="38"/>
      <c r="AJ719" s="38"/>
      <c r="AK719" s="38"/>
      <c r="AL719" s="38"/>
      <c r="AM719" s="38"/>
      <c r="AN719" s="38"/>
      <c r="AO719" s="38"/>
      <c r="AP719" s="38"/>
      <c r="AQ719" s="38"/>
      <c r="AR719" s="38"/>
      <c r="AS719" s="38"/>
      <c r="AT719" s="38"/>
      <c r="AU719" s="38"/>
    </row>
    <row r="720" spans="1:47" ht="12.75">
      <c r="A720" s="38"/>
      <c r="B720" s="38"/>
      <c r="C720" s="38"/>
      <c r="D720" s="38"/>
      <c r="E720" s="38"/>
      <c r="F720" s="38"/>
      <c r="G720" s="38"/>
      <c r="H720" s="38"/>
      <c r="I720" s="38"/>
      <c r="J720" s="38"/>
      <c r="K720" s="38"/>
      <c r="L720" s="38"/>
      <c r="M720" s="38"/>
      <c r="N720" s="38"/>
      <c r="O720" s="38"/>
      <c r="P720" s="38"/>
      <c r="Q720" s="38"/>
      <c r="R720" s="38"/>
      <c r="S720" s="38"/>
      <c r="T720" s="38"/>
      <c r="U720" s="38"/>
      <c r="V720" s="38"/>
      <c r="W720" s="38"/>
      <c r="X720" s="38"/>
      <c r="Y720" s="38"/>
      <c r="Z720" s="38"/>
      <c r="AA720" s="38"/>
      <c r="AB720" s="38"/>
      <c r="AC720" s="38"/>
      <c r="AD720" s="38"/>
      <c r="AE720" s="38"/>
      <c r="AF720" s="38"/>
      <c r="AG720" s="38"/>
      <c r="AH720" s="38"/>
      <c r="AI720" s="38"/>
      <c r="AJ720" s="38"/>
      <c r="AK720" s="38"/>
      <c r="AL720" s="38"/>
      <c r="AM720" s="38"/>
      <c r="AN720" s="38"/>
      <c r="AO720" s="38"/>
      <c r="AP720" s="38"/>
      <c r="AQ720" s="38"/>
      <c r="AR720" s="38"/>
      <c r="AS720" s="38"/>
      <c r="AT720" s="38"/>
      <c r="AU720" s="38"/>
    </row>
    <row r="721" spans="1:47" ht="12.75">
      <c r="A721" s="38"/>
      <c r="B721" s="38"/>
      <c r="C721" s="38"/>
      <c r="D721" s="38"/>
      <c r="E721" s="38"/>
      <c r="F721" s="38"/>
      <c r="G721" s="38"/>
      <c r="H721" s="38"/>
      <c r="I721" s="38"/>
      <c r="J721" s="38"/>
      <c r="K721" s="38"/>
      <c r="L721" s="38"/>
      <c r="M721" s="38"/>
      <c r="N721" s="38"/>
      <c r="O721" s="38"/>
      <c r="P721" s="38"/>
      <c r="Q721" s="38"/>
      <c r="R721" s="38"/>
      <c r="S721" s="38"/>
      <c r="T721" s="38"/>
      <c r="U721" s="38"/>
      <c r="V721" s="38"/>
      <c r="W721" s="38"/>
      <c r="X721" s="38"/>
      <c r="Y721" s="38"/>
      <c r="Z721" s="38"/>
      <c r="AA721" s="38"/>
      <c r="AB721" s="38"/>
      <c r="AC721" s="38"/>
      <c r="AD721" s="38"/>
      <c r="AE721" s="38"/>
      <c r="AF721" s="38"/>
      <c r="AG721" s="38"/>
      <c r="AH721" s="38"/>
      <c r="AI721" s="38"/>
      <c r="AJ721" s="38"/>
      <c r="AK721" s="38"/>
      <c r="AL721" s="38"/>
      <c r="AM721" s="38"/>
      <c r="AN721" s="38"/>
      <c r="AO721" s="38"/>
      <c r="AP721" s="38"/>
      <c r="AQ721" s="38"/>
      <c r="AR721" s="38"/>
      <c r="AS721" s="38"/>
      <c r="AT721" s="38"/>
      <c r="AU721" s="38"/>
    </row>
    <row r="722" spans="1:47" ht="12.75">
      <c r="A722" s="38"/>
      <c r="B722" s="38"/>
      <c r="C722" s="38"/>
      <c r="D722" s="38"/>
      <c r="E722" s="38"/>
      <c r="F722" s="38"/>
      <c r="G722" s="38"/>
      <c r="H722" s="38"/>
      <c r="I722" s="38"/>
      <c r="J722" s="38"/>
      <c r="K722" s="38"/>
      <c r="L722" s="38"/>
      <c r="M722" s="38"/>
      <c r="N722" s="38"/>
      <c r="O722" s="38"/>
      <c r="P722" s="38"/>
      <c r="Q722" s="38"/>
      <c r="R722" s="38"/>
      <c r="S722" s="38"/>
      <c r="T722" s="38"/>
      <c r="U722" s="38"/>
      <c r="V722" s="38"/>
      <c r="W722" s="38"/>
      <c r="X722" s="38"/>
      <c r="Y722" s="38"/>
      <c r="Z722" s="38"/>
      <c r="AA722" s="38"/>
      <c r="AB722" s="38"/>
      <c r="AC722" s="38"/>
      <c r="AD722" s="38"/>
      <c r="AE722" s="38"/>
      <c r="AF722" s="38"/>
      <c r="AG722" s="38"/>
      <c r="AH722" s="38"/>
      <c r="AI722" s="38"/>
      <c r="AJ722" s="38"/>
      <c r="AK722" s="38"/>
      <c r="AL722" s="38"/>
      <c r="AM722" s="38"/>
      <c r="AN722" s="38"/>
      <c r="AO722" s="38"/>
      <c r="AP722" s="38"/>
      <c r="AQ722" s="38"/>
      <c r="AR722" s="38"/>
      <c r="AS722" s="38"/>
      <c r="AT722" s="38"/>
      <c r="AU722" s="38"/>
    </row>
    <row r="723" spans="1:47" ht="12.75">
      <c r="A723" s="38"/>
      <c r="B723" s="38"/>
      <c r="C723" s="38"/>
      <c r="D723" s="38"/>
      <c r="E723" s="38"/>
      <c r="F723" s="38"/>
      <c r="G723" s="38"/>
      <c r="H723" s="38"/>
      <c r="I723" s="38"/>
      <c r="J723" s="38"/>
      <c r="K723" s="38"/>
      <c r="L723" s="38"/>
      <c r="M723" s="38"/>
      <c r="N723" s="38"/>
      <c r="O723" s="38"/>
      <c r="P723" s="38"/>
      <c r="Q723" s="38"/>
      <c r="R723" s="38"/>
      <c r="S723" s="38"/>
      <c r="T723" s="38"/>
      <c r="U723" s="38"/>
      <c r="V723" s="38"/>
      <c r="W723" s="38"/>
      <c r="X723" s="38"/>
      <c r="Y723" s="38"/>
      <c r="Z723" s="38"/>
      <c r="AA723" s="38"/>
      <c r="AB723" s="38"/>
      <c r="AC723" s="38"/>
      <c r="AD723" s="38"/>
      <c r="AE723" s="38"/>
      <c r="AF723" s="38"/>
      <c r="AG723" s="38"/>
      <c r="AH723" s="38"/>
      <c r="AI723" s="38"/>
      <c r="AJ723" s="38"/>
      <c r="AK723" s="38"/>
      <c r="AL723" s="38"/>
      <c r="AM723" s="38"/>
      <c r="AN723" s="38"/>
      <c r="AO723" s="38"/>
      <c r="AP723" s="38"/>
      <c r="AQ723" s="38"/>
      <c r="AR723" s="38"/>
      <c r="AS723" s="38"/>
      <c r="AT723" s="38"/>
      <c r="AU723" s="38"/>
    </row>
    <row r="724" spans="1:47" ht="12.75">
      <c r="A724" s="38"/>
      <c r="B724" s="38"/>
      <c r="C724" s="38"/>
      <c r="D724" s="38"/>
      <c r="E724" s="38"/>
      <c r="F724" s="38"/>
      <c r="G724" s="38"/>
      <c r="H724" s="38"/>
      <c r="I724" s="38"/>
      <c r="J724" s="38"/>
      <c r="K724" s="38"/>
      <c r="L724" s="38"/>
      <c r="M724" s="38"/>
      <c r="N724" s="38"/>
      <c r="O724" s="38"/>
      <c r="P724" s="38"/>
      <c r="Q724" s="38"/>
      <c r="R724" s="38"/>
      <c r="S724" s="38"/>
      <c r="T724" s="38"/>
      <c r="U724" s="38"/>
      <c r="V724" s="38"/>
      <c r="W724" s="38"/>
      <c r="X724" s="38"/>
      <c r="Y724" s="38"/>
      <c r="Z724" s="38"/>
      <c r="AA724" s="38"/>
      <c r="AB724" s="38"/>
      <c r="AC724" s="38"/>
      <c r="AD724" s="38"/>
      <c r="AE724" s="38"/>
      <c r="AF724" s="38"/>
      <c r="AG724" s="38"/>
      <c r="AH724" s="38"/>
      <c r="AI724" s="38"/>
      <c r="AJ724" s="38"/>
      <c r="AK724" s="38"/>
      <c r="AL724" s="38"/>
      <c r="AM724" s="38"/>
      <c r="AN724" s="38"/>
      <c r="AO724" s="38"/>
      <c r="AP724" s="38"/>
      <c r="AQ724" s="38"/>
      <c r="AR724" s="38"/>
      <c r="AS724" s="38"/>
      <c r="AT724" s="38"/>
      <c r="AU724" s="38"/>
    </row>
    <row r="725" spans="1:47" ht="12.75">
      <c r="A725" s="38"/>
      <c r="B725" s="38"/>
      <c r="C725" s="38"/>
      <c r="D725" s="38"/>
      <c r="E725" s="38"/>
      <c r="F725" s="38"/>
      <c r="G725" s="38"/>
      <c r="H725" s="38"/>
      <c r="I725" s="38"/>
      <c r="J725" s="38"/>
      <c r="K725" s="38"/>
      <c r="L725" s="38"/>
      <c r="M725" s="38"/>
      <c r="N725" s="38"/>
      <c r="O725" s="38"/>
      <c r="P725" s="38"/>
      <c r="Q725" s="38"/>
      <c r="R725" s="38"/>
      <c r="S725" s="38"/>
      <c r="T725" s="38"/>
      <c r="U725" s="38"/>
      <c r="V725" s="38"/>
      <c r="W725" s="38"/>
      <c r="X725" s="38"/>
      <c r="Y725" s="38"/>
      <c r="Z725" s="38"/>
      <c r="AA725" s="38"/>
      <c r="AB725" s="38"/>
      <c r="AC725" s="38"/>
      <c r="AD725" s="38"/>
      <c r="AE725" s="38"/>
      <c r="AF725" s="38"/>
      <c r="AG725" s="38"/>
      <c r="AH725" s="38"/>
      <c r="AI725" s="38"/>
      <c r="AJ725" s="38"/>
      <c r="AK725" s="38"/>
      <c r="AL725" s="38"/>
      <c r="AM725" s="38"/>
      <c r="AN725" s="38"/>
      <c r="AO725" s="38"/>
      <c r="AP725" s="38"/>
      <c r="AQ725" s="38"/>
      <c r="AR725" s="38"/>
      <c r="AS725" s="38"/>
      <c r="AT725" s="38"/>
      <c r="AU725" s="38"/>
    </row>
    <row r="726" spans="1:47" ht="12.75">
      <c r="A726" s="38"/>
      <c r="B726" s="38"/>
      <c r="C726" s="38"/>
      <c r="D726" s="38"/>
      <c r="E726" s="38"/>
      <c r="F726" s="38"/>
      <c r="G726" s="38"/>
      <c r="H726" s="38"/>
      <c r="I726" s="38"/>
      <c r="J726" s="38"/>
      <c r="K726" s="38"/>
      <c r="L726" s="38"/>
      <c r="M726" s="38"/>
      <c r="N726" s="38"/>
      <c r="O726" s="38"/>
      <c r="P726" s="38"/>
      <c r="Q726" s="38"/>
      <c r="R726" s="38"/>
      <c r="S726" s="38"/>
      <c r="T726" s="38"/>
      <c r="U726" s="38"/>
      <c r="V726" s="38"/>
      <c r="W726" s="38"/>
      <c r="X726" s="38"/>
      <c r="Y726" s="38"/>
      <c r="Z726" s="38"/>
      <c r="AA726" s="38"/>
      <c r="AB726" s="38"/>
      <c r="AC726" s="38"/>
      <c r="AD726" s="38"/>
      <c r="AE726" s="38"/>
      <c r="AF726" s="38"/>
      <c r="AG726" s="38"/>
      <c r="AH726" s="38"/>
      <c r="AI726" s="38"/>
      <c r="AJ726" s="38"/>
      <c r="AK726" s="38"/>
      <c r="AL726" s="38"/>
      <c r="AM726" s="38"/>
      <c r="AN726" s="38"/>
      <c r="AO726" s="38"/>
      <c r="AP726" s="38"/>
      <c r="AQ726" s="38"/>
      <c r="AR726" s="38"/>
      <c r="AS726" s="38"/>
      <c r="AT726" s="38"/>
      <c r="AU726" s="38"/>
    </row>
    <row r="727" spans="1:47" ht="12.75">
      <c r="A727" s="38"/>
      <c r="B727" s="38"/>
      <c r="C727" s="38"/>
      <c r="D727" s="38"/>
      <c r="E727" s="38"/>
      <c r="F727" s="38"/>
      <c r="G727" s="38"/>
      <c r="H727" s="38"/>
      <c r="I727" s="38"/>
      <c r="J727" s="38"/>
      <c r="K727" s="38"/>
      <c r="L727" s="38"/>
      <c r="M727" s="38"/>
      <c r="N727" s="38"/>
      <c r="O727" s="38"/>
      <c r="P727" s="38"/>
      <c r="Q727" s="38"/>
      <c r="R727" s="38"/>
      <c r="S727" s="38"/>
      <c r="T727" s="38"/>
      <c r="U727" s="38"/>
      <c r="V727" s="38"/>
      <c r="W727" s="38"/>
      <c r="X727" s="38"/>
      <c r="Y727" s="38"/>
      <c r="Z727" s="38"/>
      <c r="AA727" s="38"/>
      <c r="AB727" s="38"/>
      <c r="AC727" s="38"/>
      <c r="AD727" s="38"/>
      <c r="AE727" s="38"/>
      <c r="AF727" s="38"/>
      <c r="AG727" s="38"/>
      <c r="AH727" s="38"/>
      <c r="AI727" s="38"/>
      <c r="AJ727" s="38"/>
      <c r="AK727" s="38"/>
      <c r="AL727" s="38"/>
      <c r="AM727" s="38"/>
      <c r="AN727" s="38"/>
      <c r="AO727" s="38"/>
      <c r="AP727" s="38"/>
      <c r="AQ727" s="38"/>
      <c r="AR727" s="38"/>
      <c r="AS727" s="38"/>
      <c r="AT727" s="38"/>
      <c r="AU727" s="38"/>
    </row>
    <row r="728" spans="1:47" ht="12.75">
      <c r="A728" s="38"/>
      <c r="B728" s="38"/>
      <c r="C728" s="38"/>
      <c r="D728" s="38"/>
      <c r="E728" s="38"/>
      <c r="F728" s="38"/>
      <c r="G728" s="38"/>
      <c r="H728" s="38"/>
      <c r="I728" s="38"/>
      <c r="J728" s="38"/>
      <c r="K728" s="38"/>
      <c r="L728" s="38"/>
      <c r="M728" s="38"/>
      <c r="N728" s="38"/>
      <c r="O728" s="38"/>
      <c r="P728" s="38"/>
      <c r="Q728" s="38"/>
      <c r="R728" s="38"/>
      <c r="S728" s="38"/>
      <c r="T728" s="38"/>
      <c r="U728" s="38"/>
      <c r="V728" s="38"/>
      <c r="W728" s="38"/>
      <c r="X728" s="38"/>
      <c r="Y728" s="38"/>
      <c r="Z728" s="38"/>
      <c r="AA728" s="38"/>
      <c r="AB728" s="38"/>
      <c r="AC728" s="38"/>
      <c r="AD728" s="38"/>
      <c r="AE728" s="38"/>
      <c r="AF728" s="38"/>
      <c r="AG728" s="38"/>
      <c r="AH728" s="38"/>
      <c r="AI728" s="38"/>
      <c r="AJ728" s="38"/>
      <c r="AK728" s="38"/>
      <c r="AL728" s="38"/>
      <c r="AM728" s="38"/>
      <c r="AN728" s="38"/>
      <c r="AO728" s="38"/>
      <c r="AP728" s="38"/>
      <c r="AQ728" s="38"/>
      <c r="AR728" s="38"/>
      <c r="AS728" s="38"/>
      <c r="AT728" s="38"/>
      <c r="AU728" s="38"/>
    </row>
    <row r="729" spans="1:47" ht="12.75">
      <c r="A729" s="38"/>
      <c r="B729" s="38"/>
      <c r="C729" s="38"/>
      <c r="D729" s="38"/>
      <c r="E729" s="38"/>
      <c r="F729" s="38"/>
      <c r="G729" s="38"/>
      <c r="H729" s="38"/>
      <c r="I729" s="38"/>
      <c r="J729" s="38"/>
      <c r="K729" s="38"/>
      <c r="L729" s="38"/>
      <c r="M729" s="38"/>
      <c r="N729" s="38"/>
      <c r="O729" s="38"/>
      <c r="P729" s="38"/>
      <c r="Q729" s="38"/>
      <c r="R729" s="38"/>
      <c r="S729" s="38"/>
      <c r="T729" s="38"/>
      <c r="U729" s="38"/>
      <c r="V729" s="38"/>
      <c r="W729" s="38"/>
      <c r="X729" s="38"/>
      <c r="Y729" s="38"/>
      <c r="Z729" s="38"/>
      <c r="AA729" s="38"/>
      <c r="AB729" s="38"/>
      <c r="AC729" s="38"/>
      <c r="AD729" s="38"/>
      <c r="AE729" s="38"/>
      <c r="AF729" s="38"/>
      <c r="AG729" s="38"/>
      <c r="AH729" s="38"/>
      <c r="AI729" s="38"/>
      <c r="AJ729" s="38"/>
      <c r="AK729" s="38"/>
      <c r="AL729" s="38"/>
      <c r="AM729" s="38"/>
      <c r="AN729" s="38"/>
      <c r="AO729" s="38"/>
      <c r="AP729" s="38"/>
      <c r="AQ729" s="38"/>
      <c r="AR729" s="38"/>
      <c r="AS729" s="38"/>
      <c r="AT729" s="38"/>
      <c r="AU729" s="38"/>
    </row>
    <row r="730" spans="1:47" ht="12.75">
      <c r="A730" s="38"/>
      <c r="B730" s="38"/>
      <c r="C730" s="38"/>
      <c r="D730" s="38"/>
      <c r="E730" s="38"/>
      <c r="F730" s="38"/>
      <c r="G730" s="38"/>
      <c r="H730" s="38"/>
      <c r="I730" s="38"/>
      <c r="J730" s="38"/>
      <c r="K730" s="38"/>
      <c r="L730" s="38"/>
      <c r="M730" s="38"/>
      <c r="N730" s="38"/>
      <c r="O730" s="38"/>
      <c r="P730" s="38"/>
      <c r="Q730" s="38"/>
      <c r="R730" s="38"/>
      <c r="S730" s="38"/>
      <c r="T730" s="38"/>
      <c r="U730" s="38"/>
      <c r="V730" s="38"/>
      <c r="W730" s="38"/>
      <c r="X730" s="38"/>
      <c r="Y730" s="38"/>
      <c r="Z730" s="38"/>
      <c r="AA730" s="38"/>
      <c r="AB730" s="38"/>
      <c r="AC730" s="38"/>
      <c r="AD730" s="38"/>
      <c r="AE730" s="38"/>
      <c r="AF730" s="38"/>
      <c r="AG730" s="38"/>
      <c r="AH730" s="38"/>
      <c r="AI730" s="38"/>
      <c r="AJ730" s="38"/>
      <c r="AK730" s="38"/>
      <c r="AL730" s="38"/>
      <c r="AM730" s="38"/>
      <c r="AN730" s="38"/>
      <c r="AO730" s="38"/>
      <c r="AP730" s="38"/>
      <c r="AQ730" s="38"/>
      <c r="AR730" s="38"/>
      <c r="AS730" s="38"/>
      <c r="AT730" s="38"/>
      <c r="AU730" s="38"/>
    </row>
    <row r="731" spans="1:47" ht="12.75">
      <c r="A731" s="38"/>
      <c r="B731" s="38"/>
      <c r="C731" s="38"/>
      <c r="D731" s="38"/>
      <c r="E731" s="38"/>
      <c r="F731" s="38"/>
      <c r="G731" s="38"/>
      <c r="H731" s="38"/>
      <c r="I731" s="38"/>
      <c r="J731" s="38"/>
      <c r="K731" s="38"/>
      <c r="L731" s="38"/>
      <c r="M731" s="38"/>
      <c r="N731" s="38"/>
      <c r="O731" s="38"/>
      <c r="P731" s="38"/>
      <c r="Q731" s="38"/>
      <c r="R731" s="38"/>
      <c r="S731" s="38"/>
      <c r="T731" s="38"/>
      <c r="U731" s="38"/>
      <c r="V731" s="38"/>
      <c r="W731" s="38"/>
      <c r="X731" s="38"/>
      <c r="Y731" s="38"/>
      <c r="Z731" s="38"/>
      <c r="AA731" s="38"/>
      <c r="AB731" s="38"/>
      <c r="AC731" s="38"/>
      <c r="AD731" s="38"/>
      <c r="AE731" s="38"/>
      <c r="AF731" s="38"/>
      <c r="AG731" s="38"/>
      <c r="AH731" s="38"/>
      <c r="AI731" s="38"/>
      <c r="AJ731" s="38"/>
      <c r="AK731" s="38"/>
      <c r="AL731" s="38"/>
      <c r="AM731" s="38"/>
      <c r="AN731" s="38"/>
      <c r="AO731" s="38"/>
      <c r="AP731" s="38"/>
      <c r="AQ731" s="38"/>
      <c r="AR731" s="38"/>
      <c r="AS731" s="38"/>
      <c r="AT731" s="38"/>
      <c r="AU731" s="38"/>
    </row>
    <row r="732" spans="1:47" ht="12.75">
      <c r="A732" s="38"/>
      <c r="B732" s="38"/>
      <c r="C732" s="38"/>
      <c r="D732" s="38"/>
      <c r="E732" s="38"/>
      <c r="F732" s="38"/>
      <c r="G732" s="38"/>
      <c r="H732" s="38"/>
      <c r="I732" s="38"/>
      <c r="J732" s="38"/>
      <c r="K732" s="38"/>
      <c r="L732" s="38"/>
      <c r="M732" s="38"/>
      <c r="N732" s="38"/>
      <c r="O732" s="38"/>
      <c r="P732" s="38"/>
      <c r="Q732" s="38"/>
      <c r="R732" s="38"/>
      <c r="S732" s="38"/>
      <c r="T732" s="38"/>
      <c r="U732" s="38"/>
      <c r="V732" s="38"/>
      <c r="W732" s="38"/>
      <c r="X732" s="38"/>
      <c r="Y732" s="38"/>
      <c r="Z732" s="38"/>
      <c r="AA732" s="38"/>
      <c r="AB732" s="38"/>
      <c r="AC732" s="38"/>
      <c r="AD732" s="38"/>
      <c r="AE732" s="38"/>
      <c r="AF732" s="38"/>
      <c r="AG732" s="38"/>
      <c r="AH732" s="38"/>
      <c r="AI732" s="38"/>
      <c r="AJ732" s="38"/>
      <c r="AK732" s="38"/>
      <c r="AL732" s="38"/>
      <c r="AM732" s="38"/>
      <c r="AN732" s="38"/>
      <c r="AO732" s="38"/>
      <c r="AP732" s="38"/>
      <c r="AQ732" s="38"/>
      <c r="AR732" s="38"/>
      <c r="AS732" s="38"/>
      <c r="AT732" s="38"/>
      <c r="AU732" s="38"/>
    </row>
    <row r="733" spans="1:47" ht="12.75">
      <c r="A733" s="38"/>
      <c r="B733" s="38"/>
      <c r="C733" s="38"/>
      <c r="D733" s="38"/>
      <c r="E733" s="38"/>
      <c r="F733" s="38"/>
      <c r="G733" s="38"/>
      <c r="H733" s="38"/>
      <c r="I733" s="38"/>
      <c r="J733" s="38"/>
      <c r="K733" s="38"/>
      <c r="L733" s="38"/>
      <c r="M733" s="38"/>
      <c r="N733" s="38"/>
      <c r="O733" s="38"/>
      <c r="P733" s="38"/>
      <c r="Q733" s="38"/>
      <c r="R733" s="38"/>
      <c r="S733" s="38"/>
      <c r="T733" s="38"/>
      <c r="U733" s="38"/>
      <c r="V733" s="38"/>
      <c r="W733" s="38"/>
      <c r="X733" s="38"/>
      <c r="Y733" s="38"/>
      <c r="Z733" s="38"/>
      <c r="AA733" s="38"/>
      <c r="AB733" s="38"/>
      <c r="AC733" s="38"/>
      <c r="AD733" s="38"/>
      <c r="AE733" s="38"/>
      <c r="AF733" s="38"/>
      <c r="AG733" s="38"/>
      <c r="AH733" s="38"/>
      <c r="AI733" s="38"/>
      <c r="AJ733" s="38"/>
      <c r="AK733" s="38"/>
      <c r="AL733" s="38"/>
      <c r="AM733" s="38"/>
      <c r="AN733" s="38"/>
      <c r="AO733" s="38"/>
      <c r="AP733" s="38"/>
      <c r="AQ733" s="38"/>
      <c r="AR733" s="38"/>
      <c r="AS733" s="38"/>
      <c r="AT733" s="38"/>
      <c r="AU733" s="38"/>
    </row>
    <row r="734" spans="1:47" ht="12.75">
      <c r="A734" s="38"/>
      <c r="B734" s="38"/>
      <c r="C734" s="38"/>
      <c r="D734" s="38"/>
      <c r="E734" s="38"/>
      <c r="F734" s="38"/>
      <c r="G734" s="38"/>
      <c r="H734" s="38"/>
      <c r="I734" s="38"/>
      <c r="J734" s="38"/>
      <c r="K734" s="38"/>
      <c r="L734" s="38"/>
      <c r="M734" s="38"/>
      <c r="N734" s="38"/>
      <c r="O734" s="38"/>
      <c r="P734" s="38"/>
      <c r="Q734" s="38"/>
      <c r="R734" s="38"/>
      <c r="S734" s="38"/>
      <c r="T734" s="38"/>
      <c r="U734" s="38"/>
      <c r="V734" s="38"/>
      <c r="W734" s="38"/>
      <c r="X734" s="38"/>
      <c r="Y734" s="38"/>
      <c r="Z734" s="38"/>
      <c r="AA734" s="38"/>
      <c r="AB734" s="38"/>
      <c r="AC734" s="38"/>
      <c r="AD734" s="38"/>
      <c r="AE734" s="38"/>
      <c r="AF734" s="38"/>
      <c r="AG734" s="38"/>
      <c r="AH734" s="38"/>
      <c r="AI734" s="38"/>
      <c r="AJ734" s="38"/>
      <c r="AK734" s="38"/>
      <c r="AL734" s="38"/>
      <c r="AM734" s="38"/>
      <c r="AN734" s="38"/>
      <c r="AO734" s="38"/>
      <c r="AP734" s="38"/>
      <c r="AQ734" s="38"/>
      <c r="AR734" s="38"/>
      <c r="AS734" s="38"/>
      <c r="AT734" s="38"/>
      <c r="AU734" s="38"/>
    </row>
    <row r="735" spans="1:47" ht="12.75">
      <c r="A735" s="38"/>
      <c r="B735" s="38"/>
      <c r="C735" s="38"/>
      <c r="D735" s="38"/>
      <c r="E735" s="38"/>
      <c r="F735" s="38"/>
      <c r="G735" s="38"/>
      <c r="H735" s="38"/>
      <c r="I735" s="38"/>
      <c r="J735" s="38"/>
      <c r="K735" s="38"/>
      <c r="L735" s="38"/>
      <c r="M735" s="38"/>
      <c r="N735" s="38"/>
      <c r="O735" s="38"/>
      <c r="P735" s="38"/>
      <c r="Q735" s="38"/>
      <c r="R735" s="38"/>
      <c r="S735" s="38"/>
      <c r="T735" s="38"/>
      <c r="U735" s="38"/>
      <c r="V735" s="38"/>
      <c r="W735" s="38"/>
      <c r="X735" s="38"/>
      <c r="Y735" s="38"/>
      <c r="Z735" s="38"/>
      <c r="AA735" s="38"/>
      <c r="AB735" s="38"/>
      <c r="AC735" s="38"/>
      <c r="AD735" s="38"/>
      <c r="AE735" s="38"/>
      <c r="AF735" s="38"/>
      <c r="AG735" s="38"/>
      <c r="AH735" s="38"/>
      <c r="AI735" s="38"/>
      <c r="AJ735" s="38"/>
      <c r="AK735" s="38"/>
      <c r="AL735" s="38"/>
      <c r="AM735" s="38"/>
      <c r="AN735" s="38"/>
      <c r="AO735" s="38"/>
      <c r="AP735" s="38"/>
      <c r="AQ735" s="38"/>
      <c r="AR735" s="38"/>
      <c r="AS735" s="38"/>
      <c r="AT735" s="38"/>
      <c r="AU735" s="38"/>
    </row>
    <row r="736" spans="1:47" ht="12.75">
      <c r="A736" s="38"/>
      <c r="B736" s="38"/>
      <c r="C736" s="38"/>
      <c r="D736" s="38"/>
      <c r="E736" s="38"/>
      <c r="F736" s="38"/>
      <c r="G736" s="38"/>
      <c r="H736" s="38"/>
      <c r="I736" s="38"/>
      <c r="J736" s="38"/>
      <c r="K736" s="38"/>
      <c r="L736" s="38"/>
      <c r="M736" s="38"/>
      <c r="N736" s="38"/>
      <c r="O736" s="38"/>
      <c r="P736" s="38"/>
      <c r="Q736" s="38"/>
      <c r="R736" s="38"/>
      <c r="S736" s="38"/>
      <c r="T736" s="38"/>
      <c r="U736" s="38"/>
      <c r="V736" s="38"/>
      <c r="W736" s="38"/>
      <c r="X736" s="38"/>
      <c r="Y736" s="38"/>
      <c r="Z736" s="38"/>
      <c r="AA736" s="38"/>
      <c r="AB736" s="38"/>
      <c r="AC736" s="38"/>
      <c r="AD736" s="38"/>
      <c r="AE736" s="38"/>
      <c r="AF736" s="38"/>
      <c r="AG736" s="38"/>
      <c r="AH736" s="38"/>
      <c r="AI736" s="38"/>
      <c r="AJ736" s="38"/>
      <c r="AK736" s="38"/>
      <c r="AL736" s="38"/>
      <c r="AM736" s="38"/>
      <c r="AN736" s="38"/>
      <c r="AO736" s="38"/>
      <c r="AP736" s="38"/>
      <c r="AQ736" s="38"/>
      <c r="AR736" s="38"/>
      <c r="AS736" s="38"/>
      <c r="AT736" s="38"/>
      <c r="AU736" s="38"/>
    </row>
    <row r="737" spans="1:47" ht="12.75">
      <c r="A737" s="38"/>
      <c r="B737" s="38"/>
      <c r="C737" s="38"/>
      <c r="D737" s="38"/>
      <c r="E737" s="38"/>
      <c r="F737" s="38"/>
      <c r="G737" s="38"/>
      <c r="H737" s="38"/>
      <c r="I737" s="38"/>
      <c r="J737" s="38"/>
      <c r="K737" s="38"/>
      <c r="L737" s="38"/>
      <c r="M737" s="38"/>
      <c r="N737" s="38"/>
      <c r="O737" s="38"/>
      <c r="P737" s="38"/>
      <c r="Q737" s="38"/>
      <c r="R737" s="38"/>
      <c r="S737" s="38"/>
      <c r="T737" s="38"/>
      <c r="U737" s="38"/>
      <c r="V737" s="38"/>
      <c r="W737" s="38"/>
      <c r="X737" s="38"/>
      <c r="Y737" s="38"/>
      <c r="Z737" s="38"/>
      <c r="AA737" s="38"/>
      <c r="AB737" s="38"/>
      <c r="AC737" s="38"/>
      <c r="AD737" s="38"/>
      <c r="AE737" s="38"/>
      <c r="AF737" s="38"/>
      <c r="AG737" s="38"/>
      <c r="AH737" s="38"/>
      <c r="AI737" s="38"/>
      <c r="AJ737" s="38"/>
      <c r="AK737" s="38"/>
      <c r="AL737" s="38"/>
      <c r="AM737" s="38"/>
      <c r="AN737" s="38"/>
      <c r="AO737" s="38"/>
      <c r="AP737" s="38"/>
      <c r="AQ737" s="38"/>
      <c r="AR737" s="38"/>
      <c r="AS737" s="38"/>
      <c r="AT737" s="38"/>
      <c r="AU737" s="38"/>
    </row>
    <row r="738" spans="1:47" ht="12.75">
      <c r="A738" s="38"/>
      <c r="B738" s="38"/>
      <c r="C738" s="38"/>
      <c r="D738" s="38"/>
      <c r="E738" s="38"/>
      <c r="F738" s="38"/>
      <c r="G738" s="38"/>
      <c r="H738" s="38"/>
      <c r="I738" s="38"/>
      <c r="J738" s="38"/>
      <c r="K738" s="38"/>
      <c r="L738" s="38"/>
      <c r="M738" s="38"/>
      <c r="N738" s="38"/>
      <c r="O738" s="38"/>
      <c r="P738" s="38"/>
      <c r="Q738" s="38"/>
      <c r="R738" s="38"/>
      <c r="S738" s="38"/>
      <c r="T738" s="38"/>
      <c r="U738" s="38"/>
      <c r="V738" s="38"/>
      <c r="W738" s="38"/>
      <c r="X738" s="38"/>
      <c r="Y738" s="38"/>
      <c r="Z738" s="38"/>
      <c r="AA738" s="38"/>
      <c r="AB738" s="38"/>
      <c r="AC738" s="38"/>
      <c r="AD738" s="38"/>
      <c r="AE738" s="38"/>
      <c r="AF738" s="38"/>
      <c r="AG738" s="38"/>
      <c r="AH738" s="38"/>
      <c r="AI738" s="38"/>
      <c r="AJ738" s="38"/>
      <c r="AK738" s="38"/>
      <c r="AL738" s="38"/>
      <c r="AM738" s="38"/>
      <c r="AN738" s="38"/>
      <c r="AO738" s="38"/>
      <c r="AP738" s="38"/>
      <c r="AQ738" s="38"/>
      <c r="AR738" s="38"/>
      <c r="AS738" s="38"/>
      <c r="AT738" s="38"/>
      <c r="AU738" s="38"/>
    </row>
    <row r="739" spans="1:47" ht="12.75">
      <c r="A739" s="38"/>
      <c r="B739" s="38"/>
      <c r="C739" s="38"/>
      <c r="D739" s="38"/>
      <c r="E739" s="38"/>
      <c r="F739" s="38"/>
      <c r="G739" s="38"/>
      <c r="H739" s="38"/>
      <c r="I739" s="38"/>
      <c r="J739" s="38"/>
      <c r="K739" s="38"/>
      <c r="L739" s="38"/>
      <c r="M739" s="38"/>
      <c r="N739" s="38"/>
      <c r="O739" s="38"/>
      <c r="P739" s="38"/>
      <c r="Q739" s="38"/>
      <c r="R739" s="38"/>
      <c r="S739" s="38"/>
      <c r="T739" s="38"/>
      <c r="U739" s="38"/>
      <c r="V739" s="38"/>
      <c r="W739" s="38"/>
      <c r="X739" s="38"/>
      <c r="Y739" s="38"/>
      <c r="Z739" s="38"/>
      <c r="AA739" s="38"/>
      <c r="AB739" s="38"/>
      <c r="AC739" s="38"/>
      <c r="AD739" s="38"/>
      <c r="AE739" s="38"/>
      <c r="AF739" s="38"/>
      <c r="AG739" s="38"/>
      <c r="AH739" s="38"/>
      <c r="AI739" s="38"/>
      <c r="AJ739" s="38"/>
      <c r="AK739" s="38"/>
      <c r="AL739" s="38"/>
      <c r="AM739" s="38"/>
      <c r="AN739" s="38"/>
      <c r="AO739" s="38"/>
      <c r="AP739" s="38"/>
      <c r="AQ739" s="38"/>
      <c r="AR739" s="38"/>
      <c r="AS739" s="38"/>
      <c r="AT739" s="38"/>
      <c r="AU739" s="38"/>
    </row>
    <row r="740" spans="1:47" ht="12.75">
      <c r="A740" s="38"/>
      <c r="B740" s="38"/>
      <c r="C740" s="38"/>
      <c r="D740" s="38"/>
      <c r="E740" s="38"/>
      <c r="F740" s="38"/>
      <c r="G740" s="38"/>
      <c r="H740" s="38"/>
      <c r="I740" s="38"/>
      <c r="J740" s="38"/>
      <c r="K740" s="38"/>
      <c r="L740" s="38"/>
      <c r="M740" s="38"/>
      <c r="N740" s="38"/>
      <c r="O740" s="38"/>
      <c r="P740" s="38"/>
      <c r="Q740" s="38"/>
      <c r="R740" s="38"/>
      <c r="S740" s="38"/>
      <c r="T740" s="38"/>
      <c r="U740" s="38"/>
      <c r="V740" s="38"/>
      <c r="W740" s="38"/>
      <c r="X740" s="38"/>
      <c r="Y740" s="38"/>
      <c r="Z740" s="38"/>
      <c r="AA740" s="38"/>
      <c r="AB740" s="38"/>
      <c r="AC740" s="38"/>
      <c r="AD740" s="38"/>
      <c r="AE740" s="38"/>
      <c r="AF740" s="38"/>
      <c r="AG740" s="38"/>
      <c r="AH740" s="38"/>
      <c r="AI740" s="38"/>
      <c r="AJ740" s="38"/>
      <c r="AK740" s="38"/>
      <c r="AL740" s="38"/>
      <c r="AM740" s="38"/>
      <c r="AN740" s="38"/>
      <c r="AO740" s="38"/>
      <c r="AP740" s="38"/>
      <c r="AQ740" s="38"/>
      <c r="AR740" s="38"/>
      <c r="AS740" s="38"/>
      <c r="AT740" s="38"/>
      <c r="AU740" s="38"/>
    </row>
    <row r="741" spans="1:47" ht="12.75">
      <c r="A741" s="38"/>
      <c r="B741" s="38"/>
      <c r="C741" s="38"/>
      <c r="D741" s="38"/>
      <c r="E741" s="38"/>
      <c r="F741" s="38"/>
      <c r="G741" s="38"/>
      <c r="H741" s="38"/>
      <c r="I741" s="38"/>
      <c r="J741" s="38"/>
      <c r="K741" s="38"/>
      <c r="L741" s="38"/>
      <c r="M741" s="38"/>
      <c r="N741" s="38"/>
      <c r="O741" s="38"/>
      <c r="P741" s="38"/>
      <c r="Q741" s="38"/>
      <c r="R741" s="38"/>
      <c r="S741" s="38"/>
      <c r="T741" s="38"/>
      <c r="U741" s="38"/>
      <c r="V741" s="38"/>
      <c r="W741" s="38"/>
      <c r="X741" s="38"/>
      <c r="Y741" s="38"/>
      <c r="Z741" s="38"/>
      <c r="AA741" s="38"/>
      <c r="AB741" s="38"/>
      <c r="AC741" s="38"/>
      <c r="AD741" s="38"/>
      <c r="AE741" s="38"/>
      <c r="AF741" s="38"/>
      <c r="AG741" s="38"/>
      <c r="AH741" s="38"/>
      <c r="AI741" s="38"/>
      <c r="AJ741" s="38"/>
      <c r="AK741" s="38"/>
      <c r="AL741" s="38"/>
      <c r="AM741" s="38"/>
      <c r="AN741" s="38"/>
      <c r="AO741" s="38"/>
      <c r="AP741" s="38"/>
      <c r="AQ741" s="38"/>
      <c r="AR741" s="38"/>
      <c r="AS741" s="38"/>
      <c r="AT741" s="38"/>
      <c r="AU741" s="38"/>
    </row>
    <row r="742" spans="1:47" ht="12.75">
      <c r="A742" s="38"/>
      <c r="B742" s="38"/>
      <c r="C742" s="38"/>
      <c r="D742" s="38"/>
      <c r="E742" s="38"/>
      <c r="F742" s="38"/>
      <c r="G742" s="38"/>
      <c r="H742" s="38"/>
      <c r="I742" s="38"/>
      <c r="J742" s="38"/>
      <c r="K742" s="38"/>
      <c r="L742" s="38"/>
      <c r="M742" s="38"/>
      <c r="N742" s="38"/>
      <c r="O742" s="38"/>
      <c r="P742" s="38"/>
      <c r="Q742" s="38"/>
      <c r="R742" s="38"/>
      <c r="S742" s="38"/>
      <c r="T742" s="38"/>
      <c r="U742" s="38"/>
      <c r="V742" s="38"/>
      <c r="W742" s="38"/>
      <c r="X742" s="38"/>
      <c r="Y742" s="38"/>
      <c r="Z742" s="38"/>
      <c r="AA742" s="38"/>
      <c r="AB742" s="38"/>
      <c r="AC742" s="38"/>
      <c r="AD742" s="38"/>
      <c r="AE742" s="38"/>
      <c r="AF742" s="38"/>
      <c r="AG742" s="38"/>
      <c r="AH742" s="38"/>
      <c r="AI742" s="38"/>
      <c r="AJ742" s="38"/>
      <c r="AK742" s="38"/>
      <c r="AL742" s="38"/>
      <c r="AM742" s="38"/>
      <c r="AN742" s="38"/>
      <c r="AO742" s="38"/>
      <c r="AP742" s="38"/>
      <c r="AQ742" s="38"/>
      <c r="AR742" s="38"/>
      <c r="AS742" s="38"/>
      <c r="AT742" s="38"/>
      <c r="AU742" s="38"/>
    </row>
    <row r="743" spans="1:47" ht="12.75">
      <c r="A743" s="38"/>
      <c r="B743" s="38"/>
      <c r="C743" s="38"/>
      <c r="D743" s="38"/>
      <c r="E743" s="38"/>
      <c r="F743" s="38"/>
      <c r="G743" s="38"/>
      <c r="H743" s="38"/>
      <c r="I743" s="38"/>
      <c r="J743" s="38"/>
      <c r="K743" s="38"/>
      <c r="L743" s="38"/>
      <c r="M743" s="38"/>
      <c r="N743" s="38"/>
      <c r="O743" s="38"/>
      <c r="P743" s="38"/>
      <c r="Q743" s="38"/>
      <c r="R743" s="38"/>
      <c r="S743" s="38"/>
      <c r="T743" s="38"/>
      <c r="U743" s="38"/>
      <c r="V743" s="38"/>
      <c r="W743" s="38"/>
      <c r="X743" s="38"/>
      <c r="Y743" s="38"/>
      <c r="Z743" s="38"/>
      <c r="AA743" s="38"/>
      <c r="AB743" s="38"/>
      <c r="AC743" s="38"/>
      <c r="AD743" s="38"/>
      <c r="AE743" s="38"/>
      <c r="AF743" s="38"/>
      <c r="AG743" s="38"/>
      <c r="AH743" s="38"/>
      <c r="AI743" s="38"/>
      <c r="AJ743" s="38"/>
      <c r="AK743" s="38"/>
      <c r="AL743" s="38"/>
      <c r="AM743" s="38"/>
      <c r="AN743" s="38"/>
      <c r="AO743" s="38"/>
      <c r="AP743" s="38"/>
      <c r="AQ743" s="38"/>
      <c r="AR743" s="38"/>
      <c r="AS743" s="38"/>
      <c r="AT743" s="38"/>
      <c r="AU743" s="38"/>
    </row>
    <row r="744" spans="1:47" ht="12.75">
      <c r="A744" s="38"/>
      <c r="B744" s="38"/>
      <c r="C744" s="38"/>
      <c r="D744" s="38"/>
      <c r="E744" s="38"/>
      <c r="F744" s="38"/>
      <c r="G744" s="38"/>
      <c r="H744" s="38"/>
      <c r="I744" s="38"/>
      <c r="J744" s="38"/>
      <c r="K744" s="38"/>
      <c r="L744" s="38"/>
      <c r="M744" s="38"/>
      <c r="N744" s="38"/>
      <c r="O744" s="38"/>
      <c r="P744" s="38"/>
      <c r="Q744" s="38"/>
      <c r="R744" s="38"/>
      <c r="S744" s="38"/>
      <c r="T744" s="38"/>
      <c r="U744" s="38"/>
      <c r="V744" s="38"/>
      <c r="W744" s="38"/>
      <c r="X744" s="38"/>
      <c r="Y744" s="38"/>
      <c r="Z744" s="38"/>
      <c r="AA744" s="38"/>
      <c r="AB744" s="38"/>
      <c r="AC744" s="38"/>
      <c r="AD744" s="38"/>
      <c r="AE744" s="38"/>
      <c r="AF744" s="38"/>
      <c r="AG744" s="38"/>
      <c r="AH744" s="38"/>
      <c r="AI744" s="38"/>
      <c r="AJ744" s="38"/>
      <c r="AK744" s="38"/>
      <c r="AL744" s="38"/>
      <c r="AM744" s="38"/>
      <c r="AN744" s="38"/>
      <c r="AO744" s="38"/>
      <c r="AP744" s="38"/>
      <c r="AQ744" s="38"/>
      <c r="AR744" s="38"/>
      <c r="AS744" s="38"/>
      <c r="AT744" s="38"/>
      <c r="AU744" s="38"/>
    </row>
    <row r="745" spans="1:47" ht="12.75">
      <c r="A745" s="38"/>
      <c r="B745" s="38"/>
      <c r="C745" s="38"/>
      <c r="D745" s="38"/>
      <c r="E745" s="38"/>
      <c r="F745" s="38"/>
      <c r="G745" s="38"/>
      <c r="H745" s="38"/>
      <c r="I745" s="38"/>
      <c r="J745" s="38"/>
      <c r="K745" s="38"/>
      <c r="L745" s="38"/>
      <c r="M745" s="38"/>
      <c r="N745" s="38"/>
      <c r="O745" s="38"/>
      <c r="P745" s="38"/>
      <c r="Q745" s="38"/>
      <c r="R745" s="38"/>
      <c r="S745" s="38"/>
      <c r="T745" s="38"/>
      <c r="U745" s="38"/>
      <c r="V745" s="38"/>
      <c r="W745" s="38"/>
      <c r="X745" s="38"/>
      <c r="Y745" s="38"/>
      <c r="Z745" s="38"/>
      <c r="AA745" s="38"/>
      <c r="AB745" s="38"/>
      <c r="AC745" s="38"/>
      <c r="AD745" s="38"/>
      <c r="AE745" s="38"/>
      <c r="AF745" s="38"/>
      <c r="AG745" s="38"/>
      <c r="AH745" s="38"/>
      <c r="AI745" s="38"/>
      <c r="AJ745" s="38"/>
      <c r="AK745" s="38"/>
      <c r="AL745" s="38"/>
      <c r="AM745" s="38"/>
      <c r="AN745" s="38"/>
      <c r="AO745" s="38"/>
      <c r="AP745" s="38"/>
      <c r="AQ745" s="38"/>
      <c r="AR745" s="38"/>
      <c r="AS745" s="38"/>
      <c r="AT745" s="38"/>
      <c r="AU745" s="38"/>
    </row>
    <row r="746" spans="1:47" ht="12.75">
      <c r="A746" s="38"/>
      <c r="B746" s="38"/>
      <c r="C746" s="38"/>
      <c r="D746" s="38"/>
      <c r="E746" s="38"/>
      <c r="F746" s="38"/>
      <c r="G746" s="38"/>
      <c r="H746" s="38"/>
      <c r="I746" s="38"/>
      <c r="J746" s="38"/>
      <c r="K746" s="38"/>
      <c r="L746" s="38"/>
      <c r="M746" s="38"/>
      <c r="N746" s="38"/>
      <c r="O746" s="38"/>
      <c r="P746" s="38"/>
      <c r="Q746" s="38"/>
      <c r="R746" s="38"/>
      <c r="S746" s="38"/>
      <c r="T746" s="38"/>
      <c r="U746" s="38"/>
      <c r="V746" s="38"/>
      <c r="W746" s="38"/>
      <c r="X746" s="38"/>
      <c r="Y746" s="38"/>
      <c r="Z746" s="38"/>
      <c r="AA746" s="38"/>
      <c r="AB746" s="38"/>
      <c r="AC746" s="38"/>
      <c r="AD746" s="38"/>
      <c r="AE746" s="38"/>
      <c r="AF746" s="38"/>
      <c r="AG746" s="38"/>
      <c r="AH746" s="38"/>
      <c r="AI746" s="38"/>
      <c r="AJ746" s="38"/>
      <c r="AK746" s="38"/>
      <c r="AL746" s="38"/>
      <c r="AM746" s="38"/>
      <c r="AN746" s="38"/>
      <c r="AO746" s="38"/>
      <c r="AP746" s="38"/>
      <c r="AQ746" s="38"/>
      <c r="AR746" s="38"/>
      <c r="AS746" s="38"/>
      <c r="AT746" s="38"/>
      <c r="AU746" s="38"/>
    </row>
    <row r="747" spans="1:47" ht="12.75">
      <c r="A747" s="38"/>
      <c r="B747" s="38"/>
      <c r="C747" s="38"/>
      <c r="D747" s="38"/>
      <c r="E747" s="38"/>
      <c r="F747" s="38"/>
      <c r="G747" s="38"/>
      <c r="H747" s="38"/>
      <c r="I747" s="38"/>
      <c r="J747" s="38"/>
      <c r="K747" s="38"/>
      <c r="L747" s="38"/>
      <c r="M747" s="38"/>
      <c r="N747" s="38"/>
      <c r="O747" s="38"/>
      <c r="P747" s="38"/>
      <c r="Q747" s="38"/>
      <c r="R747" s="38"/>
      <c r="S747" s="38"/>
      <c r="T747" s="38"/>
      <c r="U747" s="38"/>
      <c r="V747" s="38"/>
      <c r="W747" s="38"/>
      <c r="X747" s="38"/>
      <c r="Y747" s="38"/>
      <c r="Z747" s="38"/>
      <c r="AA747" s="38"/>
      <c r="AB747" s="38"/>
      <c r="AC747" s="38"/>
      <c r="AD747" s="38"/>
      <c r="AE747" s="38"/>
      <c r="AF747" s="38"/>
      <c r="AG747" s="38"/>
      <c r="AH747" s="38"/>
      <c r="AI747" s="38"/>
      <c r="AJ747" s="38"/>
      <c r="AK747" s="38"/>
      <c r="AL747" s="38"/>
      <c r="AM747" s="38"/>
      <c r="AN747" s="38"/>
      <c r="AO747" s="38"/>
      <c r="AP747" s="38"/>
      <c r="AQ747" s="38"/>
      <c r="AR747" s="38"/>
      <c r="AS747" s="38"/>
      <c r="AT747" s="38"/>
      <c r="AU747" s="38"/>
    </row>
    <row r="748" spans="1:47" ht="12.75">
      <c r="A748" s="38"/>
      <c r="B748" s="38"/>
      <c r="C748" s="38"/>
      <c r="D748" s="38"/>
      <c r="E748" s="38"/>
      <c r="F748" s="38"/>
      <c r="G748" s="38"/>
      <c r="H748" s="38"/>
      <c r="I748" s="38"/>
      <c r="J748" s="38"/>
      <c r="K748" s="38"/>
      <c r="L748" s="38"/>
      <c r="M748" s="38"/>
      <c r="N748" s="38"/>
      <c r="O748" s="38"/>
      <c r="P748" s="38"/>
      <c r="Q748" s="38"/>
      <c r="R748" s="38"/>
      <c r="S748" s="38"/>
      <c r="T748" s="38"/>
      <c r="U748" s="38"/>
      <c r="V748" s="38"/>
      <c r="W748" s="38"/>
      <c r="X748" s="38"/>
      <c r="Y748" s="38"/>
      <c r="Z748" s="38"/>
      <c r="AA748" s="38"/>
      <c r="AB748" s="38"/>
      <c r="AC748" s="38"/>
      <c r="AD748" s="38"/>
      <c r="AE748" s="38"/>
      <c r="AF748" s="38"/>
      <c r="AG748" s="38"/>
      <c r="AH748" s="38"/>
      <c r="AI748" s="38"/>
      <c r="AJ748" s="38"/>
      <c r="AK748" s="38"/>
      <c r="AL748" s="38"/>
      <c r="AM748" s="38"/>
      <c r="AN748" s="38"/>
      <c r="AO748" s="38"/>
      <c r="AP748" s="38"/>
      <c r="AQ748" s="38"/>
      <c r="AR748" s="38"/>
      <c r="AS748" s="38"/>
      <c r="AT748" s="38"/>
      <c r="AU748" s="38"/>
    </row>
    <row r="749" spans="1:47" ht="12.75">
      <c r="A749" s="38"/>
      <c r="B749" s="38"/>
      <c r="C749" s="38"/>
      <c r="D749" s="38"/>
      <c r="E749" s="38"/>
      <c r="F749" s="38"/>
      <c r="G749" s="38"/>
      <c r="H749" s="38"/>
      <c r="I749" s="38"/>
      <c r="J749" s="38"/>
      <c r="K749" s="38"/>
      <c r="L749" s="38"/>
      <c r="M749" s="38"/>
      <c r="N749" s="38"/>
      <c r="O749" s="38"/>
      <c r="P749" s="38"/>
      <c r="Q749" s="38"/>
      <c r="R749" s="38"/>
      <c r="S749" s="38"/>
      <c r="T749" s="38"/>
      <c r="U749" s="38"/>
      <c r="V749" s="38"/>
      <c r="W749" s="38"/>
      <c r="X749" s="38"/>
      <c r="Y749" s="38"/>
      <c r="Z749" s="38"/>
      <c r="AA749" s="38"/>
      <c r="AB749" s="38"/>
      <c r="AC749" s="38"/>
      <c r="AD749" s="38"/>
      <c r="AE749" s="38"/>
      <c r="AF749" s="38"/>
      <c r="AG749" s="38"/>
      <c r="AH749" s="38"/>
      <c r="AI749" s="38"/>
      <c r="AJ749" s="38"/>
      <c r="AK749" s="38"/>
      <c r="AL749" s="38"/>
      <c r="AM749" s="38"/>
      <c r="AN749" s="38"/>
      <c r="AO749" s="38"/>
      <c r="AP749" s="38"/>
      <c r="AQ749" s="38"/>
      <c r="AR749" s="38"/>
      <c r="AS749" s="38"/>
      <c r="AT749" s="38"/>
      <c r="AU749" s="38"/>
    </row>
    <row r="750" spans="1:47" ht="12.75">
      <c r="A750" s="38"/>
      <c r="B750" s="38"/>
      <c r="C750" s="38"/>
      <c r="D750" s="38"/>
      <c r="E750" s="38"/>
      <c r="F750" s="38"/>
      <c r="G750" s="38"/>
      <c r="H750" s="38"/>
      <c r="I750" s="38"/>
      <c r="J750" s="38"/>
      <c r="K750" s="38"/>
      <c r="L750" s="38"/>
      <c r="M750" s="38"/>
      <c r="N750" s="38"/>
      <c r="O750" s="38"/>
      <c r="P750" s="38"/>
      <c r="Q750" s="38"/>
      <c r="R750" s="38"/>
      <c r="S750" s="38"/>
      <c r="T750" s="38"/>
      <c r="U750" s="38"/>
      <c r="V750" s="38"/>
      <c r="W750" s="38"/>
      <c r="X750" s="38"/>
      <c r="Y750" s="38"/>
      <c r="Z750" s="38"/>
      <c r="AA750" s="38"/>
      <c r="AB750" s="38"/>
      <c r="AC750" s="38"/>
      <c r="AD750" s="38"/>
      <c r="AE750" s="38"/>
      <c r="AF750" s="38"/>
      <c r="AG750" s="38"/>
      <c r="AH750" s="38"/>
      <c r="AI750" s="38"/>
      <c r="AJ750" s="38"/>
      <c r="AK750" s="38"/>
      <c r="AL750" s="38"/>
      <c r="AM750" s="38"/>
      <c r="AN750" s="38"/>
      <c r="AO750" s="38"/>
      <c r="AP750" s="38"/>
      <c r="AQ750" s="38"/>
      <c r="AR750" s="38"/>
      <c r="AS750" s="38"/>
      <c r="AT750" s="38"/>
      <c r="AU750" s="38"/>
    </row>
    <row r="751" spans="1:47" ht="12.75">
      <c r="A751" s="38"/>
      <c r="B751" s="38"/>
      <c r="C751" s="38"/>
      <c r="D751" s="38"/>
      <c r="E751" s="38"/>
      <c r="F751" s="38"/>
      <c r="G751" s="38"/>
      <c r="H751" s="38"/>
      <c r="I751" s="38"/>
      <c r="J751" s="38"/>
      <c r="K751" s="38"/>
      <c r="L751" s="38"/>
      <c r="M751" s="38"/>
      <c r="N751" s="38"/>
      <c r="O751" s="38"/>
      <c r="P751" s="38"/>
      <c r="Q751" s="38"/>
      <c r="R751" s="38"/>
      <c r="S751" s="38"/>
      <c r="T751" s="38"/>
      <c r="U751" s="38"/>
      <c r="V751" s="38"/>
      <c r="W751" s="38"/>
      <c r="X751" s="38"/>
      <c r="Y751" s="38"/>
      <c r="Z751" s="38"/>
      <c r="AA751" s="38"/>
      <c r="AB751" s="38"/>
      <c r="AC751" s="38"/>
      <c r="AD751" s="38"/>
      <c r="AE751" s="38"/>
      <c r="AF751" s="38"/>
      <c r="AG751" s="38"/>
      <c r="AH751" s="38"/>
      <c r="AI751" s="38"/>
      <c r="AJ751" s="38"/>
      <c r="AK751" s="38"/>
      <c r="AL751" s="38"/>
      <c r="AM751" s="38"/>
      <c r="AN751" s="38"/>
      <c r="AO751" s="38"/>
      <c r="AP751" s="38"/>
      <c r="AQ751" s="38"/>
      <c r="AR751" s="38"/>
      <c r="AS751" s="38"/>
      <c r="AT751" s="38"/>
      <c r="AU751" s="38"/>
    </row>
    <row r="752" spans="1:47" ht="12.75">
      <c r="A752" s="38"/>
      <c r="B752" s="38"/>
      <c r="C752" s="38"/>
      <c r="D752" s="38"/>
      <c r="E752" s="38"/>
      <c r="F752" s="38"/>
      <c r="G752" s="38"/>
      <c r="H752" s="38"/>
      <c r="I752" s="38"/>
      <c r="J752" s="38"/>
      <c r="K752" s="38"/>
      <c r="L752" s="38"/>
      <c r="M752" s="38"/>
      <c r="N752" s="38"/>
      <c r="O752" s="38"/>
      <c r="P752" s="38"/>
      <c r="Q752" s="38"/>
      <c r="R752" s="38"/>
      <c r="S752" s="38"/>
      <c r="T752" s="38"/>
      <c r="U752" s="38"/>
      <c r="V752" s="38"/>
      <c r="W752" s="38"/>
      <c r="X752" s="38"/>
      <c r="Y752" s="38"/>
      <c r="Z752" s="38"/>
      <c r="AA752" s="38"/>
      <c r="AB752" s="38"/>
      <c r="AC752" s="38"/>
      <c r="AD752" s="38"/>
      <c r="AE752" s="38"/>
      <c r="AF752" s="38"/>
      <c r="AG752" s="38"/>
      <c r="AH752" s="38"/>
      <c r="AI752" s="38"/>
      <c r="AJ752" s="38"/>
      <c r="AK752" s="38"/>
      <c r="AL752" s="38"/>
      <c r="AM752" s="38"/>
      <c r="AN752" s="38"/>
      <c r="AO752" s="38"/>
      <c r="AP752" s="38"/>
      <c r="AQ752" s="38"/>
      <c r="AR752" s="38"/>
      <c r="AS752" s="38"/>
      <c r="AT752" s="38"/>
      <c r="AU752" s="38"/>
    </row>
    <row r="753" spans="1:47" ht="12.75">
      <c r="A753" s="38"/>
      <c r="B753" s="38"/>
      <c r="C753" s="38"/>
      <c r="D753" s="38"/>
      <c r="E753" s="38"/>
      <c r="F753" s="38"/>
      <c r="G753" s="38"/>
      <c r="H753" s="38"/>
      <c r="I753" s="38"/>
      <c r="J753" s="38"/>
      <c r="K753" s="38"/>
      <c r="L753" s="38"/>
      <c r="M753" s="38"/>
      <c r="N753" s="38"/>
      <c r="O753" s="38"/>
      <c r="P753" s="38"/>
      <c r="Q753" s="38"/>
      <c r="R753" s="38"/>
      <c r="S753" s="38"/>
      <c r="T753" s="38"/>
      <c r="U753" s="38"/>
      <c r="V753" s="38"/>
      <c r="W753" s="38"/>
      <c r="X753" s="38"/>
      <c r="Y753" s="38"/>
      <c r="Z753" s="38"/>
      <c r="AA753" s="38"/>
      <c r="AB753" s="38"/>
      <c r="AC753" s="38"/>
      <c r="AD753" s="38"/>
      <c r="AE753" s="38"/>
      <c r="AF753" s="38"/>
      <c r="AG753" s="38"/>
      <c r="AH753" s="38"/>
      <c r="AI753" s="38"/>
      <c r="AJ753" s="38"/>
      <c r="AK753" s="38"/>
      <c r="AL753" s="38"/>
      <c r="AM753" s="38"/>
      <c r="AN753" s="38"/>
      <c r="AO753" s="38"/>
      <c r="AP753" s="38"/>
      <c r="AQ753" s="38"/>
      <c r="AR753" s="38"/>
      <c r="AS753" s="38"/>
      <c r="AT753" s="38"/>
      <c r="AU753" s="38"/>
    </row>
    <row r="754" spans="1:47" ht="12.75">
      <c r="A754" s="38"/>
      <c r="B754" s="38"/>
      <c r="C754" s="38"/>
      <c r="D754" s="38"/>
      <c r="E754" s="38"/>
      <c r="F754" s="38"/>
      <c r="G754" s="38"/>
      <c r="H754" s="38"/>
      <c r="I754" s="38"/>
      <c r="J754" s="38"/>
      <c r="K754" s="38"/>
      <c r="L754" s="38"/>
      <c r="M754" s="38"/>
      <c r="N754" s="38"/>
      <c r="O754" s="38"/>
      <c r="P754" s="38"/>
      <c r="Q754" s="38"/>
      <c r="R754" s="38"/>
      <c r="S754" s="38"/>
      <c r="T754" s="38"/>
      <c r="U754" s="38"/>
      <c r="V754" s="38"/>
      <c r="W754" s="38"/>
      <c r="X754" s="38"/>
      <c r="Y754" s="38"/>
      <c r="Z754" s="38"/>
      <c r="AA754" s="38"/>
      <c r="AB754" s="38"/>
      <c r="AC754" s="38"/>
      <c r="AD754" s="38"/>
      <c r="AE754" s="38"/>
      <c r="AF754" s="38"/>
      <c r="AG754" s="38"/>
      <c r="AH754" s="38"/>
      <c r="AI754" s="38"/>
      <c r="AJ754" s="38"/>
      <c r="AK754" s="38"/>
      <c r="AL754" s="38"/>
      <c r="AM754" s="38"/>
      <c r="AN754" s="38"/>
      <c r="AO754" s="38"/>
      <c r="AP754" s="38"/>
      <c r="AQ754" s="38"/>
      <c r="AR754" s="38"/>
      <c r="AS754" s="38"/>
      <c r="AT754" s="38"/>
      <c r="AU754" s="38"/>
    </row>
    <row r="755" spans="1:47" ht="12.75">
      <c r="A755" s="38"/>
      <c r="B755" s="38"/>
      <c r="C755" s="38"/>
      <c r="D755" s="38"/>
      <c r="E755" s="38"/>
      <c r="F755" s="38"/>
      <c r="G755" s="38"/>
      <c r="H755" s="38"/>
      <c r="I755" s="38"/>
      <c r="J755" s="38"/>
      <c r="K755" s="38"/>
      <c r="L755" s="38"/>
      <c r="M755" s="38"/>
      <c r="N755" s="38"/>
      <c r="O755" s="38"/>
      <c r="P755" s="38"/>
      <c r="Q755" s="38"/>
      <c r="R755" s="38"/>
      <c r="S755" s="38"/>
      <c r="T755" s="38"/>
      <c r="U755" s="38"/>
      <c r="V755" s="38"/>
      <c r="W755" s="38"/>
      <c r="X755" s="38"/>
      <c r="Y755" s="38"/>
      <c r="Z755" s="38"/>
      <c r="AA755" s="38"/>
      <c r="AB755" s="38"/>
      <c r="AC755" s="38"/>
      <c r="AD755" s="38"/>
      <c r="AE755" s="38"/>
      <c r="AF755" s="38"/>
      <c r="AG755" s="38"/>
      <c r="AH755" s="38"/>
      <c r="AI755" s="38"/>
      <c r="AJ755" s="38"/>
      <c r="AK755" s="38"/>
      <c r="AL755" s="38"/>
      <c r="AM755" s="38"/>
      <c r="AN755" s="38"/>
      <c r="AO755" s="38"/>
      <c r="AP755" s="38"/>
      <c r="AQ755" s="38"/>
      <c r="AR755" s="38"/>
      <c r="AS755" s="38"/>
      <c r="AT755" s="38"/>
      <c r="AU755" s="38"/>
    </row>
    <row r="756" spans="1:47" ht="12.75">
      <c r="A756" s="38"/>
      <c r="B756" s="38"/>
      <c r="C756" s="38"/>
      <c r="D756" s="38"/>
      <c r="E756" s="38"/>
      <c r="F756" s="38"/>
      <c r="G756" s="38"/>
      <c r="H756" s="38"/>
      <c r="I756" s="38"/>
      <c r="J756" s="38"/>
      <c r="K756" s="38"/>
      <c r="L756" s="38"/>
      <c r="M756" s="38"/>
      <c r="N756" s="38"/>
      <c r="O756" s="38"/>
      <c r="P756" s="38"/>
      <c r="Q756" s="38"/>
      <c r="R756" s="38"/>
      <c r="S756" s="38"/>
      <c r="T756" s="38"/>
      <c r="U756" s="38"/>
      <c r="V756" s="38"/>
      <c r="W756" s="38"/>
      <c r="X756" s="38"/>
      <c r="Y756" s="38"/>
      <c r="Z756" s="38"/>
      <c r="AA756" s="38"/>
      <c r="AB756" s="38"/>
      <c r="AC756" s="38"/>
      <c r="AD756" s="38"/>
      <c r="AE756" s="38"/>
      <c r="AF756" s="38"/>
      <c r="AG756" s="38"/>
      <c r="AH756" s="38"/>
      <c r="AI756" s="38"/>
      <c r="AJ756" s="38"/>
      <c r="AK756" s="38"/>
      <c r="AL756" s="38"/>
      <c r="AM756" s="38"/>
      <c r="AN756" s="38"/>
      <c r="AO756" s="38"/>
      <c r="AP756" s="38"/>
      <c r="AQ756" s="38"/>
      <c r="AR756" s="38"/>
      <c r="AS756" s="38"/>
      <c r="AT756" s="38"/>
      <c r="AU756" s="38"/>
    </row>
    <row r="757" spans="1:47" ht="12.75">
      <c r="A757" s="38"/>
      <c r="B757" s="38"/>
      <c r="C757" s="38"/>
      <c r="D757" s="38"/>
      <c r="E757" s="38"/>
      <c r="F757" s="38"/>
      <c r="G757" s="38"/>
      <c r="H757" s="38"/>
      <c r="I757" s="38"/>
      <c r="J757" s="38"/>
      <c r="K757" s="38"/>
      <c r="L757" s="38"/>
      <c r="M757" s="38"/>
      <c r="N757" s="38"/>
      <c r="O757" s="38"/>
      <c r="P757" s="38"/>
      <c r="Q757" s="38"/>
      <c r="R757" s="38"/>
      <c r="S757" s="38"/>
      <c r="T757" s="38"/>
      <c r="U757" s="38"/>
      <c r="V757" s="38"/>
      <c r="W757" s="38"/>
      <c r="X757" s="38"/>
      <c r="Y757" s="38"/>
      <c r="Z757" s="38"/>
      <c r="AA757" s="38"/>
      <c r="AB757" s="38"/>
      <c r="AC757" s="38"/>
      <c r="AD757" s="38"/>
      <c r="AE757" s="38"/>
      <c r="AF757" s="38"/>
      <c r="AG757" s="38"/>
      <c r="AH757" s="38"/>
      <c r="AI757" s="38"/>
      <c r="AJ757" s="38"/>
      <c r="AK757" s="38"/>
      <c r="AL757" s="38"/>
      <c r="AM757" s="38"/>
      <c r="AN757" s="38"/>
      <c r="AO757" s="38"/>
      <c r="AP757" s="38"/>
      <c r="AQ757" s="38"/>
      <c r="AR757" s="38"/>
      <c r="AS757" s="38"/>
      <c r="AT757" s="38"/>
      <c r="AU757" s="38"/>
    </row>
    <row r="758" spans="1:47" ht="12.75">
      <c r="A758" s="38"/>
      <c r="B758" s="38"/>
      <c r="C758" s="38"/>
      <c r="D758" s="38"/>
      <c r="E758" s="38"/>
      <c r="F758" s="38"/>
      <c r="G758" s="38"/>
      <c r="H758" s="38"/>
      <c r="I758" s="38"/>
      <c r="J758" s="38"/>
      <c r="K758" s="38"/>
      <c r="L758" s="38"/>
      <c r="M758" s="38"/>
      <c r="N758" s="38"/>
      <c r="O758" s="38"/>
      <c r="P758" s="38"/>
      <c r="Q758" s="38"/>
      <c r="R758" s="38"/>
      <c r="S758" s="38"/>
      <c r="T758" s="38"/>
      <c r="U758" s="38"/>
      <c r="V758" s="38"/>
      <c r="W758" s="38"/>
      <c r="X758" s="38"/>
      <c r="Y758" s="38"/>
      <c r="Z758" s="38"/>
      <c r="AA758" s="38"/>
      <c r="AB758" s="38"/>
      <c r="AC758" s="38"/>
      <c r="AD758" s="38"/>
      <c r="AE758" s="38"/>
      <c r="AF758" s="38"/>
      <c r="AG758" s="38"/>
      <c r="AH758" s="38"/>
      <c r="AI758" s="38"/>
      <c r="AJ758" s="38"/>
      <c r="AK758" s="38"/>
      <c r="AL758" s="38"/>
      <c r="AM758" s="38"/>
      <c r="AN758" s="38"/>
      <c r="AO758" s="38"/>
      <c r="AP758" s="38"/>
      <c r="AQ758" s="38"/>
      <c r="AR758" s="38"/>
      <c r="AS758" s="38"/>
      <c r="AT758" s="38"/>
      <c r="AU758" s="38"/>
    </row>
    <row r="759" spans="1:47" ht="12.75">
      <c r="A759" s="38"/>
      <c r="B759" s="38"/>
      <c r="C759" s="38"/>
      <c r="D759" s="38"/>
      <c r="E759" s="38"/>
      <c r="F759" s="38"/>
      <c r="G759" s="38"/>
      <c r="H759" s="38"/>
      <c r="I759" s="38"/>
      <c r="J759" s="38"/>
      <c r="K759" s="38"/>
      <c r="L759" s="38"/>
      <c r="M759" s="38"/>
      <c r="N759" s="38"/>
      <c r="O759" s="38"/>
      <c r="P759" s="38"/>
      <c r="Q759" s="38"/>
      <c r="R759" s="38"/>
      <c r="S759" s="38"/>
      <c r="T759" s="38"/>
      <c r="U759" s="38"/>
      <c r="V759" s="38"/>
      <c r="W759" s="38"/>
      <c r="X759" s="38"/>
      <c r="Y759" s="38"/>
      <c r="Z759" s="38"/>
      <c r="AA759" s="38"/>
      <c r="AB759" s="38"/>
      <c r="AC759" s="38"/>
      <c r="AD759" s="38"/>
      <c r="AE759" s="38"/>
      <c r="AF759" s="38"/>
      <c r="AG759" s="38"/>
      <c r="AH759" s="38"/>
      <c r="AI759" s="38"/>
      <c r="AJ759" s="38"/>
      <c r="AK759" s="38"/>
      <c r="AL759" s="38"/>
      <c r="AM759" s="38"/>
      <c r="AN759" s="38"/>
      <c r="AO759" s="38"/>
      <c r="AP759" s="38"/>
      <c r="AQ759" s="38"/>
      <c r="AR759" s="38"/>
      <c r="AS759" s="38"/>
      <c r="AT759" s="38"/>
      <c r="AU759" s="38"/>
    </row>
    <row r="760" spans="1:47" ht="12.75">
      <c r="A760" s="38"/>
      <c r="B760" s="38"/>
      <c r="C760" s="38"/>
      <c r="D760" s="38"/>
      <c r="E760" s="38"/>
      <c r="F760" s="38"/>
      <c r="G760" s="38"/>
      <c r="H760" s="38"/>
      <c r="I760" s="38"/>
      <c r="J760" s="38"/>
      <c r="K760" s="38"/>
      <c r="L760" s="38"/>
      <c r="M760" s="38"/>
      <c r="N760" s="38"/>
      <c r="O760" s="38"/>
      <c r="P760" s="38"/>
      <c r="Q760" s="38"/>
      <c r="R760" s="38"/>
      <c r="S760" s="38"/>
      <c r="T760" s="38"/>
      <c r="U760" s="38"/>
      <c r="V760" s="38"/>
      <c r="W760" s="38"/>
      <c r="X760" s="38"/>
      <c r="Y760" s="38"/>
      <c r="Z760" s="38"/>
      <c r="AA760" s="38"/>
      <c r="AB760" s="38"/>
      <c r="AC760" s="38"/>
      <c r="AD760" s="38"/>
      <c r="AE760" s="38"/>
      <c r="AF760" s="38"/>
      <c r="AG760" s="38"/>
      <c r="AH760" s="38"/>
      <c r="AI760" s="38"/>
      <c r="AJ760" s="38"/>
      <c r="AK760" s="38"/>
      <c r="AL760" s="38"/>
      <c r="AM760" s="38"/>
      <c r="AN760" s="38"/>
      <c r="AO760" s="38"/>
      <c r="AP760" s="38"/>
      <c r="AQ760" s="38"/>
      <c r="AR760" s="38"/>
      <c r="AS760" s="38"/>
      <c r="AT760" s="38"/>
      <c r="AU760" s="38"/>
    </row>
    <row r="761" spans="1:47" ht="12.75">
      <c r="A761" s="38"/>
      <c r="B761" s="38"/>
      <c r="C761" s="38"/>
      <c r="D761" s="38"/>
      <c r="E761" s="38"/>
      <c r="F761" s="38"/>
      <c r="G761" s="38"/>
      <c r="H761" s="38"/>
      <c r="I761" s="38"/>
      <c r="J761" s="38"/>
      <c r="K761" s="38"/>
      <c r="L761" s="38"/>
      <c r="M761" s="38"/>
      <c r="N761" s="38"/>
      <c r="O761" s="38"/>
      <c r="P761" s="38"/>
      <c r="Q761" s="38"/>
      <c r="R761" s="38"/>
      <c r="S761" s="38"/>
      <c r="T761" s="38"/>
      <c r="U761" s="38"/>
      <c r="V761" s="38"/>
      <c r="W761" s="38"/>
      <c r="X761" s="38"/>
      <c r="Y761" s="38"/>
      <c r="Z761" s="38"/>
      <c r="AA761" s="38"/>
      <c r="AB761" s="38"/>
      <c r="AC761" s="38"/>
      <c r="AD761" s="38"/>
      <c r="AE761" s="38"/>
      <c r="AF761" s="38"/>
      <c r="AG761" s="38"/>
      <c r="AH761" s="38"/>
      <c r="AI761" s="38"/>
      <c r="AJ761" s="38"/>
      <c r="AK761" s="38"/>
      <c r="AL761" s="38"/>
      <c r="AM761" s="38"/>
      <c r="AN761" s="38"/>
      <c r="AO761" s="38"/>
      <c r="AP761" s="38"/>
      <c r="AQ761" s="38"/>
      <c r="AR761" s="38"/>
      <c r="AS761" s="38"/>
      <c r="AT761" s="38"/>
      <c r="AU761" s="38"/>
    </row>
    <row r="762" spans="1:47" ht="12.75">
      <c r="A762" s="38"/>
      <c r="B762" s="38"/>
      <c r="C762" s="38"/>
      <c r="D762" s="38"/>
      <c r="E762" s="38"/>
      <c r="F762" s="38"/>
      <c r="G762" s="38"/>
      <c r="H762" s="38"/>
      <c r="I762" s="38"/>
      <c r="J762" s="38"/>
      <c r="K762" s="38"/>
      <c r="L762" s="38"/>
      <c r="M762" s="38"/>
      <c r="N762" s="38"/>
      <c r="O762" s="38"/>
      <c r="P762" s="38"/>
      <c r="Q762" s="38"/>
      <c r="R762" s="38"/>
      <c r="S762" s="38"/>
      <c r="T762" s="38"/>
      <c r="U762" s="38"/>
      <c r="V762" s="38"/>
      <c r="W762" s="38"/>
      <c r="X762" s="38"/>
      <c r="Y762" s="38"/>
      <c r="Z762" s="38"/>
      <c r="AA762" s="38"/>
      <c r="AB762" s="38"/>
      <c r="AC762" s="38"/>
      <c r="AD762" s="38"/>
      <c r="AE762" s="38"/>
      <c r="AF762" s="38"/>
      <c r="AG762" s="38"/>
      <c r="AH762" s="38"/>
      <c r="AI762" s="38"/>
      <c r="AJ762" s="38"/>
      <c r="AK762" s="38"/>
      <c r="AL762" s="38"/>
      <c r="AM762" s="38"/>
      <c r="AN762" s="38"/>
      <c r="AO762" s="38"/>
      <c r="AP762" s="38"/>
      <c r="AQ762" s="38"/>
      <c r="AR762" s="38"/>
      <c r="AS762" s="38"/>
      <c r="AT762" s="38"/>
      <c r="AU762" s="38"/>
    </row>
    <row r="763" spans="1:47" ht="12.75">
      <c r="A763" s="38"/>
      <c r="B763" s="38"/>
      <c r="C763" s="38"/>
      <c r="D763" s="38"/>
      <c r="E763" s="38"/>
      <c r="F763" s="38"/>
      <c r="G763" s="38"/>
      <c r="H763" s="38"/>
      <c r="I763" s="38"/>
      <c r="J763" s="38"/>
      <c r="K763" s="38"/>
      <c r="L763" s="38"/>
      <c r="M763" s="38"/>
      <c r="N763" s="38"/>
      <c r="O763" s="38"/>
      <c r="P763" s="38"/>
      <c r="Q763" s="38"/>
      <c r="R763" s="38"/>
      <c r="S763" s="38"/>
      <c r="T763" s="38"/>
      <c r="U763" s="38"/>
      <c r="V763" s="38"/>
      <c r="W763" s="38"/>
      <c r="X763" s="38"/>
      <c r="Y763" s="38"/>
      <c r="Z763" s="38"/>
      <c r="AA763" s="38"/>
      <c r="AB763" s="38"/>
      <c r="AC763" s="38"/>
      <c r="AD763" s="38"/>
      <c r="AE763" s="38"/>
      <c r="AF763" s="38"/>
      <c r="AG763" s="38"/>
      <c r="AH763" s="38"/>
      <c r="AI763" s="38"/>
      <c r="AJ763" s="38"/>
      <c r="AK763" s="38"/>
      <c r="AL763" s="38"/>
      <c r="AM763" s="38"/>
      <c r="AN763" s="38"/>
      <c r="AO763" s="38"/>
      <c r="AP763" s="38"/>
      <c r="AQ763" s="38"/>
      <c r="AR763" s="38"/>
      <c r="AS763" s="38"/>
      <c r="AT763" s="38"/>
      <c r="AU763" s="38"/>
    </row>
    <row r="764" spans="1:47" ht="12.75">
      <c r="A764" s="38"/>
      <c r="B764" s="38"/>
      <c r="C764" s="38"/>
      <c r="D764" s="38"/>
      <c r="E764" s="38"/>
      <c r="F764" s="38"/>
      <c r="G764" s="38"/>
      <c r="H764" s="38"/>
      <c r="I764" s="38"/>
      <c r="J764" s="38"/>
      <c r="K764" s="38"/>
      <c r="L764" s="38"/>
      <c r="M764" s="38"/>
      <c r="N764" s="38"/>
      <c r="O764" s="38"/>
      <c r="P764" s="38"/>
      <c r="Q764" s="38"/>
      <c r="R764" s="38"/>
      <c r="S764" s="38"/>
      <c r="T764" s="38"/>
      <c r="U764" s="38"/>
      <c r="V764" s="38"/>
      <c r="W764" s="38"/>
      <c r="X764" s="38"/>
      <c r="Y764" s="38"/>
      <c r="Z764" s="38"/>
      <c r="AA764" s="38"/>
      <c r="AB764" s="38"/>
      <c r="AC764" s="38"/>
      <c r="AD764" s="38"/>
      <c r="AE764" s="38"/>
      <c r="AF764" s="38"/>
      <c r="AG764" s="38"/>
      <c r="AH764" s="38"/>
      <c r="AI764" s="38"/>
      <c r="AJ764" s="38"/>
      <c r="AK764" s="38"/>
      <c r="AL764" s="38"/>
      <c r="AM764" s="38"/>
      <c r="AN764" s="38"/>
      <c r="AO764" s="38"/>
      <c r="AP764" s="38"/>
      <c r="AQ764" s="38"/>
      <c r="AR764" s="38"/>
      <c r="AS764" s="38"/>
      <c r="AT764" s="38"/>
      <c r="AU764" s="38"/>
    </row>
    <row r="765" spans="1:47" ht="12.75">
      <c r="A765" s="38"/>
      <c r="B765" s="38"/>
      <c r="C765" s="38"/>
      <c r="D765" s="38"/>
      <c r="E765" s="38"/>
      <c r="F765" s="38"/>
      <c r="G765" s="38"/>
      <c r="H765" s="38"/>
      <c r="I765" s="38"/>
      <c r="J765" s="38"/>
      <c r="K765" s="38"/>
      <c r="L765" s="38"/>
      <c r="M765" s="38"/>
      <c r="N765" s="38"/>
      <c r="O765" s="38"/>
      <c r="P765" s="38"/>
      <c r="Q765" s="38"/>
      <c r="R765" s="38"/>
      <c r="S765" s="38"/>
      <c r="T765" s="38"/>
      <c r="U765" s="38"/>
      <c r="V765" s="38"/>
      <c r="W765" s="38"/>
      <c r="X765" s="38"/>
      <c r="Y765" s="38"/>
      <c r="Z765" s="38"/>
      <c r="AA765" s="38"/>
      <c r="AB765" s="38"/>
      <c r="AC765" s="38"/>
      <c r="AD765" s="38"/>
      <c r="AE765" s="38"/>
      <c r="AF765" s="38"/>
      <c r="AG765" s="38"/>
      <c r="AH765" s="38"/>
      <c r="AI765" s="38"/>
      <c r="AJ765" s="38"/>
      <c r="AK765" s="38"/>
      <c r="AL765" s="38"/>
      <c r="AM765" s="38"/>
      <c r="AN765" s="38"/>
      <c r="AO765" s="38"/>
      <c r="AP765" s="38"/>
      <c r="AQ765" s="38"/>
      <c r="AR765" s="38"/>
      <c r="AS765" s="38"/>
      <c r="AT765" s="38"/>
      <c r="AU765" s="38"/>
    </row>
    <row r="766" spans="1:47" ht="12.75">
      <c r="A766" s="38"/>
      <c r="B766" s="38"/>
      <c r="C766" s="38"/>
      <c r="D766" s="38"/>
      <c r="E766" s="38"/>
      <c r="F766" s="38"/>
      <c r="G766" s="38"/>
      <c r="H766" s="38"/>
      <c r="I766" s="38"/>
      <c r="J766" s="38"/>
      <c r="K766" s="38"/>
      <c r="L766" s="38"/>
      <c r="M766" s="38"/>
      <c r="N766" s="38"/>
      <c r="O766" s="38"/>
      <c r="P766" s="38"/>
      <c r="Q766" s="38"/>
      <c r="R766" s="38"/>
      <c r="S766" s="38"/>
      <c r="T766" s="38"/>
      <c r="U766" s="38"/>
      <c r="V766" s="38"/>
      <c r="W766" s="38"/>
      <c r="X766" s="38"/>
      <c r="Y766" s="38"/>
      <c r="Z766" s="38"/>
      <c r="AA766" s="38"/>
      <c r="AB766" s="38"/>
      <c r="AC766" s="38"/>
      <c r="AD766" s="38"/>
      <c r="AE766" s="38"/>
      <c r="AF766" s="38"/>
      <c r="AG766" s="38"/>
      <c r="AH766" s="38"/>
      <c r="AI766" s="38"/>
      <c r="AJ766" s="38"/>
      <c r="AK766" s="38"/>
      <c r="AL766" s="38"/>
      <c r="AM766" s="38"/>
      <c r="AN766" s="38"/>
      <c r="AO766" s="38"/>
      <c r="AP766" s="38"/>
      <c r="AQ766" s="38"/>
      <c r="AR766" s="38"/>
      <c r="AS766" s="38"/>
      <c r="AT766" s="38"/>
      <c r="AU766" s="38"/>
    </row>
    <row r="767" spans="1:47" ht="12.75">
      <c r="A767" s="38"/>
      <c r="B767" s="38"/>
      <c r="C767" s="38"/>
      <c r="D767" s="38"/>
      <c r="E767" s="38"/>
      <c r="F767" s="38"/>
      <c r="G767" s="38"/>
      <c r="H767" s="38"/>
      <c r="I767" s="38"/>
      <c r="J767" s="38"/>
      <c r="K767" s="38"/>
      <c r="L767" s="38"/>
      <c r="M767" s="38"/>
      <c r="N767" s="38"/>
      <c r="O767" s="38"/>
      <c r="P767" s="38"/>
      <c r="Q767" s="38"/>
      <c r="R767" s="38"/>
      <c r="S767" s="38"/>
      <c r="T767" s="38"/>
      <c r="U767" s="38"/>
      <c r="V767" s="38"/>
      <c r="W767" s="38"/>
      <c r="X767" s="38"/>
      <c r="Y767" s="38"/>
      <c r="Z767" s="38"/>
      <c r="AA767" s="38"/>
      <c r="AB767" s="38"/>
      <c r="AC767" s="38"/>
      <c r="AD767" s="38"/>
      <c r="AE767" s="38"/>
      <c r="AF767" s="38"/>
      <c r="AG767" s="38"/>
      <c r="AH767" s="38"/>
      <c r="AI767" s="38"/>
      <c r="AJ767" s="38"/>
      <c r="AK767" s="38"/>
      <c r="AL767" s="38"/>
      <c r="AM767" s="38"/>
      <c r="AN767" s="38"/>
      <c r="AO767" s="38"/>
      <c r="AP767" s="38"/>
      <c r="AQ767" s="38"/>
      <c r="AR767" s="38"/>
      <c r="AS767" s="38"/>
      <c r="AT767" s="38"/>
      <c r="AU767" s="38"/>
    </row>
    <row r="768" spans="1:47" ht="12.75">
      <c r="A768" s="38"/>
      <c r="B768" s="38"/>
      <c r="C768" s="38"/>
      <c r="D768" s="38"/>
      <c r="E768" s="38"/>
      <c r="F768" s="38"/>
      <c r="G768" s="38"/>
      <c r="H768" s="38"/>
      <c r="I768" s="38"/>
      <c r="J768" s="38"/>
      <c r="K768" s="38"/>
      <c r="L768" s="38"/>
      <c r="M768" s="38"/>
      <c r="N768" s="38"/>
      <c r="O768" s="38"/>
      <c r="P768" s="38"/>
      <c r="Q768" s="38"/>
      <c r="R768" s="38"/>
      <c r="S768" s="38"/>
      <c r="T768" s="38"/>
      <c r="U768" s="38"/>
      <c r="V768" s="38"/>
      <c r="W768" s="38"/>
      <c r="X768" s="38"/>
      <c r="Y768" s="38"/>
      <c r="Z768" s="38"/>
      <c r="AA768" s="38"/>
      <c r="AB768" s="38"/>
      <c r="AC768" s="38"/>
      <c r="AD768" s="38"/>
      <c r="AE768" s="38"/>
      <c r="AF768" s="38"/>
      <c r="AG768" s="38"/>
      <c r="AH768" s="38"/>
      <c r="AI768" s="38"/>
      <c r="AJ768" s="38"/>
      <c r="AK768" s="38"/>
      <c r="AL768" s="38"/>
      <c r="AM768" s="38"/>
      <c r="AN768" s="38"/>
      <c r="AO768" s="38"/>
      <c r="AP768" s="38"/>
      <c r="AQ768" s="38"/>
      <c r="AR768" s="38"/>
      <c r="AS768" s="38"/>
      <c r="AT768" s="38"/>
      <c r="AU768" s="38"/>
    </row>
    <row r="769" spans="1:47" ht="12.75">
      <c r="A769" s="38"/>
      <c r="B769" s="38"/>
      <c r="C769" s="38"/>
      <c r="D769" s="38"/>
      <c r="E769" s="38"/>
      <c r="F769" s="38"/>
      <c r="G769" s="38"/>
      <c r="H769" s="38"/>
      <c r="I769" s="38"/>
      <c r="J769" s="38"/>
      <c r="K769" s="38"/>
      <c r="L769" s="38"/>
      <c r="M769" s="38"/>
      <c r="N769" s="38"/>
      <c r="O769" s="38"/>
      <c r="P769" s="38"/>
      <c r="Q769" s="38"/>
      <c r="R769" s="38"/>
      <c r="S769" s="38"/>
      <c r="T769" s="38"/>
      <c r="U769" s="38"/>
      <c r="V769" s="38"/>
      <c r="W769" s="38"/>
      <c r="X769" s="38"/>
      <c r="Y769" s="38"/>
      <c r="Z769" s="38"/>
      <c r="AA769" s="38"/>
      <c r="AB769" s="38"/>
      <c r="AC769" s="38"/>
      <c r="AD769" s="38"/>
      <c r="AE769" s="38"/>
      <c r="AF769" s="38"/>
      <c r="AG769" s="38"/>
      <c r="AH769" s="38"/>
      <c r="AI769" s="38"/>
      <c r="AJ769" s="38"/>
      <c r="AK769" s="38"/>
      <c r="AL769" s="38"/>
      <c r="AM769" s="38"/>
      <c r="AN769" s="38"/>
      <c r="AO769" s="38"/>
      <c r="AP769" s="38"/>
      <c r="AQ769" s="38"/>
      <c r="AR769" s="38"/>
      <c r="AS769" s="38"/>
      <c r="AT769" s="38"/>
      <c r="AU769" s="38"/>
    </row>
    <row r="770" spans="1:47" ht="12.75">
      <c r="A770" s="38"/>
      <c r="B770" s="38"/>
      <c r="C770" s="38"/>
      <c r="D770" s="38"/>
      <c r="E770" s="38"/>
      <c r="F770" s="38"/>
      <c r="G770" s="38"/>
      <c r="H770" s="38"/>
      <c r="I770" s="38"/>
      <c r="J770" s="38"/>
      <c r="K770" s="38"/>
      <c r="L770" s="38"/>
      <c r="M770" s="38"/>
      <c r="N770" s="38"/>
      <c r="O770" s="38"/>
      <c r="P770" s="38"/>
      <c r="Q770" s="38"/>
      <c r="R770" s="38"/>
      <c r="S770" s="38"/>
      <c r="T770" s="38"/>
      <c r="U770" s="38"/>
      <c r="V770" s="38"/>
      <c r="W770" s="38"/>
      <c r="X770" s="38"/>
      <c r="Y770" s="38"/>
      <c r="Z770" s="38"/>
      <c r="AA770" s="38"/>
      <c r="AB770" s="38"/>
      <c r="AC770" s="38"/>
      <c r="AD770" s="38"/>
      <c r="AE770" s="38"/>
      <c r="AF770" s="38"/>
      <c r="AG770" s="38"/>
      <c r="AH770" s="38"/>
      <c r="AI770" s="38"/>
      <c r="AJ770" s="38"/>
      <c r="AK770" s="38"/>
      <c r="AL770" s="38"/>
      <c r="AM770" s="38"/>
      <c r="AN770" s="38"/>
      <c r="AO770" s="38"/>
      <c r="AP770" s="38"/>
      <c r="AQ770" s="38"/>
      <c r="AR770" s="38"/>
      <c r="AS770" s="38"/>
      <c r="AT770" s="38"/>
      <c r="AU770" s="38"/>
    </row>
    <row r="771" spans="1:47" ht="12.75">
      <c r="A771" s="38"/>
      <c r="B771" s="38"/>
      <c r="C771" s="38"/>
      <c r="D771" s="38"/>
      <c r="E771" s="38"/>
      <c r="F771" s="38"/>
      <c r="G771" s="38"/>
      <c r="H771" s="38"/>
      <c r="I771" s="38"/>
      <c r="J771" s="38"/>
      <c r="K771" s="38"/>
      <c r="L771" s="38"/>
      <c r="M771" s="38"/>
      <c r="N771" s="38"/>
      <c r="O771" s="38"/>
      <c r="P771" s="38"/>
      <c r="Q771" s="38"/>
      <c r="R771" s="38"/>
      <c r="S771" s="38"/>
      <c r="T771" s="38"/>
      <c r="U771" s="38"/>
      <c r="V771" s="38"/>
      <c r="W771" s="38"/>
      <c r="X771" s="38"/>
      <c r="Y771" s="38"/>
      <c r="Z771" s="38"/>
      <c r="AA771" s="38"/>
      <c r="AB771" s="38"/>
      <c r="AC771" s="38"/>
      <c r="AD771" s="38"/>
      <c r="AE771" s="38"/>
      <c r="AF771" s="38"/>
      <c r="AG771" s="38"/>
      <c r="AH771" s="38"/>
      <c r="AI771" s="38"/>
      <c r="AJ771" s="38"/>
      <c r="AK771" s="38"/>
      <c r="AL771" s="38"/>
      <c r="AM771" s="38"/>
      <c r="AN771" s="38"/>
      <c r="AO771" s="38"/>
      <c r="AP771" s="38"/>
      <c r="AQ771" s="38"/>
      <c r="AR771" s="38"/>
      <c r="AS771" s="38"/>
      <c r="AT771" s="38"/>
      <c r="AU771" s="38"/>
    </row>
    <row r="772" spans="1:47" ht="12.75">
      <c r="A772" s="38"/>
      <c r="B772" s="38"/>
      <c r="C772" s="38"/>
      <c r="D772" s="38"/>
      <c r="E772" s="38"/>
      <c r="F772" s="38"/>
      <c r="G772" s="38"/>
      <c r="H772" s="38"/>
      <c r="I772" s="38"/>
      <c r="J772" s="38"/>
      <c r="K772" s="38"/>
      <c r="L772" s="38"/>
      <c r="M772" s="38"/>
      <c r="N772" s="38"/>
      <c r="O772" s="38"/>
      <c r="P772" s="38"/>
      <c r="Q772" s="38"/>
      <c r="R772" s="38"/>
      <c r="S772" s="38"/>
      <c r="T772" s="38"/>
      <c r="U772" s="38"/>
      <c r="V772" s="38"/>
      <c r="W772" s="38"/>
      <c r="X772" s="38"/>
      <c r="Y772" s="38"/>
      <c r="Z772" s="38"/>
      <c r="AA772" s="38"/>
      <c r="AB772" s="38"/>
      <c r="AC772" s="38"/>
      <c r="AD772" s="38"/>
      <c r="AE772" s="38"/>
      <c r="AF772" s="38"/>
      <c r="AG772" s="38"/>
      <c r="AH772" s="38"/>
      <c r="AI772" s="38"/>
      <c r="AJ772" s="38"/>
      <c r="AK772" s="38"/>
      <c r="AL772" s="38"/>
      <c r="AM772" s="38"/>
      <c r="AN772" s="38"/>
      <c r="AO772" s="38"/>
      <c r="AP772" s="38"/>
      <c r="AQ772" s="38"/>
      <c r="AR772" s="38"/>
      <c r="AS772" s="38"/>
      <c r="AT772" s="38"/>
      <c r="AU772" s="38"/>
    </row>
    <row r="773" spans="1:47" ht="12.75">
      <c r="A773" s="38"/>
      <c r="B773" s="38"/>
      <c r="C773" s="38"/>
      <c r="D773" s="38"/>
      <c r="E773" s="38"/>
      <c r="F773" s="38"/>
      <c r="G773" s="38"/>
      <c r="H773" s="38"/>
      <c r="I773" s="38"/>
      <c r="J773" s="38"/>
      <c r="K773" s="38"/>
      <c r="L773" s="38"/>
      <c r="M773" s="38"/>
      <c r="N773" s="38"/>
      <c r="O773" s="38"/>
      <c r="P773" s="38"/>
      <c r="Q773" s="38"/>
      <c r="R773" s="38"/>
      <c r="S773" s="38"/>
      <c r="T773" s="38"/>
      <c r="U773" s="38"/>
      <c r="V773" s="38"/>
      <c r="W773" s="38"/>
      <c r="X773" s="38"/>
      <c r="Y773" s="38"/>
      <c r="Z773" s="38"/>
      <c r="AA773" s="38"/>
      <c r="AB773" s="38"/>
      <c r="AC773" s="38"/>
      <c r="AD773" s="38"/>
      <c r="AE773" s="38"/>
      <c r="AF773" s="38"/>
      <c r="AG773" s="38"/>
      <c r="AH773" s="38"/>
      <c r="AI773" s="38"/>
      <c r="AJ773" s="38"/>
      <c r="AK773" s="38"/>
      <c r="AL773" s="38"/>
      <c r="AM773" s="38"/>
      <c r="AN773" s="38"/>
      <c r="AO773" s="38"/>
      <c r="AP773" s="38"/>
      <c r="AQ773" s="38"/>
      <c r="AR773" s="38"/>
      <c r="AS773" s="38"/>
      <c r="AT773" s="38"/>
      <c r="AU773" s="38"/>
    </row>
    <row r="774" spans="1:47" ht="12.75">
      <c r="A774" s="38"/>
      <c r="B774" s="38"/>
      <c r="C774" s="38"/>
      <c r="D774" s="38"/>
      <c r="E774" s="38"/>
      <c r="F774" s="38"/>
      <c r="G774" s="38"/>
      <c r="H774" s="38"/>
      <c r="I774" s="38"/>
      <c r="J774" s="38"/>
      <c r="K774" s="38"/>
      <c r="L774" s="38"/>
      <c r="M774" s="38"/>
      <c r="N774" s="38"/>
      <c r="O774" s="38"/>
      <c r="P774" s="38"/>
      <c r="Q774" s="38"/>
      <c r="R774" s="38"/>
      <c r="S774" s="38"/>
      <c r="T774" s="38"/>
      <c r="U774" s="38"/>
      <c r="V774" s="38"/>
      <c r="W774" s="38"/>
      <c r="X774" s="38"/>
      <c r="Y774" s="38"/>
      <c r="Z774" s="38"/>
      <c r="AA774" s="38"/>
      <c r="AB774" s="38"/>
      <c r="AC774" s="38"/>
      <c r="AD774" s="38"/>
      <c r="AE774" s="38"/>
      <c r="AF774" s="38"/>
      <c r="AG774" s="38"/>
      <c r="AH774" s="38"/>
      <c r="AI774" s="38"/>
      <c r="AJ774" s="38"/>
      <c r="AK774" s="38"/>
      <c r="AL774" s="38"/>
      <c r="AM774" s="38"/>
      <c r="AN774" s="38"/>
      <c r="AO774" s="38"/>
      <c r="AP774" s="38"/>
      <c r="AQ774" s="38"/>
      <c r="AR774" s="38"/>
      <c r="AS774" s="38"/>
      <c r="AT774" s="38"/>
      <c r="AU774" s="38"/>
    </row>
    <row r="775" spans="1:47" ht="12.75">
      <c r="A775" s="38"/>
      <c r="B775" s="38"/>
      <c r="C775" s="38"/>
      <c r="D775" s="38"/>
      <c r="E775" s="38"/>
      <c r="F775" s="38"/>
      <c r="G775" s="38"/>
      <c r="H775" s="38"/>
      <c r="I775" s="38"/>
      <c r="J775" s="38"/>
      <c r="K775" s="38"/>
      <c r="L775" s="38"/>
      <c r="M775" s="38"/>
      <c r="N775" s="38"/>
      <c r="O775" s="38"/>
      <c r="P775" s="38"/>
      <c r="Q775" s="38"/>
      <c r="R775" s="38"/>
      <c r="S775" s="38"/>
      <c r="T775" s="38"/>
      <c r="U775" s="38"/>
      <c r="V775" s="38"/>
      <c r="W775" s="38"/>
      <c r="X775" s="38"/>
      <c r="Y775" s="38"/>
      <c r="Z775" s="38"/>
      <c r="AA775" s="38"/>
      <c r="AB775" s="38"/>
      <c r="AC775" s="38"/>
      <c r="AD775" s="38"/>
      <c r="AE775" s="38"/>
      <c r="AF775" s="38"/>
      <c r="AG775" s="38"/>
      <c r="AH775" s="38"/>
      <c r="AI775" s="38"/>
      <c r="AJ775" s="38"/>
      <c r="AK775" s="38"/>
      <c r="AL775" s="38"/>
      <c r="AM775" s="38"/>
      <c r="AN775" s="38"/>
      <c r="AO775" s="38"/>
      <c r="AP775" s="38"/>
      <c r="AQ775" s="38"/>
      <c r="AR775" s="38"/>
      <c r="AS775" s="38"/>
      <c r="AT775" s="38"/>
      <c r="AU775" s="38"/>
    </row>
    <row r="776" spans="1:47" ht="12.75">
      <c r="A776" s="38"/>
      <c r="B776" s="38"/>
      <c r="C776" s="38"/>
      <c r="D776" s="38"/>
      <c r="E776" s="38"/>
      <c r="F776" s="38"/>
      <c r="G776" s="38"/>
      <c r="H776" s="38"/>
      <c r="I776" s="38"/>
      <c r="J776" s="38"/>
      <c r="K776" s="38"/>
      <c r="L776" s="38"/>
      <c r="M776" s="38"/>
      <c r="N776" s="38"/>
      <c r="O776" s="38"/>
      <c r="P776" s="38"/>
      <c r="Q776" s="38"/>
      <c r="R776" s="38"/>
      <c r="S776" s="38"/>
      <c r="T776" s="38"/>
      <c r="U776" s="38"/>
      <c r="V776" s="38"/>
      <c r="W776" s="38"/>
      <c r="X776" s="38"/>
      <c r="Y776" s="38"/>
      <c r="Z776" s="38"/>
      <c r="AA776" s="38"/>
      <c r="AB776" s="38"/>
      <c r="AC776" s="38"/>
      <c r="AD776" s="38"/>
      <c r="AE776" s="38"/>
      <c r="AF776" s="38"/>
      <c r="AG776" s="38"/>
      <c r="AH776" s="38"/>
      <c r="AI776" s="38"/>
      <c r="AJ776" s="38"/>
      <c r="AK776" s="38"/>
      <c r="AL776" s="38"/>
      <c r="AM776" s="38"/>
      <c r="AN776" s="38"/>
      <c r="AO776" s="38"/>
      <c r="AP776" s="38"/>
      <c r="AQ776" s="38"/>
      <c r="AR776" s="38"/>
      <c r="AS776" s="38"/>
      <c r="AT776" s="38"/>
      <c r="AU776" s="38"/>
    </row>
    <row r="777" spans="1:47" ht="12.75">
      <c r="A777" s="38"/>
      <c r="B777" s="38"/>
      <c r="C777" s="38"/>
      <c r="D777" s="38"/>
      <c r="E777" s="38"/>
      <c r="F777" s="38"/>
      <c r="G777" s="38"/>
      <c r="H777" s="38"/>
      <c r="I777" s="38"/>
      <c r="J777" s="38"/>
      <c r="K777" s="38"/>
      <c r="L777" s="38"/>
      <c r="M777" s="38"/>
      <c r="N777" s="38"/>
      <c r="O777" s="38"/>
      <c r="P777" s="38"/>
      <c r="Q777" s="38"/>
      <c r="R777" s="38"/>
      <c r="S777" s="38"/>
      <c r="T777" s="38"/>
      <c r="U777" s="38"/>
      <c r="V777" s="38"/>
      <c r="W777" s="38"/>
      <c r="X777" s="38"/>
      <c r="Y777" s="38"/>
      <c r="Z777" s="38"/>
      <c r="AA777" s="38"/>
      <c r="AB777" s="38"/>
      <c r="AC777" s="38"/>
      <c r="AD777" s="38"/>
      <c r="AE777" s="38"/>
      <c r="AF777" s="38"/>
      <c r="AG777" s="38"/>
      <c r="AH777" s="38"/>
      <c r="AI777" s="38"/>
      <c r="AJ777" s="38"/>
      <c r="AK777" s="38"/>
      <c r="AL777" s="38"/>
      <c r="AM777" s="38"/>
      <c r="AN777" s="38"/>
      <c r="AO777" s="38"/>
      <c r="AP777" s="38"/>
      <c r="AQ777" s="38"/>
      <c r="AR777" s="38"/>
      <c r="AS777" s="38"/>
      <c r="AT777" s="38"/>
      <c r="AU777" s="38"/>
    </row>
    <row r="778" spans="1:47" ht="12.75">
      <c r="A778" s="38"/>
      <c r="B778" s="38"/>
      <c r="C778" s="38"/>
      <c r="D778" s="38"/>
      <c r="E778" s="38"/>
      <c r="F778" s="38"/>
      <c r="G778" s="38"/>
      <c r="H778" s="38"/>
      <c r="I778" s="38"/>
      <c r="J778" s="38"/>
      <c r="K778" s="38"/>
      <c r="L778" s="38"/>
      <c r="M778" s="38"/>
      <c r="N778" s="38"/>
      <c r="O778" s="38"/>
      <c r="P778" s="38"/>
      <c r="Q778" s="38"/>
      <c r="R778" s="38"/>
      <c r="S778" s="38"/>
      <c r="T778" s="38"/>
      <c r="U778" s="38"/>
      <c r="V778" s="38"/>
      <c r="W778" s="38"/>
      <c r="X778" s="38"/>
      <c r="Y778" s="38"/>
      <c r="Z778" s="38"/>
      <c r="AA778" s="38"/>
      <c r="AB778" s="38"/>
      <c r="AC778" s="38"/>
      <c r="AD778" s="38"/>
      <c r="AE778" s="38"/>
      <c r="AF778" s="38"/>
      <c r="AG778" s="38"/>
      <c r="AH778" s="38"/>
      <c r="AI778" s="38"/>
      <c r="AJ778" s="38"/>
      <c r="AK778" s="38"/>
      <c r="AL778" s="38"/>
      <c r="AM778" s="38"/>
      <c r="AN778" s="38"/>
      <c r="AO778" s="38"/>
      <c r="AP778" s="38"/>
      <c r="AQ778" s="38"/>
      <c r="AR778" s="38"/>
      <c r="AS778" s="38"/>
      <c r="AT778" s="38"/>
      <c r="AU778" s="38"/>
    </row>
    <row r="779" spans="1:47" ht="12.75">
      <c r="A779" s="38"/>
      <c r="B779" s="38"/>
      <c r="C779" s="38"/>
      <c r="D779" s="38"/>
      <c r="E779" s="38"/>
      <c r="F779" s="38"/>
      <c r="G779" s="38"/>
      <c r="H779" s="38"/>
      <c r="I779" s="38"/>
      <c r="J779" s="38"/>
      <c r="K779" s="38"/>
      <c r="L779" s="38"/>
      <c r="M779" s="38"/>
      <c r="N779" s="38"/>
      <c r="O779" s="38"/>
      <c r="P779" s="38"/>
      <c r="Q779" s="38"/>
      <c r="R779" s="38"/>
      <c r="S779" s="38"/>
      <c r="T779" s="38"/>
      <c r="U779" s="38"/>
      <c r="V779" s="38"/>
      <c r="W779" s="38"/>
      <c r="X779" s="38"/>
      <c r="Y779" s="38"/>
      <c r="Z779" s="38"/>
      <c r="AA779" s="38"/>
      <c r="AB779" s="38"/>
      <c r="AC779" s="38"/>
      <c r="AD779" s="38"/>
      <c r="AE779" s="38"/>
      <c r="AF779" s="38"/>
      <c r="AG779" s="38"/>
      <c r="AH779" s="38"/>
      <c r="AI779" s="38"/>
      <c r="AJ779" s="38"/>
      <c r="AK779" s="38"/>
      <c r="AL779" s="38"/>
      <c r="AM779" s="38"/>
      <c r="AN779" s="38"/>
      <c r="AO779" s="38"/>
      <c r="AP779" s="38"/>
      <c r="AQ779" s="38"/>
      <c r="AR779" s="38"/>
      <c r="AS779" s="38"/>
      <c r="AT779" s="38"/>
      <c r="AU779" s="38"/>
    </row>
    <row r="780" spans="1:47" ht="12.75">
      <c r="A780" s="38"/>
      <c r="B780" s="38"/>
      <c r="C780" s="38"/>
      <c r="D780" s="38"/>
      <c r="E780" s="38"/>
      <c r="F780" s="38"/>
      <c r="G780" s="38"/>
      <c r="H780" s="38"/>
      <c r="I780" s="38"/>
      <c r="J780" s="38"/>
      <c r="K780" s="38"/>
      <c r="L780" s="38"/>
      <c r="M780" s="38"/>
      <c r="N780" s="38"/>
      <c r="O780" s="38"/>
      <c r="P780" s="38"/>
      <c r="Q780" s="38"/>
      <c r="R780" s="38"/>
      <c r="S780" s="38"/>
      <c r="T780" s="38"/>
      <c r="U780" s="38"/>
      <c r="V780" s="38"/>
      <c r="W780" s="38"/>
      <c r="X780" s="38"/>
      <c r="Y780" s="38"/>
      <c r="Z780" s="38"/>
      <c r="AA780" s="38"/>
      <c r="AB780" s="38"/>
      <c r="AC780" s="38"/>
      <c r="AD780" s="38"/>
      <c r="AE780" s="38"/>
      <c r="AF780" s="38"/>
      <c r="AG780" s="38"/>
      <c r="AH780" s="38"/>
      <c r="AI780" s="38"/>
      <c r="AJ780" s="38"/>
      <c r="AK780" s="38"/>
      <c r="AL780" s="38"/>
      <c r="AM780" s="38"/>
      <c r="AN780" s="38"/>
      <c r="AO780" s="38"/>
      <c r="AP780" s="38"/>
      <c r="AQ780" s="38"/>
      <c r="AR780" s="38"/>
      <c r="AS780" s="38"/>
      <c r="AT780" s="38"/>
      <c r="AU780" s="38"/>
    </row>
    <row r="781" spans="1:47" ht="12.75">
      <c r="A781" s="38"/>
      <c r="B781" s="38"/>
      <c r="C781" s="38"/>
      <c r="D781" s="38"/>
      <c r="E781" s="38"/>
      <c r="F781" s="38"/>
      <c r="G781" s="38"/>
      <c r="H781" s="38"/>
      <c r="I781" s="38"/>
      <c r="J781" s="38"/>
      <c r="K781" s="38"/>
      <c r="L781" s="38"/>
      <c r="M781" s="38"/>
      <c r="N781" s="38"/>
      <c r="O781" s="38"/>
      <c r="P781" s="38"/>
      <c r="Q781" s="38"/>
      <c r="R781" s="38"/>
      <c r="S781" s="38"/>
      <c r="T781" s="38"/>
      <c r="U781" s="38"/>
      <c r="V781" s="38"/>
      <c r="W781" s="38"/>
      <c r="X781" s="38"/>
      <c r="Y781" s="38"/>
      <c r="Z781" s="38"/>
      <c r="AA781" s="38"/>
      <c r="AB781" s="38"/>
      <c r="AC781" s="38"/>
      <c r="AD781" s="38"/>
      <c r="AE781" s="38"/>
      <c r="AF781" s="38"/>
      <c r="AG781" s="38"/>
      <c r="AH781" s="38"/>
      <c r="AI781" s="38"/>
      <c r="AJ781" s="38"/>
      <c r="AK781" s="38"/>
      <c r="AL781" s="38"/>
      <c r="AM781" s="38"/>
      <c r="AN781" s="38"/>
      <c r="AO781" s="38"/>
      <c r="AP781" s="38"/>
      <c r="AQ781" s="38"/>
      <c r="AR781" s="38"/>
      <c r="AS781" s="38"/>
      <c r="AT781" s="38"/>
      <c r="AU781" s="38"/>
    </row>
    <row r="782" spans="1:47" ht="12.75">
      <c r="A782" s="38"/>
      <c r="B782" s="38"/>
      <c r="C782" s="38"/>
      <c r="D782" s="38"/>
      <c r="E782" s="38"/>
      <c r="F782" s="38"/>
      <c r="G782" s="38"/>
      <c r="H782" s="38"/>
      <c r="I782" s="38"/>
      <c r="J782" s="38"/>
      <c r="K782" s="38"/>
      <c r="L782" s="38"/>
      <c r="M782" s="38"/>
      <c r="N782" s="38"/>
      <c r="O782" s="38"/>
      <c r="P782" s="38"/>
      <c r="Q782" s="38"/>
      <c r="R782" s="38"/>
      <c r="S782" s="38"/>
      <c r="T782" s="38"/>
      <c r="U782" s="38"/>
      <c r="V782" s="38"/>
      <c r="W782" s="38"/>
      <c r="X782" s="38"/>
      <c r="Y782" s="38"/>
      <c r="Z782" s="38"/>
      <c r="AA782" s="38"/>
      <c r="AB782" s="38"/>
      <c r="AC782" s="38"/>
      <c r="AD782" s="38"/>
      <c r="AE782" s="38"/>
      <c r="AF782" s="38"/>
      <c r="AG782" s="38"/>
      <c r="AH782" s="38"/>
      <c r="AI782" s="38"/>
      <c r="AJ782" s="38"/>
      <c r="AK782" s="38"/>
      <c r="AL782" s="38"/>
      <c r="AM782" s="38"/>
      <c r="AN782" s="38"/>
      <c r="AO782" s="38"/>
      <c r="AP782" s="38"/>
      <c r="AQ782" s="38"/>
      <c r="AR782" s="38"/>
      <c r="AS782" s="38"/>
      <c r="AT782" s="38"/>
      <c r="AU782" s="38"/>
    </row>
    <row r="783" spans="1:47" ht="12.75">
      <c r="A783" s="38"/>
      <c r="B783" s="38"/>
      <c r="C783" s="38"/>
      <c r="D783" s="38"/>
      <c r="E783" s="38"/>
      <c r="F783" s="38"/>
      <c r="G783" s="38"/>
      <c r="H783" s="38"/>
      <c r="I783" s="38"/>
      <c r="J783" s="38"/>
      <c r="K783" s="38"/>
      <c r="L783" s="38"/>
      <c r="M783" s="38"/>
      <c r="N783" s="38"/>
      <c r="O783" s="38"/>
      <c r="P783" s="38"/>
      <c r="Q783" s="38"/>
      <c r="R783" s="38"/>
      <c r="S783" s="38"/>
      <c r="T783" s="38"/>
      <c r="U783" s="38"/>
      <c r="V783" s="38"/>
      <c r="W783" s="38"/>
      <c r="X783" s="38"/>
      <c r="Y783" s="38"/>
      <c r="Z783" s="38"/>
      <c r="AA783" s="38"/>
      <c r="AB783" s="38"/>
      <c r="AC783" s="38"/>
      <c r="AD783" s="38"/>
      <c r="AE783" s="38"/>
      <c r="AF783" s="38"/>
      <c r="AG783" s="38"/>
      <c r="AH783" s="38"/>
      <c r="AI783" s="38"/>
      <c r="AJ783" s="38"/>
      <c r="AK783" s="38"/>
      <c r="AL783" s="38"/>
      <c r="AM783" s="38"/>
      <c r="AN783" s="38"/>
      <c r="AO783" s="38"/>
      <c r="AP783" s="38"/>
      <c r="AQ783" s="38"/>
      <c r="AR783" s="38"/>
      <c r="AS783" s="38"/>
      <c r="AT783" s="38"/>
      <c r="AU783" s="38"/>
    </row>
    <row r="784" spans="1:47" ht="12.75">
      <c r="A784" s="38"/>
      <c r="B784" s="38"/>
      <c r="C784" s="38"/>
      <c r="D784" s="38"/>
      <c r="E784" s="38"/>
      <c r="F784" s="38"/>
      <c r="G784" s="38"/>
      <c r="H784" s="38"/>
      <c r="I784" s="38"/>
      <c r="J784" s="38"/>
      <c r="K784" s="38"/>
      <c r="L784" s="38"/>
      <c r="M784" s="38"/>
      <c r="N784" s="38"/>
      <c r="O784" s="38"/>
      <c r="P784" s="38"/>
      <c r="Q784" s="38"/>
      <c r="R784" s="38"/>
      <c r="S784" s="38"/>
      <c r="T784" s="38"/>
      <c r="U784" s="38"/>
      <c r="V784" s="38"/>
      <c r="W784" s="38"/>
      <c r="X784" s="38"/>
      <c r="Y784" s="38"/>
      <c r="Z784" s="38"/>
      <c r="AA784" s="38"/>
      <c r="AB784" s="38"/>
      <c r="AC784" s="38"/>
      <c r="AD784" s="38"/>
      <c r="AE784" s="38"/>
      <c r="AF784" s="38"/>
      <c r="AG784" s="38"/>
      <c r="AH784" s="38"/>
      <c r="AI784" s="38"/>
      <c r="AJ784" s="38"/>
      <c r="AK784" s="38"/>
      <c r="AL784" s="38"/>
      <c r="AM784" s="38"/>
      <c r="AN784" s="38"/>
      <c r="AO784" s="38"/>
      <c r="AP784" s="38"/>
      <c r="AQ784" s="38"/>
      <c r="AR784" s="38"/>
      <c r="AS784" s="38"/>
      <c r="AT784" s="38"/>
      <c r="AU784" s="38"/>
    </row>
    <row r="785" spans="1:47" ht="12.75">
      <c r="A785" s="38"/>
      <c r="B785" s="38"/>
      <c r="C785" s="38"/>
      <c r="D785" s="38"/>
      <c r="E785" s="38"/>
      <c r="F785" s="38"/>
      <c r="G785" s="38"/>
      <c r="H785" s="38"/>
      <c r="I785" s="38"/>
      <c r="J785" s="38"/>
      <c r="K785" s="38"/>
      <c r="L785" s="38"/>
      <c r="M785" s="38"/>
      <c r="N785" s="38"/>
      <c r="O785" s="38"/>
      <c r="P785" s="38"/>
      <c r="Q785" s="38"/>
      <c r="R785" s="38"/>
      <c r="S785" s="38"/>
      <c r="T785" s="38"/>
      <c r="U785" s="38"/>
      <c r="V785" s="38"/>
      <c r="W785" s="38"/>
      <c r="X785" s="38"/>
      <c r="Y785" s="38"/>
      <c r="Z785" s="38"/>
      <c r="AA785" s="38"/>
      <c r="AB785" s="38"/>
      <c r="AC785" s="38"/>
      <c r="AD785" s="38"/>
      <c r="AE785" s="38"/>
      <c r="AF785" s="38"/>
      <c r="AG785" s="38"/>
      <c r="AH785" s="38"/>
      <c r="AI785" s="38"/>
      <c r="AJ785" s="38"/>
      <c r="AK785" s="38"/>
      <c r="AL785" s="38"/>
      <c r="AM785" s="38"/>
      <c r="AN785" s="38"/>
      <c r="AO785" s="38"/>
      <c r="AP785" s="38"/>
      <c r="AQ785" s="38"/>
      <c r="AR785" s="38"/>
      <c r="AS785" s="38"/>
      <c r="AT785" s="38"/>
      <c r="AU785" s="38"/>
    </row>
    <row r="786" spans="1:47" ht="12.75">
      <c r="A786" s="38"/>
      <c r="B786" s="38"/>
      <c r="C786" s="38"/>
      <c r="D786" s="38"/>
      <c r="E786" s="38"/>
      <c r="F786" s="38"/>
      <c r="G786" s="38"/>
      <c r="H786" s="38"/>
      <c r="I786" s="38"/>
      <c r="J786" s="38"/>
      <c r="K786" s="38"/>
      <c r="L786" s="38"/>
      <c r="M786" s="38"/>
      <c r="N786" s="38"/>
      <c r="O786" s="38"/>
      <c r="P786" s="38"/>
      <c r="Q786" s="38"/>
      <c r="R786" s="38"/>
      <c r="S786" s="38"/>
      <c r="T786" s="38"/>
      <c r="U786" s="38"/>
      <c r="V786" s="38"/>
      <c r="W786" s="38"/>
      <c r="X786" s="38"/>
      <c r="Y786" s="38"/>
      <c r="Z786" s="38"/>
      <c r="AA786" s="38"/>
      <c r="AB786" s="38"/>
      <c r="AC786" s="38"/>
      <c r="AD786" s="38"/>
      <c r="AE786" s="38"/>
      <c r="AF786" s="38"/>
      <c r="AG786" s="38"/>
      <c r="AH786" s="38"/>
      <c r="AI786" s="38"/>
      <c r="AJ786" s="38"/>
      <c r="AK786" s="38"/>
      <c r="AL786" s="38"/>
      <c r="AM786" s="38"/>
      <c r="AN786" s="38"/>
      <c r="AO786" s="38"/>
      <c r="AP786" s="38"/>
      <c r="AQ786" s="38"/>
      <c r="AR786" s="38"/>
      <c r="AS786" s="38"/>
      <c r="AT786" s="38"/>
      <c r="AU786" s="38"/>
    </row>
    <row r="787" spans="1:47" ht="12.75">
      <c r="A787" s="38"/>
      <c r="B787" s="38"/>
      <c r="C787" s="38"/>
      <c r="D787" s="38"/>
      <c r="E787" s="38"/>
      <c r="F787" s="38"/>
      <c r="G787" s="38"/>
      <c r="H787" s="38"/>
      <c r="I787" s="38"/>
      <c r="J787" s="38"/>
      <c r="K787" s="38"/>
      <c r="L787" s="38"/>
      <c r="M787" s="38"/>
      <c r="N787" s="38"/>
      <c r="O787" s="38"/>
      <c r="P787" s="38"/>
      <c r="Q787" s="38"/>
      <c r="R787" s="38"/>
      <c r="S787" s="38"/>
      <c r="T787" s="38"/>
      <c r="U787" s="38"/>
      <c r="V787" s="38"/>
      <c r="W787" s="38"/>
      <c r="X787" s="38"/>
      <c r="Y787" s="38"/>
      <c r="Z787" s="38"/>
      <c r="AA787" s="38"/>
      <c r="AB787" s="38"/>
      <c r="AC787" s="38"/>
      <c r="AD787" s="38"/>
      <c r="AE787" s="38"/>
      <c r="AF787" s="38"/>
      <c r="AG787" s="38"/>
      <c r="AH787" s="38"/>
      <c r="AI787" s="38"/>
      <c r="AJ787" s="38"/>
      <c r="AK787" s="38"/>
      <c r="AL787" s="38"/>
      <c r="AM787" s="38"/>
      <c r="AN787" s="38"/>
      <c r="AO787" s="38"/>
      <c r="AP787" s="38"/>
      <c r="AQ787" s="38"/>
      <c r="AR787" s="38"/>
      <c r="AS787" s="38"/>
      <c r="AT787" s="38"/>
      <c r="AU787" s="38"/>
    </row>
    <row r="788" spans="1:47" ht="12.75">
      <c r="A788" s="38"/>
      <c r="B788" s="38"/>
      <c r="C788" s="38"/>
      <c r="D788" s="38"/>
      <c r="E788" s="38"/>
      <c r="F788" s="38"/>
      <c r="G788" s="38"/>
      <c r="H788" s="38"/>
      <c r="I788" s="38"/>
      <c r="J788" s="38"/>
      <c r="K788" s="38"/>
      <c r="L788" s="38"/>
      <c r="M788" s="38"/>
      <c r="N788" s="38"/>
      <c r="O788" s="38"/>
      <c r="P788" s="38"/>
      <c r="Q788" s="38"/>
      <c r="R788" s="38"/>
      <c r="S788" s="38"/>
      <c r="T788" s="38"/>
      <c r="U788" s="38"/>
      <c r="V788" s="38"/>
      <c r="W788" s="38"/>
      <c r="X788" s="38"/>
      <c r="Y788" s="38"/>
      <c r="Z788" s="38"/>
      <c r="AA788" s="38"/>
      <c r="AB788" s="38"/>
      <c r="AC788" s="38"/>
      <c r="AD788" s="38"/>
      <c r="AE788" s="38"/>
      <c r="AF788" s="38"/>
      <c r="AG788" s="38"/>
      <c r="AH788" s="38"/>
      <c r="AI788" s="38"/>
      <c r="AJ788" s="38"/>
      <c r="AK788" s="38"/>
      <c r="AL788" s="38"/>
      <c r="AM788" s="38"/>
      <c r="AN788" s="38"/>
      <c r="AO788" s="38"/>
      <c r="AP788" s="38"/>
      <c r="AQ788" s="38"/>
      <c r="AR788" s="38"/>
      <c r="AS788" s="38"/>
      <c r="AT788" s="38"/>
      <c r="AU788" s="38"/>
    </row>
    <row r="789" spans="1:47" ht="12.75">
      <c r="A789" s="38"/>
      <c r="B789" s="38"/>
      <c r="C789" s="38"/>
      <c r="D789" s="38"/>
      <c r="E789" s="38"/>
      <c r="F789" s="38"/>
      <c r="G789" s="38"/>
      <c r="H789" s="38"/>
      <c r="I789" s="38"/>
      <c r="J789" s="38"/>
      <c r="K789" s="38"/>
      <c r="L789" s="38"/>
      <c r="M789" s="38"/>
      <c r="N789" s="38"/>
      <c r="O789" s="38"/>
      <c r="P789" s="38"/>
      <c r="Q789" s="38"/>
      <c r="R789" s="38"/>
      <c r="S789" s="38"/>
      <c r="T789" s="38"/>
      <c r="U789" s="38"/>
      <c r="V789" s="38"/>
      <c r="W789" s="38"/>
      <c r="X789" s="38"/>
      <c r="Y789" s="38"/>
      <c r="Z789" s="38"/>
      <c r="AA789" s="38"/>
      <c r="AB789" s="38"/>
      <c r="AC789" s="38"/>
      <c r="AD789" s="38"/>
      <c r="AE789" s="38"/>
      <c r="AF789" s="38"/>
      <c r="AG789" s="38"/>
      <c r="AH789" s="38"/>
      <c r="AI789" s="38"/>
      <c r="AJ789" s="38"/>
      <c r="AK789" s="38"/>
      <c r="AL789" s="38"/>
      <c r="AM789" s="38"/>
      <c r="AN789" s="38"/>
      <c r="AO789" s="38"/>
      <c r="AP789" s="38"/>
      <c r="AQ789" s="38"/>
      <c r="AR789" s="38"/>
      <c r="AS789" s="38"/>
      <c r="AT789" s="38"/>
      <c r="AU789" s="38"/>
    </row>
    <row r="790" spans="1:47" ht="12.75">
      <c r="A790" s="38"/>
      <c r="B790" s="38"/>
      <c r="C790" s="38"/>
      <c r="D790" s="38"/>
      <c r="E790" s="38"/>
      <c r="F790" s="38"/>
      <c r="G790" s="38"/>
      <c r="H790" s="38"/>
      <c r="I790" s="38"/>
      <c r="J790" s="38"/>
      <c r="K790" s="38"/>
      <c r="L790" s="38"/>
      <c r="M790" s="38"/>
      <c r="N790" s="38"/>
      <c r="O790" s="38"/>
      <c r="P790" s="38"/>
      <c r="Q790" s="38"/>
      <c r="R790" s="38"/>
      <c r="S790" s="38"/>
      <c r="T790" s="38"/>
      <c r="U790" s="38"/>
      <c r="V790" s="38"/>
      <c r="W790" s="38"/>
      <c r="X790" s="38"/>
      <c r="Y790" s="38"/>
      <c r="Z790" s="38"/>
      <c r="AA790" s="38"/>
      <c r="AB790" s="38"/>
      <c r="AC790" s="38"/>
      <c r="AD790" s="38"/>
      <c r="AE790" s="38"/>
      <c r="AF790" s="38"/>
      <c r="AG790" s="38"/>
      <c r="AH790" s="38"/>
      <c r="AI790" s="38"/>
      <c r="AJ790" s="38"/>
      <c r="AK790" s="38"/>
      <c r="AL790" s="38"/>
      <c r="AM790" s="38"/>
      <c r="AN790" s="38"/>
      <c r="AO790" s="38"/>
      <c r="AP790" s="38"/>
      <c r="AQ790" s="38"/>
      <c r="AR790" s="38"/>
      <c r="AS790" s="38"/>
      <c r="AT790" s="38"/>
      <c r="AU790" s="38"/>
    </row>
    <row r="791" spans="1:47" ht="12.75">
      <c r="A791" s="38"/>
      <c r="B791" s="38"/>
      <c r="C791" s="38"/>
      <c r="D791" s="38"/>
      <c r="E791" s="38"/>
      <c r="F791" s="38"/>
      <c r="G791" s="38"/>
      <c r="H791" s="38"/>
      <c r="I791" s="38"/>
      <c r="J791" s="38"/>
      <c r="K791" s="38"/>
      <c r="L791" s="38"/>
      <c r="M791" s="38"/>
      <c r="N791" s="38"/>
      <c r="O791" s="38"/>
      <c r="P791" s="38"/>
      <c r="Q791" s="38"/>
      <c r="R791" s="38"/>
      <c r="S791" s="38"/>
      <c r="T791" s="38"/>
      <c r="U791" s="38"/>
      <c r="V791" s="38"/>
      <c r="W791" s="38"/>
      <c r="X791" s="38"/>
      <c r="Y791" s="38"/>
      <c r="Z791" s="38"/>
      <c r="AA791" s="38"/>
      <c r="AB791" s="38"/>
      <c r="AC791" s="38"/>
      <c r="AD791" s="38"/>
      <c r="AE791" s="38"/>
      <c r="AF791" s="38"/>
      <c r="AG791" s="38"/>
      <c r="AH791" s="38"/>
      <c r="AI791" s="38"/>
      <c r="AJ791" s="38"/>
      <c r="AK791" s="38"/>
      <c r="AL791" s="38"/>
      <c r="AM791" s="38"/>
      <c r="AN791" s="38"/>
      <c r="AO791" s="38"/>
      <c r="AP791" s="38"/>
      <c r="AQ791" s="38"/>
      <c r="AR791" s="38"/>
      <c r="AS791" s="38"/>
      <c r="AT791" s="38"/>
      <c r="AU791" s="38"/>
    </row>
    <row r="792" spans="1:47" ht="12.75">
      <c r="A792" s="38"/>
      <c r="B792" s="38"/>
      <c r="C792" s="38"/>
      <c r="D792" s="38"/>
      <c r="E792" s="38"/>
      <c r="F792" s="38"/>
      <c r="G792" s="38"/>
      <c r="H792" s="38"/>
      <c r="I792" s="38"/>
      <c r="J792" s="38"/>
      <c r="K792" s="38"/>
      <c r="L792" s="38"/>
      <c r="M792" s="38"/>
      <c r="N792" s="38"/>
      <c r="O792" s="38"/>
      <c r="P792" s="38"/>
      <c r="Q792" s="38"/>
      <c r="R792" s="38"/>
      <c r="S792" s="38"/>
      <c r="T792" s="38"/>
      <c r="U792" s="38"/>
      <c r="V792" s="38"/>
      <c r="W792" s="38"/>
      <c r="X792" s="38"/>
      <c r="Y792" s="38"/>
      <c r="Z792" s="38"/>
      <c r="AA792" s="38"/>
      <c r="AB792" s="38"/>
      <c r="AC792" s="38"/>
      <c r="AD792" s="38"/>
      <c r="AE792" s="38"/>
      <c r="AF792" s="38"/>
      <c r="AG792" s="38"/>
      <c r="AH792" s="38"/>
      <c r="AI792" s="38"/>
      <c r="AJ792" s="38"/>
      <c r="AK792" s="38"/>
      <c r="AL792" s="38"/>
      <c r="AM792" s="38"/>
      <c r="AN792" s="38"/>
      <c r="AO792" s="38"/>
      <c r="AP792" s="38"/>
      <c r="AQ792" s="38"/>
      <c r="AR792" s="38"/>
      <c r="AS792" s="38"/>
      <c r="AT792" s="38"/>
      <c r="AU792" s="38"/>
    </row>
    <row r="793" spans="1:47" ht="12.75">
      <c r="A793" s="38"/>
      <c r="B793" s="38"/>
      <c r="C793" s="38"/>
      <c r="D793" s="38"/>
      <c r="E793" s="38"/>
      <c r="F793" s="38"/>
      <c r="G793" s="38"/>
      <c r="H793" s="38"/>
      <c r="I793" s="38"/>
      <c r="J793" s="38"/>
      <c r="K793" s="38"/>
      <c r="L793" s="38"/>
      <c r="M793" s="38"/>
      <c r="N793" s="38"/>
      <c r="O793" s="38"/>
      <c r="P793" s="38"/>
      <c r="Q793" s="38"/>
      <c r="R793" s="38"/>
      <c r="S793" s="38"/>
      <c r="T793" s="38"/>
      <c r="U793" s="38"/>
      <c r="V793" s="38"/>
      <c r="W793" s="38"/>
      <c r="X793" s="38"/>
      <c r="Y793" s="38"/>
      <c r="Z793" s="38"/>
      <c r="AA793" s="38"/>
      <c r="AB793" s="38"/>
      <c r="AC793" s="38"/>
      <c r="AD793" s="38"/>
      <c r="AE793" s="38"/>
      <c r="AF793" s="38"/>
      <c r="AG793" s="38"/>
      <c r="AH793" s="38"/>
      <c r="AI793" s="38"/>
      <c r="AJ793" s="38"/>
      <c r="AK793" s="38"/>
      <c r="AL793" s="38"/>
      <c r="AM793" s="38"/>
      <c r="AN793" s="38"/>
      <c r="AO793" s="38"/>
      <c r="AP793" s="38"/>
      <c r="AQ793" s="38"/>
      <c r="AR793" s="38"/>
      <c r="AS793" s="38"/>
      <c r="AT793" s="38"/>
      <c r="AU793" s="38"/>
    </row>
    <row r="794" spans="1:47" ht="12.75">
      <c r="A794" s="38"/>
      <c r="B794" s="38"/>
      <c r="C794" s="38"/>
      <c r="D794" s="38"/>
      <c r="E794" s="38"/>
      <c r="F794" s="38"/>
      <c r="G794" s="38"/>
      <c r="H794" s="38"/>
      <c r="I794" s="38"/>
      <c r="J794" s="38"/>
      <c r="K794" s="38"/>
      <c r="L794" s="38"/>
      <c r="M794" s="38"/>
      <c r="N794" s="38"/>
      <c r="O794" s="38"/>
      <c r="P794" s="38"/>
      <c r="Q794" s="38"/>
      <c r="R794" s="38"/>
      <c r="S794" s="38"/>
      <c r="T794" s="38"/>
      <c r="U794" s="38"/>
      <c r="V794" s="38"/>
      <c r="W794" s="38"/>
      <c r="X794" s="38"/>
      <c r="Y794" s="38"/>
      <c r="Z794" s="38"/>
      <c r="AA794" s="38"/>
      <c r="AB794" s="38"/>
      <c r="AC794" s="38"/>
      <c r="AD794" s="38"/>
      <c r="AE794" s="38"/>
      <c r="AF794" s="38"/>
      <c r="AG794" s="38"/>
      <c r="AH794" s="38"/>
      <c r="AI794" s="38"/>
      <c r="AJ794" s="38"/>
      <c r="AK794" s="38"/>
      <c r="AL794" s="38"/>
      <c r="AM794" s="38"/>
      <c r="AN794" s="38"/>
      <c r="AO794" s="38"/>
      <c r="AP794" s="38"/>
      <c r="AQ794" s="38"/>
      <c r="AR794" s="38"/>
      <c r="AS794" s="38"/>
      <c r="AT794" s="38"/>
      <c r="AU794" s="38"/>
    </row>
    <row r="795" spans="1:47" ht="12.75">
      <c r="A795" s="38"/>
      <c r="B795" s="38"/>
      <c r="C795" s="38"/>
      <c r="D795" s="38"/>
      <c r="E795" s="38"/>
      <c r="F795" s="38"/>
      <c r="G795" s="38"/>
      <c r="H795" s="38"/>
      <c r="I795" s="38"/>
      <c r="J795" s="38"/>
      <c r="K795" s="38"/>
      <c r="L795" s="38"/>
      <c r="M795" s="38"/>
      <c r="N795" s="38"/>
      <c r="O795" s="38"/>
      <c r="P795" s="38"/>
      <c r="Q795" s="38"/>
      <c r="R795" s="38"/>
      <c r="S795" s="38"/>
      <c r="T795" s="38"/>
      <c r="U795" s="38"/>
      <c r="V795" s="38"/>
      <c r="W795" s="38"/>
      <c r="X795" s="38"/>
      <c r="Y795" s="38"/>
      <c r="Z795" s="38"/>
      <c r="AA795" s="38"/>
      <c r="AB795" s="38"/>
      <c r="AC795" s="38"/>
      <c r="AD795" s="38"/>
      <c r="AE795" s="38"/>
      <c r="AF795" s="38"/>
      <c r="AG795" s="38"/>
      <c r="AH795" s="38"/>
      <c r="AI795" s="38"/>
      <c r="AJ795" s="38"/>
      <c r="AK795" s="38"/>
      <c r="AL795" s="38"/>
      <c r="AM795" s="38"/>
      <c r="AN795" s="38"/>
      <c r="AO795" s="38"/>
      <c r="AP795" s="38"/>
      <c r="AQ795" s="38"/>
      <c r="AR795" s="38"/>
      <c r="AS795" s="38"/>
      <c r="AT795" s="38"/>
      <c r="AU795" s="38"/>
    </row>
    <row r="796" spans="1:47" ht="12.75">
      <c r="A796" s="38"/>
      <c r="B796" s="38"/>
      <c r="C796" s="38"/>
      <c r="D796" s="38"/>
      <c r="E796" s="38"/>
      <c r="F796" s="38"/>
      <c r="G796" s="38"/>
      <c r="H796" s="38"/>
      <c r="I796" s="38"/>
      <c r="J796" s="38"/>
      <c r="K796" s="38"/>
      <c r="L796" s="38"/>
      <c r="M796" s="38"/>
      <c r="N796" s="38"/>
      <c r="O796" s="38"/>
      <c r="P796" s="38"/>
      <c r="Q796" s="38"/>
      <c r="R796" s="38"/>
      <c r="S796" s="38"/>
      <c r="T796" s="38"/>
      <c r="U796" s="38"/>
      <c r="V796" s="38"/>
      <c r="W796" s="38"/>
      <c r="X796" s="38"/>
      <c r="Y796" s="38"/>
      <c r="Z796" s="38"/>
      <c r="AA796" s="38"/>
      <c r="AB796" s="38"/>
      <c r="AC796" s="38"/>
      <c r="AD796" s="38"/>
      <c r="AE796" s="38"/>
      <c r="AF796" s="38"/>
      <c r="AG796" s="38"/>
      <c r="AH796" s="38"/>
      <c r="AI796" s="38"/>
      <c r="AJ796" s="38"/>
      <c r="AK796" s="38"/>
      <c r="AL796" s="38"/>
      <c r="AM796" s="38"/>
      <c r="AN796" s="38"/>
      <c r="AO796" s="38"/>
      <c r="AP796" s="38"/>
      <c r="AQ796" s="38"/>
      <c r="AR796" s="38"/>
      <c r="AS796" s="38"/>
      <c r="AT796" s="38"/>
      <c r="AU796" s="38"/>
    </row>
    <row r="797" spans="1:47" ht="12.75">
      <c r="A797" s="38"/>
      <c r="B797" s="38"/>
      <c r="C797" s="38"/>
      <c r="D797" s="38"/>
      <c r="E797" s="38"/>
      <c r="F797" s="38"/>
      <c r="G797" s="38"/>
      <c r="H797" s="38"/>
      <c r="I797" s="38"/>
      <c r="J797" s="38"/>
      <c r="K797" s="38"/>
      <c r="L797" s="38"/>
      <c r="M797" s="38"/>
      <c r="N797" s="38"/>
      <c r="O797" s="38"/>
      <c r="P797" s="38"/>
      <c r="Q797" s="38"/>
      <c r="R797" s="38"/>
      <c r="S797" s="38"/>
      <c r="T797" s="38"/>
      <c r="U797" s="38"/>
      <c r="V797" s="38"/>
      <c r="W797" s="38"/>
      <c r="X797" s="38"/>
      <c r="Y797" s="38"/>
      <c r="Z797" s="38"/>
      <c r="AA797" s="38"/>
      <c r="AB797" s="38"/>
      <c r="AC797" s="38"/>
      <c r="AD797" s="38"/>
      <c r="AE797" s="38"/>
      <c r="AF797" s="38"/>
      <c r="AG797" s="38"/>
      <c r="AH797" s="38"/>
      <c r="AI797" s="38"/>
      <c r="AJ797" s="38"/>
      <c r="AK797" s="38"/>
      <c r="AL797" s="38"/>
      <c r="AM797" s="38"/>
      <c r="AN797" s="38"/>
      <c r="AO797" s="38"/>
      <c r="AP797" s="38"/>
      <c r="AQ797" s="38"/>
      <c r="AR797" s="38"/>
      <c r="AS797" s="38"/>
      <c r="AT797" s="38"/>
      <c r="AU797" s="38"/>
    </row>
    <row r="798" spans="1:47" ht="12.75">
      <c r="A798" s="38"/>
      <c r="B798" s="38"/>
      <c r="C798" s="38"/>
      <c r="D798" s="38"/>
      <c r="E798" s="38"/>
      <c r="F798" s="38"/>
      <c r="G798" s="38"/>
      <c r="H798" s="38"/>
      <c r="I798" s="38"/>
      <c r="J798" s="38"/>
      <c r="K798" s="38"/>
      <c r="L798" s="38"/>
      <c r="M798" s="38"/>
      <c r="N798" s="38"/>
      <c r="O798" s="38"/>
      <c r="P798" s="38"/>
      <c r="Q798" s="38"/>
      <c r="R798" s="38"/>
      <c r="S798" s="38"/>
      <c r="T798" s="38"/>
      <c r="U798" s="38"/>
      <c r="V798" s="38"/>
      <c r="W798" s="38"/>
      <c r="X798" s="38"/>
      <c r="Y798" s="38"/>
      <c r="Z798" s="38"/>
      <c r="AA798" s="38"/>
      <c r="AB798" s="38"/>
      <c r="AC798" s="38"/>
      <c r="AD798" s="38"/>
      <c r="AE798" s="38"/>
      <c r="AF798" s="38"/>
      <c r="AG798" s="38"/>
      <c r="AH798" s="38"/>
      <c r="AI798" s="38"/>
      <c r="AJ798" s="38"/>
      <c r="AK798" s="38"/>
      <c r="AL798" s="38"/>
      <c r="AM798" s="38"/>
      <c r="AN798" s="38"/>
      <c r="AO798" s="38"/>
      <c r="AP798" s="38"/>
      <c r="AQ798" s="38"/>
      <c r="AR798" s="38"/>
      <c r="AS798" s="38"/>
      <c r="AT798" s="38"/>
      <c r="AU798" s="38"/>
    </row>
    <row r="799" spans="1:47" ht="12.75">
      <c r="A799" s="38"/>
      <c r="B799" s="38"/>
      <c r="C799" s="38"/>
      <c r="D799" s="38"/>
      <c r="E799" s="38"/>
      <c r="F799" s="38"/>
      <c r="G799" s="38"/>
      <c r="H799" s="38"/>
      <c r="I799" s="38"/>
      <c r="J799" s="38"/>
      <c r="K799" s="38"/>
      <c r="L799" s="38"/>
      <c r="M799" s="38"/>
      <c r="N799" s="38"/>
      <c r="O799" s="38"/>
      <c r="P799" s="38"/>
      <c r="Q799" s="38"/>
      <c r="R799" s="38"/>
      <c r="S799" s="38"/>
      <c r="T799" s="38"/>
      <c r="U799" s="38"/>
      <c r="V799" s="38"/>
      <c r="W799" s="38"/>
      <c r="X799" s="38"/>
      <c r="Y799" s="38"/>
      <c r="Z799" s="38"/>
      <c r="AA799" s="38"/>
      <c r="AB799" s="38"/>
      <c r="AC799" s="38"/>
      <c r="AD799" s="38"/>
      <c r="AE799" s="38"/>
      <c r="AF799" s="38"/>
      <c r="AG799" s="38"/>
      <c r="AH799" s="38"/>
      <c r="AI799" s="38"/>
      <c r="AJ799" s="38"/>
      <c r="AK799" s="38"/>
      <c r="AL799" s="38"/>
      <c r="AM799" s="38"/>
      <c r="AN799" s="38"/>
      <c r="AO799" s="38"/>
      <c r="AP799" s="38"/>
      <c r="AQ799" s="38"/>
      <c r="AR799" s="38"/>
      <c r="AS799" s="38"/>
      <c r="AT799" s="38"/>
      <c r="AU799" s="38"/>
    </row>
    <row r="800" spans="1:47" ht="12.75">
      <c r="A800" s="38"/>
      <c r="B800" s="38"/>
      <c r="C800" s="38"/>
      <c r="D800" s="38"/>
      <c r="E800" s="38"/>
      <c r="F800" s="38"/>
      <c r="G800" s="38"/>
      <c r="H800" s="38"/>
      <c r="I800" s="38"/>
      <c r="J800" s="38"/>
      <c r="K800" s="38"/>
      <c r="L800" s="38"/>
      <c r="M800" s="38"/>
      <c r="N800" s="38"/>
      <c r="O800" s="38"/>
      <c r="P800" s="38"/>
      <c r="Q800" s="38"/>
      <c r="R800" s="38"/>
      <c r="S800" s="38"/>
      <c r="T800" s="38"/>
      <c r="U800" s="38"/>
      <c r="V800" s="38"/>
      <c r="W800" s="38"/>
      <c r="X800" s="38"/>
      <c r="Y800" s="38"/>
      <c r="Z800" s="38"/>
      <c r="AA800" s="38"/>
      <c r="AB800" s="38"/>
      <c r="AC800" s="38"/>
      <c r="AD800" s="38"/>
      <c r="AE800" s="38"/>
      <c r="AF800" s="38"/>
      <c r="AG800" s="38"/>
      <c r="AH800" s="38"/>
      <c r="AI800" s="38"/>
      <c r="AJ800" s="38"/>
      <c r="AK800" s="38"/>
      <c r="AL800" s="38"/>
      <c r="AM800" s="38"/>
      <c r="AN800" s="38"/>
      <c r="AO800" s="38"/>
      <c r="AP800" s="38"/>
      <c r="AQ800" s="38"/>
      <c r="AR800" s="38"/>
      <c r="AS800" s="38"/>
      <c r="AT800" s="38"/>
      <c r="AU800" s="38"/>
    </row>
    <row r="801" spans="1:47" ht="12.75">
      <c r="A801" s="38"/>
      <c r="B801" s="38"/>
      <c r="C801" s="38"/>
      <c r="D801" s="38"/>
      <c r="E801" s="38"/>
      <c r="F801" s="38"/>
      <c r="G801" s="38"/>
      <c r="H801" s="38"/>
      <c r="I801" s="38"/>
      <c r="J801" s="38"/>
      <c r="K801" s="38"/>
      <c r="L801" s="38"/>
      <c r="M801" s="38"/>
      <c r="N801" s="38"/>
      <c r="O801" s="38"/>
      <c r="P801" s="38"/>
      <c r="Q801" s="38"/>
      <c r="R801" s="38"/>
      <c r="S801" s="38"/>
      <c r="T801" s="38"/>
      <c r="U801" s="38"/>
      <c r="V801" s="38"/>
      <c r="W801" s="38"/>
      <c r="X801" s="38"/>
      <c r="Y801" s="38"/>
      <c r="Z801" s="38"/>
      <c r="AA801" s="38"/>
      <c r="AB801" s="38"/>
      <c r="AC801" s="38"/>
      <c r="AD801" s="38"/>
      <c r="AE801" s="38"/>
      <c r="AF801" s="38"/>
      <c r="AG801" s="38"/>
      <c r="AH801" s="38"/>
      <c r="AI801" s="38"/>
      <c r="AJ801" s="38"/>
      <c r="AK801" s="38"/>
      <c r="AL801" s="38"/>
      <c r="AM801" s="38"/>
      <c r="AN801" s="38"/>
      <c r="AO801" s="38"/>
      <c r="AP801" s="38"/>
      <c r="AQ801" s="38"/>
      <c r="AR801" s="38"/>
      <c r="AS801" s="38"/>
      <c r="AT801" s="38"/>
      <c r="AU801" s="38"/>
    </row>
    <row r="802" spans="1:47" ht="12.75">
      <c r="A802" s="38"/>
      <c r="B802" s="38"/>
      <c r="C802" s="38"/>
      <c r="D802" s="38"/>
      <c r="E802" s="38"/>
      <c r="F802" s="38"/>
      <c r="G802" s="38"/>
      <c r="H802" s="38"/>
      <c r="I802" s="38"/>
      <c r="J802" s="38"/>
      <c r="K802" s="38"/>
      <c r="L802" s="38"/>
      <c r="M802" s="38"/>
      <c r="N802" s="38"/>
      <c r="O802" s="38"/>
      <c r="P802" s="38"/>
      <c r="Q802" s="38"/>
      <c r="R802" s="38"/>
      <c r="S802" s="38"/>
      <c r="T802" s="38"/>
      <c r="U802" s="38"/>
      <c r="V802" s="38"/>
      <c r="W802" s="38"/>
      <c r="X802" s="38"/>
      <c r="Y802" s="38"/>
      <c r="Z802" s="38"/>
      <c r="AA802" s="38"/>
      <c r="AB802" s="38"/>
      <c r="AC802" s="38"/>
      <c r="AD802" s="38"/>
      <c r="AE802" s="38"/>
      <c r="AF802" s="38"/>
      <c r="AG802" s="38"/>
      <c r="AH802" s="38"/>
      <c r="AI802" s="38"/>
      <c r="AJ802" s="38"/>
      <c r="AK802" s="38"/>
      <c r="AL802" s="38"/>
      <c r="AM802" s="38"/>
      <c r="AN802" s="38"/>
      <c r="AO802" s="38"/>
      <c r="AP802" s="38"/>
      <c r="AQ802" s="38"/>
      <c r="AR802" s="38"/>
      <c r="AS802" s="38"/>
      <c r="AT802" s="38"/>
      <c r="AU802" s="38"/>
    </row>
    <row r="803" spans="1:47" ht="12.75">
      <c r="A803" s="38"/>
      <c r="B803" s="38"/>
      <c r="C803" s="38"/>
      <c r="D803" s="38"/>
      <c r="E803" s="38"/>
      <c r="F803" s="38"/>
      <c r="G803" s="38"/>
      <c r="H803" s="38"/>
      <c r="I803" s="38"/>
      <c r="J803" s="38"/>
      <c r="K803" s="38"/>
      <c r="L803" s="38"/>
      <c r="M803" s="38"/>
      <c r="N803" s="38"/>
      <c r="O803" s="38"/>
      <c r="P803" s="38"/>
      <c r="Q803" s="38"/>
      <c r="R803" s="38"/>
      <c r="S803" s="38"/>
      <c r="T803" s="38"/>
      <c r="U803" s="38"/>
      <c r="V803" s="38"/>
      <c r="W803" s="38"/>
      <c r="X803" s="38"/>
      <c r="Y803" s="38"/>
      <c r="Z803" s="38"/>
      <c r="AA803" s="38"/>
      <c r="AB803" s="38"/>
      <c r="AC803" s="38"/>
      <c r="AD803" s="38"/>
      <c r="AE803" s="38"/>
      <c r="AF803" s="38"/>
      <c r="AG803" s="38"/>
      <c r="AH803" s="38"/>
      <c r="AI803" s="38"/>
      <c r="AJ803" s="38"/>
      <c r="AK803" s="38"/>
      <c r="AL803" s="38"/>
      <c r="AM803" s="38"/>
      <c r="AN803" s="38"/>
      <c r="AO803" s="38"/>
      <c r="AP803" s="38"/>
      <c r="AQ803" s="38"/>
      <c r="AR803" s="38"/>
      <c r="AS803" s="38"/>
      <c r="AT803" s="38"/>
      <c r="AU803" s="38"/>
    </row>
    <row r="804" spans="1:47" ht="12.75">
      <c r="A804" s="38"/>
      <c r="B804" s="38"/>
      <c r="C804" s="38"/>
      <c r="D804" s="38"/>
      <c r="E804" s="38"/>
      <c r="F804" s="38"/>
      <c r="G804" s="38"/>
      <c r="H804" s="38"/>
      <c r="I804" s="38"/>
      <c r="J804" s="38"/>
      <c r="K804" s="38"/>
      <c r="L804" s="38"/>
      <c r="M804" s="38"/>
      <c r="N804" s="38"/>
      <c r="O804" s="38"/>
      <c r="P804" s="38"/>
      <c r="Q804" s="38"/>
      <c r="R804" s="38"/>
      <c r="S804" s="38"/>
      <c r="T804" s="38"/>
      <c r="U804" s="38"/>
      <c r="V804" s="38"/>
      <c r="W804" s="38"/>
      <c r="X804" s="38"/>
      <c r="Y804" s="38"/>
      <c r="Z804" s="38"/>
      <c r="AA804" s="38"/>
      <c r="AB804" s="38"/>
      <c r="AC804" s="38"/>
      <c r="AD804" s="38"/>
      <c r="AE804" s="38"/>
      <c r="AF804" s="38"/>
      <c r="AG804" s="38"/>
      <c r="AH804" s="38"/>
      <c r="AI804" s="38"/>
      <c r="AJ804" s="38"/>
      <c r="AK804" s="38"/>
      <c r="AL804" s="38"/>
      <c r="AM804" s="38"/>
      <c r="AN804" s="38"/>
      <c r="AO804" s="38"/>
      <c r="AP804" s="38"/>
      <c r="AQ804" s="38"/>
      <c r="AR804" s="38"/>
      <c r="AS804" s="38"/>
      <c r="AT804" s="38"/>
      <c r="AU804" s="38"/>
    </row>
    <row r="805" spans="1:47" ht="12.75">
      <c r="A805" s="38"/>
      <c r="B805" s="38"/>
      <c r="C805" s="38"/>
      <c r="D805" s="38"/>
      <c r="E805" s="38"/>
      <c r="F805" s="38"/>
      <c r="G805" s="38"/>
      <c r="H805" s="38"/>
      <c r="I805" s="38"/>
      <c r="J805" s="38"/>
      <c r="K805" s="38"/>
      <c r="L805" s="38"/>
      <c r="M805" s="38"/>
      <c r="N805" s="38"/>
      <c r="O805" s="38"/>
      <c r="P805" s="38"/>
      <c r="Q805" s="38"/>
      <c r="R805" s="38"/>
      <c r="S805" s="38"/>
      <c r="T805" s="38"/>
      <c r="U805" s="38"/>
      <c r="V805" s="38"/>
      <c r="W805" s="38"/>
      <c r="X805" s="38"/>
      <c r="Y805" s="38"/>
      <c r="Z805" s="38"/>
      <c r="AA805" s="38"/>
      <c r="AB805" s="38"/>
      <c r="AC805" s="38"/>
      <c r="AD805" s="38"/>
      <c r="AE805" s="38"/>
      <c r="AF805" s="38"/>
      <c r="AG805" s="38"/>
      <c r="AH805" s="38"/>
      <c r="AI805" s="38"/>
      <c r="AJ805" s="38"/>
      <c r="AK805" s="38"/>
      <c r="AL805" s="38"/>
      <c r="AM805" s="38"/>
      <c r="AN805" s="38"/>
      <c r="AO805" s="38"/>
      <c r="AP805" s="38"/>
      <c r="AQ805" s="38"/>
      <c r="AR805" s="38"/>
      <c r="AS805" s="38"/>
      <c r="AT805" s="38"/>
      <c r="AU805" s="38"/>
    </row>
    <row r="806" spans="1:47" ht="12.75">
      <c r="A806" s="38"/>
      <c r="B806" s="38"/>
      <c r="C806" s="38"/>
      <c r="D806" s="38"/>
      <c r="E806" s="38"/>
      <c r="F806" s="38"/>
      <c r="G806" s="38"/>
      <c r="H806" s="38"/>
      <c r="I806" s="38"/>
      <c r="J806" s="38"/>
      <c r="K806" s="38"/>
      <c r="L806" s="38"/>
      <c r="M806" s="38"/>
      <c r="N806" s="38"/>
      <c r="O806" s="38"/>
      <c r="P806" s="38"/>
      <c r="Q806" s="38"/>
      <c r="R806" s="38"/>
      <c r="S806" s="38"/>
      <c r="T806" s="38"/>
      <c r="U806" s="38"/>
      <c r="V806" s="38"/>
      <c r="W806" s="38"/>
      <c r="X806" s="38"/>
      <c r="Y806" s="38"/>
      <c r="Z806" s="38"/>
      <c r="AA806" s="38"/>
      <c r="AB806" s="38"/>
      <c r="AC806" s="38"/>
      <c r="AD806" s="38"/>
      <c r="AE806" s="38"/>
      <c r="AF806" s="38"/>
      <c r="AG806" s="38"/>
      <c r="AH806" s="38"/>
      <c r="AI806" s="38"/>
      <c r="AJ806" s="38"/>
      <c r="AK806" s="38"/>
      <c r="AL806" s="38"/>
      <c r="AM806" s="38"/>
      <c r="AN806" s="38"/>
      <c r="AO806" s="38"/>
      <c r="AP806" s="38"/>
      <c r="AQ806" s="38"/>
      <c r="AR806" s="38"/>
      <c r="AS806" s="38"/>
      <c r="AT806" s="38"/>
      <c r="AU806" s="38"/>
    </row>
    <row r="807" spans="1:47" ht="12.75">
      <c r="A807" s="38"/>
      <c r="B807" s="38"/>
      <c r="C807" s="38"/>
      <c r="D807" s="38"/>
      <c r="E807" s="38"/>
      <c r="F807" s="38"/>
      <c r="G807" s="38"/>
      <c r="H807" s="38"/>
      <c r="I807" s="38"/>
      <c r="J807" s="38"/>
      <c r="K807" s="38"/>
      <c r="L807" s="38"/>
      <c r="M807" s="38"/>
      <c r="N807" s="38"/>
      <c r="O807" s="38"/>
      <c r="P807" s="38"/>
      <c r="Q807" s="38"/>
      <c r="R807" s="38"/>
      <c r="S807" s="38"/>
      <c r="T807" s="38"/>
      <c r="U807" s="38"/>
      <c r="V807" s="38"/>
      <c r="W807" s="38"/>
      <c r="X807" s="38"/>
      <c r="Y807" s="38"/>
      <c r="Z807" s="38"/>
      <c r="AA807" s="38"/>
      <c r="AB807" s="38"/>
      <c r="AC807" s="38"/>
      <c r="AD807" s="38"/>
      <c r="AE807" s="38"/>
      <c r="AF807" s="38"/>
      <c r="AG807" s="38"/>
      <c r="AH807" s="38"/>
      <c r="AI807" s="38"/>
      <c r="AJ807" s="38"/>
      <c r="AK807" s="38"/>
      <c r="AL807" s="38"/>
      <c r="AM807" s="38"/>
      <c r="AN807" s="38"/>
      <c r="AO807" s="38"/>
      <c r="AP807" s="38"/>
      <c r="AQ807" s="38"/>
      <c r="AR807" s="38"/>
      <c r="AS807" s="38"/>
      <c r="AT807" s="38"/>
      <c r="AU807" s="38"/>
    </row>
    <row r="808" spans="1:47" ht="12.75">
      <c r="A808" s="38"/>
      <c r="B808" s="38"/>
      <c r="C808" s="38"/>
      <c r="D808" s="38"/>
      <c r="E808" s="38"/>
      <c r="F808" s="38"/>
      <c r="G808" s="38"/>
      <c r="H808" s="38"/>
      <c r="I808" s="38"/>
      <c r="J808" s="38"/>
      <c r="K808" s="38"/>
      <c r="L808" s="38"/>
      <c r="M808" s="38"/>
      <c r="N808" s="38"/>
      <c r="O808" s="38"/>
      <c r="P808" s="38"/>
      <c r="Q808" s="38"/>
      <c r="R808" s="38"/>
      <c r="S808" s="38"/>
      <c r="T808" s="38"/>
      <c r="U808" s="38"/>
      <c r="V808" s="38"/>
      <c r="W808" s="38"/>
      <c r="X808" s="38"/>
      <c r="Y808" s="38"/>
      <c r="Z808" s="38"/>
      <c r="AA808" s="38"/>
      <c r="AB808" s="38"/>
      <c r="AC808" s="38"/>
      <c r="AD808" s="38"/>
      <c r="AE808" s="38"/>
      <c r="AF808" s="38"/>
      <c r="AG808" s="38"/>
      <c r="AH808" s="38"/>
      <c r="AI808" s="38"/>
      <c r="AJ808" s="38"/>
      <c r="AK808" s="38"/>
      <c r="AL808" s="38"/>
      <c r="AM808" s="38"/>
      <c r="AN808" s="38"/>
      <c r="AO808" s="38"/>
      <c r="AP808" s="38"/>
      <c r="AQ808" s="38"/>
      <c r="AR808" s="38"/>
      <c r="AS808" s="38"/>
      <c r="AT808" s="38"/>
      <c r="AU808" s="38"/>
    </row>
    <row r="809" spans="1:47" ht="12.75">
      <c r="A809" s="38"/>
      <c r="B809" s="38"/>
      <c r="C809" s="38"/>
      <c r="D809" s="38"/>
      <c r="E809" s="38"/>
      <c r="F809" s="38"/>
      <c r="G809" s="38"/>
      <c r="H809" s="38"/>
      <c r="I809" s="38"/>
      <c r="J809" s="38"/>
      <c r="K809" s="38"/>
      <c r="L809" s="38"/>
      <c r="M809" s="38"/>
      <c r="N809" s="38"/>
      <c r="O809" s="38"/>
      <c r="P809" s="38"/>
      <c r="Q809" s="38"/>
      <c r="R809" s="38"/>
      <c r="S809" s="38"/>
      <c r="T809" s="38"/>
      <c r="U809" s="38"/>
      <c r="V809" s="38"/>
      <c r="W809" s="38"/>
      <c r="X809" s="38"/>
      <c r="Y809" s="38"/>
      <c r="Z809" s="38"/>
      <c r="AA809" s="38"/>
      <c r="AB809" s="38"/>
      <c r="AC809" s="38"/>
      <c r="AD809" s="38"/>
      <c r="AE809" s="38"/>
      <c r="AF809" s="38"/>
      <c r="AG809" s="38"/>
      <c r="AH809" s="38"/>
      <c r="AI809" s="38"/>
      <c r="AJ809" s="38"/>
      <c r="AK809" s="38"/>
      <c r="AL809" s="38"/>
      <c r="AM809" s="38"/>
      <c r="AN809" s="38"/>
      <c r="AO809" s="38"/>
      <c r="AP809" s="38"/>
      <c r="AQ809" s="38"/>
      <c r="AR809" s="38"/>
      <c r="AS809" s="38"/>
      <c r="AT809" s="38"/>
      <c r="AU809" s="38"/>
    </row>
    <row r="810" spans="1:47" ht="12.75">
      <c r="A810" s="38"/>
      <c r="B810" s="38"/>
      <c r="C810" s="38"/>
      <c r="D810" s="38"/>
      <c r="E810" s="38"/>
      <c r="F810" s="38"/>
      <c r="G810" s="38"/>
      <c r="H810" s="38"/>
      <c r="I810" s="38"/>
      <c r="J810" s="38"/>
      <c r="K810" s="38"/>
      <c r="L810" s="38"/>
      <c r="M810" s="38"/>
      <c r="N810" s="38"/>
      <c r="O810" s="38"/>
      <c r="P810" s="38"/>
      <c r="Q810" s="38"/>
      <c r="R810" s="38"/>
      <c r="S810" s="38"/>
      <c r="T810" s="38"/>
      <c r="U810" s="38"/>
      <c r="V810" s="38"/>
      <c r="W810" s="38"/>
      <c r="X810" s="38"/>
      <c r="Y810" s="38"/>
      <c r="Z810" s="38"/>
      <c r="AA810" s="38"/>
      <c r="AB810" s="38"/>
      <c r="AC810" s="38"/>
      <c r="AD810" s="38"/>
      <c r="AE810" s="38"/>
      <c r="AF810" s="38"/>
      <c r="AG810" s="38"/>
      <c r="AH810" s="38"/>
      <c r="AI810" s="38"/>
      <c r="AJ810" s="38"/>
      <c r="AK810" s="38"/>
      <c r="AL810" s="38"/>
      <c r="AM810" s="38"/>
      <c r="AN810" s="38"/>
      <c r="AO810" s="38"/>
      <c r="AP810" s="38"/>
      <c r="AQ810" s="38"/>
      <c r="AR810" s="38"/>
      <c r="AS810" s="38"/>
      <c r="AT810" s="38"/>
      <c r="AU810" s="38"/>
    </row>
    <row r="811" spans="1:47" ht="12.75">
      <c r="A811" s="38"/>
      <c r="B811" s="38"/>
      <c r="C811" s="38"/>
      <c r="D811" s="38"/>
      <c r="E811" s="38"/>
      <c r="F811" s="38"/>
      <c r="G811" s="38"/>
      <c r="H811" s="38"/>
      <c r="I811" s="38"/>
      <c r="J811" s="38"/>
      <c r="K811" s="38"/>
      <c r="L811" s="38"/>
      <c r="M811" s="38"/>
      <c r="N811" s="38"/>
      <c r="O811" s="38"/>
      <c r="P811" s="38"/>
      <c r="Q811" s="38"/>
      <c r="R811" s="38"/>
      <c r="S811" s="38"/>
      <c r="T811" s="38"/>
      <c r="U811" s="38"/>
      <c r="V811" s="38"/>
      <c r="W811" s="38"/>
      <c r="X811" s="38"/>
      <c r="Y811" s="38"/>
      <c r="Z811" s="38"/>
      <c r="AA811" s="38"/>
      <c r="AB811" s="38"/>
      <c r="AC811" s="38"/>
      <c r="AD811" s="38"/>
      <c r="AE811" s="38"/>
      <c r="AF811" s="38"/>
      <c r="AG811" s="38"/>
      <c r="AH811" s="38"/>
      <c r="AI811" s="38"/>
      <c r="AJ811" s="38"/>
      <c r="AK811" s="38"/>
      <c r="AL811" s="38"/>
      <c r="AM811" s="38"/>
      <c r="AN811" s="38"/>
      <c r="AO811" s="38"/>
      <c r="AP811" s="38"/>
      <c r="AQ811" s="38"/>
      <c r="AR811" s="38"/>
      <c r="AS811" s="38"/>
      <c r="AT811" s="38"/>
      <c r="AU811" s="38"/>
    </row>
    <row r="812" spans="1:47" ht="12.75">
      <c r="A812" s="38"/>
      <c r="B812" s="38"/>
      <c r="C812" s="38"/>
      <c r="D812" s="38"/>
      <c r="E812" s="38"/>
      <c r="F812" s="38"/>
      <c r="G812" s="38"/>
      <c r="H812" s="38"/>
      <c r="I812" s="38"/>
      <c r="J812" s="38"/>
      <c r="K812" s="38"/>
      <c r="L812" s="38"/>
      <c r="M812" s="38"/>
      <c r="N812" s="38"/>
      <c r="O812" s="38"/>
      <c r="P812" s="38"/>
      <c r="Q812" s="38"/>
      <c r="R812" s="38"/>
      <c r="S812" s="38"/>
      <c r="T812" s="38"/>
      <c r="U812" s="38"/>
      <c r="V812" s="38"/>
      <c r="W812" s="38"/>
      <c r="X812" s="38"/>
      <c r="Y812" s="38"/>
      <c r="Z812" s="38"/>
      <c r="AA812" s="38"/>
      <c r="AB812" s="38"/>
      <c r="AC812" s="38"/>
      <c r="AD812" s="38"/>
      <c r="AE812" s="38"/>
      <c r="AF812" s="38"/>
      <c r="AG812" s="38"/>
      <c r="AH812" s="38"/>
      <c r="AI812" s="38"/>
      <c r="AJ812" s="38"/>
      <c r="AK812" s="38"/>
      <c r="AL812" s="38"/>
      <c r="AM812" s="38"/>
      <c r="AN812" s="38"/>
      <c r="AO812" s="38"/>
      <c r="AP812" s="38"/>
      <c r="AQ812" s="38"/>
      <c r="AR812" s="38"/>
      <c r="AS812" s="38"/>
      <c r="AT812" s="38"/>
      <c r="AU812" s="38"/>
    </row>
    <row r="813" spans="1:47" ht="12.75">
      <c r="A813" s="38"/>
      <c r="B813" s="38"/>
      <c r="C813" s="38"/>
      <c r="D813" s="38"/>
      <c r="E813" s="38"/>
      <c r="F813" s="38"/>
      <c r="G813" s="38"/>
      <c r="H813" s="38"/>
      <c r="I813" s="38"/>
      <c r="J813" s="38"/>
      <c r="K813" s="38"/>
      <c r="L813" s="38"/>
      <c r="M813" s="38"/>
      <c r="N813" s="38"/>
      <c r="O813" s="38"/>
      <c r="P813" s="38"/>
      <c r="Q813" s="38"/>
      <c r="R813" s="38"/>
      <c r="S813" s="38"/>
      <c r="T813" s="38"/>
      <c r="U813" s="38"/>
      <c r="V813" s="38"/>
      <c r="W813" s="38"/>
      <c r="X813" s="38"/>
      <c r="Y813" s="38"/>
      <c r="Z813" s="38"/>
      <c r="AA813" s="38"/>
      <c r="AB813" s="38"/>
      <c r="AC813" s="38"/>
      <c r="AD813" s="38"/>
      <c r="AE813" s="38"/>
      <c r="AF813" s="38"/>
      <c r="AG813" s="38"/>
      <c r="AH813" s="38"/>
      <c r="AI813" s="38"/>
      <c r="AJ813" s="38"/>
      <c r="AK813" s="38"/>
      <c r="AL813" s="38"/>
      <c r="AM813" s="38"/>
      <c r="AN813" s="38"/>
      <c r="AO813" s="38"/>
      <c r="AP813" s="38"/>
      <c r="AQ813" s="38"/>
      <c r="AR813" s="38"/>
      <c r="AS813" s="38"/>
      <c r="AT813" s="38"/>
      <c r="AU813" s="38"/>
    </row>
    <row r="814" spans="1:47" ht="12.75">
      <c r="A814" s="38"/>
      <c r="B814" s="38"/>
      <c r="C814" s="38"/>
      <c r="D814" s="38"/>
      <c r="E814" s="38"/>
      <c r="F814" s="38"/>
      <c r="G814" s="38"/>
      <c r="H814" s="38"/>
      <c r="I814" s="38"/>
      <c r="J814" s="38"/>
      <c r="K814" s="38"/>
      <c r="L814" s="38"/>
      <c r="M814" s="38"/>
      <c r="N814" s="38"/>
      <c r="O814" s="38"/>
      <c r="P814" s="38"/>
      <c r="Q814" s="38"/>
      <c r="R814" s="38"/>
      <c r="S814" s="38"/>
      <c r="T814" s="38"/>
      <c r="U814" s="38"/>
      <c r="V814" s="38"/>
      <c r="W814" s="38"/>
      <c r="X814" s="38"/>
      <c r="Y814" s="38"/>
      <c r="Z814" s="38"/>
      <c r="AA814" s="38"/>
      <c r="AB814" s="38"/>
      <c r="AC814" s="38"/>
      <c r="AD814" s="38"/>
      <c r="AE814" s="38"/>
      <c r="AF814" s="38"/>
      <c r="AG814" s="38"/>
      <c r="AH814" s="38"/>
      <c r="AI814" s="38"/>
      <c r="AJ814" s="38"/>
      <c r="AK814" s="38"/>
      <c r="AL814" s="38"/>
      <c r="AM814" s="38"/>
      <c r="AN814" s="38"/>
      <c r="AO814" s="38"/>
      <c r="AP814" s="38"/>
      <c r="AQ814" s="38"/>
      <c r="AR814" s="38"/>
      <c r="AS814" s="38"/>
      <c r="AT814" s="38"/>
      <c r="AU814" s="38"/>
    </row>
    <row r="815" spans="1:47" ht="12.75">
      <c r="A815" s="38"/>
      <c r="B815" s="38"/>
      <c r="C815" s="38"/>
      <c r="D815" s="38"/>
      <c r="E815" s="38"/>
      <c r="F815" s="38"/>
      <c r="G815" s="38"/>
      <c r="H815" s="38"/>
      <c r="I815" s="38"/>
      <c r="J815" s="38"/>
      <c r="K815" s="38"/>
      <c r="L815" s="38"/>
      <c r="M815" s="38"/>
      <c r="N815" s="38"/>
      <c r="O815" s="38"/>
      <c r="P815" s="38"/>
      <c r="Q815" s="38"/>
      <c r="R815" s="38"/>
      <c r="S815" s="38"/>
      <c r="T815" s="38"/>
      <c r="U815" s="38"/>
      <c r="V815" s="38"/>
      <c r="W815" s="38"/>
      <c r="X815" s="38"/>
      <c r="Y815" s="38"/>
      <c r="Z815" s="38"/>
      <c r="AA815" s="38"/>
      <c r="AB815" s="38"/>
      <c r="AC815" s="38"/>
      <c r="AD815" s="38"/>
      <c r="AE815" s="38"/>
      <c r="AF815" s="38"/>
      <c r="AG815" s="38"/>
      <c r="AH815" s="38"/>
      <c r="AI815" s="38"/>
      <c r="AJ815" s="38"/>
      <c r="AK815" s="38"/>
      <c r="AL815" s="38"/>
      <c r="AM815" s="38"/>
      <c r="AN815" s="38"/>
      <c r="AO815" s="38"/>
      <c r="AP815" s="38"/>
      <c r="AQ815" s="38"/>
      <c r="AR815" s="38"/>
      <c r="AS815" s="38"/>
      <c r="AT815" s="38"/>
      <c r="AU815" s="38"/>
    </row>
    <row r="816" spans="1:47" ht="12.75">
      <c r="A816" s="38"/>
      <c r="B816" s="38"/>
      <c r="C816" s="38"/>
      <c r="D816" s="38"/>
      <c r="E816" s="38"/>
      <c r="F816" s="38"/>
      <c r="G816" s="38"/>
      <c r="H816" s="38"/>
      <c r="I816" s="38"/>
      <c r="J816" s="38"/>
      <c r="K816" s="38"/>
      <c r="L816" s="38"/>
      <c r="M816" s="38"/>
      <c r="N816" s="38"/>
      <c r="O816" s="38"/>
      <c r="P816" s="38"/>
      <c r="Q816" s="38"/>
      <c r="R816" s="38"/>
      <c r="S816" s="38"/>
      <c r="T816" s="38"/>
      <c r="U816" s="38"/>
      <c r="V816" s="38"/>
      <c r="W816" s="38"/>
      <c r="X816" s="38"/>
      <c r="Y816" s="38"/>
      <c r="Z816" s="38"/>
      <c r="AA816" s="38"/>
      <c r="AB816" s="38"/>
      <c r="AC816" s="38"/>
      <c r="AD816" s="38"/>
      <c r="AE816" s="38"/>
      <c r="AF816" s="38"/>
      <c r="AG816" s="38"/>
      <c r="AH816" s="38"/>
      <c r="AI816" s="38"/>
      <c r="AJ816" s="38"/>
      <c r="AK816" s="38"/>
      <c r="AL816" s="38"/>
      <c r="AM816" s="38"/>
      <c r="AN816" s="38"/>
      <c r="AO816" s="38"/>
      <c r="AP816" s="38"/>
      <c r="AQ816" s="38"/>
      <c r="AR816" s="38"/>
      <c r="AS816" s="38"/>
      <c r="AT816" s="38"/>
      <c r="AU816" s="38"/>
    </row>
    <row r="817" spans="1:47" ht="12.75">
      <c r="A817" s="38"/>
      <c r="B817" s="38"/>
      <c r="C817" s="38"/>
      <c r="D817" s="38"/>
      <c r="E817" s="38"/>
      <c r="F817" s="38"/>
      <c r="G817" s="38"/>
      <c r="H817" s="38"/>
      <c r="I817" s="38"/>
      <c r="J817" s="38"/>
      <c r="K817" s="38"/>
      <c r="L817" s="38"/>
      <c r="M817" s="38"/>
      <c r="N817" s="38"/>
      <c r="O817" s="38"/>
      <c r="P817" s="38"/>
      <c r="Q817" s="38"/>
      <c r="R817" s="38"/>
      <c r="S817" s="38"/>
      <c r="T817" s="38"/>
      <c r="U817" s="38"/>
      <c r="V817" s="38"/>
      <c r="W817" s="38"/>
      <c r="X817" s="38"/>
      <c r="Y817" s="38"/>
      <c r="Z817" s="38"/>
      <c r="AA817" s="38"/>
      <c r="AB817" s="38"/>
      <c r="AC817" s="38"/>
      <c r="AD817" s="38"/>
      <c r="AE817" s="38"/>
      <c r="AF817" s="38"/>
      <c r="AG817" s="38"/>
      <c r="AH817" s="38"/>
      <c r="AI817" s="38"/>
      <c r="AJ817" s="38"/>
      <c r="AK817" s="38"/>
      <c r="AL817" s="38"/>
      <c r="AM817" s="38"/>
      <c r="AN817" s="38"/>
      <c r="AO817" s="38"/>
      <c r="AP817" s="38"/>
      <c r="AQ817" s="38"/>
      <c r="AR817" s="38"/>
      <c r="AS817" s="38"/>
      <c r="AT817" s="38"/>
      <c r="AU817" s="38"/>
    </row>
    <row r="818" spans="1:47" ht="12.75">
      <c r="A818" s="38"/>
      <c r="B818" s="38"/>
      <c r="C818" s="38"/>
      <c r="D818" s="38"/>
      <c r="E818" s="38"/>
      <c r="F818" s="38"/>
      <c r="G818" s="38"/>
      <c r="H818" s="38"/>
      <c r="I818" s="38"/>
      <c r="J818" s="38"/>
      <c r="K818" s="38"/>
      <c r="L818" s="38"/>
      <c r="M818" s="38"/>
      <c r="N818" s="38"/>
      <c r="O818" s="38"/>
      <c r="P818" s="38"/>
      <c r="Q818" s="38"/>
      <c r="R818" s="38"/>
      <c r="S818" s="38"/>
      <c r="T818" s="38"/>
      <c r="U818" s="38"/>
      <c r="V818" s="38"/>
      <c r="W818" s="38"/>
      <c r="X818" s="38"/>
      <c r="Y818" s="38"/>
      <c r="Z818" s="38"/>
      <c r="AA818" s="38"/>
      <c r="AB818" s="38"/>
      <c r="AC818" s="38"/>
      <c r="AD818" s="38"/>
      <c r="AE818" s="38"/>
      <c r="AF818" s="38"/>
      <c r="AG818" s="38"/>
      <c r="AH818" s="38"/>
      <c r="AI818" s="38"/>
      <c r="AJ818" s="38"/>
      <c r="AK818" s="38"/>
      <c r="AL818" s="38"/>
      <c r="AM818" s="38"/>
      <c r="AN818" s="38"/>
      <c r="AO818" s="38"/>
      <c r="AP818" s="38"/>
      <c r="AQ818" s="38"/>
      <c r="AR818" s="38"/>
      <c r="AS818" s="38"/>
      <c r="AT818" s="38"/>
      <c r="AU818" s="38"/>
    </row>
    <row r="819" spans="1:47" ht="12.75">
      <c r="A819" s="38"/>
      <c r="B819" s="38"/>
      <c r="C819" s="38"/>
      <c r="D819" s="38"/>
      <c r="E819" s="38"/>
      <c r="F819" s="38"/>
      <c r="G819" s="38"/>
      <c r="H819" s="38"/>
      <c r="I819" s="38"/>
      <c r="J819" s="38"/>
      <c r="K819" s="38"/>
      <c r="L819" s="38"/>
      <c r="M819" s="38"/>
      <c r="N819" s="38"/>
      <c r="O819" s="38"/>
      <c r="P819" s="38"/>
      <c r="Q819" s="38"/>
      <c r="R819" s="38"/>
      <c r="S819" s="38"/>
      <c r="T819" s="38"/>
      <c r="U819" s="38"/>
      <c r="V819" s="38"/>
      <c r="W819" s="38"/>
      <c r="X819" s="38"/>
      <c r="Y819" s="38"/>
      <c r="Z819" s="38"/>
      <c r="AA819" s="38"/>
      <c r="AB819" s="38"/>
      <c r="AC819" s="38"/>
      <c r="AD819" s="38"/>
      <c r="AE819" s="38"/>
      <c r="AF819" s="38"/>
      <c r="AG819" s="38"/>
      <c r="AH819" s="38"/>
      <c r="AI819" s="38"/>
      <c r="AJ819" s="38"/>
      <c r="AK819" s="38"/>
      <c r="AL819" s="38"/>
      <c r="AM819" s="38"/>
      <c r="AN819" s="38"/>
      <c r="AO819" s="38"/>
      <c r="AP819" s="38"/>
      <c r="AQ819" s="38"/>
      <c r="AR819" s="38"/>
      <c r="AS819" s="38"/>
      <c r="AT819" s="38"/>
      <c r="AU819" s="38"/>
    </row>
    <row r="820" spans="1:47" ht="12.75">
      <c r="A820" s="38"/>
      <c r="B820" s="38"/>
      <c r="C820" s="38"/>
      <c r="D820" s="38"/>
      <c r="E820" s="38"/>
      <c r="F820" s="38"/>
      <c r="G820" s="38"/>
      <c r="H820" s="38"/>
      <c r="I820" s="38"/>
      <c r="J820" s="38"/>
      <c r="K820" s="38"/>
      <c r="L820" s="38"/>
      <c r="M820" s="38"/>
      <c r="N820" s="38"/>
      <c r="O820" s="38"/>
      <c r="P820" s="38"/>
      <c r="Q820" s="38"/>
      <c r="R820" s="38"/>
      <c r="S820" s="38"/>
      <c r="T820" s="38"/>
      <c r="U820" s="38"/>
      <c r="V820" s="38"/>
      <c r="W820" s="38"/>
      <c r="X820" s="38"/>
      <c r="Y820" s="38"/>
      <c r="Z820" s="38"/>
      <c r="AA820" s="38"/>
      <c r="AB820" s="38"/>
      <c r="AC820" s="38"/>
      <c r="AD820" s="38"/>
      <c r="AE820" s="38"/>
      <c r="AF820" s="38"/>
      <c r="AG820" s="38"/>
      <c r="AH820" s="38"/>
      <c r="AI820" s="38"/>
      <c r="AJ820" s="38"/>
      <c r="AK820" s="38"/>
      <c r="AL820" s="38"/>
      <c r="AM820" s="38"/>
      <c r="AN820" s="38"/>
      <c r="AO820" s="38"/>
      <c r="AP820" s="38"/>
      <c r="AQ820" s="38"/>
      <c r="AR820" s="38"/>
      <c r="AS820" s="38"/>
      <c r="AT820" s="38"/>
      <c r="AU820" s="38"/>
    </row>
    <row r="821" spans="1:47" ht="12.75">
      <c r="A821" s="38"/>
      <c r="B821" s="38"/>
      <c r="C821" s="38"/>
      <c r="D821" s="38"/>
      <c r="E821" s="38"/>
      <c r="F821" s="38"/>
      <c r="G821" s="38"/>
      <c r="H821" s="38"/>
      <c r="I821" s="38"/>
      <c r="J821" s="38"/>
      <c r="K821" s="38"/>
      <c r="L821" s="38"/>
      <c r="M821" s="38"/>
      <c r="N821" s="38"/>
      <c r="O821" s="38"/>
      <c r="P821" s="38"/>
      <c r="Q821" s="38"/>
      <c r="R821" s="38"/>
      <c r="S821" s="38"/>
      <c r="T821" s="38"/>
      <c r="U821" s="38"/>
      <c r="V821" s="38"/>
      <c r="W821" s="38"/>
      <c r="X821" s="38"/>
      <c r="Y821" s="38"/>
      <c r="Z821" s="38"/>
      <c r="AA821" s="38"/>
      <c r="AB821" s="38"/>
      <c r="AC821" s="38"/>
      <c r="AD821" s="38"/>
      <c r="AE821" s="38"/>
      <c r="AF821" s="38"/>
      <c r="AG821" s="38"/>
      <c r="AH821" s="38"/>
      <c r="AI821" s="38"/>
      <c r="AJ821" s="38"/>
      <c r="AK821" s="38"/>
      <c r="AL821" s="38"/>
      <c r="AM821" s="38"/>
      <c r="AN821" s="38"/>
      <c r="AO821" s="38"/>
      <c r="AP821" s="38"/>
      <c r="AQ821" s="38"/>
      <c r="AR821" s="38"/>
      <c r="AS821" s="38"/>
      <c r="AT821" s="38"/>
      <c r="AU821" s="38"/>
    </row>
    <row r="822" spans="1:47" ht="12.75">
      <c r="A822" s="38"/>
      <c r="B822" s="38"/>
      <c r="C822" s="38"/>
      <c r="D822" s="38"/>
      <c r="E822" s="38"/>
      <c r="F822" s="38"/>
      <c r="G822" s="38"/>
      <c r="H822" s="38"/>
      <c r="I822" s="38"/>
      <c r="J822" s="38"/>
      <c r="K822" s="38"/>
      <c r="L822" s="38"/>
      <c r="M822" s="38"/>
      <c r="N822" s="38"/>
      <c r="O822" s="38"/>
      <c r="P822" s="38"/>
      <c r="Q822" s="38"/>
      <c r="R822" s="38"/>
      <c r="S822" s="38"/>
      <c r="T822" s="38"/>
      <c r="U822" s="38"/>
      <c r="V822" s="38"/>
      <c r="W822" s="38"/>
      <c r="X822" s="38"/>
      <c r="Y822" s="38"/>
      <c r="Z822" s="38"/>
      <c r="AA822" s="38"/>
      <c r="AB822" s="38"/>
      <c r="AC822" s="38"/>
      <c r="AD822" s="38"/>
      <c r="AE822" s="38"/>
      <c r="AF822" s="38"/>
      <c r="AG822" s="38"/>
      <c r="AH822" s="38"/>
      <c r="AI822" s="38"/>
      <c r="AJ822" s="38"/>
      <c r="AK822" s="38"/>
      <c r="AL822" s="38"/>
      <c r="AM822" s="38"/>
      <c r="AN822" s="38"/>
      <c r="AO822" s="38"/>
      <c r="AP822" s="38"/>
      <c r="AQ822" s="38"/>
      <c r="AR822" s="38"/>
      <c r="AS822" s="38"/>
      <c r="AT822" s="38"/>
      <c r="AU822" s="38"/>
    </row>
    <row r="823" spans="1:47" ht="12.75">
      <c r="A823" s="38"/>
      <c r="B823" s="38"/>
      <c r="C823" s="38"/>
      <c r="D823" s="38"/>
      <c r="E823" s="38"/>
      <c r="F823" s="38"/>
      <c r="G823" s="38"/>
      <c r="H823" s="38"/>
      <c r="I823" s="38"/>
      <c r="J823" s="38"/>
      <c r="K823" s="38"/>
      <c r="L823" s="38"/>
      <c r="M823" s="38"/>
      <c r="N823" s="38"/>
      <c r="O823" s="38"/>
      <c r="P823" s="38"/>
      <c r="Q823" s="38"/>
      <c r="R823" s="38"/>
      <c r="S823" s="38"/>
      <c r="T823" s="38"/>
      <c r="U823" s="38"/>
      <c r="V823" s="38"/>
      <c r="W823" s="38"/>
      <c r="X823" s="38"/>
      <c r="Y823" s="38"/>
      <c r="Z823" s="38"/>
      <c r="AA823" s="38"/>
      <c r="AB823" s="38"/>
      <c r="AC823" s="38"/>
      <c r="AD823" s="38"/>
      <c r="AE823" s="38"/>
      <c r="AF823" s="38"/>
      <c r="AG823" s="38"/>
      <c r="AH823" s="38"/>
      <c r="AI823" s="38"/>
      <c r="AJ823" s="38"/>
      <c r="AK823" s="38"/>
      <c r="AL823" s="38"/>
      <c r="AM823" s="38"/>
      <c r="AN823" s="38"/>
      <c r="AO823" s="38"/>
      <c r="AP823" s="38"/>
      <c r="AQ823" s="38"/>
      <c r="AR823" s="38"/>
      <c r="AS823" s="38"/>
      <c r="AT823" s="38"/>
      <c r="AU823" s="38"/>
    </row>
    <row r="824" spans="1:47" ht="12.75">
      <c r="A824" s="38"/>
      <c r="B824" s="38"/>
      <c r="C824" s="38"/>
      <c r="D824" s="38"/>
      <c r="E824" s="38"/>
      <c r="F824" s="38"/>
      <c r="G824" s="38"/>
      <c r="H824" s="38"/>
      <c r="I824" s="38"/>
      <c r="J824" s="38"/>
      <c r="K824" s="38"/>
      <c r="L824" s="38"/>
      <c r="M824" s="38"/>
      <c r="N824" s="38"/>
      <c r="O824" s="38"/>
      <c r="P824" s="38"/>
      <c r="Q824" s="38"/>
      <c r="R824" s="38"/>
      <c r="S824" s="38"/>
      <c r="T824" s="38"/>
      <c r="U824" s="38"/>
      <c r="V824" s="38"/>
      <c r="W824" s="38"/>
      <c r="X824" s="38"/>
      <c r="Y824" s="38"/>
      <c r="Z824" s="38"/>
      <c r="AA824" s="38"/>
      <c r="AB824" s="38"/>
      <c r="AC824" s="38"/>
      <c r="AD824" s="38"/>
      <c r="AE824" s="38"/>
      <c r="AF824" s="38"/>
      <c r="AG824" s="38"/>
      <c r="AH824" s="38"/>
      <c r="AI824" s="38"/>
      <c r="AJ824" s="38"/>
      <c r="AK824" s="38"/>
      <c r="AL824" s="38"/>
      <c r="AM824" s="38"/>
      <c r="AN824" s="38"/>
      <c r="AO824" s="38"/>
      <c r="AP824" s="38"/>
      <c r="AQ824" s="38"/>
      <c r="AR824" s="38"/>
      <c r="AS824" s="38"/>
      <c r="AT824" s="38"/>
      <c r="AU824" s="38"/>
    </row>
    <row r="825" spans="1:47" ht="12.75">
      <c r="A825" s="38"/>
      <c r="B825" s="38"/>
      <c r="C825" s="38"/>
      <c r="D825" s="38"/>
      <c r="E825" s="38"/>
      <c r="F825" s="38"/>
      <c r="G825" s="38"/>
      <c r="H825" s="38"/>
      <c r="I825" s="38"/>
      <c r="J825" s="38"/>
      <c r="K825" s="38"/>
      <c r="L825" s="38"/>
      <c r="M825" s="38"/>
      <c r="N825" s="38"/>
      <c r="O825" s="38"/>
      <c r="P825" s="38"/>
      <c r="Q825" s="38"/>
      <c r="R825" s="38"/>
      <c r="S825" s="38"/>
      <c r="T825" s="38"/>
      <c r="U825" s="38"/>
      <c r="V825" s="38"/>
      <c r="W825" s="38"/>
      <c r="X825" s="38"/>
      <c r="Y825" s="38"/>
      <c r="Z825" s="38"/>
      <c r="AA825" s="38"/>
      <c r="AB825" s="38"/>
      <c r="AC825" s="38"/>
      <c r="AD825" s="38"/>
      <c r="AE825" s="38"/>
      <c r="AF825" s="38"/>
      <c r="AG825" s="38"/>
      <c r="AH825" s="38"/>
      <c r="AI825" s="38"/>
      <c r="AJ825" s="38"/>
      <c r="AK825" s="38"/>
      <c r="AL825" s="38"/>
      <c r="AM825" s="38"/>
      <c r="AN825" s="38"/>
      <c r="AO825" s="38"/>
      <c r="AP825" s="38"/>
      <c r="AQ825" s="38"/>
      <c r="AR825" s="38"/>
      <c r="AS825" s="38"/>
      <c r="AT825" s="38"/>
      <c r="AU825" s="38"/>
    </row>
    <row r="826" spans="1:47" ht="12.75">
      <c r="A826" s="38"/>
      <c r="B826" s="38"/>
      <c r="C826" s="38"/>
      <c r="D826" s="38"/>
      <c r="E826" s="38"/>
      <c r="F826" s="38"/>
      <c r="G826" s="38"/>
      <c r="H826" s="38"/>
      <c r="I826" s="38"/>
      <c r="J826" s="38"/>
      <c r="K826" s="38"/>
      <c r="L826" s="38"/>
      <c r="M826" s="38"/>
      <c r="N826" s="38"/>
      <c r="O826" s="38"/>
      <c r="P826" s="38"/>
      <c r="Q826" s="38"/>
      <c r="R826" s="38"/>
      <c r="S826" s="38"/>
      <c r="T826" s="38"/>
      <c r="U826" s="38"/>
      <c r="V826" s="38"/>
      <c r="W826" s="38"/>
      <c r="X826" s="38"/>
      <c r="Y826" s="38"/>
      <c r="Z826" s="38"/>
      <c r="AA826" s="38"/>
      <c r="AB826" s="38"/>
      <c r="AC826" s="38"/>
      <c r="AD826" s="38"/>
      <c r="AE826" s="38"/>
      <c r="AF826" s="38"/>
      <c r="AG826" s="38"/>
      <c r="AH826" s="38"/>
      <c r="AI826" s="38"/>
      <c r="AJ826" s="38"/>
      <c r="AK826" s="38"/>
      <c r="AL826" s="38"/>
      <c r="AM826" s="38"/>
      <c r="AN826" s="38"/>
      <c r="AO826" s="38"/>
      <c r="AP826" s="38"/>
      <c r="AQ826" s="38"/>
      <c r="AR826" s="38"/>
      <c r="AS826" s="38"/>
      <c r="AT826" s="38"/>
      <c r="AU826" s="38"/>
    </row>
    <row r="827" spans="1:47" ht="12.75">
      <c r="A827" s="38"/>
      <c r="B827" s="38"/>
      <c r="C827" s="38"/>
      <c r="D827" s="38"/>
      <c r="E827" s="38"/>
      <c r="F827" s="38"/>
      <c r="G827" s="38"/>
      <c r="H827" s="38"/>
      <c r="I827" s="38"/>
      <c r="J827" s="38"/>
      <c r="K827" s="38"/>
      <c r="L827" s="38"/>
      <c r="M827" s="38"/>
      <c r="N827" s="38"/>
      <c r="O827" s="38"/>
      <c r="P827" s="38"/>
      <c r="Q827" s="38"/>
      <c r="R827" s="38"/>
      <c r="S827" s="38"/>
      <c r="T827" s="38"/>
      <c r="U827" s="38"/>
      <c r="V827" s="38"/>
      <c r="W827" s="38"/>
      <c r="X827" s="38"/>
      <c r="Y827" s="38"/>
      <c r="Z827" s="38"/>
      <c r="AA827" s="38"/>
      <c r="AB827" s="38"/>
      <c r="AC827" s="38"/>
      <c r="AD827" s="38"/>
      <c r="AE827" s="38"/>
      <c r="AF827" s="38"/>
      <c r="AG827" s="38"/>
      <c r="AH827" s="38"/>
      <c r="AI827" s="38"/>
      <c r="AJ827" s="38"/>
      <c r="AK827" s="38"/>
      <c r="AL827" s="38"/>
      <c r="AM827" s="38"/>
      <c r="AN827" s="38"/>
      <c r="AO827" s="38"/>
      <c r="AP827" s="38"/>
      <c r="AQ827" s="38"/>
      <c r="AR827" s="38"/>
      <c r="AS827" s="38"/>
      <c r="AT827" s="38"/>
      <c r="AU827" s="38"/>
    </row>
    <row r="828" spans="1:47" ht="12.75">
      <c r="A828" s="38"/>
      <c r="B828" s="38"/>
      <c r="C828" s="38"/>
      <c r="D828" s="38"/>
      <c r="E828" s="38"/>
      <c r="F828" s="38"/>
      <c r="G828" s="38"/>
      <c r="H828" s="38"/>
      <c r="I828" s="38"/>
      <c r="J828" s="38"/>
      <c r="K828" s="38"/>
      <c r="L828" s="38"/>
      <c r="M828" s="38"/>
      <c r="N828" s="38"/>
      <c r="O828" s="38"/>
      <c r="P828" s="38"/>
      <c r="Q828" s="38"/>
      <c r="R828" s="38"/>
      <c r="S828" s="38"/>
      <c r="T828" s="38"/>
      <c r="U828" s="38"/>
      <c r="V828" s="38"/>
      <c r="W828" s="38"/>
      <c r="X828" s="38"/>
      <c r="Y828" s="38"/>
      <c r="Z828" s="38"/>
      <c r="AA828" s="38"/>
      <c r="AB828" s="38"/>
      <c r="AC828" s="38"/>
      <c r="AD828" s="38"/>
      <c r="AE828" s="38"/>
      <c r="AF828" s="38"/>
      <c r="AG828" s="38"/>
      <c r="AH828" s="38"/>
      <c r="AI828" s="38"/>
      <c r="AJ828" s="38"/>
      <c r="AK828" s="38"/>
      <c r="AL828" s="38"/>
      <c r="AM828" s="38"/>
      <c r="AN828" s="38"/>
      <c r="AO828" s="38"/>
      <c r="AP828" s="38"/>
      <c r="AQ828" s="38"/>
      <c r="AR828" s="38"/>
      <c r="AS828" s="38"/>
      <c r="AT828" s="38"/>
      <c r="AU828" s="38"/>
    </row>
    <row r="829" spans="1:47" ht="12.75">
      <c r="A829" s="38"/>
      <c r="B829" s="38"/>
      <c r="C829" s="38"/>
      <c r="D829" s="38"/>
      <c r="E829" s="38"/>
      <c r="F829" s="38"/>
      <c r="G829" s="38"/>
      <c r="H829" s="38"/>
      <c r="I829" s="38"/>
      <c r="J829" s="38"/>
      <c r="K829" s="38"/>
      <c r="L829" s="38"/>
      <c r="M829" s="38"/>
      <c r="N829" s="38"/>
      <c r="O829" s="38"/>
      <c r="P829" s="38"/>
      <c r="Q829" s="38"/>
      <c r="R829" s="38"/>
      <c r="S829" s="38"/>
      <c r="T829" s="38"/>
      <c r="U829" s="38"/>
      <c r="V829" s="38"/>
      <c r="W829" s="38"/>
      <c r="X829" s="38"/>
      <c r="Y829" s="38"/>
      <c r="Z829" s="38"/>
      <c r="AA829" s="38"/>
      <c r="AB829" s="38"/>
      <c r="AC829" s="38"/>
      <c r="AD829" s="38"/>
      <c r="AE829" s="38"/>
      <c r="AF829" s="38"/>
      <c r="AG829" s="38"/>
      <c r="AH829" s="38"/>
      <c r="AI829" s="38"/>
      <c r="AJ829" s="38"/>
      <c r="AK829" s="38"/>
      <c r="AL829" s="38"/>
      <c r="AM829" s="38"/>
      <c r="AN829" s="38"/>
      <c r="AO829" s="38"/>
      <c r="AP829" s="38"/>
      <c r="AQ829" s="38"/>
      <c r="AR829" s="38"/>
      <c r="AS829" s="38"/>
      <c r="AT829" s="38"/>
      <c r="AU829" s="38"/>
    </row>
    <row r="830" spans="1:47" ht="12.75">
      <c r="A830" s="38"/>
      <c r="B830" s="38"/>
      <c r="C830" s="38"/>
      <c r="D830" s="38"/>
      <c r="E830" s="38"/>
      <c r="F830" s="38"/>
      <c r="G830" s="38"/>
      <c r="H830" s="38"/>
      <c r="I830" s="38"/>
      <c r="J830" s="38"/>
      <c r="K830" s="38"/>
      <c r="L830" s="38"/>
      <c r="M830" s="38"/>
      <c r="N830" s="38"/>
      <c r="O830" s="38"/>
      <c r="P830" s="38"/>
      <c r="Q830" s="38"/>
      <c r="R830" s="38"/>
      <c r="S830" s="38"/>
      <c r="T830" s="38"/>
      <c r="U830" s="38"/>
      <c r="V830" s="38"/>
      <c r="W830" s="38"/>
      <c r="X830" s="38"/>
      <c r="Y830" s="38"/>
      <c r="Z830" s="38"/>
      <c r="AA830" s="38"/>
      <c r="AB830" s="38"/>
      <c r="AC830" s="38"/>
      <c r="AD830" s="38"/>
      <c r="AE830" s="38"/>
      <c r="AF830" s="38"/>
      <c r="AG830" s="38"/>
      <c r="AH830" s="38"/>
      <c r="AI830" s="38"/>
      <c r="AJ830" s="38"/>
      <c r="AK830" s="38"/>
      <c r="AL830" s="38"/>
      <c r="AM830" s="38"/>
      <c r="AN830" s="38"/>
      <c r="AO830" s="38"/>
      <c r="AP830" s="38"/>
      <c r="AQ830" s="38"/>
      <c r="AR830" s="38"/>
      <c r="AS830" s="38"/>
      <c r="AT830" s="38"/>
      <c r="AU830" s="38"/>
    </row>
    <row r="831" spans="1:47" ht="12.75">
      <c r="A831" s="38"/>
      <c r="B831" s="38"/>
      <c r="C831" s="38"/>
      <c r="D831" s="38"/>
      <c r="E831" s="38"/>
      <c r="F831" s="38"/>
      <c r="G831" s="38"/>
      <c r="H831" s="38"/>
      <c r="I831" s="38"/>
      <c r="J831" s="38"/>
      <c r="K831" s="38"/>
      <c r="L831" s="38"/>
      <c r="M831" s="38"/>
      <c r="N831" s="38"/>
      <c r="O831" s="38"/>
      <c r="P831" s="38"/>
      <c r="Q831" s="38"/>
      <c r="R831" s="38"/>
      <c r="S831" s="38"/>
      <c r="T831" s="38"/>
      <c r="U831" s="38"/>
      <c r="V831" s="38"/>
      <c r="W831" s="38"/>
      <c r="X831" s="38"/>
      <c r="Y831" s="38"/>
      <c r="Z831" s="38"/>
      <c r="AA831" s="38"/>
      <c r="AB831" s="38"/>
      <c r="AC831" s="38"/>
      <c r="AD831" s="38"/>
      <c r="AE831" s="38"/>
      <c r="AF831" s="38"/>
      <c r="AG831" s="38"/>
      <c r="AH831" s="38"/>
      <c r="AI831" s="38"/>
      <c r="AJ831" s="38"/>
      <c r="AK831" s="38"/>
      <c r="AL831" s="38"/>
      <c r="AM831" s="38"/>
      <c r="AN831" s="38"/>
      <c r="AO831" s="38"/>
      <c r="AP831" s="38"/>
      <c r="AQ831" s="38"/>
      <c r="AR831" s="38"/>
      <c r="AS831" s="38"/>
      <c r="AT831" s="38"/>
      <c r="AU831" s="38"/>
    </row>
    <row r="832" spans="1:47" ht="12.75">
      <c r="A832" s="38"/>
      <c r="B832" s="38"/>
      <c r="C832" s="38"/>
      <c r="D832" s="38"/>
      <c r="E832" s="38"/>
      <c r="F832" s="38"/>
      <c r="G832" s="38"/>
      <c r="H832" s="38"/>
      <c r="I832" s="38"/>
      <c r="J832" s="38"/>
      <c r="K832" s="38"/>
      <c r="L832" s="38"/>
      <c r="M832" s="38"/>
      <c r="N832" s="38"/>
      <c r="O832" s="38"/>
      <c r="P832" s="38"/>
      <c r="Q832" s="38"/>
      <c r="R832" s="38"/>
      <c r="S832" s="38"/>
      <c r="T832" s="38"/>
      <c r="U832" s="38"/>
      <c r="V832" s="38"/>
      <c r="W832" s="38"/>
      <c r="X832" s="38"/>
      <c r="Y832" s="38"/>
      <c r="Z832" s="38"/>
      <c r="AA832" s="38"/>
      <c r="AB832" s="38"/>
      <c r="AC832" s="38"/>
      <c r="AD832" s="38"/>
      <c r="AE832" s="38"/>
      <c r="AF832" s="38"/>
      <c r="AG832" s="38"/>
      <c r="AH832" s="38"/>
      <c r="AI832" s="38"/>
      <c r="AJ832" s="38"/>
      <c r="AK832" s="38"/>
      <c r="AL832" s="38"/>
      <c r="AM832" s="38"/>
      <c r="AN832" s="38"/>
      <c r="AO832" s="38"/>
      <c r="AP832" s="38"/>
      <c r="AQ832" s="38"/>
      <c r="AR832" s="38"/>
      <c r="AS832" s="38"/>
      <c r="AT832" s="38"/>
      <c r="AU832" s="38"/>
    </row>
    <row r="833" spans="1:47" ht="12.75">
      <c r="A833" s="38"/>
      <c r="B833" s="38"/>
      <c r="C833" s="38"/>
      <c r="D833" s="38"/>
      <c r="E833" s="38"/>
      <c r="F833" s="38"/>
      <c r="G833" s="38"/>
      <c r="H833" s="38"/>
      <c r="I833" s="38"/>
      <c r="J833" s="38"/>
      <c r="K833" s="38"/>
      <c r="L833" s="38"/>
      <c r="M833" s="38"/>
      <c r="N833" s="38"/>
      <c r="O833" s="38"/>
      <c r="P833" s="38"/>
      <c r="Q833" s="38"/>
      <c r="R833" s="38"/>
      <c r="S833" s="38"/>
      <c r="T833" s="38"/>
      <c r="U833" s="38"/>
      <c r="V833" s="38"/>
      <c r="W833" s="38"/>
      <c r="X833" s="38"/>
      <c r="Y833" s="38"/>
      <c r="Z833" s="38"/>
      <c r="AA833" s="38"/>
      <c r="AB833" s="38"/>
      <c r="AC833" s="38"/>
      <c r="AD833" s="38"/>
      <c r="AE833" s="38"/>
      <c r="AF833" s="38"/>
      <c r="AG833" s="38"/>
      <c r="AH833" s="38"/>
      <c r="AI833" s="38"/>
      <c r="AJ833" s="38"/>
      <c r="AK833" s="38"/>
      <c r="AL833" s="38"/>
      <c r="AM833" s="38"/>
      <c r="AN833" s="38"/>
      <c r="AO833" s="38"/>
      <c r="AP833" s="38"/>
      <c r="AQ833" s="38"/>
      <c r="AR833" s="38"/>
      <c r="AS833" s="38"/>
      <c r="AT833" s="38"/>
      <c r="AU833" s="38"/>
    </row>
    <row r="834" spans="1:47" ht="12.75">
      <c r="A834" s="38"/>
      <c r="B834" s="38"/>
      <c r="C834" s="38"/>
      <c r="D834" s="38"/>
      <c r="E834" s="38"/>
      <c r="F834" s="38"/>
      <c r="G834" s="38"/>
      <c r="H834" s="38"/>
      <c r="I834" s="38"/>
      <c r="J834" s="38"/>
      <c r="K834" s="38"/>
      <c r="L834" s="38"/>
      <c r="M834" s="38"/>
      <c r="N834" s="38"/>
      <c r="O834" s="38"/>
      <c r="P834" s="38"/>
      <c r="Q834" s="38"/>
      <c r="R834" s="38"/>
      <c r="S834" s="38"/>
      <c r="T834" s="38"/>
      <c r="U834" s="38"/>
      <c r="V834" s="38"/>
      <c r="W834" s="38"/>
      <c r="X834" s="38"/>
      <c r="Y834" s="38"/>
      <c r="Z834" s="38"/>
      <c r="AA834" s="38"/>
      <c r="AB834" s="38"/>
      <c r="AC834" s="38"/>
      <c r="AD834" s="38"/>
      <c r="AE834" s="38"/>
      <c r="AF834" s="38"/>
      <c r="AG834" s="38"/>
      <c r="AH834" s="38"/>
      <c r="AI834" s="38"/>
      <c r="AJ834" s="38"/>
      <c r="AK834" s="38"/>
      <c r="AL834" s="38"/>
      <c r="AM834" s="38"/>
      <c r="AN834" s="38"/>
      <c r="AO834" s="38"/>
      <c r="AP834" s="38"/>
      <c r="AQ834" s="38"/>
      <c r="AR834" s="38"/>
      <c r="AS834" s="38"/>
      <c r="AT834" s="38"/>
      <c r="AU834" s="38"/>
    </row>
    <row r="835" spans="1:47" ht="12.75">
      <c r="A835" s="38"/>
      <c r="B835" s="38"/>
      <c r="C835" s="38"/>
      <c r="D835" s="38"/>
      <c r="E835" s="38"/>
      <c r="F835" s="38"/>
      <c r="G835" s="38"/>
      <c r="H835" s="38"/>
      <c r="I835" s="38"/>
      <c r="J835" s="38"/>
      <c r="K835" s="38"/>
      <c r="L835" s="38"/>
      <c r="M835" s="38"/>
      <c r="N835" s="38"/>
      <c r="O835" s="38"/>
      <c r="P835" s="38"/>
      <c r="Q835" s="38"/>
      <c r="R835" s="38"/>
      <c r="S835" s="38"/>
      <c r="T835" s="38"/>
      <c r="U835" s="38"/>
      <c r="V835" s="38"/>
      <c r="W835" s="38"/>
      <c r="X835" s="38"/>
      <c r="Y835" s="38"/>
      <c r="Z835" s="38"/>
      <c r="AA835" s="38"/>
      <c r="AB835" s="38"/>
      <c r="AC835" s="38"/>
      <c r="AD835" s="38"/>
      <c r="AE835" s="38"/>
      <c r="AF835" s="38"/>
      <c r="AG835" s="38"/>
      <c r="AH835" s="38"/>
      <c r="AI835" s="38"/>
      <c r="AJ835" s="38"/>
      <c r="AK835" s="38"/>
      <c r="AL835" s="38"/>
      <c r="AM835" s="38"/>
      <c r="AN835" s="38"/>
      <c r="AO835" s="38"/>
      <c r="AP835" s="38"/>
      <c r="AQ835" s="38"/>
      <c r="AR835" s="38"/>
      <c r="AS835" s="38"/>
      <c r="AT835" s="38"/>
      <c r="AU835" s="38"/>
    </row>
    <row r="836" spans="1:47" ht="12.75">
      <c r="A836" s="38"/>
      <c r="B836" s="38"/>
      <c r="C836" s="38"/>
      <c r="D836" s="38"/>
      <c r="E836" s="38"/>
      <c r="F836" s="38"/>
      <c r="G836" s="38"/>
      <c r="H836" s="38"/>
      <c r="I836" s="38"/>
      <c r="J836" s="38"/>
      <c r="K836" s="38"/>
      <c r="L836" s="38"/>
      <c r="M836" s="38"/>
      <c r="N836" s="38"/>
      <c r="O836" s="38"/>
      <c r="P836" s="38"/>
      <c r="Q836" s="38"/>
      <c r="R836" s="38"/>
      <c r="S836" s="38"/>
      <c r="T836" s="38"/>
      <c r="U836" s="38"/>
      <c r="V836" s="38"/>
      <c r="W836" s="38"/>
      <c r="X836" s="38"/>
      <c r="Y836" s="38"/>
      <c r="Z836" s="38"/>
      <c r="AA836" s="38"/>
      <c r="AB836" s="38"/>
      <c r="AC836" s="38"/>
      <c r="AD836" s="38"/>
      <c r="AE836" s="38"/>
      <c r="AF836" s="38"/>
      <c r="AG836" s="38"/>
      <c r="AH836" s="38"/>
      <c r="AI836" s="38"/>
      <c r="AJ836" s="38"/>
      <c r="AK836" s="38"/>
      <c r="AL836" s="38"/>
      <c r="AM836" s="38"/>
      <c r="AN836" s="38"/>
      <c r="AO836" s="38"/>
      <c r="AP836" s="38"/>
      <c r="AQ836" s="38"/>
      <c r="AR836" s="38"/>
      <c r="AS836" s="38"/>
      <c r="AT836" s="38"/>
      <c r="AU836" s="38"/>
    </row>
    <row r="837" spans="1:47" ht="12.75">
      <c r="A837" s="38"/>
      <c r="B837" s="38"/>
      <c r="C837" s="38"/>
      <c r="D837" s="38"/>
      <c r="E837" s="38"/>
      <c r="F837" s="38"/>
      <c r="G837" s="38"/>
      <c r="H837" s="38"/>
      <c r="I837" s="38"/>
      <c r="J837" s="38"/>
      <c r="K837" s="38"/>
      <c r="L837" s="38"/>
      <c r="M837" s="38"/>
      <c r="N837" s="38"/>
      <c r="O837" s="38"/>
      <c r="P837" s="38"/>
      <c r="Q837" s="38"/>
      <c r="R837" s="38"/>
      <c r="S837" s="38"/>
      <c r="T837" s="38"/>
      <c r="U837" s="38"/>
      <c r="V837" s="38"/>
      <c r="W837" s="38"/>
      <c r="X837" s="38"/>
      <c r="Y837" s="38"/>
      <c r="Z837" s="38"/>
      <c r="AA837" s="38"/>
      <c r="AB837" s="38"/>
      <c r="AC837" s="38"/>
      <c r="AD837" s="38"/>
      <c r="AE837" s="38"/>
      <c r="AF837" s="38"/>
      <c r="AG837" s="38"/>
      <c r="AH837" s="38"/>
      <c r="AI837" s="38"/>
      <c r="AJ837" s="38"/>
      <c r="AK837" s="38"/>
      <c r="AL837" s="38"/>
      <c r="AM837" s="38"/>
      <c r="AN837" s="38"/>
      <c r="AO837" s="38"/>
      <c r="AP837" s="38"/>
      <c r="AQ837" s="38"/>
      <c r="AR837" s="38"/>
      <c r="AS837" s="38"/>
      <c r="AT837" s="38"/>
      <c r="AU837" s="38"/>
    </row>
    <row r="838" spans="1:47" ht="12.75">
      <c r="A838" s="38"/>
      <c r="B838" s="38"/>
      <c r="C838" s="38"/>
      <c r="D838" s="38"/>
      <c r="E838" s="38"/>
      <c r="F838" s="38"/>
      <c r="G838" s="38"/>
      <c r="H838" s="38"/>
      <c r="I838" s="38"/>
      <c r="J838" s="38"/>
      <c r="K838" s="38"/>
      <c r="L838" s="38"/>
      <c r="M838" s="38"/>
      <c r="N838" s="38"/>
      <c r="O838" s="38"/>
      <c r="P838" s="38"/>
      <c r="Q838" s="38"/>
      <c r="R838" s="38"/>
      <c r="S838" s="38"/>
      <c r="T838" s="38"/>
      <c r="U838" s="38"/>
      <c r="V838" s="38"/>
      <c r="W838" s="38"/>
      <c r="X838" s="38"/>
      <c r="Y838" s="38"/>
      <c r="Z838" s="38"/>
      <c r="AA838" s="38"/>
      <c r="AB838" s="38"/>
      <c r="AC838" s="38"/>
      <c r="AD838" s="38"/>
      <c r="AE838" s="38"/>
      <c r="AF838" s="38"/>
      <c r="AG838" s="38"/>
      <c r="AH838" s="38"/>
      <c r="AI838" s="38"/>
      <c r="AJ838" s="38"/>
      <c r="AK838" s="38"/>
      <c r="AL838" s="38"/>
      <c r="AM838" s="38"/>
      <c r="AN838" s="38"/>
      <c r="AO838" s="38"/>
      <c r="AP838" s="38"/>
      <c r="AQ838" s="38"/>
      <c r="AR838" s="38"/>
      <c r="AS838" s="38"/>
      <c r="AT838" s="38"/>
      <c r="AU838" s="38"/>
    </row>
    <row r="839" spans="1:47" ht="12.75">
      <c r="A839" s="38"/>
      <c r="B839" s="38"/>
      <c r="C839" s="38"/>
      <c r="D839" s="38"/>
      <c r="E839" s="38"/>
      <c r="F839" s="38"/>
      <c r="G839" s="38"/>
      <c r="H839" s="38"/>
      <c r="I839" s="38"/>
      <c r="J839" s="38"/>
      <c r="K839" s="38"/>
      <c r="L839" s="38"/>
      <c r="M839" s="38"/>
      <c r="N839" s="38"/>
      <c r="O839" s="38"/>
      <c r="P839" s="38"/>
      <c r="Q839" s="38"/>
      <c r="R839" s="38"/>
      <c r="S839" s="38"/>
      <c r="T839" s="38"/>
      <c r="U839" s="38"/>
      <c r="V839" s="38"/>
      <c r="W839" s="38"/>
      <c r="X839" s="38"/>
      <c r="Y839" s="38"/>
      <c r="Z839" s="38"/>
      <c r="AA839" s="38"/>
      <c r="AB839" s="38"/>
      <c r="AC839" s="38"/>
      <c r="AD839" s="38"/>
      <c r="AE839" s="38"/>
      <c r="AF839" s="38"/>
      <c r="AG839" s="38"/>
      <c r="AH839" s="38"/>
      <c r="AI839" s="38"/>
      <c r="AJ839" s="38"/>
      <c r="AK839" s="38"/>
      <c r="AL839" s="38"/>
      <c r="AM839" s="38"/>
      <c r="AN839" s="38"/>
      <c r="AO839" s="38"/>
      <c r="AP839" s="38"/>
      <c r="AQ839" s="38"/>
      <c r="AR839" s="38"/>
      <c r="AS839" s="38"/>
      <c r="AT839" s="38"/>
      <c r="AU839" s="38"/>
    </row>
    <row r="840" spans="1:47" ht="12.75">
      <c r="A840" s="38"/>
      <c r="B840" s="38"/>
      <c r="C840" s="38"/>
      <c r="D840" s="38"/>
      <c r="E840" s="38"/>
      <c r="F840" s="38"/>
      <c r="G840" s="38"/>
      <c r="H840" s="38"/>
      <c r="I840" s="38"/>
      <c r="J840" s="38"/>
      <c r="K840" s="38"/>
      <c r="L840" s="38"/>
      <c r="M840" s="38"/>
      <c r="N840" s="38"/>
      <c r="O840" s="38"/>
      <c r="P840" s="38"/>
      <c r="Q840" s="38"/>
      <c r="R840" s="38"/>
      <c r="S840" s="38"/>
      <c r="T840" s="38"/>
      <c r="U840" s="38"/>
      <c r="V840" s="38"/>
      <c r="W840" s="38"/>
      <c r="X840" s="38"/>
      <c r="Y840" s="38"/>
      <c r="Z840" s="38"/>
      <c r="AA840" s="38"/>
      <c r="AB840" s="38"/>
      <c r="AC840" s="38"/>
      <c r="AD840" s="38"/>
      <c r="AE840" s="38"/>
      <c r="AF840" s="38"/>
      <c r="AG840" s="38"/>
      <c r="AH840" s="38"/>
      <c r="AI840" s="38"/>
      <c r="AJ840" s="38"/>
      <c r="AK840" s="38"/>
      <c r="AL840" s="38"/>
      <c r="AM840" s="38"/>
      <c r="AN840" s="38"/>
      <c r="AO840" s="38"/>
      <c r="AP840" s="38"/>
      <c r="AQ840" s="38"/>
      <c r="AR840" s="38"/>
      <c r="AS840" s="38"/>
      <c r="AT840" s="38"/>
      <c r="AU840" s="38"/>
    </row>
    <row r="841" spans="1:47" ht="12.75">
      <c r="A841" s="38"/>
      <c r="B841" s="38"/>
      <c r="C841" s="38"/>
      <c r="D841" s="38"/>
      <c r="E841" s="38"/>
      <c r="F841" s="38"/>
      <c r="G841" s="38"/>
      <c r="H841" s="38"/>
      <c r="I841" s="38"/>
      <c r="J841" s="38"/>
      <c r="K841" s="38"/>
      <c r="L841" s="38"/>
      <c r="M841" s="38"/>
      <c r="N841" s="38"/>
      <c r="O841" s="38"/>
      <c r="P841" s="38"/>
      <c r="Q841" s="38"/>
      <c r="R841" s="38"/>
      <c r="S841" s="38"/>
      <c r="T841" s="38"/>
      <c r="U841" s="38"/>
      <c r="V841" s="38"/>
      <c r="W841" s="38"/>
      <c r="X841" s="38"/>
      <c r="Y841" s="38"/>
      <c r="Z841" s="38"/>
      <c r="AA841" s="38"/>
      <c r="AB841" s="38"/>
      <c r="AC841" s="38"/>
      <c r="AD841" s="38"/>
      <c r="AE841" s="38"/>
      <c r="AF841" s="38"/>
      <c r="AG841" s="38"/>
      <c r="AH841" s="38"/>
      <c r="AI841" s="38"/>
      <c r="AJ841" s="38"/>
      <c r="AK841" s="38"/>
      <c r="AL841" s="38"/>
      <c r="AM841" s="38"/>
      <c r="AN841" s="38"/>
      <c r="AO841" s="38"/>
      <c r="AP841" s="38"/>
      <c r="AQ841" s="38"/>
      <c r="AR841" s="38"/>
      <c r="AS841" s="38"/>
      <c r="AT841" s="38"/>
      <c r="AU841" s="38"/>
    </row>
    <row r="842" spans="1:47" ht="12.75">
      <c r="A842" s="38"/>
      <c r="B842" s="38"/>
      <c r="C842" s="38"/>
      <c r="D842" s="38"/>
      <c r="E842" s="38"/>
      <c r="F842" s="38"/>
      <c r="G842" s="38"/>
      <c r="H842" s="38"/>
      <c r="I842" s="38"/>
      <c r="J842" s="38"/>
      <c r="K842" s="38"/>
      <c r="L842" s="38"/>
      <c r="M842" s="38"/>
      <c r="N842" s="38"/>
      <c r="O842" s="38"/>
      <c r="P842" s="38"/>
      <c r="Q842" s="38"/>
      <c r="R842" s="38"/>
      <c r="S842" s="38"/>
      <c r="T842" s="38"/>
      <c r="U842" s="38"/>
      <c r="V842" s="38"/>
      <c r="W842" s="38"/>
      <c r="X842" s="38"/>
      <c r="Y842" s="38"/>
      <c r="Z842" s="38"/>
      <c r="AA842" s="38"/>
      <c r="AB842" s="38"/>
      <c r="AC842" s="38"/>
      <c r="AD842" s="38"/>
      <c r="AE842" s="38"/>
      <c r="AF842" s="38"/>
      <c r="AG842" s="38"/>
      <c r="AH842" s="38"/>
      <c r="AI842" s="38"/>
      <c r="AJ842" s="38"/>
      <c r="AK842" s="38"/>
      <c r="AL842" s="38"/>
      <c r="AM842" s="38"/>
      <c r="AN842" s="38"/>
      <c r="AO842" s="38"/>
      <c r="AP842" s="38"/>
      <c r="AQ842" s="38"/>
      <c r="AR842" s="38"/>
      <c r="AS842" s="38"/>
      <c r="AT842" s="38"/>
      <c r="AU842" s="38"/>
    </row>
    <row r="843" spans="1:47" ht="12.75">
      <c r="A843" s="38"/>
      <c r="B843" s="38"/>
      <c r="C843" s="38"/>
      <c r="D843" s="38"/>
      <c r="E843" s="38"/>
      <c r="F843" s="38"/>
      <c r="G843" s="38"/>
      <c r="H843" s="38"/>
      <c r="I843" s="38"/>
      <c r="J843" s="38"/>
      <c r="K843" s="38"/>
      <c r="L843" s="38"/>
      <c r="M843" s="38"/>
      <c r="N843" s="38"/>
      <c r="O843" s="38"/>
      <c r="P843" s="38"/>
      <c r="Q843" s="38"/>
      <c r="R843" s="38"/>
      <c r="S843" s="38"/>
      <c r="T843" s="38"/>
      <c r="U843" s="38"/>
      <c r="V843" s="38"/>
      <c r="W843" s="38"/>
      <c r="X843" s="38"/>
      <c r="Y843" s="38"/>
      <c r="Z843" s="38"/>
      <c r="AA843" s="38"/>
      <c r="AB843" s="38"/>
      <c r="AC843" s="38"/>
      <c r="AD843" s="38"/>
      <c r="AE843" s="38"/>
      <c r="AF843" s="38"/>
      <c r="AG843" s="38"/>
      <c r="AH843" s="38"/>
      <c r="AI843" s="38"/>
      <c r="AJ843" s="38"/>
      <c r="AK843" s="38"/>
      <c r="AL843" s="38"/>
      <c r="AM843" s="38"/>
      <c r="AN843" s="38"/>
      <c r="AO843" s="38"/>
      <c r="AP843" s="38"/>
      <c r="AQ843" s="38"/>
      <c r="AR843" s="38"/>
      <c r="AS843" s="38"/>
      <c r="AT843" s="38"/>
      <c r="AU843" s="38"/>
    </row>
    <row r="844" spans="1:47" ht="12.75">
      <c r="A844" s="38"/>
      <c r="B844" s="38"/>
      <c r="C844" s="38"/>
      <c r="D844" s="38"/>
      <c r="E844" s="38"/>
      <c r="F844" s="38"/>
      <c r="G844" s="38"/>
      <c r="H844" s="38"/>
      <c r="I844" s="38"/>
      <c r="J844" s="38"/>
      <c r="K844" s="38"/>
      <c r="L844" s="38"/>
      <c r="M844" s="38"/>
      <c r="N844" s="38"/>
      <c r="O844" s="38"/>
      <c r="P844" s="38"/>
      <c r="Q844" s="38"/>
      <c r="R844" s="38"/>
      <c r="S844" s="38"/>
      <c r="T844" s="38"/>
      <c r="U844" s="38"/>
      <c r="V844" s="38"/>
      <c r="W844" s="38"/>
      <c r="X844" s="38"/>
      <c r="Y844" s="38"/>
      <c r="Z844" s="38"/>
      <c r="AA844" s="38"/>
      <c r="AB844" s="38"/>
      <c r="AC844" s="38"/>
      <c r="AD844" s="38"/>
      <c r="AE844" s="38"/>
      <c r="AF844" s="38"/>
      <c r="AG844" s="38"/>
      <c r="AH844" s="38"/>
      <c r="AI844" s="38"/>
      <c r="AJ844" s="38"/>
      <c r="AK844" s="38"/>
      <c r="AL844" s="38"/>
      <c r="AM844" s="38"/>
      <c r="AN844" s="38"/>
      <c r="AO844" s="38"/>
      <c r="AP844" s="38"/>
      <c r="AQ844" s="38"/>
      <c r="AR844" s="38"/>
      <c r="AS844" s="38"/>
      <c r="AT844" s="38"/>
      <c r="AU844" s="38"/>
    </row>
    <row r="845" spans="1:47" ht="12.75">
      <c r="A845" s="38"/>
      <c r="B845" s="38"/>
      <c r="C845" s="38"/>
      <c r="D845" s="38"/>
      <c r="E845" s="38"/>
      <c r="F845" s="38"/>
      <c r="G845" s="38"/>
      <c r="H845" s="38"/>
      <c r="I845" s="38"/>
      <c r="J845" s="38"/>
      <c r="K845" s="38"/>
      <c r="L845" s="38"/>
      <c r="M845" s="38"/>
      <c r="N845" s="38"/>
      <c r="O845" s="38"/>
      <c r="P845" s="38"/>
      <c r="Q845" s="38"/>
      <c r="R845" s="38"/>
      <c r="S845" s="38"/>
      <c r="T845" s="38"/>
      <c r="U845" s="38"/>
      <c r="V845" s="38"/>
      <c r="W845" s="38"/>
      <c r="X845" s="38"/>
      <c r="Y845" s="38"/>
      <c r="Z845" s="38"/>
      <c r="AA845" s="38"/>
      <c r="AB845" s="38"/>
      <c r="AC845" s="38"/>
      <c r="AD845" s="38"/>
      <c r="AE845" s="38"/>
      <c r="AF845" s="38"/>
      <c r="AG845" s="38"/>
      <c r="AH845" s="38"/>
      <c r="AI845" s="38"/>
      <c r="AJ845" s="38"/>
      <c r="AK845" s="38"/>
      <c r="AL845" s="38"/>
      <c r="AM845" s="38"/>
      <c r="AN845" s="38"/>
      <c r="AO845" s="38"/>
      <c r="AP845" s="38"/>
      <c r="AQ845" s="38"/>
      <c r="AR845" s="38"/>
      <c r="AS845" s="38"/>
      <c r="AT845" s="38"/>
      <c r="AU845" s="38"/>
    </row>
    <row r="846" spans="1:47" ht="12.75">
      <c r="A846" s="38"/>
      <c r="B846" s="38"/>
      <c r="C846" s="38"/>
      <c r="D846" s="38"/>
      <c r="E846" s="38"/>
      <c r="F846" s="38"/>
      <c r="G846" s="38"/>
      <c r="H846" s="38"/>
      <c r="I846" s="38"/>
      <c r="J846" s="38"/>
      <c r="K846" s="38"/>
      <c r="L846" s="38"/>
      <c r="M846" s="38"/>
      <c r="N846" s="38"/>
      <c r="O846" s="38"/>
      <c r="P846" s="38"/>
      <c r="Q846" s="38"/>
      <c r="R846" s="38"/>
      <c r="S846" s="38"/>
      <c r="T846" s="38"/>
      <c r="U846" s="38"/>
      <c r="V846" s="38"/>
      <c r="W846" s="38"/>
      <c r="X846" s="38"/>
      <c r="Y846" s="38"/>
      <c r="Z846" s="38"/>
      <c r="AA846" s="38"/>
      <c r="AB846" s="38"/>
      <c r="AC846" s="38"/>
      <c r="AD846" s="38"/>
      <c r="AE846" s="38"/>
      <c r="AF846" s="38"/>
      <c r="AG846" s="38"/>
      <c r="AH846" s="38"/>
      <c r="AI846" s="38"/>
      <c r="AJ846" s="38"/>
      <c r="AK846" s="38"/>
      <c r="AL846" s="38"/>
      <c r="AM846" s="38"/>
      <c r="AN846" s="38"/>
      <c r="AO846" s="38"/>
      <c r="AP846" s="38"/>
      <c r="AQ846" s="38"/>
      <c r="AR846" s="38"/>
      <c r="AS846" s="38"/>
      <c r="AT846" s="38"/>
      <c r="AU846" s="38"/>
    </row>
    <row r="847" spans="1:47" ht="12.75">
      <c r="A847" s="38"/>
      <c r="B847" s="38"/>
      <c r="C847" s="38"/>
      <c r="D847" s="38"/>
      <c r="E847" s="38"/>
      <c r="F847" s="38"/>
      <c r="G847" s="38"/>
      <c r="H847" s="38"/>
      <c r="I847" s="38"/>
      <c r="J847" s="38"/>
      <c r="K847" s="38"/>
      <c r="L847" s="38"/>
      <c r="M847" s="38"/>
      <c r="N847" s="38"/>
      <c r="O847" s="38"/>
      <c r="P847" s="38"/>
      <c r="Q847" s="38"/>
      <c r="R847" s="38"/>
      <c r="S847" s="38"/>
      <c r="T847" s="38"/>
      <c r="U847" s="38"/>
      <c r="V847" s="38"/>
      <c r="W847" s="38"/>
      <c r="X847" s="38"/>
      <c r="Y847" s="38"/>
      <c r="Z847" s="38"/>
      <c r="AA847" s="38"/>
      <c r="AB847" s="38"/>
      <c r="AC847" s="38"/>
      <c r="AD847" s="38"/>
      <c r="AE847" s="38"/>
      <c r="AF847" s="38"/>
      <c r="AG847" s="38"/>
      <c r="AH847" s="38"/>
      <c r="AI847" s="38"/>
      <c r="AJ847" s="38"/>
      <c r="AK847" s="38"/>
      <c r="AL847" s="38"/>
      <c r="AM847" s="38"/>
      <c r="AN847" s="38"/>
      <c r="AO847" s="38"/>
      <c r="AP847" s="38"/>
      <c r="AQ847" s="38"/>
      <c r="AR847" s="38"/>
      <c r="AS847" s="38"/>
      <c r="AT847" s="38"/>
      <c r="AU847" s="38"/>
    </row>
    <row r="848" spans="1:47" ht="12.75">
      <c r="A848" s="38"/>
      <c r="B848" s="38"/>
      <c r="C848" s="38"/>
      <c r="D848" s="38"/>
      <c r="E848" s="38"/>
      <c r="F848" s="38"/>
      <c r="G848" s="38"/>
      <c r="H848" s="38"/>
      <c r="I848" s="38"/>
      <c r="J848" s="38"/>
      <c r="K848" s="38"/>
      <c r="L848" s="38"/>
      <c r="M848" s="38"/>
      <c r="N848" s="38"/>
      <c r="O848" s="38"/>
      <c r="P848" s="38"/>
      <c r="Q848" s="38"/>
      <c r="R848" s="38"/>
      <c r="S848" s="38"/>
      <c r="T848" s="38"/>
      <c r="U848" s="38"/>
      <c r="V848" s="38"/>
      <c r="W848" s="38"/>
      <c r="X848" s="38"/>
      <c r="Y848" s="38"/>
      <c r="Z848" s="38"/>
      <c r="AA848" s="38"/>
      <c r="AB848" s="38"/>
      <c r="AC848" s="38"/>
      <c r="AD848" s="38"/>
      <c r="AE848" s="38"/>
      <c r="AF848" s="38"/>
      <c r="AG848" s="38"/>
      <c r="AH848" s="38"/>
      <c r="AI848" s="38"/>
      <c r="AJ848" s="38"/>
      <c r="AK848" s="38"/>
      <c r="AL848" s="38"/>
      <c r="AM848" s="38"/>
      <c r="AN848" s="38"/>
      <c r="AO848" s="38"/>
      <c r="AP848" s="38"/>
      <c r="AQ848" s="38"/>
      <c r="AR848" s="38"/>
      <c r="AS848" s="38"/>
      <c r="AT848" s="38"/>
      <c r="AU848" s="38"/>
    </row>
    <row r="849" spans="1:47" ht="12.75">
      <c r="A849" s="38"/>
      <c r="B849" s="38"/>
      <c r="C849" s="38"/>
      <c r="D849" s="38"/>
      <c r="E849" s="38"/>
      <c r="F849" s="38"/>
      <c r="G849" s="38"/>
      <c r="H849" s="38"/>
      <c r="I849" s="38"/>
      <c r="J849" s="38"/>
      <c r="K849" s="38"/>
      <c r="L849" s="38"/>
      <c r="M849" s="38"/>
      <c r="N849" s="38"/>
      <c r="O849" s="38"/>
      <c r="P849" s="38"/>
      <c r="Q849" s="38"/>
      <c r="R849" s="38"/>
      <c r="S849" s="38"/>
      <c r="T849" s="38"/>
      <c r="U849" s="38"/>
      <c r="V849" s="38"/>
      <c r="W849" s="38"/>
      <c r="X849" s="38"/>
      <c r="Y849" s="38"/>
      <c r="Z849" s="38"/>
      <c r="AA849" s="38"/>
      <c r="AB849" s="38"/>
      <c r="AC849" s="38"/>
      <c r="AD849" s="38"/>
      <c r="AE849" s="38"/>
      <c r="AF849" s="38"/>
      <c r="AG849" s="38"/>
      <c r="AH849" s="38"/>
      <c r="AI849" s="38"/>
      <c r="AJ849" s="38"/>
      <c r="AK849" s="38"/>
      <c r="AL849" s="38"/>
      <c r="AM849" s="38"/>
      <c r="AN849" s="38"/>
      <c r="AO849" s="38"/>
      <c r="AP849" s="38"/>
      <c r="AQ849" s="38"/>
      <c r="AR849" s="38"/>
      <c r="AS849" s="38"/>
      <c r="AT849" s="38"/>
      <c r="AU849" s="38"/>
    </row>
    <row r="850" spans="1:47" ht="12.75">
      <c r="A850" s="38"/>
      <c r="B850" s="38"/>
      <c r="C850" s="38"/>
      <c r="D850" s="38"/>
      <c r="E850" s="38"/>
      <c r="F850" s="38"/>
      <c r="G850" s="38"/>
      <c r="H850" s="38"/>
      <c r="I850" s="38"/>
      <c r="J850" s="38"/>
      <c r="K850" s="38"/>
      <c r="L850" s="38"/>
      <c r="M850" s="38"/>
      <c r="N850" s="38"/>
      <c r="O850" s="38"/>
      <c r="P850" s="38"/>
      <c r="Q850" s="38"/>
      <c r="R850" s="38"/>
      <c r="S850" s="38"/>
      <c r="T850" s="38"/>
      <c r="U850" s="38"/>
      <c r="V850" s="38"/>
      <c r="W850" s="38"/>
      <c r="X850" s="38"/>
      <c r="Y850" s="38"/>
      <c r="Z850" s="38"/>
      <c r="AA850" s="38"/>
      <c r="AB850" s="38"/>
      <c r="AC850" s="38"/>
      <c r="AD850" s="38"/>
      <c r="AE850" s="38"/>
      <c r="AF850" s="38"/>
      <c r="AG850" s="38"/>
      <c r="AH850" s="38"/>
      <c r="AI850" s="38"/>
      <c r="AJ850" s="38"/>
      <c r="AK850" s="38"/>
      <c r="AL850" s="38"/>
      <c r="AM850" s="38"/>
      <c r="AN850" s="38"/>
      <c r="AO850" s="38"/>
      <c r="AP850" s="38"/>
      <c r="AQ850" s="38"/>
      <c r="AR850" s="38"/>
      <c r="AS850" s="38"/>
      <c r="AT850" s="38"/>
      <c r="AU850" s="38"/>
    </row>
    <row r="851" spans="1:47" ht="12.75">
      <c r="A851" s="38"/>
      <c r="B851" s="38"/>
      <c r="C851" s="38"/>
      <c r="D851" s="38"/>
      <c r="E851" s="38"/>
      <c r="F851" s="38"/>
      <c r="G851" s="38"/>
      <c r="H851" s="38"/>
      <c r="I851" s="38"/>
      <c r="J851" s="38"/>
      <c r="K851" s="38"/>
      <c r="L851" s="38"/>
      <c r="M851" s="38"/>
      <c r="N851" s="38"/>
      <c r="O851" s="38"/>
      <c r="P851" s="38"/>
      <c r="Q851" s="38"/>
      <c r="R851" s="38"/>
      <c r="S851" s="38"/>
      <c r="T851" s="38"/>
      <c r="U851" s="38"/>
      <c r="V851" s="38"/>
      <c r="W851" s="38"/>
      <c r="X851" s="38"/>
      <c r="Y851" s="38"/>
      <c r="Z851" s="38"/>
      <c r="AA851" s="38"/>
      <c r="AB851" s="38"/>
      <c r="AC851" s="38"/>
      <c r="AD851" s="38"/>
      <c r="AE851" s="38"/>
      <c r="AF851" s="38"/>
      <c r="AG851" s="38"/>
      <c r="AH851" s="38"/>
      <c r="AI851" s="38"/>
      <c r="AJ851" s="38"/>
      <c r="AK851" s="38"/>
      <c r="AL851" s="38"/>
      <c r="AM851" s="38"/>
      <c r="AN851" s="38"/>
      <c r="AO851" s="38"/>
      <c r="AP851" s="38"/>
      <c r="AQ851" s="38"/>
      <c r="AR851" s="38"/>
      <c r="AS851" s="38"/>
      <c r="AT851" s="38"/>
      <c r="AU851" s="38"/>
    </row>
    <row r="852" spans="1:47" ht="12.75">
      <c r="A852" s="38"/>
      <c r="B852" s="38"/>
      <c r="C852" s="38"/>
      <c r="D852" s="38"/>
      <c r="E852" s="38"/>
      <c r="F852" s="38"/>
      <c r="G852" s="38"/>
      <c r="H852" s="38"/>
      <c r="I852" s="38"/>
      <c r="J852" s="38"/>
      <c r="K852" s="38"/>
      <c r="L852" s="38"/>
      <c r="M852" s="38"/>
      <c r="N852" s="38"/>
      <c r="O852" s="38"/>
      <c r="P852" s="38"/>
      <c r="Q852" s="38"/>
      <c r="R852" s="38"/>
      <c r="S852" s="38"/>
      <c r="T852" s="38"/>
      <c r="U852" s="38"/>
      <c r="V852" s="38"/>
      <c r="W852" s="38"/>
      <c r="X852" s="38"/>
      <c r="Y852" s="38"/>
      <c r="Z852" s="38"/>
      <c r="AA852" s="38"/>
      <c r="AB852" s="38"/>
      <c r="AC852" s="38"/>
      <c r="AD852" s="38"/>
      <c r="AE852" s="38"/>
      <c r="AF852" s="38"/>
      <c r="AG852" s="38"/>
      <c r="AH852" s="38"/>
      <c r="AI852" s="38"/>
      <c r="AJ852" s="38"/>
      <c r="AK852" s="38"/>
      <c r="AL852" s="38"/>
      <c r="AM852" s="38"/>
      <c r="AN852" s="38"/>
      <c r="AO852" s="38"/>
      <c r="AP852" s="38"/>
      <c r="AQ852" s="38"/>
      <c r="AR852" s="38"/>
      <c r="AS852" s="38"/>
      <c r="AT852" s="38"/>
      <c r="AU852" s="38"/>
    </row>
    <row r="853" spans="1:47" ht="12.75">
      <c r="A853" s="38"/>
      <c r="B853" s="38"/>
      <c r="C853" s="38"/>
      <c r="D853" s="38"/>
      <c r="E853" s="38"/>
      <c r="F853" s="38"/>
      <c r="G853" s="38"/>
      <c r="H853" s="38"/>
      <c r="I853" s="38"/>
      <c r="J853" s="38"/>
      <c r="K853" s="38"/>
      <c r="L853" s="38"/>
      <c r="M853" s="38"/>
      <c r="N853" s="38"/>
      <c r="O853" s="38"/>
      <c r="P853" s="38"/>
      <c r="Q853" s="38"/>
      <c r="R853" s="38"/>
      <c r="S853" s="38"/>
      <c r="T853" s="38"/>
      <c r="U853" s="38"/>
      <c r="V853" s="38"/>
      <c r="W853" s="38"/>
      <c r="X853" s="38"/>
      <c r="Y853" s="38"/>
      <c r="Z853" s="38"/>
      <c r="AA853" s="38"/>
      <c r="AB853" s="38"/>
      <c r="AC853" s="38"/>
      <c r="AD853" s="38"/>
      <c r="AE853" s="38"/>
      <c r="AF853" s="38"/>
      <c r="AG853" s="38"/>
      <c r="AH853" s="38"/>
      <c r="AI853" s="38"/>
      <c r="AJ853" s="38"/>
      <c r="AK853" s="38"/>
      <c r="AL853" s="38"/>
      <c r="AM853" s="38"/>
      <c r="AN853" s="38"/>
      <c r="AO853" s="38"/>
      <c r="AP853" s="38"/>
      <c r="AQ853" s="38"/>
      <c r="AR853" s="38"/>
      <c r="AS853" s="38"/>
      <c r="AT853" s="38"/>
      <c r="AU853" s="38"/>
    </row>
    <row r="854" spans="1:47" ht="12.75">
      <c r="A854" s="38"/>
      <c r="B854" s="38"/>
      <c r="C854" s="38"/>
      <c r="D854" s="38"/>
      <c r="E854" s="38"/>
      <c r="F854" s="38"/>
      <c r="G854" s="38"/>
      <c r="H854" s="38"/>
      <c r="I854" s="38"/>
      <c r="J854" s="38"/>
      <c r="K854" s="38"/>
      <c r="L854" s="38"/>
      <c r="M854" s="38"/>
      <c r="N854" s="38"/>
      <c r="O854" s="38"/>
      <c r="P854" s="38"/>
      <c r="Q854" s="38"/>
      <c r="R854" s="38"/>
      <c r="S854" s="38"/>
      <c r="T854" s="38"/>
      <c r="U854" s="38"/>
      <c r="V854" s="38"/>
      <c r="W854" s="38"/>
      <c r="X854" s="38"/>
      <c r="Y854" s="38"/>
      <c r="Z854" s="38"/>
      <c r="AA854" s="38"/>
      <c r="AB854" s="38"/>
      <c r="AC854" s="38"/>
      <c r="AD854" s="38"/>
      <c r="AE854" s="38"/>
      <c r="AF854" s="38"/>
      <c r="AG854" s="38"/>
      <c r="AH854" s="38"/>
      <c r="AI854" s="38"/>
      <c r="AJ854" s="38"/>
      <c r="AK854" s="38"/>
      <c r="AL854" s="38"/>
      <c r="AM854" s="38"/>
      <c r="AN854" s="38"/>
      <c r="AO854" s="38"/>
      <c r="AP854" s="38"/>
      <c r="AQ854" s="38"/>
      <c r="AR854" s="38"/>
      <c r="AS854" s="38"/>
      <c r="AT854" s="38"/>
      <c r="AU854" s="38"/>
    </row>
    <row r="855" spans="1:47" ht="12.75">
      <c r="A855" s="38"/>
      <c r="B855" s="38"/>
      <c r="C855" s="38"/>
      <c r="D855" s="38"/>
      <c r="E855" s="38"/>
      <c r="F855" s="38"/>
      <c r="G855" s="38"/>
      <c r="H855" s="38"/>
      <c r="I855" s="38"/>
      <c r="J855" s="38"/>
      <c r="K855" s="38"/>
      <c r="L855" s="38"/>
      <c r="M855" s="38"/>
      <c r="N855" s="38"/>
      <c r="O855" s="38"/>
      <c r="P855" s="38"/>
      <c r="Q855" s="38"/>
      <c r="R855" s="38"/>
      <c r="S855" s="38"/>
      <c r="T855" s="38"/>
      <c r="U855" s="38"/>
      <c r="V855" s="38"/>
      <c r="W855" s="38"/>
      <c r="X855" s="38"/>
      <c r="Y855" s="38"/>
      <c r="Z855" s="38"/>
      <c r="AA855" s="38"/>
      <c r="AB855" s="38"/>
      <c r="AC855" s="38"/>
      <c r="AD855" s="38"/>
      <c r="AE855" s="38"/>
      <c r="AF855" s="38"/>
      <c r="AG855" s="38"/>
      <c r="AH855" s="38"/>
      <c r="AI855" s="38"/>
      <c r="AJ855" s="38"/>
      <c r="AK855" s="38"/>
      <c r="AL855" s="38"/>
      <c r="AM855" s="38"/>
      <c r="AN855" s="38"/>
      <c r="AO855" s="38"/>
      <c r="AP855" s="38"/>
      <c r="AQ855" s="38"/>
      <c r="AR855" s="38"/>
      <c r="AS855" s="38"/>
      <c r="AT855" s="38"/>
      <c r="AU855" s="38"/>
    </row>
    <row r="856" spans="1:47" ht="12.75">
      <c r="A856" s="38"/>
      <c r="B856" s="38"/>
      <c r="C856" s="38"/>
      <c r="D856" s="38"/>
      <c r="E856" s="38"/>
      <c r="F856" s="38"/>
      <c r="G856" s="38"/>
      <c r="H856" s="38"/>
      <c r="I856" s="38"/>
      <c r="J856" s="38"/>
      <c r="K856" s="38"/>
      <c r="L856" s="38"/>
      <c r="M856" s="38"/>
      <c r="N856" s="38"/>
      <c r="O856" s="38"/>
      <c r="P856" s="38"/>
      <c r="Q856" s="38"/>
      <c r="R856" s="38"/>
      <c r="S856" s="38"/>
      <c r="T856" s="38"/>
      <c r="U856" s="38"/>
      <c r="V856" s="38"/>
      <c r="W856" s="38"/>
      <c r="X856" s="38"/>
      <c r="Y856" s="38"/>
      <c r="Z856" s="38"/>
      <c r="AA856" s="38"/>
      <c r="AB856" s="38"/>
      <c r="AC856" s="38"/>
      <c r="AD856" s="38"/>
      <c r="AE856" s="38"/>
      <c r="AF856" s="38"/>
      <c r="AG856" s="38"/>
      <c r="AH856" s="38"/>
      <c r="AI856" s="38"/>
      <c r="AJ856" s="38"/>
      <c r="AK856" s="38"/>
      <c r="AL856" s="38"/>
      <c r="AM856" s="38"/>
      <c r="AN856" s="38"/>
      <c r="AO856" s="38"/>
      <c r="AP856" s="38"/>
      <c r="AQ856" s="38"/>
      <c r="AR856" s="38"/>
      <c r="AS856" s="38"/>
      <c r="AT856" s="38"/>
      <c r="AU856" s="38"/>
    </row>
    <row r="857" spans="1:47" ht="12.75">
      <c r="A857" s="38"/>
      <c r="B857" s="38"/>
      <c r="C857" s="38"/>
      <c r="D857" s="38"/>
      <c r="E857" s="38"/>
      <c r="F857" s="38"/>
      <c r="G857" s="38"/>
      <c r="H857" s="38"/>
      <c r="I857" s="38"/>
      <c r="J857" s="38"/>
      <c r="K857" s="38"/>
      <c r="L857" s="38"/>
      <c r="M857" s="38"/>
      <c r="N857" s="38"/>
      <c r="O857" s="38"/>
      <c r="P857" s="38"/>
      <c r="Q857" s="38"/>
      <c r="R857" s="38"/>
      <c r="S857" s="38"/>
      <c r="T857" s="38"/>
      <c r="U857" s="38"/>
      <c r="V857" s="38"/>
      <c r="W857" s="38"/>
      <c r="X857" s="38"/>
      <c r="Y857" s="38"/>
      <c r="Z857" s="38"/>
      <c r="AA857" s="38"/>
      <c r="AB857" s="38"/>
      <c r="AC857" s="38"/>
      <c r="AD857" s="38"/>
      <c r="AE857" s="38"/>
      <c r="AF857" s="38"/>
      <c r="AG857" s="38"/>
      <c r="AH857" s="38"/>
      <c r="AI857" s="38"/>
      <c r="AJ857" s="38"/>
      <c r="AK857" s="38"/>
      <c r="AL857" s="38"/>
      <c r="AM857" s="38"/>
      <c r="AN857" s="38"/>
      <c r="AO857" s="38"/>
      <c r="AP857" s="38"/>
      <c r="AQ857" s="38"/>
      <c r="AR857" s="38"/>
      <c r="AS857" s="38"/>
      <c r="AT857" s="38"/>
      <c r="AU857" s="38"/>
    </row>
    <row r="858" spans="1:47" ht="12.75">
      <c r="A858" s="38"/>
      <c r="B858" s="38"/>
      <c r="C858" s="38"/>
      <c r="D858" s="38"/>
      <c r="E858" s="38"/>
      <c r="F858" s="38"/>
      <c r="G858" s="38"/>
      <c r="H858" s="38"/>
      <c r="I858" s="38"/>
      <c r="J858" s="38"/>
      <c r="K858" s="38"/>
      <c r="L858" s="38"/>
      <c r="M858" s="38"/>
      <c r="N858" s="38"/>
      <c r="O858" s="38"/>
      <c r="P858" s="38"/>
      <c r="Q858" s="38"/>
      <c r="R858" s="38"/>
      <c r="S858" s="38"/>
      <c r="T858" s="38"/>
      <c r="U858" s="38"/>
      <c r="V858" s="38"/>
      <c r="W858" s="38"/>
      <c r="X858" s="38"/>
      <c r="Y858" s="38"/>
      <c r="Z858" s="38"/>
      <c r="AA858" s="38"/>
      <c r="AB858" s="38"/>
      <c r="AC858" s="38"/>
      <c r="AD858" s="38"/>
      <c r="AE858" s="38"/>
      <c r="AF858" s="38"/>
      <c r="AG858" s="38"/>
      <c r="AH858" s="38"/>
      <c r="AI858" s="38"/>
      <c r="AJ858" s="38"/>
      <c r="AK858" s="38"/>
      <c r="AL858" s="38"/>
      <c r="AM858" s="38"/>
      <c r="AN858" s="38"/>
      <c r="AO858" s="38"/>
      <c r="AP858" s="38"/>
      <c r="AQ858" s="38"/>
      <c r="AR858" s="38"/>
      <c r="AS858" s="38"/>
      <c r="AT858" s="38"/>
      <c r="AU858" s="38"/>
    </row>
    <row r="859" spans="1:47" ht="12.75">
      <c r="A859" s="38"/>
      <c r="B859" s="38"/>
      <c r="C859" s="38"/>
      <c r="D859" s="38"/>
      <c r="E859" s="38"/>
      <c r="F859" s="38"/>
      <c r="G859" s="38"/>
      <c r="H859" s="38"/>
      <c r="I859" s="38"/>
      <c r="J859" s="38"/>
      <c r="K859" s="38"/>
      <c r="L859" s="38"/>
      <c r="M859" s="38"/>
      <c r="N859" s="38"/>
      <c r="O859" s="38"/>
      <c r="P859" s="38"/>
      <c r="Q859" s="38"/>
      <c r="R859" s="38"/>
      <c r="S859" s="38"/>
      <c r="T859" s="38"/>
      <c r="U859" s="38"/>
      <c r="V859" s="38"/>
      <c r="W859" s="38"/>
      <c r="X859" s="38"/>
      <c r="Y859" s="38"/>
      <c r="Z859" s="38"/>
      <c r="AA859" s="38"/>
      <c r="AB859" s="38"/>
      <c r="AC859" s="38"/>
      <c r="AD859" s="38"/>
      <c r="AE859" s="38"/>
      <c r="AF859" s="38"/>
      <c r="AG859" s="38"/>
      <c r="AH859" s="38"/>
      <c r="AI859" s="38"/>
      <c r="AJ859" s="38"/>
      <c r="AK859" s="38"/>
      <c r="AL859" s="38"/>
      <c r="AM859" s="38"/>
      <c r="AN859" s="38"/>
      <c r="AO859" s="38"/>
      <c r="AP859" s="38"/>
      <c r="AQ859" s="38"/>
      <c r="AR859" s="38"/>
      <c r="AS859" s="38"/>
      <c r="AT859" s="38"/>
      <c r="AU859" s="38"/>
    </row>
    <row r="860" spans="1:47" ht="12.75">
      <c r="A860" s="38"/>
      <c r="B860" s="38"/>
      <c r="C860" s="38"/>
      <c r="D860" s="38"/>
      <c r="E860" s="38"/>
      <c r="F860" s="38"/>
      <c r="G860" s="38"/>
      <c r="H860" s="38"/>
      <c r="I860" s="38"/>
      <c r="J860" s="38"/>
      <c r="K860" s="38"/>
      <c r="L860" s="38"/>
      <c r="M860" s="38"/>
      <c r="N860" s="38"/>
      <c r="O860" s="38"/>
      <c r="P860" s="38"/>
      <c r="Q860" s="38"/>
      <c r="R860" s="38"/>
      <c r="S860" s="38"/>
      <c r="T860" s="38"/>
      <c r="U860" s="38"/>
      <c r="V860" s="38"/>
      <c r="W860" s="38"/>
      <c r="X860" s="38"/>
      <c r="Y860" s="38"/>
      <c r="Z860" s="38"/>
      <c r="AA860" s="38"/>
      <c r="AB860" s="38"/>
      <c r="AC860" s="38"/>
      <c r="AD860" s="38"/>
      <c r="AE860" s="38"/>
      <c r="AF860" s="38"/>
      <c r="AG860" s="38"/>
      <c r="AH860" s="38"/>
      <c r="AI860" s="38"/>
      <c r="AJ860" s="38"/>
      <c r="AK860" s="38"/>
      <c r="AL860" s="38"/>
      <c r="AM860" s="38"/>
      <c r="AN860" s="38"/>
      <c r="AO860" s="38"/>
      <c r="AP860" s="38"/>
      <c r="AQ860" s="38"/>
      <c r="AR860" s="38"/>
      <c r="AS860" s="38"/>
      <c r="AT860" s="38"/>
      <c r="AU860" s="38"/>
    </row>
    <row r="861" spans="1:47" ht="12.75">
      <c r="A861" s="38"/>
      <c r="B861" s="38"/>
      <c r="C861" s="38"/>
      <c r="D861" s="38"/>
      <c r="E861" s="38"/>
      <c r="F861" s="38"/>
      <c r="G861" s="38"/>
      <c r="H861" s="38"/>
      <c r="I861" s="38"/>
      <c r="J861" s="38"/>
      <c r="K861" s="38"/>
      <c r="L861" s="38"/>
      <c r="M861" s="38"/>
      <c r="N861" s="38"/>
      <c r="O861" s="38"/>
      <c r="P861" s="38"/>
      <c r="Q861" s="38"/>
      <c r="R861" s="38"/>
      <c r="S861" s="38"/>
      <c r="T861" s="38"/>
      <c r="U861" s="38"/>
      <c r="V861" s="38"/>
      <c r="W861" s="38"/>
      <c r="X861" s="38"/>
      <c r="Y861" s="38"/>
      <c r="Z861" s="38"/>
      <c r="AA861" s="38"/>
      <c r="AB861" s="38"/>
      <c r="AC861" s="38"/>
      <c r="AD861" s="38"/>
      <c r="AE861" s="38"/>
      <c r="AF861" s="38"/>
      <c r="AG861" s="38"/>
      <c r="AH861" s="38"/>
      <c r="AI861" s="38"/>
      <c r="AJ861" s="38"/>
      <c r="AK861" s="38"/>
      <c r="AL861" s="38"/>
      <c r="AM861" s="38"/>
      <c r="AN861" s="38"/>
      <c r="AO861" s="38"/>
      <c r="AP861" s="38"/>
      <c r="AQ861" s="38"/>
      <c r="AR861" s="38"/>
      <c r="AS861" s="38"/>
      <c r="AT861" s="38"/>
      <c r="AU861" s="38"/>
    </row>
    <row r="862" spans="1:47" ht="12.75">
      <c r="A862" s="38"/>
      <c r="B862" s="38"/>
      <c r="C862" s="38"/>
      <c r="D862" s="38"/>
      <c r="E862" s="38"/>
      <c r="F862" s="38"/>
      <c r="G862" s="38"/>
      <c r="H862" s="38"/>
      <c r="I862" s="38"/>
      <c r="J862" s="38"/>
      <c r="K862" s="38"/>
      <c r="L862" s="38"/>
      <c r="M862" s="38"/>
      <c r="N862" s="38"/>
      <c r="O862" s="38"/>
      <c r="P862" s="38"/>
      <c r="Q862" s="38"/>
      <c r="R862" s="38"/>
      <c r="S862" s="38"/>
      <c r="T862" s="38"/>
      <c r="U862" s="38"/>
      <c r="V862" s="38"/>
      <c r="W862" s="38"/>
      <c r="X862" s="38"/>
      <c r="Y862" s="38"/>
      <c r="Z862" s="38"/>
      <c r="AA862" s="38"/>
      <c r="AB862" s="38"/>
      <c r="AC862" s="38"/>
      <c r="AD862" s="38"/>
      <c r="AE862" s="38"/>
      <c r="AF862" s="38"/>
      <c r="AG862" s="38"/>
      <c r="AH862" s="38"/>
      <c r="AI862" s="38"/>
      <c r="AJ862" s="38"/>
      <c r="AK862" s="38"/>
      <c r="AL862" s="38"/>
      <c r="AM862" s="38"/>
      <c r="AN862" s="38"/>
      <c r="AO862" s="38"/>
      <c r="AP862" s="38"/>
      <c r="AQ862" s="38"/>
      <c r="AR862" s="38"/>
      <c r="AS862" s="38"/>
      <c r="AT862" s="38"/>
      <c r="AU862" s="38"/>
    </row>
    <row r="863" spans="1:47" ht="12.75">
      <c r="A863" s="38"/>
      <c r="B863" s="38"/>
      <c r="C863" s="38"/>
      <c r="D863" s="38"/>
      <c r="E863" s="38"/>
      <c r="F863" s="38"/>
      <c r="G863" s="38"/>
      <c r="H863" s="38"/>
      <c r="I863" s="38"/>
      <c r="J863" s="38"/>
      <c r="K863" s="38"/>
      <c r="L863" s="38"/>
      <c r="M863" s="38"/>
      <c r="N863" s="38"/>
      <c r="O863" s="38"/>
      <c r="P863" s="38"/>
      <c r="Q863" s="38"/>
      <c r="R863" s="38"/>
      <c r="S863" s="38"/>
      <c r="T863" s="38"/>
      <c r="U863" s="38"/>
      <c r="V863" s="38"/>
      <c r="W863" s="38"/>
      <c r="X863" s="38"/>
      <c r="Y863" s="38"/>
      <c r="Z863" s="38"/>
      <c r="AA863" s="38"/>
      <c r="AB863" s="38"/>
      <c r="AC863" s="38"/>
      <c r="AD863" s="38"/>
      <c r="AE863" s="38"/>
      <c r="AF863" s="38"/>
      <c r="AG863" s="38"/>
      <c r="AH863" s="38"/>
      <c r="AI863" s="38"/>
      <c r="AJ863" s="38"/>
      <c r="AK863" s="38"/>
      <c r="AL863" s="38"/>
      <c r="AM863" s="38"/>
      <c r="AN863" s="38"/>
      <c r="AO863" s="38"/>
      <c r="AP863" s="38"/>
      <c r="AQ863" s="38"/>
      <c r="AR863" s="38"/>
      <c r="AS863" s="38"/>
      <c r="AT863" s="38"/>
      <c r="AU863" s="38"/>
    </row>
    <row r="864" spans="1:47" ht="12.75">
      <c r="A864" s="38"/>
      <c r="B864" s="38"/>
      <c r="C864" s="38"/>
      <c r="D864" s="38"/>
      <c r="E864" s="38"/>
      <c r="F864" s="38"/>
      <c r="G864" s="38"/>
      <c r="H864" s="38"/>
      <c r="I864" s="38"/>
      <c r="J864" s="38"/>
      <c r="K864" s="38"/>
      <c r="L864" s="38"/>
      <c r="M864" s="38"/>
      <c r="N864" s="38"/>
      <c r="O864" s="38"/>
      <c r="P864" s="38"/>
      <c r="Q864" s="38"/>
      <c r="R864" s="38"/>
      <c r="S864" s="38"/>
      <c r="T864" s="38"/>
      <c r="U864" s="38"/>
      <c r="V864" s="38"/>
      <c r="W864" s="38"/>
      <c r="X864" s="38"/>
      <c r="Y864" s="38"/>
      <c r="Z864" s="38"/>
      <c r="AA864" s="38"/>
      <c r="AB864" s="38"/>
      <c r="AC864" s="38"/>
      <c r="AD864" s="38"/>
      <c r="AE864" s="38"/>
      <c r="AF864" s="38"/>
      <c r="AG864" s="38"/>
      <c r="AH864" s="38"/>
      <c r="AI864" s="38"/>
      <c r="AJ864" s="38"/>
      <c r="AK864" s="38"/>
      <c r="AL864" s="38"/>
      <c r="AM864" s="38"/>
      <c r="AN864" s="38"/>
      <c r="AO864" s="38"/>
      <c r="AP864" s="38"/>
      <c r="AQ864" s="38"/>
      <c r="AR864" s="38"/>
      <c r="AS864" s="38"/>
      <c r="AT864" s="38"/>
      <c r="AU864" s="38"/>
    </row>
    <row r="865" spans="1:47" ht="12.75">
      <c r="A865" s="38"/>
      <c r="B865" s="38"/>
      <c r="C865" s="38"/>
      <c r="D865" s="38"/>
      <c r="E865" s="38"/>
      <c r="F865" s="38"/>
      <c r="G865" s="38"/>
      <c r="H865" s="38"/>
      <c r="I865" s="38"/>
      <c r="J865" s="38"/>
      <c r="K865" s="38"/>
      <c r="L865" s="38"/>
      <c r="M865" s="38"/>
      <c r="N865" s="38"/>
      <c r="O865" s="38"/>
      <c r="P865" s="38"/>
      <c r="Q865" s="38"/>
      <c r="R865" s="38"/>
      <c r="S865" s="38"/>
      <c r="T865" s="38"/>
      <c r="U865" s="38"/>
      <c r="V865" s="38"/>
      <c r="W865" s="38"/>
      <c r="X865" s="38"/>
      <c r="Y865" s="38"/>
      <c r="Z865" s="38"/>
      <c r="AA865" s="38"/>
      <c r="AB865" s="38"/>
      <c r="AC865" s="38"/>
      <c r="AD865" s="38"/>
      <c r="AE865" s="38"/>
      <c r="AF865" s="38"/>
      <c r="AG865" s="38"/>
      <c r="AH865" s="38"/>
      <c r="AI865" s="38"/>
      <c r="AJ865" s="38"/>
      <c r="AK865" s="38"/>
      <c r="AL865" s="38"/>
      <c r="AM865" s="38"/>
      <c r="AN865" s="38"/>
      <c r="AO865" s="38"/>
      <c r="AP865" s="38"/>
      <c r="AQ865" s="38"/>
      <c r="AR865" s="38"/>
      <c r="AS865" s="38"/>
      <c r="AT865" s="38"/>
      <c r="AU865" s="38"/>
    </row>
    <row r="866" spans="1:47" ht="12.75">
      <c r="A866" s="38"/>
      <c r="B866" s="38"/>
      <c r="C866" s="38"/>
      <c r="D866" s="38"/>
      <c r="E866" s="38"/>
      <c r="F866" s="38"/>
      <c r="G866" s="38"/>
      <c r="H866" s="38"/>
      <c r="I866" s="38"/>
      <c r="J866" s="38"/>
      <c r="K866" s="38"/>
      <c r="L866" s="38"/>
      <c r="M866" s="38"/>
      <c r="N866" s="38"/>
      <c r="O866" s="38"/>
      <c r="P866" s="38"/>
      <c r="Q866" s="38"/>
      <c r="R866" s="38"/>
      <c r="S866" s="38"/>
      <c r="T866" s="38"/>
      <c r="U866" s="38"/>
      <c r="V866" s="38"/>
      <c r="W866" s="38"/>
      <c r="X866" s="38"/>
      <c r="Y866" s="38"/>
      <c r="Z866" s="38"/>
      <c r="AA866" s="38"/>
      <c r="AB866" s="38"/>
      <c r="AC866" s="38"/>
      <c r="AD866" s="38"/>
      <c r="AE866" s="38"/>
      <c r="AF866" s="38"/>
      <c r="AG866" s="38"/>
      <c r="AH866" s="38"/>
      <c r="AI866" s="38"/>
      <c r="AJ866" s="38"/>
      <c r="AK866" s="38"/>
      <c r="AL866" s="38"/>
      <c r="AM866" s="38"/>
      <c r="AN866" s="38"/>
      <c r="AO866" s="38"/>
      <c r="AP866" s="38"/>
      <c r="AQ866" s="38"/>
      <c r="AR866" s="38"/>
      <c r="AS866" s="38"/>
      <c r="AT866" s="38"/>
      <c r="AU866" s="38"/>
    </row>
    <row r="867" spans="1:47" ht="12.75">
      <c r="A867" s="38"/>
      <c r="B867" s="38"/>
      <c r="C867" s="38"/>
      <c r="D867" s="38"/>
      <c r="E867" s="38"/>
      <c r="F867" s="38"/>
      <c r="G867" s="38"/>
      <c r="H867" s="38"/>
      <c r="I867" s="38"/>
      <c r="J867" s="38"/>
      <c r="K867" s="38"/>
      <c r="L867" s="38"/>
      <c r="M867" s="38"/>
      <c r="N867" s="38"/>
      <c r="O867" s="38"/>
      <c r="P867" s="38"/>
      <c r="Q867" s="38"/>
      <c r="R867" s="38"/>
      <c r="S867" s="38"/>
      <c r="T867" s="38"/>
      <c r="U867" s="38"/>
      <c r="V867" s="38"/>
      <c r="W867" s="38"/>
      <c r="X867" s="38"/>
      <c r="Y867" s="38"/>
      <c r="Z867" s="38"/>
      <c r="AA867" s="38"/>
      <c r="AB867" s="38"/>
      <c r="AC867" s="38"/>
      <c r="AD867" s="38"/>
      <c r="AE867" s="38"/>
      <c r="AF867" s="38"/>
      <c r="AG867" s="38"/>
      <c r="AH867" s="38"/>
      <c r="AI867" s="38"/>
      <c r="AJ867" s="38"/>
      <c r="AK867" s="38"/>
      <c r="AL867" s="38"/>
      <c r="AM867" s="38"/>
      <c r="AN867" s="38"/>
      <c r="AO867" s="38"/>
      <c r="AP867" s="38"/>
      <c r="AQ867" s="38"/>
      <c r="AR867" s="38"/>
      <c r="AS867" s="38"/>
      <c r="AT867" s="38"/>
      <c r="AU867" s="38"/>
    </row>
    <row r="868" spans="1:47" ht="12.75">
      <c r="A868" s="38"/>
      <c r="B868" s="38"/>
      <c r="C868" s="38"/>
      <c r="D868" s="38"/>
      <c r="E868" s="38"/>
      <c r="F868" s="38"/>
      <c r="G868" s="38"/>
      <c r="H868" s="38"/>
      <c r="I868" s="38"/>
      <c r="J868" s="38"/>
      <c r="K868" s="38"/>
      <c r="L868" s="38"/>
      <c r="M868" s="38"/>
      <c r="N868" s="38"/>
      <c r="O868" s="38"/>
      <c r="P868" s="38"/>
      <c r="Q868" s="38"/>
      <c r="R868" s="38"/>
      <c r="S868" s="38"/>
      <c r="T868" s="38"/>
      <c r="U868" s="38"/>
      <c r="V868" s="38"/>
      <c r="W868" s="38"/>
      <c r="X868" s="38"/>
      <c r="Y868" s="38"/>
      <c r="Z868" s="38"/>
      <c r="AA868" s="38"/>
      <c r="AB868" s="38"/>
      <c r="AC868" s="38"/>
      <c r="AD868" s="38"/>
      <c r="AE868" s="38"/>
      <c r="AF868" s="38"/>
      <c r="AG868" s="38"/>
      <c r="AH868" s="38"/>
      <c r="AI868" s="38"/>
      <c r="AJ868" s="38"/>
      <c r="AK868" s="38"/>
      <c r="AL868" s="38"/>
      <c r="AM868" s="38"/>
      <c r="AN868" s="38"/>
      <c r="AO868" s="38"/>
      <c r="AP868" s="38"/>
      <c r="AQ868" s="38"/>
      <c r="AR868" s="38"/>
      <c r="AS868" s="38"/>
      <c r="AT868" s="38"/>
      <c r="AU868" s="38"/>
    </row>
    <row r="869" spans="1:47" ht="12.75">
      <c r="A869" s="38"/>
      <c r="B869" s="38"/>
      <c r="C869" s="38"/>
      <c r="D869" s="38"/>
      <c r="E869" s="38"/>
      <c r="F869" s="38"/>
      <c r="G869" s="38"/>
      <c r="H869" s="38"/>
      <c r="I869" s="38"/>
      <c r="J869" s="38"/>
      <c r="K869" s="38"/>
      <c r="L869" s="38"/>
      <c r="M869" s="38"/>
      <c r="N869" s="38"/>
      <c r="O869" s="38"/>
      <c r="P869" s="38"/>
      <c r="Q869" s="38"/>
      <c r="R869" s="38"/>
      <c r="S869" s="38"/>
      <c r="T869" s="38"/>
      <c r="U869" s="38"/>
      <c r="V869" s="38"/>
      <c r="W869" s="38"/>
      <c r="X869" s="38"/>
      <c r="Y869" s="38"/>
      <c r="Z869" s="38"/>
      <c r="AA869" s="38"/>
      <c r="AB869" s="38"/>
      <c r="AC869" s="38"/>
      <c r="AD869" s="38"/>
      <c r="AE869" s="38"/>
      <c r="AF869" s="38"/>
      <c r="AG869" s="38"/>
      <c r="AH869" s="38"/>
      <c r="AI869" s="38"/>
      <c r="AJ869" s="38"/>
      <c r="AK869" s="38"/>
      <c r="AL869" s="38"/>
      <c r="AM869" s="38"/>
      <c r="AN869" s="38"/>
      <c r="AO869" s="38"/>
      <c r="AP869" s="38"/>
      <c r="AQ869" s="38"/>
      <c r="AR869" s="38"/>
      <c r="AS869" s="38"/>
      <c r="AT869" s="38"/>
      <c r="AU869" s="38"/>
    </row>
    <row r="870" spans="1:47" ht="12.75">
      <c r="A870" s="38"/>
      <c r="B870" s="38"/>
      <c r="C870" s="38"/>
      <c r="D870" s="38"/>
      <c r="E870" s="38"/>
      <c r="F870" s="38"/>
      <c r="G870" s="38"/>
      <c r="H870" s="38"/>
      <c r="I870" s="38"/>
      <c r="J870" s="38"/>
      <c r="K870" s="38"/>
      <c r="L870" s="38"/>
      <c r="M870" s="38"/>
      <c r="N870" s="38"/>
      <c r="O870" s="38"/>
      <c r="P870" s="38"/>
      <c r="Q870" s="38"/>
      <c r="R870" s="38"/>
      <c r="S870" s="38"/>
      <c r="T870" s="38"/>
      <c r="U870" s="38"/>
      <c r="V870" s="38"/>
      <c r="W870" s="38"/>
      <c r="X870" s="38"/>
      <c r="Y870" s="38"/>
      <c r="Z870" s="38"/>
      <c r="AA870" s="38"/>
      <c r="AB870" s="38"/>
      <c r="AC870" s="38"/>
      <c r="AD870" s="38"/>
      <c r="AE870" s="38"/>
      <c r="AF870" s="38"/>
      <c r="AG870" s="38"/>
      <c r="AH870" s="38"/>
      <c r="AI870" s="38"/>
      <c r="AJ870" s="38"/>
      <c r="AK870" s="38"/>
      <c r="AL870" s="38"/>
      <c r="AM870" s="38"/>
      <c r="AN870" s="38"/>
      <c r="AO870" s="38"/>
      <c r="AP870" s="38"/>
      <c r="AQ870" s="38"/>
      <c r="AR870" s="38"/>
      <c r="AS870" s="38"/>
      <c r="AT870" s="38"/>
      <c r="AU870" s="38"/>
    </row>
    <row r="871" spans="1:47" ht="12.75">
      <c r="A871" s="38"/>
      <c r="B871" s="38"/>
      <c r="C871" s="38"/>
      <c r="D871" s="38"/>
      <c r="E871" s="38"/>
      <c r="F871" s="38"/>
      <c r="G871" s="38"/>
      <c r="H871" s="38"/>
      <c r="I871" s="38"/>
      <c r="J871" s="38"/>
      <c r="K871" s="38"/>
      <c r="L871" s="38"/>
      <c r="M871" s="38"/>
      <c r="N871" s="38"/>
      <c r="O871" s="38"/>
      <c r="P871" s="38"/>
      <c r="Q871" s="38"/>
      <c r="R871" s="38"/>
      <c r="S871" s="38"/>
      <c r="T871" s="38"/>
      <c r="U871" s="38"/>
      <c r="V871" s="38"/>
      <c r="W871" s="38"/>
      <c r="X871" s="38"/>
      <c r="Y871" s="38"/>
      <c r="Z871" s="38"/>
      <c r="AA871" s="38"/>
      <c r="AB871" s="38"/>
      <c r="AC871" s="38"/>
      <c r="AD871" s="38"/>
      <c r="AE871" s="38"/>
      <c r="AF871" s="38"/>
      <c r="AG871" s="38"/>
      <c r="AH871" s="38"/>
      <c r="AI871" s="38"/>
      <c r="AJ871" s="38"/>
      <c r="AK871" s="38"/>
      <c r="AL871" s="38"/>
      <c r="AM871" s="38"/>
      <c r="AN871" s="38"/>
      <c r="AO871" s="38"/>
      <c r="AP871" s="38"/>
      <c r="AQ871" s="38"/>
      <c r="AR871" s="38"/>
      <c r="AS871" s="38"/>
      <c r="AT871" s="38"/>
      <c r="AU871" s="38"/>
    </row>
    <row r="872" spans="1:47" ht="12.75">
      <c r="A872" s="38"/>
      <c r="B872" s="38"/>
      <c r="C872" s="38"/>
      <c r="D872" s="38"/>
      <c r="E872" s="38"/>
      <c r="F872" s="38"/>
      <c r="G872" s="38"/>
      <c r="H872" s="38"/>
      <c r="I872" s="38"/>
      <c r="J872" s="38"/>
      <c r="K872" s="38"/>
      <c r="L872" s="38"/>
      <c r="M872" s="38"/>
      <c r="N872" s="38"/>
      <c r="O872" s="38"/>
      <c r="P872" s="38"/>
      <c r="Q872" s="38"/>
      <c r="R872" s="38"/>
      <c r="S872" s="38"/>
      <c r="T872" s="38"/>
      <c r="U872" s="38"/>
      <c r="V872" s="38"/>
      <c r="W872" s="38"/>
      <c r="X872" s="38"/>
      <c r="Y872" s="38"/>
      <c r="Z872" s="38"/>
      <c r="AA872" s="38"/>
      <c r="AB872" s="38"/>
      <c r="AC872" s="38"/>
      <c r="AD872" s="38"/>
      <c r="AE872" s="38"/>
      <c r="AF872" s="38"/>
      <c r="AG872" s="38"/>
      <c r="AH872" s="38"/>
      <c r="AI872" s="38"/>
      <c r="AJ872" s="38"/>
      <c r="AK872" s="38"/>
      <c r="AL872" s="38"/>
      <c r="AM872" s="38"/>
      <c r="AN872" s="38"/>
      <c r="AO872" s="38"/>
      <c r="AP872" s="38"/>
      <c r="AQ872" s="38"/>
      <c r="AR872" s="38"/>
      <c r="AS872" s="38"/>
      <c r="AT872" s="38"/>
      <c r="AU872" s="38"/>
    </row>
    <row r="873" spans="1:47" ht="12.75">
      <c r="A873" s="38"/>
      <c r="B873" s="38"/>
      <c r="C873" s="38"/>
      <c r="D873" s="38"/>
      <c r="E873" s="38"/>
      <c r="F873" s="38"/>
      <c r="G873" s="38"/>
      <c r="H873" s="38"/>
      <c r="I873" s="38"/>
      <c r="J873" s="38"/>
      <c r="K873" s="38"/>
      <c r="L873" s="38"/>
      <c r="M873" s="38"/>
      <c r="N873" s="38"/>
      <c r="O873" s="38"/>
      <c r="P873" s="38"/>
      <c r="Q873" s="38"/>
      <c r="R873" s="38"/>
      <c r="S873" s="38"/>
      <c r="T873" s="38"/>
      <c r="U873" s="38"/>
      <c r="V873" s="38"/>
      <c r="W873" s="38"/>
      <c r="X873" s="38"/>
      <c r="Y873" s="38"/>
      <c r="Z873" s="38"/>
      <c r="AA873" s="38"/>
      <c r="AB873" s="38"/>
      <c r="AC873" s="38"/>
      <c r="AD873" s="38"/>
      <c r="AE873" s="38"/>
      <c r="AF873" s="38"/>
      <c r="AG873" s="38"/>
      <c r="AH873" s="38"/>
      <c r="AI873" s="38"/>
      <c r="AJ873" s="38"/>
      <c r="AK873" s="38"/>
      <c r="AL873" s="38"/>
      <c r="AM873" s="38"/>
      <c r="AN873" s="38"/>
      <c r="AO873" s="38"/>
      <c r="AP873" s="38"/>
      <c r="AQ873" s="38"/>
      <c r="AR873" s="38"/>
      <c r="AS873" s="38"/>
      <c r="AT873" s="38"/>
      <c r="AU873" s="38"/>
    </row>
    <row r="874" spans="1:47" ht="12.75">
      <c r="A874" s="38"/>
      <c r="B874" s="38"/>
      <c r="C874" s="38"/>
      <c r="D874" s="38"/>
      <c r="E874" s="38"/>
      <c r="F874" s="38"/>
      <c r="G874" s="38"/>
      <c r="H874" s="38"/>
      <c r="I874" s="38"/>
      <c r="J874" s="38"/>
      <c r="K874" s="38"/>
      <c r="L874" s="38"/>
      <c r="M874" s="38"/>
      <c r="N874" s="38"/>
      <c r="O874" s="38"/>
      <c r="P874" s="38"/>
      <c r="Q874" s="38"/>
      <c r="R874" s="38"/>
      <c r="S874" s="38"/>
      <c r="T874" s="38"/>
      <c r="U874" s="38"/>
      <c r="V874" s="38"/>
      <c r="W874" s="38"/>
      <c r="X874" s="38"/>
      <c r="Y874" s="38"/>
      <c r="Z874" s="38"/>
      <c r="AA874" s="38"/>
      <c r="AB874" s="38"/>
      <c r="AC874" s="38"/>
      <c r="AD874" s="38"/>
      <c r="AE874" s="38"/>
      <c r="AF874" s="38"/>
      <c r="AG874" s="38"/>
      <c r="AH874" s="38"/>
      <c r="AI874" s="38"/>
      <c r="AJ874" s="38"/>
      <c r="AK874" s="38"/>
      <c r="AL874" s="38"/>
      <c r="AM874" s="38"/>
      <c r="AN874" s="38"/>
      <c r="AO874" s="38"/>
      <c r="AP874" s="38"/>
      <c r="AQ874" s="38"/>
      <c r="AR874" s="38"/>
      <c r="AS874" s="38"/>
      <c r="AT874" s="38"/>
      <c r="AU874" s="38"/>
    </row>
    <row r="875" spans="1:47" ht="12.75">
      <c r="A875" s="38"/>
      <c r="B875" s="38"/>
      <c r="C875" s="38"/>
      <c r="D875" s="38"/>
      <c r="E875" s="38"/>
      <c r="F875" s="38"/>
      <c r="G875" s="38"/>
      <c r="H875" s="38"/>
      <c r="I875" s="38"/>
      <c r="J875" s="38"/>
      <c r="K875" s="38"/>
      <c r="L875" s="38"/>
      <c r="M875" s="38"/>
      <c r="N875" s="38"/>
      <c r="O875" s="38"/>
      <c r="P875" s="38"/>
      <c r="Q875" s="38"/>
      <c r="R875" s="38"/>
      <c r="S875" s="38"/>
      <c r="T875" s="38"/>
      <c r="U875" s="38"/>
      <c r="V875" s="38"/>
      <c r="W875" s="38"/>
      <c r="X875" s="38"/>
      <c r="Y875" s="38"/>
      <c r="Z875" s="38"/>
      <c r="AA875" s="38"/>
      <c r="AB875" s="38"/>
      <c r="AC875" s="38"/>
      <c r="AD875" s="38"/>
      <c r="AE875" s="38"/>
      <c r="AF875" s="38"/>
      <c r="AG875" s="38"/>
      <c r="AH875" s="38"/>
      <c r="AI875" s="38"/>
      <c r="AJ875" s="38"/>
      <c r="AK875" s="38"/>
      <c r="AL875" s="38"/>
      <c r="AM875" s="38"/>
      <c r="AN875" s="38"/>
      <c r="AO875" s="38"/>
      <c r="AP875" s="38"/>
      <c r="AQ875" s="38"/>
      <c r="AR875" s="38"/>
      <c r="AS875" s="38"/>
      <c r="AT875" s="38"/>
      <c r="AU875" s="38"/>
    </row>
    <row r="876" spans="1:47" ht="12.75">
      <c r="A876" s="38"/>
      <c r="B876" s="38"/>
      <c r="C876" s="38"/>
      <c r="D876" s="38"/>
      <c r="E876" s="38"/>
      <c r="F876" s="38"/>
      <c r="G876" s="38"/>
      <c r="H876" s="38"/>
      <c r="I876" s="38"/>
      <c r="J876" s="38"/>
      <c r="K876" s="38"/>
      <c r="L876" s="38"/>
      <c r="M876" s="38"/>
      <c r="N876" s="38"/>
      <c r="O876" s="38"/>
      <c r="P876" s="38"/>
      <c r="Q876" s="38"/>
      <c r="R876" s="38"/>
      <c r="S876" s="38"/>
      <c r="T876" s="38"/>
      <c r="U876" s="38"/>
      <c r="V876" s="38"/>
      <c r="W876" s="38"/>
      <c r="X876" s="38"/>
      <c r="Y876" s="38"/>
      <c r="Z876" s="38"/>
      <c r="AA876" s="38"/>
      <c r="AB876" s="38"/>
      <c r="AC876" s="38"/>
      <c r="AD876" s="38"/>
      <c r="AE876" s="38"/>
      <c r="AF876" s="38"/>
      <c r="AG876" s="38"/>
      <c r="AH876" s="38"/>
      <c r="AI876" s="38"/>
      <c r="AJ876" s="38"/>
      <c r="AK876" s="38"/>
      <c r="AL876" s="38"/>
      <c r="AM876" s="38"/>
      <c r="AN876" s="38"/>
      <c r="AO876" s="38"/>
      <c r="AP876" s="38"/>
      <c r="AQ876" s="38"/>
      <c r="AR876" s="38"/>
      <c r="AS876" s="38"/>
      <c r="AT876" s="38"/>
      <c r="AU876" s="38"/>
    </row>
    <row r="877" spans="1:47" ht="12.75">
      <c r="A877" s="38"/>
      <c r="B877" s="38"/>
      <c r="C877" s="38"/>
      <c r="D877" s="38"/>
      <c r="E877" s="38"/>
      <c r="F877" s="38"/>
      <c r="G877" s="38"/>
      <c r="H877" s="38"/>
      <c r="I877" s="38"/>
      <c r="J877" s="38"/>
      <c r="K877" s="38"/>
      <c r="L877" s="38"/>
      <c r="M877" s="38"/>
      <c r="N877" s="38"/>
      <c r="O877" s="38"/>
      <c r="P877" s="38"/>
      <c r="Q877" s="38"/>
      <c r="R877" s="38"/>
      <c r="S877" s="38"/>
      <c r="T877" s="38"/>
      <c r="U877" s="38"/>
      <c r="V877" s="38"/>
      <c r="W877" s="38"/>
      <c r="X877" s="38"/>
      <c r="Y877" s="38"/>
      <c r="Z877" s="38"/>
      <c r="AA877" s="38"/>
      <c r="AB877" s="38"/>
      <c r="AC877" s="38"/>
      <c r="AD877" s="38"/>
      <c r="AE877" s="38"/>
      <c r="AF877" s="38"/>
      <c r="AG877" s="38"/>
      <c r="AH877" s="38"/>
      <c r="AI877" s="38"/>
      <c r="AJ877" s="38"/>
      <c r="AK877" s="38"/>
      <c r="AL877" s="38"/>
      <c r="AM877" s="38"/>
      <c r="AN877" s="38"/>
      <c r="AO877" s="38"/>
      <c r="AP877" s="38"/>
      <c r="AQ877" s="38"/>
      <c r="AR877" s="38"/>
      <c r="AS877" s="38"/>
      <c r="AT877" s="38"/>
      <c r="AU877" s="38"/>
    </row>
    <row r="878" spans="1:47" ht="12.75">
      <c r="A878" s="38"/>
      <c r="B878" s="38"/>
      <c r="C878" s="38"/>
      <c r="D878" s="38"/>
      <c r="E878" s="38"/>
      <c r="F878" s="38"/>
      <c r="G878" s="38"/>
      <c r="H878" s="38"/>
      <c r="I878" s="38"/>
      <c r="J878" s="38"/>
      <c r="K878" s="38"/>
      <c r="L878" s="38"/>
      <c r="M878" s="38"/>
      <c r="N878" s="38"/>
      <c r="O878" s="38"/>
      <c r="P878" s="38"/>
      <c r="Q878" s="38"/>
      <c r="R878" s="38"/>
      <c r="S878" s="38"/>
      <c r="T878" s="38"/>
      <c r="U878" s="38"/>
      <c r="V878" s="38"/>
      <c r="W878" s="38"/>
      <c r="X878" s="38"/>
      <c r="Y878" s="38"/>
      <c r="Z878" s="38"/>
      <c r="AA878" s="38"/>
      <c r="AB878" s="38"/>
      <c r="AC878" s="38"/>
      <c r="AD878" s="38"/>
      <c r="AE878" s="38"/>
      <c r="AF878" s="38"/>
      <c r="AG878" s="38"/>
      <c r="AH878" s="38"/>
      <c r="AI878" s="38"/>
      <c r="AJ878" s="38"/>
      <c r="AK878" s="38"/>
      <c r="AL878" s="38"/>
      <c r="AM878" s="38"/>
      <c r="AN878" s="38"/>
      <c r="AO878" s="38"/>
      <c r="AP878" s="38"/>
      <c r="AQ878" s="38"/>
      <c r="AR878" s="38"/>
      <c r="AS878" s="38"/>
      <c r="AT878" s="38"/>
      <c r="AU878" s="38"/>
    </row>
    <row r="879" spans="1:47" ht="12.75">
      <c r="A879" s="38"/>
      <c r="B879" s="38"/>
      <c r="C879" s="38"/>
      <c r="D879" s="38"/>
      <c r="E879" s="38"/>
      <c r="F879" s="38"/>
      <c r="G879" s="38"/>
      <c r="H879" s="38"/>
      <c r="I879" s="38"/>
      <c r="J879" s="38"/>
      <c r="K879" s="38"/>
      <c r="L879" s="38"/>
      <c r="M879" s="38"/>
      <c r="N879" s="38"/>
      <c r="O879" s="38"/>
      <c r="P879" s="38"/>
      <c r="Q879" s="38"/>
      <c r="R879" s="38"/>
      <c r="S879" s="38"/>
      <c r="T879" s="38"/>
      <c r="U879" s="38"/>
      <c r="V879" s="38"/>
      <c r="W879" s="38"/>
      <c r="X879" s="38"/>
      <c r="Y879" s="38"/>
      <c r="Z879" s="38"/>
      <c r="AA879" s="38"/>
      <c r="AB879" s="38"/>
      <c r="AC879" s="38"/>
      <c r="AD879" s="38"/>
      <c r="AE879" s="38"/>
      <c r="AF879" s="38"/>
      <c r="AG879" s="38"/>
      <c r="AH879" s="38"/>
      <c r="AI879" s="38"/>
      <c r="AJ879" s="38"/>
      <c r="AK879" s="38"/>
      <c r="AL879" s="38"/>
      <c r="AM879" s="38"/>
      <c r="AN879" s="38"/>
      <c r="AO879" s="38"/>
      <c r="AP879" s="38"/>
      <c r="AQ879" s="38"/>
      <c r="AR879" s="38"/>
      <c r="AS879" s="38"/>
      <c r="AT879" s="38"/>
      <c r="AU879" s="38"/>
    </row>
    <row r="880" spans="1:47" ht="12.75">
      <c r="A880" s="38"/>
      <c r="B880" s="38"/>
      <c r="C880" s="38"/>
      <c r="D880" s="38"/>
      <c r="E880" s="38"/>
      <c r="F880" s="38"/>
      <c r="G880" s="38"/>
      <c r="H880" s="38"/>
      <c r="I880" s="38"/>
      <c r="J880" s="38"/>
      <c r="K880" s="38"/>
      <c r="L880" s="38"/>
      <c r="M880" s="38"/>
      <c r="N880" s="38"/>
      <c r="O880" s="38"/>
      <c r="P880" s="38"/>
      <c r="Q880" s="38"/>
      <c r="R880" s="38"/>
      <c r="S880" s="38"/>
      <c r="T880" s="38"/>
      <c r="U880" s="38"/>
      <c r="V880" s="38"/>
      <c r="W880" s="38"/>
      <c r="X880" s="38"/>
      <c r="Y880" s="38"/>
      <c r="Z880" s="38"/>
      <c r="AA880" s="38"/>
      <c r="AB880" s="38"/>
      <c r="AC880" s="38"/>
      <c r="AD880" s="38"/>
      <c r="AE880" s="38"/>
      <c r="AF880" s="38"/>
      <c r="AG880" s="38"/>
      <c r="AH880" s="38"/>
      <c r="AI880" s="38"/>
      <c r="AJ880" s="38"/>
      <c r="AK880" s="38"/>
      <c r="AL880" s="38"/>
      <c r="AM880" s="38"/>
      <c r="AN880" s="38"/>
      <c r="AO880" s="38"/>
      <c r="AP880" s="38"/>
      <c r="AQ880" s="38"/>
      <c r="AR880" s="38"/>
      <c r="AS880" s="38"/>
      <c r="AT880" s="38"/>
      <c r="AU880" s="38"/>
    </row>
    <row r="881" spans="1:47" ht="12.75">
      <c r="A881" s="38"/>
      <c r="B881" s="38"/>
      <c r="C881" s="38"/>
      <c r="D881" s="38"/>
      <c r="E881" s="38"/>
      <c r="F881" s="38"/>
      <c r="G881" s="38"/>
      <c r="H881" s="38"/>
      <c r="I881" s="38"/>
      <c r="J881" s="38"/>
      <c r="K881" s="38"/>
      <c r="L881" s="38"/>
      <c r="M881" s="38"/>
      <c r="N881" s="38"/>
      <c r="O881" s="38"/>
      <c r="P881" s="38"/>
      <c r="Q881" s="38"/>
      <c r="R881" s="38"/>
      <c r="S881" s="38"/>
      <c r="T881" s="38"/>
      <c r="U881" s="38"/>
      <c r="V881" s="38"/>
      <c r="W881" s="38"/>
      <c r="X881" s="38"/>
      <c r="Y881" s="38"/>
      <c r="Z881" s="38"/>
      <c r="AA881" s="38"/>
      <c r="AB881" s="38"/>
      <c r="AC881" s="38"/>
      <c r="AD881" s="38"/>
      <c r="AE881" s="38"/>
      <c r="AF881" s="38"/>
      <c r="AG881" s="38"/>
      <c r="AH881" s="38"/>
      <c r="AI881" s="38"/>
      <c r="AJ881" s="38"/>
      <c r="AK881" s="38"/>
      <c r="AL881" s="38"/>
      <c r="AM881" s="38"/>
      <c r="AN881" s="38"/>
      <c r="AO881" s="38"/>
      <c r="AP881" s="38"/>
      <c r="AQ881" s="38"/>
      <c r="AR881" s="38"/>
      <c r="AS881" s="38"/>
      <c r="AT881" s="38"/>
      <c r="AU881" s="38"/>
    </row>
    <row r="882" spans="1:47" ht="12.75">
      <c r="A882" s="38"/>
      <c r="B882" s="38"/>
      <c r="C882" s="38"/>
      <c r="D882" s="38"/>
      <c r="E882" s="38"/>
      <c r="F882" s="38"/>
      <c r="G882" s="38"/>
      <c r="H882" s="38"/>
      <c r="I882" s="38"/>
      <c r="J882" s="38"/>
      <c r="K882" s="38"/>
      <c r="L882" s="38"/>
      <c r="M882" s="38"/>
      <c r="N882" s="38"/>
      <c r="O882" s="38"/>
      <c r="P882" s="38"/>
      <c r="Q882" s="38"/>
      <c r="R882" s="38"/>
      <c r="S882" s="38"/>
      <c r="T882" s="38"/>
      <c r="U882" s="38"/>
      <c r="V882" s="38"/>
      <c r="W882" s="38"/>
      <c r="X882" s="38"/>
      <c r="Y882" s="38"/>
      <c r="Z882" s="38"/>
      <c r="AA882" s="38"/>
      <c r="AB882" s="38"/>
      <c r="AC882" s="38"/>
      <c r="AD882" s="38"/>
      <c r="AE882" s="38"/>
      <c r="AF882" s="38"/>
      <c r="AG882" s="38"/>
      <c r="AH882" s="38"/>
      <c r="AI882" s="38"/>
      <c r="AJ882" s="38"/>
      <c r="AK882" s="38"/>
      <c r="AL882" s="38"/>
      <c r="AM882" s="38"/>
      <c r="AN882" s="38"/>
      <c r="AO882" s="38"/>
      <c r="AP882" s="38"/>
      <c r="AQ882" s="38"/>
      <c r="AR882" s="38"/>
      <c r="AS882" s="38"/>
      <c r="AT882" s="38"/>
      <c r="AU882" s="38"/>
    </row>
    <row r="883" spans="1:47" ht="12.75">
      <c r="A883" s="38"/>
      <c r="B883" s="38"/>
      <c r="C883" s="38"/>
      <c r="D883" s="38"/>
      <c r="E883" s="38"/>
      <c r="F883" s="38"/>
      <c r="G883" s="38"/>
      <c r="H883" s="38"/>
      <c r="I883" s="38"/>
      <c r="J883" s="38"/>
      <c r="K883" s="38"/>
      <c r="L883" s="38"/>
      <c r="M883" s="38"/>
      <c r="N883" s="38"/>
      <c r="O883" s="38"/>
      <c r="P883" s="38"/>
      <c r="Q883" s="38"/>
      <c r="R883" s="38"/>
      <c r="S883" s="38"/>
      <c r="T883" s="38"/>
      <c r="U883" s="38"/>
      <c r="V883" s="38"/>
      <c r="W883" s="38"/>
      <c r="X883" s="38"/>
      <c r="Y883" s="38"/>
      <c r="Z883" s="38"/>
      <c r="AA883" s="38"/>
      <c r="AB883" s="38"/>
      <c r="AC883" s="38"/>
      <c r="AD883" s="38"/>
      <c r="AE883" s="38"/>
      <c r="AF883" s="38"/>
      <c r="AG883" s="38"/>
      <c r="AH883" s="38"/>
      <c r="AI883" s="38"/>
      <c r="AJ883" s="38"/>
      <c r="AK883" s="38"/>
      <c r="AL883" s="38"/>
      <c r="AM883" s="38"/>
      <c r="AN883" s="38"/>
      <c r="AO883" s="38"/>
      <c r="AP883" s="38"/>
      <c r="AQ883" s="38"/>
      <c r="AR883" s="38"/>
      <c r="AS883" s="38"/>
      <c r="AT883" s="38"/>
      <c r="AU883" s="38"/>
    </row>
    <row r="884" spans="1:47" ht="12.75">
      <c r="A884" s="38"/>
      <c r="B884" s="38"/>
      <c r="C884" s="38"/>
      <c r="D884" s="38"/>
      <c r="E884" s="38"/>
      <c r="F884" s="38"/>
      <c r="G884" s="38"/>
      <c r="H884" s="38"/>
      <c r="I884" s="38"/>
      <c r="J884" s="38"/>
      <c r="K884" s="38"/>
      <c r="L884" s="38"/>
      <c r="M884" s="38"/>
      <c r="N884" s="38"/>
      <c r="O884" s="38"/>
      <c r="P884" s="38"/>
      <c r="Q884" s="38"/>
      <c r="R884" s="38"/>
      <c r="S884" s="38"/>
      <c r="T884" s="38"/>
      <c r="U884" s="38"/>
      <c r="V884" s="38"/>
      <c r="W884" s="38"/>
      <c r="X884" s="38"/>
      <c r="Y884" s="38"/>
      <c r="Z884" s="38"/>
      <c r="AA884" s="38"/>
      <c r="AB884" s="38"/>
      <c r="AC884" s="38"/>
      <c r="AD884" s="38"/>
      <c r="AE884" s="38"/>
      <c r="AF884" s="38"/>
      <c r="AG884" s="38"/>
      <c r="AH884" s="38"/>
      <c r="AI884" s="38"/>
      <c r="AJ884" s="38"/>
      <c r="AK884" s="38"/>
      <c r="AL884" s="38"/>
      <c r="AM884" s="38"/>
      <c r="AN884" s="38"/>
      <c r="AO884" s="38"/>
      <c r="AP884" s="38"/>
      <c r="AQ884" s="38"/>
      <c r="AR884" s="38"/>
      <c r="AS884" s="38"/>
      <c r="AT884" s="38"/>
      <c r="AU884" s="38"/>
    </row>
    <row r="885" spans="1:47" ht="12.75">
      <c r="A885" s="38"/>
      <c r="B885" s="38"/>
      <c r="C885" s="38"/>
      <c r="D885" s="38"/>
      <c r="E885" s="38"/>
      <c r="F885" s="38"/>
      <c r="G885" s="38"/>
      <c r="H885" s="38"/>
      <c r="I885" s="38"/>
      <c r="J885" s="38"/>
      <c r="K885" s="38"/>
      <c r="L885" s="38"/>
      <c r="M885" s="38"/>
      <c r="N885" s="38"/>
      <c r="O885" s="38"/>
      <c r="P885" s="38"/>
      <c r="Q885" s="38"/>
      <c r="R885" s="38"/>
      <c r="S885" s="38"/>
      <c r="T885" s="38"/>
      <c r="U885" s="38"/>
      <c r="V885" s="38"/>
      <c r="W885" s="38"/>
      <c r="X885" s="38"/>
      <c r="Y885" s="38"/>
      <c r="Z885" s="38"/>
      <c r="AA885" s="38"/>
      <c r="AB885" s="38"/>
      <c r="AC885" s="38"/>
      <c r="AD885" s="38"/>
      <c r="AE885" s="38"/>
      <c r="AF885" s="38"/>
      <c r="AG885" s="38"/>
      <c r="AH885" s="38"/>
      <c r="AI885" s="38"/>
      <c r="AJ885" s="38"/>
      <c r="AK885" s="38"/>
      <c r="AL885" s="38"/>
      <c r="AM885" s="38"/>
      <c r="AN885" s="38"/>
      <c r="AO885" s="38"/>
      <c r="AP885" s="38"/>
      <c r="AQ885" s="38"/>
      <c r="AR885" s="38"/>
      <c r="AS885" s="38"/>
      <c r="AT885" s="38"/>
      <c r="AU885" s="38"/>
    </row>
    <row r="886" spans="1:47" ht="12.75">
      <c r="A886" s="38"/>
      <c r="B886" s="38"/>
      <c r="C886" s="38"/>
      <c r="D886" s="38"/>
      <c r="E886" s="38"/>
      <c r="F886" s="38"/>
      <c r="G886" s="38"/>
      <c r="H886" s="38"/>
      <c r="I886" s="38"/>
      <c r="J886" s="38"/>
      <c r="K886" s="38"/>
      <c r="L886" s="38"/>
      <c r="M886" s="38"/>
      <c r="N886" s="38"/>
      <c r="O886" s="38"/>
      <c r="P886" s="38"/>
      <c r="Q886" s="38"/>
      <c r="R886" s="38"/>
      <c r="S886" s="38"/>
      <c r="T886" s="38"/>
      <c r="U886" s="38"/>
      <c r="V886" s="38"/>
      <c r="W886" s="38"/>
      <c r="X886" s="38"/>
      <c r="Y886" s="38"/>
      <c r="Z886" s="38"/>
      <c r="AA886" s="38"/>
      <c r="AB886" s="38"/>
      <c r="AC886" s="38"/>
      <c r="AD886" s="38"/>
      <c r="AE886" s="38"/>
      <c r="AF886" s="38"/>
      <c r="AG886" s="38"/>
      <c r="AH886" s="38"/>
      <c r="AI886" s="38"/>
      <c r="AJ886" s="38"/>
      <c r="AK886" s="38"/>
      <c r="AL886" s="38"/>
      <c r="AM886" s="38"/>
      <c r="AN886" s="38"/>
      <c r="AO886" s="38"/>
      <c r="AP886" s="38"/>
      <c r="AQ886" s="38"/>
      <c r="AR886" s="38"/>
      <c r="AS886" s="38"/>
      <c r="AT886" s="38"/>
      <c r="AU886" s="38"/>
    </row>
    <row r="887" spans="1:47" ht="12.75">
      <c r="A887" s="38"/>
      <c r="B887" s="38"/>
      <c r="C887" s="38"/>
      <c r="D887" s="38"/>
      <c r="E887" s="38"/>
      <c r="F887" s="38"/>
      <c r="G887" s="38"/>
      <c r="H887" s="38"/>
      <c r="I887" s="38"/>
      <c r="J887" s="38"/>
      <c r="K887" s="38"/>
      <c r="L887" s="38"/>
      <c r="M887" s="38"/>
      <c r="N887" s="38"/>
      <c r="O887" s="38"/>
      <c r="P887" s="38"/>
      <c r="Q887" s="38"/>
      <c r="R887" s="38"/>
      <c r="S887" s="38"/>
      <c r="T887" s="38"/>
      <c r="U887" s="38"/>
      <c r="V887" s="38"/>
      <c r="W887" s="38"/>
      <c r="X887" s="38"/>
      <c r="Y887" s="38"/>
      <c r="Z887" s="38"/>
      <c r="AA887" s="38"/>
      <c r="AB887" s="38"/>
      <c r="AC887" s="38"/>
      <c r="AD887" s="38"/>
      <c r="AE887" s="38"/>
      <c r="AF887" s="38"/>
      <c r="AG887" s="38"/>
      <c r="AH887" s="38"/>
      <c r="AI887" s="38"/>
      <c r="AJ887" s="38"/>
      <c r="AK887" s="38"/>
      <c r="AL887" s="38"/>
      <c r="AM887" s="38"/>
      <c r="AN887" s="38"/>
      <c r="AO887" s="38"/>
      <c r="AP887" s="38"/>
      <c r="AQ887" s="38"/>
      <c r="AR887" s="38"/>
      <c r="AS887" s="38"/>
      <c r="AT887" s="38"/>
      <c r="AU887" s="38"/>
    </row>
    <row r="888" spans="1:47" ht="12.75">
      <c r="A888" s="38"/>
      <c r="B888" s="38"/>
      <c r="C888" s="38"/>
      <c r="D888" s="38"/>
      <c r="E888" s="38"/>
      <c r="F888" s="38"/>
      <c r="G888" s="38"/>
      <c r="H888" s="38"/>
      <c r="I888" s="38"/>
      <c r="J888" s="38"/>
      <c r="K888" s="38"/>
      <c r="L888" s="38"/>
      <c r="M888" s="38"/>
      <c r="N888" s="38"/>
      <c r="O888" s="38"/>
      <c r="P888" s="38"/>
      <c r="Q888" s="38"/>
      <c r="R888" s="38"/>
      <c r="S888" s="38"/>
      <c r="T888" s="38"/>
      <c r="U888" s="38"/>
      <c r="V888" s="38"/>
      <c r="W888" s="38"/>
      <c r="X888" s="38"/>
      <c r="Y888" s="38"/>
      <c r="Z888" s="38"/>
      <c r="AA888" s="38"/>
      <c r="AB888" s="38"/>
      <c r="AC888" s="38"/>
      <c r="AD888" s="38"/>
      <c r="AE888" s="38"/>
      <c r="AF888" s="38"/>
      <c r="AG888" s="38"/>
      <c r="AH888" s="38"/>
      <c r="AI888" s="38"/>
      <c r="AJ888" s="38"/>
      <c r="AK888" s="38"/>
      <c r="AL888" s="38"/>
      <c r="AM888" s="38"/>
      <c r="AN888" s="38"/>
      <c r="AO888" s="38"/>
      <c r="AP888" s="38"/>
      <c r="AQ888" s="38"/>
      <c r="AR888" s="38"/>
      <c r="AS888" s="38"/>
      <c r="AT888" s="38"/>
      <c r="AU888" s="38"/>
    </row>
    <row r="889" spans="1:47" ht="12.75">
      <c r="A889" s="38"/>
      <c r="B889" s="38"/>
      <c r="C889" s="38"/>
      <c r="D889" s="38"/>
      <c r="E889" s="38"/>
      <c r="F889" s="38"/>
      <c r="G889" s="38"/>
      <c r="H889" s="38"/>
      <c r="I889" s="38"/>
      <c r="J889" s="38"/>
      <c r="K889" s="38"/>
      <c r="L889" s="38"/>
      <c r="M889" s="38"/>
      <c r="N889" s="38"/>
      <c r="O889" s="38"/>
      <c r="P889" s="38"/>
      <c r="Q889" s="38"/>
      <c r="R889" s="38"/>
      <c r="S889" s="38"/>
      <c r="T889" s="38"/>
      <c r="U889" s="38"/>
      <c r="V889" s="38"/>
      <c r="W889" s="38"/>
      <c r="X889" s="38"/>
      <c r="Y889" s="38"/>
      <c r="Z889" s="38"/>
      <c r="AA889" s="38"/>
      <c r="AB889" s="38"/>
      <c r="AC889" s="38"/>
      <c r="AD889" s="38"/>
      <c r="AE889" s="38"/>
      <c r="AF889" s="38"/>
      <c r="AG889" s="38"/>
      <c r="AH889" s="38"/>
      <c r="AI889" s="38"/>
      <c r="AJ889" s="38"/>
      <c r="AK889" s="38"/>
      <c r="AL889" s="38"/>
      <c r="AM889" s="38"/>
      <c r="AN889" s="38"/>
      <c r="AO889" s="38"/>
      <c r="AP889" s="38"/>
      <c r="AQ889" s="38"/>
      <c r="AR889" s="38"/>
      <c r="AS889" s="38"/>
      <c r="AT889" s="38"/>
      <c r="AU889" s="38"/>
    </row>
    <row r="890" spans="1:47" ht="12.75">
      <c r="A890" s="38"/>
      <c r="B890" s="38"/>
      <c r="C890" s="38"/>
      <c r="D890" s="38"/>
      <c r="E890" s="38"/>
      <c r="F890" s="38"/>
      <c r="G890" s="38"/>
      <c r="H890" s="38"/>
      <c r="I890" s="38"/>
      <c r="J890" s="38"/>
      <c r="K890" s="38"/>
      <c r="L890" s="38"/>
      <c r="M890" s="38"/>
      <c r="N890" s="38"/>
      <c r="O890" s="38"/>
      <c r="P890" s="38"/>
      <c r="Q890" s="38"/>
      <c r="R890" s="38"/>
      <c r="S890" s="38"/>
      <c r="T890" s="38"/>
      <c r="U890" s="38"/>
      <c r="V890" s="38"/>
      <c r="W890" s="38"/>
      <c r="X890" s="38"/>
      <c r="Y890" s="38"/>
      <c r="Z890" s="38"/>
      <c r="AA890" s="38"/>
      <c r="AB890" s="38"/>
      <c r="AC890" s="38"/>
      <c r="AD890" s="38"/>
      <c r="AE890" s="38"/>
      <c r="AF890" s="38"/>
      <c r="AG890" s="38"/>
      <c r="AH890" s="38"/>
      <c r="AI890" s="38"/>
      <c r="AJ890" s="38"/>
      <c r="AK890" s="38"/>
      <c r="AL890" s="38"/>
      <c r="AM890" s="38"/>
      <c r="AN890" s="38"/>
      <c r="AO890" s="38"/>
      <c r="AP890" s="38"/>
      <c r="AQ890" s="38"/>
      <c r="AR890" s="38"/>
      <c r="AS890" s="38"/>
      <c r="AT890" s="38"/>
      <c r="AU890" s="38"/>
    </row>
    <row r="891" spans="1:47" ht="12.75">
      <c r="A891" s="38"/>
      <c r="B891" s="38"/>
      <c r="C891" s="38"/>
      <c r="D891" s="38"/>
      <c r="E891" s="38"/>
      <c r="F891" s="38"/>
      <c r="G891" s="38"/>
      <c r="H891" s="38"/>
      <c r="I891" s="38"/>
      <c r="J891" s="38"/>
      <c r="K891" s="38"/>
      <c r="L891" s="38"/>
      <c r="M891" s="38"/>
      <c r="N891" s="38"/>
      <c r="O891" s="38"/>
      <c r="P891" s="38"/>
      <c r="Q891" s="38"/>
      <c r="R891" s="38"/>
      <c r="S891" s="38"/>
      <c r="T891" s="38"/>
      <c r="U891" s="38"/>
      <c r="V891" s="38"/>
      <c r="W891" s="38"/>
      <c r="X891" s="38"/>
      <c r="Y891" s="38"/>
      <c r="Z891" s="38"/>
      <c r="AA891" s="38"/>
      <c r="AB891" s="38"/>
      <c r="AC891" s="38"/>
      <c r="AD891" s="38"/>
      <c r="AE891" s="38"/>
      <c r="AF891" s="38"/>
      <c r="AG891" s="38"/>
      <c r="AH891" s="38"/>
      <c r="AI891" s="38"/>
      <c r="AJ891" s="38"/>
      <c r="AK891" s="38"/>
      <c r="AL891" s="38"/>
      <c r="AM891" s="38"/>
      <c r="AN891" s="38"/>
      <c r="AO891" s="38"/>
      <c r="AP891" s="38"/>
      <c r="AQ891" s="38"/>
      <c r="AR891" s="38"/>
      <c r="AS891" s="38"/>
      <c r="AT891" s="38"/>
      <c r="AU891" s="38"/>
    </row>
    <row r="892" spans="1:47" ht="12.75">
      <c r="A892" s="38"/>
      <c r="B892" s="38"/>
      <c r="C892" s="38"/>
      <c r="D892" s="38"/>
      <c r="E892" s="38"/>
      <c r="F892" s="38"/>
      <c r="G892" s="38"/>
      <c r="H892" s="38"/>
      <c r="I892" s="38"/>
      <c r="J892" s="38"/>
      <c r="K892" s="38"/>
      <c r="L892" s="38"/>
      <c r="M892" s="38"/>
      <c r="N892" s="38"/>
      <c r="O892" s="38"/>
      <c r="P892" s="38"/>
      <c r="Q892" s="38"/>
      <c r="R892" s="38"/>
      <c r="S892" s="38"/>
      <c r="T892" s="38"/>
      <c r="U892" s="38"/>
      <c r="V892" s="38"/>
      <c r="W892" s="38"/>
      <c r="X892" s="38"/>
      <c r="Y892" s="38"/>
      <c r="Z892" s="38"/>
      <c r="AA892" s="38"/>
      <c r="AB892" s="38"/>
      <c r="AC892" s="38"/>
      <c r="AD892" s="38"/>
      <c r="AE892" s="38"/>
      <c r="AF892" s="38"/>
      <c r="AG892" s="38"/>
      <c r="AH892" s="38"/>
      <c r="AI892" s="38"/>
      <c r="AJ892" s="38"/>
      <c r="AK892" s="38"/>
      <c r="AL892" s="38"/>
      <c r="AM892" s="38"/>
      <c r="AN892" s="38"/>
      <c r="AO892" s="38"/>
      <c r="AP892" s="38"/>
      <c r="AQ892" s="38"/>
      <c r="AR892" s="38"/>
      <c r="AS892" s="38"/>
      <c r="AT892" s="38"/>
      <c r="AU892" s="38"/>
    </row>
    <row r="893" spans="1:47" ht="12.75">
      <c r="A893" s="38"/>
      <c r="B893" s="38"/>
      <c r="C893" s="38"/>
      <c r="D893" s="38"/>
      <c r="E893" s="38"/>
      <c r="F893" s="38"/>
      <c r="G893" s="38"/>
      <c r="H893" s="38"/>
      <c r="I893" s="38"/>
      <c r="J893" s="38"/>
      <c r="K893" s="38"/>
      <c r="L893" s="38"/>
      <c r="M893" s="38"/>
      <c r="N893" s="38"/>
      <c r="O893" s="38"/>
      <c r="P893" s="38"/>
      <c r="Q893" s="38"/>
      <c r="R893" s="38"/>
      <c r="S893" s="38"/>
      <c r="T893" s="38"/>
      <c r="U893" s="38"/>
      <c r="V893" s="38"/>
      <c r="W893" s="38"/>
      <c r="X893" s="38"/>
      <c r="Y893" s="38"/>
      <c r="Z893" s="38"/>
      <c r="AA893" s="38"/>
      <c r="AB893" s="38"/>
      <c r="AC893" s="38"/>
      <c r="AD893" s="38"/>
      <c r="AE893" s="38"/>
      <c r="AF893" s="38"/>
      <c r="AG893" s="38"/>
      <c r="AH893" s="38"/>
      <c r="AI893" s="38"/>
      <c r="AJ893" s="38"/>
      <c r="AK893" s="38"/>
      <c r="AL893" s="38"/>
      <c r="AM893" s="38"/>
      <c r="AN893" s="38"/>
      <c r="AO893" s="38"/>
      <c r="AP893" s="38"/>
      <c r="AQ893" s="38"/>
      <c r="AR893" s="38"/>
      <c r="AS893" s="38"/>
      <c r="AT893" s="38"/>
      <c r="AU893" s="38"/>
    </row>
    <row r="894" spans="1:47" ht="12.75">
      <c r="A894" s="38"/>
      <c r="B894" s="38"/>
      <c r="C894" s="38"/>
      <c r="D894" s="38"/>
      <c r="E894" s="38"/>
      <c r="F894" s="38"/>
      <c r="G894" s="38"/>
      <c r="H894" s="38"/>
      <c r="I894" s="38"/>
      <c r="J894" s="38"/>
      <c r="K894" s="38"/>
      <c r="L894" s="38"/>
      <c r="M894" s="38"/>
      <c r="N894" s="38"/>
      <c r="O894" s="38"/>
      <c r="P894" s="38"/>
      <c r="Q894" s="38"/>
      <c r="R894" s="38"/>
      <c r="S894" s="38"/>
      <c r="T894" s="38"/>
      <c r="U894" s="38"/>
      <c r="V894" s="38"/>
      <c r="W894" s="38"/>
      <c r="X894" s="38"/>
      <c r="Y894" s="38"/>
      <c r="Z894" s="38"/>
      <c r="AA894" s="38"/>
      <c r="AB894" s="38"/>
      <c r="AC894" s="38"/>
      <c r="AD894" s="38"/>
      <c r="AE894" s="38"/>
      <c r="AF894" s="38"/>
      <c r="AG894" s="38"/>
      <c r="AH894" s="38"/>
      <c r="AI894" s="38"/>
      <c r="AJ894" s="38"/>
      <c r="AK894" s="38"/>
      <c r="AL894" s="38"/>
      <c r="AM894" s="38"/>
      <c r="AN894" s="38"/>
      <c r="AO894" s="38"/>
      <c r="AP894" s="38"/>
      <c r="AQ894" s="38"/>
      <c r="AR894" s="38"/>
      <c r="AS894" s="38"/>
      <c r="AT894" s="38"/>
      <c r="AU894" s="38"/>
    </row>
    <row r="895" spans="1:47" ht="12.75">
      <c r="A895" s="38"/>
      <c r="B895" s="38"/>
      <c r="C895" s="38"/>
      <c r="D895" s="38"/>
      <c r="E895" s="38"/>
      <c r="F895" s="38"/>
      <c r="G895" s="38"/>
      <c r="H895" s="38"/>
      <c r="I895" s="38"/>
      <c r="J895" s="38"/>
      <c r="K895" s="38"/>
      <c r="L895" s="38"/>
      <c r="M895" s="38"/>
      <c r="N895" s="38"/>
      <c r="O895" s="38"/>
      <c r="P895" s="38"/>
      <c r="Q895" s="38"/>
      <c r="R895" s="38"/>
      <c r="S895" s="38"/>
      <c r="T895" s="38"/>
      <c r="U895" s="38"/>
      <c r="V895" s="38"/>
      <c r="W895" s="38"/>
      <c r="X895" s="38"/>
      <c r="Y895" s="38"/>
      <c r="Z895" s="38"/>
      <c r="AA895" s="38"/>
      <c r="AB895" s="38"/>
      <c r="AC895" s="38"/>
      <c r="AD895" s="38"/>
      <c r="AE895" s="38"/>
      <c r="AF895" s="38"/>
      <c r="AG895" s="38"/>
      <c r="AH895" s="38"/>
      <c r="AI895" s="38"/>
      <c r="AJ895" s="38"/>
      <c r="AK895" s="38"/>
      <c r="AL895" s="38"/>
      <c r="AM895" s="38"/>
      <c r="AN895" s="38"/>
      <c r="AO895" s="38"/>
      <c r="AP895" s="38"/>
      <c r="AQ895" s="38"/>
      <c r="AR895" s="38"/>
      <c r="AS895" s="38"/>
      <c r="AT895" s="38"/>
      <c r="AU895" s="38"/>
    </row>
    <row r="896" spans="1:47" ht="12.75">
      <c r="A896" s="38"/>
      <c r="B896" s="38"/>
      <c r="C896" s="38"/>
      <c r="D896" s="38"/>
      <c r="E896" s="38"/>
      <c r="F896" s="38"/>
      <c r="G896" s="38"/>
      <c r="H896" s="38"/>
      <c r="I896" s="38"/>
      <c r="J896" s="38"/>
      <c r="K896" s="38"/>
      <c r="L896" s="38"/>
      <c r="M896" s="38"/>
      <c r="N896" s="38"/>
      <c r="O896" s="38"/>
      <c r="P896" s="38"/>
      <c r="Q896" s="38"/>
      <c r="R896" s="38"/>
      <c r="S896" s="38"/>
      <c r="T896" s="38"/>
      <c r="U896" s="38"/>
      <c r="V896" s="38"/>
      <c r="W896" s="38"/>
      <c r="X896" s="38"/>
      <c r="Y896" s="38"/>
      <c r="Z896" s="38"/>
      <c r="AA896" s="38"/>
      <c r="AB896" s="38"/>
      <c r="AC896" s="38"/>
      <c r="AD896" s="38"/>
      <c r="AE896" s="38"/>
      <c r="AF896" s="38"/>
      <c r="AG896" s="38"/>
      <c r="AH896" s="38"/>
      <c r="AI896" s="38"/>
      <c r="AJ896" s="38"/>
      <c r="AK896" s="38"/>
      <c r="AL896" s="38"/>
      <c r="AM896" s="38"/>
      <c r="AN896" s="38"/>
      <c r="AO896" s="38"/>
      <c r="AP896" s="38"/>
      <c r="AQ896" s="38"/>
      <c r="AR896" s="38"/>
      <c r="AS896" s="38"/>
      <c r="AT896" s="38"/>
      <c r="AU896" s="38"/>
    </row>
    <row r="897" spans="1:47" ht="12.75">
      <c r="A897" s="38"/>
      <c r="B897" s="38"/>
      <c r="C897" s="38"/>
      <c r="D897" s="38"/>
      <c r="E897" s="38"/>
      <c r="F897" s="38"/>
      <c r="G897" s="38"/>
      <c r="H897" s="38"/>
      <c r="I897" s="38"/>
      <c r="J897" s="38"/>
      <c r="K897" s="38"/>
      <c r="L897" s="38"/>
      <c r="M897" s="38"/>
      <c r="N897" s="38"/>
      <c r="O897" s="38"/>
      <c r="P897" s="38"/>
      <c r="Q897" s="38"/>
      <c r="R897" s="38"/>
      <c r="S897" s="38"/>
      <c r="T897" s="38"/>
      <c r="U897" s="38"/>
      <c r="V897" s="38"/>
      <c r="W897" s="38"/>
      <c r="X897" s="38"/>
      <c r="Y897" s="38"/>
      <c r="Z897" s="38"/>
      <c r="AA897" s="38"/>
      <c r="AB897" s="38"/>
      <c r="AC897" s="38"/>
      <c r="AD897" s="38"/>
      <c r="AE897" s="38"/>
      <c r="AF897" s="38"/>
      <c r="AG897" s="38"/>
      <c r="AH897" s="38"/>
      <c r="AI897" s="38"/>
      <c r="AJ897" s="38"/>
      <c r="AK897" s="38"/>
      <c r="AL897" s="38"/>
      <c r="AM897" s="38"/>
      <c r="AN897" s="38"/>
      <c r="AO897" s="38"/>
      <c r="AP897" s="38"/>
      <c r="AQ897" s="38"/>
      <c r="AR897" s="38"/>
      <c r="AS897" s="38"/>
      <c r="AT897" s="38"/>
      <c r="AU897" s="38"/>
    </row>
    <row r="898" spans="1:47" ht="12.75">
      <c r="A898" s="38"/>
      <c r="B898" s="38"/>
      <c r="C898" s="38"/>
      <c r="D898" s="38"/>
      <c r="E898" s="38"/>
      <c r="F898" s="38"/>
      <c r="G898" s="38"/>
      <c r="H898" s="38"/>
      <c r="I898" s="38"/>
      <c r="J898" s="38"/>
      <c r="K898" s="38"/>
      <c r="L898" s="38"/>
      <c r="M898" s="38"/>
      <c r="N898" s="38"/>
      <c r="O898" s="38"/>
      <c r="P898" s="38"/>
      <c r="Q898" s="38"/>
      <c r="R898" s="38"/>
      <c r="S898" s="38"/>
      <c r="T898" s="38"/>
      <c r="U898" s="38"/>
      <c r="V898" s="38"/>
      <c r="W898" s="38"/>
      <c r="X898" s="38"/>
      <c r="Y898" s="38"/>
      <c r="Z898" s="38"/>
      <c r="AA898" s="38"/>
      <c r="AB898" s="38"/>
      <c r="AC898" s="38"/>
      <c r="AD898" s="38"/>
      <c r="AE898" s="38"/>
      <c r="AF898" s="38"/>
      <c r="AG898" s="38"/>
      <c r="AH898" s="38"/>
      <c r="AI898" s="38"/>
      <c r="AJ898" s="38"/>
      <c r="AK898" s="38"/>
      <c r="AL898" s="38"/>
      <c r="AM898" s="38"/>
      <c r="AN898" s="38"/>
      <c r="AO898" s="38"/>
      <c r="AP898" s="38"/>
      <c r="AQ898" s="38"/>
      <c r="AR898" s="38"/>
      <c r="AS898" s="38"/>
      <c r="AT898" s="38"/>
      <c r="AU898" s="38"/>
    </row>
    <row r="899" spans="1:47" ht="12.75">
      <c r="A899" s="38"/>
      <c r="B899" s="38"/>
      <c r="C899" s="38"/>
      <c r="D899" s="38"/>
      <c r="E899" s="38"/>
      <c r="F899" s="38"/>
      <c r="G899" s="38"/>
      <c r="H899" s="38"/>
      <c r="I899" s="38"/>
      <c r="J899" s="38"/>
      <c r="K899" s="38"/>
      <c r="L899" s="38"/>
      <c r="M899" s="38"/>
      <c r="N899" s="38"/>
      <c r="O899" s="38"/>
      <c r="P899" s="38"/>
      <c r="Q899" s="38"/>
      <c r="R899" s="38"/>
      <c r="S899" s="38"/>
      <c r="T899" s="38"/>
      <c r="U899" s="38"/>
      <c r="V899" s="38"/>
      <c r="W899" s="38"/>
      <c r="X899" s="38"/>
      <c r="Y899" s="38"/>
      <c r="Z899" s="38"/>
      <c r="AA899" s="38"/>
      <c r="AB899" s="38"/>
      <c r="AC899" s="38"/>
      <c r="AD899" s="38"/>
      <c r="AE899" s="38"/>
      <c r="AF899" s="38"/>
      <c r="AG899" s="38"/>
      <c r="AH899" s="38"/>
      <c r="AI899" s="38"/>
      <c r="AJ899" s="38"/>
      <c r="AK899" s="38"/>
      <c r="AL899" s="38"/>
      <c r="AM899" s="38"/>
      <c r="AN899" s="38"/>
      <c r="AO899" s="38"/>
      <c r="AP899" s="38"/>
      <c r="AQ899" s="38"/>
      <c r="AR899" s="38"/>
      <c r="AS899" s="38"/>
      <c r="AT899" s="38"/>
      <c r="AU899" s="38"/>
    </row>
    <row r="900" spans="1:47" ht="12.75">
      <c r="A900" s="38"/>
      <c r="B900" s="38"/>
      <c r="C900" s="38"/>
      <c r="D900" s="38"/>
      <c r="E900" s="38"/>
      <c r="F900" s="38"/>
      <c r="G900" s="38"/>
      <c r="H900" s="38"/>
      <c r="I900" s="38"/>
      <c r="J900" s="38"/>
      <c r="K900" s="38"/>
      <c r="L900" s="38"/>
      <c r="M900" s="38"/>
      <c r="N900" s="38"/>
      <c r="O900" s="38"/>
      <c r="P900" s="38"/>
      <c r="Q900" s="38"/>
      <c r="R900" s="38"/>
      <c r="S900" s="38"/>
      <c r="T900" s="38"/>
      <c r="U900" s="38"/>
      <c r="V900" s="38"/>
      <c r="W900" s="38"/>
      <c r="X900" s="38"/>
      <c r="Y900" s="38"/>
      <c r="Z900" s="38"/>
      <c r="AA900" s="38"/>
      <c r="AB900" s="38"/>
      <c r="AC900" s="38"/>
      <c r="AD900" s="38"/>
      <c r="AE900" s="38"/>
      <c r="AF900" s="38"/>
      <c r="AG900" s="38"/>
      <c r="AH900" s="38"/>
      <c r="AI900" s="38"/>
      <c r="AJ900" s="38"/>
      <c r="AK900" s="38"/>
      <c r="AL900" s="38"/>
      <c r="AM900" s="38"/>
      <c r="AN900" s="38"/>
      <c r="AO900" s="38"/>
      <c r="AP900" s="38"/>
      <c r="AQ900" s="38"/>
      <c r="AR900" s="38"/>
      <c r="AS900" s="38"/>
      <c r="AT900" s="38"/>
      <c r="AU900" s="38"/>
    </row>
    <row r="901" spans="1:47" ht="12.75">
      <c r="A901" s="38"/>
      <c r="B901" s="38"/>
      <c r="C901" s="38"/>
      <c r="D901" s="38"/>
      <c r="E901" s="38"/>
      <c r="F901" s="38"/>
      <c r="G901" s="38"/>
      <c r="H901" s="38"/>
      <c r="I901" s="38"/>
      <c r="J901" s="38"/>
      <c r="K901" s="38"/>
      <c r="L901" s="38"/>
      <c r="M901" s="38"/>
      <c r="N901" s="38"/>
      <c r="O901" s="38"/>
      <c r="P901" s="38"/>
      <c r="Q901" s="38"/>
      <c r="R901" s="38"/>
      <c r="S901" s="38"/>
      <c r="T901" s="38"/>
      <c r="U901" s="38"/>
      <c r="V901" s="38"/>
      <c r="W901" s="38"/>
      <c r="X901" s="38"/>
      <c r="Y901" s="38"/>
      <c r="Z901" s="38"/>
      <c r="AA901" s="38"/>
      <c r="AB901" s="38"/>
      <c r="AC901" s="38"/>
      <c r="AD901" s="38"/>
      <c r="AE901" s="38"/>
      <c r="AF901" s="38"/>
      <c r="AG901" s="38"/>
      <c r="AH901" s="38"/>
      <c r="AI901" s="38"/>
      <c r="AJ901" s="38"/>
      <c r="AK901" s="38"/>
      <c r="AL901" s="38"/>
      <c r="AM901" s="38"/>
      <c r="AN901" s="38"/>
      <c r="AO901" s="38"/>
      <c r="AP901" s="38"/>
      <c r="AQ901" s="38"/>
      <c r="AR901" s="38"/>
      <c r="AS901" s="38"/>
      <c r="AT901" s="38"/>
      <c r="AU901" s="38"/>
    </row>
    <row r="902" spans="1:47" ht="12.75">
      <c r="A902" s="38"/>
      <c r="B902" s="38"/>
      <c r="C902" s="38"/>
      <c r="D902" s="38"/>
      <c r="E902" s="38"/>
      <c r="F902" s="38"/>
      <c r="G902" s="38"/>
      <c r="H902" s="38"/>
      <c r="I902" s="38"/>
      <c r="J902" s="38"/>
      <c r="K902" s="38"/>
      <c r="L902" s="38"/>
      <c r="M902" s="38"/>
      <c r="N902" s="38"/>
      <c r="O902" s="38"/>
      <c r="P902" s="38"/>
      <c r="Q902" s="38"/>
      <c r="R902" s="38"/>
      <c r="S902" s="38"/>
      <c r="T902" s="38"/>
      <c r="U902" s="38"/>
      <c r="V902" s="38"/>
      <c r="W902" s="38"/>
      <c r="X902" s="38"/>
      <c r="Y902" s="38"/>
      <c r="Z902" s="38"/>
      <c r="AA902" s="38"/>
      <c r="AB902" s="38"/>
      <c r="AC902" s="38"/>
      <c r="AD902" s="38"/>
      <c r="AE902" s="38"/>
      <c r="AF902" s="38"/>
      <c r="AG902" s="38"/>
      <c r="AH902" s="38"/>
      <c r="AI902" s="38"/>
      <c r="AJ902" s="38"/>
      <c r="AK902" s="38"/>
      <c r="AL902" s="38"/>
      <c r="AM902" s="38"/>
      <c r="AN902" s="38"/>
      <c r="AO902" s="38"/>
      <c r="AP902" s="38"/>
      <c r="AQ902" s="38"/>
      <c r="AR902" s="38"/>
      <c r="AS902" s="38"/>
      <c r="AT902" s="38"/>
      <c r="AU902" s="38"/>
    </row>
    <row r="903" spans="1:47" ht="12.75">
      <c r="A903" s="38"/>
      <c r="B903" s="38"/>
      <c r="C903" s="38"/>
      <c r="D903" s="38"/>
      <c r="E903" s="38"/>
      <c r="F903" s="38"/>
      <c r="G903" s="38"/>
      <c r="H903" s="38"/>
      <c r="I903" s="38"/>
      <c r="J903" s="38"/>
      <c r="K903" s="38"/>
      <c r="L903" s="38"/>
      <c r="M903" s="38"/>
      <c r="N903" s="38"/>
      <c r="O903" s="38"/>
      <c r="P903" s="38"/>
      <c r="Q903" s="38"/>
      <c r="R903" s="38"/>
      <c r="S903" s="38"/>
      <c r="T903" s="38"/>
      <c r="U903" s="38"/>
      <c r="V903" s="38"/>
      <c r="W903" s="38"/>
      <c r="X903" s="38"/>
      <c r="Y903" s="38"/>
      <c r="Z903" s="38"/>
      <c r="AA903" s="38"/>
      <c r="AB903" s="38"/>
      <c r="AC903" s="38"/>
      <c r="AD903" s="38"/>
      <c r="AE903" s="38"/>
      <c r="AF903" s="38"/>
      <c r="AG903" s="38"/>
      <c r="AH903" s="38"/>
      <c r="AI903" s="38"/>
      <c r="AJ903" s="38"/>
      <c r="AK903" s="38"/>
      <c r="AL903" s="38"/>
      <c r="AM903" s="38"/>
      <c r="AN903" s="38"/>
      <c r="AO903" s="38"/>
      <c r="AP903" s="38"/>
      <c r="AQ903" s="38"/>
      <c r="AR903" s="38"/>
      <c r="AS903" s="38"/>
      <c r="AT903" s="38"/>
      <c r="AU903" s="38"/>
    </row>
    <row r="904" spans="1:47" ht="12.75">
      <c r="A904" s="38"/>
      <c r="B904" s="38"/>
      <c r="C904" s="38"/>
      <c r="D904" s="38"/>
      <c r="E904" s="38"/>
      <c r="F904" s="38"/>
      <c r="G904" s="38"/>
      <c r="H904" s="38"/>
      <c r="I904" s="38"/>
      <c r="J904" s="38"/>
      <c r="K904" s="38"/>
      <c r="L904" s="38"/>
      <c r="M904" s="38"/>
      <c r="N904" s="38"/>
      <c r="O904" s="38"/>
      <c r="P904" s="38"/>
      <c r="Q904" s="38"/>
      <c r="R904" s="38"/>
      <c r="S904" s="38"/>
      <c r="T904" s="38"/>
      <c r="U904" s="38"/>
      <c r="V904" s="38"/>
      <c r="W904" s="38"/>
      <c r="X904" s="38"/>
      <c r="Y904" s="38"/>
      <c r="Z904" s="38"/>
      <c r="AA904" s="38"/>
      <c r="AB904" s="38"/>
      <c r="AC904" s="38"/>
      <c r="AD904" s="38"/>
      <c r="AE904" s="38"/>
      <c r="AF904" s="38"/>
      <c r="AG904" s="38"/>
      <c r="AH904" s="38"/>
      <c r="AI904" s="38"/>
      <c r="AJ904" s="38"/>
      <c r="AK904" s="38"/>
      <c r="AL904" s="38"/>
      <c r="AM904" s="38"/>
      <c r="AN904" s="38"/>
      <c r="AO904" s="38"/>
      <c r="AP904" s="38"/>
      <c r="AQ904" s="38"/>
      <c r="AR904" s="38"/>
      <c r="AS904" s="38"/>
      <c r="AT904" s="38"/>
      <c r="AU904" s="38"/>
    </row>
    <row r="905" spans="1:47" ht="12.75">
      <c r="A905" s="38"/>
      <c r="B905" s="38"/>
      <c r="C905" s="38"/>
      <c r="D905" s="38"/>
      <c r="E905" s="38"/>
      <c r="F905" s="38"/>
      <c r="G905" s="38"/>
      <c r="H905" s="38"/>
      <c r="I905" s="38"/>
      <c r="J905" s="38"/>
      <c r="K905" s="38"/>
      <c r="L905" s="38"/>
      <c r="M905" s="38"/>
      <c r="N905" s="38"/>
      <c r="O905" s="38"/>
      <c r="P905" s="38"/>
      <c r="Q905" s="38"/>
      <c r="R905" s="38"/>
      <c r="S905" s="38"/>
      <c r="T905" s="38"/>
      <c r="U905" s="38"/>
      <c r="V905" s="38"/>
      <c r="W905" s="38"/>
      <c r="X905" s="38"/>
      <c r="Y905" s="38"/>
      <c r="Z905" s="38"/>
      <c r="AA905" s="38"/>
      <c r="AB905" s="38"/>
      <c r="AC905" s="38"/>
      <c r="AD905" s="38"/>
      <c r="AE905" s="38"/>
      <c r="AF905" s="38"/>
      <c r="AG905" s="38"/>
      <c r="AH905" s="38"/>
      <c r="AI905" s="38"/>
      <c r="AJ905" s="38"/>
      <c r="AK905" s="38"/>
      <c r="AL905" s="38"/>
      <c r="AM905" s="38"/>
      <c r="AN905" s="38"/>
      <c r="AO905" s="38"/>
      <c r="AP905" s="38"/>
      <c r="AQ905" s="38"/>
      <c r="AR905" s="38"/>
      <c r="AS905" s="38"/>
      <c r="AT905" s="38"/>
      <c r="AU905" s="38"/>
    </row>
    <row r="906" spans="1:47" ht="12.75">
      <c r="A906" s="38"/>
      <c r="B906" s="38"/>
      <c r="C906" s="38"/>
      <c r="D906" s="38"/>
      <c r="E906" s="38"/>
      <c r="F906" s="38"/>
      <c r="G906" s="38"/>
      <c r="H906" s="38"/>
      <c r="I906" s="38"/>
      <c r="J906" s="38"/>
      <c r="K906" s="38"/>
      <c r="L906" s="38"/>
      <c r="M906" s="38"/>
      <c r="N906" s="38"/>
      <c r="O906" s="38"/>
      <c r="P906" s="38"/>
      <c r="Q906" s="38"/>
      <c r="R906" s="38"/>
      <c r="S906" s="38"/>
      <c r="T906" s="38"/>
      <c r="U906" s="38"/>
      <c r="V906" s="38"/>
      <c r="W906" s="38"/>
      <c r="X906" s="38"/>
      <c r="Y906" s="38"/>
      <c r="Z906" s="38"/>
      <c r="AA906" s="38"/>
      <c r="AB906" s="38"/>
      <c r="AC906" s="38"/>
      <c r="AD906" s="38"/>
      <c r="AE906" s="38"/>
      <c r="AF906" s="38"/>
      <c r="AG906" s="38"/>
      <c r="AH906" s="38"/>
      <c r="AI906" s="38"/>
      <c r="AJ906" s="38"/>
      <c r="AK906" s="38"/>
      <c r="AL906" s="38"/>
      <c r="AM906" s="38"/>
      <c r="AN906" s="38"/>
      <c r="AO906" s="38"/>
      <c r="AP906" s="38"/>
      <c r="AQ906" s="38"/>
      <c r="AR906" s="38"/>
      <c r="AS906" s="38"/>
      <c r="AT906" s="38"/>
      <c r="AU906" s="38"/>
    </row>
    <row r="907" spans="1:47" ht="12.75">
      <c r="A907" s="38"/>
      <c r="B907" s="38"/>
      <c r="C907" s="38"/>
      <c r="D907" s="38"/>
      <c r="E907" s="38"/>
      <c r="F907" s="38"/>
      <c r="G907" s="38"/>
      <c r="H907" s="38"/>
      <c r="I907" s="38"/>
      <c r="J907" s="38"/>
      <c r="K907" s="38"/>
      <c r="L907" s="38"/>
      <c r="M907" s="38"/>
      <c r="N907" s="38"/>
      <c r="O907" s="38"/>
      <c r="P907" s="38"/>
      <c r="Q907" s="38"/>
      <c r="R907" s="38"/>
      <c r="S907" s="38"/>
      <c r="T907" s="38"/>
      <c r="U907" s="38"/>
      <c r="V907" s="38"/>
      <c r="W907" s="38"/>
      <c r="X907" s="38"/>
      <c r="Y907" s="38"/>
      <c r="Z907" s="38"/>
      <c r="AA907" s="38"/>
      <c r="AB907" s="38"/>
      <c r="AC907" s="38"/>
      <c r="AD907" s="38"/>
      <c r="AE907" s="38"/>
      <c r="AF907" s="38"/>
      <c r="AG907" s="38"/>
      <c r="AH907" s="38"/>
      <c r="AI907" s="38"/>
      <c r="AJ907" s="38"/>
      <c r="AK907" s="38"/>
      <c r="AL907" s="38"/>
      <c r="AM907" s="38"/>
      <c r="AN907" s="38"/>
      <c r="AO907" s="38"/>
      <c r="AP907" s="38"/>
      <c r="AQ907" s="38"/>
      <c r="AR907" s="38"/>
      <c r="AS907" s="38"/>
      <c r="AT907" s="38"/>
      <c r="AU907" s="38"/>
    </row>
    <row r="908" spans="1:47" ht="12.75">
      <c r="A908" s="38"/>
      <c r="B908" s="38"/>
      <c r="C908" s="38"/>
      <c r="D908" s="38"/>
      <c r="E908" s="38"/>
      <c r="F908" s="38"/>
      <c r="G908" s="38"/>
      <c r="H908" s="38"/>
      <c r="I908" s="38"/>
      <c r="J908" s="38"/>
      <c r="K908" s="38"/>
      <c r="L908" s="38"/>
      <c r="M908" s="38"/>
      <c r="N908" s="38"/>
      <c r="O908" s="38"/>
      <c r="P908" s="38"/>
      <c r="Q908" s="38"/>
      <c r="R908" s="38"/>
      <c r="S908" s="38"/>
      <c r="T908" s="38"/>
      <c r="U908" s="38"/>
      <c r="V908" s="38"/>
      <c r="W908" s="38"/>
      <c r="X908" s="38"/>
      <c r="Y908" s="38"/>
      <c r="Z908" s="38"/>
      <c r="AA908" s="38"/>
      <c r="AB908" s="38"/>
      <c r="AC908" s="38"/>
      <c r="AD908" s="38"/>
      <c r="AE908" s="38"/>
      <c r="AF908" s="38"/>
      <c r="AG908" s="38"/>
      <c r="AH908" s="38"/>
      <c r="AI908" s="38"/>
      <c r="AJ908" s="38"/>
      <c r="AK908" s="38"/>
      <c r="AL908" s="38"/>
      <c r="AM908" s="38"/>
      <c r="AN908" s="38"/>
      <c r="AO908" s="38"/>
      <c r="AP908" s="38"/>
      <c r="AQ908" s="38"/>
      <c r="AR908" s="38"/>
      <c r="AS908" s="38"/>
      <c r="AT908" s="38"/>
      <c r="AU908" s="38"/>
    </row>
    <row r="909" spans="1:47" ht="12.75">
      <c r="A909" s="38"/>
      <c r="B909" s="38"/>
      <c r="C909" s="38"/>
      <c r="D909" s="38"/>
      <c r="E909" s="38"/>
      <c r="F909" s="38"/>
      <c r="G909" s="38"/>
      <c r="H909" s="38"/>
      <c r="I909" s="38"/>
      <c r="J909" s="38"/>
      <c r="K909" s="38"/>
      <c r="L909" s="38"/>
      <c r="M909" s="38"/>
      <c r="N909" s="38"/>
      <c r="O909" s="38"/>
      <c r="P909" s="38"/>
      <c r="Q909" s="38"/>
      <c r="R909" s="38"/>
      <c r="S909" s="38"/>
      <c r="T909" s="38"/>
      <c r="U909" s="38"/>
      <c r="V909" s="38"/>
      <c r="W909" s="38"/>
      <c r="X909" s="38"/>
      <c r="Y909" s="38"/>
      <c r="Z909" s="38"/>
      <c r="AA909" s="38"/>
      <c r="AB909" s="38"/>
      <c r="AC909" s="38"/>
      <c r="AD909" s="38"/>
      <c r="AE909" s="38"/>
      <c r="AF909" s="38"/>
      <c r="AG909" s="38"/>
      <c r="AH909" s="38"/>
      <c r="AI909" s="38"/>
      <c r="AJ909" s="38"/>
      <c r="AK909" s="38"/>
      <c r="AL909" s="38"/>
      <c r="AM909" s="38"/>
      <c r="AN909" s="38"/>
      <c r="AO909" s="38"/>
      <c r="AP909" s="38"/>
      <c r="AQ909" s="38"/>
      <c r="AR909" s="38"/>
      <c r="AS909" s="38"/>
      <c r="AT909" s="38"/>
      <c r="AU909" s="38"/>
    </row>
    <row r="910" spans="1:47" ht="12.75">
      <c r="A910" s="38"/>
      <c r="B910" s="38"/>
      <c r="C910" s="38"/>
      <c r="D910" s="38"/>
      <c r="E910" s="38"/>
      <c r="F910" s="38"/>
      <c r="G910" s="38"/>
      <c r="H910" s="38"/>
      <c r="I910" s="38"/>
      <c r="J910" s="38"/>
      <c r="K910" s="38"/>
      <c r="L910" s="38"/>
      <c r="M910" s="38"/>
      <c r="N910" s="38"/>
      <c r="O910" s="38"/>
      <c r="P910" s="38"/>
      <c r="Q910" s="38"/>
      <c r="R910" s="38"/>
      <c r="S910" s="38"/>
      <c r="T910" s="38"/>
      <c r="U910" s="38"/>
      <c r="V910" s="38"/>
      <c r="W910" s="38"/>
      <c r="X910" s="38"/>
      <c r="Y910" s="38"/>
      <c r="Z910" s="38"/>
      <c r="AA910" s="38"/>
      <c r="AB910" s="38"/>
      <c r="AC910" s="38"/>
      <c r="AD910" s="38"/>
      <c r="AE910" s="38"/>
      <c r="AF910" s="38"/>
      <c r="AG910" s="38"/>
      <c r="AH910" s="38"/>
      <c r="AI910" s="38"/>
      <c r="AJ910" s="38"/>
      <c r="AK910" s="38"/>
      <c r="AL910" s="38"/>
      <c r="AM910" s="38"/>
      <c r="AN910" s="38"/>
      <c r="AO910" s="38"/>
      <c r="AP910" s="38"/>
      <c r="AQ910" s="38"/>
      <c r="AR910" s="38"/>
      <c r="AS910" s="38"/>
      <c r="AT910" s="38"/>
      <c r="AU910" s="38"/>
    </row>
    <row r="911" spans="1:47" ht="12.75">
      <c r="A911" s="38"/>
      <c r="B911" s="38"/>
      <c r="C911" s="38"/>
      <c r="D911" s="38"/>
      <c r="E911" s="38"/>
      <c r="F911" s="38"/>
      <c r="G911" s="38"/>
      <c r="H911" s="38"/>
      <c r="I911" s="38"/>
      <c r="J911" s="38"/>
      <c r="K911" s="38"/>
      <c r="L911" s="38"/>
      <c r="M911" s="38"/>
      <c r="N911" s="38"/>
      <c r="O911" s="38"/>
      <c r="P911" s="38"/>
      <c r="Q911" s="38"/>
      <c r="R911" s="38"/>
      <c r="S911" s="38"/>
      <c r="T911" s="38"/>
      <c r="U911" s="38"/>
      <c r="V911" s="38"/>
      <c r="W911" s="38"/>
      <c r="X911" s="38"/>
      <c r="Y911" s="38"/>
      <c r="Z911" s="38"/>
      <c r="AA911" s="38"/>
      <c r="AB911" s="38"/>
      <c r="AC911" s="38"/>
      <c r="AD911" s="38"/>
      <c r="AE911" s="38"/>
      <c r="AF911" s="38"/>
      <c r="AG911" s="38"/>
      <c r="AH911" s="38"/>
      <c r="AI911" s="38"/>
      <c r="AJ911" s="38"/>
      <c r="AK911" s="38"/>
      <c r="AL911" s="38"/>
      <c r="AM911" s="38"/>
      <c r="AN911" s="38"/>
      <c r="AO911" s="38"/>
      <c r="AP911" s="38"/>
      <c r="AQ911" s="38"/>
      <c r="AR911" s="38"/>
      <c r="AS911" s="38"/>
      <c r="AT911" s="38"/>
      <c r="AU911" s="38"/>
    </row>
    <row r="912" spans="1:47" ht="12.75">
      <c r="A912" s="38"/>
      <c r="B912" s="38"/>
      <c r="C912" s="38"/>
      <c r="D912" s="38"/>
      <c r="E912" s="38"/>
      <c r="F912" s="38"/>
      <c r="G912" s="38"/>
      <c r="H912" s="38"/>
      <c r="I912" s="38"/>
      <c r="J912" s="38"/>
      <c r="K912" s="38"/>
      <c r="L912" s="38"/>
      <c r="M912" s="38"/>
      <c r="N912" s="38"/>
      <c r="O912" s="38"/>
      <c r="P912" s="38"/>
      <c r="Q912" s="38"/>
      <c r="R912" s="38"/>
      <c r="S912" s="38"/>
      <c r="T912" s="38"/>
      <c r="U912" s="38"/>
      <c r="V912" s="38"/>
      <c r="W912" s="38"/>
      <c r="X912" s="38"/>
      <c r="Y912" s="38"/>
      <c r="Z912" s="38"/>
      <c r="AA912" s="38"/>
      <c r="AB912" s="38"/>
      <c r="AC912" s="38"/>
      <c r="AD912" s="38"/>
      <c r="AE912" s="38"/>
      <c r="AF912" s="38"/>
      <c r="AG912" s="38"/>
      <c r="AH912" s="38"/>
      <c r="AI912" s="38"/>
      <c r="AJ912" s="38"/>
      <c r="AK912" s="38"/>
      <c r="AL912" s="38"/>
      <c r="AM912" s="38"/>
      <c r="AN912" s="38"/>
      <c r="AO912" s="38"/>
      <c r="AP912" s="38"/>
      <c r="AQ912" s="38"/>
      <c r="AR912" s="38"/>
      <c r="AS912" s="38"/>
      <c r="AT912" s="38"/>
      <c r="AU912" s="38"/>
    </row>
    <row r="913" spans="1:47" ht="12.75">
      <c r="A913" s="38"/>
      <c r="B913" s="38"/>
      <c r="C913" s="38"/>
      <c r="D913" s="38"/>
      <c r="E913" s="38"/>
      <c r="F913" s="38"/>
      <c r="G913" s="38"/>
      <c r="H913" s="38"/>
      <c r="I913" s="38"/>
      <c r="J913" s="38"/>
      <c r="K913" s="38"/>
      <c r="L913" s="38"/>
      <c r="M913" s="38"/>
      <c r="N913" s="38"/>
      <c r="O913" s="38"/>
      <c r="P913" s="38"/>
      <c r="Q913" s="38"/>
      <c r="R913" s="38"/>
      <c r="S913" s="38"/>
      <c r="T913" s="38"/>
      <c r="U913" s="38"/>
      <c r="V913" s="38"/>
      <c r="W913" s="38"/>
      <c r="X913" s="38"/>
      <c r="Y913" s="38"/>
      <c r="Z913" s="38"/>
      <c r="AA913" s="38"/>
      <c r="AB913" s="38"/>
      <c r="AC913" s="38"/>
      <c r="AD913" s="38"/>
      <c r="AE913" s="38"/>
      <c r="AF913" s="38"/>
      <c r="AG913" s="38"/>
      <c r="AH913" s="38"/>
      <c r="AI913" s="38"/>
      <c r="AJ913" s="38"/>
      <c r="AK913" s="38"/>
      <c r="AL913" s="38"/>
      <c r="AM913" s="38"/>
      <c r="AN913" s="38"/>
      <c r="AO913" s="38"/>
      <c r="AP913" s="38"/>
      <c r="AQ913" s="38"/>
      <c r="AR913" s="38"/>
      <c r="AS913" s="38"/>
      <c r="AT913" s="38"/>
      <c r="AU913" s="38"/>
    </row>
    <row r="914" spans="1:47" ht="12.75">
      <c r="A914" s="38"/>
      <c r="B914" s="38"/>
      <c r="C914" s="38"/>
      <c r="D914" s="38"/>
      <c r="E914" s="38"/>
      <c r="F914" s="38"/>
      <c r="G914" s="38"/>
      <c r="H914" s="38"/>
      <c r="I914" s="38"/>
      <c r="J914" s="38"/>
      <c r="K914" s="38"/>
      <c r="L914" s="38"/>
      <c r="M914" s="38"/>
      <c r="N914" s="38"/>
      <c r="O914" s="38"/>
      <c r="P914" s="38"/>
      <c r="Q914" s="38"/>
      <c r="R914" s="38"/>
      <c r="S914" s="38"/>
      <c r="T914" s="38"/>
      <c r="U914" s="38"/>
      <c r="V914" s="38"/>
      <c r="W914" s="38"/>
      <c r="X914" s="38"/>
      <c r="Y914" s="38"/>
      <c r="Z914" s="38"/>
      <c r="AA914" s="38"/>
      <c r="AB914" s="38"/>
      <c r="AC914" s="38"/>
      <c r="AD914" s="38"/>
      <c r="AE914" s="38"/>
      <c r="AF914" s="38"/>
      <c r="AG914" s="38"/>
      <c r="AH914" s="38"/>
      <c r="AI914" s="38"/>
      <c r="AJ914" s="38"/>
      <c r="AK914" s="38"/>
      <c r="AL914" s="38"/>
      <c r="AM914" s="38"/>
      <c r="AN914" s="38"/>
      <c r="AO914" s="38"/>
      <c r="AP914" s="38"/>
      <c r="AQ914" s="38"/>
      <c r="AR914" s="38"/>
      <c r="AS914" s="38"/>
      <c r="AT914" s="38"/>
      <c r="AU914" s="38"/>
    </row>
    <row r="915" spans="1:47" ht="12.75">
      <c r="A915" s="38"/>
      <c r="B915" s="38"/>
      <c r="C915" s="38"/>
      <c r="D915" s="38"/>
      <c r="E915" s="38"/>
      <c r="F915" s="38"/>
      <c r="G915" s="38"/>
      <c r="H915" s="38"/>
      <c r="I915" s="38"/>
      <c r="J915" s="38"/>
      <c r="K915" s="38"/>
      <c r="L915" s="38"/>
      <c r="M915" s="38"/>
      <c r="N915" s="38"/>
      <c r="O915" s="38"/>
      <c r="P915" s="38"/>
      <c r="Q915" s="38"/>
      <c r="R915" s="38"/>
      <c r="S915" s="38"/>
      <c r="T915" s="38"/>
      <c r="U915" s="38"/>
      <c r="V915" s="38"/>
      <c r="W915" s="38"/>
      <c r="X915" s="38"/>
      <c r="Y915" s="38"/>
      <c r="Z915" s="38"/>
      <c r="AA915" s="38"/>
      <c r="AB915" s="38"/>
      <c r="AC915" s="38"/>
      <c r="AD915" s="38"/>
      <c r="AE915" s="38"/>
      <c r="AF915" s="38"/>
      <c r="AG915" s="38"/>
      <c r="AH915" s="38"/>
      <c r="AI915" s="38"/>
      <c r="AJ915" s="38"/>
      <c r="AK915" s="38"/>
      <c r="AL915" s="38"/>
      <c r="AM915" s="38"/>
      <c r="AN915" s="38"/>
      <c r="AO915" s="38"/>
      <c r="AP915" s="38"/>
      <c r="AQ915" s="38"/>
      <c r="AR915" s="38"/>
      <c r="AS915" s="38"/>
      <c r="AT915" s="38"/>
      <c r="AU915" s="38"/>
    </row>
    <row r="916" spans="1:47" ht="12.75">
      <c r="A916" s="38"/>
      <c r="B916" s="38"/>
      <c r="C916" s="38"/>
      <c r="D916" s="38"/>
      <c r="E916" s="38"/>
      <c r="F916" s="38"/>
      <c r="G916" s="38"/>
      <c r="H916" s="38"/>
      <c r="I916" s="38"/>
      <c r="J916" s="38"/>
      <c r="K916" s="38"/>
      <c r="L916" s="38"/>
      <c r="M916" s="38"/>
      <c r="N916" s="38"/>
      <c r="O916" s="38"/>
      <c r="P916" s="38"/>
      <c r="Q916" s="38"/>
      <c r="R916" s="38"/>
      <c r="S916" s="38"/>
      <c r="T916" s="38"/>
      <c r="U916" s="38"/>
      <c r="V916" s="38"/>
      <c r="W916" s="38"/>
      <c r="X916" s="38"/>
      <c r="Y916" s="38"/>
      <c r="Z916" s="38"/>
      <c r="AA916" s="38"/>
      <c r="AB916" s="38"/>
      <c r="AC916" s="38"/>
      <c r="AD916" s="38"/>
      <c r="AE916" s="38"/>
      <c r="AF916" s="38"/>
      <c r="AG916" s="38"/>
      <c r="AH916" s="38"/>
      <c r="AI916" s="38"/>
      <c r="AJ916" s="38"/>
      <c r="AK916" s="38"/>
      <c r="AL916" s="38"/>
      <c r="AM916" s="38"/>
      <c r="AN916" s="38"/>
      <c r="AO916" s="38"/>
      <c r="AP916" s="38"/>
      <c r="AQ916" s="38"/>
      <c r="AR916" s="38"/>
      <c r="AS916" s="38"/>
      <c r="AT916" s="38"/>
      <c r="AU916" s="38"/>
    </row>
    <row r="917" spans="1:47" ht="12.75">
      <c r="A917" s="38"/>
      <c r="B917" s="38"/>
      <c r="C917" s="38"/>
      <c r="D917" s="38"/>
      <c r="E917" s="38"/>
      <c r="F917" s="38"/>
      <c r="G917" s="38"/>
      <c r="H917" s="38"/>
      <c r="I917" s="38"/>
      <c r="J917" s="38"/>
      <c r="K917" s="38"/>
      <c r="L917" s="38"/>
      <c r="M917" s="38"/>
      <c r="N917" s="38"/>
      <c r="O917" s="38"/>
      <c r="P917" s="38"/>
      <c r="Q917" s="38"/>
      <c r="R917" s="38"/>
      <c r="S917" s="38"/>
      <c r="T917" s="38"/>
      <c r="U917" s="38"/>
      <c r="V917" s="38"/>
      <c r="W917" s="38"/>
      <c r="X917" s="38"/>
      <c r="Y917" s="38"/>
      <c r="Z917" s="38"/>
      <c r="AA917" s="38"/>
      <c r="AB917" s="38"/>
      <c r="AC917" s="38"/>
      <c r="AD917" s="38"/>
      <c r="AE917" s="38"/>
      <c r="AF917" s="38"/>
      <c r="AG917" s="38"/>
      <c r="AH917" s="38"/>
      <c r="AI917" s="38"/>
      <c r="AJ917" s="38"/>
      <c r="AK917" s="38"/>
      <c r="AL917" s="38"/>
      <c r="AM917" s="38"/>
      <c r="AN917" s="38"/>
      <c r="AO917" s="38"/>
      <c r="AP917" s="38"/>
      <c r="AQ917" s="38"/>
      <c r="AR917" s="38"/>
      <c r="AS917" s="38"/>
      <c r="AT917" s="38"/>
      <c r="AU917" s="38"/>
    </row>
    <row r="918" spans="1:47" ht="12.75">
      <c r="A918" s="38"/>
      <c r="B918" s="38"/>
      <c r="C918" s="38"/>
      <c r="D918" s="38"/>
      <c r="E918" s="38"/>
      <c r="F918" s="38"/>
      <c r="G918" s="38"/>
      <c r="H918" s="38"/>
      <c r="I918" s="38"/>
      <c r="J918" s="38"/>
      <c r="K918" s="38"/>
      <c r="L918" s="38"/>
      <c r="M918" s="38"/>
      <c r="N918" s="38"/>
      <c r="O918" s="38"/>
      <c r="P918" s="38"/>
      <c r="Q918" s="38"/>
      <c r="R918" s="38"/>
      <c r="S918" s="38"/>
      <c r="T918" s="38"/>
      <c r="U918" s="38"/>
      <c r="V918" s="38"/>
      <c r="W918" s="38"/>
      <c r="X918" s="38"/>
      <c r="Y918" s="38"/>
      <c r="Z918" s="38"/>
      <c r="AA918" s="38"/>
      <c r="AB918" s="38"/>
      <c r="AC918" s="38"/>
      <c r="AD918" s="38"/>
      <c r="AE918" s="38"/>
      <c r="AF918" s="38"/>
      <c r="AG918" s="38"/>
      <c r="AH918" s="38"/>
      <c r="AI918" s="38"/>
      <c r="AJ918" s="38"/>
      <c r="AK918" s="38"/>
      <c r="AL918" s="38"/>
      <c r="AM918" s="38"/>
      <c r="AN918" s="38"/>
      <c r="AO918" s="38"/>
      <c r="AP918" s="38"/>
      <c r="AQ918" s="38"/>
      <c r="AR918" s="38"/>
      <c r="AS918" s="38"/>
      <c r="AT918" s="38"/>
      <c r="AU918" s="38"/>
    </row>
    <row r="919" spans="1:47" ht="12.75">
      <c r="A919" s="38"/>
      <c r="B919" s="38"/>
      <c r="C919" s="38"/>
      <c r="D919" s="38"/>
      <c r="E919" s="38"/>
      <c r="F919" s="38"/>
      <c r="G919" s="38"/>
      <c r="H919" s="38"/>
      <c r="I919" s="38"/>
      <c r="J919" s="38"/>
      <c r="K919" s="38"/>
      <c r="L919" s="38"/>
      <c r="M919" s="38"/>
      <c r="N919" s="38"/>
      <c r="O919" s="38"/>
      <c r="P919" s="38"/>
      <c r="Q919" s="38"/>
      <c r="R919" s="38"/>
      <c r="S919" s="38"/>
      <c r="T919" s="38"/>
      <c r="U919" s="38"/>
      <c r="V919" s="38"/>
      <c r="W919" s="38"/>
      <c r="X919" s="38"/>
      <c r="Y919" s="38"/>
      <c r="Z919" s="38"/>
      <c r="AA919" s="38"/>
      <c r="AB919" s="38"/>
      <c r="AC919" s="38"/>
      <c r="AD919" s="38"/>
      <c r="AE919" s="38"/>
      <c r="AF919" s="38"/>
      <c r="AG919" s="38"/>
      <c r="AH919" s="38"/>
      <c r="AI919" s="38"/>
      <c r="AJ919" s="38"/>
      <c r="AK919" s="38"/>
      <c r="AL919" s="38"/>
      <c r="AM919" s="38"/>
      <c r="AN919" s="38"/>
      <c r="AO919" s="38"/>
      <c r="AP919" s="38"/>
      <c r="AQ919" s="38"/>
      <c r="AR919" s="38"/>
      <c r="AS919" s="38"/>
      <c r="AT919" s="38"/>
      <c r="AU919" s="38"/>
    </row>
    <row r="920" spans="1:47" ht="12.75">
      <c r="A920" s="38"/>
      <c r="B920" s="38"/>
      <c r="C920" s="38"/>
      <c r="D920" s="38"/>
      <c r="E920" s="38"/>
      <c r="F920" s="38"/>
      <c r="G920" s="38"/>
      <c r="H920" s="38"/>
      <c r="I920" s="38"/>
      <c r="J920" s="38"/>
      <c r="K920" s="38"/>
      <c r="L920" s="38"/>
      <c r="M920" s="38"/>
      <c r="N920" s="38"/>
      <c r="O920" s="38"/>
      <c r="P920" s="38"/>
      <c r="Q920" s="38"/>
      <c r="R920" s="38"/>
      <c r="S920" s="38"/>
      <c r="T920" s="38"/>
      <c r="U920" s="38"/>
      <c r="V920" s="38"/>
      <c r="W920" s="38"/>
      <c r="X920" s="38"/>
      <c r="Y920" s="38"/>
      <c r="Z920" s="38"/>
      <c r="AA920" s="38"/>
      <c r="AB920" s="38"/>
      <c r="AC920" s="38"/>
      <c r="AD920" s="38"/>
      <c r="AE920" s="38"/>
      <c r="AF920" s="38"/>
      <c r="AG920" s="38"/>
      <c r="AH920" s="38"/>
      <c r="AI920" s="38"/>
      <c r="AJ920" s="38"/>
      <c r="AK920" s="38"/>
      <c r="AL920" s="38"/>
      <c r="AM920" s="38"/>
      <c r="AN920" s="38"/>
      <c r="AO920" s="38"/>
      <c r="AP920" s="38"/>
      <c r="AQ920" s="38"/>
      <c r="AR920" s="38"/>
      <c r="AS920" s="38"/>
      <c r="AT920" s="38"/>
      <c r="AU920" s="38"/>
    </row>
    <row r="921" spans="1:47" ht="12.75">
      <c r="A921" s="38"/>
      <c r="B921" s="38"/>
      <c r="C921" s="38"/>
      <c r="D921" s="38"/>
      <c r="E921" s="38"/>
      <c r="F921" s="38"/>
      <c r="G921" s="38"/>
      <c r="H921" s="38"/>
      <c r="I921" s="38"/>
      <c r="J921" s="38"/>
      <c r="K921" s="38"/>
      <c r="L921" s="38"/>
      <c r="M921" s="38"/>
      <c r="N921" s="38"/>
      <c r="O921" s="38"/>
      <c r="P921" s="38"/>
      <c r="Q921" s="38"/>
      <c r="R921" s="38"/>
      <c r="S921" s="38"/>
      <c r="T921" s="38"/>
      <c r="U921" s="38"/>
      <c r="V921" s="38"/>
      <c r="W921" s="38"/>
      <c r="X921" s="38"/>
      <c r="Y921" s="38"/>
      <c r="Z921" s="38"/>
      <c r="AA921" s="38"/>
      <c r="AB921" s="38"/>
      <c r="AC921" s="38"/>
      <c r="AD921" s="38"/>
      <c r="AE921" s="38"/>
      <c r="AF921" s="38"/>
      <c r="AG921" s="38"/>
      <c r="AH921" s="38"/>
      <c r="AI921" s="38"/>
      <c r="AJ921" s="38"/>
      <c r="AK921" s="38"/>
      <c r="AL921" s="38"/>
      <c r="AM921" s="38"/>
      <c r="AN921" s="38"/>
      <c r="AO921" s="38"/>
      <c r="AP921" s="38"/>
      <c r="AQ921" s="38"/>
      <c r="AR921" s="38"/>
      <c r="AS921" s="38"/>
      <c r="AT921" s="38"/>
      <c r="AU921" s="38"/>
    </row>
    <row r="922" spans="1:47" ht="12.75">
      <c r="A922" s="38"/>
      <c r="B922" s="38"/>
      <c r="C922" s="38"/>
      <c r="D922" s="38"/>
      <c r="E922" s="38"/>
      <c r="F922" s="38"/>
      <c r="G922" s="38"/>
      <c r="H922" s="38"/>
      <c r="I922" s="38"/>
      <c r="J922" s="38"/>
      <c r="K922" s="38"/>
      <c r="L922" s="38"/>
      <c r="M922" s="38"/>
      <c r="N922" s="38"/>
      <c r="O922" s="38"/>
      <c r="P922" s="38"/>
      <c r="Q922" s="38"/>
      <c r="R922" s="38"/>
      <c r="S922" s="38"/>
      <c r="T922" s="38"/>
      <c r="U922" s="38"/>
      <c r="V922" s="38"/>
      <c r="W922" s="38"/>
      <c r="X922" s="38"/>
      <c r="Y922" s="38"/>
      <c r="Z922" s="38"/>
      <c r="AA922" s="38"/>
      <c r="AB922" s="38"/>
      <c r="AC922" s="38"/>
      <c r="AD922" s="38"/>
      <c r="AE922" s="38"/>
      <c r="AF922" s="38"/>
      <c r="AG922" s="38"/>
      <c r="AH922" s="38"/>
      <c r="AI922" s="38"/>
      <c r="AJ922" s="38"/>
      <c r="AK922" s="38"/>
      <c r="AL922" s="38"/>
      <c r="AM922" s="38"/>
      <c r="AN922" s="38"/>
      <c r="AO922" s="38"/>
      <c r="AP922" s="38"/>
      <c r="AQ922" s="38"/>
      <c r="AR922" s="38"/>
      <c r="AS922" s="38"/>
      <c r="AT922" s="38"/>
      <c r="AU922" s="38"/>
    </row>
    <row r="923" spans="1:47" ht="12.75">
      <c r="A923" s="38"/>
      <c r="B923" s="38"/>
      <c r="C923" s="38"/>
      <c r="D923" s="38"/>
      <c r="E923" s="38"/>
      <c r="F923" s="38"/>
      <c r="G923" s="38"/>
      <c r="H923" s="38"/>
      <c r="I923" s="38"/>
      <c r="J923" s="38"/>
      <c r="K923" s="38"/>
      <c r="L923" s="38"/>
      <c r="M923" s="38"/>
      <c r="N923" s="38"/>
      <c r="O923" s="38"/>
      <c r="P923" s="38"/>
      <c r="Q923" s="38"/>
      <c r="R923" s="38"/>
      <c r="S923" s="38"/>
      <c r="T923" s="38"/>
      <c r="U923" s="38"/>
      <c r="V923" s="38"/>
      <c r="W923" s="38"/>
      <c r="X923" s="38"/>
      <c r="Y923" s="38"/>
      <c r="Z923" s="38"/>
      <c r="AA923" s="38"/>
      <c r="AB923" s="38"/>
      <c r="AC923" s="38"/>
      <c r="AD923" s="38"/>
      <c r="AE923" s="38"/>
      <c r="AF923" s="38"/>
      <c r="AG923" s="38"/>
      <c r="AH923" s="38"/>
      <c r="AI923" s="38"/>
      <c r="AJ923" s="38"/>
      <c r="AK923" s="38"/>
      <c r="AL923" s="38"/>
      <c r="AM923" s="38"/>
      <c r="AN923" s="38"/>
      <c r="AO923" s="38"/>
      <c r="AP923" s="38"/>
      <c r="AQ923" s="38"/>
      <c r="AR923" s="38"/>
      <c r="AS923" s="38"/>
      <c r="AT923" s="38"/>
      <c r="AU923" s="38"/>
    </row>
    <row r="924" spans="1:47" ht="12.75">
      <c r="A924" s="38"/>
      <c r="B924" s="38"/>
      <c r="C924" s="38"/>
      <c r="D924" s="38"/>
      <c r="E924" s="38"/>
      <c r="F924" s="38"/>
      <c r="G924" s="38"/>
      <c r="H924" s="38"/>
      <c r="I924" s="38"/>
      <c r="J924" s="38"/>
      <c r="K924" s="38"/>
      <c r="L924" s="38"/>
      <c r="M924" s="38"/>
      <c r="N924" s="38"/>
      <c r="O924" s="38"/>
      <c r="P924" s="38"/>
      <c r="Q924" s="38"/>
      <c r="R924" s="38"/>
      <c r="S924" s="38"/>
      <c r="T924" s="38"/>
      <c r="U924" s="38"/>
      <c r="V924" s="38"/>
      <c r="W924" s="38"/>
      <c r="X924" s="38"/>
      <c r="Y924" s="38"/>
      <c r="Z924" s="38"/>
      <c r="AA924" s="38"/>
      <c r="AB924" s="38"/>
      <c r="AC924" s="38"/>
      <c r="AD924" s="38"/>
      <c r="AE924" s="38"/>
      <c r="AF924" s="38"/>
      <c r="AG924" s="38"/>
      <c r="AH924" s="38"/>
      <c r="AI924" s="38"/>
      <c r="AJ924" s="38"/>
      <c r="AK924" s="38"/>
      <c r="AL924" s="38"/>
      <c r="AM924" s="38"/>
      <c r="AN924" s="38"/>
      <c r="AO924" s="38"/>
      <c r="AP924" s="38"/>
      <c r="AQ924" s="38"/>
      <c r="AR924" s="38"/>
      <c r="AS924" s="38"/>
      <c r="AT924" s="38"/>
      <c r="AU924" s="38"/>
    </row>
    <row r="925" spans="1:47" ht="12.75">
      <c r="A925" s="38"/>
      <c r="B925" s="38"/>
      <c r="C925" s="38"/>
      <c r="D925" s="38"/>
      <c r="E925" s="38"/>
      <c r="F925" s="38"/>
      <c r="G925" s="38"/>
      <c r="H925" s="38"/>
      <c r="I925" s="38"/>
      <c r="J925" s="38"/>
      <c r="K925" s="38"/>
      <c r="L925" s="38"/>
      <c r="M925" s="38"/>
      <c r="N925" s="38"/>
      <c r="O925" s="38"/>
      <c r="P925" s="38"/>
      <c r="Q925" s="38"/>
      <c r="R925" s="38"/>
      <c r="S925" s="38"/>
      <c r="T925" s="38"/>
      <c r="U925" s="38"/>
      <c r="V925" s="38"/>
      <c r="W925" s="38"/>
      <c r="X925" s="38"/>
      <c r="Y925" s="38"/>
      <c r="Z925" s="38"/>
      <c r="AA925" s="38"/>
      <c r="AB925" s="38"/>
      <c r="AC925" s="38"/>
      <c r="AD925" s="38"/>
      <c r="AE925" s="38"/>
      <c r="AF925" s="38"/>
      <c r="AG925" s="38"/>
      <c r="AH925" s="38"/>
      <c r="AI925" s="38"/>
      <c r="AJ925" s="38"/>
      <c r="AK925" s="38"/>
      <c r="AL925" s="38"/>
      <c r="AM925" s="38"/>
      <c r="AN925" s="38"/>
      <c r="AO925" s="38"/>
      <c r="AP925" s="38"/>
      <c r="AQ925" s="38"/>
      <c r="AR925" s="38"/>
      <c r="AS925" s="38"/>
      <c r="AT925" s="38"/>
      <c r="AU925" s="38"/>
    </row>
    <row r="926" spans="1:47" ht="12.75">
      <c r="A926" s="38"/>
      <c r="B926" s="38"/>
      <c r="C926" s="38"/>
      <c r="D926" s="38"/>
      <c r="E926" s="38"/>
      <c r="F926" s="38"/>
      <c r="G926" s="38"/>
      <c r="H926" s="38"/>
      <c r="I926" s="38"/>
      <c r="J926" s="38"/>
      <c r="K926" s="38"/>
      <c r="L926" s="38"/>
      <c r="M926" s="38"/>
      <c r="N926" s="38"/>
      <c r="O926" s="38"/>
      <c r="P926" s="38"/>
      <c r="Q926" s="38"/>
      <c r="R926" s="38"/>
      <c r="S926" s="38"/>
      <c r="T926" s="38"/>
      <c r="U926" s="38"/>
      <c r="V926" s="38"/>
      <c r="W926" s="38"/>
      <c r="X926" s="38"/>
      <c r="Y926" s="38"/>
      <c r="Z926" s="38"/>
      <c r="AA926" s="38"/>
      <c r="AB926" s="38"/>
      <c r="AC926" s="38"/>
      <c r="AD926" s="38"/>
      <c r="AE926" s="38"/>
      <c r="AF926" s="38"/>
      <c r="AG926" s="38"/>
      <c r="AH926" s="38"/>
      <c r="AI926" s="38"/>
      <c r="AJ926" s="38"/>
      <c r="AK926" s="38"/>
      <c r="AL926" s="38"/>
      <c r="AM926" s="38"/>
      <c r="AN926" s="38"/>
      <c r="AO926" s="38"/>
      <c r="AP926" s="38"/>
      <c r="AQ926" s="38"/>
      <c r="AR926" s="38"/>
      <c r="AS926" s="38"/>
      <c r="AT926" s="38"/>
      <c r="AU926" s="38"/>
    </row>
    <row r="927" spans="1:47" ht="12.75">
      <c r="A927" s="38"/>
      <c r="B927" s="38"/>
      <c r="C927" s="38"/>
      <c r="D927" s="38"/>
      <c r="E927" s="38"/>
      <c r="F927" s="38"/>
      <c r="G927" s="38"/>
      <c r="H927" s="38"/>
      <c r="I927" s="38"/>
      <c r="J927" s="38"/>
      <c r="K927" s="38"/>
      <c r="L927" s="38"/>
      <c r="M927" s="38"/>
      <c r="N927" s="38"/>
      <c r="O927" s="38"/>
      <c r="P927" s="38"/>
      <c r="Q927" s="38"/>
      <c r="R927" s="38"/>
      <c r="S927" s="38"/>
      <c r="T927" s="38"/>
      <c r="U927" s="38"/>
      <c r="V927" s="38"/>
      <c r="W927" s="38"/>
      <c r="X927" s="38"/>
      <c r="Y927" s="38"/>
      <c r="Z927" s="38"/>
      <c r="AA927" s="38"/>
      <c r="AB927" s="38"/>
      <c r="AC927" s="38"/>
      <c r="AD927" s="38"/>
      <c r="AE927" s="38"/>
      <c r="AF927" s="38"/>
      <c r="AG927" s="38"/>
      <c r="AH927" s="38"/>
      <c r="AI927" s="38"/>
      <c r="AJ927" s="38"/>
      <c r="AK927" s="38"/>
      <c r="AL927" s="38"/>
      <c r="AM927" s="38"/>
      <c r="AN927" s="38"/>
      <c r="AO927" s="38"/>
      <c r="AP927" s="38"/>
      <c r="AQ927" s="38"/>
      <c r="AR927" s="38"/>
      <c r="AS927" s="38"/>
      <c r="AT927" s="38"/>
      <c r="AU927" s="38"/>
    </row>
    <row r="928" spans="1:47" ht="12.75">
      <c r="A928" s="38"/>
      <c r="B928" s="38"/>
      <c r="C928" s="38"/>
      <c r="D928" s="38"/>
      <c r="E928" s="38"/>
      <c r="F928" s="38"/>
      <c r="G928" s="38"/>
      <c r="H928" s="38"/>
      <c r="I928" s="38"/>
      <c r="J928" s="38"/>
      <c r="K928" s="38"/>
      <c r="L928" s="38"/>
      <c r="M928" s="38"/>
      <c r="N928" s="38"/>
      <c r="O928" s="38"/>
      <c r="P928" s="38"/>
      <c r="Q928" s="38"/>
      <c r="R928" s="38"/>
      <c r="S928" s="38"/>
      <c r="T928" s="38"/>
      <c r="U928" s="38"/>
      <c r="V928" s="38"/>
      <c r="W928" s="38"/>
      <c r="X928" s="38"/>
      <c r="Y928" s="38"/>
      <c r="Z928" s="38"/>
      <c r="AA928" s="38"/>
      <c r="AB928" s="38"/>
      <c r="AC928" s="38"/>
      <c r="AD928" s="38"/>
      <c r="AE928" s="38"/>
      <c r="AF928" s="38"/>
      <c r="AG928" s="38"/>
      <c r="AH928" s="38"/>
      <c r="AI928" s="38"/>
      <c r="AJ928" s="38"/>
      <c r="AK928" s="38"/>
      <c r="AL928" s="38"/>
      <c r="AM928" s="38"/>
      <c r="AN928" s="38"/>
      <c r="AO928" s="38"/>
      <c r="AP928" s="38"/>
      <c r="AQ928" s="38"/>
      <c r="AR928" s="38"/>
      <c r="AS928" s="38"/>
      <c r="AT928" s="38"/>
      <c r="AU928" s="38"/>
    </row>
    <row r="929" spans="1:47" ht="12.75">
      <c r="A929" s="38"/>
      <c r="B929" s="38"/>
      <c r="C929" s="38"/>
      <c r="D929" s="38"/>
      <c r="E929" s="38"/>
      <c r="F929" s="38"/>
      <c r="G929" s="38"/>
      <c r="H929" s="38"/>
      <c r="I929" s="38"/>
      <c r="J929" s="38"/>
      <c r="K929" s="38"/>
      <c r="L929" s="38"/>
      <c r="M929" s="38"/>
      <c r="N929" s="38"/>
      <c r="O929" s="38"/>
      <c r="P929" s="38"/>
      <c r="Q929" s="38"/>
      <c r="R929" s="38"/>
      <c r="S929" s="38"/>
      <c r="T929" s="38"/>
      <c r="U929" s="38"/>
      <c r="V929" s="38"/>
      <c r="W929" s="38"/>
      <c r="X929" s="38"/>
      <c r="Y929" s="38"/>
      <c r="Z929" s="38"/>
      <c r="AA929" s="38"/>
      <c r="AB929" s="38"/>
      <c r="AC929" s="38"/>
      <c r="AD929" s="38"/>
      <c r="AE929" s="38"/>
      <c r="AF929" s="38"/>
      <c r="AG929" s="38"/>
      <c r="AH929" s="38"/>
      <c r="AI929" s="38"/>
      <c r="AJ929" s="38"/>
      <c r="AK929" s="38"/>
      <c r="AL929" s="38"/>
      <c r="AM929" s="38"/>
      <c r="AN929" s="38"/>
      <c r="AO929" s="38"/>
      <c r="AP929" s="38"/>
      <c r="AQ929" s="38"/>
      <c r="AR929" s="38"/>
      <c r="AS929" s="38"/>
      <c r="AT929" s="38"/>
      <c r="AU929" s="38"/>
    </row>
    <row r="930" spans="1:47" ht="12.75">
      <c r="A930" s="38"/>
      <c r="B930" s="38"/>
      <c r="C930" s="38"/>
      <c r="D930" s="38"/>
      <c r="E930" s="38"/>
      <c r="F930" s="38"/>
      <c r="G930" s="38"/>
      <c r="H930" s="38"/>
      <c r="I930" s="38"/>
      <c r="J930" s="38"/>
      <c r="K930" s="38"/>
      <c r="L930" s="38"/>
      <c r="M930" s="38"/>
      <c r="N930" s="38"/>
      <c r="O930" s="38"/>
      <c r="P930" s="38"/>
      <c r="Q930" s="38"/>
      <c r="R930" s="38"/>
      <c r="S930" s="38"/>
      <c r="T930" s="38"/>
      <c r="U930" s="38"/>
      <c r="V930" s="38"/>
      <c r="W930" s="38"/>
      <c r="X930" s="38"/>
      <c r="Y930" s="38"/>
      <c r="Z930" s="38"/>
      <c r="AA930" s="38"/>
      <c r="AB930" s="38"/>
      <c r="AC930" s="38"/>
      <c r="AD930" s="38"/>
      <c r="AE930" s="38"/>
      <c r="AF930" s="38"/>
      <c r="AG930" s="38"/>
      <c r="AH930" s="38"/>
      <c r="AI930" s="38"/>
      <c r="AJ930" s="38"/>
      <c r="AK930" s="38"/>
      <c r="AL930" s="38"/>
      <c r="AM930" s="38"/>
      <c r="AN930" s="38"/>
      <c r="AO930" s="38"/>
      <c r="AP930" s="38"/>
      <c r="AQ930" s="38"/>
      <c r="AR930" s="38"/>
      <c r="AS930" s="38"/>
      <c r="AT930" s="38"/>
      <c r="AU930" s="38"/>
    </row>
    <row r="931" spans="1:47" ht="12.75">
      <c r="A931" s="38"/>
      <c r="B931" s="38"/>
      <c r="C931" s="38"/>
      <c r="D931" s="38"/>
      <c r="E931" s="38"/>
      <c r="F931" s="38"/>
      <c r="G931" s="38"/>
      <c r="H931" s="38"/>
      <c r="I931" s="38"/>
      <c r="J931" s="38"/>
      <c r="K931" s="38"/>
      <c r="L931" s="38"/>
      <c r="M931" s="38"/>
      <c r="N931" s="38"/>
      <c r="O931" s="38"/>
      <c r="P931" s="38"/>
      <c r="Q931" s="38"/>
      <c r="R931" s="38"/>
      <c r="S931" s="38"/>
      <c r="T931" s="38"/>
      <c r="U931" s="38"/>
      <c r="V931" s="38"/>
      <c r="W931" s="38"/>
      <c r="X931" s="38"/>
      <c r="Y931" s="38"/>
      <c r="Z931" s="38"/>
      <c r="AA931" s="38"/>
      <c r="AB931" s="38"/>
      <c r="AC931" s="38"/>
      <c r="AD931" s="38"/>
      <c r="AE931" s="38"/>
      <c r="AF931" s="38"/>
      <c r="AG931" s="38"/>
      <c r="AH931" s="38"/>
      <c r="AI931" s="38"/>
      <c r="AJ931" s="38"/>
      <c r="AK931" s="38"/>
      <c r="AL931" s="38"/>
      <c r="AM931" s="38"/>
      <c r="AN931" s="38"/>
      <c r="AO931" s="38"/>
      <c r="AP931" s="38"/>
      <c r="AQ931" s="38"/>
      <c r="AR931" s="38"/>
      <c r="AS931" s="38"/>
      <c r="AT931" s="38"/>
      <c r="AU931" s="38"/>
    </row>
    <row r="932" spans="1:47" ht="12.75">
      <c r="A932" s="38"/>
      <c r="B932" s="38"/>
      <c r="C932" s="38"/>
      <c r="D932" s="38"/>
      <c r="E932" s="38"/>
      <c r="F932" s="38"/>
      <c r="G932" s="38"/>
      <c r="H932" s="38"/>
      <c r="I932" s="38"/>
      <c r="J932" s="38"/>
      <c r="K932" s="38"/>
      <c r="L932" s="38"/>
      <c r="M932" s="38"/>
      <c r="N932" s="38"/>
      <c r="O932" s="38"/>
      <c r="P932" s="38"/>
      <c r="Q932" s="38"/>
      <c r="R932" s="38"/>
      <c r="S932" s="38"/>
      <c r="T932" s="38"/>
      <c r="U932" s="38"/>
      <c r="V932" s="38"/>
      <c r="W932" s="38"/>
      <c r="X932" s="38"/>
      <c r="Y932" s="38"/>
      <c r="Z932" s="38"/>
      <c r="AA932" s="38"/>
      <c r="AB932" s="38"/>
      <c r="AC932" s="38"/>
      <c r="AD932" s="38"/>
      <c r="AE932" s="38"/>
      <c r="AF932" s="38"/>
      <c r="AG932" s="38"/>
      <c r="AH932" s="38"/>
      <c r="AI932" s="38"/>
      <c r="AJ932" s="38"/>
      <c r="AK932" s="38"/>
      <c r="AL932" s="38"/>
      <c r="AM932" s="38"/>
      <c r="AN932" s="38"/>
      <c r="AO932" s="38"/>
      <c r="AP932" s="38"/>
      <c r="AQ932" s="38"/>
      <c r="AR932" s="38"/>
      <c r="AS932" s="38"/>
      <c r="AT932" s="38"/>
      <c r="AU932" s="38"/>
    </row>
    <row r="933" spans="1:47" ht="12.75">
      <c r="A933" s="38"/>
      <c r="B933" s="38"/>
      <c r="C933" s="38"/>
      <c r="D933" s="38"/>
      <c r="E933" s="38"/>
      <c r="F933" s="38"/>
      <c r="G933" s="38"/>
      <c r="H933" s="38"/>
      <c r="I933" s="38"/>
      <c r="J933" s="38"/>
      <c r="K933" s="38"/>
      <c r="L933" s="38"/>
      <c r="M933" s="38"/>
      <c r="N933" s="38"/>
      <c r="O933" s="38"/>
      <c r="P933" s="38"/>
      <c r="Q933" s="38"/>
      <c r="R933" s="38"/>
      <c r="S933" s="38"/>
      <c r="T933" s="38"/>
      <c r="U933" s="38"/>
      <c r="V933" s="38"/>
      <c r="W933" s="38"/>
      <c r="X933" s="38"/>
      <c r="Y933" s="38"/>
      <c r="Z933" s="38"/>
      <c r="AA933" s="38"/>
      <c r="AB933" s="38"/>
      <c r="AC933" s="38"/>
      <c r="AD933" s="38"/>
      <c r="AE933" s="38"/>
      <c r="AF933" s="38"/>
      <c r="AG933" s="38"/>
      <c r="AH933" s="38"/>
      <c r="AI933" s="38"/>
      <c r="AJ933" s="38"/>
      <c r="AK933" s="38"/>
      <c r="AL933" s="38"/>
      <c r="AM933" s="38"/>
      <c r="AN933" s="38"/>
      <c r="AO933" s="38"/>
      <c r="AP933" s="38"/>
      <c r="AQ933" s="38"/>
      <c r="AR933" s="38"/>
      <c r="AS933" s="38"/>
      <c r="AT933" s="38"/>
      <c r="AU933" s="38"/>
    </row>
    <row r="934" spans="1:47" ht="12.75">
      <c r="A934" s="38"/>
      <c r="B934" s="38"/>
      <c r="C934" s="38"/>
      <c r="D934" s="38"/>
      <c r="E934" s="38"/>
      <c r="F934" s="38"/>
      <c r="G934" s="38"/>
      <c r="H934" s="38"/>
      <c r="I934" s="38"/>
      <c r="J934" s="38"/>
      <c r="K934" s="38"/>
      <c r="L934" s="38"/>
      <c r="M934" s="38"/>
      <c r="N934" s="38"/>
      <c r="O934" s="38"/>
      <c r="P934" s="38"/>
      <c r="Q934" s="38"/>
      <c r="R934" s="38"/>
      <c r="S934" s="38"/>
      <c r="T934" s="38"/>
      <c r="U934" s="38"/>
      <c r="V934" s="38"/>
      <c r="W934" s="38"/>
      <c r="X934" s="38"/>
      <c r="Y934" s="38"/>
      <c r="Z934" s="38"/>
      <c r="AA934" s="38"/>
      <c r="AB934" s="38"/>
      <c r="AC934" s="38"/>
      <c r="AD934" s="38"/>
      <c r="AE934" s="38"/>
      <c r="AF934" s="38"/>
      <c r="AG934" s="38"/>
      <c r="AH934" s="38"/>
      <c r="AI934" s="38"/>
      <c r="AJ934" s="38"/>
      <c r="AK934" s="38"/>
      <c r="AL934" s="38"/>
      <c r="AM934" s="38"/>
      <c r="AN934" s="38"/>
      <c r="AO934" s="38"/>
      <c r="AP934" s="38"/>
      <c r="AQ934" s="38"/>
      <c r="AR934" s="38"/>
      <c r="AS934" s="38"/>
      <c r="AT934" s="38"/>
      <c r="AU934" s="38"/>
    </row>
    <row r="935" spans="1:47" ht="12.75">
      <c r="A935" s="38"/>
      <c r="B935" s="38"/>
      <c r="C935" s="38"/>
      <c r="D935" s="38"/>
      <c r="E935" s="38"/>
      <c r="F935" s="38"/>
      <c r="G935" s="38"/>
      <c r="H935" s="38"/>
      <c r="I935" s="38"/>
      <c r="J935" s="38"/>
      <c r="K935" s="38"/>
      <c r="L935" s="38"/>
      <c r="M935" s="38"/>
      <c r="N935" s="38"/>
      <c r="O935" s="38"/>
      <c r="P935" s="38"/>
      <c r="Q935" s="38"/>
      <c r="R935" s="38"/>
      <c r="S935" s="38"/>
      <c r="T935" s="38"/>
      <c r="U935" s="38"/>
      <c r="V935" s="38"/>
      <c r="W935" s="38"/>
      <c r="X935" s="38"/>
      <c r="Y935" s="38"/>
      <c r="Z935" s="38"/>
      <c r="AA935" s="38"/>
      <c r="AB935" s="38"/>
      <c r="AC935" s="38"/>
      <c r="AD935" s="38"/>
      <c r="AE935" s="38"/>
      <c r="AF935" s="38"/>
      <c r="AG935" s="38"/>
      <c r="AH935" s="38"/>
      <c r="AI935" s="38"/>
      <c r="AJ935" s="38"/>
      <c r="AK935" s="38"/>
      <c r="AL935" s="38"/>
      <c r="AM935" s="38"/>
      <c r="AN935" s="38"/>
      <c r="AO935" s="38"/>
      <c r="AP935" s="38"/>
      <c r="AQ935" s="38"/>
      <c r="AR935" s="38"/>
      <c r="AS935" s="38"/>
      <c r="AT935" s="38"/>
      <c r="AU935" s="38"/>
    </row>
    <row r="936" spans="1:47" ht="12.75">
      <c r="A936" s="38"/>
      <c r="B936" s="38"/>
      <c r="C936" s="38"/>
      <c r="D936" s="38"/>
      <c r="E936" s="38"/>
      <c r="F936" s="38"/>
      <c r="G936" s="38"/>
      <c r="H936" s="38"/>
      <c r="I936" s="38"/>
      <c r="J936" s="38"/>
      <c r="K936" s="38"/>
      <c r="L936" s="38"/>
      <c r="M936" s="38"/>
      <c r="N936" s="38"/>
      <c r="O936" s="38"/>
      <c r="P936" s="38"/>
      <c r="Q936" s="38"/>
      <c r="R936" s="38"/>
      <c r="S936" s="38"/>
      <c r="T936" s="38"/>
      <c r="U936" s="38"/>
      <c r="V936" s="38"/>
      <c r="W936" s="38"/>
      <c r="X936" s="38"/>
      <c r="Y936" s="38"/>
      <c r="Z936" s="38"/>
      <c r="AA936" s="38"/>
      <c r="AB936" s="38"/>
      <c r="AC936" s="38"/>
      <c r="AD936" s="38"/>
      <c r="AE936" s="38"/>
      <c r="AF936" s="38"/>
      <c r="AG936" s="38"/>
      <c r="AH936" s="38"/>
      <c r="AI936" s="38"/>
      <c r="AJ936" s="38"/>
      <c r="AK936" s="38"/>
      <c r="AL936" s="38"/>
      <c r="AM936" s="38"/>
      <c r="AN936" s="38"/>
      <c r="AO936" s="38"/>
      <c r="AP936" s="38"/>
      <c r="AQ936" s="38"/>
      <c r="AR936" s="38"/>
      <c r="AS936" s="38"/>
      <c r="AT936" s="38"/>
      <c r="AU936" s="38"/>
    </row>
    <row r="937" spans="1:47" ht="12.75">
      <c r="A937" s="38"/>
      <c r="B937" s="38"/>
      <c r="C937" s="38"/>
      <c r="D937" s="38"/>
      <c r="E937" s="38"/>
      <c r="F937" s="38"/>
      <c r="G937" s="38"/>
      <c r="H937" s="38"/>
      <c r="I937" s="38"/>
      <c r="J937" s="38"/>
      <c r="K937" s="38"/>
      <c r="L937" s="38"/>
      <c r="M937" s="38"/>
      <c r="N937" s="38"/>
      <c r="O937" s="38"/>
      <c r="P937" s="38"/>
      <c r="Q937" s="38"/>
      <c r="R937" s="38"/>
      <c r="S937" s="38"/>
      <c r="T937" s="38"/>
      <c r="U937" s="38"/>
      <c r="V937" s="38"/>
      <c r="W937" s="38"/>
      <c r="X937" s="38"/>
      <c r="Y937" s="38"/>
      <c r="Z937" s="38"/>
      <c r="AA937" s="38"/>
      <c r="AB937" s="38"/>
      <c r="AC937" s="38"/>
      <c r="AD937" s="38"/>
      <c r="AE937" s="38"/>
      <c r="AF937" s="38"/>
      <c r="AG937" s="38"/>
      <c r="AH937" s="38"/>
      <c r="AI937" s="38"/>
      <c r="AJ937" s="38"/>
      <c r="AK937" s="38"/>
      <c r="AL937" s="38"/>
      <c r="AM937" s="38"/>
      <c r="AN937" s="38"/>
      <c r="AO937" s="38"/>
      <c r="AP937" s="38"/>
      <c r="AQ937" s="38"/>
      <c r="AR937" s="38"/>
      <c r="AS937" s="38"/>
      <c r="AT937" s="38"/>
      <c r="AU937" s="38"/>
    </row>
    <row r="938" spans="1:47" ht="12.75">
      <c r="A938" s="38"/>
      <c r="B938" s="38"/>
      <c r="C938" s="38"/>
      <c r="D938" s="38"/>
      <c r="E938" s="38"/>
      <c r="F938" s="38"/>
      <c r="G938" s="38"/>
      <c r="H938" s="38"/>
      <c r="I938" s="38"/>
      <c r="J938" s="38"/>
      <c r="K938" s="38"/>
      <c r="L938" s="38"/>
      <c r="M938" s="38"/>
      <c r="N938" s="38"/>
      <c r="O938" s="38"/>
      <c r="P938" s="38"/>
      <c r="Q938" s="38"/>
      <c r="R938" s="38"/>
      <c r="S938" s="38"/>
      <c r="T938" s="38"/>
      <c r="U938" s="38"/>
      <c r="V938" s="38"/>
      <c r="W938" s="38"/>
      <c r="X938" s="38"/>
      <c r="Y938" s="38"/>
      <c r="Z938" s="38"/>
      <c r="AA938" s="38"/>
      <c r="AB938" s="38"/>
      <c r="AC938" s="38"/>
      <c r="AD938" s="38"/>
      <c r="AE938" s="38"/>
      <c r="AF938" s="38"/>
      <c r="AG938" s="38"/>
      <c r="AH938" s="38"/>
      <c r="AI938" s="38"/>
      <c r="AJ938" s="38"/>
      <c r="AK938" s="38"/>
      <c r="AL938" s="38"/>
      <c r="AM938" s="38"/>
      <c r="AN938" s="38"/>
      <c r="AO938" s="38"/>
      <c r="AP938" s="38"/>
      <c r="AQ938" s="38"/>
      <c r="AR938" s="38"/>
      <c r="AS938" s="38"/>
      <c r="AT938" s="38"/>
      <c r="AU938" s="38"/>
    </row>
    <row r="939" spans="1:47" ht="12.75">
      <c r="A939" s="38"/>
      <c r="B939" s="38"/>
      <c r="C939" s="38"/>
      <c r="D939" s="38"/>
      <c r="E939" s="38"/>
      <c r="F939" s="38"/>
      <c r="G939" s="38"/>
      <c r="H939" s="38"/>
      <c r="I939" s="38"/>
      <c r="J939" s="38"/>
      <c r="K939" s="38"/>
      <c r="L939" s="38"/>
      <c r="M939" s="38"/>
      <c r="N939" s="38"/>
      <c r="O939" s="38"/>
      <c r="P939" s="38"/>
      <c r="Q939" s="38"/>
      <c r="R939" s="38"/>
      <c r="S939" s="38"/>
      <c r="T939" s="38"/>
      <c r="U939" s="38"/>
      <c r="V939" s="38"/>
      <c r="W939" s="38"/>
      <c r="X939" s="38"/>
      <c r="Y939" s="38"/>
      <c r="Z939" s="38"/>
      <c r="AA939" s="38"/>
      <c r="AB939" s="38"/>
      <c r="AC939" s="38"/>
      <c r="AD939" s="38"/>
      <c r="AE939" s="38"/>
      <c r="AF939" s="38"/>
      <c r="AG939" s="38"/>
      <c r="AH939" s="38"/>
      <c r="AI939" s="38"/>
      <c r="AJ939" s="38"/>
      <c r="AK939" s="38"/>
      <c r="AL939" s="38"/>
      <c r="AM939" s="38"/>
      <c r="AN939" s="38"/>
      <c r="AO939" s="38"/>
      <c r="AP939" s="38"/>
      <c r="AQ939" s="38"/>
      <c r="AR939" s="38"/>
      <c r="AS939" s="38"/>
      <c r="AT939" s="38"/>
      <c r="AU939" s="38"/>
    </row>
    <row r="940" spans="1:47" ht="12.75">
      <c r="A940" s="38"/>
      <c r="B940" s="38"/>
      <c r="C940" s="38"/>
      <c r="D940" s="38"/>
      <c r="E940" s="38"/>
      <c r="F940" s="38"/>
      <c r="G940" s="38"/>
      <c r="H940" s="38"/>
      <c r="I940" s="38"/>
      <c r="J940" s="38"/>
      <c r="K940" s="38"/>
      <c r="L940" s="38"/>
      <c r="M940" s="38"/>
      <c r="N940" s="38"/>
      <c r="O940" s="38"/>
      <c r="P940" s="38"/>
      <c r="Q940" s="38"/>
      <c r="R940" s="38"/>
      <c r="S940" s="38"/>
      <c r="T940" s="38"/>
      <c r="U940" s="38"/>
      <c r="V940" s="38"/>
      <c r="W940" s="38"/>
      <c r="X940" s="38"/>
      <c r="Y940" s="38"/>
      <c r="Z940" s="38"/>
      <c r="AA940" s="38"/>
      <c r="AB940" s="38"/>
      <c r="AC940" s="38"/>
      <c r="AD940" s="38"/>
      <c r="AE940" s="38"/>
      <c r="AF940" s="38"/>
      <c r="AG940" s="38"/>
      <c r="AH940" s="38"/>
      <c r="AI940" s="38"/>
      <c r="AJ940" s="38"/>
      <c r="AK940" s="38"/>
      <c r="AL940" s="38"/>
      <c r="AM940" s="38"/>
      <c r="AN940" s="38"/>
      <c r="AO940" s="38"/>
      <c r="AP940" s="38"/>
      <c r="AQ940" s="38"/>
      <c r="AR940" s="38"/>
      <c r="AS940" s="38"/>
      <c r="AT940" s="38"/>
      <c r="AU940" s="38"/>
    </row>
    <row r="941" spans="1:47" ht="12.75">
      <c r="A941" s="38"/>
      <c r="B941" s="38"/>
      <c r="C941" s="38"/>
      <c r="D941" s="38"/>
      <c r="E941" s="38"/>
      <c r="F941" s="38"/>
      <c r="G941" s="38"/>
      <c r="H941" s="38"/>
      <c r="I941" s="38"/>
      <c r="J941" s="38"/>
      <c r="K941" s="38"/>
      <c r="L941" s="38"/>
      <c r="M941" s="38"/>
      <c r="N941" s="38"/>
      <c r="O941" s="38"/>
      <c r="P941" s="38"/>
      <c r="Q941" s="38"/>
      <c r="R941" s="38"/>
      <c r="S941" s="38"/>
      <c r="T941" s="38"/>
      <c r="U941" s="38"/>
      <c r="V941" s="38"/>
      <c r="W941" s="38"/>
      <c r="X941" s="38"/>
      <c r="Y941" s="38"/>
      <c r="Z941" s="38"/>
      <c r="AA941" s="38"/>
      <c r="AB941" s="38"/>
      <c r="AC941" s="38"/>
      <c r="AD941" s="38"/>
      <c r="AE941" s="38"/>
      <c r="AF941" s="38"/>
      <c r="AG941" s="38"/>
      <c r="AH941" s="38"/>
      <c r="AI941" s="38"/>
      <c r="AJ941" s="38"/>
      <c r="AK941" s="38"/>
      <c r="AL941" s="38"/>
      <c r="AM941" s="38"/>
      <c r="AN941" s="38"/>
      <c r="AO941" s="38"/>
      <c r="AP941" s="38"/>
      <c r="AQ941" s="38"/>
      <c r="AR941" s="38"/>
      <c r="AS941" s="38"/>
      <c r="AT941" s="38"/>
      <c r="AU941" s="38"/>
    </row>
    <row r="942" spans="1:47" ht="12.75">
      <c r="A942" s="38"/>
      <c r="B942" s="38"/>
      <c r="C942" s="38"/>
      <c r="D942" s="38"/>
      <c r="E942" s="38"/>
      <c r="F942" s="38"/>
      <c r="G942" s="38"/>
      <c r="H942" s="38"/>
      <c r="I942" s="38"/>
      <c r="J942" s="38"/>
      <c r="K942" s="38"/>
      <c r="L942" s="38"/>
      <c r="M942" s="38"/>
      <c r="N942" s="38"/>
      <c r="O942" s="38"/>
      <c r="P942" s="38"/>
      <c r="Q942" s="38"/>
      <c r="R942" s="38"/>
      <c r="S942" s="38"/>
      <c r="T942" s="38"/>
      <c r="U942" s="38"/>
      <c r="V942" s="38"/>
      <c r="W942" s="38"/>
      <c r="X942" s="38"/>
      <c r="Y942" s="38"/>
      <c r="Z942" s="38"/>
      <c r="AA942" s="38"/>
      <c r="AB942" s="38"/>
      <c r="AC942" s="38"/>
      <c r="AD942" s="38"/>
      <c r="AE942" s="38"/>
      <c r="AF942" s="38"/>
      <c r="AG942" s="38"/>
      <c r="AH942" s="38"/>
      <c r="AI942" s="38"/>
      <c r="AJ942" s="38"/>
      <c r="AK942" s="38"/>
      <c r="AL942" s="38"/>
      <c r="AM942" s="38"/>
      <c r="AN942" s="38"/>
      <c r="AO942" s="38"/>
      <c r="AP942" s="38"/>
      <c r="AQ942" s="38"/>
      <c r="AR942" s="38"/>
      <c r="AS942" s="38"/>
      <c r="AT942" s="38"/>
      <c r="AU942" s="38"/>
    </row>
    <row r="943" spans="1:47" ht="12.75">
      <c r="A943" s="38"/>
      <c r="B943" s="38"/>
      <c r="C943" s="38"/>
      <c r="D943" s="38"/>
      <c r="E943" s="38"/>
      <c r="F943" s="38"/>
      <c r="G943" s="38"/>
      <c r="H943" s="38"/>
      <c r="I943" s="38"/>
      <c r="J943" s="38"/>
      <c r="K943" s="38"/>
      <c r="L943" s="38"/>
      <c r="M943" s="38"/>
      <c r="N943" s="38"/>
      <c r="O943" s="38"/>
      <c r="P943" s="38"/>
      <c r="Q943" s="38"/>
      <c r="R943" s="38"/>
      <c r="S943" s="38"/>
      <c r="T943" s="38"/>
      <c r="U943" s="38"/>
      <c r="V943" s="38"/>
      <c r="W943" s="38"/>
      <c r="X943" s="38"/>
      <c r="Y943" s="38"/>
      <c r="Z943" s="38"/>
      <c r="AA943" s="38"/>
      <c r="AB943" s="38"/>
      <c r="AC943" s="38"/>
      <c r="AD943" s="38"/>
      <c r="AE943" s="38"/>
      <c r="AF943" s="38"/>
      <c r="AG943" s="38"/>
      <c r="AH943" s="38"/>
      <c r="AI943" s="38"/>
      <c r="AJ943" s="38"/>
      <c r="AK943" s="38"/>
      <c r="AL943" s="38"/>
      <c r="AM943" s="38"/>
      <c r="AN943" s="38"/>
      <c r="AO943" s="38"/>
      <c r="AP943" s="38"/>
      <c r="AQ943" s="38"/>
      <c r="AR943" s="38"/>
      <c r="AS943" s="38"/>
      <c r="AT943" s="38"/>
      <c r="AU943" s="38"/>
    </row>
    <row r="944" spans="1:47" ht="12.75">
      <c r="A944" s="38"/>
      <c r="B944" s="38"/>
      <c r="C944" s="38"/>
      <c r="D944" s="38"/>
      <c r="E944" s="38"/>
      <c r="F944" s="38"/>
      <c r="G944" s="38"/>
      <c r="H944" s="38"/>
      <c r="I944" s="38"/>
      <c r="J944" s="38"/>
      <c r="K944" s="38"/>
      <c r="L944" s="38"/>
      <c r="M944" s="38"/>
      <c r="N944" s="38"/>
      <c r="O944" s="38"/>
      <c r="P944" s="38"/>
      <c r="Q944" s="38"/>
      <c r="R944" s="38"/>
      <c r="S944" s="38"/>
      <c r="T944" s="38"/>
      <c r="U944" s="38"/>
      <c r="V944" s="38"/>
      <c r="W944" s="38"/>
      <c r="X944" s="38"/>
      <c r="Y944" s="38"/>
      <c r="Z944" s="38"/>
      <c r="AA944" s="38"/>
      <c r="AB944" s="38"/>
      <c r="AC944" s="38"/>
      <c r="AD944" s="38"/>
      <c r="AE944" s="38"/>
      <c r="AF944" s="38"/>
      <c r="AG944" s="38"/>
      <c r="AH944" s="38"/>
      <c r="AI944" s="38"/>
      <c r="AJ944" s="38"/>
      <c r="AK944" s="38"/>
      <c r="AL944" s="38"/>
      <c r="AM944" s="38"/>
      <c r="AN944" s="38"/>
      <c r="AO944" s="38"/>
      <c r="AP944" s="38"/>
      <c r="AQ944" s="38"/>
      <c r="AR944" s="38"/>
      <c r="AS944" s="38"/>
      <c r="AT944" s="38"/>
      <c r="AU944" s="38"/>
    </row>
    <row r="945" spans="1:47" ht="12.75">
      <c r="A945" s="38"/>
      <c r="B945" s="38"/>
      <c r="C945" s="38"/>
      <c r="D945" s="38"/>
      <c r="E945" s="38"/>
      <c r="F945" s="38"/>
      <c r="G945" s="38"/>
      <c r="H945" s="38"/>
      <c r="I945" s="38"/>
      <c r="J945" s="38"/>
      <c r="K945" s="38"/>
      <c r="L945" s="38"/>
      <c r="M945" s="38"/>
      <c r="N945" s="38"/>
      <c r="O945" s="38"/>
      <c r="P945" s="38"/>
      <c r="Q945" s="38"/>
      <c r="R945" s="38"/>
      <c r="S945" s="38"/>
      <c r="T945" s="38"/>
      <c r="U945" s="38"/>
      <c r="V945" s="38"/>
      <c r="W945" s="38"/>
      <c r="X945" s="38"/>
      <c r="Y945" s="38"/>
      <c r="Z945" s="38"/>
      <c r="AA945" s="38"/>
      <c r="AB945" s="38"/>
      <c r="AC945" s="38"/>
      <c r="AD945" s="38"/>
      <c r="AE945" s="38"/>
      <c r="AF945" s="38"/>
      <c r="AG945" s="38"/>
      <c r="AH945" s="38"/>
      <c r="AI945" s="38"/>
      <c r="AJ945" s="38"/>
      <c r="AK945" s="38"/>
      <c r="AL945" s="38"/>
      <c r="AM945" s="38"/>
      <c r="AN945" s="38"/>
      <c r="AO945" s="38"/>
      <c r="AP945" s="38"/>
      <c r="AQ945" s="38"/>
      <c r="AR945" s="38"/>
      <c r="AS945" s="38"/>
      <c r="AT945" s="38"/>
      <c r="AU945" s="38"/>
    </row>
    <row r="946" spans="1:47" ht="12.75">
      <c r="A946" s="38"/>
      <c r="B946" s="38"/>
      <c r="C946" s="38"/>
      <c r="D946" s="38"/>
      <c r="E946" s="38"/>
      <c r="F946" s="38"/>
      <c r="G946" s="38"/>
      <c r="H946" s="38"/>
      <c r="I946" s="38"/>
      <c r="J946" s="38"/>
      <c r="K946" s="38"/>
      <c r="L946" s="38"/>
      <c r="M946" s="38"/>
      <c r="N946" s="38"/>
      <c r="O946" s="38"/>
      <c r="P946" s="38"/>
      <c r="Q946" s="38"/>
      <c r="R946" s="38"/>
      <c r="S946" s="38"/>
      <c r="T946" s="38"/>
      <c r="U946" s="38"/>
      <c r="V946" s="38"/>
      <c r="W946" s="38"/>
      <c r="X946" s="38"/>
      <c r="Y946" s="38"/>
      <c r="Z946" s="38"/>
      <c r="AA946" s="38"/>
      <c r="AB946" s="38"/>
      <c r="AC946" s="38"/>
      <c r="AD946" s="38"/>
      <c r="AE946" s="38"/>
      <c r="AF946" s="38"/>
      <c r="AG946" s="38"/>
      <c r="AH946" s="38"/>
      <c r="AI946" s="38"/>
      <c r="AJ946" s="38"/>
      <c r="AK946" s="38"/>
      <c r="AL946" s="38"/>
      <c r="AM946" s="38"/>
      <c r="AN946" s="38"/>
      <c r="AO946" s="38"/>
      <c r="AP946" s="38"/>
      <c r="AQ946" s="38"/>
      <c r="AR946" s="38"/>
      <c r="AS946" s="38"/>
      <c r="AT946" s="38"/>
      <c r="AU946" s="38"/>
    </row>
    <row r="947" spans="1:47" ht="12.75">
      <c r="A947" s="38"/>
      <c r="B947" s="38"/>
      <c r="C947" s="38"/>
      <c r="D947" s="38"/>
      <c r="E947" s="38"/>
      <c r="F947" s="38"/>
      <c r="G947" s="38"/>
      <c r="H947" s="38"/>
      <c r="I947" s="38"/>
      <c r="J947" s="38"/>
      <c r="K947" s="38"/>
      <c r="L947" s="38"/>
      <c r="M947" s="38"/>
      <c r="N947" s="38"/>
      <c r="O947" s="38"/>
      <c r="P947" s="38"/>
      <c r="Q947" s="38"/>
      <c r="R947" s="38"/>
      <c r="S947" s="38"/>
      <c r="T947" s="38"/>
      <c r="U947" s="38"/>
      <c r="V947" s="38"/>
      <c r="W947" s="38"/>
      <c r="X947" s="38"/>
      <c r="Y947" s="38"/>
      <c r="Z947" s="38"/>
      <c r="AA947" s="38"/>
      <c r="AB947" s="38"/>
      <c r="AC947" s="38"/>
      <c r="AD947" s="38"/>
      <c r="AE947" s="38"/>
      <c r="AF947" s="38"/>
      <c r="AG947" s="38"/>
      <c r="AH947" s="38"/>
      <c r="AI947" s="38"/>
      <c r="AJ947" s="38"/>
      <c r="AK947" s="38"/>
      <c r="AL947" s="38"/>
      <c r="AM947" s="38"/>
      <c r="AN947" s="38"/>
      <c r="AO947" s="38"/>
      <c r="AP947" s="38"/>
      <c r="AQ947" s="38"/>
      <c r="AR947" s="38"/>
      <c r="AS947" s="38"/>
      <c r="AT947" s="38"/>
      <c r="AU947" s="38"/>
    </row>
    <row r="948" spans="1:47" ht="12.75">
      <c r="A948" s="38"/>
      <c r="B948" s="38"/>
      <c r="C948" s="38"/>
      <c r="D948" s="38"/>
      <c r="E948" s="38"/>
      <c r="F948" s="38"/>
      <c r="G948" s="38"/>
      <c r="H948" s="38"/>
      <c r="I948" s="38"/>
      <c r="J948" s="38"/>
      <c r="K948" s="38"/>
      <c r="L948" s="38"/>
      <c r="M948" s="38"/>
      <c r="N948" s="38"/>
      <c r="O948" s="38"/>
      <c r="P948" s="38"/>
      <c r="Q948" s="38"/>
      <c r="R948" s="38"/>
      <c r="S948" s="38"/>
      <c r="T948" s="38"/>
      <c r="U948" s="38"/>
      <c r="V948" s="38"/>
      <c r="W948" s="38"/>
      <c r="X948" s="38"/>
      <c r="Y948" s="38"/>
      <c r="Z948" s="38"/>
      <c r="AA948" s="38"/>
      <c r="AB948" s="38"/>
      <c r="AC948" s="38"/>
      <c r="AD948" s="38"/>
      <c r="AE948" s="38"/>
      <c r="AF948" s="38"/>
      <c r="AG948" s="38"/>
      <c r="AH948" s="38"/>
      <c r="AI948" s="38"/>
      <c r="AJ948" s="38"/>
      <c r="AK948" s="38"/>
      <c r="AL948" s="38"/>
      <c r="AM948" s="38"/>
      <c r="AN948" s="38"/>
      <c r="AO948" s="38"/>
      <c r="AP948" s="38"/>
      <c r="AQ948" s="38"/>
      <c r="AR948" s="38"/>
      <c r="AS948" s="38"/>
      <c r="AT948" s="38"/>
      <c r="AU948" s="38"/>
    </row>
    <row r="949" spans="1:47" ht="12.75">
      <c r="A949" s="38"/>
      <c r="B949" s="38"/>
      <c r="C949" s="38"/>
      <c r="D949" s="38"/>
      <c r="E949" s="38"/>
      <c r="F949" s="38"/>
      <c r="G949" s="38"/>
      <c r="H949" s="38"/>
      <c r="I949" s="38"/>
      <c r="J949" s="38"/>
      <c r="K949" s="38"/>
      <c r="L949" s="38"/>
      <c r="M949" s="38"/>
      <c r="N949" s="38"/>
      <c r="O949" s="38"/>
      <c r="P949" s="38"/>
      <c r="Q949" s="38"/>
      <c r="R949" s="38"/>
      <c r="S949" s="38"/>
      <c r="T949" s="38"/>
      <c r="U949" s="38"/>
      <c r="V949" s="38"/>
      <c r="W949" s="38"/>
      <c r="X949" s="38"/>
      <c r="Y949" s="38"/>
      <c r="Z949" s="38"/>
      <c r="AA949" s="38"/>
      <c r="AB949" s="38"/>
      <c r="AC949" s="38"/>
      <c r="AD949" s="38"/>
      <c r="AE949" s="38"/>
      <c r="AF949" s="38"/>
      <c r="AG949" s="38"/>
      <c r="AH949" s="38"/>
      <c r="AI949" s="38"/>
      <c r="AJ949" s="38"/>
      <c r="AK949" s="38"/>
      <c r="AL949" s="38"/>
      <c r="AM949" s="38"/>
      <c r="AN949" s="38"/>
      <c r="AO949" s="38"/>
      <c r="AP949" s="38"/>
      <c r="AQ949" s="38"/>
      <c r="AR949" s="38"/>
      <c r="AS949" s="38"/>
      <c r="AT949" s="38"/>
      <c r="AU949" s="38"/>
    </row>
    <row r="950" spans="1:47" ht="12.75">
      <c r="A950" s="38"/>
      <c r="B950" s="38"/>
      <c r="C950" s="38"/>
      <c r="D950" s="38"/>
      <c r="E950" s="38"/>
      <c r="F950" s="38"/>
      <c r="G950" s="38"/>
      <c r="H950" s="38"/>
      <c r="I950" s="38"/>
      <c r="J950" s="38"/>
      <c r="K950" s="38"/>
      <c r="L950" s="38"/>
      <c r="M950" s="38"/>
      <c r="N950" s="38"/>
      <c r="O950" s="38"/>
      <c r="P950" s="38"/>
      <c r="Q950" s="38"/>
      <c r="R950" s="38"/>
      <c r="S950" s="38"/>
      <c r="T950" s="38"/>
      <c r="U950" s="38"/>
      <c r="V950" s="38"/>
      <c r="W950" s="38"/>
      <c r="X950" s="38"/>
      <c r="Y950" s="38"/>
      <c r="Z950" s="38"/>
      <c r="AA950" s="38"/>
      <c r="AB950" s="38"/>
      <c r="AC950" s="38"/>
      <c r="AD950" s="38"/>
      <c r="AE950" s="38"/>
      <c r="AF950" s="38"/>
      <c r="AG950" s="38"/>
      <c r="AH950" s="38"/>
      <c r="AI950" s="38"/>
      <c r="AJ950" s="38"/>
      <c r="AK950" s="38"/>
      <c r="AL950" s="38"/>
      <c r="AM950" s="38"/>
      <c r="AN950" s="38"/>
      <c r="AO950" s="38"/>
      <c r="AP950" s="38"/>
      <c r="AQ950" s="38"/>
      <c r="AR950" s="38"/>
      <c r="AS950" s="38"/>
      <c r="AT950" s="38"/>
      <c r="AU950" s="38"/>
    </row>
    <row r="951" spans="1:47" ht="12.75">
      <c r="A951" s="38"/>
      <c r="B951" s="38"/>
      <c r="C951" s="38"/>
      <c r="D951" s="38"/>
      <c r="E951" s="38"/>
      <c r="F951" s="38"/>
      <c r="G951" s="38"/>
      <c r="H951" s="38"/>
      <c r="I951" s="38"/>
      <c r="J951" s="38"/>
      <c r="K951" s="38"/>
      <c r="L951" s="38"/>
      <c r="M951" s="38"/>
      <c r="N951" s="38"/>
      <c r="O951" s="38"/>
      <c r="P951" s="38"/>
      <c r="Q951" s="38"/>
      <c r="R951" s="38"/>
      <c r="S951" s="38"/>
      <c r="T951" s="38"/>
      <c r="U951" s="38"/>
      <c r="V951" s="38"/>
      <c r="W951" s="38"/>
      <c r="X951" s="38"/>
      <c r="Y951" s="38"/>
      <c r="Z951" s="38"/>
      <c r="AA951" s="38"/>
      <c r="AB951" s="38"/>
      <c r="AC951" s="38"/>
      <c r="AD951" s="38"/>
      <c r="AE951" s="38"/>
      <c r="AF951" s="38"/>
      <c r="AG951" s="38"/>
      <c r="AH951" s="38"/>
      <c r="AI951" s="38"/>
      <c r="AJ951" s="38"/>
      <c r="AK951" s="38"/>
      <c r="AL951" s="38"/>
      <c r="AM951" s="38"/>
      <c r="AN951" s="38"/>
      <c r="AO951" s="38"/>
      <c r="AP951" s="38"/>
      <c r="AQ951" s="38"/>
      <c r="AR951" s="38"/>
      <c r="AS951" s="38"/>
      <c r="AT951" s="38"/>
      <c r="AU951" s="38"/>
    </row>
    <row r="952" spans="1:47" ht="12.75">
      <c r="A952" s="38"/>
      <c r="B952" s="38"/>
      <c r="C952" s="38"/>
      <c r="D952" s="38"/>
      <c r="E952" s="38"/>
      <c r="F952" s="38"/>
      <c r="G952" s="38"/>
      <c r="H952" s="38"/>
      <c r="I952" s="38"/>
      <c r="J952" s="38"/>
      <c r="K952" s="38"/>
      <c r="L952" s="38"/>
      <c r="M952" s="38"/>
      <c r="N952" s="38"/>
      <c r="O952" s="38"/>
      <c r="P952" s="38"/>
      <c r="Q952" s="38"/>
      <c r="R952" s="38"/>
      <c r="S952" s="38"/>
      <c r="T952" s="38"/>
      <c r="U952" s="38"/>
      <c r="V952" s="38"/>
      <c r="W952" s="38"/>
      <c r="X952" s="38"/>
      <c r="Y952" s="38"/>
      <c r="Z952" s="38"/>
      <c r="AA952" s="38"/>
      <c r="AB952" s="38"/>
      <c r="AC952" s="38"/>
      <c r="AD952" s="38"/>
      <c r="AE952" s="38"/>
      <c r="AF952" s="38"/>
      <c r="AG952" s="38"/>
      <c r="AH952" s="38"/>
      <c r="AI952" s="38"/>
      <c r="AJ952" s="38"/>
      <c r="AK952" s="38"/>
      <c r="AL952" s="38"/>
      <c r="AM952" s="38"/>
      <c r="AN952" s="38"/>
      <c r="AO952" s="38"/>
      <c r="AP952" s="38"/>
      <c r="AQ952" s="38"/>
      <c r="AR952" s="38"/>
      <c r="AS952" s="38"/>
      <c r="AT952" s="38"/>
      <c r="AU952" s="38"/>
    </row>
    <row r="953" spans="1:47" ht="12.75">
      <c r="A953" s="38"/>
      <c r="B953" s="38"/>
      <c r="C953" s="38"/>
      <c r="D953" s="38"/>
      <c r="E953" s="38"/>
      <c r="F953" s="38"/>
      <c r="G953" s="38"/>
      <c r="H953" s="38"/>
      <c r="I953" s="38"/>
      <c r="J953" s="38"/>
      <c r="K953" s="38"/>
      <c r="L953" s="38"/>
      <c r="M953" s="38"/>
      <c r="N953" s="38"/>
      <c r="O953" s="38"/>
      <c r="P953" s="38"/>
      <c r="Q953" s="38"/>
      <c r="R953" s="38"/>
      <c r="S953" s="38"/>
      <c r="T953" s="38"/>
      <c r="U953" s="38"/>
      <c r="V953" s="38"/>
      <c r="W953" s="38"/>
      <c r="X953" s="38"/>
      <c r="Y953" s="38"/>
      <c r="Z953" s="38"/>
      <c r="AA953" s="38"/>
      <c r="AB953" s="38"/>
      <c r="AC953" s="38"/>
      <c r="AD953" s="38"/>
      <c r="AE953" s="38"/>
      <c r="AF953" s="38"/>
      <c r="AG953" s="38"/>
      <c r="AH953" s="38"/>
      <c r="AI953" s="38"/>
      <c r="AJ953" s="38"/>
      <c r="AK953" s="38"/>
      <c r="AL953" s="38"/>
      <c r="AM953" s="38"/>
      <c r="AN953" s="38"/>
      <c r="AO953" s="38"/>
      <c r="AP953" s="38"/>
      <c r="AQ953" s="38"/>
      <c r="AR953" s="38"/>
      <c r="AS953" s="38"/>
      <c r="AT953" s="38"/>
      <c r="AU953" s="38"/>
    </row>
    <row r="954" spans="1:47" ht="12.75">
      <c r="A954" s="38"/>
      <c r="B954" s="38"/>
      <c r="C954" s="38"/>
      <c r="D954" s="38"/>
      <c r="E954" s="38"/>
      <c r="F954" s="38"/>
      <c r="G954" s="38"/>
      <c r="H954" s="38"/>
      <c r="I954" s="38"/>
      <c r="J954" s="38"/>
      <c r="K954" s="38"/>
      <c r="L954" s="38"/>
      <c r="M954" s="38"/>
      <c r="N954" s="38"/>
      <c r="O954" s="38"/>
      <c r="P954" s="38"/>
      <c r="Q954" s="38"/>
      <c r="R954" s="38"/>
      <c r="S954" s="38"/>
      <c r="T954" s="38"/>
      <c r="U954" s="38"/>
      <c r="V954" s="38"/>
      <c r="W954" s="38"/>
      <c r="X954" s="38"/>
      <c r="Y954" s="38"/>
      <c r="Z954" s="38"/>
      <c r="AA954" s="38"/>
      <c r="AB954" s="38"/>
      <c r="AC954" s="38"/>
      <c r="AD954" s="38"/>
      <c r="AE954" s="38"/>
      <c r="AF954" s="38"/>
      <c r="AG954" s="38"/>
      <c r="AH954" s="38"/>
      <c r="AI954" s="38"/>
      <c r="AJ954" s="38"/>
      <c r="AK954" s="38"/>
      <c r="AL954" s="38"/>
      <c r="AM954" s="38"/>
      <c r="AN954" s="38"/>
      <c r="AO954" s="38"/>
      <c r="AP954" s="38"/>
      <c r="AQ954" s="38"/>
      <c r="AR954" s="38"/>
      <c r="AS954" s="38"/>
      <c r="AT954" s="38"/>
      <c r="AU954" s="38"/>
    </row>
    <row r="955" spans="1:47" ht="12.75">
      <c r="A955" s="38"/>
      <c r="B955" s="38"/>
      <c r="C955" s="38"/>
      <c r="D955" s="38"/>
      <c r="E955" s="38"/>
      <c r="F955" s="38"/>
      <c r="G955" s="38"/>
      <c r="H955" s="38"/>
      <c r="I955" s="38"/>
      <c r="J955" s="38"/>
      <c r="K955" s="38"/>
      <c r="L955" s="38"/>
      <c r="M955" s="38"/>
      <c r="N955" s="38"/>
      <c r="O955" s="38"/>
      <c r="P955" s="38"/>
      <c r="Q955" s="38"/>
      <c r="R955" s="38"/>
      <c r="S955" s="38"/>
      <c r="T955" s="38"/>
      <c r="U955" s="38"/>
      <c r="V955" s="38"/>
      <c r="W955" s="38"/>
      <c r="X955" s="38"/>
      <c r="Y955" s="38"/>
      <c r="Z955" s="38"/>
      <c r="AA955" s="38"/>
      <c r="AB955" s="38"/>
      <c r="AC955" s="38"/>
      <c r="AD955" s="38"/>
      <c r="AE955" s="38"/>
      <c r="AF955" s="38"/>
      <c r="AG955" s="38"/>
      <c r="AH955" s="38"/>
      <c r="AI955" s="38"/>
      <c r="AJ955" s="38"/>
      <c r="AK955" s="38"/>
      <c r="AL955" s="38"/>
      <c r="AM955" s="38"/>
      <c r="AN955" s="38"/>
      <c r="AO955" s="38"/>
      <c r="AP955" s="38"/>
      <c r="AQ955" s="38"/>
      <c r="AR955" s="38"/>
      <c r="AS955" s="38"/>
      <c r="AT955" s="38"/>
      <c r="AU955" s="38"/>
    </row>
    <row r="956" spans="1:47" ht="12.75">
      <c r="A956" s="38"/>
      <c r="B956" s="38"/>
      <c r="C956" s="38"/>
      <c r="D956" s="38"/>
      <c r="E956" s="38"/>
      <c r="F956" s="38"/>
      <c r="G956" s="38"/>
      <c r="H956" s="38"/>
      <c r="I956" s="38"/>
      <c r="J956" s="38"/>
      <c r="K956" s="38"/>
      <c r="L956" s="38"/>
      <c r="M956" s="38"/>
      <c r="N956" s="38"/>
      <c r="O956" s="38"/>
      <c r="P956" s="38"/>
      <c r="Q956" s="38"/>
      <c r="R956" s="38"/>
      <c r="S956" s="38"/>
      <c r="T956" s="38"/>
      <c r="U956" s="38"/>
      <c r="V956" s="38"/>
      <c r="W956" s="38"/>
      <c r="X956" s="38"/>
      <c r="Y956" s="38"/>
      <c r="Z956" s="38"/>
      <c r="AA956" s="38"/>
      <c r="AB956" s="38"/>
      <c r="AC956" s="38"/>
      <c r="AD956" s="38"/>
      <c r="AE956" s="38"/>
      <c r="AF956" s="38"/>
      <c r="AG956" s="38"/>
      <c r="AH956" s="38"/>
      <c r="AI956" s="38"/>
      <c r="AJ956" s="38"/>
      <c r="AK956" s="38"/>
      <c r="AL956" s="38"/>
      <c r="AM956" s="38"/>
      <c r="AN956" s="38"/>
      <c r="AO956" s="38"/>
      <c r="AP956" s="38"/>
      <c r="AQ956" s="38"/>
      <c r="AR956" s="38"/>
      <c r="AS956" s="38"/>
      <c r="AT956" s="38"/>
      <c r="AU956" s="38"/>
    </row>
    <row r="957" spans="1:47" ht="12.75">
      <c r="A957" s="38"/>
      <c r="B957" s="38"/>
      <c r="C957" s="38"/>
      <c r="D957" s="38"/>
      <c r="E957" s="38"/>
      <c r="F957" s="38"/>
      <c r="G957" s="38"/>
      <c r="H957" s="38"/>
      <c r="I957" s="38"/>
      <c r="J957" s="38"/>
      <c r="K957" s="38"/>
      <c r="L957" s="38"/>
      <c r="M957" s="38"/>
      <c r="N957" s="38"/>
      <c r="O957" s="38"/>
      <c r="P957" s="38"/>
      <c r="Q957" s="38"/>
      <c r="R957" s="38"/>
      <c r="S957" s="38"/>
      <c r="T957" s="38"/>
      <c r="U957" s="38"/>
      <c r="V957" s="38"/>
      <c r="W957" s="38"/>
      <c r="X957" s="38"/>
      <c r="Y957" s="38"/>
      <c r="Z957" s="38"/>
      <c r="AA957" s="38"/>
      <c r="AB957" s="38"/>
      <c r="AC957" s="38"/>
      <c r="AD957" s="38"/>
      <c r="AE957" s="38"/>
      <c r="AF957" s="38"/>
      <c r="AG957" s="38"/>
      <c r="AH957" s="38"/>
      <c r="AI957" s="38"/>
      <c r="AJ957" s="38"/>
      <c r="AK957" s="38"/>
      <c r="AL957" s="38"/>
      <c r="AM957" s="38"/>
      <c r="AN957" s="38"/>
      <c r="AO957" s="38"/>
      <c r="AP957" s="38"/>
      <c r="AQ957" s="38"/>
      <c r="AR957" s="38"/>
      <c r="AS957" s="38"/>
      <c r="AT957" s="38"/>
      <c r="AU957" s="38"/>
    </row>
    <row r="958" spans="1:47" ht="12.75">
      <c r="A958" s="38"/>
      <c r="B958" s="38"/>
      <c r="C958" s="38"/>
      <c r="D958" s="38"/>
      <c r="E958" s="38"/>
      <c r="F958" s="38"/>
      <c r="G958" s="38"/>
      <c r="H958" s="38"/>
      <c r="I958" s="38"/>
      <c r="J958" s="38"/>
      <c r="K958" s="38"/>
      <c r="L958" s="38"/>
      <c r="M958" s="38"/>
      <c r="N958" s="38"/>
      <c r="O958" s="38"/>
      <c r="P958" s="38"/>
      <c r="Q958" s="38"/>
      <c r="R958" s="38"/>
      <c r="S958" s="38"/>
      <c r="T958" s="38"/>
      <c r="U958" s="38"/>
      <c r="V958" s="38"/>
      <c r="W958" s="38"/>
      <c r="X958" s="38"/>
      <c r="Y958" s="38"/>
      <c r="Z958" s="38"/>
      <c r="AA958" s="38"/>
      <c r="AB958" s="38"/>
      <c r="AC958" s="38"/>
      <c r="AD958" s="38"/>
      <c r="AE958" s="38"/>
      <c r="AF958" s="38"/>
      <c r="AG958" s="38"/>
      <c r="AH958" s="38"/>
      <c r="AI958" s="38"/>
      <c r="AJ958" s="38"/>
      <c r="AK958" s="38"/>
      <c r="AL958" s="38"/>
      <c r="AM958" s="38"/>
      <c r="AN958" s="38"/>
      <c r="AO958" s="38"/>
      <c r="AP958" s="38"/>
      <c r="AQ958" s="38"/>
      <c r="AR958" s="38"/>
      <c r="AS958" s="38"/>
      <c r="AT958" s="38"/>
      <c r="AU958" s="38"/>
    </row>
    <row r="959" spans="1:47" ht="12.75">
      <c r="A959" s="38"/>
      <c r="B959" s="38"/>
      <c r="C959" s="38"/>
      <c r="D959" s="38"/>
      <c r="E959" s="38"/>
      <c r="F959" s="38"/>
      <c r="G959" s="38"/>
      <c r="H959" s="38"/>
      <c r="I959" s="38"/>
      <c r="J959" s="38"/>
      <c r="K959" s="38"/>
      <c r="L959" s="38"/>
      <c r="M959" s="38"/>
      <c r="N959" s="38"/>
      <c r="O959" s="38"/>
      <c r="P959" s="38"/>
      <c r="Q959" s="38"/>
      <c r="R959" s="38"/>
      <c r="S959" s="38"/>
      <c r="T959" s="38"/>
      <c r="U959" s="38"/>
      <c r="V959" s="38"/>
      <c r="W959" s="38"/>
      <c r="X959" s="38"/>
      <c r="Y959" s="38"/>
      <c r="Z959" s="38"/>
      <c r="AA959" s="38"/>
      <c r="AB959" s="38"/>
      <c r="AC959" s="38"/>
      <c r="AD959" s="38"/>
      <c r="AE959" s="38"/>
      <c r="AF959" s="38"/>
      <c r="AG959" s="38"/>
      <c r="AH959" s="38"/>
      <c r="AI959" s="38"/>
      <c r="AJ959" s="38"/>
      <c r="AK959" s="38"/>
      <c r="AL959" s="38"/>
      <c r="AM959" s="38"/>
      <c r="AN959" s="38"/>
      <c r="AO959" s="38"/>
      <c r="AP959" s="38"/>
      <c r="AQ959" s="38"/>
      <c r="AR959" s="38"/>
      <c r="AS959" s="38"/>
      <c r="AT959" s="38"/>
      <c r="AU959" s="38"/>
    </row>
    <row r="960" spans="1:47" ht="12.75">
      <c r="A960" s="38"/>
      <c r="B960" s="38"/>
      <c r="C960" s="38"/>
      <c r="D960" s="38"/>
      <c r="E960" s="38"/>
      <c r="F960" s="38"/>
      <c r="G960" s="38"/>
      <c r="H960" s="38"/>
      <c r="I960" s="38"/>
      <c r="J960" s="38"/>
      <c r="K960" s="38"/>
      <c r="L960" s="38"/>
      <c r="M960" s="38"/>
      <c r="N960" s="38"/>
      <c r="O960" s="38"/>
      <c r="P960" s="38"/>
      <c r="Q960" s="38"/>
      <c r="R960" s="38"/>
      <c r="S960" s="38"/>
      <c r="T960" s="38"/>
      <c r="U960" s="38"/>
      <c r="V960" s="38"/>
      <c r="W960" s="38"/>
      <c r="X960" s="38"/>
      <c r="Y960" s="38"/>
      <c r="Z960" s="38"/>
      <c r="AA960" s="38"/>
      <c r="AB960" s="38"/>
      <c r="AC960" s="38"/>
      <c r="AD960" s="38"/>
      <c r="AE960" s="38"/>
      <c r="AF960" s="38"/>
      <c r="AG960" s="38"/>
      <c r="AH960" s="38"/>
      <c r="AI960" s="38"/>
      <c r="AJ960" s="38"/>
      <c r="AK960" s="38"/>
      <c r="AL960" s="38"/>
      <c r="AM960" s="38"/>
      <c r="AN960" s="38"/>
      <c r="AO960" s="38"/>
      <c r="AP960" s="38"/>
      <c r="AQ960" s="38"/>
      <c r="AR960" s="38"/>
      <c r="AS960" s="38"/>
      <c r="AT960" s="38"/>
      <c r="AU960" s="38"/>
    </row>
    <row r="961" spans="1:47" ht="12.75">
      <c r="A961" s="38"/>
      <c r="B961" s="38"/>
      <c r="C961" s="38"/>
      <c r="D961" s="38"/>
      <c r="E961" s="38"/>
      <c r="F961" s="38"/>
      <c r="G961" s="38"/>
      <c r="H961" s="38"/>
      <c r="I961" s="38"/>
      <c r="J961" s="38"/>
      <c r="K961" s="38"/>
      <c r="L961" s="38"/>
      <c r="M961" s="38"/>
      <c r="N961" s="38"/>
      <c r="O961" s="38"/>
      <c r="P961" s="38"/>
      <c r="Q961" s="38"/>
      <c r="R961" s="38"/>
      <c r="S961" s="38"/>
      <c r="T961" s="38"/>
      <c r="U961" s="38"/>
      <c r="V961" s="38"/>
      <c r="W961" s="38"/>
      <c r="X961" s="38"/>
      <c r="Y961" s="38"/>
      <c r="Z961" s="38"/>
      <c r="AA961" s="38"/>
      <c r="AB961" s="38"/>
      <c r="AC961" s="38"/>
      <c r="AD961" s="38"/>
      <c r="AE961" s="38"/>
      <c r="AF961" s="38"/>
      <c r="AG961" s="38"/>
      <c r="AH961" s="38"/>
      <c r="AI961" s="38"/>
      <c r="AJ961" s="38"/>
      <c r="AK961" s="38"/>
      <c r="AL961" s="38"/>
      <c r="AM961" s="38"/>
      <c r="AN961" s="38"/>
      <c r="AO961" s="38"/>
      <c r="AP961" s="38"/>
      <c r="AQ961" s="38"/>
      <c r="AR961" s="38"/>
      <c r="AS961" s="38"/>
      <c r="AT961" s="38"/>
      <c r="AU961" s="38"/>
    </row>
    <row r="962" spans="1:47" ht="12.75">
      <c r="A962" s="38"/>
      <c r="B962" s="38"/>
      <c r="C962" s="38"/>
      <c r="D962" s="38"/>
      <c r="E962" s="38"/>
      <c r="F962" s="38"/>
      <c r="G962" s="38"/>
      <c r="H962" s="38"/>
      <c r="I962" s="38"/>
      <c r="J962" s="38"/>
      <c r="K962" s="38"/>
      <c r="L962" s="38"/>
      <c r="M962" s="38"/>
      <c r="N962" s="38"/>
      <c r="O962" s="38"/>
      <c r="P962" s="38"/>
      <c r="Q962" s="38"/>
      <c r="R962" s="38"/>
      <c r="S962" s="38"/>
      <c r="T962" s="38"/>
      <c r="U962" s="38"/>
      <c r="V962" s="38"/>
      <c r="W962" s="38"/>
      <c r="X962" s="38"/>
      <c r="Y962" s="38"/>
      <c r="Z962" s="38"/>
      <c r="AA962" s="38"/>
      <c r="AB962" s="38"/>
      <c r="AC962" s="38"/>
      <c r="AD962" s="38"/>
      <c r="AE962" s="38"/>
      <c r="AF962" s="38"/>
      <c r="AG962" s="38"/>
      <c r="AH962" s="38"/>
      <c r="AI962" s="38"/>
      <c r="AJ962" s="38"/>
      <c r="AK962" s="38"/>
      <c r="AL962" s="38"/>
      <c r="AM962" s="38"/>
      <c r="AN962" s="38"/>
      <c r="AO962" s="38"/>
      <c r="AP962" s="38"/>
      <c r="AQ962" s="38"/>
      <c r="AR962" s="38"/>
      <c r="AS962" s="38"/>
      <c r="AT962" s="38"/>
      <c r="AU962" s="38"/>
    </row>
    <row r="963" spans="1:47" ht="12.75">
      <c r="A963" s="38"/>
      <c r="B963" s="38"/>
      <c r="C963" s="38"/>
      <c r="D963" s="38"/>
      <c r="E963" s="38"/>
      <c r="F963" s="38"/>
      <c r="G963" s="38"/>
      <c r="H963" s="38"/>
      <c r="I963" s="38"/>
      <c r="J963" s="38"/>
      <c r="K963" s="38"/>
      <c r="L963" s="38"/>
      <c r="M963" s="38"/>
      <c r="N963" s="38"/>
      <c r="O963" s="38"/>
      <c r="P963" s="38"/>
      <c r="Q963" s="38"/>
      <c r="R963" s="38"/>
      <c r="S963" s="38"/>
      <c r="T963" s="38"/>
      <c r="U963" s="38"/>
      <c r="V963" s="38"/>
      <c r="W963" s="38"/>
      <c r="X963" s="38"/>
      <c r="Y963" s="38"/>
      <c r="Z963" s="38"/>
      <c r="AA963" s="38"/>
      <c r="AB963" s="38"/>
      <c r="AC963" s="38"/>
      <c r="AD963" s="38"/>
      <c r="AE963" s="38"/>
      <c r="AF963" s="38"/>
      <c r="AG963" s="38"/>
      <c r="AH963" s="38"/>
      <c r="AI963" s="38"/>
      <c r="AJ963" s="38"/>
      <c r="AK963" s="38"/>
      <c r="AL963" s="38"/>
      <c r="AM963" s="38"/>
      <c r="AN963" s="38"/>
      <c r="AO963" s="38"/>
      <c r="AP963" s="38"/>
      <c r="AQ963" s="38"/>
      <c r="AR963" s="38"/>
      <c r="AS963" s="38"/>
      <c r="AT963" s="38"/>
      <c r="AU963" s="38"/>
    </row>
    <row r="964" spans="1:47" ht="12.75">
      <c r="A964" s="38"/>
      <c r="B964" s="38"/>
      <c r="C964" s="38"/>
      <c r="D964" s="38"/>
      <c r="E964" s="38"/>
      <c r="F964" s="38"/>
      <c r="G964" s="38"/>
      <c r="H964" s="38"/>
      <c r="I964" s="38"/>
      <c r="J964" s="38"/>
      <c r="K964" s="38"/>
      <c r="L964" s="38"/>
      <c r="M964" s="38"/>
      <c r="N964" s="38"/>
      <c r="O964" s="38"/>
      <c r="P964" s="38"/>
      <c r="Q964" s="38"/>
      <c r="R964" s="38"/>
      <c r="S964" s="38"/>
      <c r="T964" s="38"/>
      <c r="U964" s="38"/>
      <c r="V964" s="38"/>
      <c r="W964" s="38"/>
      <c r="X964" s="38"/>
      <c r="Y964" s="38"/>
      <c r="Z964" s="38"/>
      <c r="AA964" s="38"/>
      <c r="AB964" s="38"/>
      <c r="AC964" s="38"/>
      <c r="AD964" s="38"/>
      <c r="AE964" s="38"/>
      <c r="AF964" s="38"/>
      <c r="AG964" s="38"/>
      <c r="AH964" s="38"/>
      <c r="AI964" s="38"/>
      <c r="AJ964" s="38"/>
      <c r="AK964" s="38"/>
      <c r="AL964" s="38"/>
      <c r="AM964" s="38"/>
      <c r="AN964" s="38"/>
      <c r="AO964" s="38"/>
      <c r="AP964" s="38"/>
      <c r="AQ964" s="38"/>
      <c r="AR964" s="38"/>
      <c r="AS964" s="38"/>
      <c r="AT964" s="38"/>
      <c r="AU964" s="38"/>
    </row>
    <row r="965" spans="1:47" ht="12.75">
      <c r="A965" s="38"/>
      <c r="B965" s="38"/>
      <c r="C965" s="38"/>
      <c r="D965" s="38"/>
      <c r="E965" s="38"/>
      <c r="F965" s="38"/>
      <c r="G965" s="38"/>
      <c r="H965" s="38"/>
      <c r="I965" s="38"/>
      <c r="J965" s="38"/>
      <c r="K965" s="38"/>
      <c r="L965" s="38"/>
      <c r="M965" s="38"/>
      <c r="N965" s="38"/>
      <c r="O965" s="38"/>
      <c r="P965" s="38"/>
      <c r="Q965" s="38"/>
      <c r="R965" s="38"/>
      <c r="S965" s="38"/>
      <c r="T965" s="38"/>
      <c r="U965" s="38"/>
      <c r="V965" s="38"/>
      <c r="W965" s="38"/>
      <c r="X965" s="38"/>
      <c r="Y965" s="38"/>
      <c r="Z965" s="38"/>
      <c r="AA965" s="38"/>
      <c r="AB965" s="38"/>
      <c r="AC965" s="38"/>
      <c r="AD965" s="38"/>
      <c r="AE965" s="38"/>
      <c r="AF965" s="38"/>
      <c r="AG965" s="38"/>
      <c r="AH965" s="38"/>
      <c r="AI965" s="38"/>
      <c r="AJ965" s="38"/>
      <c r="AK965" s="38"/>
      <c r="AL965" s="38"/>
      <c r="AM965" s="38"/>
      <c r="AN965" s="38"/>
      <c r="AO965" s="38"/>
      <c r="AP965" s="38"/>
      <c r="AQ965" s="38"/>
      <c r="AR965" s="38"/>
      <c r="AS965" s="38"/>
      <c r="AT965" s="38"/>
      <c r="AU965" s="38"/>
    </row>
    <row r="966" spans="1:47" ht="12.75">
      <c r="A966" s="38"/>
      <c r="B966" s="38"/>
      <c r="C966" s="38"/>
      <c r="D966" s="38"/>
      <c r="E966" s="38"/>
      <c r="F966" s="38"/>
      <c r="G966" s="38"/>
      <c r="H966" s="38"/>
      <c r="I966" s="38"/>
      <c r="J966" s="38"/>
      <c r="K966" s="38"/>
      <c r="L966" s="38"/>
      <c r="M966" s="38"/>
      <c r="N966" s="38"/>
      <c r="O966" s="38"/>
      <c r="P966" s="38"/>
      <c r="Q966" s="38"/>
      <c r="R966" s="38"/>
      <c r="S966" s="38"/>
      <c r="T966" s="38"/>
      <c r="U966" s="38"/>
      <c r="V966" s="38"/>
      <c r="W966" s="38"/>
      <c r="X966" s="38"/>
      <c r="Y966" s="38"/>
      <c r="Z966" s="38"/>
      <c r="AA966" s="38"/>
      <c r="AB966" s="38"/>
      <c r="AC966" s="38"/>
      <c r="AD966" s="38"/>
      <c r="AE966" s="38"/>
      <c r="AF966" s="38"/>
      <c r="AG966" s="38"/>
      <c r="AH966" s="38"/>
      <c r="AI966" s="38"/>
      <c r="AJ966" s="38"/>
      <c r="AK966" s="38"/>
      <c r="AL966" s="38"/>
      <c r="AM966" s="38"/>
      <c r="AN966" s="38"/>
      <c r="AO966" s="38"/>
      <c r="AP966" s="38"/>
      <c r="AQ966" s="38"/>
      <c r="AR966" s="38"/>
      <c r="AS966" s="38"/>
      <c r="AT966" s="38"/>
      <c r="AU966" s="38"/>
    </row>
    <row r="967" spans="1:47" ht="12.75">
      <c r="A967" s="38"/>
      <c r="B967" s="38"/>
      <c r="C967" s="38"/>
      <c r="D967" s="38"/>
      <c r="E967" s="38"/>
      <c r="F967" s="38"/>
      <c r="G967" s="38"/>
      <c r="H967" s="38"/>
      <c r="I967" s="38"/>
      <c r="J967" s="38"/>
      <c r="K967" s="38"/>
      <c r="L967" s="38"/>
      <c r="M967" s="38"/>
      <c r="N967" s="38"/>
      <c r="O967" s="38"/>
      <c r="P967" s="38"/>
      <c r="Q967" s="38"/>
      <c r="R967" s="38"/>
      <c r="S967" s="38"/>
      <c r="T967" s="38"/>
      <c r="U967" s="38"/>
      <c r="V967" s="38"/>
      <c r="W967" s="38"/>
      <c r="X967" s="38"/>
      <c r="Y967" s="38"/>
      <c r="Z967" s="38"/>
      <c r="AA967" s="38"/>
      <c r="AB967" s="38"/>
      <c r="AC967" s="38"/>
      <c r="AD967" s="38"/>
      <c r="AE967" s="38"/>
      <c r="AF967" s="38"/>
      <c r="AG967" s="38"/>
      <c r="AH967" s="38"/>
      <c r="AI967" s="38"/>
      <c r="AJ967" s="38"/>
      <c r="AK967" s="38"/>
      <c r="AL967" s="38"/>
      <c r="AM967" s="38"/>
      <c r="AN967" s="38"/>
      <c r="AO967" s="38"/>
      <c r="AP967" s="38"/>
      <c r="AQ967" s="38"/>
      <c r="AR967" s="38"/>
      <c r="AS967" s="38"/>
      <c r="AT967" s="38"/>
      <c r="AU967" s="38"/>
    </row>
    <row r="968" spans="1:47" ht="12.75">
      <c r="A968" s="38"/>
      <c r="B968" s="38"/>
      <c r="C968" s="38"/>
      <c r="D968" s="38"/>
      <c r="E968" s="38"/>
      <c r="F968" s="38"/>
      <c r="G968" s="38"/>
      <c r="H968" s="38"/>
      <c r="I968" s="38"/>
      <c r="J968" s="38"/>
      <c r="K968" s="38"/>
      <c r="L968" s="38"/>
      <c r="M968" s="38"/>
      <c r="N968" s="38"/>
      <c r="O968" s="38"/>
      <c r="P968" s="38"/>
      <c r="Q968" s="38"/>
      <c r="R968" s="38"/>
      <c r="S968" s="38"/>
      <c r="T968" s="38"/>
      <c r="U968" s="38"/>
      <c r="V968" s="38"/>
      <c r="W968" s="38"/>
      <c r="X968" s="38"/>
      <c r="Y968" s="38"/>
      <c r="Z968" s="38"/>
      <c r="AA968" s="38"/>
      <c r="AB968" s="38"/>
      <c r="AC968" s="38"/>
      <c r="AD968" s="38"/>
      <c r="AE968" s="38"/>
      <c r="AF968" s="38"/>
      <c r="AG968" s="38"/>
      <c r="AH968" s="38"/>
      <c r="AI968" s="38"/>
      <c r="AJ968" s="38"/>
      <c r="AK968" s="38"/>
      <c r="AL968" s="38"/>
      <c r="AM968" s="38"/>
      <c r="AN968" s="38"/>
      <c r="AO968" s="38"/>
      <c r="AP968" s="38"/>
      <c r="AQ968" s="38"/>
      <c r="AR968" s="38"/>
      <c r="AS968" s="38"/>
      <c r="AT968" s="38"/>
      <c r="AU968" s="38"/>
    </row>
    <row r="969" spans="1:47" ht="12.75">
      <c r="A969" s="38"/>
      <c r="B969" s="38"/>
      <c r="C969" s="38"/>
      <c r="D969" s="38"/>
      <c r="E969" s="38"/>
      <c r="F969" s="38"/>
      <c r="G969" s="38"/>
      <c r="H969" s="38"/>
      <c r="I969" s="38"/>
      <c r="J969" s="38"/>
      <c r="K969" s="38"/>
      <c r="L969" s="38"/>
      <c r="M969" s="38"/>
      <c r="N969" s="38"/>
      <c r="O969" s="38"/>
      <c r="P969" s="38"/>
      <c r="Q969" s="38"/>
      <c r="R969" s="38"/>
      <c r="S969" s="38"/>
      <c r="T969" s="38"/>
      <c r="U969" s="38"/>
      <c r="V969" s="38"/>
      <c r="W969" s="38"/>
      <c r="X969" s="38"/>
      <c r="Y969" s="38"/>
      <c r="Z969" s="38"/>
      <c r="AA969" s="38"/>
      <c r="AB969" s="38"/>
      <c r="AC969" s="38"/>
      <c r="AD969" s="38"/>
      <c r="AE969" s="38"/>
      <c r="AF969" s="38"/>
      <c r="AG969" s="38"/>
      <c r="AH969" s="38"/>
      <c r="AI969" s="38"/>
      <c r="AJ969" s="38"/>
      <c r="AK969" s="38"/>
      <c r="AL969" s="38"/>
      <c r="AM969" s="38"/>
      <c r="AN969" s="38"/>
      <c r="AO969" s="38"/>
      <c r="AP969" s="38"/>
      <c r="AQ969" s="38"/>
      <c r="AR969" s="38"/>
      <c r="AS969" s="38"/>
      <c r="AT969" s="38"/>
      <c r="AU969" s="38"/>
    </row>
    <row r="970" spans="1:47" ht="12.75">
      <c r="A970" s="38"/>
      <c r="B970" s="38"/>
      <c r="C970" s="38"/>
      <c r="D970" s="38"/>
      <c r="E970" s="38"/>
      <c r="F970" s="38"/>
      <c r="G970" s="38"/>
      <c r="H970" s="38"/>
      <c r="I970" s="38"/>
      <c r="J970" s="38"/>
      <c r="K970" s="38"/>
      <c r="L970" s="38"/>
      <c r="M970" s="38"/>
      <c r="N970" s="38"/>
      <c r="O970" s="38"/>
      <c r="P970" s="38"/>
      <c r="Q970" s="38"/>
      <c r="R970" s="38"/>
      <c r="S970" s="38"/>
      <c r="T970" s="38"/>
      <c r="U970" s="38"/>
      <c r="V970" s="38"/>
      <c r="W970" s="38"/>
      <c r="X970" s="38"/>
      <c r="Y970" s="38"/>
      <c r="Z970" s="38"/>
      <c r="AA970" s="38"/>
      <c r="AB970" s="38"/>
      <c r="AC970" s="38"/>
      <c r="AD970" s="38"/>
      <c r="AE970" s="38"/>
      <c r="AF970" s="38"/>
      <c r="AG970" s="38"/>
      <c r="AH970" s="38"/>
      <c r="AI970" s="38"/>
      <c r="AJ970" s="38"/>
      <c r="AK970" s="38"/>
      <c r="AL970" s="38"/>
      <c r="AM970" s="38"/>
      <c r="AN970" s="38"/>
      <c r="AO970" s="38"/>
      <c r="AP970" s="38"/>
      <c r="AQ970" s="38"/>
      <c r="AR970" s="38"/>
      <c r="AS970" s="38"/>
      <c r="AT970" s="38"/>
      <c r="AU970" s="38"/>
    </row>
    <row r="971" spans="1:47" ht="12.75">
      <c r="A971" s="38"/>
      <c r="B971" s="38"/>
      <c r="C971" s="38"/>
      <c r="D971" s="38"/>
      <c r="E971" s="38"/>
      <c r="F971" s="38"/>
      <c r="G971" s="38"/>
      <c r="H971" s="38"/>
      <c r="I971" s="38"/>
      <c r="J971" s="38"/>
      <c r="K971" s="38"/>
      <c r="L971" s="38"/>
      <c r="M971" s="38"/>
      <c r="N971" s="38"/>
      <c r="O971" s="38"/>
      <c r="P971" s="38"/>
      <c r="Q971" s="38"/>
      <c r="R971" s="38"/>
      <c r="S971" s="38"/>
      <c r="T971" s="38"/>
      <c r="U971" s="38"/>
      <c r="V971" s="38"/>
      <c r="W971" s="38"/>
      <c r="X971" s="38"/>
      <c r="Y971" s="38"/>
      <c r="Z971" s="38"/>
      <c r="AA971" s="38"/>
      <c r="AB971" s="38"/>
      <c r="AC971" s="38"/>
      <c r="AD971" s="38"/>
      <c r="AE971" s="38"/>
      <c r="AF971" s="38"/>
      <c r="AG971" s="38"/>
      <c r="AH971" s="38"/>
      <c r="AI971" s="38"/>
      <c r="AJ971" s="38"/>
      <c r="AK971" s="38"/>
      <c r="AL971" s="38"/>
      <c r="AM971" s="38"/>
      <c r="AN971" s="38"/>
      <c r="AO971" s="38"/>
      <c r="AP971" s="38"/>
      <c r="AQ971" s="38"/>
      <c r="AR971" s="38"/>
      <c r="AS971" s="38"/>
      <c r="AT971" s="38"/>
      <c r="AU971" s="38"/>
    </row>
    <row r="972" spans="1:47" ht="12.75">
      <c r="A972" s="38"/>
      <c r="B972" s="38"/>
      <c r="C972" s="38"/>
      <c r="D972" s="38"/>
      <c r="E972" s="38"/>
      <c r="F972" s="38"/>
      <c r="G972" s="38"/>
      <c r="H972" s="38"/>
      <c r="I972" s="38"/>
      <c r="J972" s="38"/>
      <c r="K972" s="38"/>
      <c r="L972" s="38"/>
      <c r="M972" s="38"/>
      <c r="N972" s="38"/>
      <c r="O972" s="38"/>
      <c r="P972" s="38"/>
      <c r="Q972" s="38"/>
      <c r="R972" s="38"/>
      <c r="S972" s="38"/>
      <c r="T972" s="38"/>
      <c r="U972" s="38"/>
      <c r="V972" s="38"/>
      <c r="W972" s="38"/>
      <c r="X972" s="38"/>
      <c r="Y972" s="38"/>
      <c r="Z972" s="38"/>
      <c r="AA972" s="38"/>
      <c r="AB972" s="38"/>
      <c r="AC972" s="38"/>
      <c r="AD972" s="38"/>
      <c r="AE972" s="38"/>
      <c r="AF972" s="38"/>
      <c r="AG972" s="38"/>
      <c r="AH972" s="38"/>
      <c r="AI972" s="38"/>
      <c r="AJ972" s="38"/>
      <c r="AK972" s="38"/>
      <c r="AL972" s="38"/>
      <c r="AM972" s="38"/>
      <c r="AN972" s="38"/>
      <c r="AO972" s="38"/>
      <c r="AP972" s="38"/>
      <c r="AQ972" s="38"/>
      <c r="AR972" s="38"/>
      <c r="AS972" s="38"/>
      <c r="AT972" s="38"/>
      <c r="AU972" s="38"/>
    </row>
    <row r="973" spans="1:47" ht="12.75">
      <c r="A973" s="38"/>
      <c r="B973" s="38"/>
      <c r="C973" s="38"/>
      <c r="D973" s="38"/>
      <c r="E973" s="38"/>
      <c r="F973" s="38"/>
      <c r="G973" s="38"/>
      <c r="H973" s="38"/>
      <c r="I973" s="38"/>
      <c r="J973" s="38"/>
      <c r="K973" s="38"/>
      <c r="L973" s="38"/>
      <c r="M973" s="38"/>
      <c r="N973" s="38"/>
      <c r="O973" s="38"/>
      <c r="P973" s="38"/>
      <c r="Q973" s="38"/>
      <c r="R973" s="38"/>
      <c r="S973" s="38"/>
      <c r="T973" s="38"/>
      <c r="U973" s="38"/>
      <c r="V973" s="38"/>
      <c r="W973" s="38"/>
      <c r="X973" s="38"/>
      <c r="Y973" s="38"/>
      <c r="Z973" s="38"/>
      <c r="AA973" s="38"/>
      <c r="AB973" s="38"/>
      <c r="AC973" s="38"/>
      <c r="AD973" s="38"/>
      <c r="AE973" s="38"/>
      <c r="AF973" s="38"/>
      <c r="AG973" s="38"/>
      <c r="AH973" s="38"/>
      <c r="AI973" s="38"/>
      <c r="AJ973" s="38"/>
      <c r="AK973" s="38"/>
      <c r="AL973" s="38"/>
      <c r="AM973" s="38"/>
      <c r="AN973" s="38"/>
      <c r="AO973" s="38"/>
      <c r="AP973" s="38"/>
      <c r="AQ973" s="38"/>
      <c r="AR973" s="38"/>
      <c r="AS973" s="38"/>
      <c r="AT973" s="38"/>
      <c r="AU973" s="38"/>
    </row>
    <row r="974" spans="1:47" ht="12.75">
      <c r="A974" s="38"/>
      <c r="B974" s="38"/>
      <c r="C974" s="38"/>
      <c r="D974" s="38"/>
      <c r="E974" s="38"/>
      <c r="F974" s="38"/>
      <c r="G974" s="38"/>
      <c r="H974" s="38"/>
      <c r="I974" s="38"/>
      <c r="J974" s="38"/>
      <c r="K974" s="38"/>
      <c r="L974" s="38"/>
      <c r="M974" s="38"/>
      <c r="N974" s="38"/>
      <c r="O974" s="38"/>
      <c r="P974" s="38"/>
      <c r="Q974" s="38"/>
      <c r="R974" s="38"/>
      <c r="S974" s="38"/>
      <c r="T974" s="38"/>
      <c r="U974" s="38"/>
      <c r="V974" s="38"/>
      <c r="W974" s="38"/>
      <c r="X974" s="38"/>
      <c r="Y974" s="38"/>
      <c r="Z974" s="38"/>
      <c r="AA974" s="38"/>
      <c r="AB974" s="38"/>
      <c r="AC974" s="38"/>
      <c r="AD974" s="38"/>
      <c r="AE974" s="38"/>
      <c r="AF974" s="38"/>
      <c r="AG974" s="38"/>
      <c r="AH974" s="38"/>
      <c r="AI974" s="38"/>
      <c r="AJ974" s="38"/>
      <c r="AK974" s="38"/>
      <c r="AL974" s="38"/>
      <c r="AM974" s="38"/>
      <c r="AN974" s="38"/>
      <c r="AO974" s="38"/>
      <c r="AP974" s="38"/>
      <c r="AQ974" s="38"/>
      <c r="AR974" s="38"/>
      <c r="AS974" s="38"/>
      <c r="AT974" s="38"/>
      <c r="AU974" s="38"/>
    </row>
    <row r="975" spans="1:47" ht="12.75">
      <c r="A975" s="38"/>
      <c r="B975" s="38"/>
      <c r="C975" s="38"/>
      <c r="D975" s="38"/>
      <c r="E975" s="38"/>
      <c r="F975" s="38"/>
      <c r="G975" s="38"/>
      <c r="H975" s="38"/>
      <c r="I975" s="38"/>
      <c r="J975" s="38"/>
      <c r="K975" s="38"/>
      <c r="L975" s="38"/>
      <c r="M975" s="38"/>
      <c r="N975" s="38"/>
      <c r="O975" s="38"/>
      <c r="P975" s="38"/>
      <c r="Q975" s="38"/>
      <c r="R975" s="38"/>
      <c r="S975" s="38"/>
      <c r="T975" s="38"/>
      <c r="U975" s="38"/>
      <c r="V975" s="38"/>
      <c r="W975" s="38"/>
      <c r="X975" s="38"/>
      <c r="Y975" s="38"/>
      <c r="Z975" s="38"/>
      <c r="AA975" s="38"/>
      <c r="AB975" s="38"/>
      <c r="AC975" s="38"/>
      <c r="AD975" s="38"/>
      <c r="AE975" s="38"/>
      <c r="AF975" s="38"/>
      <c r="AG975" s="38"/>
      <c r="AH975" s="38"/>
      <c r="AI975" s="38"/>
      <c r="AJ975" s="38"/>
      <c r="AK975" s="38"/>
      <c r="AL975" s="38"/>
      <c r="AM975" s="38"/>
      <c r="AN975" s="38"/>
      <c r="AO975" s="38"/>
      <c r="AP975" s="38"/>
      <c r="AQ975" s="38"/>
      <c r="AR975" s="38"/>
      <c r="AS975" s="38"/>
      <c r="AT975" s="38"/>
      <c r="AU975" s="38"/>
    </row>
    <row r="976" spans="1:47" ht="12.75">
      <c r="A976" s="38"/>
      <c r="B976" s="38"/>
      <c r="C976" s="38"/>
      <c r="D976" s="38"/>
      <c r="E976" s="38"/>
      <c r="F976" s="38"/>
      <c r="G976" s="38"/>
      <c r="H976" s="38"/>
      <c r="I976" s="38"/>
      <c r="J976" s="38"/>
      <c r="K976" s="38"/>
      <c r="L976" s="38"/>
      <c r="M976" s="38"/>
      <c r="N976" s="38"/>
      <c r="O976" s="38"/>
      <c r="P976" s="38"/>
      <c r="Q976" s="38"/>
      <c r="R976" s="38"/>
      <c r="S976" s="38"/>
      <c r="T976" s="38"/>
      <c r="U976" s="38"/>
      <c r="V976" s="38"/>
      <c r="W976" s="38"/>
      <c r="X976" s="38"/>
      <c r="Y976" s="38"/>
      <c r="Z976" s="38"/>
      <c r="AA976" s="38"/>
      <c r="AB976" s="38"/>
      <c r="AC976" s="38"/>
      <c r="AD976" s="38"/>
      <c r="AE976" s="38"/>
      <c r="AF976" s="38"/>
      <c r="AG976" s="38"/>
      <c r="AH976" s="38"/>
      <c r="AI976" s="38"/>
      <c r="AJ976" s="38"/>
      <c r="AK976" s="38"/>
      <c r="AL976" s="38"/>
      <c r="AM976" s="38"/>
      <c r="AN976" s="38"/>
      <c r="AO976" s="38"/>
      <c r="AP976" s="38"/>
      <c r="AQ976" s="38"/>
      <c r="AR976" s="38"/>
      <c r="AS976" s="38"/>
      <c r="AT976" s="38"/>
      <c r="AU976" s="38"/>
    </row>
    <row r="977" spans="1:47" ht="12.75">
      <c r="A977" s="38"/>
      <c r="B977" s="38"/>
      <c r="C977" s="38"/>
      <c r="D977" s="38"/>
      <c r="E977" s="38"/>
      <c r="F977" s="38"/>
      <c r="G977" s="38"/>
      <c r="H977" s="38"/>
      <c r="I977" s="38"/>
      <c r="J977" s="38"/>
      <c r="K977" s="38"/>
      <c r="L977" s="38"/>
      <c r="M977" s="38"/>
      <c r="N977" s="38"/>
      <c r="O977" s="38"/>
      <c r="P977" s="38"/>
      <c r="Q977" s="38"/>
      <c r="R977" s="38"/>
      <c r="S977" s="38"/>
      <c r="T977" s="38"/>
      <c r="U977" s="38"/>
      <c r="V977" s="38"/>
      <c r="W977" s="38"/>
      <c r="X977" s="38"/>
      <c r="Y977" s="38"/>
      <c r="Z977" s="38"/>
      <c r="AA977" s="38"/>
      <c r="AB977" s="38"/>
      <c r="AC977" s="38"/>
      <c r="AD977" s="38"/>
      <c r="AE977" s="38"/>
      <c r="AF977" s="38"/>
      <c r="AG977" s="38"/>
      <c r="AH977" s="38"/>
      <c r="AI977" s="38"/>
      <c r="AJ977" s="38"/>
      <c r="AK977" s="38"/>
      <c r="AL977" s="38"/>
      <c r="AM977" s="38"/>
      <c r="AN977" s="38"/>
      <c r="AO977" s="38"/>
      <c r="AP977" s="38"/>
      <c r="AQ977" s="38"/>
      <c r="AR977" s="38"/>
      <c r="AS977" s="38"/>
      <c r="AT977" s="38"/>
      <c r="AU977" s="38"/>
    </row>
    <row r="978" spans="1:47" ht="12.75">
      <c r="A978" s="38"/>
      <c r="B978" s="38"/>
      <c r="C978" s="38"/>
      <c r="D978" s="38"/>
      <c r="E978" s="38"/>
      <c r="F978" s="38"/>
      <c r="G978" s="38"/>
      <c r="H978" s="38"/>
      <c r="I978" s="38"/>
      <c r="J978" s="38"/>
      <c r="K978" s="38"/>
      <c r="L978" s="38"/>
      <c r="M978" s="38"/>
      <c r="N978" s="38"/>
      <c r="O978" s="38"/>
      <c r="P978" s="38"/>
      <c r="Q978" s="38"/>
      <c r="R978" s="38"/>
      <c r="S978" s="38"/>
      <c r="T978" s="38"/>
      <c r="U978" s="38"/>
      <c r="V978" s="38"/>
      <c r="W978" s="38"/>
      <c r="X978" s="38"/>
      <c r="Y978" s="38"/>
      <c r="Z978" s="38"/>
      <c r="AA978" s="38"/>
      <c r="AB978" s="38"/>
      <c r="AC978" s="38"/>
      <c r="AD978" s="38"/>
      <c r="AE978" s="38"/>
      <c r="AF978" s="38"/>
      <c r="AG978" s="38"/>
      <c r="AH978" s="38"/>
      <c r="AI978" s="38"/>
      <c r="AJ978" s="38"/>
      <c r="AK978" s="38"/>
      <c r="AL978" s="38"/>
      <c r="AM978" s="38"/>
      <c r="AN978" s="38"/>
      <c r="AO978" s="38"/>
      <c r="AP978" s="38"/>
      <c r="AQ978" s="38"/>
      <c r="AR978" s="38"/>
      <c r="AS978" s="38"/>
      <c r="AT978" s="38"/>
      <c r="AU978" s="38"/>
    </row>
    <row r="979" spans="1:47" ht="12.75">
      <c r="A979" s="38"/>
      <c r="B979" s="38"/>
      <c r="C979" s="38"/>
      <c r="D979" s="38"/>
      <c r="E979" s="38"/>
      <c r="F979" s="38"/>
      <c r="G979" s="38"/>
      <c r="H979" s="38"/>
      <c r="I979" s="38"/>
      <c r="J979" s="38"/>
      <c r="K979" s="38"/>
      <c r="L979" s="38"/>
      <c r="M979" s="38"/>
      <c r="N979" s="38"/>
      <c r="O979" s="38"/>
      <c r="P979" s="38"/>
      <c r="Q979" s="38"/>
      <c r="R979" s="38"/>
      <c r="S979" s="38"/>
      <c r="T979" s="38"/>
      <c r="U979" s="38"/>
      <c r="V979" s="38"/>
      <c r="W979" s="38"/>
      <c r="X979" s="38"/>
      <c r="Y979" s="38"/>
      <c r="Z979" s="38"/>
      <c r="AA979" s="38"/>
      <c r="AB979" s="38"/>
      <c r="AC979" s="38"/>
      <c r="AD979" s="38"/>
      <c r="AE979" s="38"/>
      <c r="AF979" s="38"/>
      <c r="AG979" s="38"/>
      <c r="AH979" s="38"/>
      <c r="AI979" s="38"/>
      <c r="AJ979" s="38"/>
      <c r="AK979" s="38"/>
      <c r="AL979" s="38"/>
      <c r="AM979" s="38"/>
      <c r="AN979" s="38"/>
      <c r="AO979" s="38"/>
      <c r="AP979" s="38"/>
      <c r="AQ979" s="38"/>
      <c r="AR979" s="38"/>
      <c r="AS979" s="38"/>
      <c r="AT979" s="38"/>
      <c r="AU979" s="38"/>
    </row>
    <row r="980" spans="1:47" ht="12.75">
      <c r="A980" s="38"/>
      <c r="B980" s="38"/>
      <c r="C980" s="38"/>
      <c r="D980" s="38"/>
      <c r="E980" s="38"/>
      <c r="F980" s="38"/>
      <c r="G980" s="38"/>
      <c r="H980" s="38"/>
      <c r="I980" s="38"/>
      <c r="J980" s="38"/>
      <c r="K980" s="38"/>
      <c r="L980" s="38"/>
      <c r="M980" s="38"/>
      <c r="N980" s="38"/>
      <c r="O980" s="38"/>
      <c r="P980" s="38"/>
      <c r="Q980" s="38"/>
      <c r="R980" s="38"/>
      <c r="S980" s="38"/>
      <c r="T980" s="38"/>
      <c r="U980" s="38"/>
      <c r="V980" s="38"/>
      <c r="W980" s="38"/>
      <c r="X980" s="38"/>
      <c r="Y980" s="38"/>
      <c r="Z980" s="38"/>
      <c r="AA980" s="38"/>
      <c r="AB980" s="38"/>
      <c r="AC980" s="38"/>
      <c r="AD980" s="38"/>
      <c r="AE980" s="38"/>
      <c r="AF980" s="38"/>
      <c r="AG980" s="38"/>
      <c r="AH980" s="38"/>
      <c r="AI980" s="38"/>
      <c r="AJ980" s="38"/>
      <c r="AK980" s="38"/>
      <c r="AL980" s="38"/>
      <c r="AM980" s="38"/>
      <c r="AN980" s="38"/>
      <c r="AO980" s="38"/>
      <c r="AP980" s="38"/>
      <c r="AQ980" s="38"/>
      <c r="AR980" s="38"/>
      <c r="AS980" s="38"/>
      <c r="AT980" s="38"/>
      <c r="AU980" s="38"/>
    </row>
    <row r="981" spans="1:47" ht="12.75">
      <c r="A981" s="38"/>
      <c r="B981" s="38"/>
      <c r="C981" s="38"/>
      <c r="D981" s="38"/>
      <c r="E981" s="38"/>
      <c r="F981" s="38"/>
      <c r="G981" s="38"/>
      <c r="H981" s="38"/>
      <c r="I981" s="38"/>
      <c r="J981" s="38"/>
      <c r="K981" s="38"/>
      <c r="L981" s="38"/>
      <c r="M981" s="38"/>
      <c r="N981" s="38"/>
      <c r="O981" s="38"/>
      <c r="P981" s="38"/>
      <c r="Q981" s="38"/>
      <c r="R981" s="38"/>
      <c r="S981" s="38"/>
      <c r="T981" s="38"/>
      <c r="U981" s="38"/>
      <c r="V981" s="38"/>
      <c r="W981" s="38"/>
      <c r="X981" s="38"/>
      <c r="Y981" s="38"/>
      <c r="Z981" s="38"/>
      <c r="AA981" s="38"/>
      <c r="AB981" s="38"/>
      <c r="AC981" s="38"/>
      <c r="AD981" s="38"/>
      <c r="AE981" s="38"/>
      <c r="AF981" s="38"/>
      <c r="AG981" s="38"/>
      <c r="AH981" s="38"/>
      <c r="AI981" s="38"/>
      <c r="AJ981" s="38"/>
      <c r="AK981" s="38"/>
      <c r="AL981" s="38"/>
      <c r="AM981" s="38"/>
      <c r="AN981" s="38"/>
      <c r="AO981" s="38"/>
      <c r="AP981" s="38"/>
      <c r="AQ981" s="38"/>
      <c r="AR981" s="38"/>
      <c r="AS981" s="38"/>
      <c r="AT981" s="38"/>
      <c r="AU981" s="38"/>
    </row>
    <row r="982" spans="1:47" ht="12.75">
      <c r="A982" s="38"/>
      <c r="B982" s="38"/>
      <c r="C982" s="38"/>
      <c r="D982" s="38"/>
      <c r="E982" s="38"/>
      <c r="F982" s="38"/>
      <c r="G982" s="38"/>
      <c r="H982" s="38"/>
      <c r="I982" s="38"/>
      <c r="J982" s="38"/>
      <c r="K982" s="38"/>
      <c r="L982" s="38"/>
      <c r="M982" s="38"/>
      <c r="N982" s="38"/>
      <c r="O982" s="38"/>
      <c r="P982" s="38"/>
      <c r="Q982" s="38"/>
      <c r="R982" s="38"/>
      <c r="S982" s="38"/>
      <c r="T982" s="38"/>
      <c r="U982" s="38"/>
      <c r="V982" s="38"/>
      <c r="W982" s="38"/>
      <c r="X982" s="38"/>
      <c r="Y982" s="38"/>
      <c r="Z982" s="38"/>
      <c r="AA982" s="38"/>
      <c r="AB982" s="38"/>
      <c r="AC982" s="38"/>
      <c r="AD982" s="38"/>
      <c r="AE982" s="38"/>
      <c r="AF982" s="38"/>
      <c r="AG982" s="38"/>
      <c r="AH982" s="38"/>
      <c r="AI982" s="38"/>
      <c r="AJ982" s="38"/>
      <c r="AK982" s="38"/>
      <c r="AL982" s="38"/>
      <c r="AM982" s="38"/>
      <c r="AN982" s="38"/>
      <c r="AO982" s="38"/>
      <c r="AP982" s="38"/>
      <c r="AQ982" s="38"/>
      <c r="AR982" s="38"/>
      <c r="AS982" s="38"/>
      <c r="AT982" s="38"/>
      <c r="AU982" s="38"/>
    </row>
    <row r="983" spans="1:47" ht="12.75">
      <c r="A983" s="38"/>
      <c r="B983" s="38"/>
      <c r="C983" s="38"/>
      <c r="D983" s="38"/>
      <c r="E983" s="38"/>
      <c r="F983" s="38"/>
      <c r="G983" s="38"/>
      <c r="H983" s="38"/>
      <c r="I983" s="38"/>
      <c r="J983" s="38"/>
      <c r="K983" s="38"/>
      <c r="L983" s="38"/>
      <c r="M983" s="38"/>
      <c r="N983" s="38"/>
      <c r="O983" s="38"/>
      <c r="P983" s="38"/>
      <c r="Q983" s="38"/>
      <c r="R983" s="38"/>
      <c r="S983" s="38"/>
      <c r="T983" s="38"/>
      <c r="U983" s="38"/>
      <c r="V983" s="38"/>
      <c r="W983" s="38"/>
      <c r="X983" s="38"/>
      <c r="Y983" s="38"/>
      <c r="Z983" s="38"/>
      <c r="AA983" s="38"/>
      <c r="AB983" s="38"/>
      <c r="AC983" s="38"/>
      <c r="AD983" s="38"/>
      <c r="AE983" s="38"/>
      <c r="AF983" s="38"/>
      <c r="AG983" s="38"/>
      <c r="AH983" s="38"/>
      <c r="AI983" s="38"/>
      <c r="AJ983" s="38"/>
      <c r="AK983" s="38"/>
      <c r="AL983" s="38"/>
      <c r="AM983" s="38"/>
      <c r="AN983" s="38"/>
      <c r="AO983" s="38"/>
      <c r="AP983" s="38"/>
      <c r="AQ983" s="38"/>
      <c r="AR983" s="38"/>
      <c r="AS983" s="38"/>
      <c r="AT983" s="38"/>
      <c r="AU983" s="38"/>
    </row>
    <row r="984" spans="1:47" ht="12.75">
      <c r="A984" s="38"/>
      <c r="B984" s="38"/>
      <c r="C984" s="38"/>
      <c r="D984" s="38"/>
      <c r="E984" s="38"/>
      <c r="F984" s="38"/>
      <c r="G984" s="38"/>
      <c r="H984" s="38"/>
      <c r="I984" s="38"/>
      <c r="J984" s="38"/>
      <c r="K984" s="38"/>
      <c r="L984" s="38"/>
      <c r="M984" s="38"/>
      <c r="N984" s="38"/>
      <c r="O984" s="38"/>
      <c r="P984" s="38"/>
      <c r="Q984" s="38"/>
      <c r="R984" s="38"/>
      <c r="S984" s="38"/>
      <c r="T984" s="38"/>
      <c r="U984" s="38"/>
      <c r="V984" s="38"/>
      <c r="W984" s="38"/>
      <c r="X984" s="38"/>
      <c r="Y984" s="38"/>
      <c r="Z984" s="38"/>
      <c r="AA984" s="38"/>
      <c r="AB984" s="38"/>
      <c r="AC984" s="38"/>
      <c r="AD984" s="38"/>
      <c r="AE984" s="38"/>
      <c r="AF984" s="38"/>
      <c r="AG984" s="38"/>
      <c r="AH984" s="38"/>
      <c r="AI984" s="38"/>
      <c r="AJ984" s="38"/>
      <c r="AK984" s="38"/>
      <c r="AL984" s="38"/>
      <c r="AM984" s="38"/>
      <c r="AN984" s="38"/>
      <c r="AO984" s="38"/>
      <c r="AP984" s="38"/>
      <c r="AQ984" s="38"/>
      <c r="AR984" s="38"/>
      <c r="AS984" s="38"/>
      <c r="AT984" s="38"/>
      <c r="AU984" s="38"/>
    </row>
    <row r="985" spans="1:47" ht="12.75">
      <c r="A985" s="38"/>
      <c r="B985" s="38"/>
      <c r="C985" s="38"/>
      <c r="D985" s="38"/>
      <c r="E985" s="38"/>
      <c r="F985" s="38"/>
      <c r="G985" s="38"/>
      <c r="H985" s="38"/>
      <c r="I985" s="38"/>
      <c r="J985" s="38"/>
      <c r="K985" s="38"/>
      <c r="L985" s="38"/>
      <c r="M985" s="38"/>
      <c r="N985" s="38"/>
      <c r="O985" s="38"/>
      <c r="P985" s="38"/>
      <c r="Q985" s="38"/>
      <c r="R985" s="38"/>
      <c r="S985" s="38"/>
      <c r="T985" s="38"/>
      <c r="U985" s="38"/>
      <c r="V985" s="38"/>
      <c r="W985" s="38"/>
      <c r="X985" s="38"/>
      <c r="Y985" s="38"/>
      <c r="Z985" s="38"/>
      <c r="AA985" s="38"/>
      <c r="AB985" s="38"/>
      <c r="AC985" s="38"/>
      <c r="AD985" s="38"/>
      <c r="AE985" s="38"/>
      <c r="AF985" s="38"/>
      <c r="AG985" s="38"/>
      <c r="AH985" s="38"/>
      <c r="AI985" s="38"/>
      <c r="AJ985" s="38"/>
      <c r="AK985" s="38"/>
      <c r="AL985" s="38"/>
      <c r="AM985" s="38"/>
      <c r="AN985" s="38"/>
      <c r="AO985" s="38"/>
      <c r="AP985" s="38"/>
      <c r="AQ985" s="38"/>
      <c r="AR985" s="38"/>
      <c r="AS985" s="38"/>
      <c r="AT985" s="38"/>
      <c r="AU985" s="38"/>
    </row>
    <row r="986" spans="1:47" ht="12.75">
      <c r="A986" s="38"/>
      <c r="B986" s="38"/>
      <c r="C986" s="38"/>
      <c r="D986" s="38"/>
      <c r="E986" s="38"/>
      <c r="F986" s="38"/>
      <c r="G986" s="38"/>
      <c r="H986" s="38"/>
      <c r="I986" s="38"/>
      <c r="J986" s="38"/>
      <c r="K986" s="38"/>
      <c r="L986" s="38"/>
      <c r="M986" s="38"/>
      <c r="N986" s="38"/>
      <c r="O986" s="38"/>
      <c r="P986" s="38"/>
      <c r="Q986" s="38"/>
      <c r="R986" s="38"/>
      <c r="S986" s="38"/>
      <c r="T986" s="38"/>
      <c r="U986" s="38"/>
      <c r="V986" s="38"/>
      <c r="W986" s="38"/>
      <c r="X986" s="38"/>
      <c r="Y986" s="38"/>
      <c r="Z986" s="38"/>
      <c r="AA986" s="38"/>
      <c r="AB986" s="38"/>
      <c r="AC986" s="38"/>
      <c r="AD986" s="38"/>
      <c r="AE986" s="38"/>
      <c r="AF986" s="38"/>
      <c r="AG986" s="38"/>
      <c r="AH986" s="38"/>
      <c r="AI986" s="38"/>
      <c r="AJ986" s="38"/>
      <c r="AK986" s="38"/>
      <c r="AL986" s="38"/>
      <c r="AM986" s="38"/>
      <c r="AN986" s="38"/>
      <c r="AO986" s="38"/>
      <c r="AP986" s="38"/>
      <c r="AQ986" s="38"/>
      <c r="AR986" s="38"/>
      <c r="AS986" s="38"/>
      <c r="AT986" s="38"/>
      <c r="AU986" s="38"/>
    </row>
    <row r="987" spans="1:47" ht="12.75">
      <c r="A987" s="38"/>
      <c r="B987" s="38"/>
      <c r="C987" s="38"/>
      <c r="D987" s="38"/>
      <c r="E987" s="38"/>
      <c r="F987" s="38"/>
      <c r="G987" s="38"/>
      <c r="H987" s="38"/>
      <c r="I987" s="38"/>
      <c r="J987" s="38"/>
      <c r="K987" s="38"/>
      <c r="L987" s="38"/>
      <c r="M987" s="38"/>
      <c r="N987" s="38"/>
      <c r="O987" s="38"/>
      <c r="P987" s="38"/>
      <c r="Q987" s="38"/>
      <c r="R987" s="38"/>
      <c r="S987" s="38"/>
      <c r="T987" s="38"/>
      <c r="U987" s="38"/>
      <c r="V987" s="38"/>
      <c r="W987" s="38"/>
      <c r="X987" s="38"/>
      <c r="Y987" s="38"/>
      <c r="Z987" s="38"/>
      <c r="AA987" s="38"/>
      <c r="AB987" s="38"/>
      <c r="AC987" s="38"/>
      <c r="AD987" s="38"/>
      <c r="AE987" s="38"/>
      <c r="AF987" s="38"/>
      <c r="AG987" s="38"/>
      <c r="AH987" s="38"/>
      <c r="AI987" s="38"/>
      <c r="AJ987" s="38"/>
      <c r="AK987" s="38"/>
      <c r="AL987" s="38"/>
      <c r="AM987" s="38"/>
      <c r="AN987" s="38"/>
      <c r="AO987" s="38"/>
      <c r="AP987" s="38"/>
      <c r="AQ987" s="38"/>
      <c r="AR987" s="38"/>
      <c r="AS987" s="38"/>
      <c r="AT987" s="38"/>
      <c r="AU987" s="38"/>
    </row>
    <row r="988" spans="1:47" ht="12.75">
      <c r="A988" s="38"/>
      <c r="B988" s="38"/>
      <c r="C988" s="38"/>
      <c r="D988" s="38"/>
      <c r="E988" s="38"/>
      <c r="F988" s="38"/>
      <c r="G988" s="38"/>
      <c r="H988" s="38"/>
      <c r="I988" s="38"/>
      <c r="J988" s="38"/>
      <c r="K988" s="38"/>
      <c r="L988" s="38"/>
      <c r="M988" s="38"/>
      <c r="N988" s="38"/>
      <c r="O988" s="38"/>
      <c r="P988" s="38"/>
      <c r="Q988" s="38"/>
      <c r="R988" s="38"/>
      <c r="S988" s="38"/>
      <c r="T988" s="38"/>
      <c r="U988" s="38"/>
      <c r="V988" s="38"/>
      <c r="W988" s="38"/>
      <c r="X988" s="38"/>
      <c r="Y988" s="38"/>
      <c r="Z988" s="38"/>
      <c r="AA988" s="38"/>
      <c r="AB988" s="38"/>
      <c r="AC988" s="38"/>
      <c r="AD988" s="38"/>
      <c r="AE988" s="38"/>
      <c r="AF988" s="38"/>
      <c r="AG988" s="38"/>
      <c r="AH988" s="38"/>
      <c r="AI988" s="38"/>
      <c r="AJ988" s="38"/>
      <c r="AK988" s="38"/>
      <c r="AL988" s="38"/>
      <c r="AM988" s="38"/>
      <c r="AN988" s="38"/>
      <c r="AO988" s="38"/>
      <c r="AP988" s="38"/>
      <c r="AQ988" s="38"/>
      <c r="AR988" s="38"/>
      <c r="AS988" s="38"/>
      <c r="AT988" s="38"/>
      <c r="AU988" s="38"/>
    </row>
    <row r="989" spans="1:47" ht="12.75">
      <c r="A989" s="38"/>
      <c r="B989" s="38"/>
      <c r="C989" s="38"/>
      <c r="D989" s="38"/>
      <c r="E989" s="38"/>
      <c r="F989" s="38"/>
      <c r="G989" s="38"/>
      <c r="H989" s="38"/>
      <c r="I989" s="38"/>
      <c r="J989" s="38"/>
      <c r="K989" s="38"/>
      <c r="L989" s="38"/>
      <c r="M989" s="38"/>
      <c r="N989" s="38"/>
      <c r="O989" s="38"/>
      <c r="P989" s="38"/>
      <c r="Q989" s="38"/>
      <c r="R989" s="38"/>
      <c r="S989" s="38"/>
      <c r="T989" s="38"/>
      <c r="U989" s="38"/>
      <c r="V989" s="38"/>
      <c r="W989" s="38"/>
      <c r="X989" s="38"/>
      <c r="Y989" s="38"/>
      <c r="Z989" s="38"/>
      <c r="AA989" s="38"/>
      <c r="AB989" s="38"/>
      <c r="AC989" s="38"/>
      <c r="AD989" s="38"/>
      <c r="AE989" s="38"/>
      <c r="AF989" s="38"/>
      <c r="AG989" s="38"/>
      <c r="AH989" s="38"/>
      <c r="AI989" s="38"/>
      <c r="AJ989" s="38"/>
      <c r="AK989" s="38"/>
      <c r="AL989" s="38"/>
      <c r="AM989" s="38"/>
      <c r="AN989" s="38"/>
      <c r="AO989" s="38"/>
      <c r="AP989" s="38"/>
      <c r="AQ989" s="38"/>
      <c r="AR989" s="38"/>
      <c r="AS989" s="38"/>
      <c r="AT989" s="38"/>
      <c r="AU989" s="38"/>
    </row>
    <row r="990" spans="1:47" ht="12.75">
      <c r="A990" s="38"/>
      <c r="B990" s="38"/>
      <c r="C990" s="38"/>
      <c r="D990" s="38"/>
      <c r="E990" s="38"/>
      <c r="F990" s="38"/>
      <c r="G990" s="38"/>
      <c r="H990" s="38"/>
      <c r="I990" s="38"/>
      <c r="J990" s="38"/>
      <c r="K990" s="38"/>
      <c r="L990" s="38"/>
      <c r="M990" s="38"/>
      <c r="N990" s="38"/>
      <c r="O990" s="38"/>
      <c r="P990" s="38"/>
      <c r="Q990" s="38"/>
      <c r="R990" s="38"/>
      <c r="S990" s="38"/>
      <c r="T990" s="38"/>
      <c r="U990" s="38"/>
      <c r="V990" s="38"/>
      <c r="W990" s="38"/>
      <c r="X990" s="38"/>
      <c r="Y990" s="38"/>
      <c r="Z990" s="38"/>
      <c r="AA990" s="38"/>
      <c r="AB990" s="38"/>
      <c r="AC990" s="38"/>
      <c r="AD990" s="38"/>
      <c r="AE990" s="38"/>
      <c r="AF990" s="38"/>
      <c r="AG990" s="38"/>
      <c r="AH990" s="38"/>
      <c r="AI990" s="38"/>
      <c r="AJ990" s="38"/>
      <c r="AK990" s="38"/>
      <c r="AL990" s="38"/>
      <c r="AM990" s="38"/>
      <c r="AN990" s="38"/>
      <c r="AO990" s="38"/>
      <c r="AP990" s="38"/>
      <c r="AQ990" s="38"/>
      <c r="AR990" s="38"/>
      <c r="AS990" s="38"/>
      <c r="AT990" s="38"/>
      <c r="AU990" s="38"/>
    </row>
    <row r="991" spans="1:47" ht="12.75">
      <c r="A991" s="38"/>
      <c r="B991" s="38"/>
      <c r="C991" s="38"/>
      <c r="D991" s="38"/>
      <c r="E991" s="38"/>
      <c r="F991" s="38"/>
      <c r="G991" s="38"/>
      <c r="H991" s="38"/>
      <c r="I991" s="38"/>
      <c r="J991" s="38"/>
      <c r="K991" s="38"/>
      <c r="L991" s="38"/>
      <c r="M991" s="38"/>
      <c r="N991" s="38"/>
      <c r="O991" s="38"/>
      <c r="P991" s="38"/>
      <c r="Q991" s="38"/>
      <c r="R991" s="38"/>
      <c r="S991" s="38"/>
      <c r="T991" s="38"/>
      <c r="U991" s="38"/>
      <c r="V991" s="38"/>
      <c r="W991" s="38"/>
      <c r="X991" s="38"/>
      <c r="Y991" s="38"/>
      <c r="Z991" s="38"/>
      <c r="AA991" s="38"/>
      <c r="AB991" s="38"/>
      <c r="AC991" s="38"/>
      <c r="AD991" s="38"/>
      <c r="AE991" s="38"/>
      <c r="AF991" s="38"/>
      <c r="AG991" s="38"/>
      <c r="AH991" s="38"/>
      <c r="AI991" s="38"/>
      <c r="AJ991" s="38"/>
      <c r="AK991" s="38"/>
      <c r="AL991" s="38"/>
      <c r="AM991" s="38"/>
      <c r="AN991" s="38"/>
      <c r="AO991" s="38"/>
      <c r="AP991" s="38"/>
      <c r="AQ991" s="38"/>
      <c r="AR991" s="38"/>
      <c r="AS991" s="38"/>
      <c r="AT991" s="38"/>
      <c r="AU991" s="38"/>
    </row>
    <row r="992" spans="1:47" ht="12.75">
      <c r="A992" s="38"/>
      <c r="B992" s="38"/>
      <c r="C992" s="38"/>
      <c r="D992" s="38"/>
      <c r="E992" s="38"/>
      <c r="F992" s="38"/>
      <c r="G992" s="38"/>
      <c r="H992" s="38"/>
      <c r="I992" s="38"/>
      <c r="J992" s="38"/>
      <c r="K992" s="38"/>
      <c r="L992" s="38"/>
      <c r="M992" s="38"/>
      <c r="N992" s="38"/>
      <c r="O992" s="38"/>
      <c r="P992" s="38"/>
      <c r="Q992" s="38"/>
      <c r="R992" s="38"/>
      <c r="S992" s="38"/>
      <c r="T992" s="38"/>
      <c r="U992" s="38"/>
      <c r="V992" s="38"/>
      <c r="W992" s="38"/>
      <c r="X992" s="38"/>
      <c r="Y992" s="38"/>
      <c r="Z992" s="38"/>
      <c r="AA992" s="38"/>
      <c r="AB992" s="38"/>
      <c r="AC992" s="38"/>
      <c r="AD992" s="38"/>
      <c r="AE992" s="38"/>
      <c r="AF992" s="38"/>
      <c r="AG992" s="38"/>
      <c r="AH992" s="38"/>
      <c r="AI992" s="38"/>
      <c r="AJ992" s="38"/>
      <c r="AK992" s="38"/>
      <c r="AL992" s="38"/>
      <c r="AM992" s="38"/>
      <c r="AN992" s="38"/>
      <c r="AO992" s="38"/>
      <c r="AP992" s="38"/>
      <c r="AQ992" s="38"/>
      <c r="AR992" s="38"/>
      <c r="AS992" s="38"/>
      <c r="AT992" s="38"/>
      <c r="AU992" s="38"/>
    </row>
    <row r="993" spans="1:47" ht="12.75">
      <c r="A993" s="38"/>
      <c r="B993" s="38"/>
      <c r="C993" s="38"/>
      <c r="D993" s="38"/>
      <c r="E993" s="38"/>
      <c r="F993" s="38"/>
      <c r="G993" s="38"/>
      <c r="H993" s="38"/>
      <c r="I993" s="38"/>
      <c r="J993" s="38"/>
      <c r="K993" s="38"/>
      <c r="L993" s="38"/>
      <c r="M993" s="38"/>
      <c r="N993" s="38"/>
      <c r="O993" s="38"/>
      <c r="P993" s="38"/>
      <c r="Q993" s="38"/>
      <c r="R993" s="38"/>
      <c r="S993" s="38"/>
      <c r="T993" s="38"/>
      <c r="U993" s="38"/>
      <c r="V993" s="38"/>
      <c r="W993" s="38"/>
      <c r="X993" s="38"/>
      <c r="Y993" s="38"/>
      <c r="Z993" s="38"/>
      <c r="AA993" s="38"/>
      <c r="AB993" s="38"/>
      <c r="AC993" s="38"/>
      <c r="AD993" s="38"/>
      <c r="AE993" s="38"/>
      <c r="AF993" s="38"/>
      <c r="AG993" s="38"/>
      <c r="AH993" s="38"/>
      <c r="AI993" s="38"/>
      <c r="AJ993" s="38"/>
      <c r="AK993" s="38"/>
      <c r="AL993" s="38"/>
      <c r="AM993" s="38"/>
      <c r="AN993" s="38"/>
      <c r="AO993" s="38"/>
      <c r="AP993" s="38"/>
      <c r="AQ993" s="38"/>
      <c r="AR993" s="38"/>
      <c r="AS993" s="38"/>
      <c r="AT993" s="38"/>
      <c r="AU993" s="38"/>
    </row>
    <row r="994" spans="1:47" ht="12.75">
      <c r="A994" s="38"/>
      <c r="B994" s="38"/>
      <c r="C994" s="38"/>
      <c r="D994" s="38"/>
      <c r="E994" s="38"/>
      <c r="F994" s="38"/>
      <c r="G994" s="38"/>
      <c r="H994" s="38"/>
      <c r="I994" s="38"/>
      <c r="J994" s="38"/>
      <c r="K994" s="38"/>
      <c r="L994" s="38"/>
      <c r="M994" s="38"/>
      <c r="N994" s="38"/>
      <c r="O994" s="38"/>
      <c r="P994" s="38"/>
      <c r="Q994" s="38"/>
      <c r="R994" s="38"/>
      <c r="S994" s="38"/>
      <c r="T994" s="38"/>
      <c r="U994" s="38"/>
      <c r="V994" s="38"/>
      <c r="W994" s="38"/>
      <c r="X994" s="38"/>
      <c r="Y994" s="38"/>
      <c r="Z994" s="38"/>
      <c r="AA994" s="38"/>
      <c r="AB994" s="38"/>
      <c r="AC994" s="38"/>
      <c r="AD994" s="38"/>
      <c r="AE994" s="38"/>
      <c r="AF994" s="38"/>
      <c r="AG994" s="38"/>
      <c r="AH994" s="38"/>
      <c r="AI994" s="38"/>
      <c r="AJ994" s="38"/>
      <c r="AK994" s="38"/>
      <c r="AL994" s="38"/>
      <c r="AM994" s="38"/>
      <c r="AN994" s="38"/>
      <c r="AO994" s="38"/>
      <c r="AP994" s="38"/>
      <c r="AQ994" s="38"/>
      <c r="AR994" s="38"/>
      <c r="AS994" s="38"/>
      <c r="AT994" s="38"/>
      <c r="AU994" s="38"/>
    </row>
    <row r="995" spans="1:47" ht="12.75">
      <c r="A995" s="38"/>
      <c r="B995" s="38"/>
      <c r="C995" s="38"/>
      <c r="D995" s="38"/>
      <c r="E995" s="38"/>
      <c r="F995" s="38"/>
      <c r="G995" s="38"/>
      <c r="H995" s="38"/>
      <c r="I995" s="38"/>
      <c r="J995" s="38"/>
      <c r="K995" s="38"/>
      <c r="L995" s="38"/>
      <c r="M995" s="38"/>
      <c r="N995" s="38"/>
      <c r="O995" s="38"/>
      <c r="P995" s="38"/>
      <c r="Q995" s="38"/>
      <c r="R995" s="38"/>
      <c r="S995" s="38"/>
      <c r="T995" s="38"/>
      <c r="U995" s="38"/>
      <c r="V995" s="38"/>
      <c r="W995" s="38"/>
      <c r="X995" s="38"/>
      <c r="Y995" s="38"/>
      <c r="Z995" s="38"/>
      <c r="AA995" s="38"/>
      <c r="AB995" s="38"/>
      <c r="AC995" s="38"/>
      <c r="AD995" s="38"/>
      <c r="AE995" s="38"/>
      <c r="AF995" s="38"/>
      <c r="AG995" s="38"/>
      <c r="AH995" s="38"/>
      <c r="AI995" s="38"/>
      <c r="AJ995" s="38"/>
      <c r="AK995" s="38"/>
      <c r="AL995" s="38"/>
      <c r="AM995" s="38"/>
      <c r="AN995" s="38"/>
      <c r="AO995" s="38"/>
      <c r="AP995" s="38"/>
      <c r="AQ995" s="38"/>
      <c r="AR995" s="38"/>
      <c r="AS995" s="38"/>
      <c r="AT995" s="38"/>
      <c r="AU995" s="38"/>
    </row>
    <row r="996" spans="1:47" ht="12.75">
      <c r="A996" s="38"/>
      <c r="B996" s="38"/>
      <c r="C996" s="38"/>
      <c r="D996" s="38"/>
      <c r="E996" s="38"/>
      <c r="F996" s="38"/>
      <c r="G996" s="38"/>
      <c r="H996" s="38"/>
      <c r="I996" s="38"/>
      <c r="J996" s="38"/>
      <c r="K996" s="38"/>
      <c r="L996" s="38"/>
      <c r="M996" s="38"/>
      <c r="N996" s="38"/>
      <c r="O996" s="38"/>
      <c r="P996" s="38"/>
      <c r="Q996" s="38"/>
      <c r="R996" s="38"/>
      <c r="S996" s="38"/>
      <c r="T996" s="38"/>
      <c r="U996" s="38"/>
      <c r="V996" s="38"/>
      <c r="W996" s="38"/>
      <c r="X996" s="38"/>
      <c r="Y996" s="38"/>
      <c r="Z996" s="38"/>
      <c r="AA996" s="38"/>
      <c r="AB996" s="38"/>
      <c r="AC996" s="38"/>
      <c r="AD996" s="38"/>
      <c r="AE996" s="38"/>
      <c r="AF996" s="38"/>
      <c r="AG996" s="38"/>
      <c r="AH996" s="38"/>
      <c r="AI996" s="38"/>
      <c r="AJ996" s="38"/>
      <c r="AK996" s="38"/>
      <c r="AL996" s="38"/>
      <c r="AM996" s="38"/>
      <c r="AN996" s="38"/>
      <c r="AO996" s="38"/>
      <c r="AP996" s="38"/>
      <c r="AQ996" s="38"/>
      <c r="AR996" s="38"/>
      <c r="AS996" s="38"/>
      <c r="AT996" s="38"/>
      <c r="AU996" s="38"/>
    </row>
    <row r="997" spans="1:47" ht="12.75">
      <c r="A997" s="38"/>
      <c r="B997" s="38"/>
      <c r="C997" s="38"/>
      <c r="D997" s="38"/>
      <c r="E997" s="38"/>
      <c r="F997" s="38"/>
      <c r="G997" s="38"/>
      <c r="H997" s="38"/>
      <c r="I997" s="38"/>
      <c r="J997" s="38"/>
      <c r="K997" s="38"/>
      <c r="L997" s="38"/>
      <c r="M997" s="38"/>
      <c r="N997" s="38"/>
      <c r="O997" s="38"/>
      <c r="P997" s="38"/>
      <c r="Q997" s="38"/>
      <c r="R997" s="38"/>
      <c r="S997" s="38"/>
      <c r="T997" s="38"/>
      <c r="U997" s="38"/>
      <c r="V997" s="38"/>
      <c r="W997" s="38"/>
      <c r="X997" s="38"/>
      <c r="Y997" s="38"/>
      <c r="Z997" s="38"/>
      <c r="AA997" s="38"/>
      <c r="AB997" s="38"/>
      <c r="AC997" s="38"/>
      <c r="AD997" s="38"/>
      <c r="AE997" s="38"/>
      <c r="AF997" s="38"/>
      <c r="AG997" s="38"/>
      <c r="AH997" s="38"/>
      <c r="AI997" s="38"/>
      <c r="AJ997" s="38"/>
      <c r="AK997" s="38"/>
      <c r="AL997" s="38"/>
      <c r="AM997" s="38"/>
      <c r="AN997" s="38"/>
      <c r="AO997" s="38"/>
      <c r="AP997" s="38"/>
      <c r="AQ997" s="38"/>
      <c r="AR997" s="38"/>
      <c r="AS997" s="38"/>
      <c r="AT997" s="38"/>
      <c r="AU997" s="38"/>
    </row>
    <row r="998" spans="1:47" ht="12.75">
      <c r="A998" s="38"/>
      <c r="B998" s="38"/>
      <c r="C998" s="38"/>
      <c r="D998" s="38"/>
      <c r="E998" s="38"/>
      <c r="F998" s="38"/>
      <c r="G998" s="38"/>
      <c r="H998" s="38"/>
      <c r="I998" s="38"/>
      <c r="J998" s="38"/>
      <c r="K998" s="38"/>
      <c r="L998" s="38"/>
      <c r="M998" s="38"/>
      <c r="N998" s="38"/>
      <c r="O998" s="38"/>
      <c r="P998" s="38"/>
      <c r="Q998" s="38"/>
      <c r="R998" s="38"/>
      <c r="S998" s="38"/>
      <c r="T998" s="38"/>
      <c r="U998" s="38"/>
      <c r="V998" s="38"/>
      <c r="W998" s="38"/>
      <c r="X998" s="38"/>
      <c r="Y998" s="38"/>
      <c r="Z998" s="38"/>
      <c r="AA998" s="38"/>
      <c r="AB998" s="38"/>
      <c r="AC998" s="38"/>
      <c r="AD998" s="38"/>
      <c r="AE998" s="38"/>
      <c r="AF998" s="38"/>
      <c r="AG998" s="38"/>
      <c r="AH998" s="38"/>
      <c r="AI998" s="38"/>
      <c r="AJ998" s="38"/>
      <c r="AK998" s="38"/>
      <c r="AL998" s="38"/>
      <c r="AM998" s="38"/>
      <c r="AN998" s="38"/>
      <c r="AO998" s="38"/>
      <c r="AP998" s="38"/>
      <c r="AQ998" s="38"/>
      <c r="AR998" s="38"/>
      <c r="AS998" s="38"/>
      <c r="AT998" s="38"/>
      <c r="AU998" s="38"/>
    </row>
    <row r="999" spans="1:47" ht="12.75">
      <c r="A999" s="38"/>
      <c r="B999" s="38"/>
      <c r="C999" s="38"/>
      <c r="D999" s="38"/>
      <c r="E999" s="38"/>
      <c r="F999" s="38"/>
      <c r="G999" s="38"/>
      <c r="H999" s="38"/>
      <c r="I999" s="38"/>
      <c r="J999" s="38"/>
      <c r="K999" s="38"/>
      <c r="L999" s="38"/>
      <c r="M999" s="38"/>
      <c r="N999" s="38"/>
      <c r="O999" s="38"/>
      <c r="P999" s="38"/>
      <c r="Q999" s="38"/>
      <c r="R999" s="38"/>
      <c r="S999" s="38"/>
      <c r="T999" s="38"/>
      <c r="U999" s="38"/>
      <c r="V999" s="38"/>
      <c r="W999" s="38"/>
      <c r="X999" s="38"/>
      <c r="Y999" s="38"/>
      <c r="Z999" s="38"/>
      <c r="AA999" s="38"/>
      <c r="AB999" s="38"/>
      <c r="AC999" s="38"/>
      <c r="AD999" s="38"/>
      <c r="AE999" s="38"/>
      <c r="AF999" s="38"/>
      <c r="AG999" s="38"/>
      <c r="AH999" s="38"/>
      <c r="AI999" s="38"/>
      <c r="AJ999" s="38"/>
      <c r="AK999" s="38"/>
      <c r="AL999" s="38"/>
      <c r="AM999" s="38"/>
      <c r="AN999" s="38"/>
      <c r="AO999" s="38"/>
      <c r="AP999" s="38"/>
      <c r="AQ999" s="38"/>
      <c r="AR999" s="38"/>
      <c r="AS999" s="38"/>
      <c r="AT999" s="38"/>
      <c r="AU999" s="38"/>
    </row>
    <row r="1000" spans="1:47" ht="12.75">
      <c r="A1000" s="38"/>
      <c r="B1000" s="38"/>
      <c r="C1000" s="38"/>
      <c r="D1000" s="38"/>
      <c r="E1000" s="38"/>
      <c r="F1000" s="38"/>
      <c r="G1000" s="38"/>
      <c r="H1000" s="38"/>
      <c r="I1000" s="38"/>
      <c r="J1000" s="38"/>
      <c r="K1000" s="38"/>
      <c r="L1000" s="38"/>
      <c r="M1000" s="38"/>
      <c r="N1000" s="38"/>
      <c r="O1000" s="38"/>
      <c r="P1000" s="38"/>
      <c r="Q1000" s="38"/>
      <c r="R1000" s="38"/>
      <c r="S1000" s="38"/>
      <c r="T1000" s="38"/>
      <c r="U1000" s="38"/>
      <c r="V1000" s="38"/>
      <c r="W1000" s="38"/>
      <c r="X1000" s="38"/>
      <c r="Y1000" s="38"/>
      <c r="Z1000" s="38"/>
      <c r="AA1000" s="38"/>
      <c r="AB1000" s="38"/>
      <c r="AC1000" s="38"/>
      <c r="AD1000" s="38"/>
      <c r="AE1000" s="38"/>
      <c r="AF1000" s="38"/>
      <c r="AG1000" s="38"/>
      <c r="AH1000" s="38"/>
      <c r="AI1000" s="38"/>
      <c r="AJ1000" s="38"/>
      <c r="AK1000" s="38"/>
      <c r="AL1000" s="38"/>
      <c r="AM1000" s="38"/>
      <c r="AN1000" s="38"/>
      <c r="AO1000" s="38"/>
      <c r="AP1000" s="38"/>
      <c r="AQ1000" s="38"/>
      <c r="AR1000" s="38"/>
      <c r="AS1000" s="38"/>
      <c r="AT1000" s="38"/>
      <c r="AU1000" s="38"/>
    </row>
    <row r="1001" spans="1:47" ht="12.75">
      <c r="A1001" s="38"/>
      <c r="B1001" s="38"/>
      <c r="C1001" s="38"/>
      <c r="D1001" s="38"/>
      <c r="E1001" s="38"/>
      <c r="F1001" s="38"/>
      <c r="G1001" s="38"/>
      <c r="H1001" s="38"/>
      <c r="I1001" s="38"/>
      <c r="J1001" s="38"/>
      <c r="K1001" s="38"/>
      <c r="L1001" s="38"/>
      <c r="M1001" s="38"/>
      <c r="N1001" s="38"/>
      <c r="O1001" s="38"/>
      <c r="P1001" s="38"/>
      <c r="Q1001" s="38"/>
      <c r="R1001" s="38"/>
      <c r="S1001" s="38"/>
      <c r="T1001" s="38"/>
      <c r="U1001" s="38"/>
      <c r="V1001" s="38"/>
      <c r="W1001" s="38"/>
      <c r="X1001" s="38"/>
      <c r="Y1001" s="38"/>
      <c r="Z1001" s="38"/>
      <c r="AA1001" s="38"/>
      <c r="AB1001" s="38"/>
      <c r="AC1001" s="38"/>
      <c r="AD1001" s="38"/>
      <c r="AE1001" s="38"/>
      <c r="AF1001" s="38"/>
      <c r="AG1001" s="38"/>
      <c r="AH1001" s="38"/>
      <c r="AI1001" s="38"/>
      <c r="AJ1001" s="38"/>
      <c r="AK1001" s="38"/>
      <c r="AL1001" s="38"/>
      <c r="AM1001" s="38"/>
      <c r="AN1001" s="38"/>
      <c r="AO1001" s="38"/>
      <c r="AP1001" s="38"/>
      <c r="AQ1001" s="38"/>
      <c r="AR1001" s="38"/>
      <c r="AS1001" s="38"/>
      <c r="AT1001" s="38"/>
      <c r="AU1001" s="38"/>
    </row>
  </sheetData>
  <mergeCells count="41">
    <mergeCell ref="B1:B3"/>
    <mergeCell ref="A1:A3"/>
    <mergeCell ref="R2:R3"/>
    <mergeCell ref="Q2:Q3"/>
    <mergeCell ref="S43:T43"/>
    <mergeCell ref="G1:G3"/>
    <mergeCell ref="F1:F3"/>
    <mergeCell ref="E1:E3"/>
    <mergeCell ref="M2:M3"/>
    <mergeCell ref="N2:N3"/>
    <mergeCell ref="O2:O3"/>
    <mergeCell ref="P2:P3"/>
    <mergeCell ref="W43:X43"/>
    <mergeCell ref="S47:T47"/>
    <mergeCell ref="W47:X47"/>
    <mergeCell ref="H1:H3"/>
    <mergeCell ref="I2:I3"/>
    <mergeCell ref="J2:J3"/>
    <mergeCell ref="K2:K3"/>
    <mergeCell ref="I1:O1"/>
    <mergeCell ref="P1:R1"/>
    <mergeCell ref="S1:V1"/>
    <mergeCell ref="A4:L4"/>
    <mergeCell ref="S2:U2"/>
    <mergeCell ref="V2:V3"/>
    <mergeCell ref="L2:L3"/>
    <mergeCell ref="D1:D3"/>
    <mergeCell ref="C1:C3"/>
    <mergeCell ref="AG1:AG3"/>
    <mergeCell ref="W1:Z1"/>
    <mergeCell ref="Y2:Y3"/>
    <mergeCell ref="X2:X3"/>
    <mergeCell ref="W2:W3"/>
    <mergeCell ref="Z2:Z3"/>
    <mergeCell ref="AA1:AC1"/>
    <mergeCell ref="AA2:AA3"/>
    <mergeCell ref="AB2:AB3"/>
    <mergeCell ref="AC2:AC3"/>
    <mergeCell ref="AE1:AE3"/>
    <mergeCell ref="AD1:AD3"/>
    <mergeCell ref="AF1:AF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sheetPr>
  <dimension ref="A1:BS1003"/>
  <sheetViews>
    <sheetView zoomScale="85" zoomScaleNormal="85" workbookViewId="0">
      <pane ySplit="5" topLeftCell="A6" activePane="bottomLeft" state="frozen"/>
      <selection activeCell="E3" sqref="E3"/>
      <selection pane="bottomLeft" activeCell="A6" sqref="A6"/>
    </sheetView>
  </sheetViews>
  <sheetFormatPr defaultColWidth="14.42578125" defaultRowHeight="15.75" customHeight="1"/>
  <cols>
    <col min="1" max="1" width="7.7109375" customWidth="1"/>
    <col min="3" max="3" width="14.28515625" customWidth="1"/>
    <col min="4" max="4" width="12.7109375" customWidth="1"/>
    <col min="5" max="5" width="6" customWidth="1"/>
    <col min="6" max="6" width="5.42578125" customWidth="1"/>
    <col min="7" max="7" width="7.42578125" customWidth="1"/>
    <col min="8" max="8" width="7.140625" customWidth="1"/>
    <col min="9" max="9" width="45" style="386" customWidth="1"/>
    <col min="11" max="11" width="15.42578125" customWidth="1"/>
    <col min="12" max="12" width="23.5703125" customWidth="1"/>
    <col min="13" max="15" width="20" customWidth="1"/>
    <col min="16" max="16" width="1.5703125" customWidth="1"/>
    <col min="17" max="17" width="8.140625" customWidth="1"/>
    <col min="18" max="18" width="8.28515625" customWidth="1"/>
    <col min="19" max="19" width="21" customWidth="1"/>
    <col min="24" max="24" width="15.5703125" customWidth="1"/>
    <col min="25" max="25" width="0.42578125" customWidth="1"/>
    <col min="27" max="27" width="16" customWidth="1"/>
    <col min="28" max="28" width="17.5703125" customWidth="1"/>
    <col min="29" max="29" width="13.7109375" customWidth="1"/>
    <col min="30" max="30" width="12.140625" customWidth="1"/>
    <col min="31" max="31" width="12" customWidth="1"/>
    <col min="32" max="32" width="2" customWidth="1"/>
    <col min="33" max="33" width="8" customWidth="1"/>
    <col min="34" max="34" width="8.28515625" customWidth="1"/>
    <col min="36" max="36" width="18" customWidth="1"/>
    <col min="37" max="37" width="18.28515625" customWidth="1"/>
    <col min="38" max="38" width="19.140625" customWidth="1"/>
    <col min="40" max="40" width="1.5703125" customWidth="1"/>
    <col min="42" max="42" width="15.7109375" customWidth="1"/>
    <col min="43" max="46" width="22.7109375" customWidth="1"/>
    <col min="47" max="47" width="1.5703125" customWidth="1"/>
    <col min="48" max="48" width="8.5703125" customWidth="1"/>
    <col min="49" max="49" width="8.140625" customWidth="1"/>
    <col min="50" max="50" width="21" customWidth="1"/>
    <col min="51" max="51" width="18.140625" customWidth="1"/>
    <col min="52" max="53" width="17.140625" customWidth="1"/>
    <col min="55" max="55" width="2.140625" customWidth="1"/>
    <col min="58" max="61" width="19.42578125" customWidth="1"/>
    <col min="62" max="62" width="1.85546875" customWidth="1"/>
    <col min="63" max="63" width="8.5703125" customWidth="1"/>
    <col min="64" max="64" width="8.42578125" customWidth="1"/>
    <col min="65" max="65" width="20.28515625" customWidth="1"/>
    <col min="66" max="66" width="21.140625" customWidth="1"/>
    <col min="67" max="67" width="30" customWidth="1"/>
    <col min="68" max="68" width="28.7109375" customWidth="1"/>
    <col min="69" max="69" width="12.140625" customWidth="1"/>
    <col min="70" max="70" width="2" customWidth="1"/>
    <col min="71" max="71" width="22.42578125" customWidth="1"/>
  </cols>
  <sheetData>
    <row r="1" spans="1:71" s="525" customFormat="1" ht="15.75" customHeight="1">
      <c r="A1" s="706"/>
      <c r="B1" s="706"/>
      <c r="C1" s="706"/>
      <c r="D1" s="706"/>
      <c r="E1" s="706"/>
      <c r="F1" s="706"/>
      <c r="G1" s="706"/>
      <c r="H1" s="706"/>
      <c r="I1" s="706"/>
      <c r="J1" s="706"/>
      <c r="K1" s="706"/>
      <c r="L1" s="706"/>
      <c r="M1" s="706"/>
    </row>
    <row r="2" spans="1:71" s="525" customFormat="1" ht="15.75" customHeight="1">
      <c r="A2" s="598"/>
      <c r="B2" s="598"/>
      <c r="C2" s="598"/>
      <c r="D2" s="598"/>
      <c r="E2" s="598"/>
      <c r="F2" s="598"/>
      <c r="G2" s="598"/>
      <c r="H2" s="598"/>
      <c r="I2" s="598"/>
      <c r="J2" s="598"/>
      <c r="K2" s="598"/>
      <c r="L2" s="598"/>
      <c r="M2" s="598"/>
    </row>
    <row r="3" spans="1:71" ht="25.5">
      <c r="A3" s="690" t="s">
        <v>9</v>
      </c>
      <c r="B3" s="689" t="s">
        <v>11</v>
      </c>
      <c r="C3" s="689" t="s">
        <v>18</v>
      </c>
      <c r="D3" s="689" t="s">
        <v>14</v>
      </c>
      <c r="E3" s="690" t="s">
        <v>19</v>
      </c>
      <c r="F3" s="690" t="s">
        <v>20</v>
      </c>
      <c r="G3" s="690" t="s">
        <v>22</v>
      </c>
      <c r="H3" s="690" t="s">
        <v>23</v>
      </c>
      <c r="I3" s="689" t="s">
        <v>24</v>
      </c>
      <c r="J3" s="694" t="s">
        <v>8617</v>
      </c>
      <c r="K3" s="693"/>
      <c r="L3" s="693"/>
      <c r="M3" s="693"/>
      <c r="N3" s="693"/>
      <c r="O3" s="693"/>
      <c r="P3" s="86"/>
      <c r="Q3" s="694" t="s">
        <v>8618</v>
      </c>
      <c r="R3" s="693"/>
      <c r="S3" s="693"/>
      <c r="T3" s="693"/>
      <c r="U3" s="693"/>
      <c r="V3" s="693"/>
      <c r="W3" s="701" t="s">
        <v>7</v>
      </c>
      <c r="X3" s="702"/>
      <c r="Y3" s="87"/>
      <c r="Z3" s="692" t="s">
        <v>8619</v>
      </c>
      <c r="AA3" s="693"/>
      <c r="AB3" s="693"/>
      <c r="AC3" s="12"/>
      <c r="AD3" s="12"/>
      <c r="AE3" s="12"/>
      <c r="AF3" s="86"/>
      <c r="AG3" s="692" t="s">
        <v>8620</v>
      </c>
      <c r="AH3" s="693"/>
      <c r="AI3" s="693"/>
      <c r="AJ3" s="693"/>
      <c r="AK3" s="693"/>
      <c r="AL3" s="693"/>
      <c r="AM3" s="13" t="s">
        <v>7</v>
      </c>
      <c r="AN3" s="86"/>
      <c r="AO3" s="708" t="s">
        <v>8621</v>
      </c>
      <c r="AP3" s="693"/>
      <c r="AQ3" s="693"/>
      <c r="AR3" s="693"/>
      <c r="AS3" s="693"/>
      <c r="AT3" s="693"/>
      <c r="AU3" s="86"/>
      <c r="AV3" s="708" t="s">
        <v>8622</v>
      </c>
      <c r="AW3" s="693"/>
      <c r="AX3" s="693"/>
      <c r="AY3" s="693"/>
      <c r="AZ3" s="693"/>
      <c r="BA3" s="693"/>
      <c r="BB3" s="15" t="s">
        <v>7</v>
      </c>
      <c r="BC3" s="86"/>
      <c r="BD3" s="703" t="s">
        <v>8623</v>
      </c>
      <c r="BE3" s="693"/>
      <c r="BF3" s="693"/>
      <c r="BG3" s="693"/>
      <c r="BH3" s="693"/>
      <c r="BI3" s="693"/>
      <c r="BJ3" s="86"/>
      <c r="BK3" s="703" t="s">
        <v>8624</v>
      </c>
      <c r="BL3" s="693"/>
      <c r="BM3" s="693"/>
      <c r="BN3" s="88"/>
      <c r="BO3" s="88"/>
      <c r="BP3" s="88"/>
      <c r="BQ3" s="17" t="s">
        <v>7</v>
      </c>
      <c r="BR3" s="89"/>
      <c r="BS3" s="18" t="s">
        <v>8</v>
      </c>
    </row>
    <row r="4" spans="1:71" ht="15" customHeight="1">
      <c r="A4" s="690"/>
      <c r="B4" s="689"/>
      <c r="C4" s="689"/>
      <c r="D4" s="689"/>
      <c r="E4" s="690"/>
      <c r="F4" s="690"/>
      <c r="G4" s="690"/>
      <c r="H4" s="690"/>
      <c r="I4" s="689"/>
      <c r="J4" s="695" t="s">
        <v>26</v>
      </c>
      <c r="K4" s="695" t="s">
        <v>31</v>
      </c>
      <c r="L4" s="695" t="s">
        <v>33</v>
      </c>
      <c r="M4" s="699" t="s">
        <v>47</v>
      </c>
      <c r="N4" s="698"/>
      <c r="O4" s="696"/>
      <c r="P4" s="90"/>
      <c r="Q4" s="695" t="s">
        <v>32</v>
      </c>
      <c r="R4" s="695" t="s">
        <v>37</v>
      </c>
      <c r="S4" s="697" t="s">
        <v>33</v>
      </c>
      <c r="T4" s="700" t="s">
        <v>47</v>
      </c>
      <c r="U4" s="698"/>
      <c r="V4" s="698"/>
      <c r="W4" s="695" t="s">
        <v>4909</v>
      </c>
      <c r="X4" s="20" t="s">
        <v>59</v>
      </c>
      <c r="Y4" s="91"/>
      <c r="Z4" s="21" t="s">
        <v>26</v>
      </c>
      <c r="AA4" s="21" t="s">
        <v>31</v>
      </c>
      <c r="AB4" s="22" t="s">
        <v>33</v>
      </c>
      <c r="AC4" s="707" t="s">
        <v>47</v>
      </c>
      <c r="AD4" s="698"/>
      <c r="AE4" s="696"/>
      <c r="AF4" s="92"/>
      <c r="AG4" s="23" t="s">
        <v>32</v>
      </c>
      <c r="AH4" s="23" t="s">
        <v>34</v>
      </c>
      <c r="AI4" s="22" t="s">
        <v>33</v>
      </c>
      <c r="AJ4" s="707" t="s">
        <v>47</v>
      </c>
      <c r="AK4" s="698"/>
      <c r="AL4" s="696"/>
      <c r="AM4" s="13" t="s">
        <v>59</v>
      </c>
      <c r="AN4" s="90"/>
      <c r="AO4" s="24" t="s">
        <v>26</v>
      </c>
      <c r="AP4" s="24" t="s">
        <v>31</v>
      </c>
      <c r="AQ4" s="26" t="s">
        <v>33</v>
      </c>
      <c r="AR4" s="704" t="s">
        <v>47</v>
      </c>
      <c r="AS4" s="698"/>
      <c r="AT4" s="696"/>
      <c r="AU4" s="92"/>
      <c r="AV4" s="28" t="s">
        <v>32</v>
      </c>
      <c r="AW4" s="28" t="s">
        <v>34</v>
      </c>
      <c r="AX4" s="26" t="s">
        <v>33</v>
      </c>
      <c r="AY4" s="704" t="s">
        <v>47</v>
      </c>
      <c r="AZ4" s="698"/>
      <c r="BA4" s="696"/>
      <c r="BB4" s="15" t="s">
        <v>59</v>
      </c>
      <c r="BC4" s="90"/>
      <c r="BD4" s="29" t="s">
        <v>26</v>
      </c>
      <c r="BE4" s="29" t="s">
        <v>31</v>
      </c>
      <c r="BF4" s="31" t="s">
        <v>33</v>
      </c>
      <c r="BG4" s="705" t="s">
        <v>47</v>
      </c>
      <c r="BH4" s="698"/>
      <c r="BI4" s="696"/>
      <c r="BJ4" s="90"/>
      <c r="BK4" s="29" t="s">
        <v>32</v>
      </c>
      <c r="BL4" s="29" t="s">
        <v>34</v>
      </c>
      <c r="BM4" s="31" t="s">
        <v>33</v>
      </c>
      <c r="BN4" s="705" t="s">
        <v>47</v>
      </c>
      <c r="BO4" s="698"/>
      <c r="BP4" s="696"/>
      <c r="BQ4" s="17" t="s">
        <v>59</v>
      </c>
      <c r="BR4" s="92"/>
      <c r="BS4" s="32" t="s">
        <v>32</v>
      </c>
    </row>
    <row r="5" spans="1:71" ht="39" customHeight="1">
      <c r="A5" s="709" t="s">
        <v>4943</v>
      </c>
      <c r="B5" s="709"/>
      <c r="C5" s="709"/>
      <c r="D5" s="709"/>
      <c r="E5" s="709"/>
      <c r="F5" s="709"/>
      <c r="G5" s="709"/>
      <c r="H5" s="709"/>
      <c r="I5" s="425"/>
      <c r="J5" s="696"/>
      <c r="K5" s="696"/>
      <c r="L5" s="696"/>
      <c r="M5" s="11" t="s">
        <v>55</v>
      </c>
      <c r="N5" s="11" t="s">
        <v>56</v>
      </c>
      <c r="O5" s="11" t="s">
        <v>57</v>
      </c>
      <c r="P5" s="93"/>
      <c r="Q5" s="696"/>
      <c r="R5" s="696"/>
      <c r="S5" s="698"/>
      <c r="T5" s="11" t="s">
        <v>55</v>
      </c>
      <c r="U5" s="11" t="s">
        <v>56</v>
      </c>
      <c r="V5" s="11" t="s">
        <v>57</v>
      </c>
      <c r="W5" s="696"/>
      <c r="X5" s="37">
        <f>SUM(X6:X140)</f>
        <v>6</v>
      </c>
      <c r="Y5" s="94"/>
      <c r="Z5" s="10"/>
      <c r="AA5" s="10"/>
      <c r="AB5" s="3"/>
      <c r="AC5" s="12" t="s">
        <v>55</v>
      </c>
      <c r="AD5" s="12" t="s">
        <v>56</v>
      </c>
      <c r="AE5" s="12" t="s">
        <v>57</v>
      </c>
      <c r="AF5" s="93"/>
      <c r="AG5" s="10"/>
      <c r="AH5" s="10"/>
      <c r="AI5" s="3"/>
      <c r="AJ5" s="12" t="s">
        <v>55</v>
      </c>
      <c r="AK5" s="12" t="s">
        <v>56</v>
      </c>
      <c r="AL5" s="12" t="s">
        <v>57</v>
      </c>
      <c r="AM5" s="37">
        <f>SUM(AM6:AM140)</f>
        <v>3</v>
      </c>
      <c r="AN5" s="93"/>
      <c r="AO5" s="10"/>
      <c r="AP5" s="10"/>
      <c r="AQ5" s="3"/>
      <c r="AR5" s="14" t="s">
        <v>55</v>
      </c>
      <c r="AS5" s="14" t="s">
        <v>56</v>
      </c>
      <c r="AT5" s="14" t="s">
        <v>57</v>
      </c>
      <c r="AU5" s="93"/>
      <c r="AV5" s="10"/>
      <c r="AW5" s="10"/>
      <c r="AX5" s="3"/>
      <c r="AY5" s="14" t="s">
        <v>55</v>
      </c>
      <c r="AZ5" s="14" t="s">
        <v>56</v>
      </c>
      <c r="BA5" s="14" t="s">
        <v>57</v>
      </c>
      <c r="BB5" s="37">
        <f>SUM(BB6:BB140)</f>
        <v>4</v>
      </c>
      <c r="BC5" s="93"/>
      <c r="BD5" s="10"/>
      <c r="BE5" s="10"/>
      <c r="BF5" s="3"/>
      <c r="BG5" s="16" t="s">
        <v>55</v>
      </c>
      <c r="BH5" s="16" t="s">
        <v>56</v>
      </c>
      <c r="BI5" s="16" t="s">
        <v>57</v>
      </c>
      <c r="BJ5" s="93"/>
      <c r="BK5" s="10"/>
      <c r="BL5" s="10"/>
      <c r="BM5" s="3"/>
      <c r="BN5" s="16" t="s">
        <v>55</v>
      </c>
      <c r="BO5" s="16" t="s">
        <v>56</v>
      </c>
      <c r="BP5" s="16" t="s">
        <v>57</v>
      </c>
      <c r="BQ5" s="37">
        <f>SUM(BQ6:BQ140)</f>
        <v>1</v>
      </c>
      <c r="BR5" s="93"/>
      <c r="BS5" s="10">
        <f>BQ5+BB5+AM5+X5</f>
        <v>14</v>
      </c>
    </row>
    <row r="6" spans="1:71" ht="409.5">
      <c r="A6" s="34">
        <v>1</v>
      </c>
      <c r="B6" s="40" t="s">
        <v>105</v>
      </c>
      <c r="C6" s="40" t="s">
        <v>116</v>
      </c>
      <c r="D6" s="40" t="s">
        <v>117</v>
      </c>
      <c r="E6" s="34">
        <v>2010</v>
      </c>
      <c r="F6" s="34">
        <v>95</v>
      </c>
      <c r="G6" s="34">
        <v>1</v>
      </c>
      <c r="H6" s="34">
        <v>10</v>
      </c>
      <c r="I6" s="424" t="s">
        <v>118</v>
      </c>
      <c r="J6" s="42"/>
      <c r="K6" s="42">
        <v>1</v>
      </c>
      <c r="L6" s="45" t="s">
        <v>4998</v>
      </c>
      <c r="M6" s="44"/>
      <c r="N6" s="44"/>
      <c r="O6" s="44"/>
      <c r="P6" s="95"/>
      <c r="Q6" s="42">
        <v>1</v>
      </c>
      <c r="R6" s="42"/>
      <c r="S6" s="45" t="s">
        <v>126</v>
      </c>
      <c r="T6" s="50"/>
      <c r="U6" s="50"/>
      <c r="V6" s="50"/>
      <c r="W6" s="50"/>
      <c r="X6" s="50"/>
      <c r="Y6" s="94"/>
      <c r="Z6" s="10"/>
      <c r="AA6" s="3"/>
      <c r="AC6" s="10"/>
      <c r="AD6" s="10"/>
      <c r="AE6" s="10"/>
      <c r="AF6" s="93"/>
      <c r="AG6" s="10"/>
      <c r="AH6" s="10"/>
      <c r="AI6" s="3"/>
      <c r="AJ6" s="10"/>
      <c r="AK6" s="10"/>
      <c r="AL6" s="10"/>
      <c r="AM6" s="10"/>
      <c r="AN6" s="93"/>
      <c r="AO6" s="10"/>
      <c r="AP6" s="10"/>
      <c r="AQ6" s="3"/>
      <c r="AR6" s="3"/>
      <c r="AS6" s="3"/>
      <c r="AT6" s="3"/>
      <c r="AU6" s="93"/>
      <c r="AV6" s="10"/>
      <c r="AW6" s="10"/>
      <c r="AX6" s="3"/>
      <c r="AY6" s="10"/>
      <c r="AZ6" s="10"/>
      <c r="BA6" s="10"/>
      <c r="BB6" s="10"/>
      <c r="BC6" s="93"/>
      <c r="BD6" s="10"/>
      <c r="BE6" s="10"/>
      <c r="BF6" s="3"/>
      <c r="BG6" s="3"/>
      <c r="BH6" s="3"/>
      <c r="BI6" s="3"/>
      <c r="BJ6" s="93"/>
      <c r="BK6" s="10"/>
      <c r="BL6" s="10"/>
      <c r="BM6" s="3"/>
      <c r="BN6" s="10"/>
      <c r="BO6" s="10"/>
      <c r="BP6" s="10"/>
      <c r="BQ6" s="10"/>
      <c r="BR6" s="93"/>
      <c r="BS6" s="10"/>
    </row>
    <row r="7" spans="1:71" ht="409.5">
      <c r="A7" s="34">
        <v>2</v>
      </c>
      <c r="B7" s="40" t="s">
        <v>139</v>
      </c>
      <c r="C7" s="40" t="s">
        <v>140</v>
      </c>
      <c r="D7" s="40" t="s">
        <v>141</v>
      </c>
      <c r="E7" s="34">
        <v>2012</v>
      </c>
      <c r="F7" s="34">
        <v>1</v>
      </c>
      <c r="G7" s="34">
        <v>5</v>
      </c>
      <c r="H7" s="34">
        <v>409</v>
      </c>
      <c r="I7" s="424" t="s">
        <v>118</v>
      </c>
      <c r="J7" s="42"/>
      <c r="K7" s="42">
        <v>1</v>
      </c>
      <c r="L7" s="45" t="s">
        <v>5010</v>
      </c>
      <c r="M7" s="44"/>
      <c r="N7" s="44"/>
      <c r="O7" s="44"/>
      <c r="P7" s="95"/>
      <c r="Q7" s="42">
        <v>1</v>
      </c>
      <c r="R7" s="42"/>
      <c r="S7" s="45" t="s">
        <v>126</v>
      </c>
      <c r="T7" s="50"/>
      <c r="U7" s="50"/>
      <c r="V7" s="50"/>
      <c r="W7" s="30" t="s">
        <v>5013</v>
      </c>
      <c r="X7" s="50"/>
      <c r="Y7" s="94"/>
      <c r="Z7" s="10"/>
      <c r="AA7" s="10"/>
      <c r="AB7" s="3"/>
      <c r="AC7" s="10"/>
      <c r="AD7" s="10"/>
      <c r="AE7" s="10"/>
      <c r="AF7" s="93"/>
      <c r="AG7" s="10"/>
      <c r="AH7" s="10"/>
      <c r="AI7" s="3"/>
      <c r="AJ7" s="10"/>
      <c r="AK7" s="10"/>
      <c r="AL7" s="10"/>
      <c r="AM7" s="10"/>
      <c r="AN7" s="93"/>
      <c r="AO7" s="10"/>
      <c r="AP7" s="10"/>
      <c r="AQ7" s="3"/>
      <c r="AR7" s="3"/>
      <c r="AS7" s="3"/>
      <c r="AT7" s="3"/>
      <c r="AU7" s="93"/>
      <c r="AV7" s="10"/>
      <c r="AW7" s="10"/>
      <c r="AX7" s="3"/>
      <c r="AY7" s="10"/>
      <c r="AZ7" s="10"/>
      <c r="BA7" s="10"/>
      <c r="BB7" s="10"/>
      <c r="BC7" s="93"/>
      <c r="BD7" s="10"/>
      <c r="BE7" s="10"/>
      <c r="BF7" s="3"/>
      <c r="BG7" s="3"/>
      <c r="BH7" s="3"/>
      <c r="BI7" s="3"/>
      <c r="BJ7" s="93"/>
      <c r="BK7" s="10"/>
      <c r="BL7" s="10"/>
      <c r="BM7" s="3"/>
      <c r="BN7" s="10"/>
      <c r="BO7" s="10"/>
      <c r="BP7" s="10"/>
      <c r="BQ7" s="10"/>
      <c r="BR7" s="93"/>
      <c r="BS7" s="10"/>
    </row>
    <row r="8" spans="1:71" ht="409.6" customHeight="1">
      <c r="A8" s="34">
        <v>3</v>
      </c>
      <c r="B8" s="40" t="s">
        <v>139</v>
      </c>
      <c r="C8" s="40" t="s">
        <v>162</v>
      </c>
      <c r="D8" s="40" t="s">
        <v>117</v>
      </c>
      <c r="E8" s="34">
        <v>2011</v>
      </c>
      <c r="F8" s="34">
        <v>102</v>
      </c>
      <c r="G8" s="52">
        <v>42769</v>
      </c>
      <c r="H8" s="34">
        <v>105</v>
      </c>
      <c r="I8" s="424" t="s">
        <v>191</v>
      </c>
      <c r="J8" s="43"/>
      <c r="K8" s="42">
        <v>1</v>
      </c>
      <c r="L8" s="45" t="s">
        <v>193</v>
      </c>
      <c r="M8" s="45"/>
      <c r="N8" s="45"/>
      <c r="O8" s="45"/>
      <c r="P8" s="95"/>
      <c r="Q8" s="42">
        <v>1</v>
      </c>
      <c r="R8" s="42"/>
      <c r="S8" s="45" t="s">
        <v>194</v>
      </c>
      <c r="T8" s="50"/>
      <c r="U8" s="50"/>
      <c r="V8" s="50"/>
      <c r="W8" s="96" t="s">
        <v>5010</v>
      </c>
      <c r="X8" s="50"/>
      <c r="Y8" s="94"/>
      <c r="Z8" s="10"/>
      <c r="AA8" s="10"/>
      <c r="AB8" s="3"/>
      <c r="AC8" s="10"/>
      <c r="AD8" s="10"/>
      <c r="AE8" s="10"/>
      <c r="AF8" s="93"/>
      <c r="AG8" s="10"/>
      <c r="AH8" s="10"/>
      <c r="AI8" s="3"/>
      <c r="AJ8" s="10"/>
      <c r="AK8" s="10"/>
      <c r="AL8" s="10"/>
      <c r="AM8" s="10"/>
      <c r="AN8" s="93"/>
      <c r="AO8" s="10"/>
      <c r="AP8" s="10"/>
      <c r="AQ8" s="3"/>
      <c r="AR8" s="3"/>
      <c r="AS8" s="3"/>
      <c r="AT8" s="3"/>
      <c r="AU8" s="93"/>
      <c r="AV8" s="10"/>
      <c r="AW8" s="10"/>
      <c r="AX8" s="3"/>
      <c r="AY8" s="10"/>
      <c r="AZ8" s="10"/>
      <c r="BA8" s="10"/>
      <c r="BB8" s="10"/>
      <c r="BC8" s="93"/>
      <c r="BD8" s="10"/>
      <c r="BE8" s="10"/>
      <c r="BF8" s="3"/>
      <c r="BG8" s="3"/>
      <c r="BH8" s="3"/>
      <c r="BI8" s="3"/>
      <c r="BJ8" s="93"/>
      <c r="BK8" s="10"/>
      <c r="BL8" s="10"/>
      <c r="BM8" s="3"/>
      <c r="BN8" s="10"/>
      <c r="BO8" s="10"/>
      <c r="BP8" s="10"/>
      <c r="BQ8" s="10"/>
      <c r="BR8" s="93"/>
      <c r="BS8" s="10"/>
    </row>
    <row r="9" spans="1:71" ht="15">
      <c r="A9" s="691" t="s">
        <v>58</v>
      </c>
      <c r="B9" s="627"/>
      <c r="C9" s="627"/>
      <c r="D9" s="627"/>
      <c r="E9" s="627"/>
      <c r="F9" s="627"/>
      <c r="G9" s="627"/>
      <c r="H9" s="627"/>
      <c r="I9" s="627"/>
      <c r="J9" s="627"/>
      <c r="K9" s="627"/>
      <c r="L9" s="627"/>
      <c r="M9" s="691"/>
      <c r="N9" s="627"/>
      <c r="O9" s="627"/>
      <c r="P9" s="627"/>
      <c r="Q9" s="627"/>
      <c r="R9" s="627"/>
      <c r="S9" s="627"/>
      <c r="T9" s="627"/>
      <c r="U9" s="627"/>
      <c r="V9" s="627"/>
      <c r="W9" s="627"/>
      <c r="X9" s="627"/>
      <c r="Y9" s="691"/>
      <c r="Z9" s="627"/>
      <c r="AA9" s="627"/>
      <c r="AB9" s="627"/>
      <c r="AC9" s="627"/>
      <c r="AD9" s="627"/>
      <c r="AE9" s="627"/>
      <c r="AF9" s="627"/>
      <c r="AG9" s="627"/>
      <c r="AH9" s="627"/>
      <c r="AI9" s="627"/>
      <c r="AJ9" s="627"/>
      <c r="AK9" s="691"/>
      <c r="AL9" s="627"/>
      <c r="AM9" s="627"/>
      <c r="AN9" s="627"/>
      <c r="AO9" s="627"/>
      <c r="AP9" s="627"/>
      <c r="AQ9" s="627"/>
      <c r="AR9" s="627"/>
      <c r="AS9" s="627"/>
      <c r="AT9" s="627"/>
      <c r="AU9" s="627"/>
      <c r="AV9" s="627"/>
      <c r="AW9" s="691" t="s">
        <v>58</v>
      </c>
      <c r="AX9" s="627"/>
      <c r="AY9" s="627"/>
      <c r="AZ9" s="627"/>
      <c r="BA9" s="627"/>
      <c r="BB9" s="627"/>
      <c r="BC9" s="627"/>
      <c r="BD9" s="627"/>
      <c r="BE9" s="627"/>
      <c r="BF9" s="627"/>
      <c r="BG9" s="627"/>
      <c r="BH9" s="627"/>
      <c r="BI9" s="691"/>
      <c r="BJ9" s="627"/>
      <c r="BK9" s="627"/>
      <c r="BL9" s="627"/>
      <c r="BM9" s="627"/>
      <c r="BN9" s="627"/>
      <c r="BO9" s="627"/>
      <c r="BP9" s="627"/>
      <c r="BQ9" s="627"/>
      <c r="BR9" s="627"/>
      <c r="BS9" s="10"/>
    </row>
    <row r="10" spans="1:71" ht="409.5">
      <c r="A10" s="53">
        <v>4</v>
      </c>
      <c r="B10" s="30" t="s">
        <v>139</v>
      </c>
      <c r="C10" s="30" t="s">
        <v>205</v>
      </c>
      <c r="D10" s="30" t="s">
        <v>206</v>
      </c>
      <c r="E10" s="53">
        <v>2011</v>
      </c>
      <c r="F10" s="53">
        <v>12</v>
      </c>
      <c r="G10" s="36"/>
      <c r="H10" s="36"/>
      <c r="I10" s="424" t="s">
        <v>207</v>
      </c>
      <c r="J10" s="42"/>
      <c r="K10" s="42">
        <v>1</v>
      </c>
      <c r="L10" s="45" t="s">
        <v>5041</v>
      </c>
      <c r="M10" s="44"/>
      <c r="N10" s="44"/>
      <c r="O10" s="44"/>
      <c r="P10" s="95"/>
      <c r="Q10" s="42">
        <v>1</v>
      </c>
      <c r="R10" s="42"/>
      <c r="S10" s="45" t="s">
        <v>211</v>
      </c>
      <c r="T10" s="50"/>
      <c r="U10" s="50"/>
      <c r="V10" s="50"/>
      <c r="W10" s="96" t="s">
        <v>5044</v>
      </c>
      <c r="X10" s="50"/>
      <c r="Y10" s="94"/>
      <c r="Z10" s="10"/>
      <c r="AA10" s="10"/>
      <c r="AB10" s="3"/>
      <c r="AC10" s="10"/>
      <c r="AD10" s="10"/>
      <c r="AE10" s="10"/>
      <c r="AF10" s="93"/>
      <c r="AG10" s="10"/>
      <c r="AH10" s="10"/>
      <c r="AI10" s="3"/>
      <c r="AJ10" s="10"/>
      <c r="AK10" s="10"/>
      <c r="AL10" s="10"/>
      <c r="AM10" s="10"/>
      <c r="AN10" s="93"/>
      <c r="AO10" s="10"/>
      <c r="AP10" s="10"/>
      <c r="AQ10" s="3"/>
      <c r="AR10" s="3"/>
      <c r="AS10" s="3"/>
      <c r="AT10" s="3"/>
      <c r="AU10" s="93"/>
      <c r="AV10" s="10"/>
      <c r="AW10" s="10"/>
      <c r="AX10" s="3"/>
      <c r="AY10" s="10"/>
      <c r="AZ10" s="10"/>
      <c r="BA10" s="10"/>
      <c r="BB10" s="10"/>
      <c r="BC10" s="93"/>
      <c r="BD10" s="10"/>
      <c r="BE10" s="10"/>
      <c r="BF10" s="3"/>
      <c r="BG10" s="3"/>
      <c r="BH10" s="3"/>
      <c r="BI10" s="3"/>
      <c r="BJ10" s="93"/>
      <c r="BK10" s="10"/>
      <c r="BL10" s="10"/>
      <c r="BM10" s="3"/>
      <c r="BN10" s="10"/>
      <c r="BO10" s="10"/>
      <c r="BP10" s="10"/>
      <c r="BQ10" s="10"/>
      <c r="BR10" s="93"/>
      <c r="BS10" s="10"/>
    </row>
    <row r="11" spans="1:71" ht="409.5">
      <c r="A11" s="53">
        <v>5</v>
      </c>
      <c r="B11" s="30" t="s">
        <v>216</v>
      </c>
      <c r="C11" s="30" t="s">
        <v>218</v>
      </c>
      <c r="D11" s="30" t="s">
        <v>117</v>
      </c>
      <c r="E11" s="53">
        <v>2006</v>
      </c>
      <c r="F11" s="53">
        <v>75</v>
      </c>
      <c r="G11" s="53">
        <v>3</v>
      </c>
      <c r="H11" s="53">
        <v>280</v>
      </c>
      <c r="I11" s="424" t="s">
        <v>225</v>
      </c>
      <c r="J11" s="42">
        <v>1</v>
      </c>
      <c r="K11" s="43"/>
      <c r="L11" s="45"/>
      <c r="M11" s="44"/>
      <c r="N11" s="44"/>
      <c r="O11" s="44"/>
      <c r="P11" s="93"/>
      <c r="Q11" s="43"/>
      <c r="R11" s="42">
        <v>1</v>
      </c>
      <c r="S11" s="45" t="s">
        <v>226</v>
      </c>
      <c r="T11" s="50"/>
      <c r="U11" s="50"/>
      <c r="V11" s="50"/>
      <c r="W11" s="50"/>
      <c r="X11" s="50"/>
      <c r="Y11" s="94"/>
      <c r="Z11" s="10"/>
      <c r="AA11" s="10"/>
      <c r="AB11" s="3"/>
      <c r="AC11" s="10"/>
      <c r="AD11" s="10"/>
      <c r="AE11" s="10"/>
      <c r="AF11" s="93"/>
      <c r="AG11" s="10"/>
      <c r="AH11" s="10"/>
      <c r="AI11" s="3"/>
      <c r="AJ11" s="10"/>
      <c r="AK11" s="10"/>
      <c r="AL11" s="10"/>
      <c r="AM11" s="10"/>
      <c r="AN11" s="93"/>
      <c r="AO11" s="10"/>
      <c r="AP11" s="10"/>
      <c r="AQ11" s="3"/>
      <c r="AR11" s="3"/>
      <c r="AS11" s="3"/>
      <c r="AT11" s="3"/>
      <c r="AU11" s="93"/>
      <c r="AV11" s="10"/>
      <c r="AW11" s="10"/>
      <c r="AX11" s="3"/>
      <c r="AY11" s="10"/>
      <c r="AZ11" s="10"/>
      <c r="BA11" s="10"/>
      <c r="BB11" s="10"/>
      <c r="BC11" s="93"/>
      <c r="BD11" s="10"/>
      <c r="BE11" s="10"/>
      <c r="BF11" s="3"/>
      <c r="BG11" s="3"/>
      <c r="BH11" s="3"/>
      <c r="BI11" s="3"/>
      <c r="BJ11" s="93"/>
      <c r="BK11" s="10"/>
      <c r="BL11" s="10"/>
      <c r="BM11" s="3"/>
      <c r="BN11" s="10"/>
      <c r="BO11" s="10"/>
      <c r="BP11" s="10"/>
      <c r="BQ11" s="10"/>
      <c r="BR11" s="93"/>
      <c r="BS11" s="10"/>
    </row>
    <row r="12" spans="1:71" ht="409.5">
      <c r="A12" s="53">
        <v>6</v>
      </c>
      <c r="B12" s="30" t="s">
        <v>227</v>
      </c>
      <c r="C12" s="56" t="s">
        <v>5054</v>
      </c>
      <c r="D12" s="30" t="s">
        <v>228</v>
      </c>
      <c r="E12" s="53">
        <v>2011</v>
      </c>
      <c r="F12" s="53">
        <v>6</v>
      </c>
      <c r="G12" s="36"/>
      <c r="H12" s="53">
        <v>58</v>
      </c>
      <c r="I12" s="424" t="s">
        <v>230</v>
      </c>
      <c r="J12" s="42">
        <v>1</v>
      </c>
      <c r="K12" s="43"/>
      <c r="L12" s="45"/>
      <c r="M12" s="44"/>
      <c r="N12" s="44"/>
      <c r="O12" s="44"/>
      <c r="P12" s="93"/>
      <c r="Q12" s="43"/>
      <c r="R12" s="42">
        <v>1</v>
      </c>
      <c r="S12" s="45" t="s">
        <v>232</v>
      </c>
      <c r="T12" s="50"/>
      <c r="U12" s="50"/>
      <c r="V12" s="50"/>
      <c r="W12" s="50"/>
      <c r="X12" s="50"/>
      <c r="Y12" s="94"/>
      <c r="Z12" s="10"/>
      <c r="AA12" s="10"/>
      <c r="AB12" s="3"/>
      <c r="AC12" s="10"/>
      <c r="AD12" s="10"/>
      <c r="AE12" s="10"/>
      <c r="AF12" s="93"/>
      <c r="AG12" s="10"/>
      <c r="AH12" s="10"/>
      <c r="AI12" s="3"/>
      <c r="AJ12" s="10"/>
      <c r="AK12" s="10"/>
      <c r="AL12" s="10"/>
      <c r="AM12" s="10"/>
      <c r="AN12" s="93"/>
      <c r="AO12" s="10"/>
      <c r="AP12" s="10"/>
      <c r="AQ12" s="3"/>
      <c r="AR12" s="3"/>
      <c r="AS12" s="3"/>
      <c r="AT12" s="3"/>
      <c r="AU12" s="93"/>
      <c r="AV12" s="10"/>
      <c r="AW12" s="10"/>
      <c r="AX12" s="3"/>
      <c r="AY12" s="10"/>
      <c r="AZ12" s="10"/>
      <c r="BA12" s="10"/>
      <c r="BB12" s="10"/>
      <c r="BC12" s="93"/>
      <c r="BD12" s="10"/>
      <c r="BE12" s="10"/>
      <c r="BF12" s="3"/>
      <c r="BG12" s="3"/>
      <c r="BH12" s="3"/>
      <c r="BI12" s="3"/>
      <c r="BJ12" s="93"/>
      <c r="BK12" s="10"/>
      <c r="BL12" s="10"/>
      <c r="BM12" s="3"/>
      <c r="BN12" s="10"/>
      <c r="BO12" s="10"/>
      <c r="BP12" s="10"/>
      <c r="BQ12" s="10"/>
      <c r="BR12" s="93"/>
      <c r="BS12" s="10"/>
    </row>
    <row r="13" spans="1:71" ht="225">
      <c r="A13" s="53">
        <v>7</v>
      </c>
      <c r="B13" s="30" t="s">
        <v>238</v>
      </c>
      <c r="C13" s="30" t="s">
        <v>239</v>
      </c>
      <c r="D13" s="30" t="s">
        <v>228</v>
      </c>
      <c r="E13" s="53">
        <v>2015</v>
      </c>
      <c r="F13" s="53">
        <v>10</v>
      </c>
      <c r="G13" s="53">
        <v>1</v>
      </c>
      <c r="H13" s="53" t="s">
        <v>243</v>
      </c>
      <c r="I13" s="426" t="s">
        <v>246</v>
      </c>
      <c r="J13" s="43"/>
      <c r="K13" s="42">
        <v>1</v>
      </c>
      <c r="L13" s="45" t="s">
        <v>293</v>
      </c>
      <c r="M13" s="45"/>
      <c r="N13" s="45"/>
      <c r="O13" s="45"/>
      <c r="P13" s="93"/>
      <c r="Q13" s="43"/>
      <c r="R13" s="42">
        <v>1</v>
      </c>
      <c r="S13" s="45" t="s">
        <v>294</v>
      </c>
      <c r="T13" s="50"/>
      <c r="U13" s="50"/>
      <c r="V13" s="50"/>
      <c r="W13" s="50"/>
      <c r="X13" s="50"/>
      <c r="Y13" s="94"/>
      <c r="Z13" s="10"/>
      <c r="AA13" s="10"/>
      <c r="AB13" s="3"/>
      <c r="AC13" s="10"/>
      <c r="AD13" s="10"/>
      <c r="AE13" s="10"/>
      <c r="AF13" s="93"/>
      <c r="AG13" s="10"/>
      <c r="AH13" s="10"/>
      <c r="AI13" s="3"/>
      <c r="AJ13" s="10"/>
      <c r="AK13" s="10"/>
      <c r="AL13" s="10"/>
      <c r="AM13" s="10"/>
      <c r="AN13" s="93"/>
      <c r="AO13" s="10"/>
      <c r="AP13" s="10"/>
      <c r="AQ13" s="3"/>
      <c r="AR13" s="3"/>
      <c r="AS13" s="3"/>
      <c r="AT13" s="3"/>
      <c r="AU13" s="93"/>
      <c r="AV13" s="10"/>
      <c r="AW13" s="10"/>
      <c r="AX13" s="3"/>
      <c r="AY13" s="10"/>
      <c r="AZ13" s="10"/>
      <c r="BA13" s="10"/>
      <c r="BB13" s="10"/>
      <c r="BC13" s="93"/>
      <c r="BD13" s="10"/>
      <c r="BE13" s="10"/>
      <c r="BF13" s="3"/>
      <c r="BG13" s="3"/>
      <c r="BH13" s="3"/>
      <c r="BI13" s="3"/>
      <c r="BJ13" s="93"/>
      <c r="BK13" s="10"/>
      <c r="BL13" s="10"/>
      <c r="BM13" s="3"/>
      <c r="BN13" s="10"/>
      <c r="BO13" s="10"/>
      <c r="BP13" s="10"/>
      <c r="BQ13" s="10"/>
      <c r="BR13" s="93"/>
      <c r="BS13" s="10"/>
    </row>
    <row r="14" spans="1:71" ht="409.5">
      <c r="A14" s="53">
        <v>8</v>
      </c>
      <c r="B14" s="30" t="s">
        <v>295</v>
      </c>
      <c r="C14" s="30" t="s">
        <v>297</v>
      </c>
      <c r="D14" s="30" t="s">
        <v>117</v>
      </c>
      <c r="E14" s="53">
        <v>2002</v>
      </c>
      <c r="F14" s="53">
        <v>61</v>
      </c>
      <c r="G14" s="53">
        <v>2</v>
      </c>
      <c r="H14" s="53">
        <v>213</v>
      </c>
      <c r="I14" s="424" t="s">
        <v>300</v>
      </c>
      <c r="J14" s="42"/>
      <c r="K14" s="42">
        <v>1</v>
      </c>
      <c r="L14" s="45" t="s">
        <v>5086</v>
      </c>
      <c r="M14" s="44"/>
      <c r="N14" s="44"/>
      <c r="O14" s="44"/>
      <c r="P14" s="95"/>
      <c r="Q14" s="42">
        <v>1</v>
      </c>
      <c r="R14" s="42"/>
      <c r="S14" s="45" t="s">
        <v>302</v>
      </c>
      <c r="T14" s="50"/>
      <c r="U14" s="50"/>
      <c r="V14" s="50"/>
      <c r="W14" s="50"/>
      <c r="X14" s="50"/>
      <c r="Y14" s="94"/>
      <c r="Z14" s="10"/>
      <c r="AA14" s="10"/>
      <c r="AB14" s="3"/>
      <c r="AC14" s="10"/>
      <c r="AD14" s="10"/>
      <c r="AE14" s="10"/>
      <c r="AF14" s="93"/>
      <c r="AG14" s="10"/>
      <c r="AH14" s="10"/>
      <c r="AI14" s="3"/>
      <c r="AJ14" s="10"/>
      <c r="AK14" s="10"/>
      <c r="AL14" s="10"/>
      <c r="AM14" s="10"/>
      <c r="AN14" s="93"/>
      <c r="AO14" s="10"/>
      <c r="AP14" s="10"/>
      <c r="AQ14" s="3"/>
      <c r="AR14" s="3"/>
      <c r="AS14" s="3"/>
      <c r="AT14" s="3"/>
      <c r="AU14" s="93"/>
      <c r="AV14" s="10"/>
      <c r="AW14" s="10"/>
      <c r="AX14" s="3"/>
      <c r="AY14" s="10"/>
      <c r="AZ14" s="10"/>
      <c r="BA14" s="10"/>
      <c r="BB14" s="10"/>
      <c r="BC14" s="93"/>
      <c r="BD14" s="10"/>
      <c r="BE14" s="10"/>
      <c r="BF14" s="3"/>
      <c r="BG14" s="3"/>
      <c r="BH14" s="3"/>
      <c r="BI14" s="3"/>
      <c r="BJ14" s="93"/>
      <c r="BK14" s="10"/>
      <c r="BL14" s="10"/>
      <c r="BM14" s="3"/>
      <c r="BN14" s="10"/>
      <c r="BO14" s="10"/>
      <c r="BP14" s="10"/>
      <c r="BQ14" s="10"/>
      <c r="BR14" s="93"/>
      <c r="BS14" s="10"/>
    </row>
    <row r="15" spans="1:71" ht="409.5">
      <c r="A15" s="53">
        <v>9</v>
      </c>
      <c r="B15" s="30" t="s">
        <v>309</v>
      </c>
      <c r="C15" s="56" t="s">
        <v>312</v>
      </c>
      <c r="D15" s="30" t="s">
        <v>319</v>
      </c>
      <c r="E15" s="53">
        <v>2015</v>
      </c>
      <c r="F15" s="53">
        <v>18</v>
      </c>
      <c r="G15" s="53">
        <v>1</v>
      </c>
      <c r="H15" s="53">
        <v>44</v>
      </c>
      <c r="I15" s="424" t="s">
        <v>325</v>
      </c>
      <c r="J15" s="42">
        <v>1</v>
      </c>
      <c r="K15" s="43"/>
      <c r="L15" s="45"/>
      <c r="M15" s="44"/>
      <c r="N15" s="44"/>
      <c r="O15" s="44"/>
      <c r="P15" s="93"/>
      <c r="Q15" s="43"/>
      <c r="R15" s="42">
        <v>1</v>
      </c>
      <c r="S15" s="45" t="s">
        <v>294</v>
      </c>
      <c r="T15" s="50"/>
      <c r="U15" s="50"/>
      <c r="V15" s="50"/>
      <c r="W15" s="50"/>
      <c r="X15" s="50"/>
      <c r="Y15" s="94"/>
      <c r="Z15" s="10"/>
      <c r="AA15" s="10"/>
      <c r="AB15" s="3"/>
      <c r="AC15" s="10"/>
      <c r="AD15" s="10"/>
      <c r="AE15" s="10"/>
      <c r="AF15" s="93"/>
      <c r="AG15" s="10"/>
      <c r="AH15" s="10"/>
      <c r="AI15" s="3"/>
      <c r="AJ15" s="10"/>
      <c r="AK15" s="10"/>
      <c r="AL15" s="10"/>
      <c r="AM15" s="10"/>
      <c r="AN15" s="93"/>
      <c r="AO15" s="10"/>
      <c r="AP15" s="10"/>
      <c r="AQ15" s="3"/>
      <c r="AR15" s="3"/>
      <c r="AS15" s="3"/>
      <c r="AT15" s="3"/>
      <c r="AU15" s="93"/>
      <c r="AV15" s="10"/>
      <c r="AW15" s="10"/>
      <c r="AX15" s="3"/>
      <c r="AY15" s="10"/>
      <c r="AZ15" s="10"/>
      <c r="BA15" s="10"/>
      <c r="BB15" s="10"/>
      <c r="BC15" s="93"/>
      <c r="BD15" s="10"/>
      <c r="BE15" s="10"/>
      <c r="BF15" s="3"/>
      <c r="BG15" s="3"/>
      <c r="BH15" s="3"/>
      <c r="BI15" s="3"/>
      <c r="BJ15" s="93"/>
      <c r="BK15" s="10"/>
      <c r="BL15" s="10"/>
      <c r="BM15" s="3"/>
      <c r="BN15" s="10"/>
      <c r="BO15" s="10"/>
      <c r="BP15" s="10"/>
      <c r="BQ15" s="10"/>
      <c r="BR15" s="93"/>
      <c r="BS15" s="10"/>
    </row>
    <row r="16" spans="1:71" ht="409.5">
      <c r="A16" s="53">
        <v>10</v>
      </c>
      <c r="B16" s="30" t="s">
        <v>329</v>
      </c>
      <c r="C16" s="30" t="s">
        <v>330</v>
      </c>
      <c r="D16" s="30" t="s">
        <v>331</v>
      </c>
      <c r="E16" s="53">
        <v>2015</v>
      </c>
      <c r="F16" s="53">
        <v>5</v>
      </c>
      <c r="G16" s="53">
        <v>2</v>
      </c>
      <c r="H16" s="53">
        <v>203</v>
      </c>
      <c r="I16" s="424" t="s">
        <v>336</v>
      </c>
      <c r="J16" s="42"/>
      <c r="K16" s="42">
        <v>1</v>
      </c>
      <c r="L16" s="45" t="s">
        <v>5099</v>
      </c>
      <c r="M16" s="44"/>
      <c r="N16" s="44"/>
      <c r="O16" s="44"/>
      <c r="P16" s="93"/>
      <c r="Q16" s="43"/>
      <c r="R16" s="42">
        <v>1</v>
      </c>
      <c r="S16" s="45" t="s">
        <v>294</v>
      </c>
      <c r="T16" s="50"/>
      <c r="U16" s="50"/>
      <c r="V16" s="50"/>
      <c r="W16" s="50"/>
      <c r="X16" s="50"/>
      <c r="Y16" s="94"/>
      <c r="Z16" s="10"/>
      <c r="AA16" s="10"/>
      <c r="AB16" s="3"/>
      <c r="AC16" s="10"/>
      <c r="AD16" s="10"/>
      <c r="AE16" s="10"/>
      <c r="AF16" s="93"/>
      <c r="AG16" s="10"/>
      <c r="AH16" s="10"/>
      <c r="AI16" s="3"/>
      <c r="AJ16" s="10"/>
      <c r="AK16" s="10"/>
      <c r="AL16" s="10"/>
      <c r="AM16" s="10"/>
      <c r="AN16" s="93"/>
      <c r="AO16" s="10"/>
      <c r="AP16" s="10"/>
      <c r="AQ16" s="3"/>
      <c r="AR16" s="3"/>
      <c r="AS16" s="3"/>
      <c r="AT16" s="3"/>
      <c r="AU16" s="93"/>
      <c r="AV16" s="10"/>
      <c r="AW16" s="10"/>
      <c r="AX16" s="3"/>
      <c r="AY16" s="10"/>
      <c r="AZ16" s="10"/>
      <c r="BA16" s="10"/>
      <c r="BB16" s="10"/>
      <c r="BC16" s="93"/>
      <c r="BD16" s="10"/>
      <c r="BE16" s="10"/>
      <c r="BF16" s="3"/>
      <c r="BG16" s="3"/>
      <c r="BH16" s="3"/>
      <c r="BI16" s="3"/>
      <c r="BJ16" s="93"/>
      <c r="BK16" s="10"/>
      <c r="BL16" s="10"/>
      <c r="BM16" s="3"/>
      <c r="BN16" s="10"/>
      <c r="BO16" s="10"/>
      <c r="BP16" s="10"/>
      <c r="BQ16" s="10"/>
      <c r="BR16" s="93"/>
      <c r="BS16" s="10"/>
    </row>
    <row r="17" spans="1:71" ht="409.5">
      <c r="A17" s="53">
        <v>11</v>
      </c>
      <c r="B17" s="30" t="s">
        <v>343</v>
      </c>
      <c r="C17" s="30" t="s">
        <v>345</v>
      </c>
      <c r="D17" s="30" t="s">
        <v>346</v>
      </c>
      <c r="E17" s="53">
        <v>615</v>
      </c>
      <c r="F17" s="53" t="s">
        <v>347</v>
      </c>
      <c r="G17" s="36"/>
      <c r="H17" s="53" t="s">
        <v>349</v>
      </c>
      <c r="I17" s="424" t="s">
        <v>353</v>
      </c>
      <c r="J17" s="43"/>
      <c r="K17" s="42">
        <v>1</v>
      </c>
      <c r="L17" s="45" t="s">
        <v>356</v>
      </c>
      <c r="M17" s="45"/>
      <c r="N17" s="45"/>
      <c r="O17" s="45"/>
      <c r="P17" s="93"/>
      <c r="Q17" s="43"/>
      <c r="R17" s="42">
        <v>1</v>
      </c>
      <c r="S17" s="45" t="s">
        <v>294</v>
      </c>
      <c r="T17" s="50"/>
      <c r="U17" s="50"/>
      <c r="V17" s="50"/>
      <c r="W17" s="50"/>
      <c r="X17" s="50"/>
      <c r="Y17" s="94"/>
      <c r="Z17" s="10"/>
      <c r="AA17" s="10"/>
      <c r="AB17" s="3"/>
      <c r="AC17" s="10"/>
      <c r="AD17" s="10"/>
      <c r="AE17" s="10"/>
      <c r="AF17" s="93"/>
      <c r="AG17" s="10"/>
      <c r="AH17" s="10"/>
      <c r="AI17" s="3"/>
      <c r="AJ17" s="10"/>
      <c r="AK17" s="10"/>
      <c r="AL17" s="10"/>
      <c r="AM17" s="10"/>
      <c r="AN17" s="93"/>
      <c r="AO17" s="10"/>
      <c r="AP17" s="10"/>
      <c r="AQ17" s="3"/>
      <c r="AR17" s="3"/>
      <c r="AS17" s="3"/>
      <c r="AT17" s="3"/>
      <c r="AU17" s="93"/>
      <c r="AV17" s="10"/>
      <c r="AW17" s="10"/>
      <c r="AX17" s="3"/>
      <c r="AY17" s="10"/>
      <c r="AZ17" s="10"/>
      <c r="BA17" s="10"/>
      <c r="BB17" s="10"/>
      <c r="BC17" s="93"/>
      <c r="BD17" s="10"/>
      <c r="BE17" s="10"/>
      <c r="BF17" s="3"/>
      <c r="BG17" s="3"/>
      <c r="BH17" s="3"/>
      <c r="BI17" s="3"/>
      <c r="BJ17" s="93"/>
      <c r="BK17" s="10"/>
      <c r="BL17" s="10"/>
      <c r="BM17" s="3"/>
      <c r="BN17" s="10"/>
      <c r="BO17" s="10"/>
      <c r="BP17" s="10"/>
      <c r="BQ17" s="10"/>
      <c r="BR17" s="93"/>
      <c r="BS17" s="10"/>
    </row>
    <row r="18" spans="1:71" ht="409.5">
      <c r="A18" s="53">
        <v>12</v>
      </c>
      <c r="B18" s="30" t="s">
        <v>357</v>
      </c>
      <c r="C18" s="30" t="s">
        <v>358</v>
      </c>
      <c r="D18" s="30" t="s">
        <v>228</v>
      </c>
      <c r="E18" s="53">
        <v>2011</v>
      </c>
      <c r="F18" s="53">
        <v>6</v>
      </c>
      <c r="G18" s="36"/>
      <c r="H18" s="53">
        <v>58</v>
      </c>
      <c r="J18" s="30" t="s">
        <v>360</v>
      </c>
      <c r="K18" s="42">
        <v>1</v>
      </c>
      <c r="L18" s="45" t="s">
        <v>362</v>
      </c>
      <c r="M18" s="45"/>
      <c r="N18" s="45"/>
      <c r="O18" s="45"/>
      <c r="P18" s="93"/>
      <c r="Q18" s="43"/>
      <c r="R18" s="42">
        <v>1</v>
      </c>
      <c r="S18" s="45" t="s">
        <v>294</v>
      </c>
      <c r="T18" s="50"/>
      <c r="U18" s="50"/>
      <c r="V18" s="50"/>
      <c r="W18" s="50"/>
      <c r="X18" s="50"/>
      <c r="Y18" s="94"/>
      <c r="Z18" s="10"/>
      <c r="AA18" s="10"/>
      <c r="AB18" s="3"/>
      <c r="AC18" s="10"/>
      <c r="AD18" s="10"/>
      <c r="AE18" s="10"/>
      <c r="AF18" s="93"/>
      <c r="AG18" s="10"/>
      <c r="AH18" s="10"/>
      <c r="AI18" s="3"/>
      <c r="AJ18" s="10"/>
      <c r="AK18" s="10"/>
      <c r="AL18" s="10"/>
      <c r="AM18" s="10"/>
      <c r="AN18" s="93"/>
      <c r="AO18" s="10"/>
      <c r="AP18" s="10"/>
      <c r="AQ18" s="3"/>
      <c r="AR18" s="3"/>
      <c r="AS18" s="3"/>
      <c r="AT18" s="3"/>
      <c r="AU18" s="93"/>
      <c r="AV18" s="10"/>
      <c r="AW18" s="10"/>
      <c r="AX18" s="3"/>
      <c r="AY18" s="10"/>
      <c r="AZ18" s="10"/>
      <c r="BA18" s="10"/>
      <c r="BB18" s="10"/>
      <c r="BC18" s="93"/>
      <c r="BD18" s="10"/>
      <c r="BE18" s="10"/>
      <c r="BF18" s="3"/>
      <c r="BG18" s="3"/>
      <c r="BH18" s="3"/>
      <c r="BI18" s="3"/>
      <c r="BJ18" s="93"/>
      <c r="BK18" s="10"/>
      <c r="BL18" s="10"/>
      <c r="BM18" s="3"/>
      <c r="BN18" s="10"/>
      <c r="BO18" s="10"/>
      <c r="BP18" s="10"/>
      <c r="BQ18" s="10"/>
      <c r="BR18" s="93"/>
      <c r="BS18" s="10"/>
    </row>
    <row r="19" spans="1:71" ht="270">
      <c r="A19" s="53">
        <v>13</v>
      </c>
      <c r="B19" s="30" t="s">
        <v>368</v>
      </c>
      <c r="C19" s="30" t="s">
        <v>370</v>
      </c>
      <c r="D19" s="30" t="s">
        <v>141</v>
      </c>
      <c r="E19" s="53">
        <v>2012</v>
      </c>
      <c r="F19" s="53">
        <v>1</v>
      </c>
      <c r="G19" s="53">
        <v>5</v>
      </c>
      <c r="H19" s="53">
        <v>409</v>
      </c>
      <c r="I19" s="424" t="s">
        <v>375</v>
      </c>
      <c r="J19" s="43"/>
      <c r="K19" s="42">
        <v>1</v>
      </c>
      <c r="L19" s="45" t="s">
        <v>5114</v>
      </c>
      <c r="M19" s="44"/>
      <c r="N19" s="44"/>
      <c r="O19" s="44"/>
      <c r="P19" s="95"/>
      <c r="Q19" s="42">
        <v>1</v>
      </c>
      <c r="R19" s="42"/>
      <c r="S19" s="45" t="s">
        <v>380</v>
      </c>
      <c r="T19" s="50"/>
      <c r="U19" s="50"/>
      <c r="V19" s="50"/>
      <c r="W19" s="50"/>
      <c r="X19" s="50"/>
      <c r="Y19" s="94"/>
      <c r="Z19" s="10"/>
      <c r="AA19" s="10"/>
      <c r="AB19" s="3"/>
      <c r="AC19" s="10"/>
      <c r="AD19" s="10"/>
      <c r="AE19" s="10"/>
      <c r="AF19" s="93"/>
      <c r="AG19" s="10"/>
      <c r="AH19" s="10"/>
      <c r="AI19" s="3"/>
      <c r="AJ19" s="10"/>
      <c r="AK19" s="10"/>
      <c r="AL19" s="10"/>
      <c r="AM19" s="10"/>
      <c r="AN19" s="93"/>
      <c r="AO19" s="10"/>
      <c r="AP19" s="10"/>
      <c r="AQ19" s="3"/>
      <c r="AR19" s="3"/>
      <c r="AS19" s="3"/>
      <c r="AT19" s="3"/>
      <c r="AU19" s="93"/>
      <c r="AV19" s="10"/>
      <c r="AW19" s="10"/>
      <c r="AX19" s="3"/>
      <c r="AY19" s="10"/>
      <c r="AZ19" s="10"/>
      <c r="BA19" s="10"/>
      <c r="BB19" s="10"/>
      <c r="BC19" s="93"/>
      <c r="BD19" s="10"/>
      <c r="BE19" s="10"/>
      <c r="BF19" s="3"/>
      <c r="BG19" s="3"/>
      <c r="BH19" s="3"/>
      <c r="BI19" s="3"/>
      <c r="BJ19" s="93"/>
      <c r="BK19" s="10"/>
      <c r="BL19" s="10"/>
      <c r="BM19" s="3"/>
      <c r="BN19" s="10"/>
      <c r="BO19" s="10"/>
      <c r="BP19" s="10"/>
      <c r="BQ19" s="10"/>
      <c r="BR19" s="93"/>
      <c r="BS19" s="10"/>
    </row>
    <row r="20" spans="1:71" ht="409.5">
      <c r="A20" s="53">
        <v>14</v>
      </c>
      <c r="B20" s="30" t="s">
        <v>368</v>
      </c>
      <c r="C20" s="30" t="s">
        <v>385</v>
      </c>
      <c r="D20" s="30" t="s">
        <v>117</v>
      </c>
      <c r="E20" s="53">
        <v>2011</v>
      </c>
      <c r="F20" s="53">
        <v>102</v>
      </c>
      <c r="G20" s="59">
        <v>42769</v>
      </c>
      <c r="H20" s="53">
        <v>105</v>
      </c>
      <c r="I20" s="424" t="s">
        <v>411</v>
      </c>
      <c r="J20" s="43"/>
      <c r="K20" s="42">
        <v>1</v>
      </c>
      <c r="L20" s="45" t="s">
        <v>413</v>
      </c>
      <c r="M20" s="45"/>
      <c r="N20" s="45"/>
      <c r="O20" s="45"/>
      <c r="P20" s="95"/>
      <c r="Q20" s="42">
        <v>1</v>
      </c>
      <c r="R20" s="42"/>
      <c r="S20" s="45" t="s">
        <v>380</v>
      </c>
      <c r="T20" s="50"/>
      <c r="U20" s="50"/>
      <c r="V20" s="50"/>
      <c r="W20" s="50"/>
      <c r="X20" s="50"/>
      <c r="Y20" s="94"/>
      <c r="Z20" s="10"/>
      <c r="AA20" s="10"/>
      <c r="AB20" s="3"/>
      <c r="AC20" s="10"/>
      <c r="AD20" s="10"/>
      <c r="AE20" s="10"/>
      <c r="AF20" s="93"/>
      <c r="AG20" s="10"/>
      <c r="AH20" s="10"/>
      <c r="AI20" s="3"/>
      <c r="AJ20" s="10"/>
      <c r="AK20" s="10"/>
      <c r="AL20" s="10"/>
      <c r="AM20" s="10"/>
      <c r="AN20" s="93"/>
      <c r="AO20" s="10"/>
      <c r="AP20" s="10"/>
      <c r="AQ20" s="3"/>
      <c r="AR20" s="3"/>
      <c r="AS20" s="3"/>
      <c r="AT20" s="3"/>
      <c r="AU20" s="93"/>
      <c r="AV20" s="10"/>
      <c r="AW20" s="10"/>
      <c r="AX20" s="3"/>
      <c r="AY20" s="10"/>
      <c r="AZ20" s="10"/>
      <c r="BA20" s="10"/>
      <c r="BB20" s="10"/>
      <c r="BC20" s="93"/>
      <c r="BD20" s="10"/>
      <c r="BE20" s="10"/>
      <c r="BF20" s="3"/>
      <c r="BG20" s="3"/>
      <c r="BH20" s="3"/>
      <c r="BI20" s="3"/>
      <c r="BJ20" s="93"/>
      <c r="BK20" s="10"/>
      <c r="BL20" s="10"/>
      <c r="BM20" s="3"/>
      <c r="BN20" s="10"/>
      <c r="BO20" s="10"/>
      <c r="BP20" s="10"/>
      <c r="BQ20" s="10"/>
      <c r="BR20" s="93"/>
      <c r="BS20" s="10"/>
    </row>
    <row r="21" spans="1:71" ht="409.5">
      <c r="A21" s="53">
        <v>15</v>
      </c>
      <c r="B21" s="30" t="s">
        <v>420</v>
      </c>
      <c r="C21" s="30" t="s">
        <v>421</v>
      </c>
      <c r="D21" s="30" t="s">
        <v>422</v>
      </c>
      <c r="E21" s="53">
        <v>2014</v>
      </c>
      <c r="F21" s="53">
        <v>14</v>
      </c>
      <c r="G21" s="36"/>
      <c r="H21" s="53">
        <v>89</v>
      </c>
      <c r="I21" s="424" t="s">
        <v>436</v>
      </c>
      <c r="J21" s="42">
        <v>1</v>
      </c>
      <c r="K21" s="43"/>
      <c r="L21" s="45" t="s">
        <v>5121</v>
      </c>
      <c r="M21" s="45"/>
      <c r="N21" s="45"/>
      <c r="O21" s="45"/>
      <c r="P21" s="95"/>
      <c r="Q21" s="42">
        <v>1</v>
      </c>
      <c r="R21" s="42"/>
      <c r="S21" s="45" t="s">
        <v>441</v>
      </c>
      <c r="T21" s="50"/>
      <c r="U21" s="50"/>
      <c r="V21" s="50"/>
      <c r="W21" s="50"/>
      <c r="X21" s="48">
        <v>1</v>
      </c>
      <c r="Y21" s="94"/>
      <c r="Z21" s="10"/>
      <c r="AA21" s="10"/>
      <c r="AB21" s="3"/>
      <c r="AC21" s="10"/>
      <c r="AD21" s="10"/>
      <c r="AE21" s="10"/>
      <c r="AF21" s="93"/>
      <c r="AG21" s="10"/>
      <c r="AH21" s="10"/>
      <c r="AI21" s="3"/>
      <c r="AJ21" s="10"/>
      <c r="AK21" s="10"/>
      <c r="AL21" s="10"/>
      <c r="AM21" s="10"/>
      <c r="AN21" s="93"/>
      <c r="AO21" s="10"/>
      <c r="AP21" s="10"/>
      <c r="AQ21" s="3"/>
      <c r="AR21" s="3"/>
      <c r="AS21" s="3"/>
      <c r="AT21" s="3"/>
      <c r="AU21" s="93"/>
      <c r="AV21" s="10"/>
      <c r="AW21" s="10"/>
      <c r="AX21" s="3"/>
      <c r="AY21" s="10"/>
      <c r="AZ21" s="10"/>
      <c r="BA21" s="10"/>
      <c r="BB21" s="10"/>
      <c r="BC21" s="93"/>
      <c r="BD21" s="10"/>
      <c r="BE21" s="10"/>
      <c r="BF21" s="3"/>
      <c r="BG21" s="3"/>
      <c r="BH21" s="3"/>
      <c r="BI21" s="3"/>
      <c r="BJ21" s="93"/>
      <c r="BK21" s="10"/>
      <c r="BL21" s="10"/>
      <c r="BM21" s="3"/>
      <c r="BN21" s="10"/>
      <c r="BO21" s="10"/>
      <c r="BP21" s="10"/>
      <c r="BQ21" s="10"/>
      <c r="BR21" s="93"/>
      <c r="BS21" s="10"/>
    </row>
    <row r="22" spans="1:71" ht="285">
      <c r="A22" s="53">
        <v>16</v>
      </c>
      <c r="B22" s="30" t="s">
        <v>443</v>
      </c>
      <c r="C22" s="30" t="s">
        <v>446</v>
      </c>
      <c r="D22" s="30" t="s">
        <v>141</v>
      </c>
      <c r="E22" s="53">
        <v>2015</v>
      </c>
      <c r="F22" s="53">
        <v>4</v>
      </c>
      <c r="G22" s="53">
        <v>2</v>
      </c>
      <c r="H22" s="53">
        <v>133</v>
      </c>
      <c r="I22" s="424" t="s">
        <v>448</v>
      </c>
      <c r="J22" s="42"/>
      <c r="K22" s="42">
        <v>1</v>
      </c>
      <c r="L22" s="45" t="s">
        <v>5129</v>
      </c>
      <c r="M22" s="45"/>
      <c r="N22" s="45"/>
      <c r="O22" s="45"/>
      <c r="P22" s="93"/>
      <c r="Q22" s="42">
        <v>1</v>
      </c>
      <c r="R22" s="42"/>
      <c r="S22" s="45"/>
      <c r="T22" s="50"/>
      <c r="U22" s="50"/>
      <c r="V22" s="50"/>
      <c r="W22" s="48" t="s">
        <v>2788</v>
      </c>
      <c r="X22" s="50"/>
      <c r="Y22" s="94"/>
      <c r="Z22" s="10"/>
      <c r="AA22" s="10"/>
      <c r="AB22" s="3"/>
      <c r="AC22" s="10"/>
      <c r="AD22" s="10"/>
      <c r="AE22" s="10"/>
      <c r="AF22" s="93"/>
      <c r="AG22" s="10"/>
      <c r="AH22" s="10"/>
      <c r="AI22" s="3"/>
      <c r="AJ22" s="10"/>
      <c r="AK22" s="10"/>
      <c r="AL22" s="10"/>
      <c r="AM22" s="10"/>
      <c r="AN22" s="93"/>
      <c r="AO22" s="10"/>
      <c r="AP22" s="10"/>
      <c r="AQ22" s="3"/>
      <c r="AR22" s="3"/>
      <c r="AS22" s="3"/>
      <c r="AT22" s="3"/>
      <c r="AU22" s="93"/>
      <c r="AV22" s="10"/>
      <c r="AW22" s="10"/>
      <c r="AX22" s="3"/>
      <c r="AY22" s="10"/>
      <c r="AZ22" s="10"/>
      <c r="BA22" s="10"/>
      <c r="BB22" s="10"/>
      <c r="BC22" s="93"/>
      <c r="BD22" s="10"/>
      <c r="BE22" s="10"/>
      <c r="BF22" s="3"/>
      <c r="BG22" s="3"/>
      <c r="BH22" s="3"/>
      <c r="BI22" s="3"/>
      <c r="BJ22" s="93"/>
      <c r="BK22" s="10"/>
      <c r="BL22" s="10"/>
      <c r="BM22" s="3"/>
      <c r="BN22" s="10"/>
      <c r="BO22" s="10"/>
      <c r="BP22" s="10"/>
      <c r="BQ22" s="10"/>
      <c r="BR22" s="93"/>
      <c r="BS22" s="10"/>
    </row>
    <row r="23" spans="1:71" ht="409.5">
      <c r="A23" s="53">
        <v>17</v>
      </c>
      <c r="B23" s="30" t="s">
        <v>456</v>
      </c>
      <c r="C23" s="30" t="s">
        <v>458</v>
      </c>
      <c r="D23" s="30" t="s">
        <v>459</v>
      </c>
      <c r="E23" s="53">
        <v>2010</v>
      </c>
      <c r="F23" s="53">
        <v>26</v>
      </c>
      <c r="G23" s="53">
        <v>3</v>
      </c>
      <c r="H23" s="53">
        <v>334</v>
      </c>
      <c r="I23" s="424" t="s">
        <v>469</v>
      </c>
      <c r="J23" s="43"/>
      <c r="K23" s="42">
        <v>1</v>
      </c>
      <c r="L23" s="45" t="s">
        <v>471</v>
      </c>
      <c r="M23" s="45"/>
      <c r="N23" s="45"/>
      <c r="O23" s="45"/>
      <c r="P23" s="93"/>
      <c r="Q23" s="43"/>
      <c r="R23" s="42">
        <v>1</v>
      </c>
      <c r="S23" s="45" t="s">
        <v>294</v>
      </c>
      <c r="T23" s="50"/>
      <c r="U23" s="50"/>
      <c r="V23" s="50"/>
      <c r="W23" s="50"/>
      <c r="X23" s="50"/>
      <c r="Y23" s="94"/>
      <c r="Z23" s="10"/>
      <c r="AA23" s="10"/>
      <c r="AB23" s="3"/>
      <c r="AC23" s="10"/>
      <c r="AD23" s="10"/>
      <c r="AE23" s="10"/>
      <c r="AF23" s="93"/>
      <c r="AG23" s="10"/>
      <c r="AH23" s="10"/>
      <c r="AI23" s="3"/>
      <c r="AJ23" s="10"/>
      <c r="AK23" s="10"/>
      <c r="AL23" s="10"/>
      <c r="AM23" s="10"/>
      <c r="AN23" s="93"/>
      <c r="AO23" s="10"/>
      <c r="AP23" s="10"/>
      <c r="AQ23" s="3"/>
      <c r="AR23" s="3"/>
      <c r="AS23" s="3"/>
      <c r="AT23" s="3"/>
      <c r="AU23" s="93"/>
      <c r="AV23" s="10"/>
      <c r="AW23" s="10"/>
      <c r="AX23" s="3"/>
      <c r="AY23" s="10"/>
      <c r="AZ23" s="10"/>
      <c r="BA23" s="10"/>
      <c r="BB23" s="10"/>
      <c r="BC23" s="93"/>
      <c r="BD23" s="10"/>
      <c r="BE23" s="10"/>
      <c r="BF23" s="3"/>
      <c r="BG23" s="3"/>
      <c r="BH23" s="3"/>
      <c r="BI23" s="3"/>
      <c r="BJ23" s="93"/>
      <c r="BK23" s="10"/>
      <c r="BL23" s="10"/>
      <c r="BM23" s="3"/>
      <c r="BN23" s="10"/>
      <c r="BO23" s="10"/>
      <c r="BP23" s="10"/>
      <c r="BQ23" s="10"/>
      <c r="BR23" s="93"/>
      <c r="BS23" s="10"/>
    </row>
    <row r="24" spans="1:71" ht="409.5">
      <c r="A24" s="53">
        <v>18</v>
      </c>
      <c r="B24" s="30" t="s">
        <v>477</v>
      </c>
      <c r="C24" s="30" t="s">
        <v>482</v>
      </c>
      <c r="D24" s="30" t="s">
        <v>483</v>
      </c>
      <c r="E24" s="53">
        <v>2016</v>
      </c>
      <c r="F24" s="53">
        <v>19</v>
      </c>
      <c r="G24" s="53">
        <v>3</v>
      </c>
      <c r="H24" s="53" t="s">
        <v>485</v>
      </c>
      <c r="I24" s="424" t="s">
        <v>493</v>
      </c>
      <c r="J24" s="43"/>
      <c r="K24" s="42">
        <v>1</v>
      </c>
      <c r="L24" s="45"/>
      <c r="M24" s="45"/>
      <c r="N24" s="45"/>
      <c r="O24" s="45"/>
      <c r="P24" s="93"/>
      <c r="Q24" s="43"/>
      <c r="R24" s="42">
        <v>1</v>
      </c>
      <c r="S24" s="45" t="s">
        <v>294</v>
      </c>
      <c r="T24" s="50"/>
      <c r="U24" s="50"/>
      <c r="V24" s="50"/>
      <c r="W24" s="50"/>
      <c r="X24" s="50"/>
      <c r="Y24" s="94"/>
      <c r="Z24" s="10"/>
      <c r="AA24" s="10"/>
      <c r="AB24" s="3"/>
      <c r="AC24" s="10"/>
      <c r="AD24" s="10"/>
      <c r="AE24" s="10"/>
      <c r="AF24" s="93"/>
      <c r="AG24" s="10"/>
      <c r="AH24" s="10"/>
      <c r="AI24" s="3"/>
      <c r="AJ24" s="10"/>
      <c r="AK24" s="10"/>
      <c r="AL24" s="10"/>
      <c r="AM24" s="10"/>
      <c r="AN24" s="93"/>
      <c r="AO24" s="10"/>
      <c r="AP24" s="10"/>
      <c r="AQ24" s="3"/>
      <c r="AR24" s="3"/>
      <c r="AS24" s="3"/>
      <c r="AT24" s="3"/>
      <c r="AU24" s="93"/>
      <c r="AV24" s="10"/>
      <c r="AW24" s="10"/>
      <c r="AX24" s="3"/>
      <c r="AY24" s="10"/>
      <c r="AZ24" s="10"/>
      <c r="BA24" s="10"/>
      <c r="BB24" s="10"/>
      <c r="BC24" s="93"/>
      <c r="BD24" s="10"/>
      <c r="BE24" s="10"/>
      <c r="BF24" s="3"/>
      <c r="BG24" s="3"/>
      <c r="BH24" s="3"/>
      <c r="BI24" s="3"/>
      <c r="BJ24" s="93"/>
      <c r="BK24" s="10"/>
      <c r="BL24" s="10"/>
      <c r="BM24" s="3"/>
      <c r="BN24" s="10"/>
      <c r="BO24" s="10"/>
      <c r="BP24" s="10"/>
      <c r="BQ24" s="10"/>
      <c r="BR24" s="93"/>
      <c r="BS24" s="10"/>
    </row>
    <row r="25" spans="1:71" ht="409.5">
      <c r="A25" s="53">
        <v>19</v>
      </c>
      <c r="B25" s="30" t="s">
        <v>504</v>
      </c>
      <c r="C25" s="30" t="s">
        <v>505</v>
      </c>
      <c r="D25" s="30" t="s">
        <v>506</v>
      </c>
      <c r="E25" s="53">
        <v>2016</v>
      </c>
      <c r="F25" s="53">
        <v>19</v>
      </c>
      <c r="G25" s="53">
        <v>7</v>
      </c>
      <c r="H25" s="53" t="s">
        <v>509</v>
      </c>
      <c r="I25" s="424" t="s">
        <v>519</v>
      </c>
      <c r="J25" s="42">
        <v>1</v>
      </c>
      <c r="K25" s="43"/>
      <c r="L25" s="45" t="s">
        <v>5147</v>
      </c>
      <c r="M25" s="45"/>
      <c r="N25" s="45"/>
      <c r="O25" s="45"/>
      <c r="P25" s="93"/>
      <c r="Q25" s="43"/>
      <c r="R25" s="42">
        <v>1</v>
      </c>
      <c r="S25" s="45" t="s">
        <v>294</v>
      </c>
      <c r="T25" s="50"/>
      <c r="U25" s="50"/>
      <c r="V25" s="50"/>
      <c r="W25" s="50"/>
      <c r="X25" s="50"/>
      <c r="Y25" s="94"/>
      <c r="Z25" s="10"/>
      <c r="AA25" s="10"/>
      <c r="AB25" s="3"/>
      <c r="AC25" s="10"/>
      <c r="AD25" s="10"/>
      <c r="AE25" s="10"/>
      <c r="AF25" s="93"/>
      <c r="AG25" s="10"/>
      <c r="AH25" s="10"/>
      <c r="AI25" s="3"/>
      <c r="AJ25" s="10"/>
      <c r="AK25" s="10"/>
      <c r="AL25" s="10"/>
      <c r="AM25" s="10"/>
      <c r="AN25" s="93"/>
      <c r="AO25" s="10"/>
      <c r="AP25" s="10"/>
      <c r="AQ25" s="3"/>
      <c r="AR25" s="3"/>
      <c r="AS25" s="3"/>
      <c r="AT25" s="3"/>
      <c r="AU25" s="93"/>
      <c r="AV25" s="10"/>
      <c r="AW25" s="10"/>
      <c r="AX25" s="3"/>
      <c r="AY25" s="10"/>
      <c r="AZ25" s="10"/>
      <c r="BA25" s="10"/>
      <c r="BB25" s="10"/>
      <c r="BC25" s="93"/>
      <c r="BD25" s="10"/>
      <c r="BE25" s="10"/>
      <c r="BF25" s="3"/>
      <c r="BG25" s="3"/>
      <c r="BH25" s="3"/>
      <c r="BI25" s="3"/>
      <c r="BJ25" s="93"/>
      <c r="BK25" s="10"/>
      <c r="BL25" s="10"/>
      <c r="BM25" s="3"/>
      <c r="BN25" s="10"/>
      <c r="BO25" s="10"/>
      <c r="BP25" s="10"/>
      <c r="BQ25" s="10"/>
      <c r="BR25" s="93"/>
      <c r="BS25" s="10"/>
    </row>
    <row r="26" spans="1:71" ht="409.5">
      <c r="A26" s="34">
        <v>20</v>
      </c>
      <c r="B26" s="40" t="s">
        <v>529</v>
      </c>
      <c r="C26" s="40" t="s">
        <v>532</v>
      </c>
      <c r="D26" s="40" t="s">
        <v>533</v>
      </c>
      <c r="E26" s="34">
        <v>2015</v>
      </c>
      <c r="F26" s="34">
        <v>16</v>
      </c>
      <c r="G26" s="60"/>
      <c r="H26" s="34">
        <v>44</v>
      </c>
      <c r="I26" s="424" t="s">
        <v>556</v>
      </c>
      <c r="J26" s="42">
        <v>1</v>
      </c>
      <c r="K26" s="43"/>
      <c r="L26" s="45"/>
      <c r="M26" s="44"/>
      <c r="N26" s="44"/>
      <c r="O26" s="44"/>
      <c r="P26" s="93"/>
      <c r="Q26" s="43"/>
      <c r="R26" s="42">
        <v>1</v>
      </c>
      <c r="S26" s="45" t="s">
        <v>294</v>
      </c>
      <c r="T26" s="50"/>
      <c r="U26" s="50"/>
      <c r="V26" s="50"/>
      <c r="W26" s="50"/>
      <c r="X26" s="50"/>
      <c r="Y26" s="94"/>
      <c r="Z26" s="10"/>
      <c r="AA26" s="10"/>
      <c r="AB26" s="3"/>
      <c r="AC26" s="10"/>
      <c r="AD26" s="10"/>
      <c r="AE26" s="10"/>
      <c r="AF26" s="93"/>
      <c r="AG26" s="10"/>
      <c r="AH26" s="10"/>
      <c r="AI26" s="3"/>
      <c r="AJ26" s="10"/>
      <c r="AK26" s="10"/>
      <c r="AL26" s="10"/>
      <c r="AM26" s="10"/>
      <c r="AN26" s="93"/>
      <c r="AO26" s="10"/>
      <c r="AP26" s="10"/>
      <c r="AQ26" s="3"/>
      <c r="AR26" s="3"/>
      <c r="AS26" s="3"/>
      <c r="AT26" s="3"/>
      <c r="AU26" s="93"/>
      <c r="AV26" s="10"/>
      <c r="AW26" s="10"/>
      <c r="AX26" s="3"/>
      <c r="AY26" s="10"/>
      <c r="AZ26" s="10"/>
      <c r="BA26" s="10"/>
      <c r="BB26" s="10"/>
      <c r="BC26" s="93"/>
      <c r="BD26" s="10"/>
      <c r="BE26" s="10"/>
      <c r="BF26" s="3"/>
      <c r="BG26" s="3"/>
      <c r="BH26" s="3"/>
      <c r="BI26" s="3"/>
      <c r="BJ26" s="93"/>
      <c r="BK26" s="10"/>
      <c r="BL26" s="10"/>
      <c r="BM26" s="3"/>
      <c r="BN26" s="10"/>
      <c r="BO26" s="10"/>
      <c r="BP26" s="10"/>
      <c r="BQ26" s="10"/>
      <c r="BR26" s="93"/>
      <c r="BS26" s="10"/>
    </row>
    <row r="27" spans="1:71" ht="360">
      <c r="A27" s="53">
        <v>21</v>
      </c>
      <c r="B27" s="30" t="s">
        <v>567</v>
      </c>
      <c r="C27" s="30" t="s">
        <v>568</v>
      </c>
      <c r="D27" s="30" t="s">
        <v>569</v>
      </c>
      <c r="E27" s="53">
        <v>2012</v>
      </c>
      <c r="F27" s="53">
        <v>5</v>
      </c>
      <c r="G27" s="53">
        <v>4</v>
      </c>
      <c r="H27" s="53">
        <v>329</v>
      </c>
      <c r="I27" s="424" t="s">
        <v>571</v>
      </c>
      <c r="J27" s="43"/>
      <c r="K27" s="42">
        <v>1</v>
      </c>
      <c r="L27" s="45" t="s">
        <v>5148</v>
      </c>
      <c r="M27" s="45"/>
      <c r="N27" s="45"/>
      <c r="O27" s="45"/>
      <c r="P27" s="95"/>
      <c r="Q27" s="42">
        <v>1</v>
      </c>
      <c r="R27" s="43"/>
      <c r="S27" s="44"/>
      <c r="T27" s="50"/>
      <c r="U27" s="50"/>
      <c r="V27" s="50"/>
      <c r="W27" s="50"/>
      <c r="X27" s="50"/>
      <c r="Y27" s="94"/>
      <c r="Z27" s="10"/>
      <c r="AA27" s="10"/>
      <c r="AB27" s="3"/>
      <c r="AC27" s="10"/>
      <c r="AD27" s="10"/>
      <c r="AE27" s="10"/>
      <c r="AF27" s="93"/>
      <c r="AG27" s="10"/>
      <c r="AH27" s="10"/>
      <c r="AI27" s="3"/>
      <c r="AJ27" s="10"/>
      <c r="AK27" s="10"/>
      <c r="AL27" s="10"/>
      <c r="AM27" s="10"/>
      <c r="AN27" s="93"/>
      <c r="AO27" s="10"/>
      <c r="AP27" s="10"/>
      <c r="AQ27" s="3"/>
      <c r="AR27" s="3"/>
      <c r="AS27" s="3"/>
      <c r="AT27" s="3"/>
      <c r="AU27" s="93"/>
      <c r="AV27" s="10"/>
      <c r="AW27" s="10"/>
      <c r="AX27" s="3"/>
      <c r="AY27" s="10"/>
      <c r="AZ27" s="10"/>
      <c r="BA27" s="10"/>
      <c r="BB27" s="10"/>
      <c r="BC27" s="93"/>
      <c r="BD27" s="10"/>
      <c r="BE27" s="10"/>
      <c r="BF27" s="3"/>
      <c r="BG27" s="3"/>
      <c r="BH27" s="3"/>
      <c r="BI27" s="3"/>
      <c r="BJ27" s="93"/>
      <c r="BK27" s="10"/>
      <c r="BL27" s="10"/>
      <c r="BM27" s="3"/>
      <c r="BN27" s="10"/>
      <c r="BO27" s="10"/>
      <c r="BP27" s="10"/>
      <c r="BQ27" s="10"/>
      <c r="BR27" s="93"/>
      <c r="BS27" s="10"/>
    </row>
    <row r="28" spans="1:71" ht="409.5">
      <c r="A28" s="53">
        <v>22</v>
      </c>
      <c r="B28" s="30" t="s">
        <v>581</v>
      </c>
      <c r="C28" s="30" t="s">
        <v>583</v>
      </c>
      <c r="D28" s="30" t="s">
        <v>584</v>
      </c>
      <c r="E28" s="53">
        <v>2017</v>
      </c>
      <c r="F28" s="53">
        <v>15</v>
      </c>
      <c r="G28" s="53">
        <v>1</v>
      </c>
      <c r="H28" s="53">
        <v>9</v>
      </c>
      <c r="I28" s="424" t="s">
        <v>597</v>
      </c>
      <c r="J28" s="43"/>
      <c r="K28" s="42">
        <v>1</v>
      </c>
      <c r="L28" s="45" t="s">
        <v>5149</v>
      </c>
      <c r="M28" s="45"/>
      <c r="N28" s="45"/>
      <c r="O28" s="45"/>
      <c r="P28" s="95"/>
      <c r="Q28" s="42">
        <v>1</v>
      </c>
      <c r="R28" s="43"/>
      <c r="S28" s="44"/>
      <c r="T28" s="50"/>
      <c r="U28" s="50"/>
      <c r="V28" s="50"/>
      <c r="W28" s="50"/>
      <c r="X28" s="50"/>
      <c r="Y28" s="94"/>
      <c r="Z28" s="10"/>
      <c r="AA28" s="10"/>
      <c r="AB28" s="3"/>
      <c r="AC28" s="10"/>
      <c r="AD28" s="10"/>
      <c r="AE28" s="10"/>
      <c r="AF28" s="93"/>
      <c r="AG28" s="10"/>
      <c r="AH28" s="10"/>
      <c r="AI28" s="3"/>
      <c r="AJ28" s="10"/>
      <c r="AK28" s="10"/>
      <c r="AL28" s="10"/>
      <c r="AM28" s="10"/>
      <c r="AN28" s="93"/>
      <c r="AO28" s="10"/>
      <c r="AP28" s="10"/>
      <c r="AQ28" s="3"/>
      <c r="AR28" s="3"/>
      <c r="AS28" s="3"/>
      <c r="AT28" s="3"/>
      <c r="AU28" s="93"/>
      <c r="AV28" s="10"/>
      <c r="AW28" s="10"/>
      <c r="AX28" s="3"/>
      <c r="AY28" s="10"/>
      <c r="AZ28" s="10"/>
      <c r="BA28" s="10"/>
      <c r="BB28" s="10"/>
      <c r="BC28" s="93"/>
      <c r="BD28" s="10"/>
      <c r="BE28" s="10"/>
      <c r="BF28" s="3"/>
      <c r="BG28" s="3"/>
      <c r="BH28" s="3"/>
      <c r="BI28" s="3"/>
      <c r="BJ28" s="93"/>
      <c r="BK28" s="10"/>
      <c r="BL28" s="10"/>
      <c r="BM28" s="3"/>
      <c r="BN28" s="10"/>
      <c r="BO28" s="10"/>
      <c r="BP28" s="10"/>
      <c r="BQ28" s="10"/>
      <c r="BR28" s="93"/>
      <c r="BS28" s="10"/>
    </row>
    <row r="29" spans="1:71" ht="390">
      <c r="A29" s="53">
        <v>23</v>
      </c>
      <c r="B29" s="30" t="s">
        <v>603</v>
      </c>
      <c r="C29" s="30" t="s">
        <v>605</v>
      </c>
      <c r="D29" s="30" t="s">
        <v>607</v>
      </c>
      <c r="E29" s="53">
        <v>2009</v>
      </c>
      <c r="F29" s="53">
        <v>84</v>
      </c>
      <c r="G29" s="53">
        <v>4</v>
      </c>
      <c r="H29" s="53">
        <v>411</v>
      </c>
      <c r="I29" s="424" t="s">
        <v>610</v>
      </c>
      <c r="J29" s="43"/>
      <c r="K29" s="42">
        <v>1</v>
      </c>
      <c r="L29" s="45" t="s">
        <v>598</v>
      </c>
      <c r="M29" s="45"/>
      <c r="N29" s="45"/>
      <c r="O29" s="45"/>
      <c r="P29" s="95"/>
      <c r="Q29" s="42">
        <v>1</v>
      </c>
      <c r="R29" s="43"/>
      <c r="S29" s="44"/>
      <c r="T29" s="50"/>
      <c r="U29" s="50"/>
      <c r="V29" s="50"/>
      <c r="W29" s="50"/>
      <c r="X29" s="50"/>
      <c r="Y29" s="94"/>
      <c r="Z29" s="10"/>
      <c r="AA29" s="10"/>
      <c r="AB29" s="3"/>
      <c r="AC29" s="10"/>
      <c r="AD29" s="10"/>
      <c r="AE29" s="10"/>
      <c r="AF29" s="93"/>
      <c r="AG29" s="10"/>
      <c r="AH29" s="10"/>
      <c r="AI29" s="3"/>
      <c r="AJ29" s="10"/>
      <c r="AK29" s="10"/>
      <c r="AL29" s="10"/>
      <c r="AM29" s="10"/>
      <c r="AN29" s="93"/>
      <c r="AO29" s="10"/>
      <c r="AP29" s="10"/>
      <c r="AQ29" s="3"/>
      <c r="AR29" s="3"/>
      <c r="AS29" s="3"/>
      <c r="AT29" s="3"/>
      <c r="AU29" s="93"/>
      <c r="AV29" s="10"/>
      <c r="AW29" s="10"/>
      <c r="AX29" s="3"/>
      <c r="AY29" s="10"/>
      <c r="AZ29" s="10"/>
      <c r="BA29" s="10"/>
      <c r="BB29" s="10"/>
      <c r="BC29" s="93"/>
      <c r="BD29" s="10"/>
      <c r="BE29" s="10"/>
      <c r="BF29" s="3"/>
      <c r="BG29" s="3"/>
      <c r="BH29" s="3"/>
      <c r="BI29" s="3"/>
      <c r="BJ29" s="93"/>
      <c r="BK29" s="10"/>
      <c r="BL29" s="10"/>
      <c r="BM29" s="3"/>
      <c r="BN29" s="10"/>
      <c r="BO29" s="10"/>
      <c r="BP29" s="10"/>
      <c r="BQ29" s="10"/>
      <c r="BR29" s="93"/>
      <c r="BS29" s="10"/>
    </row>
    <row r="30" spans="1:71" ht="409.5">
      <c r="A30" s="53">
        <v>24</v>
      </c>
      <c r="B30" s="30" t="s">
        <v>618</v>
      </c>
      <c r="C30" s="30" t="s">
        <v>620</v>
      </c>
      <c r="D30" s="30" t="s">
        <v>607</v>
      </c>
      <c r="E30" s="53">
        <v>2010</v>
      </c>
      <c r="F30" s="53">
        <v>85</v>
      </c>
      <c r="G30" s="53">
        <v>3</v>
      </c>
      <c r="H30" s="53">
        <v>470</v>
      </c>
      <c r="I30" s="424" t="s">
        <v>625</v>
      </c>
      <c r="J30" s="42">
        <v>1</v>
      </c>
      <c r="K30" s="42"/>
      <c r="L30" s="45"/>
      <c r="M30" s="45"/>
      <c r="N30" s="45"/>
      <c r="O30" s="45"/>
      <c r="P30" s="95"/>
      <c r="Q30" s="42">
        <v>1</v>
      </c>
      <c r="R30" s="43"/>
      <c r="S30" s="44"/>
      <c r="T30" s="50"/>
      <c r="U30" s="50"/>
      <c r="V30" s="50"/>
      <c r="W30" s="50"/>
      <c r="X30" s="48">
        <v>1</v>
      </c>
      <c r="Y30" s="94"/>
      <c r="Z30" s="10"/>
      <c r="AA30" s="10"/>
      <c r="AB30" s="3"/>
      <c r="AC30" s="10"/>
      <c r="AD30" s="10"/>
      <c r="AE30" s="10"/>
      <c r="AF30" s="93"/>
      <c r="AG30" s="10"/>
      <c r="AH30" s="10"/>
      <c r="AI30" s="3"/>
      <c r="AJ30" s="10"/>
      <c r="AK30" s="10"/>
      <c r="AL30" s="10"/>
      <c r="AM30" s="10"/>
      <c r="AN30" s="93"/>
      <c r="AO30" s="10"/>
      <c r="AP30" s="10"/>
      <c r="AQ30" s="3"/>
      <c r="AR30" s="3"/>
      <c r="AS30" s="3"/>
      <c r="AT30" s="3"/>
      <c r="AU30" s="93"/>
      <c r="AV30" s="10"/>
      <c r="AW30" s="10"/>
      <c r="AX30" s="3"/>
      <c r="AY30" s="10"/>
      <c r="AZ30" s="10"/>
      <c r="BA30" s="10"/>
      <c r="BB30" s="10"/>
      <c r="BC30" s="93"/>
      <c r="BD30" s="10"/>
      <c r="BE30" s="10"/>
      <c r="BF30" s="3"/>
      <c r="BG30" s="3"/>
      <c r="BH30" s="3"/>
      <c r="BI30" s="3"/>
      <c r="BJ30" s="93"/>
      <c r="BK30" s="10"/>
      <c r="BL30" s="10"/>
      <c r="BM30" s="3"/>
      <c r="BN30" s="10"/>
      <c r="BO30" s="10"/>
      <c r="BP30" s="10"/>
      <c r="BQ30" s="10"/>
      <c r="BR30" s="93"/>
      <c r="BS30" s="10"/>
    </row>
    <row r="31" spans="1:71" ht="409.5">
      <c r="A31" s="53">
        <v>25</v>
      </c>
      <c r="B31" s="30" t="s">
        <v>628</v>
      </c>
      <c r="C31" s="30" t="s">
        <v>631</v>
      </c>
      <c r="D31" s="30" t="s">
        <v>393</v>
      </c>
      <c r="E31" s="53">
        <v>2013</v>
      </c>
      <c r="F31" s="53">
        <v>13</v>
      </c>
      <c r="G31" s="36"/>
      <c r="H31" s="53">
        <v>6</v>
      </c>
      <c r="I31" s="424" t="s">
        <v>638</v>
      </c>
      <c r="J31" s="42"/>
      <c r="K31" s="42">
        <v>1</v>
      </c>
      <c r="L31" s="45" t="s">
        <v>5150</v>
      </c>
      <c r="M31" s="44"/>
      <c r="N31" s="44"/>
      <c r="O31" s="44"/>
      <c r="P31" s="95"/>
      <c r="Q31" s="42">
        <v>1</v>
      </c>
      <c r="R31" s="42"/>
      <c r="S31" s="45" t="s">
        <v>2788</v>
      </c>
      <c r="T31" s="50"/>
      <c r="U31" s="50"/>
      <c r="V31" s="50"/>
      <c r="W31" s="48" t="s">
        <v>2788</v>
      </c>
      <c r="X31" s="48"/>
      <c r="Y31" s="94"/>
      <c r="Z31" s="10"/>
      <c r="AA31" s="10"/>
      <c r="AB31" s="3"/>
      <c r="AC31" s="10"/>
      <c r="AD31" s="10"/>
      <c r="AE31" s="10"/>
      <c r="AF31" s="93"/>
      <c r="AG31" s="10"/>
      <c r="AH31" s="10"/>
      <c r="AI31" s="3"/>
      <c r="AJ31" s="10"/>
      <c r="AK31" s="10"/>
      <c r="AL31" s="10"/>
      <c r="AM31" s="10"/>
      <c r="AN31" s="93"/>
      <c r="AO31" s="10"/>
      <c r="AP31" s="10"/>
      <c r="AQ31" s="3"/>
      <c r="AR31" s="3"/>
      <c r="AS31" s="3"/>
      <c r="AT31" s="3"/>
      <c r="AU31" s="93"/>
      <c r="AV31" s="10"/>
      <c r="AW31" s="10"/>
      <c r="AX31" s="3"/>
      <c r="AY31" s="10"/>
      <c r="AZ31" s="10"/>
      <c r="BA31" s="10"/>
      <c r="BB31" s="10"/>
      <c r="BC31" s="93"/>
      <c r="BD31" s="10"/>
      <c r="BE31" s="10"/>
      <c r="BF31" s="3"/>
      <c r="BG31" s="3"/>
      <c r="BH31" s="3"/>
      <c r="BI31" s="3"/>
      <c r="BJ31" s="93"/>
      <c r="BK31" s="10"/>
      <c r="BL31" s="10"/>
      <c r="BM31" s="3"/>
      <c r="BN31" s="10"/>
      <c r="BO31" s="10"/>
      <c r="BP31" s="10"/>
      <c r="BQ31" s="10"/>
      <c r="BR31" s="93"/>
      <c r="BS31" s="10"/>
    </row>
    <row r="32" spans="1:71" ht="409.5">
      <c r="A32" s="53">
        <v>26</v>
      </c>
      <c r="B32" s="30" t="s">
        <v>641</v>
      </c>
      <c r="C32" s="30" t="s">
        <v>643</v>
      </c>
      <c r="D32" s="30" t="s">
        <v>422</v>
      </c>
      <c r="E32" s="53">
        <v>2014</v>
      </c>
      <c r="F32" s="53">
        <v>14</v>
      </c>
      <c r="G32" s="36"/>
      <c r="H32" s="53">
        <v>402</v>
      </c>
      <c r="I32" s="424" t="s">
        <v>652</v>
      </c>
      <c r="J32" s="43"/>
      <c r="K32" s="42">
        <v>1</v>
      </c>
      <c r="L32" s="45" t="s">
        <v>5151</v>
      </c>
      <c r="M32" s="45"/>
      <c r="N32" s="45"/>
      <c r="O32" s="45"/>
      <c r="P32" s="95"/>
      <c r="Q32" s="42">
        <v>1</v>
      </c>
      <c r="R32" s="43"/>
      <c r="S32" s="44"/>
      <c r="T32" s="50"/>
      <c r="U32" s="50"/>
      <c r="V32" s="50"/>
      <c r="W32" s="50"/>
      <c r="X32" s="48"/>
      <c r="Y32" s="94"/>
      <c r="Z32" s="10"/>
      <c r="AA32" s="10"/>
      <c r="AB32" s="3"/>
      <c r="AC32" s="10"/>
      <c r="AD32" s="10"/>
      <c r="AE32" s="10"/>
      <c r="AF32" s="93"/>
      <c r="AG32" s="10"/>
      <c r="AH32" s="10"/>
      <c r="AI32" s="3"/>
      <c r="AJ32" s="10"/>
      <c r="AK32" s="10"/>
      <c r="AL32" s="10"/>
      <c r="AM32" s="10"/>
      <c r="AN32" s="93"/>
      <c r="AO32" s="10"/>
      <c r="AP32" s="10"/>
      <c r="AQ32" s="3"/>
      <c r="AR32" s="3"/>
      <c r="AS32" s="3"/>
      <c r="AT32" s="3"/>
      <c r="AU32" s="93"/>
      <c r="AV32" s="10"/>
      <c r="AW32" s="10"/>
      <c r="AX32" s="3"/>
      <c r="AY32" s="10"/>
      <c r="AZ32" s="10"/>
      <c r="BA32" s="10"/>
      <c r="BB32" s="10"/>
      <c r="BC32" s="93"/>
      <c r="BD32" s="10"/>
      <c r="BE32" s="10"/>
      <c r="BF32" s="3"/>
      <c r="BG32" s="3"/>
      <c r="BH32" s="3"/>
      <c r="BI32" s="3"/>
      <c r="BJ32" s="93"/>
      <c r="BK32" s="10"/>
      <c r="BL32" s="10"/>
      <c r="BM32" s="3"/>
      <c r="BN32" s="10"/>
      <c r="BO32" s="10"/>
      <c r="BP32" s="10"/>
      <c r="BQ32" s="10"/>
      <c r="BR32" s="93"/>
      <c r="BS32" s="10"/>
    </row>
    <row r="33" spans="1:71" ht="409.5">
      <c r="A33" s="53">
        <v>27</v>
      </c>
      <c r="B33" s="30" t="s">
        <v>641</v>
      </c>
      <c r="C33" s="30" t="s">
        <v>660</v>
      </c>
      <c r="D33" s="30" t="s">
        <v>422</v>
      </c>
      <c r="E33" s="53">
        <v>2014</v>
      </c>
      <c r="F33" s="53">
        <v>14</v>
      </c>
      <c r="G33" s="36"/>
      <c r="H33" s="53">
        <v>250</v>
      </c>
      <c r="I33" s="424" t="s">
        <v>664</v>
      </c>
      <c r="J33" s="42"/>
      <c r="K33" s="42">
        <v>1</v>
      </c>
      <c r="L33" s="45" t="s">
        <v>5152</v>
      </c>
      <c r="M33" s="45"/>
      <c r="N33" s="45"/>
      <c r="O33" s="45"/>
      <c r="P33" s="93"/>
      <c r="Q33" s="43"/>
      <c r="R33" s="42">
        <v>1</v>
      </c>
      <c r="S33" s="45" t="s">
        <v>226</v>
      </c>
      <c r="T33" s="50"/>
      <c r="U33" s="50"/>
      <c r="V33" s="50"/>
      <c r="W33" s="50"/>
      <c r="X33" s="50"/>
      <c r="Y33" s="94"/>
      <c r="Z33" s="10"/>
      <c r="AA33" s="10"/>
      <c r="AB33" s="3"/>
      <c r="AC33" s="10"/>
      <c r="AD33" s="10"/>
      <c r="AE33" s="10"/>
      <c r="AF33" s="93"/>
      <c r="AG33" s="10"/>
      <c r="AH33" s="10"/>
      <c r="AI33" s="3"/>
      <c r="AJ33" s="10"/>
      <c r="AK33" s="10"/>
      <c r="AL33" s="10"/>
      <c r="AM33" s="10"/>
      <c r="AN33" s="93"/>
      <c r="AO33" s="10"/>
      <c r="AP33" s="10"/>
      <c r="AQ33" s="3"/>
      <c r="AR33" s="3"/>
      <c r="AS33" s="3"/>
      <c r="AT33" s="3"/>
      <c r="AU33" s="93"/>
      <c r="AV33" s="10"/>
      <c r="AW33" s="10"/>
      <c r="AX33" s="3"/>
      <c r="AY33" s="10"/>
      <c r="AZ33" s="10"/>
      <c r="BA33" s="10"/>
      <c r="BB33" s="10"/>
      <c r="BC33" s="93"/>
      <c r="BD33" s="10"/>
      <c r="BE33" s="10"/>
      <c r="BF33" s="3"/>
      <c r="BG33" s="3"/>
      <c r="BH33" s="3"/>
      <c r="BI33" s="3"/>
      <c r="BJ33" s="93"/>
      <c r="BK33" s="10"/>
      <c r="BL33" s="10"/>
      <c r="BM33" s="3"/>
      <c r="BN33" s="10"/>
      <c r="BO33" s="10"/>
      <c r="BP33" s="10"/>
      <c r="BQ33" s="10"/>
      <c r="BR33" s="93"/>
      <c r="BS33" s="10"/>
    </row>
    <row r="34" spans="1:71" ht="409.5">
      <c r="A34" s="53">
        <v>28</v>
      </c>
      <c r="B34" s="30" t="s">
        <v>670</v>
      </c>
      <c r="C34" s="30" t="s">
        <v>671</v>
      </c>
      <c r="D34" s="30" t="s">
        <v>61</v>
      </c>
      <c r="E34" s="53">
        <v>2000</v>
      </c>
      <c r="F34" s="53">
        <v>109</v>
      </c>
      <c r="G34" s="53">
        <v>2</v>
      </c>
      <c r="H34" s="53">
        <v>136</v>
      </c>
      <c r="I34" s="424" t="s">
        <v>674</v>
      </c>
      <c r="J34" s="42">
        <v>1</v>
      </c>
      <c r="K34" s="43"/>
      <c r="L34" s="45" t="s">
        <v>5153</v>
      </c>
      <c r="M34" s="45"/>
      <c r="N34" s="45"/>
      <c r="O34" s="45"/>
      <c r="P34" s="95"/>
      <c r="Q34" s="42">
        <v>1</v>
      </c>
      <c r="R34" s="43"/>
      <c r="S34" s="44"/>
      <c r="T34" s="50"/>
      <c r="U34" s="50"/>
      <c r="V34" s="50"/>
      <c r="W34" s="50"/>
      <c r="X34" s="48">
        <v>1</v>
      </c>
      <c r="Y34" s="94"/>
      <c r="Z34" s="10"/>
      <c r="AA34" s="10"/>
      <c r="AB34" s="3"/>
      <c r="AC34" s="10"/>
      <c r="AD34" s="10"/>
      <c r="AE34" s="10"/>
      <c r="AF34" s="93"/>
      <c r="AG34" s="10"/>
      <c r="AH34" s="10"/>
      <c r="AI34" s="3"/>
      <c r="AJ34" s="10"/>
      <c r="AK34" s="10"/>
      <c r="AL34" s="10"/>
      <c r="AM34" s="10"/>
      <c r="AN34" s="93"/>
      <c r="AO34" s="10"/>
      <c r="AP34" s="10"/>
      <c r="AQ34" s="3"/>
      <c r="AR34" s="3"/>
      <c r="AS34" s="3"/>
      <c r="AT34" s="3"/>
      <c r="AU34" s="93"/>
      <c r="AV34" s="10"/>
      <c r="AW34" s="10"/>
      <c r="AX34" s="3"/>
      <c r="AY34" s="10"/>
      <c r="AZ34" s="10"/>
      <c r="BA34" s="10"/>
      <c r="BB34" s="10"/>
      <c r="BC34" s="93"/>
      <c r="BD34" s="10"/>
      <c r="BE34" s="10"/>
      <c r="BF34" s="3"/>
      <c r="BG34" s="3"/>
      <c r="BH34" s="3"/>
      <c r="BI34" s="3"/>
      <c r="BJ34" s="93"/>
      <c r="BK34" s="10"/>
      <c r="BL34" s="10"/>
      <c r="BM34" s="3"/>
      <c r="BN34" s="10"/>
      <c r="BO34" s="10"/>
      <c r="BP34" s="10"/>
      <c r="BQ34" s="10"/>
      <c r="BR34" s="93"/>
      <c r="BS34" s="10"/>
    </row>
    <row r="35" spans="1:71" ht="409.5">
      <c r="A35" s="53">
        <v>29</v>
      </c>
      <c r="B35" s="30" t="s">
        <v>682</v>
      </c>
      <c r="C35" s="30" t="s">
        <v>684</v>
      </c>
      <c r="D35" s="30" t="s">
        <v>82</v>
      </c>
      <c r="E35" s="53">
        <v>2015</v>
      </c>
      <c r="F35" s="53">
        <v>18</v>
      </c>
      <c r="G35" s="53">
        <v>5</v>
      </c>
      <c r="H35" s="53">
        <v>1151</v>
      </c>
      <c r="I35" s="424" t="s">
        <v>687</v>
      </c>
      <c r="J35" s="42">
        <v>1</v>
      </c>
      <c r="K35" s="42"/>
      <c r="L35" s="45" t="s">
        <v>5154</v>
      </c>
      <c r="M35" s="45"/>
      <c r="N35" s="45"/>
      <c r="O35" s="45"/>
      <c r="P35" s="95"/>
      <c r="Q35" s="42">
        <v>1</v>
      </c>
      <c r="R35" s="43"/>
      <c r="S35" s="45" t="s">
        <v>688</v>
      </c>
      <c r="T35" s="50"/>
      <c r="U35" s="50"/>
      <c r="V35" s="50"/>
      <c r="W35" s="50"/>
      <c r="X35" s="48">
        <v>1</v>
      </c>
      <c r="Y35" s="94"/>
      <c r="Z35" s="10"/>
      <c r="AA35" s="10"/>
      <c r="AB35" s="3"/>
      <c r="AC35" s="10"/>
      <c r="AD35" s="10"/>
      <c r="AE35" s="10"/>
      <c r="AF35" s="93"/>
      <c r="AG35" s="10"/>
      <c r="AH35" s="10"/>
      <c r="AI35" s="3"/>
      <c r="AJ35" s="10"/>
      <c r="AK35" s="10"/>
      <c r="AL35" s="10"/>
      <c r="AM35" s="10"/>
      <c r="AN35" s="93"/>
      <c r="AO35" s="10"/>
      <c r="AP35" s="10"/>
      <c r="AQ35" s="3"/>
      <c r="AR35" s="3"/>
      <c r="AS35" s="3"/>
      <c r="AT35" s="3"/>
      <c r="AU35" s="93"/>
      <c r="AV35" s="10"/>
      <c r="AW35" s="10"/>
      <c r="AX35" s="3"/>
      <c r="AY35" s="10"/>
      <c r="AZ35" s="10"/>
      <c r="BA35" s="10"/>
      <c r="BB35" s="10"/>
      <c r="BC35" s="93"/>
      <c r="BD35" s="10"/>
      <c r="BE35" s="10"/>
      <c r="BF35" s="3"/>
      <c r="BG35" s="3"/>
      <c r="BH35" s="3"/>
      <c r="BI35" s="3"/>
      <c r="BJ35" s="93"/>
      <c r="BK35" s="10"/>
      <c r="BL35" s="10"/>
      <c r="BM35" s="3"/>
      <c r="BN35" s="10"/>
      <c r="BO35" s="10"/>
      <c r="BP35" s="10"/>
      <c r="BQ35" s="10"/>
      <c r="BR35" s="93"/>
      <c r="BS35" s="10"/>
    </row>
    <row r="36" spans="1:71" ht="90">
      <c r="A36" s="53">
        <v>30</v>
      </c>
      <c r="B36" s="30" t="s">
        <v>692</v>
      </c>
      <c r="C36" s="30" t="s">
        <v>694</v>
      </c>
      <c r="D36" s="30" t="s">
        <v>61</v>
      </c>
      <c r="E36" s="53">
        <v>2000</v>
      </c>
      <c r="F36" s="53">
        <v>109</v>
      </c>
      <c r="G36" s="53">
        <v>2</v>
      </c>
      <c r="H36" s="53">
        <v>164</v>
      </c>
      <c r="I36" s="427" t="s">
        <v>699</v>
      </c>
      <c r="J36" s="43"/>
      <c r="K36" s="42">
        <v>1</v>
      </c>
      <c r="L36" s="45" t="s">
        <v>5155</v>
      </c>
      <c r="M36" s="45"/>
      <c r="N36" s="45"/>
      <c r="O36" s="45"/>
      <c r="P36" s="95"/>
      <c r="Q36" s="42">
        <v>1</v>
      </c>
      <c r="R36" s="43"/>
      <c r="S36" s="45" t="s">
        <v>747</v>
      </c>
      <c r="T36" s="50"/>
      <c r="U36" s="50"/>
      <c r="V36" s="50"/>
      <c r="W36" s="50"/>
      <c r="X36" s="50"/>
      <c r="Y36" s="94"/>
      <c r="Z36" s="10"/>
      <c r="AA36" s="10"/>
      <c r="AB36" s="3"/>
      <c r="AC36" s="10"/>
      <c r="AD36" s="10"/>
      <c r="AE36" s="10"/>
      <c r="AF36" s="93"/>
      <c r="AG36" s="10"/>
      <c r="AH36" s="10"/>
      <c r="AI36" s="3"/>
      <c r="AJ36" s="10"/>
      <c r="AK36" s="10"/>
      <c r="AL36" s="10"/>
      <c r="AM36" s="10"/>
      <c r="AN36" s="93"/>
      <c r="AO36" s="10"/>
      <c r="AP36" s="10"/>
      <c r="AQ36" s="3"/>
      <c r="AR36" s="3"/>
      <c r="AS36" s="3"/>
      <c r="AT36" s="3"/>
      <c r="AU36" s="93"/>
      <c r="AV36" s="10"/>
      <c r="AW36" s="10"/>
      <c r="AX36" s="3"/>
      <c r="AY36" s="10"/>
      <c r="AZ36" s="10"/>
      <c r="BA36" s="10"/>
      <c r="BB36" s="10"/>
      <c r="BC36" s="93"/>
      <c r="BD36" s="10"/>
      <c r="BE36" s="10"/>
      <c r="BF36" s="3"/>
      <c r="BG36" s="3"/>
      <c r="BH36" s="3"/>
      <c r="BI36" s="3"/>
      <c r="BJ36" s="93"/>
      <c r="BK36" s="10"/>
      <c r="BL36" s="10"/>
      <c r="BM36" s="3"/>
      <c r="BN36" s="10"/>
      <c r="BO36" s="10"/>
      <c r="BP36" s="10"/>
      <c r="BQ36" s="10"/>
      <c r="BR36" s="93"/>
      <c r="BS36" s="10"/>
    </row>
    <row r="37" spans="1:71" ht="90">
      <c r="A37" s="53">
        <v>31</v>
      </c>
      <c r="B37" s="30" t="s">
        <v>753</v>
      </c>
      <c r="C37" s="30" t="s">
        <v>754</v>
      </c>
      <c r="D37" s="30" t="s">
        <v>755</v>
      </c>
      <c r="E37" s="53">
        <v>2007</v>
      </c>
      <c r="F37" s="53">
        <v>297</v>
      </c>
      <c r="G37" s="53">
        <v>4</v>
      </c>
      <c r="H37" s="53">
        <v>403</v>
      </c>
      <c r="I37" s="427" t="s">
        <v>762</v>
      </c>
      <c r="J37" s="43"/>
      <c r="K37" s="42">
        <v>1</v>
      </c>
      <c r="L37" s="45" t="s">
        <v>745</v>
      </c>
      <c r="M37" s="45"/>
      <c r="N37" s="45"/>
      <c r="O37" s="45"/>
      <c r="P37" s="93"/>
      <c r="Q37" s="43"/>
      <c r="R37" s="42">
        <v>1</v>
      </c>
      <c r="S37" s="45" t="s">
        <v>797</v>
      </c>
      <c r="T37" s="50"/>
      <c r="U37" s="50"/>
      <c r="V37" s="50"/>
      <c r="W37" s="50"/>
      <c r="X37" s="50"/>
      <c r="Y37" s="94"/>
      <c r="Z37" s="10"/>
      <c r="AA37" s="10"/>
      <c r="AB37" s="3"/>
      <c r="AC37" s="10"/>
      <c r="AD37" s="10"/>
      <c r="AE37" s="10"/>
      <c r="AF37" s="93"/>
      <c r="AG37" s="10"/>
      <c r="AH37" s="10"/>
      <c r="AI37" s="3"/>
      <c r="AJ37" s="10"/>
      <c r="AK37" s="10"/>
      <c r="AL37" s="10"/>
      <c r="AM37" s="10"/>
      <c r="AN37" s="93"/>
      <c r="AO37" s="10"/>
      <c r="AP37" s="10"/>
      <c r="AQ37" s="3"/>
      <c r="AR37" s="3"/>
      <c r="AS37" s="3"/>
      <c r="AT37" s="3"/>
      <c r="AU37" s="93"/>
      <c r="AV37" s="10"/>
      <c r="AW37" s="10"/>
      <c r="AX37" s="3"/>
      <c r="AY37" s="10"/>
      <c r="AZ37" s="10"/>
      <c r="BA37" s="10"/>
      <c r="BB37" s="10"/>
      <c r="BC37" s="93"/>
      <c r="BD37" s="10"/>
      <c r="BE37" s="10"/>
      <c r="BF37" s="3"/>
      <c r="BG37" s="3"/>
      <c r="BH37" s="3"/>
      <c r="BI37" s="3"/>
      <c r="BJ37" s="93"/>
      <c r="BK37" s="10"/>
      <c r="BL37" s="10"/>
      <c r="BM37" s="3"/>
      <c r="BN37" s="10"/>
      <c r="BO37" s="10"/>
      <c r="BP37" s="10"/>
      <c r="BQ37" s="10"/>
      <c r="BR37" s="93"/>
      <c r="BS37" s="10"/>
    </row>
    <row r="38" spans="1:71" ht="90">
      <c r="A38" s="53">
        <v>32</v>
      </c>
      <c r="B38" s="35"/>
      <c r="C38" s="30" t="s">
        <v>807</v>
      </c>
      <c r="D38" s="35"/>
      <c r="E38" s="53">
        <v>2012</v>
      </c>
      <c r="F38" s="36"/>
      <c r="G38" s="36"/>
      <c r="H38" s="36"/>
      <c r="I38" s="426" t="s">
        <v>5156</v>
      </c>
      <c r="J38" s="42">
        <v>1</v>
      </c>
      <c r="K38" s="42"/>
      <c r="L38" s="45" t="s">
        <v>5157</v>
      </c>
      <c r="M38" s="45"/>
      <c r="N38" s="45"/>
      <c r="O38" s="45"/>
      <c r="P38" s="95"/>
      <c r="Q38" s="42">
        <v>1</v>
      </c>
      <c r="R38" s="43"/>
      <c r="S38" s="45"/>
      <c r="T38" s="50"/>
      <c r="U38" s="50"/>
      <c r="V38" s="50"/>
      <c r="W38" s="50"/>
      <c r="X38" s="48">
        <v>1</v>
      </c>
      <c r="Y38" s="94"/>
      <c r="Z38" s="10"/>
      <c r="AA38" s="10"/>
      <c r="AB38" s="3"/>
      <c r="AC38" s="10"/>
      <c r="AD38" s="10"/>
      <c r="AE38" s="10"/>
      <c r="AF38" s="93"/>
      <c r="AG38" s="10"/>
      <c r="AH38" s="10"/>
      <c r="AI38" s="3"/>
      <c r="AJ38" s="10"/>
      <c r="AK38" s="10"/>
      <c r="AL38" s="10"/>
      <c r="AM38" s="10"/>
      <c r="AN38" s="93"/>
      <c r="AO38" s="10"/>
      <c r="AP38" s="10"/>
      <c r="AQ38" s="3"/>
      <c r="AR38" s="3"/>
      <c r="AS38" s="3"/>
      <c r="AT38" s="3"/>
      <c r="AU38" s="93"/>
      <c r="AV38" s="10"/>
      <c r="AW38" s="10"/>
      <c r="AX38" s="3"/>
      <c r="AY38" s="10"/>
      <c r="AZ38" s="10"/>
      <c r="BA38" s="10"/>
      <c r="BB38" s="10"/>
      <c r="BC38" s="93"/>
      <c r="BD38" s="10"/>
      <c r="BE38" s="10"/>
      <c r="BF38" s="3"/>
      <c r="BG38" s="3"/>
      <c r="BH38" s="3"/>
      <c r="BI38" s="3"/>
      <c r="BJ38" s="93"/>
      <c r="BK38" s="10"/>
      <c r="BL38" s="10"/>
      <c r="BM38" s="3"/>
      <c r="BN38" s="10"/>
      <c r="BO38" s="10"/>
      <c r="BP38" s="10"/>
      <c r="BQ38" s="10"/>
      <c r="BR38" s="93"/>
      <c r="BS38" s="10"/>
    </row>
    <row r="39" spans="1:71" ht="150">
      <c r="A39" s="53">
        <v>33</v>
      </c>
      <c r="B39" s="35"/>
      <c r="C39" s="30" t="s">
        <v>830</v>
      </c>
      <c r="D39" s="35"/>
      <c r="E39" s="36"/>
      <c r="F39" s="36"/>
      <c r="G39" s="36"/>
      <c r="H39" s="36"/>
      <c r="I39" s="424" t="s">
        <v>832</v>
      </c>
      <c r="J39" s="43"/>
      <c r="K39" s="42">
        <v>1</v>
      </c>
      <c r="L39" s="45" t="s">
        <v>5158</v>
      </c>
      <c r="M39" s="44"/>
      <c r="N39" s="44"/>
      <c r="O39" s="44"/>
      <c r="P39" s="95"/>
      <c r="Q39" s="42">
        <v>1</v>
      </c>
      <c r="R39" s="42"/>
      <c r="S39" s="45" t="s">
        <v>835</v>
      </c>
      <c r="T39" s="50"/>
      <c r="U39" s="50"/>
      <c r="V39" s="50"/>
      <c r="W39" s="48" t="s">
        <v>232</v>
      </c>
      <c r="X39" s="50"/>
      <c r="Y39" s="94"/>
      <c r="Z39" s="10"/>
      <c r="AA39" s="10"/>
      <c r="AB39" s="3"/>
      <c r="AC39" s="10"/>
      <c r="AD39" s="10"/>
      <c r="AE39" s="10"/>
      <c r="AF39" s="93"/>
      <c r="AG39" s="10"/>
      <c r="AH39" s="10"/>
      <c r="AI39" s="3"/>
      <c r="AJ39" s="10"/>
      <c r="AK39" s="10"/>
      <c r="AL39" s="10"/>
      <c r="AM39" s="10"/>
      <c r="AN39" s="93"/>
      <c r="AO39" s="10"/>
      <c r="AP39" s="10"/>
      <c r="AQ39" s="3"/>
      <c r="AR39" s="3"/>
      <c r="AS39" s="3"/>
      <c r="AT39" s="3"/>
      <c r="AU39" s="93"/>
      <c r="AV39" s="10"/>
      <c r="AW39" s="10"/>
      <c r="AX39" s="3"/>
      <c r="AY39" s="10"/>
      <c r="AZ39" s="10"/>
      <c r="BA39" s="10"/>
      <c r="BB39" s="10"/>
      <c r="BC39" s="93"/>
      <c r="BD39" s="10"/>
      <c r="BE39" s="10"/>
      <c r="BF39" s="3"/>
      <c r="BG39" s="3"/>
      <c r="BH39" s="3"/>
      <c r="BI39" s="3"/>
      <c r="BJ39" s="93"/>
      <c r="BK39" s="10"/>
      <c r="BL39" s="10"/>
      <c r="BM39" s="3"/>
      <c r="BN39" s="10"/>
      <c r="BO39" s="10"/>
      <c r="BP39" s="10"/>
      <c r="BQ39" s="10"/>
      <c r="BR39" s="93"/>
      <c r="BS39" s="10"/>
    </row>
    <row r="40" spans="1:71" ht="390">
      <c r="A40" s="53">
        <v>34</v>
      </c>
      <c r="B40" s="35"/>
      <c r="C40" s="30" t="s">
        <v>842</v>
      </c>
      <c r="D40" s="35"/>
      <c r="E40" s="36"/>
      <c r="F40" s="36"/>
      <c r="G40" s="36"/>
      <c r="H40" s="36"/>
      <c r="I40" s="426" t="s">
        <v>844</v>
      </c>
      <c r="J40" s="42">
        <v>1</v>
      </c>
      <c r="K40" s="43"/>
      <c r="L40" s="44"/>
      <c r="M40" s="44"/>
      <c r="N40" s="44"/>
      <c r="O40" s="44"/>
      <c r="P40" s="95"/>
      <c r="Q40" s="42">
        <v>1</v>
      </c>
      <c r="R40" s="43"/>
      <c r="S40" s="44"/>
      <c r="T40" s="50"/>
      <c r="U40" s="50"/>
      <c r="V40" s="50"/>
      <c r="W40" s="50"/>
      <c r="X40" s="48">
        <v>1</v>
      </c>
      <c r="Y40" s="94"/>
      <c r="Z40" s="10"/>
      <c r="AA40" s="10"/>
      <c r="AB40" s="3"/>
      <c r="AC40" s="10"/>
      <c r="AD40" s="10"/>
      <c r="AE40" s="10"/>
      <c r="AF40" s="93"/>
      <c r="AG40" s="10"/>
      <c r="AH40" s="9">
        <v>1</v>
      </c>
      <c r="AI40" s="3"/>
      <c r="AJ40" s="10"/>
      <c r="AK40" s="10"/>
      <c r="AL40" s="10"/>
      <c r="AM40" s="10"/>
      <c r="AN40" s="93"/>
      <c r="AO40" s="10"/>
      <c r="AP40" s="10"/>
      <c r="AQ40" s="3"/>
      <c r="AR40" s="3"/>
      <c r="AS40" s="3"/>
      <c r="AT40" s="3"/>
      <c r="AU40" s="93"/>
      <c r="AV40" s="10"/>
      <c r="AW40" s="10"/>
      <c r="AX40" s="3"/>
      <c r="AY40" s="10"/>
      <c r="AZ40" s="10"/>
      <c r="BA40" s="10"/>
      <c r="BB40" s="10"/>
      <c r="BC40" s="93"/>
      <c r="BD40" s="10"/>
      <c r="BE40" s="10"/>
      <c r="BF40" s="3"/>
      <c r="BG40" s="3"/>
      <c r="BH40" s="3"/>
      <c r="BI40" s="3"/>
      <c r="BJ40" s="93"/>
      <c r="BK40" s="10"/>
      <c r="BL40" s="10"/>
      <c r="BM40" s="3"/>
      <c r="BN40" s="10"/>
      <c r="BO40" s="10"/>
      <c r="BP40" s="10"/>
      <c r="BQ40" s="10"/>
      <c r="BR40" s="93"/>
      <c r="BS40" s="10"/>
    </row>
    <row r="41" spans="1:71" ht="153">
      <c r="A41" s="53">
        <v>35</v>
      </c>
      <c r="B41" s="35"/>
      <c r="C41" s="30" t="s">
        <v>874</v>
      </c>
      <c r="D41" s="35"/>
      <c r="E41" s="36"/>
      <c r="F41" s="36"/>
      <c r="G41" s="36"/>
      <c r="H41" s="36"/>
      <c r="I41" s="424" t="s">
        <v>876</v>
      </c>
      <c r="J41" s="10"/>
      <c r="K41" s="9">
        <v>1</v>
      </c>
      <c r="L41" s="51" t="s">
        <v>5159</v>
      </c>
      <c r="M41" s="51"/>
      <c r="N41" s="51"/>
      <c r="O41" s="51"/>
      <c r="P41" s="93"/>
      <c r="Q41" s="10"/>
      <c r="R41" s="10"/>
      <c r="S41" s="3"/>
      <c r="T41" s="62"/>
      <c r="U41" s="62"/>
      <c r="V41" s="62"/>
      <c r="W41" s="62"/>
      <c r="X41" s="62"/>
      <c r="Y41" s="97"/>
      <c r="Z41" s="62">
        <v>1</v>
      </c>
      <c r="AA41" s="63"/>
      <c r="AB41" s="65" t="s">
        <v>5160</v>
      </c>
      <c r="AC41" s="62"/>
      <c r="AD41" s="62"/>
      <c r="AE41" s="62"/>
      <c r="AF41" s="95"/>
      <c r="AG41" s="62">
        <v>1</v>
      </c>
      <c r="AH41" s="63"/>
      <c r="AI41" s="65" t="s">
        <v>5161</v>
      </c>
      <c r="AJ41" s="62"/>
      <c r="AK41" s="62"/>
      <c r="AL41" s="62"/>
      <c r="AM41" s="65" t="s">
        <v>5162</v>
      </c>
      <c r="AN41" s="93"/>
      <c r="AO41" s="10"/>
      <c r="AP41" s="10"/>
      <c r="AQ41" s="3"/>
      <c r="AR41" s="3"/>
      <c r="AS41" s="3"/>
      <c r="AT41" s="3"/>
      <c r="AU41" s="93"/>
      <c r="AV41" s="10"/>
      <c r="AW41" s="10"/>
      <c r="AX41" s="3"/>
      <c r="AY41" s="10"/>
      <c r="AZ41" s="10"/>
      <c r="BA41" s="10"/>
      <c r="BB41" s="10"/>
      <c r="BC41" s="93"/>
      <c r="BD41" s="10"/>
      <c r="BE41" s="10"/>
      <c r="BF41" s="3"/>
      <c r="BG41" s="3"/>
      <c r="BH41" s="3"/>
      <c r="BI41" s="3"/>
      <c r="BJ41" s="93"/>
      <c r="BK41" s="10"/>
      <c r="BL41" s="10"/>
      <c r="BM41" s="3"/>
      <c r="BN41" s="10"/>
      <c r="BO41" s="10"/>
      <c r="BP41" s="10"/>
      <c r="BQ41" s="10"/>
      <c r="BR41" s="93"/>
      <c r="BS41" s="10"/>
    </row>
    <row r="42" spans="1:71" ht="409.5">
      <c r="A42" s="53">
        <v>36</v>
      </c>
      <c r="B42" s="30" t="s">
        <v>898</v>
      </c>
      <c r="C42" s="30" t="s">
        <v>899</v>
      </c>
      <c r="D42" s="30" t="s">
        <v>117</v>
      </c>
      <c r="E42" s="53">
        <v>2010</v>
      </c>
      <c r="F42" s="53">
        <v>95</v>
      </c>
      <c r="G42" s="36"/>
      <c r="H42" s="36"/>
      <c r="I42" s="428" t="s">
        <v>903</v>
      </c>
      <c r="J42" s="10"/>
      <c r="K42" s="9">
        <v>1</v>
      </c>
      <c r="L42" s="51" t="s">
        <v>872</v>
      </c>
      <c r="M42" s="51"/>
      <c r="N42" s="51"/>
      <c r="O42" s="51"/>
      <c r="P42" s="93"/>
      <c r="Q42" s="10"/>
      <c r="R42" s="10"/>
      <c r="S42" s="3"/>
      <c r="T42" s="63"/>
      <c r="U42" s="63"/>
      <c r="V42" s="63"/>
      <c r="W42" s="63"/>
      <c r="X42" s="63"/>
      <c r="Y42" s="97"/>
      <c r="Z42" s="62"/>
      <c r="AA42" s="62"/>
      <c r="AB42" s="65" t="s">
        <v>912</v>
      </c>
      <c r="AC42" s="63"/>
      <c r="AD42" s="63"/>
      <c r="AE42" s="63"/>
      <c r="AF42" s="93"/>
      <c r="AG42" s="63"/>
      <c r="AH42" s="62">
        <v>1</v>
      </c>
      <c r="AI42" s="65" t="s">
        <v>916</v>
      </c>
      <c r="AJ42" s="63"/>
      <c r="AK42" s="63"/>
      <c r="AL42" s="63"/>
      <c r="AM42" s="63"/>
      <c r="AN42" s="93"/>
      <c r="AO42" s="10"/>
      <c r="AP42" s="10"/>
      <c r="AQ42" s="3"/>
      <c r="AR42" s="3"/>
      <c r="AS42" s="3"/>
      <c r="AT42" s="3"/>
      <c r="AU42" s="93"/>
      <c r="AV42" s="10"/>
      <c r="AW42" s="10"/>
      <c r="AX42" s="3"/>
      <c r="AY42" s="10"/>
      <c r="AZ42" s="10"/>
      <c r="BA42" s="10"/>
      <c r="BB42" s="10"/>
      <c r="BC42" s="93"/>
      <c r="BD42" s="10"/>
      <c r="BE42" s="10"/>
      <c r="BF42" s="3"/>
      <c r="BG42" s="3"/>
      <c r="BH42" s="3"/>
      <c r="BI42" s="3"/>
      <c r="BJ42" s="93"/>
      <c r="BK42" s="10"/>
      <c r="BL42" s="10"/>
      <c r="BM42" s="3"/>
      <c r="BN42" s="10"/>
      <c r="BO42" s="10"/>
      <c r="BP42" s="10"/>
      <c r="BQ42" s="10"/>
      <c r="BR42" s="93"/>
      <c r="BS42" s="10"/>
    </row>
    <row r="43" spans="1:71" ht="409.5">
      <c r="A43" s="53">
        <v>37</v>
      </c>
      <c r="B43" s="30" t="s">
        <v>918</v>
      </c>
      <c r="C43" s="30" t="s">
        <v>920</v>
      </c>
      <c r="D43" s="30" t="s">
        <v>909</v>
      </c>
      <c r="E43" s="53">
        <v>2014</v>
      </c>
      <c r="F43" s="53">
        <v>4</v>
      </c>
      <c r="G43" s="36"/>
      <c r="H43" s="36"/>
      <c r="I43" s="428" t="s">
        <v>925</v>
      </c>
      <c r="J43" s="10"/>
      <c r="K43" s="10"/>
      <c r="L43" s="3"/>
      <c r="M43" s="3"/>
      <c r="N43" s="3"/>
      <c r="O43" s="3"/>
      <c r="P43" s="93"/>
      <c r="Q43" s="10"/>
      <c r="R43" s="10"/>
      <c r="S43" s="3"/>
      <c r="T43" s="63"/>
      <c r="U43" s="63"/>
      <c r="V43" s="63"/>
      <c r="W43" s="63"/>
      <c r="X43" s="63"/>
      <c r="Y43" s="94"/>
      <c r="Z43" s="63"/>
      <c r="AA43" s="62">
        <v>1</v>
      </c>
      <c r="AB43" s="65" t="s">
        <v>926</v>
      </c>
      <c r="AC43" s="62"/>
      <c r="AD43" s="62"/>
      <c r="AE43" s="62"/>
      <c r="AF43" s="95"/>
      <c r="AG43" s="62"/>
      <c r="AH43" s="62">
        <v>1</v>
      </c>
      <c r="AI43" s="65" t="s">
        <v>927</v>
      </c>
      <c r="AJ43" s="63"/>
      <c r="AK43" s="63"/>
      <c r="AL43" s="63"/>
      <c r="AM43" s="63"/>
      <c r="AN43" s="93"/>
      <c r="AO43" s="10"/>
      <c r="AP43" s="10"/>
      <c r="AQ43" s="3"/>
      <c r="AR43" s="3"/>
      <c r="AS43" s="3"/>
      <c r="AT43" s="3"/>
      <c r="AU43" s="93"/>
      <c r="AV43" s="10"/>
      <c r="AW43" s="10"/>
      <c r="AX43" s="3"/>
      <c r="AY43" s="10"/>
      <c r="AZ43" s="10"/>
      <c r="BA43" s="10"/>
      <c r="BB43" s="10"/>
      <c r="BC43" s="93"/>
      <c r="BD43" s="10"/>
      <c r="BE43" s="10"/>
      <c r="BF43" s="3"/>
      <c r="BG43" s="3"/>
      <c r="BH43" s="3"/>
      <c r="BI43" s="3"/>
      <c r="BJ43" s="93"/>
      <c r="BK43" s="10"/>
      <c r="BL43" s="10"/>
      <c r="BM43" s="3"/>
      <c r="BN43" s="10"/>
      <c r="BO43" s="10"/>
      <c r="BP43" s="10"/>
      <c r="BQ43" s="10"/>
      <c r="BR43" s="93"/>
      <c r="BS43" s="10"/>
    </row>
    <row r="44" spans="1:71" ht="409.5">
      <c r="A44" s="53">
        <v>38</v>
      </c>
      <c r="B44" s="30" t="s">
        <v>930</v>
      </c>
      <c r="C44" s="30" t="s">
        <v>931</v>
      </c>
      <c r="D44" s="30" t="s">
        <v>206</v>
      </c>
      <c r="E44" s="53">
        <v>2015</v>
      </c>
      <c r="F44" s="53">
        <v>16</v>
      </c>
      <c r="G44" s="36"/>
      <c r="H44" s="36"/>
      <c r="I44" s="428" t="s">
        <v>934</v>
      </c>
      <c r="J44" s="10"/>
      <c r="K44" s="10"/>
      <c r="L44" s="3"/>
      <c r="M44" s="3"/>
      <c r="N44" s="3"/>
      <c r="O44" s="3"/>
      <c r="P44" s="93"/>
      <c r="Q44" s="10"/>
      <c r="R44" s="10"/>
      <c r="S44" s="3"/>
      <c r="T44" s="62"/>
      <c r="U44" s="62"/>
      <c r="V44" s="62"/>
      <c r="W44" s="62"/>
      <c r="X44" s="62"/>
      <c r="Y44" s="97"/>
      <c r="Z44" s="62">
        <v>1</v>
      </c>
      <c r="AA44" s="63"/>
      <c r="AB44" s="65" t="s">
        <v>5163</v>
      </c>
      <c r="AC44" s="65" t="s">
        <v>5164</v>
      </c>
      <c r="AD44" s="65" t="s">
        <v>5165</v>
      </c>
      <c r="AE44" s="65" t="s">
        <v>5166</v>
      </c>
      <c r="AF44" s="95"/>
      <c r="AG44" s="62">
        <v>1</v>
      </c>
      <c r="AH44" s="62"/>
      <c r="AI44" s="65" t="s">
        <v>5167</v>
      </c>
      <c r="AJ44" s="62"/>
      <c r="AK44" s="62"/>
      <c r="AL44" s="62"/>
      <c r="AM44" s="62">
        <v>1</v>
      </c>
      <c r="AN44" s="93"/>
      <c r="AO44" s="10"/>
      <c r="AP44" s="10"/>
      <c r="AQ44" s="3"/>
      <c r="AR44" s="3"/>
      <c r="AS44" s="3"/>
      <c r="AT44" s="3"/>
      <c r="AU44" s="93"/>
      <c r="AV44" s="10"/>
      <c r="AW44" s="10"/>
      <c r="AX44" s="3"/>
      <c r="AY44" s="10"/>
      <c r="AZ44" s="10"/>
      <c r="BA44" s="10"/>
      <c r="BB44" s="10"/>
      <c r="BC44" s="93"/>
      <c r="BD44" s="10"/>
      <c r="BE44" s="10"/>
      <c r="BF44" s="3"/>
      <c r="BG44" s="3"/>
      <c r="BH44" s="3"/>
      <c r="BI44" s="3"/>
      <c r="BJ44" s="93"/>
      <c r="BK44" s="10"/>
      <c r="BL44" s="10"/>
      <c r="BM44" s="3"/>
      <c r="BN44" s="10"/>
      <c r="BO44" s="10"/>
      <c r="BP44" s="10"/>
      <c r="BQ44" s="10"/>
      <c r="BR44" s="93"/>
      <c r="BS44" s="10"/>
    </row>
    <row r="45" spans="1:71" ht="409.5">
      <c r="A45" s="53">
        <v>39</v>
      </c>
      <c r="B45" s="30" t="s">
        <v>938</v>
      </c>
      <c r="C45" s="30" t="s">
        <v>939</v>
      </c>
      <c r="D45" s="30" t="s">
        <v>940</v>
      </c>
      <c r="E45" s="53">
        <v>2008</v>
      </c>
      <c r="F45" s="53">
        <v>336</v>
      </c>
      <c r="G45" s="36"/>
      <c r="H45" s="36"/>
      <c r="I45" s="428" t="s">
        <v>944</v>
      </c>
      <c r="J45" s="10"/>
      <c r="K45" s="10"/>
      <c r="L45" s="3"/>
      <c r="M45" s="3"/>
      <c r="N45" s="3"/>
      <c r="O45" s="3"/>
      <c r="P45" s="93"/>
      <c r="Q45" s="10"/>
      <c r="R45" s="10"/>
      <c r="S45" s="3"/>
      <c r="T45" s="63"/>
      <c r="U45" s="63"/>
      <c r="V45" s="63"/>
      <c r="W45" s="63"/>
      <c r="X45" s="63"/>
      <c r="Y45" s="94"/>
      <c r="Z45" s="63"/>
      <c r="AA45" s="62">
        <v>1</v>
      </c>
      <c r="AB45" s="65" t="s">
        <v>945</v>
      </c>
      <c r="AC45" s="63"/>
      <c r="AD45" s="63"/>
      <c r="AE45" s="63"/>
      <c r="AF45" s="93"/>
      <c r="AG45" s="63"/>
      <c r="AH45" s="62">
        <v>1</v>
      </c>
      <c r="AI45" s="65" t="s">
        <v>947</v>
      </c>
      <c r="AJ45" s="63"/>
      <c r="AK45" s="63"/>
      <c r="AL45" s="63"/>
      <c r="AM45" s="63"/>
      <c r="AN45" s="93"/>
      <c r="AO45" s="10"/>
      <c r="AP45" s="10"/>
      <c r="AQ45" s="3"/>
      <c r="AR45" s="3"/>
      <c r="AS45" s="3"/>
      <c r="AT45" s="3"/>
      <c r="AU45" s="93"/>
      <c r="AV45" s="10"/>
      <c r="AW45" s="10"/>
      <c r="AX45" s="3"/>
      <c r="AY45" s="10"/>
      <c r="AZ45" s="10"/>
      <c r="BA45" s="10"/>
      <c r="BB45" s="10"/>
      <c r="BC45" s="93"/>
      <c r="BD45" s="10"/>
      <c r="BE45" s="10"/>
      <c r="BF45" s="3"/>
      <c r="BG45" s="3"/>
      <c r="BH45" s="3"/>
      <c r="BI45" s="3"/>
      <c r="BJ45" s="93"/>
      <c r="BK45" s="10"/>
      <c r="BL45" s="10"/>
      <c r="BM45" s="3"/>
      <c r="BN45" s="10"/>
      <c r="BO45" s="10"/>
      <c r="BP45" s="10"/>
      <c r="BQ45" s="10"/>
      <c r="BR45" s="93"/>
      <c r="BS45" s="10"/>
    </row>
    <row r="46" spans="1:71" ht="165.75">
      <c r="A46" s="34">
        <v>40</v>
      </c>
      <c r="B46" s="40" t="s">
        <v>951</v>
      </c>
      <c r="C46" s="40" t="s">
        <v>953</v>
      </c>
      <c r="D46" s="66"/>
      <c r="E46" s="34">
        <v>2009</v>
      </c>
      <c r="F46" s="60"/>
      <c r="G46" s="60"/>
      <c r="H46" s="60"/>
      <c r="I46" s="429" t="s">
        <v>961</v>
      </c>
      <c r="J46" s="10"/>
      <c r="K46" s="10"/>
      <c r="L46" s="3"/>
      <c r="M46" s="3"/>
      <c r="N46" s="3"/>
      <c r="O46" s="3"/>
      <c r="P46" s="93"/>
      <c r="Q46" s="10"/>
      <c r="R46" s="10"/>
      <c r="S46" s="3"/>
      <c r="T46" s="63"/>
      <c r="U46" s="63"/>
      <c r="V46" s="63"/>
      <c r="W46" s="63"/>
      <c r="X46" s="63"/>
      <c r="Y46" s="94"/>
      <c r="Z46" s="63"/>
      <c r="AA46" s="62">
        <v>1</v>
      </c>
      <c r="AB46" s="65" t="s">
        <v>1005</v>
      </c>
      <c r="AC46" s="63"/>
      <c r="AD46" s="63"/>
      <c r="AE46" s="63"/>
      <c r="AF46" s="93"/>
      <c r="AG46" s="63"/>
      <c r="AH46" s="62">
        <v>1</v>
      </c>
      <c r="AI46" s="65" t="s">
        <v>1007</v>
      </c>
      <c r="AJ46" s="63"/>
      <c r="AK46" s="63"/>
      <c r="AL46" s="63"/>
      <c r="AM46" s="63"/>
      <c r="AN46" s="93"/>
      <c r="AO46" s="10"/>
      <c r="AP46" s="10"/>
      <c r="AQ46" s="3"/>
      <c r="AR46" s="3"/>
      <c r="AS46" s="3"/>
      <c r="AT46" s="3"/>
      <c r="AU46" s="93"/>
      <c r="AV46" s="10"/>
      <c r="AW46" s="10"/>
      <c r="AX46" s="3"/>
      <c r="AY46" s="10"/>
      <c r="AZ46" s="10"/>
      <c r="BA46" s="10"/>
      <c r="BB46" s="10"/>
      <c r="BC46" s="93"/>
      <c r="BD46" s="10"/>
      <c r="BE46" s="10"/>
      <c r="BF46" s="3"/>
      <c r="BG46" s="3"/>
      <c r="BH46" s="3"/>
      <c r="BI46" s="3"/>
      <c r="BJ46" s="93"/>
      <c r="BK46" s="10"/>
      <c r="BL46" s="10"/>
      <c r="BM46" s="3"/>
      <c r="BN46" s="10"/>
      <c r="BO46" s="10"/>
      <c r="BP46" s="10"/>
      <c r="BQ46" s="10"/>
      <c r="BR46" s="93"/>
      <c r="BS46" s="10"/>
    </row>
    <row r="47" spans="1:71" ht="330">
      <c r="A47" s="53">
        <v>41</v>
      </c>
      <c r="B47" s="30" t="s">
        <v>1013</v>
      </c>
      <c r="C47" s="30" t="s">
        <v>1015</v>
      </c>
      <c r="D47" s="30" t="s">
        <v>1017</v>
      </c>
      <c r="E47" s="53">
        <v>2010</v>
      </c>
      <c r="F47" s="53">
        <v>46</v>
      </c>
      <c r="G47" s="36"/>
      <c r="H47" s="36"/>
      <c r="I47" s="428" t="s">
        <v>1021</v>
      </c>
      <c r="J47" s="10"/>
      <c r="K47" s="10"/>
      <c r="L47" s="3"/>
      <c r="M47" s="3"/>
      <c r="N47" s="3"/>
      <c r="O47" s="3"/>
      <c r="P47" s="93"/>
      <c r="Q47" s="10"/>
      <c r="R47" s="10"/>
      <c r="S47" s="3"/>
      <c r="T47" s="63"/>
      <c r="U47" s="63"/>
      <c r="V47" s="63"/>
      <c r="W47" s="63"/>
      <c r="X47" s="63"/>
      <c r="Y47" s="97"/>
      <c r="Z47" s="62"/>
      <c r="AA47" s="62">
        <v>1</v>
      </c>
      <c r="AB47" s="65" t="s">
        <v>1023</v>
      </c>
      <c r="AC47" s="63"/>
      <c r="AD47" s="63"/>
      <c r="AE47" s="63"/>
      <c r="AF47" s="93"/>
      <c r="AG47" s="63"/>
      <c r="AH47" s="62">
        <v>1</v>
      </c>
      <c r="AI47" s="65" t="s">
        <v>1024</v>
      </c>
      <c r="AJ47" s="63"/>
      <c r="AK47" s="63"/>
      <c r="AL47" s="63"/>
      <c r="AM47" s="63"/>
      <c r="AN47" s="93"/>
      <c r="AO47" s="10"/>
      <c r="AP47" s="10"/>
      <c r="AQ47" s="3"/>
      <c r="AR47" s="3"/>
      <c r="AS47" s="3"/>
      <c r="AT47" s="3"/>
      <c r="AU47" s="93"/>
      <c r="AV47" s="10"/>
      <c r="AW47" s="10"/>
      <c r="AX47" s="3"/>
      <c r="AY47" s="10"/>
      <c r="AZ47" s="10"/>
      <c r="BA47" s="10"/>
      <c r="BB47" s="10"/>
      <c r="BC47" s="93"/>
      <c r="BD47" s="10"/>
      <c r="BE47" s="10"/>
      <c r="BF47" s="3"/>
      <c r="BG47" s="3"/>
      <c r="BH47" s="3"/>
      <c r="BI47" s="3"/>
      <c r="BJ47" s="93"/>
      <c r="BK47" s="10"/>
      <c r="BL47" s="10"/>
      <c r="BM47" s="3"/>
      <c r="BN47" s="10"/>
      <c r="BO47" s="10"/>
      <c r="BP47" s="10"/>
      <c r="BQ47" s="10"/>
      <c r="BR47" s="93"/>
      <c r="BS47" s="10"/>
    </row>
    <row r="48" spans="1:71" ht="409.5">
      <c r="A48" s="53">
        <v>42</v>
      </c>
      <c r="B48" s="30" t="s">
        <v>1029</v>
      </c>
      <c r="C48" s="30" t="s">
        <v>1030</v>
      </c>
      <c r="D48" s="30" t="s">
        <v>204</v>
      </c>
      <c r="E48" s="53">
        <v>2016</v>
      </c>
      <c r="F48" s="53">
        <v>2</v>
      </c>
      <c r="G48" s="53">
        <v>1</v>
      </c>
      <c r="H48" s="53">
        <v>18</v>
      </c>
      <c r="I48" s="424" t="s">
        <v>1037</v>
      </c>
      <c r="J48" s="10"/>
      <c r="K48" s="10"/>
      <c r="L48" s="3"/>
      <c r="M48" s="3"/>
      <c r="N48" s="3"/>
      <c r="O48" s="3"/>
      <c r="P48" s="93"/>
      <c r="Q48" s="10"/>
      <c r="R48" s="10"/>
      <c r="S48" s="3"/>
      <c r="T48" s="63"/>
      <c r="U48" s="63"/>
      <c r="V48" s="63"/>
      <c r="W48" s="63"/>
      <c r="X48" s="63"/>
      <c r="Y48" s="97"/>
      <c r="Z48" s="62">
        <v>1</v>
      </c>
      <c r="AA48" s="63"/>
      <c r="AB48" s="65" t="s">
        <v>5168</v>
      </c>
      <c r="AC48" s="65" t="s">
        <v>5169</v>
      </c>
      <c r="AD48" s="62"/>
      <c r="AE48" s="62"/>
      <c r="AF48" s="95"/>
      <c r="AG48" s="62">
        <v>1</v>
      </c>
      <c r="AH48" s="62"/>
      <c r="AI48" s="65" t="s">
        <v>5170</v>
      </c>
      <c r="AJ48" s="62"/>
      <c r="AK48" s="62"/>
      <c r="AL48" s="62"/>
      <c r="AM48" s="62">
        <v>1</v>
      </c>
      <c r="AN48" s="93"/>
      <c r="AO48" s="10"/>
      <c r="AP48" s="10"/>
      <c r="AQ48" s="3"/>
      <c r="AR48" s="3"/>
      <c r="AS48" s="3"/>
      <c r="AT48" s="3"/>
      <c r="AU48" s="93"/>
      <c r="AV48" s="10"/>
      <c r="AW48" s="10"/>
      <c r="AX48" s="3"/>
      <c r="AY48" s="10"/>
      <c r="AZ48" s="10"/>
      <c r="BA48" s="10"/>
      <c r="BB48" s="10"/>
      <c r="BC48" s="93"/>
      <c r="BD48" s="10"/>
      <c r="BE48" s="10"/>
      <c r="BF48" s="3"/>
      <c r="BG48" s="3"/>
      <c r="BH48" s="3"/>
      <c r="BI48" s="3"/>
      <c r="BJ48" s="93"/>
      <c r="BK48" s="10"/>
      <c r="BL48" s="10"/>
      <c r="BM48" s="3"/>
      <c r="BN48" s="10"/>
      <c r="BO48" s="10"/>
      <c r="BP48" s="10"/>
      <c r="BQ48" s="10"/>
      <c r="BR48" s="93"/>
      <c r="BS48" s="10"/>
    </row>
    <row r="49" spans="1:71" ht="240">
      <c r="A49" s="53">
        <v>43</v>
      </c>
      <c r="B49" s="30" t="s">
        <v>1046</v>
      </c>
      <c r="C49" s="30" t="s">
        <v>1047</v>
      </c>
      <c r="D49" s="30" t="s">
        <v>1048</v>
      </c>
      <c r="E49" s="53">
        <v>2005</v>
      </c>
      <c r="F49" s="53">
        <v>1</v>
      </c>
      <c r="G49" s="53">
        <v>2</v>
      </c>
      <c r="H49" s="53">
        <v>173</v>
      </c>
      <c r="I49" s="424" t="s">
        <v>1053</v>
      </c>
      <c r="J49" s="10"/>
      <c r="K49" s="10"/>
      <c r="L49" s="3"/>
      <c r="M49" s="3"/>
      <c r="N49" s="3"/>
      <c r="O49" s="3"/>
      <c r="P49" s="93"/>
      <c r="Q49" s="10"/>
      <c r="R49" s="10"/>
      <c r="S49" s="3"/>
      <c r="T49" s="63"/>
      <c r="U49" s="63"/>
      <c r="V49" s="63"/>
      <c r="W49" s="63"/>
      <c r="X49" s="63"/>
      <c r="Y49" s="97"/>
      <c r="Z49" s="62">
        <v>1</v>
      </c>
      <c r="AA49" s="65" t="s">
        <v>5171</v>
      </c>
      <c r="AB49" s="64"/>
      <c r="AC49" s="63"/>
      <c r="AD49" s="63"/>
      <c r="AE49" s="63"/>
      <c r="AF49" s="93"/>
      <c r="AG49" s="62">
        <v>1</v>
      </c>
      <c r="AH49" s="62"/>
      <c r="AI49" s="65" t="s">
        <v>1058</v>
      </c>
      <c r="AJ49" s="63"/>
      <c r="AK49" s="63"/>
      <c r="AL49" s="63"/>
      <c r="AM49" s="63"/>
      <c r="AN49" s="93"/>
      <c r="AO49" s="10"/>
      <c r="AP49" s="10"/>
      <c r="AQ49" s="3"/>
      <c r="AR49" s="3"/>
      <c r="AS49" s="3"/>
      <c r="AT49" s="3"/>
      <c r="AU49" s="93"/>
      <c r="AV49" s="10"/>
      <c r="AW49" s="10"/>
      <c r="AX49" s="3"/>
      <c r="AY49" s="10"/>
      <c r="AZ49" s="10"/>
      <c r="BA49" s="10"/>
      <c r="BB49" s="10"/>
      <c r="BC49" s="93"/>
      <c r="BD49" s="10"/>
      <c r="BE49" s="10"/>
      <c r="BF49" s="3"/>
      <c r="BG49" s="3"/>
      <c r="BH49" s="3"/>
      <c r="BI49" s="3"/>
      <c r="BJ49" s="93"/>
      <c r="BK49" s="10"/>
      <c r="BL49" s="10"/>
      <c r="BM49" s="3"/>
      <c r="BN49" s="10"/>
      <c r="BO49" s="10"/>
      <c r="BP49" s="10"/>
      <c r="BQ49" s="10"/>
      <c r="BR49" s="93"/>
      <c r="BS49" s="10"/>
    </row>
    <row r="50" spans="1:71" ht="409.5">
      <c r="A50" s="53">
        <v>44</v>
      </c>
      <c r="B50" s="30" t="s">
        <v>1061</v>
      </c>
      <c r="C50" s="30" t="s">
        <v>1063</v>
      </c>
      <c r="D50" s="30" t="s">
        <v>82</v>
      </c>
      <c r="E50" s="53">
        <v>2016</v>
      </c>
      <c r="F50" s="53">
        <v>19</v>
      </c>
      <c r="G50" s="53">
        <v>5</v>
      </c>
      <c r="H50" s="53">
        <v>1084</v>
      </c>
      <c r="I50" s="424" t="s">
        <v>1066</v>
      </c>
      <c r="J50" s="10"/>
      <c r="K50" s="10"/>
      <c r="L50" s="3"/>
      <c r="M50" s="3"/>
      <c r="N50" s="3"/>
      <c r="O50" s="3"/>
      <c r="P50" s="93"/>
      <c r="Q50" s="10"/>
      <c r="R50" s="10"/>
      <c r="S50" s="3"/>
      <c r="T50" s="63"/>
      <c r="U50" s="63"/>
      <c r="V50" s="63"/>
      <c r="W50" s="63"/>
      <c r="X50" s="63"/>
      <c r="Y50" s="97"/>
      <c r="Z50" s="62">
        <v>1</v>
      </c>
      <c r="AA50" s="62"/>
      <c r="AB50" s="65" t="s">
        <v>5172</v>
      </c>
      <c r="AC50" s="65" t="s">
        <v>5173</v>
      </c>
      <c r="AD50" s="65" t="s">
        <v>5174</v>
      </c>
      <c r="AE50" s="62"/>
      <c r="AF50" s="95"/>
      <c r="AG50" s="62">
        <v>1</v>
      </c>
      <c r="AH50" s="63"/>
      <c r="AI50" s="65" t="s">
        <v>5175</v>
      </c>
      <c r="AJ50" s="62"/>
      <c r="AK50" s="62"/>
      <c r="AL50" s="62"/>
      <c r="AM50" s="62">
        <v>1</v>
      </c>
      <c r="AN50" s="93"/>
      <c r="AO50" s="10"/>
      <c r="AP50" s="10"/>
      <c r="AQ50" s="3"/>
      <c r="AR50" s="3"/>
      <c r="AS50" s="3"/>
      <c r="AT50" s="3"/>
      <c r="AU50" s="93"/>
      <c r="AV50" s="10"/>
      <c r="AW50" s="10"/>
      <c r="AX50" s="3"/>
      <c r="AY50" s="10"/>
      <c r="AZ50" s="10"/>
      <c r="BA50" s="10"/>
      <c r="BB50" s="10"/>
      <c r="BC50" s="93"/>
      <c r="BD50" s="10"/>
      <c r="BE50" s="10"/>
      <c r="BF50" s="3"/>
      <c r="BG50" s="3"/>
      <c r="BH50" s="3"/>
      <c r="BI50" s="3"/>
      <c r="BJ50" s="93"/>
      <c r="BK50" s="10"/>
      <c r="BL50" s="10"/>
      <c r="BM50" s="3"/>
      <c r="BN50" s="10"/>
      <c r="BO50" s="10"/>
      <c r="BP50" s="10"/>
      <c r="BQ50" s="10"/>
      <c r="BR50" s="93"/>
      <c r="BS50" s="10"/>
    </row>
    <row r="51" spans="1:71" ht="409.5">
      <c r="A51" s="53">
        <v>45</v>
      </c>
      <c r="B51" s="30" t="s">
        <v>1071</v>
      </c>
      <c r="C51" s="30" t="s">
        <v>1073</v>
      </c>
      <c r="D51" s="30" t="s">
        <v>82</v>
      </c>
      <c r="E51" s="53">
        <v>1999</v>
      </c>
      <c r="F51" s="53">
        <v>2</v>
      </c>
      <c r="G51" s="53">
        <v>2</v>
      </c>
      <c r="H51" s="53">
        <v>129</v>
      </c>
      <c r="I51" s="424" t="s">
        <v>1078</v>
      </c>
      <c r="J51" s="10"/>
      <c r="K51" s="10"/>
      <c r="L51" s="3"/>
      <c r="M51" s="3"/>
      <c r="N51" s="3"/>
      <c r="O51" s="3"/>
      <c r="P51" s="93"/>
      <c r="Q51" s="10"/>
      <c r="R51" s="10"/>
      <c r="S51" s="3"/>
      <c r="T51" s="63"/>
      <c r="U51" s="63"/>
      <c r="V51" s="63"/>
      <c r="W51" s="63"/>
      <c r="X51" s="63"/>
      <c r="Y51" s="94"/>
      <c r="Z51" s="63"/>
      <c r="AA51" s="62">
        <v>1</v>
      </c>
      <c r="AB51" s="65" t="s">
        <v>5176</v>
      </c>
      <c r="AC51" s="63"/>
      <c r="AD51" s="62" t="s">
        <v>5177</v>
      </c>
      <c r="AE51" s="63"/>
      <c r="AF51" s="93"/>
      <c r="AG51" s="63"/>
      <c r="AH51" s="62">
        <v>1</v>
      </c>
      <c r="AI51" s="65" t="s">
        <v>1085</v>
      </c>
      <c r="AJ51" s="63"/>
      <c r="AK51" s="63"/>
      <c r="AL51" s="63"/>
      <c r="AM51" s="63"/>
      <c r="AN51" s="93"/>
      <c r="AO51" s="10"/>
      <c r="AP51" s="10"/>
      <c r="AQ51" s="3"/>
      <c r="AR51" s="3"/>
      <c r="AS51" s="3"/>
      <c r="AT51" s="3"/>
      <c r="AU51" s="93"/>
      <c r="AV51" s="10"/>
      <c r="AW51" s="10"/>
      <c r="AX51" s="3"/>
      <c r="AY51" s="10"/>
      <c r="AZ51" s="10"/>
      <c r="BA51" s="10"/>
      <c r="BB51" s="10"/>
      <c r="BC51" s="93"/>
      <c r="BD51" s="10"/>
      <c r="BE51" s="10"/>
      <c r="BF51" s="3"/>
      <c r="BG51" s="3"/>
      <c r="BH51" s="3"/>
      <c r="BI51" s="3"/>
      <c r="BJ51" s="93"/>
      <c r="BK51" s="10"/>
      <c r="BL51" s="10"/>
      <c r="BM51" s="3"/>
      <c r="BN51" s="10"/>
      <c r="BO51" s="10"/>
      <c r="BP51" s="10"/>
      <c r="BQ51" s="10"/>
      <c r="BR51" s="93"/>
      <c r="BS51" s="10"/>
    </row>
    <row r="52" spans="1:71" ht="409.5">
      <c r="A52" s="53">
        <v>46</v>
      </c>
      <c r="B52" s="30" t="s">
        <v>1089</v>
      </c>
      <c r="C52" s="30" t="s">
        <v>1090</v>
      </c>
      <c r="D52" s="30" t="s">
        <v>82</v>
      </c>
      <c r="E52" s="53">
        <v>2008</v>
      </c>
      <c r="F52" s="53">
        <v>11</v>
      </c>
      <c r="G52" s="53">
        <v>1</v>
      </c>
      <c r="H52" s="53">
        <v>72</v>
      </c>
      <c r="I52" s="424" t="s">
        <v>1095</v>
      </c>
      <c r="J52" s="10"/>
      <c r="K52" s="10"/>
      <c r="L52" s="3"/>
      <c r="M52" s="3"/>
      <c r="N52" s="3"/>
      <c r="O52" s="3"/>
      <c r="P52" s="93"/>
      <c r="Q52" s="10"/>
      <c r="R52" s="10"/>
      <c r="S52" s="3"/>
      <c r="T52" s="63"/>
      <c r="U52" s="63"/>
      <c r="V52" s="63"/>
      <c r="W52" s="63"/>
      <c r="X52" s="63"/>
      <c r="Y52" s="94"/>
      <c r="Z52" s="63"/>
      <c r="AA52" s="62">
        <v>1</v>
      </c>
      <c r="AB52" s="65" t="s">
        <v>1098</v>
      </c>
      <c r="AC52" s="62"/>
      <c r="AD52" s="62"/>
      <c r="AE52" s="62"/>
      <c r="AF52" s="95"/>
      <c r="AG52" s="62"/>
      <c r="AH52" s="62">
        <v>1</v>
      </c>
      <c r="AI52" s="65" t="s">
        <v>1099</v>
      </c>
      <c r="AJ52" s="63"/>
      <c r="AK52" s="63"/>
      <c r="AL52" s="63"/>
      <c r="AM52" s="63"/>
      <c r="AN52" s="93"/>
      <c r="AO52" s="10"/>
      <c r="AP52" s="10"/>
      <c r="AQ52" s="3"/>
      <c r="AR52" s="3"/>
      <c r="AS52" s="3"/>
      <c r="AT52" s="3"/>
      <c r="AU52" s="93"/>
      <c r="AV52" s="10"/>
      <c r="AW52" s="10"/>
      <c r="AX52" s="3"/>
      <c r="AY52" s="10"/>
      <c r="AZ52" s="10"/>
      <c r="BA52" s="10"/>
      <c r="BB52" s="10"/>
      <c r="BC52" s="93"/>
      <c r="BD52" s="10"/>
      <c r="BE52" s="10"/>
      <c r="BF52" s="3"/>
      <c r="BG52" s="3"/>
      <c r="BH52" s="3"/>
      <c r="BI52" s="3"/>
      <c r="BJ52" s="93"/>
      <c r="BK52" s="10"/>
      <c r="BL52" s="10"/>
      <c r="BM52" s="3"/>
      <c r="BN52" s="10"/>
      <c r="BO52" s="10"/>
      <c r="BP52" s="10"/>
      <c r="BQ52" s="10"/>
      <c r="BR52" s="93"/>
      <c r="BS52" s="10"/>
    </row>
    <row r="53" spans="1:71" ht="409.5">
      <c r="A53" s="53">
        <v>47</v>
      </c>
      <c r="B53" s="30" t="s">
        <v>1105</v>
      </c>
      <c r="C53" s="30" t="s">
        <v>1106</v>
      </c>
      <c r="D53" s="30" t="s">
        <v>82</v>
      </c>
      <c r="E53" s="53">
        <v>2009</v>
      </c>
      <c r="F53" s="53">
        <v>12</v>
      </c>
      <c r="G53" s="53">
        <v>2</v>
      </c>
      <c r="H53" s="53">
        <v>197</v>
      </c>
      <c r="I53" s="424" t="s">
        <v>1111</v>
      </c>
      <c r="J53" s="10"/>
      <c r="K53" s="10"/>
      <c r="L53" s="3"/>
      <c r="M53" s="3"/>
      <c r="N53" s="3"/>
      <c r="O53" s="3"/>
      <c r="P53" s="93"/>
      <c r="Q53" s="10"/>
      <c r="R53" s="10"/>
      <c r="S53" s="3"/>
      <c r="T53" s="63"/>
      <c r="U53" s="63"/>
      <c r="V53" s="63"/>
      <c r="W53" s="63"/>
      <c r="X53" s="63"/>
      <c r="Y53" s="94"/>
      <c r="Z53" s="63"/>
      <c r="AA53" s="62">
        <v>1</v>
      </c>
      <c r="AB53" s="65" t="s">
        <v>1115</v>
      </c>
      <c r="AC53" s="63"/>
      <c r="AD53" s="63"/>
      <c r="AE53" s="63"/>
      <c r="AF53" s="93"/>
      <c r="AG53" s="63"/>
      <c r="AH53" s="62">
        <v>1</v>
      </c>
      <c r="AI53" s="65" t="s">
        <v>1116</v>
      </c>
      <c r="AJ53" s="63"/>
      <c r="AK53" s="63"/>
      <c r="AL53" s="63"/>
      <c r="AM53" s="63"/>
      <c r="AN53" s="93"/>
      <c r="AO53" s="10"/>
      <c r="AP53" s="10"/>
      <c r="AQ53" s="3"/>
      <c r="AR53" s="3"/>
      <c r="AS53" s="3"/>
      <c r="AT53" s="3"/>
      <c r="AU53" s="93"/>
      <c r="AV53" s="10"/>
      <c r="AW53" s="10"/>
      <c r="AX53" s="3"/>
      <c r="AY53" s="10"/>
      <c r="AZ53" s="10"/>
      <c r="BA53" s="10"/>
      <c r="BB53" s="10"/>
      <c r="BC53" s="93"/>
      <c r="BD53" s="10"/>
      <c r="BE53" s="10"/>
      <c r="BF53" s="3"/>
      <c r="BG53" s="3"/>
      <c r="BH53" s="3"/>
      <c r="BI53" s="3"/>
      <c r="BJ53" s="93"/>
      <c r="BK53" s="10"/>
      <c r="BL53" s="10"/>
      <c r="BM53" s="3"/>
      <c r="BN53" s="10"/>
      <c r="BO53" s="10"/>
      <c r="BP53" s="10"/>
      <c r="BQ53" s="10"/>
      <c r="BR53" s="93"/>
      <c r="BS53" s="10"/>
    </row>
    <row r="54" spans="1:71" ht="409.5">
      <c r="A54" s="53">
        <v>48</v>
      </c>
      <c r="B54" s="30" t="s">
        <v>1122</v>
      </c>
      <c r="C54" s="30" t="s">
        <v>198</v>
      </c>
      <c r="D54" s="30" t="s">
        <v>1123</v>
      </c>
      <c r="E54" s="53">
        <v>2016</v>
      </c>
      <c r="F54" s="53">
        <v>33</v>
      </c>
      <c r="G54" s="53">
        <v>9</v>
      </c>
      <c r="H54" s="53" t="s">
        <v>1124</v>
      </c>
      <c r="I54" s="424" t="s">
        <v>1128</v>
      </c>
      <c r="J54" s="10"/>
      <c r="K54" s="10"/>
      <c r="L54" s="3"/>
      <c r="M54" s="3"/>
      <c r="N54" s="3"/>
      <c r="O54" s="3"/>
      <c r="P54" s="93"/>
      <c r="Q54" s="10"/>
      <c r="R54" s="10"/>
      <c r="S54" s="3"/>
      <c r="T54" s="63"/>
      <c r="U54" s="63"/>
      <c r="V54" s="63"/>
      <c r="W54" s="63"/>
      <c r="X54" s="63"/>
      <c r="Y54" s="97"/>
      <c r="Z54" s="62">
        <v>1</v>
      </c>
      <c r="AA54" s="63"/>
      <c r="AB54" s="64"/>
      <c r="AC54" s="62"/>
      <c r="AD54" s="62"/>
      <c r="AE54" s="62"/>
      <c r="AF54" s="95"/>
      <c r="AG54" s="62">
        <v>1</v>
      </c>
      <c r="AH54" s="63"/>
      <c r="AI54" s="64"/>
      <c r="AJ54" s="62"/>
      <c r="AK54" s="62"/>
      <c r="AL54" s="62"/>
      <c r="AM54" s="65" t="s">
        <v>5178</v>
      </c>
      <c r="AN54" s="93"/>
      <c r="AO54" s="10"/>
      <c r="AP54" s="10"/>
      <c r="AQ54" s="3"/>
      <c r="AR54" s="3"/>
      <c r="AS54" s="3"/>
      <c r="AT54" s="3"/>
      <c r="AU54" s="93"/>
      <c r="AV54" s="10"/>
      <c r="AW54" s="10"/>
      <c r="AX54" s="3"/>
      <c r="AY54" s="10"/>
      <c r="AZ54" s="10"/>
      <c r="BA54" s="10"/>
      <c r="BB54" s="10"/>
      <c r="BC54" s="93"/>
      <c r="BD54" s="10"/>
      <c r="BE54" s="10"/>
      <c r="BF54" s="3"/>
      <c r="BG54" s="3"/>
      <c r="BH54" s="3"/>
      <c r="BI54" s="3"/>
      <c r="BJ54" s="93"/>
      <c r="BK54" s="10"/>
      <c r="BL54" s="10"/>
      <c r="BM54" s="3"/>
      <c r="BN54" s="10"/>
      <c r="BO54" s="10"/>
      <c r="BP54" s="10"/>
      <c r="BQ54" s="10"/>
      <c r="BR54" s="93"/>
      <c r="BS54" s="10"/>
    </row>
    <row r="55" spans="1:71" ht="409.5">
      <c r="A55" s="53">
        <v>49</v>
      </c>
      <c r="B55" s="30" t="s">
        <v>1139</v>
      </c>
      <c r="C55" s="30" t="s">
        <v>1140</v>
      </c>
      <c r="D55" s="30" t="s">
        <v>1141</v>
      </c>
      <c r="E55" s="53">
        <v>2005</v>
      </c>
      <c r="F55" s="53">
        <v>18</v>
      </c>
      <c r="G55" s="59">
        <v>42769</v>
      </c>
      <c r="H55" s="53">
        <v>103</v>
      </c>
      <c r="I55" s="424" t="s">
        <v>1150</v>
      </c>
      <c r="J55" s="10"/>
      <c r="K55" s="10"/>
      <c r="L55" s="3"/>
      <c r="M55" s="3"/>
      <c r="N55" s="3"/>
      <c r="O55" s="3"/>
      <c r="P55" s="93"/>
      <c r="Q55" s="10"/>
      <c r="R55" s="10"/>
      <c r="S55" s="3"/>
      <c r="T55" s="63"/>
      <c r="U55" s="63"/>
      <c r="V55" s="63"/>
      <c r="W55" s="63"/>
      <c r="X55" s="63"/>
      <c r="Y55" s="97"/>
      <c r="Z55" s="62">
        <v>1</v>
      </c>
      <c r="AA55" s="63"/>
      <c r="AB55" s="64"/>
      <c r="AC55" s="62"/>
      <c r="AD55" s="62"/>
      <c r="AE55" s="62"/>
      <c r="AF55" s="95"/>
      <c r="AG55" s="62">
        <v>1</v>
      </c>
      <c r="AH55" s="63"/>
      <c r="AI55" s="65" t="s">
        <v>5179</v>
      </c>
      <c r="AJ55" s="62"/>
      <c r="AK55" s="62"/>
      <c r="AL55" s="62"/>
      <c r="AM55" s="65" t="s">
        <v>5180</v>
      </c>
      <c r="AN55" s="93"/>
      <c r="AO55" s="10"/>
      <c r="AP55" s="10"/>
      <c r="AQ55" s="3"/>
      <c r="AR55" s="3"/>
      <c r="AS55" s="3"/>
      <c r="AT55" s="3"/>
      <c r="AU55" s="93"/>
      <c r="AV55" s="10"/>
      <c r="AW55" s="10"/>
      <c r="AX55" s="3"/>
      <c r="AY55" s="10"/>
      <c r="AZ55" s="10"/>
      <c r="BA55" s="10"/>
      <c r="BB55" s="10"/>
      <c r="BC55" s="93"/>
      <c r="BD55" s="10"/>
      <c r="BE55" s="10"/>
      <c r="BF55" s="3"/>
      <c r="BG55" s="3"/>
      <c r="BH55" s="3"/>
      <c r="BI55" s="3"/>
      <c r="BJ55" s="93"/>
      <c r="BK55" s="10"/>
      <c r="BL55" s="10"/>
      <c r="BM55" s="3"/>
      <c r="BN55" s="10"/>
      <c r="BO55" s="10"/>
      <c r="BP55" s="10"/>
      <c r="BQ55" s="10"/>
      <c r="BR55" s="93"/>
      <c r="BS55" s="10"/>
    </row>
    <row r="56" spans="1:71" ht="409.5">
      <c r="A56" s="53">
        <v>50</v>
      </c>
      <c r="B56" s="30" t="s">
        <v>1152</v>
      </c>
      <c r="C56" s="30" t="s">
        <v>1154</v>
      </c>
      <c r="D56" s="30" t="s">
        <v>117</v>
      </c>
      <c r="E56" s="53">
        <v>2007</v>
      </c>
      <c r="F56" s="53">
        <v>82</v>
      </c>
      <c r="G56" s="53">
        <v>1</v>
      </c>
      <c r="H56" s="53">
        <v>37</v>
      </c>
      <c r="J56" s="30" t="s">
        <v>1160</v>
      </c>
      <c r="K56" s="10"/>
      <c r="L56" s="3"/>
      <c r="M56" s="3"/>
      <c r="N56" s="3"/>
      <c r="O56" s="3"/>
      <c r="P56" s="93"/>
      <c r="Q56" s="10"/>
      <c r="R56" s="10"/>
      <c r="S56" s="3"/>
      <c r="T56" s="63"/>
      <c r="U56" s="63"/>
      <c r="V56" s="63"/>
      <c r="W56" s="63"/>
      <c r="X56" s="63"/>
      <c r="Y56" s="94"/>
      <c r="Z56" s="63"/>
      <c r="AA56" s="62">
        <v>1</v>
      </c>
      <c r="AB56" s="65" t="s">
        <v>1164</v>
      </c>
      <c r="AC56" s="63"/>
      <c r="AD56" s="63"/>
      <c r="AE56" s="63"/>
      <c r="AF56" s="93"/>
      <c r="AG56" s="63"/>
      <c r="AH56" s="62">
        <v>1</v>
      </c>
      <c r="AI56" s="65" t="s">
        <v>1167</v>
      </c>
      <c r="AJ56" s="63"/>
      <c r="AK56" s="63"/>
      <c r="AL56" s="63"/>
      <c r="AM56" s="63"/>
      <c r="AN56" s="93"/>
      <c r="AO56" s="10"/>
      <c r="AP56" s="10"/>
      <c r="AQ56" s="3"/>
      <c r="AR56" s="3"/>
      <c r="AS56" s="3"/>
      <c r="AT56" s="3"/>
      <c r="AU56" s="93"/>
      <c r="AV56" s="10"/>
      <c r="AW56" s="10"/>
      <c r="AX56" s="3"/>
      <c r="AY56" s="10"/>
      <c r="AZ56" s="10"/>
      <c r="BA56" s="10"/>
      <c r="BB56" s="10"/>
      <c r="BC56" s="93"/>
      <c r="BD56" s="10"/>
      <c r="BE56" s="10"/>
      <c r="BF56" s="3"/>
      <c r="BG56" s="3"/>
      <c r="BH56" s="3"/>
      <c r="BI56" s="3"/>
      <c r="BJ56" s="93"/>
      <c r="BK56" s="10"/>
      <c r="BL56" s="10"/>
      <c r="BM56" s="3"/>
      <c r="BN56" s="10"/>
      <c r="BO56" s="10"/>
      <c r="BP56" s="10"/>
      <c r="BQ56" s="10"/>
      <c r="BR56" s="93"/>
      <c r="BS56" s="10"/>
    </row>
    <row r="57" spans="1:71" ht="409.5">
      <c r="A57" s="34">
        <v>51</v>
      </c>
      <c r="B57" s="40" t="s">
        <v>216</v>
      </c>
      <c r="C57" s="40" t="s">
        <v>218</v>
      </c>
      <c r="D57" s="40" t="s">
        <v>117</v>
      </c>
      <c r="E57" s="34">
        <v>2006</v>
      </c>
      <c r="F57" s="34">
        <v>75</v>
      </c>
      <c r="G57" s="34">
        <v>3</v>
      </c>
      <c r="H57" s="34">
        <v>280</v>
      </c>
      <c r="I57" s="424" t="s">
        <v>225</v>
      </c>
      <c r="J57" s="10"/>
      <c r="K57" s="10"/>
      <c r="L57" s="3"/>
      <c r="M57" s="3"/>
      <c r="N57" s="3"/>
      <c r="O57" s="3"/>
      <c r="P57" s="93"/>
      <c r="Q57" s="10"/>
      <c r="R57" s="10"/>
      <c r="S57" s="3"/>
      <c r="T57" s="63"/>
      <c r="U57" s="63"/>
      <c r="V57" s="63"/>
      <c r="W57" s="63"/>
      <c r="X57" s="63"/>
      <c r="Y57" s="94"/>
      <c r="Z57" s="63"/>
      <c r="AA57" s="62">
        <v>1</v>
      </c>
      <c r="AB57" s="64"/>
      <c r="AC57" s="62"/>
      <c r="AD57" s="62"/>
      <c r="AE57" s="62"/>
      <c r="AF57" s="95"/>
      <c r="AG57" s="62"/>
      <c r="AH57" s="62">
        <v>1</v>
      </c>
      <c r="AI57" s="65" t="s">
        <v>1177</v>
      </c>
      <c r="AJ57" s="63"/>
      <c r="AK57" s="63"/>
      <c r="AL57" s="63"/>
      <c r="AM57" s="63"/>
      <c r="AN57" s="93"/>
      <c r="AO57" s="10"/>
      <c r="AP57" s="10"/>
      <c r="AQ57" s="3"/>
      <c r="AR57" s="3"/>
      <c r="AS57" s="3"/>
      <c r="AT57" s="3"/>
      <c r="AU57" s="93"/>
      <c r="AV57" s="10"/>
      <c r="AW57" s="10"/>
      <c r="AX57" s="3"/>
      <c r="AY57" s="10"/>
      <c r="AZ57" s="10"/>
      <c r="BA57" s="10"/>
      <c r="BB57" s="10"/>
      <c r="BC57" s="93"/>
      <c r="BD57" s="10"/>
      <c r="BE57" s="10"/>
      <c r="BF57" s="3"/>
      <c r="BG57" s="3"/>
      <c r="BH57" s="3"/>
      <c r="BI57" s="3"/>
      <c r="BJ57" s="93"/>
      <c r="BK57" s="10"/>
      <c r="BL57" s="10"/>
      <c r="BM57" s="3"/>
      <c r="BN57" s="10"/>
      <c r="BO57" s="10"/>
      <c r="BP57" s="10"/>
      <c r="BQ57" s="10"/>
      <c r="BR57" s="93"/>
      <c r="BS57" s="10"/>
    </row>
    <row r="58" spans="1:71" ht="409.5">
      <c r="A58" s="34">
        <v>52</v>
      </c>
      <c r="B58" s="40" t="s">
        <v>295</v>
      </c>
      <c r="C58" s="40" t="s">
        <v>297</v>
      </c>
      <c r="D58" s="40" t="s">
        <v>117</v>
      </c>
      <c r="E58" s="34">
        <v>2002</v>
      </c>
      <c r="F58" s="34">
        <v>61</v>
      </c>
      <c r="G58" s="34">
        <v>2</v>
      </c>
      <c r="H58" s="34">
        <v>213</v>
      </c>
      <c r="I58" s="424" t="s">
        <v>300</v>
      </c>
      <c r="J58" s="10"/>
      <c r="K58" s="10"/>
      <c r="L58" s="3"/>
      <c r="M58" s="3"/>
      <c r="N58" s="3"/>
      <c r="O58" s="3"/>
      <c r="P58" s="93"/>
      <c r="Q58" s="10"/>
      <c r="R58" s="10"/>
      <c r="S58" s="3"/>
      <c r="T58" s="63"/>
      <c r="U58" s="63"/>
      <c r="V58" s="63"/>
      <c r="W58" s="63"/>
      <c r="X58" s="63"/>
      <c r="Y58" s="94"/>
      <c r="Z58" s="63"/>
      <c r="AA58" s="62">
        <v>1</v>
      </c>
      <c r="AB58" s="65" t="s">
        <v>1189</v>
      </c>
      <c r="AC58" s="62"/>
      <c r="AD58" s="62"/>
      <c r="AE58" s="62"/>
      <c r="AF58" s="95"/>
      <c r="AG58" s="62"/>
      <c r="AH58" s="62">
        <v>1</v>
      </c>
      <c r="AI58" s="65" t="s">
        <v>1190</v>
      </c>
      <c r="AJ58" s="63"/>
      <c r="AK58" s="63"/>
      <c r="AL58" s="63"/>
      <c r="AM58" s="63"/>
      <c r="AN58" s="93"/>
      <c r="AO58" s="10"/>
      <c r="AP58" s="10"/>
      <c r="AQ58" s="3"/>
      <c r="AR58" s="3"/>
      <c r="AS58" s="3"/>
      <c r="AT58" s="3"/>
      <c r="AU58" s="93"/>
      <c r="AV58" s="10"/>
      <c r="AW58" s="10"/>
      <c r="AX58" s="3"/>
      <c r="AY58" s="10"/>
      <c r="AZ58" s="10"/>
      <c r="BA58" s="10"/>
      <c r="BB58" s="10"/>
      <c r="BC58" s="93"/>
      <c r="BD58" s="10"/>
      <c r="BE58" s="10"/>
      <c r="BF58" s="3"/>
      <c r="BG58" s="3"/>
      <c r="BH58" s="3"/>
      <c r="BI58" s="3"/>
      <c r="BJ58" s="93"/>
      <c r="BK58" s="10"/>
      <c r="BL58" s="10"/>
      <c r="BM58" s="3"/>
      <c r="BN58" s="10"/>
      <c r="BO58" s="10"/>
      <c r="BP58" s="10"/>
      <c r="BQ58" s="10"/>
      <c r="BR58" s="93"/>
      <c r="BS58" s="10"/>
    </row>
    <row r="59" spans="1:71" ht="409.5">
      <c r="A59" s="34">
        <v>53</v>
      </c>
      <c r="B59" s="40" t="s">
        <v>295</v>
      </c>
      <c r="C59" s="40" t="s">
        <v>297</v>
      </c>
      <c r="D59" s="40" t="s">
        <v>117</v>
      </c>
      <c r="E59" s="34">
        <v>2002</v>
      </c>
      <c r="F59" s="34">
        <v>61</v>
      </c>
      <c r="G59" s="34">
        <v>2</v>
      </c>
      <c r="H59" s="34">
        <v>213</v>
      </c>
      <c r="I59" s="424" t="s">
        <v>300</v>
      </c>
      <c r="J59" s="10"/>
      <c r="K59" s="10"/>
      <c r="L59" s="3"/>
      <c r="M59" s="3"/>
      <c r="N59" s="3"/>
      <c r="O59" s="3"/>
      <c r="P59" s="93"/>
      <c r="Q59" s="10"/>
      <c r="R59" s="10"/>
      <c r="S59" s="3"/>
      <c r="T59" s="63"/>
      <c r="U59" s="63"/>
      <c r="V59" s="63"/>
      <c r="W59" s="63"/>
      <c r="X59" s="63"/>
      <c r="Y59" s="94"/>
      <c r="Z59" s="63"/>
      <c r="AA59" s="63"/>
      <c r="AB59" s="64"/>
      <c r="AC59" s="62"/>
      <c r="AD59" s="62"/>
      <c r="AE59" s="62"/>
      <c r="AF59" s="95"/>
      <c r="AG59" s="62"/>
      <c r="AH59" s="62">
        <v>1</v>
      </c>
      <c r="AI59" s="65" t="s">
        <v>1196</v>
      </c>
      <c r="AJ59" s="63"/>
      <c r="AK59" s="63"/>
      <c r="AL59" s="63"/>
      <c r="AM59" s="63"/>
      <c r="AN59" s="93"/>
      <c r="AO59" s="10"/>
      <c r="AP59" s="10"/>
      <c r="AQ59" s="3"/>
      <c r="AR59" s="3"/>
      <c r="AS59" s="3"/>
      <c r="AT59" s="3"/>
      <c r="AU59" s="93"/>
      <c r="AV59" s="10"/>
      <c r="AW59" s="10"/>
      <c r="AX59" s="3"/>
      <c r="AY59" s="10"/>
      <c r="AZ59" s="10"/>
      <c r="BA59" s="10"/>
      <c r="BB59" s="10"/>
      <c r="BC59" s="93"/>
      <c r="BD59" s="10"/>
      <c r="BE59" s="10"/>
      <c r="BF59" s="3"/>
      <c r="BG59" s="3"/>
      <c r="BH59" s="3"/>
      <c r="BI59" s="3"/>
      <c r="BJ59" s="93"/>
      <c r="BK59" s="10"/>
      <c r="BL59" s="10"/>
      <c r="BM59" s="3"/>
      <c r="BN59" s="10"/>
      <c r="BO59" s="10"/>
      <c r="BP59" s="10"/>
      <c r="BQ59" s="10"/>
      <c r="BR59" s="93"/>
      <c r="BS59" s="10"/>
    </row>
    <row r="60" spans="1:71" ht="360">
      <c r="A60" s="53">
        <v>54</v>
      </c>
      <c r="B60" s="30" t="s">
        <v>1202</v>
      </c>
      <c r="C60" s="30" t="s">
        <v>1204</v>
      </c>
      <c r="D60" s="30" t="s">
        <v>1206</v>
      </c>
      <c r="E60" s="53">
        <v>2002</v>
      </c>
      <c r="F60" s="53">
        <v>20</v>
      </c>
      <c r="G60" s="53">
        <v>1</v>
      </c>
      <c r="H60" s="53">
        <v>75</v>
      </c>
      <c r="I60" s="424" t="s">
        <v>1210</v>
      </c>
      <c r="J60" s="10"/>
      <c r="K60" s="10"/>
      <c r="L60" s="3"/>
      <c r="M60" s="3"/>
      <c r="N60" s="3"/>
      <c r="O60" s="3"/>
      <c r="P60" s="93"/>
      <c r="Q60" s="10"/>
      <c r="R60" s="10"/>
      <c r="S60" s="3"/>
      <c r="T60" s="63"/>
      <c r="U60" s="63"/>
      <c r="V60" s="63"/>
      <c r="W60" s="63"/>
      <c r="X60" s="63"/>
      <c r="Y60" s="97"/>
      <c r="Z60" s="62">
        <v>1</v>
      </c>
      <c r="AA60" s="65" t="s">
        <v>1211</v>
      </c>
      <c r="AB60" s="64"/>
      <c r="AC60" s="62"/>
      <c r="AD60" s="62"/>
      <c r="AE60" s="62"/>
      <c r="AF60" s="95"/>
      <c r="AG60" s="62"/>
      <c r="AH60" s="62">
        <v>1</v>
      </c>
      <c r="AI60" s="65" t="s">
        <v>1213</v>
      </c>
      <c r="AJ60" s="63"/>
      <c r="AK60" s="63"/>
      <c r="AL60" s="63"/>
      <c r="AM60" s="63"/>
      <c r="AN60" s="93"/>
      <c r="AO60" s="10"/>
      <c r="AP60" s="10"/>
      <c r="AQ60" s="3"/>
      <c r="AR60" s="3"/>
      <c r="AS60" s="3"/>
      <c r="AT60" s="3"/>
      <c r="AU60" s="93"/>
      <c r="AV60" s="10"/>
      <c r="AW60" s="10"/>
      <c r="AX60" s="3"/>
      <c r="AY60" s="10"/>
      <c r="AZ60" s="10"/>
      <c r="BA60" s="10"/>
      <c r="BB60" s="10"/>
      <c r="BC60" s="93"/>
      <c r="BD60" s="10"/>
      <c r="BE60" s="10"/>
      <c r="BF60" s="3"/>
      <c r="BG60" s="3"/>
      <c r="BH60" s="3"/>
      <c r="BI60" s="3"/>
      <c r="BJ60" s="93"/>
      <c r="BK60" s="10"/>
      <c r="BL60" s="10"/>
      <c r="BM60" s="3"/>
      <c r="BN60" s="10"/>
      <c r="BO60" s="10"/>
      <c r="BP60" s="10"/>
      <c r="BQ60" s="10"/>
      <c r="BR60" s="93"/>
      <c r="BS60" s="10"/>
    </row>
    <row r="61" spans="1:71" ht="409.5">
      <c r="A61" s="53">
        <v>55</v>
      </c>
      <c r="B61" s="30" t="s">
        <v>1217</v>
      </c>
      <c r="C61" s="30" t="s">
        <v>1218</v>
      </c>
      <c r="D61" s="30" t="s">
        <v>1219</v>
      </c>
      <c r="E61" s="53">
        <v>2016</v>
      </c>
      <c r="F61" s="53">
        <v>12</v>
      </c>
      <c r="G61" s="36"/>
      <c r="H61" s="53">
        <v>159</v>
      </c>
      <c r="I61" s="424" t="s">
        <v>1223</v>
      </c>
      <c r="J61" s="10"/>
      <c r="K61" s="10"/>
      <c r="L61" s="3"/>
      <c r="M61" s="3"/>
      <c r="N61" s="3"/>
      <c r="O61" s="3"/>
      <c r="P61" s="93"/>
      <c r="Q61" s="10"/>
      <c r="R61" s="10"/>
      <c r="S61" s="3"/>
      <c r="T61" s="63"/>
      <c r="U61" s="63"/>
      <c r="V61" s="63"/>
      <c r="W61" s="63"/>
      <c r="X61" s="63"/>
      <c r="Y61" s="94"/>
      <c r="Z61" s="63"/>
      <c r="AA61" s="62">
        <v>1</v>
      </c>
      <c r="AB61" s="65" t="s">
        <v>1225</v>
      </c>
      <c r="AC61" s="62"/>
      <c r="AD61" s="62"/>
      <c r="AE61" s="62"/>
      <c r="AF61" s="95"/>
      <c r="AG61" s="62"/>
      <c r="AH61" s="62">
        <v>1</v>
      </c>
      <c r="AI61" s="65" t="s">
        <v>1227</v>
      </c>
      <c r="AJ61" s="63"/>
      <c r="AK61" s="63"/>
      <c r="AL61" s="63"/>
      <c r="AM61" s="63"/>
      <c r="AN61" s="93"/>
      <c r="AO61" s="10"/>
      <c r="AP61" s="10"/>
      <c r="AQ61" s="3"/>
      <c r="AR61" s="3"/>
      <c r="AS61" s="3"/>
      <c r="AT61" s="3"/>
      <c r="AU61" s="93"/>
      <c r="AV61" s="10"/>
      <c r="AW61" s="10"/>
      <c r="AX61" s="3"/>
      <c r="AY61" s="10"/>
      <c r="AZ61" s="10"/>
      <c r="BA61" s="10"/>
      <c r="BB61" s="10"/>
      <c r="BC61" s="93"/>
      <c r="BD61" s="10"/>
      <c r="BE61" s="10"/>
      <c r="BF61" s="3"/>
      <c r="BG61" s="3"/>
      <c r="BH61" s="3"/>
      <c r="BI61" s="3"/>
      <c r="BJ61" s="93"/>
      <c r="BK61" s="10"/>
      <c r="BL61" s="10"/>
      <c r="BM61" s="3"/>
      <c r="BN61" s="10"/>
      <c r="BO61" s="10"/>
      <c r="BP61" s="10"/>
      <c r="BQ61" s="10"/>
      <c r="BR61" s="93"/>
      <c r="BS61" s="10"/>
    </row>
    <row r="62" spans="1:71" ht="409.5">
      <c r="A62" s="53">
        <v>56</v>
      </c>
      <c r="B62" s="30" t="s">
        <v>1230</v>
      </c>
      <c r="C62" s="30" t="s">
        <v>1232</v>
      </c>
      <c r="D62" s="30" t="s">
        <v>1233</v>
      </c>
      <c r="E62" s="53">
        <v>2015</v>
      </c>
      <c r="F62" s="53">
        <v>11</v>
      </c>
      <c r="G62" s="36"/>
      <c r="H62" s="53">
        <v>107</v>
      </c>
      <c r="I62" s="424" t="s">
        <v>1236</v>
      </c>
      <c r="J62" s="10"/>
      <c r="K62" s="10"/>
      <c r="L62" s="3"/>
      <c r="M62" s="3"/>
      <c r="N62" s="3"/>
      <c r="O62" s="3"/>
      <c r="P62" s="93"/>
      <c r="Q62" s="10"/>
      <c r="R62" s="10"/>
      <c r="S62" s="3"/>
      <c r="T62" s="63"/>
      <c r="U62" s="63"/>
      <c r="V62" s="63"/>
      <c r="W62" s="63"/>
      <c r="X62" s="63"/>
      <c r="Y62" s="97"/>
      <c r="Z62" s="62"/>
      <c r="AA62" s="62">
        <v>1</v>
      </c>
      <c r="AB62" s="64"/>
      <c r="AC62" s="62"/>
      <c r="AD62" s="62"/>
      <c r="AE62" s="62"/>
      <c r="AF62" s="95"/>
      <c r="AG62" s="62"/>
      <c r="AH62" s="62">
        <v>1</v>
      </c>
      <c r="AI62" s="65" t="s">
        <v>5181</v>
      </c>
      <c r="AJ62" s="62"/>
      <c r="AK62" s="62"/>
      <c r="AL62" s="62"/>
      <c r="AM62" s="65" t="s">
        <v>5182</v>
      </c>
      <c r="AN62" s="93"/>
      <c r="AO62" s="10"/>
      <c r="AP62" s="10"/>
      <c r="AQ62" s="3"/>
      <c r="AR62" s="3"/>
      <c r="AS62" s="3"/>
      <c r="AT62" s="3"/>
      <c r="AU62" s="93"/>
      <c r="AV62" s="10"/>
      <c r="AW62" s="10"/>
      <c r="AX62" s="3"/>
      <c r="AY62" s="10"/>
      <c r="AZ62" s="10"/>
      <c r="BA62" s="10"/>
      <c r="BB62" s="10"/>
      <c r="BC62" s="93"/>
      <c r="BD62" s="10"/>
      <c r="BE62" s="10"/>
      <c r="BF62" s="3"/>
      <c r="BG62" s="3"/>
      <c r="BH62" s="3"/>
      <c r="BI62" s="3"/>
      <c r="BJ62" s="93"/>
      <c r="BK62" s="10"/>
      <c r="BL62" s="10"/>
      <c r="BM62" s="3"/>
      <c r="BN62" s="10"/>
      <c r="BO62" s="10"/>
      <c r="BP62" s="10"/>
      <c r="BQ62" s="10"/>
      <c r="BR62" s="93"/>
      <c r="BS62" s="10"/>
    </row>
    <row r="63" spans="1:71" ht="409.5">
      <c r="A63" s="53">
        <v>57</v>
      </c>
      <c r="B63" s="30" t="s">
        <v>1243</v>
      </c>
      <c r="C63" s="30" t="s">
        <v>1244</v>
      </c>
      <c r="D63" s="30" t="s">
        <v>1233</v>
      </c>
      <c r="E63" s="53">
        <v>2010</v>
      </c>
      <c r="F63" s="53">
        <v>6</v>
      </c>
      <c r="G63" s="36"/>
      <c r="H63" s="53">
        <v>210</v>
      </c>
      <c r="I63" s="424" t="s">
        <v>1254</v>
      </c>
      <c r="J63" s="10"/>
      <c r="K63" s="10"/>
      <c r="L63" s="3"/>
      <c r="M63" s="3"/>
      <c r="N63" s="3"/>
      <c r="O63" s="3"/>
      <c r="P63" s="93"/>
      <c r="Q63" s="10"/>
      <c r="R63" s="10"/>
      <c r="S63" s="3"/>
      <c r="T63" s="63"/>
      <c r="U63" s="63"/>
      <c r="V63" s="63"/>
      <c r="W63" s="63"/>
      <c r="X63" s="63"/>
      <c r="Y63" s="94"/>
      <c r="Z63" s="63"/>
      <c r="AA63" s="62">
        <v>1</v>
      </c>
      <c r="AB63" s="65" t="s">
        <v>1257</v>
      </c>
      <c r="AC63" s="62"/>
      <c r="AD63" s="62"/>
      <c r="AE63" s="62"/>
      <c r="AF63" s="95"/>
      <c r="AG63" s="62"/>
      <c r="AH63" s="62">
        <v>1</v>
      </c>
      <c r="AI63" s="65" t="s">
        <v>1085</v>
      </c>
      <c r="AJ63" s="63"/>
      <c r="AK63" s="63"/>
      <c r="AL63" s="63"/>
      <c r="AM63" s="63"/>
      <c r="AN63" s="93"/>
      <c r="AO63" s="10"/>
      <c r="AP63" s="10"/>
      <c r="AQ63" s="3"/>
      <c r="AR63" s="3"/>
      <c r="AS63" s="3"/>
      <c r="AT63" s="3"/>
      <c r="AU63" s="93"/>
      <c r="AV63" s="10"/>
      <c r="AW63" s="10"/>
      <c r="AX63" s="3"/>
      <c r="AY63" s="10"/>
      <c r="AZ63" s="10"/>
      <c r="BA63" s="10"/>
      <c r="BB63" s="10"/>
      <c r="BC63" s="93"/>
      <c r="BD63" s="10"/>
      <c r="BE63" s="10"/>
      <c r="BF63" s="3"/>
      <c r="BG63" s="3"/>
      <c r="BH63" s="3"/>
      <c r="BI63" s="3"/>
      <c r="BJ63" s="93"/>
      <c r="BK63" s="10"/>
      <c r="BL63" s="10"/>
      <c r="BM63" s="3"/>
      <c r="BN63" s="10"/>
      <c r="BO63" s="10"/>
      <c r="BP63" s="10"/>
      <c r="BQ63" s="10"/>
      <c r="BR63" s="93"/>
      <c r="BS63" s="10"/>
    </row>
    <row r="64" spans="1:71" ht="127.5">
      <c r="A64" s="53">
        <v>58</v>
      </c>
      <c r="B64" s="30" t="s">
        <v>1260</v>
      </c>
      <c r="C64" s="30" t="s">
        <v>1261</v>
      </c>
      <c r="D64" s="30" t="s">
        <v>1262</v>
      </c>
      <c r="E64" s="53">
        <v>2015</v>
      </c>
      <c r="F64" s="53">
        <v>39</v>
      </c>
      <c r="G64" s="53">
        <v>3</v>
      </c>
      <c r="H64" s="53">
        <v>210</v>
      </c>
      <c r="I64" s="427" t="s">
        <v>1266</v>
      </c>
      <c r="J64" s="10"/>
      <c r="K64" s="10"/>
      <c r="L64" s="3"/>
      <c r="M64" s="3"/>
      <c r="N64" s="3"/>
      <c r="O64" s="3"/>
      <c r="P64" s="93"/>
      <c r="Q64" s="10"/>
      <c r="R64" s="10"/>
      <c r="S64" s="3"/>
      <c r="T64" s="63"/>
      <c r="U64" s="63"/>
      <c r="V64" s="63"/>
      <c r="W64" s="63"/>
      <c r="X64" s="63"/>
      <c r="Y64" s="94"/>
      <c r="Z64" s="63"/>
      <c r="AA64" s="62">
        <v>1</v>
      </c>
      <c r="AB64" s="65" t="s">
        <v>5183</v>
      </c>
      <c r="AC64" s="62"/>
      <c r="AD64" s="62"/>
      <c r="AE64" s="62"/>
      <c r="AF64" s="95"/>
      <c r="AG64" s="62"/>
      <c r="AH64" s="62">
        <v>1</v>
      </c>
      <c r="AI64" s="65" t="s">
        <v>1306</v>
      </c>
      <c r="AJ64" s="63"/>
      <c r="AK64" s="63"/>
      <c r="AL64" s="63"/>
      <c r="AM64" s="63"/>
      <c r="AN64" s="93"/>
      <c r="AO64" s="10"/>
      <c r="AP64" s="10"/>
      <c r="AQ64" s="3"/>
      <c r="AR64" s="3"/>
      <c r="AS64" s="3"/>
      <c r="AT64" s="3"/>
      <c r="AU64" s="93"/>
      <c r="AV64" s="10"/>
      <c r="AW64" s="10"/>
      <c r="AX64" s="3"/>
      <c r="AY64" s="10"/>
      <c r="AZ64" s="10"/>
      <c r="BA64" s="10"/>
      <c r="BB64" s="10"/>
      <c r="BC64" s="93"/>
      <c r="BD64" s="10"/>
      <c r="BE64" s="10"/>
      <c r="BF64" s="3"/>
      <c r="BG64" s="3"/>
      <c r="BH64" s="3"/>
      <c r="BI64" s="3"/>
      <c r="BJ64" s="93"/>
      <c r="BK64" s="10"/>
      <c r="BL64" s="10"/>
      <c r="BM64" s="3"/>
      <c r="BN64" s="10"/>
      <c r="BO64" s="10"/>
      <c r="BP64" s="10"/>
      <c r="BQ64" s="10"/>
      <c r="BR64" s="93"/>
      <c r="BS64" s="10"/>
    </row>
    <row r="65" spans="1:71" ht="409.5">
      <c r="A65" s="53">
        <v>59</v>
      </c>
      <c r="B65" s="30" t="s">
        <v>1308</v>
      </c>
      <c r="C65" s="30" t="s">
        <v>1310</v>
      </c>
      <c r="D65" s="30" t="s">
        <v>1311</v>
      </c>
      <c r="E65" s="53">
        <v>2014</v>
      </c>
      <c r="F65" s="53">
        <v>50</v>
      </c>
      <c r="G65" s="36"/>
      <c r="H65" s="53">
        <v>82</v>
      </c>
      <c r="I65" s="424" t="s">
        <v>1317</v>
      </c>
      <c r="J65" s="10"/>
      <c r="K65" s="10"/>
      <c r="L65" s="3"/>
      <c r="M65" s="3"/>
      <c r="N65" s="3"/>
      <c r="O65" s="3"/>
      <c r="P65" s="93"/>
      <c r="Q65" s="10"/>
      <c r="R65" s="10"/>
      <c r="S65" s="3"/>
      <c r="T65" s="63"/>
      <c r="U65" s="63"/>
      <c r="V65" s="63"/>
      <c r="W65" s="63"/>
      <c r="X65" s="63"/>
      <c r="Y65" s="94"/>
      <c r="Z65" s="63"/>
      <c r="AA65" s="62">
        <v>1</v>
      </c>
      <c r="AB65" s="65" t="s">
        <v>1324</v>
      </c>
      <c r="AC65" s="63"/>
      <c r="AD65" s="63"/>
      <c r="AE65" s="63"/>
      <c r="AF65" s="93"/>
      <c r="AG65" s="63"/>
      <c r="AH65" s="62">
        <v>1</v>
      </c>
      <c r="AI65" s="65" t="s">
        <v>1325</v>
      </c>
      <c r="AJ65" s="63"/>
      <c r="AK65" s="63"/>
      <c r="AL65" s="63"/>
      <c r="AM65" s="63"/>
      <c r="AN65" s="93"/>
      <c r="AO65" s="10"/>
      <c r="AP65" s="10"/>
      <c r="AQ65" s="3"/>
      <c r="AR65" s="3"/>
      <c r="AS65" s="3"/>
      <c r="AT65" s="3"/>
      <c r="AU65" s="93"/>
      <c r="AV65" s="10"/>
      <c r="AW65" s="10"/>
      <c r="AX65" s="3"/>
      <c r="AY65" s="10"/>
      <c r="AZ65" s="10"/>
      <c r="BA65" s="10"/>
      <c r="BB65" s="10"/>
      <c r="BC65" s="93"/>
      <c r="BD65" s="10"/>
      <c r="BE65" s="10"/>
      <c r="BF65" s="3"/>
      <c r="BG65" s="3"/>
      <c r="BH65" s="3"/>
      <c r="BI65" s="3"/>
      <c r="BJ65" s="93"/>
      <c r="BK65" s="10"/>
      <c r="BL65" s="10"/>
      <c r="BM65" s="3"/>
      <c r="BN65" s="10"/>
      <c r="BO65" s="10"/>
      <c r="BP65" s="10"/>
      <c r="BQ65" s="10"/>
      <c r="BR65" s="93"/>
      <c r="BS65" s="10"/>
    </row>
    <row r="66" spans="1:71" ht="390">
      <c r="A66" s="34">
        <v>60</v>
      </c>
      <c r="B66" s="40" t="s">
        <v>1328</v>
      </c>
      <c r="C66" s="40" t="s">
        <v>1329</v>
      </c>
      <c r="D66" s="40" t="s">
        <v>1330</v>
      </c>
      <c r="E66" s="34">
        <v>2008</v>
      </c>
      <c r="F66" s="34">
        <v>13</v>
      </c>
      <c r="G66" s="34" t="s">
        <v>1331</v>
      </c>
      <c r="H66" s="34">
        <v>76</v>
      </c>
      <c r="I66" s="424" t="s">
        <v>1335</v>
      </c>
      <c r="J66" s="10"/>
      <c r="K66" s="10"/>
      <c r="L66" s="3"/>
      <c r="M66" s="3"/>
      <c r="N66" s="3"/>
      <c r="O66" s="3"/>
      <c r="P66" s="93"/>
      <c r="Q66" s="10"/>
      <c r="R66" s="10"/>
      <c r="S66" s="3"/>
      <c r="T66" s="63"/>
      <c r="U66" s="63"/>
      <c r="V66" s="63"/>
      <c r="W66" s="63"/>
      <c r="X66" s="63"/>
      <c r="Y66" s="94"/>
      <c r="Z66" s="63"/>
      <c r="AA66" s="62">
        <v>1</v>
      </c>
      <c r="AB66" s="65" t="s">
        <v>1337</v>
      </c>
      <c r="AC66" s="63"/>
      <c r="AD66" s="63"/>
      <c r="AE66" s="63"/>
      <c r="AF66" s="93"/>
      <c r="AG66" s="63"/>
      <c r="AH66" s="62">
        <v>1</v>
      </c>
      <c r="AI66" s="65" t="s">
        <v>1338</v>
      </c>
      <c r="AJ66" s="63"/>
      <c r="AK66" s="63"/>
      <c r="AL66" s="63"/>
      <c r="AM66" s="63"/>
      <c r="AN66" s="93"/>
      <c r="AO66" s="10"/>
      <c r="AP66" s="10"/>
      <c r="AQ66" s="3"/>
      <c r="AR66" s="3"/>
      <c r="AS66" s="3"/>
      <c r="AT66" s="3"/>
      <c r="AU66" s="93"/>
      <c r="AV66" s="10"/>
      <c r="AW66" s="10"/>
      <c r="AX66" s="3"/>
      <c r="AY66" s="10"/>
      <c r="AZ66" s="10"/>
      <c r="BA66" s="10"/>
      <c r="BB66" s="10"/>
      <c r="BC66" s="93"/>
      <c r="BD66" s="10"/>
      <c r="BE66" s="10"/>
      <c r="BF66" s="3"/>
      <c r="BG66" s="3"/>
      <c r="BH66" s="3"/>
      <c r="BI66" s="3"/>
      <c r="BJ66" s="93"/>
      <c r="BK66" s="10"/>
      <c r="BL66" s="10"/>
      <c r="BM66" s="3"/>
      <c r="BN66" s="10"/>
      <c r="BO66" s="10"/>
      <c r="BP66" s="10"/>
      <c r="BQ66" s="10"/>
      <c r="BR66" s="93"/>
      <c r="BS66" s="10"/>
    </row>
    <row r="67" spans="1:71" ht="390">
      <c r="A67" s="53">
        <v>61</v>
      </c>
      <c r="B67" s="30" t="s">
        <v>1328</v>
      </c>
      <c r="C67" s="30" t="s">
        <v>1329</v>
      </c>
      <c r="D67" s="30" t="s">
        <v>1330</v>
      </c>
      <c r="E67" s="53">
        <v>2008</v>
      </c>
      <c r="F67" s="53">
        <v>13</v>
      </c>
      <c r="G67" s="53" t="s">
        <v>1331</v>
      </c>
      <c r="H67" s="53">
        <v>76</v>
      </c>
      <c r="I67" s="424" t="s">
        <v>1335</v>
      </c>
      <c r="J67" s="10"/>
      <c r="K67" s="10"/>
      <c r="L67" s="3"/>
      <c r="M67" s="3"/>
      <c r="N67" s="3"/>
      <c r="O67" s="3"/>
      <c r="P67" s="93"/>
      <c r="Q67" s="10"/>
      <c r="R67" s="10"/>
      <c r="S67" s="3"/>
      <c r="T67" s="63"/>
      <c r="U67" s="63"/>
      <c r="V67" s="63"/>
      <c r="W67" s="63"/>
      <c r="X67" s="63"/>
      <c r="Y67" s="94"/>
      <c r="Z67" s="63"/>
      <c r="AA67" s="63"/>
      <c r="AB67" s="65" t="s">
        <v>1344</v>
      </c>
      <c r="AC67" s="63"/>
      <c r="AD67" s="63"/>
      <c r="AE67" s="63"/>
      <c r="AF67" s="93"/>
      <c r="AG67" s="63"/>
      <c r="AH67" s="62">
        <v>1</v>
      </c>
      <c r="AI67" s="65" t="s">
        <v>1345</v>
      </c>
      <c r="AJ67" s="63"/>
      <c r="AK67" s="63"/>
      <c r="AL67" s="63"/>
      <c r="AM67" s="63"/>
      <c r="AN67" s="93"/>
      <c r="AO67" s="10"/>
      <c r="AP67" s="10"/>
      <c r="AQ67" s="3"/>
      <c r="AR67" s="3"/>
      <c r="AS67" s="3"/>
      <c r="AT67" s="3"/>
      <c r="AU67" s="93"/>
      <c r="AV67" s="10"/>
      <c r="AW67" s="10"/>
      <c r="AX67" s="3"/>
      <c r="AY67" s="10"/>
      <c r="AZ67" s="10"/>
      <c r="BA67" s="10"/>
      <c r="BB67" s="10"/>
      <c r="BC67" s="93"/>
      <c r="BD67" s="10"/>
      <c r="BE67" s="10"/>
      <c r="BF67" s="3"/>
      <c r="BG67" s="3"/>
      <c r="BH67" s="3"/>
      <c r="BI67" s="3"/>
      <c r="BJ67" s="93"/>
      <c r="BK67" s="10"/>
      <c r="BL67" s="10"/>
      <c r="BM67" s="3"/>
      <c r="BN67" s="10"/>
      <c r="BO67" s="10"/>
      <c r="BP67" s="10"/>
      <c r="BQ67" s="10"/>
      <c r="BR67" s="93"/>
      <c r="BS67" s="10"/>
    </row>
    <row r="68" spans="1:71" ht="120">
      <c r="A68" s="53">
        <v>62</v>
      </c>
      <c r="B68" s="30" t="s">
        <v>1348</v>
      </c>
      <c r="C68" s="30" t="s">
        <v>1350</v>
      </c>
      <c r="D68" s="30" t="s">
        <v>1351</v>
      </c>
      <c r="E68" s="53">
        <v>2000</v>
      </c>
      <c r="F68" s="53">
        <v>15</v>
      </c>
      <c r="G68" s="53">
        <v>4</v>
      </c>
      <c r="H68" s="53">
        <v>33</v>
      </c>
      <c r="I68" s="428" t="s">
        <v>1352</v>
      </c>
      <c r="J68" s="10"/>
      <c r="K68" s="10"/>
      <c r="L68" s="3"/>
      <c r="M68" s="3"/>
      <c r="N68" s="3"/>
      <c r="O68" s="3"/>
      <c r="P68" s="93"/>
      <c r="Q68" s="10"/>
      <c r="R68" s="10"/>
      <c r="S68" s="3"/>
      <c r="T68" s="63"/>
      <c r="U68" s="63"/>
      <c r="V68" s="63"/>
      <c r="W68" s="63"/>
      <c r="X68" s="63"/>
      <c r="Y68" s="94"/>
      <c r="Z68" s="63"/>
      <c r="AA68" s="62">
        <v>1</v>
      </c>
      <c r="AB68" s="65" t="s">
        <v>1353</v>
      </c>
      <c r="AC68" s="63"/>
      <c r="AD68" s="63"/>
      <c r="AE68" s="63"/>
      <c r="AF68" s="93"/>
      <c r="AG68" s="63"/>
      <c r="AH68" s="62">
        <v>1</v>
      </c>
      <c r="AI68" s="65" t="s">
        <v>1355</v>
      </c>
      <c r="AJ68" s="63"/>
      <c r="AK68" s="63"/>
      <c r="AL68" s="63"/>
      <c r="AM68" s="63"/>
      <c r="AN68" s="93"/>
      <c r="AO68" s="10"/>
      <c r="AP68" s="10"/>
      <c r="AQ68" s="3"/>
      <c r="AR68" s="3"/>
      <c r="AS68" s="3"/>
      <c r="AT68" s="3"/>
      <c r="AU68" s="93"/>
      <c r="AV68" s="10"/>
      <c r="AW68" s="10"/>
      <c r="AX68" s="3"/>
      <c r="AY68" s="10"/>
      <c r="AZ68" s="10"/>
      <c r="BA68" s="10"/>
      <c r="BB68" s="10"/>
      <c r="BC68" s="93"/>
      <c r="BD68" s="10"/>
      <c r="BE68" s="10"/>
      <c r="BF68" s="3"/>
      <c r="BG68" s="3"/>
      <c r="BH68" s="3"/>
      <c r="BI68" s="3"/>
      <c r="BJ68" s="93"/>
      <c r="BK68" s="10"/>
      <c r="BL68" s="10"/>
      <c r="BM68" s="3"/>
      <c r="BN68" s="10"/>
      <c r="BO68" s="10"/>
      <c r="BP68" s="10"/>
      <c r="BQ68" s="10"/>
      <c r="BR68" s="93"/>
      <c r="BS68" s="10"/>
    </row>
    <row r="69" spans="1:71" ht="225">
      <c r="A69" s="53">
        <v>63</v>
      </c>
      <c r="B69" s="30" t="s">
        <v>1356</v>
      </c>
      <c r="C69" s="30" t="s">
        <v>1358</v>
      </c>
      <c r="D69" s="30" t="s">
        <v>1359</v>
      </c>
      <c r="E69" s="53">
        <v>1996</v>
      </c>
      <c r="F69" s="53">
        <v>34</v>
      </c>
      <c r="G69" s="53">
        <v>3</v>
      </c>
      <c r="H69" s="53">
        <v>141</v>
      </c>
      <c r="I69" s="424" t="s">
        <v>1361</v>
      </c>
      <c r="J69" s="10"/>
      <c r="K69" s="10"/>
      <c r="L69" s="3"/>
      <c r="M69" s="3"/>
      <c r="N69" s="3"/>
      <c r="O69" s="3"/>
      <c r="P69" s="93"/>
      <c r="Q69" s="10"/>
      <c r="R69" s="10"/>
      <c r="S69" s="3"/>
      <c r="T69" s="63"/>
      <c r="U69" s="63"/>
      <c r="V69" s="63"/>
      <c r="W69" s="63"/>
      <c r="X69" s="63"/>
      <c r="Y69" s="94"/>
      <c r="Z69" s="63"/>
      <c r="AA69" s="62">
        <v>1</v>
      </c>
      <c r="AB69" s="65" t="s">
        <v>1364</v>
      </c>
      <c r="AC69" s="62"/>
      <c r="AD69" s="62"/>
      <c r="AE69" s="62"/>
      <c r="AF69" s="95"/>
      <c r="AG69" s="62"/>
      <c r="AH69" s="62">
        <v>1</v>
      </c>
      <c r="AI69" s="65" t="s">
        <v>1365</v>
      </c>
      <c r="AJ69" s="63"/>
      <c r="AK69" s="63"/>
      <c r="AL69" s="63"/>
      <c r="AM69" s="63"/>
      <c r="AN69" s="93"/>
      <c r="AO69" s="10"/>
      <c r="AP69" s="10"/>
      <c r="AQ69" s="3"/>
      <c r="AR69" s="3"/>
      <c r="AS69" s="3"/>
      <c r="AT69" s="3"/>
      <c r="AU69" s="93"/>
      <c r="AV69" s="10"/>
      <c r="AW69" s="10"/>
      <c r="AX69" s="3"/>
      <c r="AY69" s="10"/>
      <c r="AZ69" s="10"/>
      <c r="BA69" s="10"/>
      <c r="BB69" s="10"/>
      <c r="BC69" s="93"/>
      <c r="BD69" s="10"/>
      <c r="BE69" s="10"/>
      <c r="BF69" s="3"/>
      <c r="BG69" s="3"/>
      <c r="BH69" s="3"/>
      <c r="BI69" s="3"/>
      <c r="BJ69" s="93"/>
      <c r="BK69" s="10"/>
      <c r="BL69" s="10"/>
      <c r="BM69" s="3"/>
      <c r="BN69" s="10"/>
      <c r="BO69" s="10"/>
      <c r="BP69" s="10"/>
      <c r="BQ69" s="10"/>
      <c r="BR69" s="93"/>
      <c r="BS69" s="10"/>
    </row>
    <row r="70" spans="1:71" ht="409.5">
      <c r="A70" s="53">
        <v>64</v>
      </c>
      <c r="B70" s="30" t="s">
        <v>1368</v>
      </c>
      <c r="C70" s="30" t="s">
        <v>1370</v>
      </c>
      <c r="D70" s="30" t="s">
        <v>1233</v>
      </c>
      <c r="E70" s="53">
        <v>2009</v>
      </c>
      <c r="F70" s="53">
        <v>5</v>
      </c>
      <c r="G70" s="36"/>
      <c r="H70" s="53" t="s">
        <v>1371</v>
      </c>
      <c r="I70" s="424" t="s">
        <v>1374</v>
      </c>
      <c r="J70" s="10"/>
      <c r="K70" s="10"/>
      <c r="L70" s="3"/>
      <c r="M70" s="3"/>
      <c r="N70" s="3"/>
      <c r="O70" s="3"/>
      <c r="P70" s="93"/>
      <c r="Q70" s="10"/>
      <c r="R70" s="10"/>
      <c r="S70" s="3"/>
      <c r="T70" s="63"/>
      <c r="U70" s="63"/>
      <c r="V70" s="63"/>
      <c r="W70" s="63"/>
      <c r="X70" s="63"/>
      <c r="Y70" s="94"/>
      <c r="Z70" s="63"/>
      <c r="AA70" s="62">
        <v>1</v>
      </c>
      <c r="AB70" s="65" t="s">
        <v>1378</v>
      </c>
      <c r="AC70" s="63"/>
      <c r="AD70" s="63"/>
      <c r="AE70" s="63"/>
      <c r="AF70" s="93"/>
      <c r="AG70" s="63"/>
      <c r="AH70" s="62">
        <v>1</v>
      </c>
      <c r="AI70" s="65" t="s">
        <v>1085</v>
      </c>
      <c r="AJ70" s="63"/>
      <c r="AK70" s="63"/>
      <c r="AL70" s="63"/>
      <c r="AM70" s="63"/>
      <c r="AN70" s="93"/>
      <c r="AO70" s="10"/>
      <c r="AP70" s="10"/>
      <c r="AQ70" s="3"/>
      <c r="AR70" s="3"/>
      <c r="AS70" s="3"/>
      <c r="AT70" s="3"/>
      <c r="AU70" s="93"/>
      <c r="AV70" s="10"/>
      <c r="AW70" s="10"/>
      <c r="AX70" s="3"/>
      <c r="AY70" s="10"/>
      <c r="AZ70" s="10"/>
      <c r="BA70" s="10"/>
      <c r="BB70" s="10"/>
      <c r="BC70" s="93"/>
      <c r="BD70" s="10"/>
      <c r="BE70" s="10"/>
      <c r="BF70" s="3"/>
      <c r="BG70" s="3"/>
      <c r="BH70" s="3"/>
      <c r="BI70" s="3"/>
      <c r="BJ70" s="93"/>
      <c r="BK70" s="10"/>
      <c r="BL70" s="10"/>
      <c r="BM70" s="3"/>
      <c r="BN70" s="10"/>
      <c r="BO70" s="10"/>
      <c r="BP70" s="10"/>
      <c r="BQ70" s="10"/>
      <c r="BR70" s="93"/>
      <c r="BS70" s="10"/>
    </row>
    <row r="71" spans="1:71" ht="409.5">
      <c r="A71" s="34">
        <v>65</v>
      </c>
      <c r="B71" s="40" t="s">
        <v>1368</v>
      </c>
      <c r="C71" s="40" t="s">
        <v>1370</v>
      </c>
      <c r="D71" s="40" t="s">
        <v>1233</v>
      </c>
      <c r="E71" s="34">
        <v>2009</v>
      </c>
      <c r="F71" s="34">
        <v>5</v>
      </c>
      <c r="G71" s="60"/>
      <c r="H71" s="34" t="s">
        <v>1371</v>
      </c>
      <c r="I71" s="424" t="s">
        <v>1374</v>
      </c>
      <c r="J71" s="10"/>
      <c r="K71" s="10"/>
      <c r="L71" s="3"/>
      <c r="M71" s="3"/>
      <c r="N71" s="3"/>
      <c r="O71" s="3"/>
      <c r="P71" s="93"/>
      <c r="Q71" s="10"/>
      <c r="R71" s="10"/>
      <c r="S71" s="3"/>
      <c r="T71" s="63"/>
      <c r="U71" s="63"/>
      <c r="V71" s="63"/>
      <c r="W71" s="63"/>
      <c r="X71" s="63"/>
      <c r="Y71" s="94"/>
      <c r="Z71" s="63"/>
      <c r="AA71" s="63"/>
      <c r="AB71" s="64"/>
      <c r="AC71" s="63"/>
      <c r="AD71" s="63"/>
      <c r="AE71" s="63"/>
      <c r="AF71" s="93"/>
      <c r="AG71" s="63"/>
      <c r="AH71" s="62">
        <v>1</v>
      </c>
      <c r="AI71" s="65" t="s">
        <v>1387</v>
      </c>
      <c r="AJ71" s="63"/>
      <c r="AK71" s="63"/>
      <c r="AL71" s="63"/>
      <c r="AM71" s="63"/>
      <c r="AN71" s="93"/>
      <c r="AO71" s="10"/>
      <c r="AP71" s="10"/>
      <c r="AQ71" s="3"/>
      <c r="AR71" s="3"/>
      <c r="AS71" s="3"/>
      <c r="AT71" s="3"/>
      <c r="AU71" s="93"/>
      <c r="AV71" s="10"/>
      <c r="AW71" s="10"/>
      <c r="AX71" s="3"/>
      <c r="AY71" s="10"/>
      <c r="AZ71" s="10"/>
      <c r="BA71" s="10"/>
      <c r="BB71" s="10"/>
      <c r="BC71" s="93"/>
      <c r="BD71" s="10"/>
      <c r="BE71" s="10"/>
      <c r="BF71" s="3"/>
      <c r="BG71" s="3"/>
      <c r="BH71" s="3"/>
      <c r="BI71" s="3"/>
      <c r="BJ71" s="93"/>
      <c r="BK71" s="10"/>
      <c r="BL71" s="10"/>
      <c r="BM71" s="3"/>
      <c r="BN71" s="10"/>
      <c r="BO71" s="10"/>
      <c r="BP71" s="10"/>
      <c r="BQ71" s="10"/>
      <c r="BR71" s="93"/>
      <c r="BS71" s="10"/>
    </row>
    <row r="72" spans="1:71" ht="409.5">
      <c r="A72" s="53">
        <v>66</v>
      </c>
      <c r="B72" s="30" t="s">
        <v>1389</v>
      </c>
      <c r="C72" s="30" t="s">
        <v>1391</v>
      </c>
      <c r="D72" s="30" t="s">
        <v>1392</v>
      </c>
      <c r="E72" s="53">
        <v>2016</v>
      </c>
      <c r="F72" s="53">
        <v>22</v>
      </c>
      <c r="G72" s="53">
        <v>6</v>
      </c>
      <c r="H72" s="53">
        <v>483</v>
      </c>
      <c r="I72" s="424" t="s">
        <v>1397</v>
      </c>
      <c r="J72" s="10"/>
      <c r="K72" s="10"/>
      <c r="L72" s="3"/>
      <c r="M72" s="3"/>
      <c r="N72" s="3"/>
      <c r="O72" s="3"/>
      <c r="P72" s="93"/>
      <c r="Q72" s="10"/>
      <c r="R72" s="10"/>
      <c r="S72" s="3"/>
      <c r="T72" s="63"/>
      <c r="U72" s="63"/>
      <c r="V72" s="63"/>
      <c r="W72" s="63"/>
      <c r="X72" s="63"/>
      <c r="Y72" s="94"/>
      <c r="Z72" s="63"/>
      <c r="AA72" s="62">
        <v>1</v>
      </c>
      <c r="AB72" s="65" t="s">
        <v>1399</v>
      </c>
      <c r="AC72" s="63"/>
      <c r="AD72" s="63"/>
      <c r="AE72" s="63"/>
      <c r="AF72" s="93"/>
      <c r="AG72" s="63"/>
      <c r="AH72" s="62">
        <v>1</v>
      </c>
      <c r="AI72" s="65" t="s">
        <v>1400</v>
      </c>
      <c r="AJ72" s="63"/>
      <c r="AK72" s="63"/>
      <c r="AL72" s="63"/>
      <c r="AM72" s="63"/>
      <c r="AN72" s="93"/>
      <c r="AO72" s="10"/>
      <c r="AP72" s="10"/>
      <c r="AQ72" s="3"/>
      <c r="AR72" s="3"/>
      <c r="AS72" s="3"/>
      <c r="AT72" s="3"/>
      <c r="AU72" s="93"/>
      <c r="AV72" s="10"/>
      <c r="AW72" s="10"/>
      <c r="AX72" s="3"/>
      <c r="AY72" s="10"/>
      <c r="AZ72" s="10"/>
      <c r="BA72" s="10"/>
      <c r="BB72" s="10"/>
      <c r="BC72" s="93"/>
      <c r="BD72" s="10"/>
      <c r="BE72" s="10"/>
      <c r="BF72" s="3"/>
      <c r="BG72" s="3"/>
      <c r="BH72" s="3"/>
      <c r="BI72" s="3"/>
      <c r="BJ72" s="93"/>
      <c r="BK72" s="10"/>
      <c r="BL72" s="10"/>
      <c r="BM72" s="3"/>
      <c r="BN72" s="10"/>
      <c r="BO72" s="10"/>
      <c r="BP72" s="10"/>
      <c r="BQ72" s="10"/>
      <c r="BR72" s="93"/>
      <c r="BS72" s="10"/>
    </row>
    <row r="73" spans="1:71" ht="409.5">
      <c r="A73" s="53">
        <v>67</v>
      </c>
      <c r="B73" s="30" t="s">
        <v>1404</v>
      </c>
      <c r="C73" s="30" t="s">
        <v>1405</v>
      </c>
      <c r="D73" s="30" t="s">
        <v>82</v>
      </c>
      <c r="E73" s="53">
        <v>2007</v>
      </c>
      <c r="F73" s="53">
        <v>10</v>
      </c>
      <c r="G73" s="53">
        <v>3</v>
      </c>
      <c r="H73" s="53">
        <v>268</v>
      </c>
      <c r="I73" s="424" t="s">
        <v>1407</v>
      </c>
      <c r="J73" s="10"/>
      <c r="K73" s="10"/>
      <c r="L73" s="3"/>
      <c r="M73" s="3"/>
      <c r="N73" s="3"/>
      <c r="O73" s="3"/>
      <c r="P73" s="93"/>
      <c r="Q73" s="10"/>
      <c r="R73" s="10"/>
      <c r="S73" s="3"/>
      <c r="T73" s="63"/>
      <c r="U73" s="63"/>
      <c r="V73" s="63"/>
      <c r="W73" s="63"/>
      <c r="X73" s="63"/>
      <c r="Y73" s="94"/>
      <c r="Z73" s="63"/>
      <c r="AA73" s="62">
        <v>1</v>
      </c>
      <c r="AB73" s="65" t="s">
        <v>1408</v>
      </c>
      <c r="AC73" s="63"/>
      <c r="AD73" s="63"/>
      <c r="AE73" s="63"/>
      <c r="AF73" s="93"/>
      <c r="AG73" s="63"/>
      <c r="AH73" s="62">
        <v>1</v>
      </c>
      <c r="AI73" s="65" t="s">
        <v>1085</v>
      </c>
      <c r="AJ73" s="63"/>
      <c r="AK73" s="63"/>
      <c r="AL73" s="63"/>
      <c r="AM73" s="63"/>
      <c r="AN73" s="93"/>
      <c r="AO73" s="10"/>
      <c r="AP73" s="10"/>
      <c r="AQ73" s="3"/>
      <c r="AR73" s="3"/>
      <c r="AS73" s="3"/>
      <c r="AT73" s="3"/>
      <c r="AU73" s="93"/>
      <c r="AV73" s="10"/>
      <c r="AW73" s="10"/>
      <c r="AX73" s="3"/>
      <c r="AY73" s="10"/>
      <c r="AZ73" s="10"/>
      <c r="BA73" s="10"/>
      <c r="BB73" s="10"/>
      <c r="BC73" s="93"/>
      <c r="BD73" s="10"/>
      <c r="BE73" s="10"/>
      <c r="BF73" s="3"/>
      <c r="BG73" s="3"/>
      <c r="BH73" s="3"/>
      <c r="BI73" s="3"/>
      <c r="BJ73" s="93"/>
      <c r="BK73" s="10"/>
      <c r="BL73" s="10"/>
      <c r="BM73" s="3"/>
      <c r="BN73" s="10"/>
      <c r="BO73" s="10"/>
      <c r="BP73" s="10"/>
      <c r="BQ73" s="10"/>
      <c r="BR73" s="93"/>
      <c r="BS73" s="10"/>
    </row>
    <row r="74" spans="1:71" ht="409.5">
      <c r="A74" s="34">
        <v>68</v>
      </c>
      <c r="B74" s="40" t="s">
        <v>1414</v>
      </c>
      <c r="C74" s="40" t="s">
        <v>1140</v>
      </c>
      <c r="D74" s="40" t="s">
        <v>1415</v>
      </c>
      <c r="E74" s="34">
        <v>2005</v>
      </c>
      <c r="F74" s="34">
        <v>18</v>
      </c>
      <c r="G74" s="34">
        <v>2</v>
      </c>
      <c r="H74" s="34">
        <v>103</v>
      </c>
      <c r="I74" s="424" t="s">
        <v>1419</v>
      </c>
      <c r="J74" s="10"/>
      <c r="K74" s="10"/>
      <c r="L74" s="3"/>
      <c r="M74" s="3"/>
      <c r="N74" s="3"/>
      <c r="O74" s="3"/>
      <c r="P74" s="93"/>
      <c r="Q74" s="10"/>
      <c r="R74" s="10"/>
      <c r="S74" s="3"/>
      <c r="T74" s="63"/>
      <c r="U74" s="63"/>
      <c r="V74" s="63"/>
      <c r="W74" s="63"/>
      <c r="X74" s="63"/>
      <c r="Y74" s="94"/>
      <c r="Z74" s="63"/>
      <c r="AA74" s="62">
        <v>1</v>
      </c>
      <c r="AB74" s="65" t="s">
        <v>1421</v>
      </c>
      <c r="AC74" s="62"/>
      <c r="AD74" s="62"/>
      <c r="AE74" s="62"/>
      <c r="AF74" s="95"/>
      <c r="AG74" s="62">
        <v>1</v>
      </c>
      <c r="AH74" s="63"/>
      <c r="AI74" s="65" t="s">
        <v>1422</v>
      </c>
      <c r="AJ74" s="62"/>
      <c r="AK74" s="62"/>
      <c r="AL74" s="62"/>
      <c r="AM74" s="65" t="s">
        <v>5184</v>
      </c>
      <c r="AN74" s="93"/>
      <c r="AO74" s="10"/>
      <c r="AP74" s="10"/>
      <c r="AQ74" s="3"/>
      <c r="AR74" s="3"/>
      <c r="AS74" s="3"/>
      <c r="AT74" s="3"/>
      <c r="AU74" s="93"/>
      <c r="AV74" s="10"/>
      <c r="AW74" s="10"/>
      <c r="AX74" s="3"/>
      <c r="AY74" s="10"/>
      <c r="AZ74" s="10"/>
      <c r="BA74" s="10"/>
      <c r="BB74" s="10"/>
      <c r="BC74" s="93"/>
      <c r="BD74" s="10"/>
      <c r="BE74" s="10"/>
      <c r="BF74" s="3"/>
      <c r="BG74" s="3"/>
      <c r="BH74" s="3"/>
      <c r="BI74" s="3"/>
      <c r="BJ74" s="93"/>
      <c r="BK74" s="10"/>
      <c r="BL74" s="10"/>
      <c r="BM74" s="3"/>
      <c r="BN74" s="10"/>
      <c r="BO74" s="10"/>
      <c r="BP74" s="10"/>
      <c r="BQ74" s="10"/>
      <c r="BR74" s="93"/>
      <c r="BS74" s="10"/>
    </row>
    <row r="75" spans="1:71" ht="409.5">
      <c r="A75" s="53">
        <v>69</v>
      </c>
      <c r="B75" s="30" t="s">
        <v>1414</v>
      </c>
      <c r="C75" s="30" t="s">
        <v>1140</v>
      </c>
      <c r="D75" s="30" t="s">
        <v>1415</v>
      </c>
      <c r="E75" s="53">
        <v>2005</v>
      </c>
      <c r="F75" s="53">
        <v>18</v>
      </c>
      <c r="G75" s="53">
        <v>2</v>
      </c>
      <c r="H75" s="53">
        <v>103</v>
      </c>
      <c r="I75" s="424" t="s">
        <v>1419</v>
      </c>
      <c r="J75" s="10"/>
      <c r="K75" s="9">
        <v>1</v>
      </c>
      <c r="L75" s="51" t="s">
        <v>5185</v>
      </c>
      <c r="M75" s="3"/>
      <c r="N75" s="3"/>
      <c r="O75" s="3"/>
      <c r="P75" s="93"/>
      <c r="Q75" s="10"/>
      <c r="R75" s="10"/>
      <c r="S75" s="3"/>
      <c r="T75" s="10"/>
      <c r="U75" s="10"/>
      <c r="V75" s="10"/>
      <c r="W75" s="10"/>
      <c r="X75" s="10"/>
      <c r="Y75" s="94"/>
      <c r="Z75" s="10"/>
      <c r="AA75" s="10"/>
      <c r="AB75" s="3"/>
      <c r="AC75" s="10"/>
      <c r="AD75" s="10"/>
      <c r="AE75" s="10"/>
      <c r="AF75" s="93"/>
      <c r="AG75" s="10"/>
      <c r="AH75" s="10"/>
      <c r="AI75" s="3"/>
      <c r="AJ75" s="10"/>
      <c r="AK75" s="10"/>
      <c r="AL75" s="10"/>
      <c r="AM75" s="10"/>
      <c r="AN75" s="95"/>
      <c r="AO75" s="73"/>
      <c r="AP75" s="73">
        <v>1</v>
      </c>
      <c r="AQ75" s="75" t="s">
        <v>5186</v>
      </c>
      <c r="AR75" s="75"/>
      <c r="AS75" s="75"/>
      <c r="AT75" s="75"/>
      <c r="AU75" s="95"/>
      <c r="AV75" s="73"/>
      <c r="AW75" s="73">
        <v>1</v>
      </c>
      <c r="AX75" s="75" t="s">
        <v>1440</v>
      </c>
      <c r="AY75" s="73"/>
      <c r="AZ75" s="73"/>
      <c r="BA75" s="73"/>
      <c r="BB75" s="73"/>
      <c r="BC75" s="93"/>
      <c r="BD75" s="10"/>
      <c r="BE75" s="10"/>
      <c r="BF75" s="3"/>
      <c r="BG75" s="3"/>
      <c r="BH75" s="3"/>
      <c r="BI75" s="3"/>
      <c r="BJ75" s="93"/>
      <c r="BK75" s="10"/>
      <c r="BL75" s="10"/>
      <c r="BM75" s="3"/>
      <c r="BN75" s="10"/>
      <c r="BO75" s="10"/>
      <c r="BP75" s="10"/>
      <c r="BQ75" s="10"/>
      <c r="BR75" s="93"/>
      <c r="BS75" s="10"/>
    </row>
    <row r="76" spans="1:71" ht="409.5">
      <c r="A76" s="53">
        <v>70</v>
      </c>
      <c r="B76" s="30" t="s">
        <v>1444</v>
      </c>
      <c r="C76" s="30" t="s">
        <v>1445</v>
      </c>
      <c r="D76" s="30" t="s">
        <v>117</v>
      </c>
      <c r="E76" s="53">
        <v>2004</v>
      </c>
      <c r="F76" s="53">
        <v>70</v>
      </c>
      <c r="G76" s="53">
        <v>3</v>
      </c>
      <c r="H76" s="53">
        <v>281</v>
      </c>
      <c r="I76" s="424" t="s">
        <v>1455</v>
      </c>
      <c r="J76" s="10"/>
      <c r="K76" s="10"/>
      <c r="L76" s="3"/>
      <c r="M76" s="3"/>
      <c r="N76" s="3"/>
      <c r="O76" s="3"/>
      <c r="P76" s="93"/>
      <c r="Q76" s="10"/>
      <c r="R76" s="10"/>
      <c r="S76" s="3"/>
      <c r="T76" s="10"/>
      <c r="U76" s="10"/>
      <c r="V76" s="10"/>
      <c r="W76" s="10"/>
      <c r="X76" s="10"/>
      <c r="Y76" s="97"/>
      <c r="Z76" s="9">
        <v>1</v>
      </c>
      <c r="AA76" s="10"/>
      <c r="AB76" s="3"/>
      <c r="AC76" s="10"/>
      <c r="AD76" s="10"/>
      <c r="AE76" s="10"/>
      <c r="AF76" s="93"/>
      <c r="AG76" s="10"/>
      <c r="AH76" s="10"/>
      <c r="AI76" s="3"/>
      <c r="AJ76" s="10"/>
      <c r="AK76" s="10"/>
      <c r="AL76" s="10"/>
      <c r="AM76" s="10"/>
      <c r="AN76" s="93"/>
      <c r="AO76" s="73"/>
      <c r="AP76" s="73">
        <v>1</v>
      </c>
      <c r="AQ76" s="75" t="s">
        <v>5187</v>
      </c>
      <c r="AR76" s="75" t="s">
        <v>5188</v>
      </c>
      <c r="AS76" s="75"/>
      <c r="AT76" s="75"/>
      <c r="AU76" s="95"/>
      <c r="AV76" s="73"/>
      <c r="AW76" s="73">
        <v>1</v>
      </c>
      <c r="AX76" s="75" t="s">
        <v>1460</v>
      </c>
      <c r="AY76" s="74"/>
      <c r="AZ76" s="74"/>
      <c r="BA76" s="74"/>
      <c r="BB76" s="74"/>
      <c r="BC76" s="93"/>
      <c r="BD76" s="10"/>
      <c r="BE76" s="10"/>
      <c r="BF76" s="3"/>
      <c r="BG76" s="3"/>
      <c r="BH76" s="3"/>
      <c r="BI76" s="3"/>
      <c r="BJ76" s="93"/>
      <c r="BK76" s="10"/>
      <c r="BL76" s="10"/>
      <c r="BM76" s="3"/>
      <c r="BN76" s="10"/>
      <c r="BO76" s="10"/>
      <c r="BP76" s="10"/>
      <c r="BQ76" s="10"/>
      <c r="BR76" s="93"/>
      <c r="BS76" s="10"/>
    </row>
    <row r="77" spans="1:71" ht="345">
      <c r="A77" s="53">
        <v>71</v>
      </c>
      <c r="B77" s="30" t="s">
        <v>1462</v>
      </c>
      <c r="C77" s="30" t="s">
        <v>1463</v>
      </c>
      <c r="D77" s="30" t="s">
        <v>1330</v>
      </c>
      <c r="E77" s="53">
        <v>2015</v>
      </c>
      <c r="F77" s="53">
        <v>20</v>
      </c>
      <c r="G77" s="53">
        <v>1</v>
      </c>
      <c r="H77" s="53">
        <v>45</v>
      </c>
      <c r="I77" s="424" t="s">
        <v>1467</v>
      </c>
      <c r="J77" s="10"/>
      <c r="K77" s="10"/>
      <c r="L77" s="51" t="s">
        <v>5189</v>
      </c>
      <c r="M77" s="3"/>
      <c r="N77" s="3"/>
      <c r="O77" s="3"/>
      <c r="P77" s="93"/>
      <c r="Q77" s="10"/>
      <c r="R77" s="10"/>
      <c r="S77" s="3"/>
      <c r="T77" s="10"/>
      <c r="U77" s="10"/>
      <c r="V77" s="10"/>
      <c r="W77" s="10"/>
      <c r="X77" s="10"/>
      <c r="Y77" s="94"/>
      <c r="Z77" s="10"/>
      <c r="AA77" s="10"/>
      <c r="AB77" s="3"/>
      <c r="AC77" s="10"/>
      <c r="AD77" s="10"/>
      <c r="AE77" s="10"/>
      <c r="AF77" s="93"/>
      <c r="AG77" s="10"/>
      <c r="AH77" s="10"/>
      <c r="AI77" s="3"/>
      <c r="AJ77" s="10"/>
      <c r="AK77" s="10"/>
      <c r="AL77" s="10"/>
      <c r="AM77" s="10"/>
      <c r="AN77" s="95"/>
      <c r="AO77" s="73"/>
      <c r="AP77" s="73">
        <v>1</v>
      </c>
      <c r="AQ77" s="75" t="s">
        <v>5190</v>
      </c>
      <c r="AR77" s="75"/>
      <c r="AS77" s="75"/>
      <c r="AT77" s="75"/>
      <c r="AU77" s="95"/>
      <c r="AV77" s="73"/>
      <c r="AW77" s="73">
        <v>1</v>
      </c>
      <c r="AX77" s="75" t="s">
        <v>1470</v>
      </c>
      <c r="AY77" s="73"/>
      <c r="AZ77" s="73"/>
      <c r="BA77" s="73"/>
      <c r="BB77" s="73"/>
      <c r="BC77" s="93"/>
      <c r="BD77" s="10"/>
      <c r="BE77" s="10"/>
      <c r="BF77" s="3"/>
      <c r="BG77" s="3"/>
      <c r="BH77" s="3"/>
      <c r="BI77" s="3"/>
      <c r="BJ77" s="93"/>
      <c r="BK77" s="10"/>
      <c r="BL77" s="10"/>
      <c r="BM77" s="3"/>
      <c r="BN77" s="10"/>
      <c r="BO77" s="10"/>
      <c r="BP77" s="10"/>
      <c r="BQ77" s="10"/>
      <c r="BR77" s="93"/>
      <c r="BS77" s="10"/>
    </row>
    <row r="78" spans="1:71" ht="390">
      <c r="A78" s="53">
        <v>72</v>
      </c>
      <c r="B78" s="30" t="s">
        <v>1473</v>
      </c>
      <c r="C78" s="56" t="s">
        <v>1474</v>
      </c>
      <c r="D78" s="30" t="s">
        <v>1475</v>
      </c>
      <c r="E78" s="53">
        <v>2004</v>
      </c>
      <c r="F78" s="53">
        <v>10</v>
      </c>
      <c r="G78" s="53">
        <v>3</v>
      </c>
      <c r="H78" s="53">
        <v>150</v>
      </c>
      <c r="I78" s="424" t="s">
        <v>1477</v>
      </c>
      <c r="J78" s="10"/>
      <c r="K78" s="10"/>
      <c r="L78" s="51" t="s">
        <v>5191</v>
      </c>
      <c r="M78" s="3"/>
      <c r="N78" s="3"/>
      <c r="O78" s="3"/>
      <c r="P78" s="93"/>
      <c r="Q78" s="10"/>
      <c r="R78" s="10"/>
      <c r="S78" s="3"/>
      <c r="T78" s="10"/>
      <c r="U78" s="10"/>
      <c r="V78" s="10"/>
      <c r="W78" s="10"/>
      <c r="X78" s="10"/>
      <c r="Y78" s="94"/>
      <c r="Z78" s="10"/>
      <c r="AA78" s="10"/>
      <c r="AB78" s="3"/>
      <c r="AC78" s="10"/>
      <c r="AD78" s="10"/>
      <c r="AE78" s="10"/>
      <c r="AF78" s="93"/>
      <c r="AG78" s="10"/>
      <c r="AH78" s="10"/>
      <c r="AI78" s="3"/>
      <c r="AJ78" s="10"/>
      <c r="AK78" s="10"/>
      <c r="AL78" s="10"/>
      <c r="AM78" s="10"/>
      <c r="AN78" s="95"/>
      <c r="AO78" s="73"/>
      <c r="AP78" s="73">
        <v>1</v>
      </c>
      <c r="AQ78" s="75" t="s">
        <v>5192</v>
      </c>
      <c r="AR78" s="75"/>
      <c r="AS78" s="75"/>
      <c r="AT78" s="75"/>
      <c r="AU78" s="95"/>
      <c r="AV78" s="73"/>
      <c r="AW78" s="73">
        <v>1</v>
      </c>
      <c r="AX78" s="75" t="s">
        <v>1482</v>
      </c>
      <c r="AY78" s="73"/>
      <c r="AZ78" s="73"/>
      <c r="BA78" s="73"/>
      <c r="BB78" s="73"/>
      <c r="BC78" s="93"/>
      <c r="BD78" s="10"/>
      <c r="BE78" s="10"/>
      <c r="BF78" s="3"/>
      <c r="BG78" s="3"/>
      <c r="BH78" s="3"/>
      <c r="BI78" s="3"/>
      <c r="BJ78" s="93"/>
      <c r="BK78" s="10"/>
      <c r="BL78" s="10"/>
      <c r="BM78" s="3"/>
      <c r="BN78" s="10"/>
      <c r="BO78" s="10"/>
      <c r="BP78" s="10"/>
      <c r="BQ78" s="10"/>
      <c r="BR78" s="93"/>
      <c r="BS78" s="10"/>
    </row>
    <row r="79" spans="1:71" ht="390">
      <c r="A79" s="34">
        <v>73</v>
      </c>
      <c r="B79" s="40" t="s">
        <v>1473</v>
      </c>
      <c r="C79" s="76" t="s">
        <v>1474</v>
      </c>
      <c r="D79" s="40" t="s">
        <v>1475</v>
      </c>
      <c r="E79" s="34">
        <v>2004</v>
      </c>
      <c r="F79" s="34">
        <v>10</v>
      </c>
      <c r="G79" s="34">
        <v>3</v>
      </c>
      <c r="H79" s="34">
        <v>150</v>
      </c>
      <c r="I79" s="424" t="s">
        <v>1477</v>
      </c>
      <c r="J79" s="10"/>
      <c r="K79" s="10"/>
      <c r="L79" s="51" t="s">
        <v>5193</v>
      </c>
      <c r="M79" s="3"/>
      <c r="N79" s="3"/>
      <c r="O79" s="3"/>
      <c r="P79" s="93"/>
      <c r="Q79" s="10"/>
      <c r="R79" s="10"/>
      <c r="S79" s="3"/>
      <c r="T79" s="10"/>
      <c r="U79" s="10"/>
      <c r="V79" s="10"/>
      <c r="W79" s="10"/>
      <c r="X79" s="10"/>
      <c r="Y79" s="94"/>
      <c r="Z79" s="10"/>
      <c r="AA79" s="10"/>
      <c r="AB79" s="3"/>
      <c r="AC79" s="10"/>
      <c r="AD79" s="10"/>
      <c r="AE79" s="10"/>
      <c r="AF79" s="93"/>
      <c r="AG79" s="10"/>
      <c r="AH79" s="10"/>
      <c r="AI79" s="3"/>
      <c r="AJ79" s="10"/>
      <c r="AK79" s="10"/>
      <c r="AL79" s="10"/>
      <c r="AM79" s="10"/>
      <c r="AN79" s="93"/>
      <c r="AO79" s="74"/>
      <c r="AP79" s="73">
        <v>1</v>
      </c>
      <c r="AQ79" s="75" t="s">
        <v>1485</v>
      </c>
      <c r="AR79" s="75"/>
      <c r="AS79" s="75"/>
      <c r="AT79" s="75"/>
      <c r="AU79" s="93"/>
      <c r="AV79" s="74"/>
      <c r="AW79" s="73">
        <v>1</v>
      </c>
      <c r="AX79" s="75" t="s">
        <v>1488</v>
      </c>
      <c r="AY79" s="74"/>
      <c r="AZ79" s="74"/>
      <c r="BA79" s="74"/>
      <c r="BB79" s="74"/>
      <c r="BC79" s="93"/>
      <c r="BD79" s="10"/>
      <c r="BE79" s="10"/>
      <c r="BF79" s="3"/>
      <c r="BG79" s="3"/>
      <c r="BH79" s="3"/>
      <c r="BI79" s="3"/>
      <c r="BJ79" s="93"/>
      <c r="BK79" s="10"/>
      <c r="BL79" s="10"/>
      <c r="BM79" s="3"/>
      <c r="BN79" s="10"/>
      <c r="BO79" s="10"/>
      <c r="BP79" s="10"/>
      <c r="BQ79" s="10"/>
      <c r="BR79" s="93"/>
      <c r="BS79" s="10"/>
    </row>
    <row r="80" spans="1:71" ht="330">
      <c r="A80" s="53">
        <v>74</v>
      </c>
      <c r="B80" s="30" t="s">
        <v>1489</v>
      </c>
      <c r="C80" s="30" t="s">
        <v>1491</v>
      </c>
      <c r="D80" s="30" t="s">
        <v>117</v>
      </c>
      <c r="E80" s="53">
        <v>2004</v>
      </c>
      <c r="F80" s="53">
        <v>69</v>
      </c>
      <c r="G80" s="53">
        <v>2</v>
      </c>
      <c r="H80" s="53">
        <v>253</v>
      </c>
      <c r="I80" s="424" t="s">
        <v>1492</v>
      </c>
      <c r="J80" s="10"/>
      <c r="K80" s="10"/>
      <c r="L80" s="51" t="s">
        <v>5194</v>
      </c>
      <c r="M80" s="3"/>
      <c r="N80" s="3"/>
      <c r="O80" s="3"/>
      <c r="P80" s="93"/>
      <c r="Q80" s="10"/>
      <c r="R80" s="10"/>
      <c r="S80" s="3"/>
      <c r="T80" s="10"/>
      <c r="U80" s="10"/>
      <c r="V80" s="10"/>
      <c r="W80" s="10"/>
      <c r="X80" s="10"/>
      <c r="Y80" s="94"/>
      <c r="Z80" s="10"/>
      <c r="AA80" s="10"/>
      <c r="AB80" s="3"/>
      <c r="AC80" s="10"/>
      <c r="AD80" s="10"/>
      <c r="AE80" s="10"/>
      <c r="AF80" s="93"/>
      <c r="AG80" s="10"/>
      <c r="AH80" s="10"/>
      <c r="AI80" s="3"/>
      <c r="AJ80" s="10"/>
      <c r="AK80" s="10"/>
      <c r="AL80" s="10"/>
      <c r="AM80" s="10"/>
      <c r="AN80" s="93"/>
      <c r="AO80" s="74"/>
      <c r="AP80" s="73">
        <v>1</v>
      </c>
      <c r="AQ80" s="75" t="s">
        <v>5195</v>
      </c>
      <c r="AR80" s="75"/>
      <c r="AS80" s="75"/>
      <c r="AT80" s="75" t="s">
        <v>2788</v>
      </c>
      <c r="AU80" s="93"/>
      <c r="AV80" s="74"/>
      <c r="AW80" s="73">
        <v>1</v>
      </c>
      <c r="AX80" s="75" t="s">
        <v>1496</v>
      </c>
      <c r="AY80" s="74"/>
      <c r="AZ80" s="74"/>
      <c r="BA80" s="74"/>
      <c r="BB80" s="74"/>
      <c r="BC80" s="93"/>
      <c r="BD80" s="10"/>
      <c r="BE80" s="10"/>
      <c r="BF80" s="3"/>
      <c r="BG80" s="3"/>
      <c r="BH80" s="3"/>
      <c r="BI80" s="3"/>
      <c r="BJ80" s="93"/>
      <c r="BK80" s="10"/>
      <c r="BL80" s="10"/>
      <c r="BM80" s="3"/>
      <c r="BN80" s="10"/>
      <c r="BO80" s="10"/>
      <c r="BP80" s="10"/>
      <c r="BQ80" s="10"/>
      <c r="BR80" s="93"/>
      <c r="BS80" s="10"/>
    </row>
    <row r="81" spans="1:71" ht="409.5">
      <c r="A81" s="53">
        <v>75</v>
      </c>
      <c r="B81" s="30" t="s">
        <v>1500</v>
      </c>
      <c r="C81" s="30" t="s">
        <v>1501</v>
      </c>
      <c r="D81" s="30" t="s">
        <v>117</v>
      </c>
      <c r="E81" s="53">
        <v>2007</v>
      </c>
      <c r="F81" s="53">
        <v>84</v>
      </c>
      <c r="G81" s="59">
        <v>42769</v>
      </c>
      <c r="H81" s="53">
        <v>234</v>
      </c>
      <c r="I81" s="424" t="s">
        <v>1505</v>
      </c>
      <c r="J81" s="10"/>
      <c r="K81" s="10"/>
      <c r="L81" s="3"/>
      <c r="M81" s="3"/>
      <c r="N81" s="3"/>
      <c r="O81" s="3"/>
      <c r="P81" s="93"/>
      <c r="Q81" s="10"/>
      <c r="R81" s="10"/>
      <c r="S81" s="3"/>
      <c r="T81" s="10"/>
      <c r="U81" s="10"/>
      <c r="V81" s="10"/>
      <c r="W81" s="10"/>
      <c r="X81" s="10"/>
      <c r="Y81" s="94"/>
      <c r="Z81" s="10"/>
      <c r="AA81" s="10"/>
      <c r="AB81" s="3"/>
      <c r="AC81" s="10"/>
      <c r="AD81" s="10"/>
      <c r="AE81" s="10"/>
      <c r="AF81" s="93"/>
      <c r="AG81" s="10"/>
      <c r="AH81" s="10"/>
      <c r="AI81" s="3"/>
      <c r="AJ81" s="10"/>
      <c r="AK81" s="10"/>
      <c r="AL81" s="10"/>
      <c r="AM81" s="10"/>
      <c r="AN81" s="95"/>
      <c r="AO81" s="73"/>
      <c r="AP81" s="73">
        <v>1</v>
      </c>
      <c r="AQ81" s="75" t="s">
        <v>5196</v>
      </c>
      <c r="AR81" s="75"/>
      <c r="AS81" s="75"/>
      <c r="AT81" s="75"/>
      <c r="AU81" s="95"/>
      <c r="AV81" s="73"/>
      <c r="AW81" s="73">
        <v>1</v>
      </c>
      <c r="AX81" s="75" t="s">
        <v>1508</v>
      </c>
      <c r="AY81" s="73"/>
      <c r="AZ81" s="73"/>
      <c r="BA81" s="73"/>
      <c r="BB81" s="73"/>
      <c r="BC81" s="93"/>
      <c r="BD81" s="10"/>
      <c r="BE81" s="10"/>
      <c r="BF81" s="3"/>
      <c r="BG81" s="3"/>
      <c r="BH81" s="3"/>
      <c r="BI81" s="3"/>
      <c r="BJ81" s="93"/>
      <c r="BK81" s="10"/>
      <c r="BL81" s="10"/>
      <c r="BM81" s="3"/>
      <c r="BN81" s="10"/>
      <c r="BO81" s="10"/>
      <c r="BP81" s="10"/>
      <c r="BQ81" s="10"/>
      <c r="BR81" s="93"/>
      <c r="BS81" s="10"/>
    </row>
    <row r="82" spans="1:71" ht="409.5">
      <c r="A82" s="53">
        <v>76</v>
      </c>
      <c r="B82" s="30" t="s">
        <v>1511</v>
      </c>
      <c r="C82" s="30" t="s">
        <v>1512</v>
      </c>
      <c r="D82" s="30" t="s">
        <v>82</v>
      </c>
      <c r="E82" s="53">
        <v>2003</v>
      </c>
      <c r="F82" s="53">
        <v>6</v>
      </c>
      <c r="G82" s="53">
        <v>1</v>
      </c>
      <c r="H82" s="53">
        <v>81</v>
      </c>
      <c r="I82" s="424" t="s">
        <v>1513</v>
      </c>
      <c r="J82" s="10"/>
      <c r="K82" s="10"/>
      <c r="L82" s="51" t="s">
        <v>5197</v>
      </c>
      <c r="M82" s="3"/>
      <c r="N82" s="3"/>
      <c r="O82" s="3"/>
      <c r="P82" s="93"/>
      <c r="Q82" s="10"/>
      <c r="R82" s="10"/>
      <c r="S82" s="3"/>
      <c r="T82" s="10"/>
      <c r="U82" s="10"/>
      <c r="V82" s="10"/>
      <c r="W82" s="10"/>
      <c r="X82" s="10"/>
      <c r="Y82" s="94"/>
      <c r="Z82" s="10"/>
      <c r="AA82" s="10"/>
      <c r="AB82" s="3"/>
      <c r="AC82" s="10"/>
      <c r="AD82" s="10"/>
      <c r="AE82" s="10"/>
      <c r="AF82" s="93"/>
      <c r="AG82" s="10"/>
      <c r="AH82" s="10"/>
      <c r="AI82" s="3"/>
      <c r="AJ82" s="10"/>
      <c r="AK82" s="10"/>
      <c r="AL82" s="10"/>
      <c r="AM82" s="10"/>
      <c r="AN82" s="95"/>
      <c r="AO82" s="73"/>
      <c r="AP82" s="73">
        <v>1</v>
      </c>
      <c r="AQ82" s="75" t="s">
        <v>5198</v>
      </c>
      <c r="AR82" s="75"/>
      <c r="AS82" s="75"/>
      <c r="AT82" s="75"/>
      <c r="AU82" s="95"/>
      <c r="AV82" s="73"/>
      <c r="AW82" s="73">
        <v>1</v>
      </c>
      <c r="AX82" s="75" t="s">
        <v>1518</v>
      </c>
      <c r="AY82" s="73"/>
      <c r="AZ82" s="73"/>
      <c r="BA82" s="73"/>
      <c r="BB82" s="73"/>
      <c r="BC82" s="93"/>
      <c r="BD82" s="10"/>
      <c r="BE82" s="10"/>
      <c r="BF82" s="3"/>
      <c r="BG82" s="3"/>
      <c r="BH82" s="3"/>
      <c r="BI82" s="3"/>
      <c r="BJ82" s="93"/>
      <c r="BK82" s="10"/>
      <c r="BL82" s="10"/>
      <c r="BM82" s="3"/>
      <c r="BN82" s="10"/>
      <c r="BO82" s="10"/>
      <c r="BP82" s="10"/>
      <c r="BQ82" s="10"/>
      <c r="BR82" s="93"/>
      <c r="BS82" s="10"/>
    </row>
    <row r="83" spans="1:71" ht="60">
      <c r="A83" s="53">
        <v>77</v>
      </c>
      <c r="B83" s="30" t="s">
        <v>1520</v>
      </c>
      <c r="C83" s="30" t="s">
        <v>1521</v>
      </c>
      <c r="D83" s="30" t="s">
        <v>1522</v>
      </c>
      <c r="E83" s="53">
        <v>2000</v>
      </c>
      <c r="F83" s="53">
        <v>320</v>
      </c>
      <c r="G83" s="53">
        <v>7231</v>
      </c>
      <c r="H83" s="53">
        <v>380</v>
      </c>
      <c r="I83" s="430" t="s">
        <v>1523</v>
      </c>
      <c r="J83" s="10"/>
      <c r="K83" s="10"/>
      <c r="L83" s="3"/>
      <c r="M83" s="3"/>
      <c r="N83" s="3"/>
      <c r="O83" s="3"/>
      <c r="P83" s="93"/>
      <c r="Q83" s="10"/>
      <c r="R83" s="10"/>
      <c r="S83" s="3"/>
      <c r="T83" s="10"/>
      <c r="U83" s="10"/>
      <c r="V83" s="10"/>
      <c r="W83" s="10"/>
      <c r="X83" s="10"/>
      <c r="Y83" s="94"/>
      <c r="Z83" s="10"/>
      <c r="AA83" s="10"/>
      <c r="AB83" s="3"/>
      <c r="AC83" s="10"/>
      <c r="AD83" s="10"/>
      <c r="AE83" s="10"/>
      <c r="AF83" s="93"/>
      <c r="AG83" s="10"/>
      <c r="AH83" s="10"/>
      <c r="AI83" s="3"/>
      <c r="AJ83" s="10"/>
      <c r="AK83" s="10"/>
      <c r="AL83" s="10"/>
      <c r="AM83" s="10"/>
      <c r="AN83" s="93"/>
      <c r="AO83" s="74"/>
      <c r="AP83" s="73">
        <v>1</v>
      </c>
      <c r="AQ83" s="75" t="s">
        <v>5199</v>
      </c>
      <c r="AR83" s="75"/>
      <c r="AS83" s="75"/>
      <c r="AT83" s="75"/>
      <c r="AU83" s="93"/>
      <c r="AV83" s="74"/>
      <c r="AW83" s="73">
        <v>1</v>
      </c>
      <c r="AX83" s="75" t="s">
        <v>1540</v>
      </c>
      <c r="AY83" s="74"/>
      <c r="AZ83" s="74"/>
      <c r="BA83" s="74"/>
      <c r="BB83" s="74"/>
      <c r="BC83" s="93"/>
      <c r="BD83" s="10"/>
      <c r="BE83" s="10"/>
      <c r="BF83" s="3"/>
      <c r="BG83" s="3"/>
      <c r="BH83" s="3"/>
      <c r="BI83" s="3"/>
      <c r="BJ83" s="93"/>
      <c r="BK83" s="10"/>
      <c r="BL83" s="10"/>
      <c r="BM83" s="3"/>
      <c r="BN83" s="10"/>
      <c r="BO83" s="10"/>
      <c r="BP83" s="10"/>
      <c r="BQ83" s="10"/>
      <c r="BR83" s="93"/>
      <c r="BS83" s="10"/>
    </row>
    <row r="84" spans="1:71" ht="270">
      <c r="A84" s="53">
        <v>78</v>
      </c>
      <c r="B84" s="30" t="s">
        <v>1542</v>
      </c>
      <c r="C84" s="30" t="s">
        <v>1543</v>
      </c>
      <c r="D84" s="30" t="s">
        <v>1544</v>
      </c>
      <c r="E84" s="53">
        <v>2002</v>
      </c>
      <c r="F84" s="53">
        <v>11</v>
      </c>
      <c r="G84" s="53">
        <v>3</v>
      </c>
      <c r="H84" s="53">
        <v>205</v>
      </c>
      <c r="I84" s="424" t="s">
        <v>1545</v>
      </c>
      <c r="J84" s="10"/>
      <c r="K84" s="9">
        <v>1</v>
      </c>
      <c r="L84" s="30" t="s">
        <v>5200</v>
      </c>
      <c r="M84" s="3"/>
      <c r="N84" s="3"/>
      <c r="O84" s="3"/>
      <c r="P84" s="93"/>
      <c r="Q84" s="10"/>
      <c r="R84" s="10"/>
      <c r="S84" s="3"/>
      <c r="T84" s="10"/>
      <c r="U84" s="10"/>
      <c r="V84" s="10"/>
      <c r="W84" s="10"/>
      <c r="X84" s="10"/>
      <c r="Y84" s="94"/>
      <c r="Z84" s="10"/>
      <c r="AA84" s="10"/>
      <c r="AB84" s="3"/>
      <c r="AC84" s="10"/>
      <c r="AD84" s="10"/>
      <c r="AE84" s="10"/>
      <c r="AF84" s="93"/>
      <c r="AG84" s="10"/>
      <c r="AH84" s="10"/>
      <c r="AI84" s="3"/>
      <c r="AJ84" s="10"/>
      <c r="AK84" s="10"/>
      <c r="AL84" s="10"/>
      <c r="AM84" s="10"/>
      <c r="AN84" s="95"/>
      <c r="AO84" s="73"/>
      <c r="AP84" s="73">
        <v>1</v>
      </c>
      <c r="AQ84" s="75" t="s">
        <v>5201</v>
      </c>
      <c r="AR84" s="75"/>
      <c r="AS84" s="75"/>
      <c r="AT84" s="75"/>
      <c r="AU84" s="95"/>
      <c r="AV84" s="73"/>
      <c r="AW84" s="73">
        <v>1</v>
      </c>
      <c r="AX84" s="75"/>
      <c r="AY84" s="73"/>
      <c r="AZ84" s="73"/>
      <c r="BA84" s="73"/>
      <c r="BB84" s="73"/>
      <c r="BC84" s="93"/>
      <c r="BD84" s="10"/>
      <c r="BE84" s="10"/>
      <c r="BF84" s="3"/>
      <c r="BG84" s="3"/>
      <c r="BH84" s="3"/>
      <c r="BI84" s="3"/>
      <c r="BJ84" s="93"/>
      <c r="BK84" s="10"/>
      <c r="BL84" s="10"/>
      <c r="BM84" s="3"/>
      <c r="BN84" s="10"/>
      <c r="BO84" s="10"/>
      <c r="BP84" s="10"/>
      <c r="BQ84" s="10"/>
      <c r="BR84" s="93"/>
      <c r="BS84" s="10"/>
    </row>
    <row r="85" spans="1:71" ht="409.5">
      <c r="A85" s="53">
        <v>79</v>
      </c>
      <c r="B85" s="30" t="s">
        <v>1552</v>
      </c>
      <c r="C85" s="30" t="s">
        <v>1553</v>
      </c>
      <c r="D85" s="30" t="s">
        <v>1554</v>
      </c>
      <c r="E85" s="53">
        <v>2008</v>
      </c>
      <c r="F85" s="53">
        <v>25</v>
      </c>
      <c r="G85" s="53">
        <v>3</v>
      </c>
      <c r="H85" s="53">
        <v>154</v>
      </c>
      <c r="I85" s="424" t="s">
        <v>1559</v>
      </c>
      <c r="J85" s="10"/>
      <c r="K85" s="10"/>
      <c r="L85" s="3"/>
      <c r="M85" s="3"/>
      <c r="N85" s="3"/>
      <c r="O85" s="3"/>
      <c r="P85" s="93"/>
      <c r="Q85" s="10"/>
      <c r="R85" s="10"/>
      <c r="S85" s="3"/>
      <c r="T85" s="10"/>
      <c r="U85" s="10"/>
      <c r="V85" s="10"/>
      <c r="W85" s="10"/>
      <c r="X85" s="10"/>
      <c r="Y85" s="94"/>
      <c r="Z85" s="10"/>
      <c r="AA85" s="10"/>
      <c r="AB85" s="3"/>
      <c r="AC85" s="10"/>
      <c r="AD85" s="10"/>
      <c r="AE85" s="10"/>
      <c r="AF85" s="93"/>
      <c r="AG85" s="10"/>
      <c r="AH85" s="10"/>
      <c r="AI85" s="3"/>
      <c r="AJ85" s="10"/>
      <c r="AK85" s="10"/>
      <c r="AL85" s="10"/>
      <c r="AM85" s="10"/>
      <c r="AN85" s="95"/>
      <c r="AO85" s="73"/>
      <c r="AP85" s="73">
        <v>1</v>
      </c>
      <c r="AQ85" s="80" t="s">
        <v>5202</v>
      </c>
      <c r="AR85" s="77"/>
      <c r="AS85" s="77"/>
      <c r="AT85" s="77" t="s">
        <v>1546</v>
      </c>
      <c r="AU85" s="95"/>
      <c r="AV85" s="73"/>
      <c r="AW85" s="73">
        <v>1</v>
      </c>
      <c r="AX85" s="75"/>
      <c r="AY85" s="73"/>
      <c r="AZ85" s="73"/>
      <c r="BA85" s="73"/>
      <c r="BB85" s="73"/>
      <c r="BC85" s="93"/>
      <c r="BD85" s="10"/>
      <c r="BE85" s="10"/>
      <c r="BF85" s="3"/>
      <c r="BG85" s="3"/>
      <c r="BH85" s="3"/>
      <c r="BI85" s="3"/>
      <c r="BJ85" s="93"/>
      <c r="BK85" s="10"/>
      <c r="BL85" s="10"/>
      <c r="BM85" s="3"/>
      <c r="BN85" s="10"/>
      <c r="BO85" s="10"/>
      <c r="BP85" s="10"/>
      <c r="BQ85" s="10"/>
      <c r="BR85" s="93"/>
      <c r="BS85" s="10"/>
    </row>
    <row r="86" spans="1:71" ht="409.5">
      <c r="A86" s="53">
        <v>80</v>
      </c>
      <c r="B86" s="30" t="s">
        <v>1564</v>
      </c>
      <c r="C86" s="30" t="s">
        <v>1565</v>
      </c>
      <c r="D86" s="30" t="s">
        <v>422</v>
      </c>
      <c r="E86" s="53">
        <v>2017</v>
      </c>
      <c r="F86" s="53">
        <v>17</v>
      </c>
      <c r="G86" s="53">
        <v>1</v>
      </c>
      <c r="H86" s="53">
        <v>192</v>
      </c>
      <c r="I86" s="424" t="s">
        <v>1569</v>
      </c>
      <c r="J86" s="10"/>
      <c r="K86" s="10"/>
      <c r="L86" s="3"/>
      <c r="M86" s="3"/>
      <c r="N86" s="3"/>
      <c r="O86" s="3"/>
      <c r="P86" s="93"/>
      <c r="Q86" s="10"/>
      <c r="R86" s="10"/>
      <c r="S86" s="3"/>
      <c r="T86" s="10"/>
      <c r="U86" s="10"/>
      <c r="V86" s="10"/>
      <c r="W86" s="10"/>
      <c r="X86" s="10"/>
      <c r="Y86" s="94"/>
      <c r="Z86" s="10"/>
      <c r="AA86" s="10"/>
      <c r="AB86" s="3"/>
      <c r="AC86" s="10"/>
      <c r="AD86" s="10"/>
      <c r="AE86" s="10"/>
      <c r="AF86" s="93"/>
      <c r="AG86" s="10"/>
      <c r="AH86" s="10"/>
      <c r="AI86" s="3"/>
      <c r="AJ86" s="10"/>
      <c r="AK86" s="10"/>
      <c r="AL86" s="10"/>
      <c r="AM86" s="10"/>
      <c r="AN86" s="93"/>
      <c r="AO86" s="74"/>
      <c r="AP86" s="73">
        <v>1</v>
      </c>
      <c r="AQ86" s="98" t="s">
        <v>5203</v>
      </c>
      <c r="AR86" s="75"/>
      <c r="AS86" s="75"/>
      <c r="AT86" s="75"/>
      <c r="AU86" s="93"/>
      <c r="AV86" s="74"/>
      <c r="AW86" s="73">
        <v>1</v>
      </c>
      <c r="AX86" s="75" t="s">
        <v>1574</v>
      </c>
      <c r="AY86" s="74"/>
      <c r="AZ86" s="74"/>
      <c r="BA86" s="74"/>
      <c r="BB86" s="74"/>
      <c r="BC86" s="93"/>
      <c r="BD86" s="10"/>
      <c r="BE86" s="10"/>
      <c r="BF86" s="3"/>
      <c r="BG86" s="3"/>
      <c r="BH86" s="3"/>
      <c r="BI86" s="3"/>
      <c r="BJ86" s="93"/>
      <c r="BK86" s="10"/>
      <c r="BL86" s="10"/>
      <c r="BM86" s="3"/>
      <c r="BN86" s="10"/>
      <c r="BO86" s="10"/>
      <c r="BP86" s="10"/>
      <c r="BQ86" s="10"/>
      <c r="BR86" s="93"/>
      <c r="BS86" s="10"/>
    </row>
    <row r="87" spans="1:71" ht="409.5">
      <c r="A87" s="53">
        <v>81</v>
      </c>
      <c r="B87" s="30" t="s">
        <v>1575</v>
      </c>
      <c r="C87" s="30" t="s">
        <v>1576</v>
      </c>
      <c r="D87" s="30" t="s">
        <v>1577</v>
      </c>
      <c r="E87" s="53">
        <v>2016</v>
      </c>
      <c r="F87" s="53">
        <v>22</v>
      </c>
      <c r="G87" s="53">
        <v>6</v>
      </c>
      <c r="H87" s="53">
        <v>610</v>
      </c>
      <c r="I87" s="424" t="s">
        <v>1579</v>
      </c>
      <c r="J87" s="10"/>
      <c r="K87" s="10"/>
      <c r="L87" s="3"/>
      <c r="M87" s="3"/>
      <c r="N87" s="3"/>
      <c r="O87" s="3"/>
      <c r="P87" s="93"/>
      <c r="Q87" s="10"/>
      <c r="R87" s="10"/>
      <c r="S87" s="3"/>
      <c r="T87" s="10"/>
      <c r="U87" s="10"/>
      <c r="V87" s="10"/>
      <c r="W87" s="10"/>
      <c r="X87" s="10"/>
      <c r="Y87" s="94"/>
      <c r="Z87" s="10"/>
      <c r="AA87" s="10"/>
      <c r="AB87" s="3"/>
      <c r="AC87" s="10"/>
      <c r="AD87" s="10"/>
      <c r="AE87" s="10"/>
      <c r="AF87" s="93"/>
      <c r="AG87" s="10"/>
      <c r="AH87" s="10"/>
      <c r="AI87" s="3"/>
      <c r="AJ87" s="10"/>
      <c r="AK87" s="10"/>
      <c r="AL87" s="10"/>
      <c r="AM87" s="10"/>
      <c r="AN87" s="95"/>
      <c r="AO87" s="73"/>
      <c r="AP87" s="73">
        <v>1</v>
      </c>
      <c r="AQ87" s="75" t="s">
        <v>1937</v>
      </c>
      <c r="AR87" s="75"/>
      <c r="AS87" s="75"/>
      <c r="AT87" s="75"/>
      <c r="AU87" s="95"/>
      <c r="AV87" s="73"/>
      <c r="AW87" s="73">
        <v>1</v>
      </c>
      <c r="AX87" s="75" t="s">
        <v>1580</v>
      </c>
      <c r="AY87" s="73"/>
      <c r="AZ87" s="73"/>
      <c r="BA87" s="73"/>
      <c r="BB87" s="73"/>
      <c r="BC87" s="93"/>
      <c r="BD87" s="10"/>
      <c r="BE87" s="10"/>
      <c r="BF87" s="3"/>
      <c r="BG87" s="3"/>
      <c r="BH87" s="3"/>
      <c r="BI87" s="3"/>
      <c r="BJ87" s="93"/>
      <c r="BK87" s="10"/>
      <c r="BL87" s="10"/>
      <c r="BM87" s="3"/>
      <c r="BN87" s="10"/>
      <c r="BO87" s="10"/>
      <c r="BP87" s="10"/>
      <c r="BQ87" s="10"/>
      <c r="BR87" s="93"/>
      <c r="BS87" s="10"/>
    </row>
    <row r="88" spans="1:71" ht="409.5">
      <c r="A88" s="53">
        <v>82</v>
      </c>
      <c r="B88" s="30" t="s">
        <v>1585</v>
      </c>
      <c r="C88" s="30" t="s">
        <v>1587</v>
      </c>
      <c r="D88" s="30" t="s">
        <v>1588</v>
      </c>
      <c r="E88" s="53">
        <v>2015</v>
      </c>
      <c r="F88" s="53">
        <v>14</v>
      </c>
      <c r="G88" s="36"/>
      <c r="H88" s="53">
        <v>78</v>
      </c>
      <c r="I88" s="424" t="s">
        <v>1592</v>
      </c>
      <c r="J88" s="10"/>
      <c r="K88" s="10"/>
      <c r="L88" s="3"/>
      <c r="M88" s="3"/>
      <c r="N88" s="3"/>
      <c r="O88" s="3"/>
      <c r="P88" s="93"/>
      <c r="Q88" s="10"/>
      <c r="R88" s="10"/>
      <c r="S88" s="3"/>
      <c r="T88" s="10"/>
      <c r="U88" s="10"/>
      <c r="V88" s="10"/>
      <c r="W88" s="10"/>
      <c r="X88" s="10"/>
      <c r="Y88" s="94"/>
      <c r="Z88" s="10"/>
      <c r="AA88" s="10"/>
      <c r="AB88" s="3"/>
      <c r="AC88" s="10"/>
      <c r="AD88" s="10"/>
      <c r="AE88" s="10"/>
      <c r="AF88" s="93"/>
      <c r="AG88" s="10"/>
      <c r="AH88" s="10"/>
      <c r="AI88" s="3"/>
      <c r="AJ88" s="10"/>
      <c r="AK88" s="10"/>
      <c r="AL88" s="10"/>
      <c r="AM88" s="10"/>
      <c r="AN88" s="95"/>
      <c r="AO88" s="73"/>
      <c r="AP88" s="73">
        <v>1</v>
      </c>
      <c r="AQ88" s="80" t="s">
        <v>1937</v>
      </c>
      <c r="AR88" s="77"/>
      <c r="AS88" s="77"/>
      <c r="AT88" s="80"/>
      <c r="AU88" s="95"/>
      <c r="AV88" s="73"/>
      <c r="AW88" s="73">
        <v>1</v>
      </c>
      <c r="AX88" s="78"/>
      <c r="AY88" s="73"/>
      <c r="AZ88" s="73"/>
      <c r="BA88" s="73"/>
      <c r="BB88" s="73"/>
      <c r="BC88" s="93"/>
      <c r="BD88" s="10"/>
      <c r="BE88" s="10"/>
      <c r="BF88" s="3"/>
      <c r="BG88" s="3"/>
      <c r="BH88" s="3"/>
      <c r="BI88" s="3"/>
      <c r="BJ88" s="93"/>
      <c r="BK88" s="10"/>
      <c r="BL88" s="10"/>
      <c r="BM88" s="3"/>
      <c r="BN88" s="10"/>
      <c r="BO88" s="10"/>
      <c r="BP88" s="10"/>
      <c r="BQ88" s="10"/>
      <c r="BR88" s="93"/>
      <c r="BS88" s="10"/>
    </row>
    <row r="89" spans="1:71" ht="409.5">
      <c r="A89" s="53">
        <v>83</v>
      </c>
      <c r="B89" s="30" t="s">
        <v>1601</v>
      </c>
      <c r="C89" s="30" t="s">
        <v>1602</v>
      </c>
      <c r="D89" s="30" t="s">
        <v>1418</v>
      </c>
      <c r="E89" s="53">
        <v>2016</v>
      </c>
      <c r="F89" s="53">
        <v>53</v>
      </c>
      <c r="G89" s="36"/>
      <c r="H89" s="53">
        <v>351</v>
      </c>
      <c r="I89" s="424" t="s">
        <v>1605</v>
      </c>
      <c r="J89" s="10"/>
      <c r="K89" s="10"/>
      <c r="L89" s="3"/>
      <c r="M89" s="3"/>
      <c r="N89" s="3"/>
      <c r="O89" s="3"/>
      <c r="P89" s="93"/>
      <c r="Q89" s="10"/>
      <c r="R89" s="10"/>
      <c r="S89" s="3"/>
      <c r="T89" s="10"/>
      <c r="U89" s="10"/>
      <c r="V89" s="10"/>
      <c r="W89" s="10"/>
      <c r="X89" s="10"/>
      <c r="Y89" s="94"/>
      <c r="Z89" s="10"/>
      <c r="AA89" s="10"/>
      <c r="AB89" s="3"/>
      <c r="AC89" s="10"/>
      <c r="AD89" s="10"/>
      <c r="AE89" s="10"/>
      <c r="AF89" s="93"/>
      <c r="AG89" s="10"/>
      <c r="AH89" s="10"/>
      <c r="AI89" s="3"/>
      <c r="AJ89" s="10"/>
      <c r="AK89" s="10"/>
      <c r="AL89" s="10"/>
      <c r="AM89" s="10"/>
      <c r="AN89" s="95"/>
      <c r="AO89" s="73"/>
      <c r="AP89" s="73">
        <v>1</v>
      </c>
      <c r="AQ89" s="75" t="s">
        <v>5204</v>
      </c>
      <c r="AR89" s="75"/>
      <c r="AS89" s="75"/>
      <c r="AT89" s="75"/>
      <c r="AU89" s="95"/>
      <c r="AV89" s="73"/>
      <c r="AW89" s="73">
        <v>1</v>
      </c>
      <c r="AX89" s="78"/>
      <c r="AY89" s="74"/>
      <c r="AZ89" s="74"/>
      <c r="BA89" s="74"/>
      <c r="BB89" s="74"/>
      <c r="BC89" s="93"/>
      <c r="BD89" s="10"/>
      <c r="BE89" s="10"/>
      <c r="BF89" s="3"/>
      <c r="BG89" s="3"/>
      <c r="BH89" s="3"/>
      <c r="BI89" s="3"/>
      <c r="BJ89" s="93"/>
      <c r="BK89" s="10"/>
      <c r="BL89" s="10"/>
      <c r="BM89" s="3"/>
      <c r="BN89" s="10"/>
      <c r="BO89" s="10"/>
      <c r="BP89" s="10"/>
      <c r="BQ89" s="10"/>
      <c r="BR89" s="93"/>
      <c r="BS89" s="10"/>
    </row>
    <row r="90" spans="1:71" ht="409.5">
      <c r="A90" s="53">
        <v>84</v>
      </c>
      <c r="B90" s="30" t="s">
        <v>1609</v>
      </c>
      <c r="C90" s="30" t="s">
        <v>1610</v>
      </c>
      <c r="D90" s="30" t="s">
        <v>82</v>
      </c>
      <c r="E90" s="53">
        <v>2003</v>
      </c>
      <c r="F90" s="53">
        <v>6</v>
      </c>
      <c r="G90" s="53">
        <v>3</v>
      </c>
      <c r="H90" s="53">
        <v>189</v>
      </c>
      <c r="I90" s="424" t="s">
        <v>1613</v>
      </c>
      <c r="J90" s="10"/>
      <c r="K90" s="10"/>
      <c r="L90" s="3"/>
      <c r="M90" s="3"/>
      <c r="N90" s="3"/>
      <c r="O90" s="3"/>
      <c r="P90" s="93"/>
      <c r="Q90" s="10"/>
      <c r="R90" s="10"/>
      <c r="S90" s="3"/>
      <c r="T90" s="10"/>
      <c r="U90" s="10"/>
      <c r="V90" s="10"/>
      <c r="W90" s="10"/>
      <c r="X90" s="10"/>
      <c r="Y90" s="94"/>
      <c r="Z90" s="10"/>
      <c r="AA90" s="10"/>
      <c r="AB90" s="3"/>
      <c r="AC90" s="10"/>
      <c r="AD90" s="10"/>
      <c r="AE90" s="10"/>
      <c r="AF90" s="93"/>
      <c r="AG90" s="10"/>
      <c r="AH90" s="10"/>
      <c r="AI90" s="3"/>
      <c r="AJ90" s="10"/>
      <c r="AK90" s="10"/>
      <c r="AL90" s="10"/>
      <c r="AM90" s="10"/>
      <c r="AN90" s="95"/>
      <c r="AO90" s="73"/>
      <c r="AP90" s="73">
        <v>1</v>
      </c>
      <c r="AQ90" s="80" t="s">
        <v>5205</v>
      </c>
      <c r="AR90" s="77"/>
      <c r="AS90" s="77"/>
      <c r="AT90" s="80"/>
      <c r="AU90" s="95"/>
      <c r="AV90" s="73"/>
      <c r="AW90" s="73">
        <v>1</v>
      </c>
      <c r="AX90" s="75" t="s">
        <v>1615</v>
      </c>
      <c r="AY90" s="73"/>
      <c r="AZ90" s="73"/>
      <c r="BA90" s="73"/>
      <c r="BB90" s="73"/>
      <c r="BC90" s="93"/>
      <c r="BD90" s="10"/>
      <c r="BE90" s="10"/>
      <c r="BF90" s="3"/>
      <c r="BG90" s="3"/>
      <c r="BH90" s="3"/>
      <c r="BI90" s="3"/>
      <c r="BJ90" s="93"/>
      <c r="BK90" s="10"/>
      <c r="BL90" s="10"/>
      <c r="BM90" s="3"/>
      <c r="BN90" s="10"/>
      <c r="BO90" s="10"/>
      <c r="BP90" s="10"/>
      <c r="BQ90" s="10"/>
      <c r="BR90" s="93"/>
      <c r="BS90" s="10"/>
    </row>
    <row r="91" spans="1:71" ht="409.5">
      <c r="A91" s="53">
        <v>85</v>
      </c>
      <c r="B91" s="30" t="s">
        <v>1616</v>
      </c>
      <c r="C91" s="30" t="s">
        <v>1617</v>
      </c>
      <c r="D91" s="30" t="s">
        <v>1388</v>
      </c>
      <c r="E91" s="53">
        <v>2011</v>
      </c>
      <c r="F91" s="53">
        <v>19</v>
      </c>
      <c r="G91" s="53">
        <v>3</v>
      </c>
      <c r="H91" s="53">
        <v>250</v>
      </c>
      <c r="I91" s="424" t="s">
        <v>1618</v>
      </c>
      <c r="J91" s="10"/>
      <c r="K91" s="10"/>
      <c r="L91" s="3"/>
      <c r="M91" s="3"/>
      <c r="N91" s="3"/>
      <c r="O91" s="3"/>
      <c r="P91" s="93"/>
      <c r="Q91" s="10"/>
      <c r="R91" s="10"/>
      <c r="S91" s="3"/>
      <c r="T91" s="10"/>
      <c r="U91" s="10"/>
      <c r="V91" s="10"/>
      <c r="W91" s="10"/>
      <c r="X91" s="10"/>
      <c r="Y91" s="94"/>
      <c r="Z91" s="10"/>
      <c r="AA91" s="10"/>
      <c r="AB91" s="3"/>
      <c r="AC91" s="10"/>
      <c r="AD91" s="10"/>
      <c r="AE91" s="10"/>
      <c r="AF91" s="93"/>
      <c r="AG91" s="10"/>
      <c r="AH91" s="10"/>
      <c r="AI91" s="3"/>
      <c r="AJ91" s="10"/>
      <c r="AK91" s="10"/>
      <c r="AL91" s="10"/>
      <c r="AM91" s="10"/>
      <c r="AN91" s="95"/>
      <c r="AO91" s="73"/>
      <c r="AP91" s="73">
        <v>1</v>
      </c>
      <c r="AQ91" s="80" t="s">
        <v>5206</v>
      </c>
      <c r="AR91" s="77"/>
      <c r="AS91" s="77"/>
      <c r="AT91" s="80"/>
      <c r="AU91" s="95"/>
      <c r="AV91" s="73"/>
      <c r="AW91" s="73">
        <v>1</v>
      </c>
      <c r="AX91" s="78"/>
      <c r="AY91" s="73"/>
      <c r="AZ91" s="73"/>
      <c r="BA91" s="73"/>
      <c r="BB91" s="73"/>
      <c r="BC91" s="93"/>
      <c r="BD91" s="10"/>
      <c r="BE91" s="10"/>
      <c r="BF91" s="3"/>
      <c r="BG91" s="3"/>
      <c r="BH91" s="3"/>
      <c r="BI91" s="3"/>
      <c r="BJ91" s="93"/>
      <c r="BK91" s="10"/>
      <c r="BL91" s="10"/>
      <c r="BM91" s="3"/>
      <c r="BN91" s="10"/>
      <c r="BO91" s="10"/>
      <c r="BP91" s="10"/>
      <c r="BQ91" s="10"/>
      <c r="BR91" s="93"/>
      <c r="BS91" s="10"/>
    </row>
    <row r="92" spans="1:71" ht="409.5">
      <c r="A92" s="34">
        <v>86</v>
      </c>
      <c r="B92" s="40" t="s">
        <v>368</v>
      </c>
      <c r="C92" s="40" t="s">
        <v>385</v>
      </c>
      <c r="D92" s="40" t="s">
        <v>117</v>
      </c>
      <c r="E92" s="34">
        <v>2011</v>
      </c>
      <c r="F92" s="34">
        <v>102</v>
      </c>
      <c r="G92" s="52">
        <v>42769</v>
      </c>
      <c r="H92" s="34">
        <v>105</v>
      </c>
      <c r="I92" s="424" t="s">
        <v>411</v>
      </c>
      <c r="J92" s="10"/>
      <c r="K92" s="10"/>
      <c r="L92" s="3"/>
      <c r="M92" s="3"/>
      <c r="N92" s="3"/>
      <c r="O92" s="3"/>
      <c r="P92" s="93"/>
      <c r="Q92" s="10"/>
      <c r="R92" s="10"/>
      <c r="S92" s="3"/>
      <c r="T92" s="10"/>
      <c r="U92" s="10"/>
      <c r="V92" s="10"/>
      <c r="W92" s="10"/>
      <c r="X92" s="10"/>
      <c r="Y92" s="94"/>
      <c r="Z92" s="10"/>
      <c r="AA92" s="10"/>
      <c r="AB92" s="3"/>
      <c r="AC92" s="10"/>
      <c r="AD92" s="10"/>
      <c r="AE92" s="10"/>
      <c r="AF92" s="93"/>
      <c r="AG92" s="10"/>
      <c r="AH92" s="10"/>
      <c r="AI92" s="3"/>
      <c r="AJ92" s="10"/>
      <c r="AK92" s="10"/>
      <c r="AL92" s="10"/>
      <c r="AM92" s="10"/>
      <c r="AN92" s="95"/>
      <c r="AO92" s="73"/>
      <c r="AP92" s="73">
        <v>1</v>
      </c>
      <c r="AQ92" s="80" t="s">
        <v>5207</v>
      </c>
      <c r="AR92" s="77"/>
      <c r="AS92" s="77"/>
      <c r="AT92" s="80"/>
      <c r="AU92" s="93"/>
      <c r="AV92" s="74"/>
      <c r="AW92" s="74"/>
      <c r="AX92" s="78"/>
      <c r="AY92" s="73"/>
      <c r="AZ92" s="73"/>
      <c r="BA92" s="73"/>
      <c r="BB92" s="73"/>
      <c r="BC92" s="93"/>
      <c r="BD92" s="10"/>
      <c r="BE92" s="10"/>
      <c r="BF92" s="3"/>
      <c r="BG92" s="3"/>
      <c r="BH92" s="3"/>
      <c r="BI92" s="3"/>
      <c r="BJ92" s="93"/>
      <c r="BK92" s="10"/>
      <c r="BL92" s="10"/>
      <c r="BM92" s="3"/>
      <c r="BN92" s="10"/>
      <c r="BO92" s="10"/>
      <c r="BP92" s="10"/>
      <c r="BQ92" s="10"/>
      <c r="BR92" s="93"/>
      <c r="BS92" s="10"/>
    </row>
    <row r="93" spans="1:71" ht="409.5">
      <c r="A93" s="34">
        <v>87</v>
      </c>
      <c r="B93" s="40" t="s">
        <v>1621</v>
      </c>
      <c r="C93" s="40" t="s">
        <v>1622</v>
      </c>
      <c r="D93" s="40" t="s">
        <v>117</v>
      </c>
      <c r="E93" s="34">
        <v>2002</v>
      </c>
      <c r="F93" s="34">
        <v>61</v>
      </c>
      <c r="G93" s="34">
        <v>2</v>
      </c>
      <c r="H93" s="34">
        <v>213</v>
      </c>
      <c r="I93" s="424" t="s">
        <v>1625</v>
      </c>
      <c r="J93" s="10"/>
      <c r="K93" s="10"/>
      <c r="L93" s="3"/>
      <c r="M93" s="3"/>
      <c r="N93" s="3"/>
      <c r="O93" s="3"/>
      <c r="P93" s="93"/>
      <c r="Q93" s="10"/>
      <c r="R93" s="10"/>
      <c r="S93" s="3"/>
      <c r="T93" s="10"/>
      <c r="U93" s="10"/>
      <c r="V93" s="10"/>
      <c r="W93" s="10"/>
      <c r="X93" s="10"/>
      <c r="Y93" s="94"/>
      <c r="Z93" s="10"/>
      <c r="AA93" s="10"/>
      <c r="AB93" s="3"/>
      <c r="AC93" s="10"/>
      <c r="AD93" s="10"/>
      <c r="AE93" s="10"/>
      <c r="AF93" s="93"/>
      <c r="AG93" s="10"/>
      <c r="AH93" s="10"/>
      <c r="AI93" s="3"/>
      <c r="AJ93" s="10"/>
      <c r="AK93" s="10"/>
      <c r="AL93" s="10"/>
      <c r="AM93" s="10"/>
      <c r="AN93" s="95"/>
      <c r="AO93" s="73"/>
      <c r="AP93" s="73">
        <v>1</v>
      </c>
      <c r="AQ93" s="80" t="s">
        <v>5208</v>
      </c>
      <c r="AR93" s="77"/>
      <c r="AS93" s="77"/>
      <c r="AT93" s="80"/>
      <c r="AU93" s="95"/>
      <c r="AV93" s="73">
        <v>1</v>
      </c>
      <c r="AW93" s="73"/>
      <c r="AX93" s="75" t="s">
        <v>1627</v>
      </c>
      <c r="AY93" s="73"/>
      <c r="AZ93" s="73"/>
      <c r="BA93" s="73"/>
      <c r="BB93" s="73"/>
      <c r="BC93" s="93"/>
      <c r="BD93" s="10"/>
      <c r="BE93" s="10"/>
      <c r="BF93" s="3"/>
      <c r="BG93" s="3"/>
      <c r="BH93" s="3"/>
      <c r="BI93" s="3"/>
      <c r="BJ93" s="93"/>
      <c r="BK93" s="10"/>
      <c r="BL93" s="10"/>
      <c r="BM93" s="3"/>
      <c r="BN93" s="10"/>
      <c r="BO93" s="10"/>
      <c r="BP93" s="10"/>
      <c r="BQ93" s="10"/>
      <c r="BR93" s="93"/>
      <c r="BS93" s="10"/>
    </row>
    <row r="94" spans="1:71" ht="225">
      <c r="A94" s="53">
        <v>88</v>
      </c>
      <c r="B94" s="30" t="s">
        <v>1628</v>
      </c>
      <c r="C94" s="30" t="s">
        <v>1629</v>
      </c>
      <c r="D94" s="35"/>
      <c r="E94" s="53">
        <v>2010</v>
      </c>
      <c r="F94" s="36"/>
      <c r="G94" s="36"/>
      <c r="H94" s="36"/>
      <c r="I94" s="427" t="s">
        <v>1630</v>
      </c>
      <c r="J94" s="10"/>
      <c r="K94" s="10"/>
      <c r="L94" s="3"/>
      <c r="M94" s="3"/>
      <c r="N94" s="3"/>
      <c r="O94" s="3"/>
      <c r="P94" s="93"/>
      <c r="Q94" s="10"/>
      <c r="R94" s="10"/>
      <c r="S94" s="3"/>
      <c r="T94" s="10"/>
      <c r="U94" s="10"/>
      <c r="V94" s="10"/>
      <c r="W94" s="10"/>
      <c r="X94" s="10"/>
      <c r="Y94" s="94"/>
      <c r="Z94" s="10"/>
      <c r="AA94" s="10"/>
      <c r="AB94" s="3"/>
      <c r="AC94" s="10"/>
      <c r="AD94" s="10"/>
      <c r="AE94" s="10"/>
      <c r="AF94" s="93"/>
      <c r="AG94" s="10"/>
      <c r="AH94" s="10"/>
      <c r="AI94" s="3"/>
      <c r="AJ94" s="10"/>
      <c r="AK94" s="10"/>
      <c r="AL94" s="10"/>
      <c r="AM94" s="10"/>
      <c r="AN94" s="95"/>
      <c r="AO94" s="73">
        <v>1</v>
      </c>
      <c r="AP94" s="73"/>
      <c r="AQ94" s="75" t="s">
        <v>5209</v>
      </c>
      <c r="AR94" s="75"/>
      <c r="AS94" s="75"/>
      <c r="AT94" s="75"/>
      <c r="AU94" s="95"/>
      <c r="AV94" s="73">
        <v>1</v>
      </c>
      <c r="AW94" s="73"/>
      <c r="AX94" s="78"/>
      <c r="AY94" s="73"/>
      <c r="AZ94" s="73"/>
      <c r="BA94" s="73"/>
      <c r="BB94" s="73">
        <v>1</v>
      </c>
      <c r="BC94" s="93"/>
      <c r="BD94" s="10"/>
      <c r="BE94" s="10"/>
      <c r="BF94" s="3"/>
      <c r="BG94" s="3"/>
      <c r="BH94" s="3"/>
      <c r="BI94" s="3"/>
      <c r="BJ94" s="93"/>
      <c r="BK94" s="10"/>
      <c r="BL94" s="10"/>
      <c r="BM94" s="3"/>
      <c r="BN94" s="10"/>
      <c r="BO94" s="10"/>
      <c r="BP94" s="10"/>
      <c r="BQ94" s="10"/>
      <c r="BR94" s="93"/>
      <c r="BS94" s="10"/>
    </row>
    <row r="95" spans="1:71" ht="345">
      <c r="A95" s="53">
        <v>89</v>
      </c>
      <c r="B95" s="30" t="s">
        <v>1649</v>
      </c>
      <c r="C95" s="30" t="s">
        <v>1651</v>
      </c>
      <c r="D95" s="35"/>
      <c r="E95" s="53">
        <v>2011</v>
      </c>
      <c r="F95" s="36"/>
      <c r="G95" s="36"/>
      <c r="H95" s="36"/>
      <c r="I95" s="424" t="s">
        <v>1654</v>
      </c>
      <c r="J95" s="10"/>
      <c r="K95" s="10"/>
      <c r="L95" s="3"/>
      <c r="M95" s="3"/>
      <c r="N95" s="3"/>
      <c r="O95" s="3"/>
      <c r="P95" s="93"/>
      <c r="Q95" s="10"/>
      <c r="R95" s="10"/>
      <c r="S95" s="3"/>
      <c r="T95" s="10"/>
      <c r="U95" s="10"/>
      <c r="V95" s="10"/>
      <c r="W95" s="10"/>
      <c r="X95" s="10"/>
      <c r="Y95" s="94"/>
      <c r="Z95" s="10"/>
      <c r="AA95" s="10"/>
      <c r="AB95" s="3"/>
      <c r="AC95" s="10"/>
      <c r="AD95" s="10"/>
      <c r="AE95" s="10"/>
      <c r="AF95" s="93"/>
      <c r="AG95" s="10"/>
      <c r="AH95" s="10"/>
      <c r="AI95" s="3"/>
      <c r="AJ95" s="10"/>
      <c r="AK95" s="10"/>
      <c r="AL95" s="10"/>
      <c r="AM95" s="10"/>
      <c r="AN95" s="95"/>
      <c r="AO95" s="73">
        <v>1</v>
      </c>
      <c r="AP95" s="73"/>
      <c r="AQ95" s="80" t="s">
        <v>5210</v>
      </c>
      <c r="AR95" s="77"/>
      <c r="AS95" s="77"/>
      <c r="AT95" s="80"/>
      <c r="AU95" s="95"/>
      <c r="AV95" s="73"/>
      <c r="AW95" s="73">
        <v>1</v>
      </c>
      <c r="AX95" s="75" t="s">
        <v>8801</v>
      </c>
      <c r="AY95" s="73"/>
      <c r="AZ95" s="73"/>
      <c r="BA95" s="73"/>
      <c r="BB95" s="73"/>
      <c r="BC95" s="93"/>
      <c r="BD95" s="10"/>
      <c r="BE95" s="10"/>
      <c r="BF95" s="3"/>
      <c r="BG95" s="3"/>
      <c r="BH95" s="3"/>
      <c r="BI95" s="3"/>
      <c r="BJ95" s="93"/>
      <c r="BK95" s="10"/>
      <c r="BL95" s="10"/>
      <c r="BM95" s="3"/>
      <c r="BN95" s="10"/>
      <c r="BO95" s="10"/>
      <c r="BP95" s="10"/>
      <c r="BQ95" s="10"/>
      <c r="BR95" s="93"/>
      <c r="BS95" s="10"/>
    </row>
    <row r="96" spans="1:71" ht="409.5">
      <c r="A96" s="53">
        <v>90</v>
      </c>
      <c r="B96" s="30" t="s">
        <v>1668</v>
      </c>
      <c r="C96" s="30" t="s">
        <v>1669</v>
      </c>
      <c r="D96" s="30" t="s">
        <v>893</v>
      </c>
      <c r="E96" s="53">
        <v>2014</v>
      </c>
      <c r="F96" s="53">
        <v>29</v>
      </c>
      <c r="G96" s="53">
        <v>12</v>
      </c>
      <c r="H96" s="53">
        <v>1692</v>
      </c>
      <c r="I96" s="424" t="s">
        <v>1675</v>
      </c>
      <c r="J96" s="10"/>
      <c r="K96" s="10"/>
      <c r="L96" s="3"/>
      <c r="M96" s="3"/>
      <c r="N96" s="3"/>
      <c r="O96" s="3"/>
      <c r="P96" s="93"/>
      <c r="Q96" s="10"/>
      <c r="R96" s="10"/>
      <c r="S96" s="3"/>
      <c r="T96" s="10"/>
      <c r="U96" s="10"/>
      <c r="V96" s="10"/>
      <c r="W96" s="10"/>
      <c r="X96" s="10"/>
      <c r="Y96" s="94"/>
      <c r="Z96" s="10"/>
      <c r="AA96" s="10"/>
      <c r="AB96" s="3"/>
      <c r="AC96" s="10"/>
      <c r="AD96" s="10"/>
      <c r="AE96" s="10"/>
      <c r="AF96" s="93"/>
      <c r="AG96" s="10"/>
      <c r="AH96" s="10"/>
      <c r="AI96" s="3"/>
      <c r="AJ96" s="10"/>
      <c r="AK96" s="10"/>
      <c r="AL96" s="10"/>
      <c r="AM96" s="10"/>
      <c r="AN96" s="95"/>
      <c r="AO96" s="73"/>
      <c r="AP96" s="73">
        <v>1</v>
      </c>
      <c r="AQ96" s="80" t="s">
        <v>5211</v>
      </c>
      <c r="AR96" s="77"/>
      <c r="AS96" s="77"/>
      <c r="AT96" s="80"/>
      <c r="AU96" s="95"/>
      <c r="AV96" s="73"/>
      <c r="AW96" s="73">
        <v>1</v>
      </c>
      <c r="AX96" s="75" t="s">
        <v>1574</v>
      </c>
      <c r="AY96" s="73"/>
      <c r="AZ96" s="73"/>
      <c r="BA96" s="73"/>
      <c r="BB96" s="73"/>
      <c r="BC96" s="93"/>
      <c r="BD96" s="10"/>
      <c r="BE96" s="10"/>
      <c r="BF96" s="3"/>
      <c r="BG96" s="3"/>
      <c r="BH96" s="3"/>
      <c r="BI96" s="3"/>
      <c r="BJ96" s="93"/>
      <c r="BK96" s="10"/>
      <c r="BL96" s="10"/>
      <c r="BM96" s="3"/>
      <c r="BN96" s="10"/>
      <c r="BO96" s="10"/>
      <c r="BP96" s="10"/>
      <c r="BQ96" s="10"/>
      <c r="BR96" s="93"/>
      <c r="BS96" s="10"/>
    </row>
    <row r="97" spans="1:71" ht="409.5">
      <c r="A97" s="34">
        <v>91</v>
      </c>
      <c r="B97" s="40" t="s">
        <v>420</v>
      </c>
      <c r="C97" s="40" t="s">
        <v>421</v>
      </c>
      <c r="D97" s="40" t="s">
        <v>422</v>
      </c>
      <c r="E97" s="34">
        <v>2014</v>
      </c>
      <c r="F97" s="34">
        <v>14</v>
      </c>
      <c r="G97" s="60"/>
      <c r="H97" s="34">
        <v>89</v>
      </c>
      <c r="I97" s="424" t="s">
        <v>436</v>
      </c>
      <c r="J97" s="10"/>
      <c r="K97" s="10"/>
      <c r="L97" s="3"/>
      <c r="M97" s="3"/>
      <c r="N97" s="3"/>
      <c r="O97" s="3"/>
      <c r="P97" s="93"/>
      <c r="Q97" s="10"/>
      <c r="R97" s="10"/>
      <c r="S97" s="3"/>
      <c r="T97" s="10"/>
      <c r="U97" s="10"/>
      <c r="V97" s="10"/>
      <c r="W97" s="10"/>
      <c r="X97" s="10"/>
      <c r="Y97" s="94"/>
      <c r="Z97" s="10"/>
      <c r="AA97" s="10"/>
      <c r="AB97" s="3"/>
      <c r="AC97" s="10"/>
      <c r="AD97" s="10"/>
      <c r="AE97" s="10"/>
      <c r="AF97" s="93"/>
      <c r="AG97" s="10"/>
      <c r="AH97" s="10"/>
      <c r="AI97" s="3"/>
      <c r="AJ97" s="10"/>
      <c r="AK97" s="10"/>
      <c r="AL97" s="10"/>
      <c r="AM97" s="10"/>
      <c r="AN97" s="95"/>
      <c r="AO97" s="73"/>
      <c r="AP97" s="73">
        <v>1</v>
      </c>
      <c r="AQ97" s="75" t="s">
        <v>5212</v>
      </c>
      <c r="AR97" s="75"/>
      <c r="AS97" s="75"/>
      <c r="AT97" s="75"/>
      <c r="AU97" s="95"/>
      <c r="AV97" s="73">
        <v>1</v>
      </c>
      <c r="AW97" s="73"/>
      <c r="AX97" s="75" t="s">
        <v>1683</v>
      </c>
      <c r="AY97" s="73"/>
      <c r="AZ97" s="73"/>
      <c r="BA97" s="73"/>
      <c r="BB97" s="73"/>
      <c r="BC97" s="93"/>
      <c r="BD97" s="10"/>
      <c r="BE97" s="10"/>
      <c r="BF97" s="3"/>
      <c r="BG97" s="3"/>
      <c r="BH97" s="3"/>
      <c r="BI97" s="3"/>
      <c r="BJ97" s="93"/>
      <c r="BK97" s="10"/>
      <c r="BL97" s="10"/>
      <c r="BM97" s="3"/>
      <c r="BN97" s="10"/>
      <c r="BO97" s="10"/>
      <c r="BP97" s="10"/>
      <c r="BQ97" s="10"/>
      <c r="BR97" s="93"/>
      <c r="BS97" s="10"/>
    </row>
    <row r="98" spans="1:71" ht="409.5">
      <c r="A98" s="53">
        <v>92</v>
      </c>
      <c r="B98" s="30" t="s">
        <v>1685</v>
      </c>
      <c r="C98" s="30" t="s">
        <v>1686</v>
      </c>
      <c r="D98" s="30" t="s">
        <v>1687</v>
      </c>
      <c r="E98" s="53">
        <v>2017</v>
      </c>
      <c r="F98" s="53">
        <v>150</v>
      </c>
      <c r="G98" s="36"/>
      <c r="H98" s="53">
        <v>113</v>
      </c>
      <c r="I98" s="424" t="s">
        <v>1691</v>
      </c>
      <c r="J98" s="10"/>
      <c r="K98" s="10"/>
      <c r="L98" s="3"/>
      <c r="M98" s="3"/>
      <c r="N98" s="3"/>
      <c r="O98" s="3"/>
      <c r="P98" s="93"/>
      <c r="Q98" s="10"/>
      <c r="R98" s="10"/>
      <c r="S98" s="3"/>
      <c r="T98" s="10"/>
      <c r="U98" s="10"/>
      <c r="V98" s="10"/>
      <c r="W98" s="10"/>
      <c r="X98" s="10"/>
      <c r="Y98" s="94"/>
      <c r="Z98" s="10"/>
      <c r="AA98" s="10"/>
      <c r="AB98" s="3"/>
      <c r="AC98" s="10"/>
      <c r="AD98" s="10"/>
      <c r="AE98" s="10"/>
      <c r="AF98" s="93"/>
      <c r="AG98" s="10"/>
      <c r="AH98" s="10"/>
      <c r="AI98" s="3"/>
      <c r="AJ98" s="10"/>
      <c r="AK98" s="10"/>
      <c r="AL98" s="10"/>
      <c r="AM98" s="10"/>
      <c r="AN98" s="95"/>
      <c r="AO98" s="73">
        <v>1</v>
      </c>
      <c r="AP98" s="74"/>
      <c r="AQ98" s="80" t="s">
        <v>5213</v>
      </c>
      <c r="AR98" s="77"/>
      <c r="AS98" s="77"/>
      <c r="AT98" s="80"/>
      <c r="AU98" s="95"/>
      <c r="AV98" s="73">
        <v>1</v>
      </c>
      <c r="AW98" s="73"/>
      <c r="AX98" s="75" t="s">
        <v>1693</v>
      </c>
      <c r="AY98" s="73"/>
      <c r="AZ98" s="73"/>
      <c r="BA98" s="73"/>
      <c r="BB98" s="73">
        <v>1</v>
      </c>
      <c r="BC98" s="93"/>
      <c r="BD98" s="10"/>
      <c r="BE98" s="10"/>
      <c r="BF98" s="3"/>
      <c r="BG98" s="3"/>
      <c r="BH98" s="3"/>
      <c r="BI98" s="3"/>
      <c r="BJ98" s="93"/>
      <c r="BK98" s="10"/>
      <c r="BL98" s="10"/>
      <c r="BM98" s="3"/>
      <c r="BN98" s="10"/>
      <c r="BO98" s="10"/>
      <c r="BP98" s="10"/>
      <c r="BQ98" s="10"/>
      <c r="BR98" s="93"/>
      <c r="BS98" s="10"/>
    </row>
    <row r="99" spans="1:71" ht="135">
      <c r="A99" s="53">
        <v>93</v>
      </c>
      <c r="B99" s="30" t="s">
        <v>1697</v>
      </c>
      <c r="C99" s="30" t="s">
        <v>1698</v>
      </c>
      <c r="D99" s="35"/>
      <c r="E99" s="53">
        <v>2012</v>
      </c>
      <c r="F99" s="36"/>
      <c r="G99" s="36"/>
      <c r="H99" s="36"/>
      <c r="I99" s="424"/>
      <c r="J99" s="10"/>
      <c r="K99" s="10"/>
      <c r="L99" s="3"/>
      <c r="M99" s="3"/>
      <c r="N99" s="3"/>
      <c r="O99" s="3"/>
      <c r="P99" s="93"/>
      <c r="Q99" s="10"/>
      <c r="R99" s="10"/>
      <c r="S99" s="3"/>
      <c r="T99" s="10"/>
      <c r="U99" s="10"/>
      <c r="V99" s="10"/>
      <c r="W99" s="10"/>
      <c r="X99" s="10"/>
      <c r="Y99" s="94"/>
      <c r="Z99" s="10"/>
      <c r="AA99" s="10"/>
      <c r="AB99" s="3"/>
      <c r="AC99" s="10"/>
      <c r="AD99" s="10"/>
      <c r="AE99" s="10"/>
      <c r="AF99" s="93"/>
      <c r="AG99" s="10"/>
      <c r="AH99" s="10"/>
      <c r="AI99" s="3"/>
      <c r="AJ99" s="10"/>
      <c r="AK99" s="10"/>
      <c r="AL99" s="10"/>
      <c r="AM99" s="10"/>
      <c r="AN99" s="93"/>
      <c r="AO99" s="73"/>
      <c r="AP99" s="73">
        <v>1</v>
      </c>
      <c r="AQ99" s="75" t="s">
        <v>5214</v>
      </c>
      <c r="AR99" s="75"/>
      <c r="AS99" s="75"/>
      <c r="AT99" s="75"/>
      <c r="AU99" s="93"/>
      <c r="AV99" s="74"/>
      <c r="AW99" s="73">
        <v>1</v>
      </c>
      <c r="AX99" s="78"/>
      <c r="AY99" s="74"/>
      <c r="AZ99" s="74"/>
      <c r="BA99" s="74"/>
      <c r="BB99" s="74"/>
      <c r="BC99" s="93"/>
      <c r="BD99" s="10"/>
      <c r="BE99" s="10"/>
      <c r="BF99" s="3"/>
      <c r="BG99" s="3"/>
      <c r="BH99" s="3"/>
      <c r="BI99" s="3"/>
      <c r="BJ99" s="93"/>
      <c r="BK99" s="10"/>
      <c r="BL99" s="10"/>
      <c r="BM99" s="3"/>
      <c r="BN99" s="10"/>
      <c r="BO99" s="10"/>
      <c r="BP99" s="10"/>
      <c r="BQ99" s="10"/>
      <c r="BR99" s="93"/>
      <c r="BS99" s="10"/>
    </row>
    <row r="100" spans="1:71" ht="409.5">
      <c r="A100" s="53">
        <v>94</v>
      </c>
      <c r="B100" s="30" t="s">
        <v>1705</v>
      </c>
      <c r="C100" s="30" t="s">
        <v>1706</v>
      </c>
      <c r="D100" s="30" t="s">
        <v>483</v>
      </c>
      <c r="E100" s="53">
        <v>2017</v>
      </c>
      <c r="F100" s="53">
        <v>20</v>
      </c>
      <c r="G100" s="53">
        <v>3</v>
      </c>
      <c r="H100" s="53">
        <v>481</v>
      </c>
      <c r="I100" s="424" t="s">
        <v>1711</v>
      </c>
      <c r="J100" s="10"/>
      <c r="K100" s="10"/>
      <c r="L100" s="3"/>
      <c r="M100" s="3"/>
      <c r="N100" s="3"/>
      <c r="O100" s="3"/>
      <c r="P100" s="93"/>
      <c r="Q100" s="10"/>
      <c r="R100" s="10"/>
      <c r="S100" s="3"/>
      <c r="T100" s="10"/>
      <c r="U100" s="10"/>
      <c r="V100" s="10"/>
      <c r="W100" s="10"/>
      <c r="X100" s="10"/>
      <c r="Y100" s="94"/>
      <c r="Z100" s="10"/>
      <c r="AA100" s="10"/>
      <c r="AB100" s="3"/>
      <c r="AC100" s="10"/>
      <c r="AD100" s="10"/>
      <c r="AE100" s="10"/>
      <c r="AF100" s="93"/>
      <c r="AG100" s="10"/>
      <c r="AH100" s="10"/>
      <c r="AI100" s="3"/>
      <c r="AJ100" s="10"/>
      <c r="AK100" s="10"/>
      <c r="AL100" s="10"/>
      <c r="AM100" s="10"/>
      <c r="AN100" s="95"/>
      <c r="AO100" s="73">
        <v>1</v>
      </c>
      <c r="AP100" s="74"/>
      <c r="AQ100" s="75" t="s">
        <v>5215</v>
      </c>
      <c r="AR100" s="78"/>
      <c r="AS100" s="78"/>
      <c r="AT100" s="78"/>
      <c r="AU100" s="95"/>
      <c r="AV100" s="73">
        <v>1</v>
      </c>
      <c r="AW100" s="74"/>
      <c r="AX100" s="75" t="s">
        <v>1715</v>
      </c>
      <c r="AY100" s="73"/>
      <c r="AZ100" s="73"/>
      <c r="BA100" s="73"/>
      <c r="BB100" s="73">
        <v>1</v>
      </c>
      <c r="BC100" s="93"/>
      <c r="BD100" s="10"/>
      <c r="BE100" s="10"/>
      <c r="BF100" s="3"/>
      <c r="BG100" s="3"/>
      <c r="BH100" s="3"/>
      <c r="BI100" s="3"/>
      <c r="BJ100" s="93"/>
      <c r="BK100" s="10"/>
      <c r="BL100" s="10"/>
      <c r="BM100" s="3"/>
      <c r="BN100" s="10"/>
      <c r="BO100" s="10"/>
      <c r="BP100" s="10"/>
      <c r="BQ100" s="10"/>
      <c r="BR100" s="93"/>
      <c r="BS100" s="10"/>
    </row>
    <row r="101" spans="1:71" ht="409.5">
      <c r="A101" s="53">
        <v>95</v>
      </c>
      <c r="B101" s="30" t="s">
        <v>1717</v>
      </c>
      <c r="C101" s="30" t="s">
        <v>1718</v>
      </c>
      <c r="D101" s="30" t="s">
        <v>1719</v>
      </c>
      <c r="E101" s="53">
        <v>2015</v>
      </c>
      <c r="F101" s="53">
        <v>16</v>
      </c>
      <c r="G101" s="36"/>
      <c r="H101" s="53">
        <v>44</v>
      </c>
      <c r="I101" s="424" t="s">
        <v>556</v>
      </c>
      <c r="J101" s="10"/>
      <c r="K101" s="10"/>
      <c r="L101" s="3"/>
      <c r="M101" s="3"/>
      <c r="N101" s="3"/>
      <c r="O101" s="3"/>
      <c r="P101" s="93"/>
      <c r="Q101" s="10"/>
      <c r="R101" s="10"/>
      <c r="S101" s="3"/>
      <c r="T101" s="10"/>
      <c r="U101" s="10"/>
      <c r="V101" s="10"/>
      <c r="W101" s="10"/>
      <c r="X101" s="10"/>
      <c r="Y101" s="94"/>
      <c r="Z101" s="10"/>
      <c r="AA101" s="10"/>
      <c r="AB101" s="3"/>
      <c r="AC101" s="10"/>
      <c r="AD101" s="10"/>
      <c r="AE101" s="10"/>
      <c r="AF101" s="93"/>
      <c r="AG101" s="10"/>
      <c r="AH101" s="10"/>
      <c r="AI101" s="3"/>
      <c r="AJ101" s="10"/>
      <c r="AK101" s="10"/>
      <c r="AL101" s="10"/>
      <c r="AM101" s="10"/>
      <c r="AN101" s="95"/>
      <c r="AO101" s="73"/>
      <c r="AP101" s="73">
        <v>1</v>
      </c>
      <c r="AQ101" s="80" t="s">
        <v>5216</v>
      </c>
      <c r="AR101" s="77"/>
      <c r="AS101" s="77"/>
      <c r="AT101" s="80"/>
      <c r="AU101" s="95"/>
      <c r="AV101" s="73"/>
      <c r="AW101" s="73">
        <v>1</v>
      </c>
      <c r="AX101" s="75" t="s">
        <v>1574</v>
      </c>
      <c r="AY101" s="73"/>
      <c r="AZ101" s="73"/>
      <c r="BA101" s="73"/>
      <c r="BB101" s="73"/>
      <c r="BC101" s="93"/>
      <c r="BD101" s="10"/>
      <c r="BE101" s="10"/>
      <c r="BF101" s="3"/>
      <c r="BG101" s="3"/>
      <c r="BH101" s="3"/>
      <c r="BI101" s="3"/>
      <c r="BJ101" s="93"/>
      <c r="BK101" s="10"/>
      <c r="BL101" s="10"/>
      <c r="BM101" s="3"/>
      <c r="BN101" s="10"/>
      <c r="BO101" s="10"/>
      <c r="BP101" s="10"/>
      <c r="BQ101" s="10"/>
      <c r="BR101" s="93"/>
      <c r="BS101" s="10"/>
    </row>
    <row r="102" spans="1:71" ht="409.5">
      <c r="A102" s="34">
        <v>96</v>
      </c>
      <c r="B102" s="40" t="s">
        <v>581</v>
      </c>
      <c r="C102" s="40" t="s">
        <v>583</v>
      </c>
      <c r="D102" s="40" t="s">
        <v>584</v>
      </c>
      <c r="E102" s="34">
        <v>2017</v>
      </c>
      <c r="F102" s="34">
        <v>15</v>
      </c>
      <c r="G102" s="34">
        <v>1</v>
      </c>
      <c r="H102" s="34">
        <v>9</v>
      </c>
      <c r="I102" s="424" t="s">
        <v>597</v>
      </c>
      <c r="J102" s="10"/>
      <c r="K102" s="10"/>
      <c r="L102" s="3"/>
      <c r="M102" s="3"/>
      <c r="N102" s="3"/>
      <c r="O102" s="3"/>
      <c r="P102" s="93"/>
      <c r="Q102" s="10"/>
      <c r="R102" s="10"/>
      <c r="S102" s="3"/>
      <c r="T102" s="10"/>
      <c r="U102" s="10"/>
      <c r="V102" s="10"/>
      <c r="W102" s="10"/>
      <c r="X102" s="10"/>
      <c r="Y102" s="94"/>
      <c r="Z102" s="10"/>
      <c r="AA102" s="10"/>
      <c r="AB102" s="3"/>
      <c r="AC102" s="10"/>
      <c r="AD102" s="10"/>
      <c r="AE102" s="10"/>
      <c r="AF102" s="93"/>
      <c r="AG102" s="10"/>
      <c r="AH102" s="10"/>
      <c r="AI102" s="3"/>
      <c r="AJ102" s="10"/>
      <c r="AK102" s="10"/>
      <c r="AL102" s="10"/>
      <c r="AM102" s="10"/>
      <c r="AN102" s="95"/>
      <c r="AO102" s="73">
        <v>1</v>
      </c>
      <c r="AP102" s="74"/>
      <c r="AQ102" s="80" t="s">
        <v>5217</v>
      </c>
      <c r="AR102" s="77"/>
      <c r="AS102" s="77"/>
      <c r="AT102" s="80"/>
      <c r="AU102" s="95"/>
      <c r="AV102" s="73">
        <v>1</v>
      </c>
      <c r="AW102" s="73"/>
      <c r="AX102" s="75" t="s">
        <v>1574</v>
      </c>
      <c r="AY102" s="73"/>
      <c r="AZ102" s="73"/>
      <c r="BA102" s="73"/>
      <c r="BB102" s="73"/>
      <c r="BC102" s="93"/>
      <c r="BD102" s="10"/>
      <c r="BE102" s="10"/>
      <c r="BF102" s="3"/>
      <c r="BG102" s="3"/>
      <c r="BH102" s="3"/>
      <c r="BI102" s="3"/>
      <c r="BJ102" s="93"/>
      <c r="BK102" s="10"/>
      <c r="BL102" s="10"/>
      <c r="BM102" s="3"/>
      <c r="BN102" s="10"/>
      <c r="BO102" s="10"/>
      <c r="BP102" s="10"/>
      <c r="BQ102" s="10"/>
      <c r="BR102" s="93"/>
      <c r="BS102" s="10"/>
    </row>
    <row r="103" spans="1:71" ht="409.5">
      <c r="A103" s="53">
        <v>97</v>
      </c>
      <c r="B103" s="30" t="s">
        <v>1740</v>
      </c>
      <c r="C103" s="30" t="s">
        <v>1741</v>
      </c>
      <c r="D103" s="30" t="s">
        <v>662</v>
      </c>
      <c r="E103" s="53">
        <v>2006</v>
      </c>
      <c r="F103" s="36"/>
      <c r="G103" s="36"/>
      <c r="H103" s="53">
        <v>-3</v>
      </c>
      <c r="I103" s="424" t="s">
        <v>1747</v>
      </c>
      <c r="J103" s="10"/>
      <c r="K103" s="10"/>
      <c r="L103" s="3"/>
      <c r="M103" s="3"/>
      <c r="N103" s="3"/>
      <c r="O103" s="3"/>
      <c r="P103" s="93"/>
      <c r="Q103" s="10"/>
      <c r="R103" s="10"/>
      <c r="S103" s="3"/>
      <c r="T103" s="10"/>
      <c r="U103" s="10"/>
      <c r="V103" s="10"/>
      <c r="W103" s="10"/>
      <c r="X103" s="10"/>
      <c r="Y103" s="94"/>
      <c r="Z103" s="10"/>
      <c r="AA103" s="10"/>
      <c r="AB103" s="3"/>
      <c r="AC103" s="10"/>
      <c r="AD103" s="10"/>
      <c r="AE103" s="10"/>
      <c r="AF103" s="93"/>
      <c r="AG103" s="10"/>
      <c r="AH103" s="10"/>
      <c r="AI103" s="3"/>
      <c r="AJ103" s="10"/>
      <c r="AK103" s="10"/>
      <c r="AL103" s="10"/>
      <c r="AM103" s="10"/>
      <c r="AN103" s="93"/>
      <c r="AO103" s="74"/>
      <c r="AP103" s="73">
        <v>1</v>
      </c>
      <c r="AQ103" s="75" t="s">
        <v>5218</v>
      </c>
      <c r="AR103" s="75"/>
      <c r="AS103" s="75"/>
      <c r="AT103" s="75"/>
      <c r="AU103" s="93"/>
      <c r="AV103" s="74"/>
      <c r="AW103" s="73">
        <v>1</v>
      </c>
      <c r="AX103" s="75" t="s">
        <v>1574</v>
      </c>
      <c r="AY103" s="74"/>
      <c r="AZ103" s="74"/>
      <c r="BA103" s="74"/>
      <c r="BB103" s="74"/>
      <c r="BC103" s="93"/>
      <c r="BD103" s="10"/>
      <c r="BE103" s="10"/>
      <c r="BF103" s="3"/>
      <c r="BG103" s="3"/>
      <c r="BH103" s="3"/>
      <c r="BI103" s="3"/>
      <c r="BJ103" s="93"/>
      <c r="BK103" s="10"/>
      <c r="BL103" s="10"/>
      <c r="BM103" s="3"/>
      <c r="BN103" s="10"/>
      <c r="BO103" s="10"/>
      <c r="BP103" s="10"/>
      <c r="BQ103" s="10"/>
      <c r="BR103" s="93"/>
      <c r="BS103" s="10"/>
    </row>
    <row r="104" spans="1:71" ht="409.5">
      <c r="A104" s="53">
        <v>98</v>
      </c>
      <c r="B104" s="30" t="s">
        <v>1751</v>
      </c>
      <c r="C104" s="30" t="s">
        <v>1754</v>
      </c>
      <c r="D104" s="30" t="s">
        <v>1432</v>
      </c>
      <c r="E104" s="53">
        <v>2004</v>
      </c>
      <c r="F104" s="53">
        <v>8</v>
      </c>
      <c r="G104" s="53">
        <v>15</v>
      </c>
      <c r="H104" s="53">
        <v>1</v>
      </c>
      <c r="I104" s="424" t="s">
        <v>1759</v>
      </c>
      <c r="J104" s="10"/>
      <c r="K104" s="10"/>
      <c r="L104" s="3"/>
      <c r="M104" s="3"/>
      <c r="N104" s="3"/>
      <c r="O104" s="3"/>
      <c r="P104" s="93"/>
      <c r="Q104" s="10"/>
      <c r="R104" s="10"/>
      <c r="S104" s="3"/>
      <c r="T104" s="10"/>
      <c r="U104" s="10"/>
      <c r="V104" s="10"/>
      <c r="W104" s="10"/>
      <c r="X104" s="10"/>
      <c r="Y104" s="94"/>
      <c r="Z104" s="10"/>
      <c r="AA104" s="10"/>
      <c r="AB104" s="3"/>
      <c r="AC104" s="10"/>
      <c r="AD104" s="10"/>
      <c r="AE104" s="10"/>
      <c r="AF104" s="93"/>
      <c r="AG104" s="10"/>
      <c r="AH104" s="10"/>
      <c r="AI104" s="3"/>
      <c r="AJ104" s="10"/>
      <c r="AK104" s="10"/>
      <c r="AL104" s="10"/>
      <c r="AM104" s="10"/>
      <c r="AN104" s="95"/>
      <c r="AO104" s="73">
        <v>1</v>
      </c>
      <c r="AP104" s="74"/>
      <c r="AQ104" s="75" t="s">
        <v>5219</v>
      </c>
      <c r="AR104" s="78"/>
      <c r="AS104" s="78"/>
      <c r="AT104" s="78"/>
      <c r="AU104" s="95"/>
      <c r="AV104" s="73">
        <v>1</v>
      </c>
      <c r="AW104" s="73"/>
      <c r="AX104" s="75" t="s">
        <v>1760</v>
      </c>
      <c r="AY104" s="74"/>
      <c r="AZ104" s="74"/>
      <c r="BA104" s="74"/>
      <c r="BB104" s="73">
        <v>1</v>
      </c>
      <c r="BC104" s="93"/>
      <c r="BD104" s="10"/>
      <c r="BE104" s="10"/>
      <c r="BF104" s="3"/>
      <c r="BG104" s="3"/>
      <c r="BH104" s="3"/>
      <c r="BI104" s="3"/>
      <c r="BJ104" s="93"/>
      <c r="BK104" s="10"/>
      <c r="BL104" s="10"/>
      <c r="BM104" s="3"/>
      <c r="BN104" s="10"/>
      <c r="BO104" s="10"/>
      <c r="BP104" s="10"/>
      <c r="BQ104" s="10"/>
      <c r="BR104" s="93"/>
      <c r="BS104" s="10"/>
    </row>
    <row r="105" spans="1:71" ht="409.5">
      <c r="A105" s="34">
        <v>99</v>
      </c>
      <c r="B105" s="40" t="s">
        <v>641</v>
      </c>
      <c r="C105" s="40" t="s">
        <v>643</v>
      </c>
      <c r="D105" s="40" t="s">
        <v>422</v>
      </c>
      <c r="E105" s="34">
        <v>2014</v>
      </c>
      <c r="F105" s="34">
        <v>14</v>
      </c>
      <c r="G105" s="60"/>
      <c r="H105" s="34">
        <v>402</v>
      </c>
      <c r="I105" s="424" t="s">
        <v>652</v>
      </c>
      <c r="J105" s="10"/>
      <c r="K105" s="10"/>
      <c r="L105" s="3"/>
      <c r="M105" s="3"/>
      <c r="N105" s="3"/>
      <c r="O105" s="3"/>
      <c r="P105" s="93"/>
      <c r="Q105" s="10"/>
      <c r="R105" s="10"/>
      <c r="S105" s="3"/>
      <c r="T105" s="10"/>
      <c r="U105" s="10"/>
      <c r="V105" s="10"/>
      <c r="W105" s="10"/>
      <c r="X105" s="10"/>
      <c r="Y105" s="94"/>
      <c r="Z105" s="10"/>
      <c r="AA105" s="10"/>
      <c r="AB105" s="3"/>
      <c r="AC105" s="10"/>
      <c r="AD105" s="10"/>
      <c r="AE105" s="10"/>
      <c r="AF105" s="93"/>
      <c r="AG105" s="10"/>
      <c r="AH105" s="10"/>
      <c r="AI105" s="3"/>
      <c r="AJ105" s="10"/>
      <c r="AK105" s="10"/>
      <c r="AL105" s="10"/>
      <c r="AM105" s="10"/>
      <c r="AN105" s="95"/>
      <c r="AO105" s="73"/>
      <c r="AP105" s="73">
        <v>1</v>
      </c>
      <c r="AQ105" s="75" t="s">
        <v>5220</v>
      </c>
      <c r="AR105" s="75"/>
      <c r="AS105" s="75"/>
      <c r="AT105" s="75"/>
      <c r="AU105" s="95"/>
      <c r="AV105" s="73">
        <v>1</v>
      </c>
      <c r="AW105" s="73"/>
      <c r="AX105" s="75" t="s">
        <v>1771</v>
      </c>
      <c r="AY105" s="74"/>
      <c r="AZ105" s="74"/>
      <c r="BA105" s="74"/>
      <c r="BB105" s="74"/>
      <c r="BC105" s="93"/>
      <c r="BD105" s="10"/>
      <c r="BE105" s="10"/>
      <c r="BF105" s="3"/>
      <c r="BG105" s="3"/>
      <c r="BH105" s="3"/>
      <c r="BI105" s="3"/>
      <c r="BJ105" s="93"/>
      <c r="BK105" s="10"/>
      <c r="BL105" s="10"/>
      <c r="BM105" s="3"/>
      <c r="BN105" s="10"/>
      <c r="BO105" s="10"/>
      <c r="BP105" s="10"/>
      <c r="BQ105" s="10"/>
      <c r="BR105" s="93"/>
      <c r="BS105" s="10"/>
    </row>
    <row r="106" spans="1:71" ht="409.5">
      <c r="A106" s="34">
        <v>100</v>
      </c>
      <c r="B106" s="40" t="s">
        <v>641</v>
      </c>
      <c r="C106" s="40" t="s">
        <v>660</v>
      </c>
      <c r="D106" s="40" t="s">
        <v>422</v>
      </c>
      <c r="E106" s="34">
        <v>2014</v>
      </c>
      <c r="F106" s="34">
        <v>14</v>
      </c>
      <c r="G106" s="60"/>
      <c r="H106" s="34">
        <v>250</v>
      </c>
      <c r="I106" s="424" t="s">
        <v>664</v>
      </c>
      <c r="J106" s="10"/>
      <c r="K106" s="10"/>
      <c r="L106" s="3"/>
      <c r="M106" s="3"/>
      <c r="N106" s="3"/>
      <c r="O106" s="3"/>
      <c r="P106" s="93"/>
      <c r="Q106" s="10"/>
      <c r="R106" s="10"/>
      <c r="S106" s="3"/>
      <c r="T106" s="10"/>
      <c r="U106" s="10"/>
      <c r="V106" s="10"/>
      <c r="W106" s="10"/>
      <c r="X106" s="10"/>
      <c r="Y106" s="94"/>
      <c r="Z106" s="10"/>
      <c r="AA106" s="10"/>
      <c r="AB106" s="3"/>
      <c r="AC106" s="10"/>
      <c r="AD106" s="10"/>
      <c r="AE106" s="10"/>
      <c r="AF106" s="93"/>
      <c r="AG106" s="10"/>
      <c r="AH106" s="10"/>
      <c r="AI106" s="3"/>
      <c r="AJ106" s="10"/>
      <c r="AK106" s="10"/>
      <c r="AL106" s="10"/>
      <c r="AM106" s="10"/>
      <c r="AN106" s="93"/>
      <c r="AO106" s="74"/>
      <c r="AP106" s="73">
        <v>1</v>
      </c>
      <c r="AQ106" s="75" t="s">
        <v>5221</v>
      </c>
      <c r="AR106" s="75"/>
      <c r="AS106" s="75"/>
      <c r="AT106" s="75"/>
      <c r="AU106" s="93"/>
      <c r="AV106" s="74"/>
      <c r="AW106" s="73">
        <v>1</v>
      </c>
      <c r="AX106" s="75" t="s">
        <v>1574</v>
      </c>
      <c r="AY106" s="74"/>
      <c r="AZ106" s="74"/>
      <c r="BA106" s="74"/>
      <c r="BB106" s="74"/>
      <c r="BC106" s="93"/>
      <c r="BD106" s="10"/>
      <c r="BE106" s="10"/>
      <c r="BF106" s="3"/>
      <c r="BG106" s="3"/>
      <c r="BH106" s="3"/>
      <c r="BI106" s="3"/>
      <c r="BJ106" s="93"/>
      <c r="BK106" s="10"/>
      <c r="BL106" s="10"/>
      <c r="BM106" s="3"/>
      <c r="BN106" s="10"/>
      <c r="BO106" s="10"/>
      <c r="BP106" s="10"/>
      <c r="BQ106" s="10"/>
      <c r="BR106" s="93"/>
      <c r="BS106" s="10"/>
    </row>
    <row r="107" spans="1:71" ht="409.5">
      <c r="A107" s="53">
        <v>101</v>
      </c>
      <c r="B107" s="30" t="s">
        <v>1780</v>
      </c>
      <c r="C107" s="30" t="s">
        <v>1781</v>
      </c>
      <c r="D107" s="30" t="s">
        <v>319</v>
      </c>
      <c r="E107" s="53">
        <v>2016</v>
      </c>
      <c r="F107" s="36"/>
      <c r="G107" s="36"/>
      <c r="H107" s="36"/>
      <c r="I107" s="424" t="s">
        <v>1782</v>
      </c>
      <c r="J107" s="10"/>
      <c r="K107" s="10"/>
      <c r="L107" s="3"/>
      <c r="M107" s="3"/>
      <c r="N107" s="3"/>
      <c r="O107" s="3"/>
      <c r="P107" s="93"/>
      <c r="Q107" s="10"/>
      <c r="R107" s="10"/>
      <c r="S107" s="3"/>
      <c r="T107" s="10"/>
      <c r="U107" s="10"/>
      <c r="V107" s="10"/>
      <c r="W107" s="10"/>
      <c r="X107" s="10"/>
      <c r="Y107" s="94"/>
      <c r="Z107" s="10"/>
      <c r="AA107" s="10"/>
      <c r="AB107" s="3"/>
      <c r="AC107" s="10"/>
      <c r="AD107" s="10"/>
      <c r="AE107" s="10"/>
      <c r="AF107" s="93"/>
      <c r="AG107" s="10"/>
      <c r="AH107" s="10"/>
      <c r="AI107" s="3"/>
      <c r="AJ107" s="10"/>
      <c r="AK107" s="10"/>
      <c r="AL107" s="10"/>
      <c r="AM107" s="10"/>
      <c r="AN107" s="95"/>
      <c r="AO107" s="73"/>
      <c r="AP107" s="73">
        <v>1</v>
      </c>
      <c r="AQ107" s="80" t="s">
        <v>5222</v>
      </c>
      <c r="AR107" s="77"/>
      <c r="AS107" s="77"/>
      <c r="AT107" s="80"/>
      <c r="AU107" s="95"/>
      <c r="AV107" s="73"/>
      <c r="AW107" s="73">
        <v>1</v>
      </c>
      <c r="AX107" s="75" t="s">
        <v>1784</v>
      </c>
      <c r="AY107" s="73"/>
      <c r="AZ107" s="73"/>
      <c r="BA107" s="73"/>
      <c r="BB107" s="73"/>
      <c r="BC107" s="93"/>
      <c r="BD107" s="10"/>
      <c r="BE107" s="10"/>
      <c r="BF107" s="3"/>
      <c r="BG107" s="3"/>
      <c r="BH107" s="3"/>
      <c r="BI107" s="3"/>
      <c r="BJ107" s="93"/>
      <c r="BK107" s="10"/>
      <c r="BL107" s="10"/>
      <c r="BM107" s="3"/>
      <c r="BN107" s="10"/>
      <c r="BO107" s="10"/>
      <c r="BP107" s="10"/>
      <c r="BQ107" s="10"/>
      <c r="BR107" s="93"/>
      <c r="BS107" s="10"/>
    </row>
    <row r="108" spans="1:71" ht="409.5">
      <c r="A108" s="34">
        <v>102</v>
      </c>
      <c r="B108" s="40" t="s">
        <v>682</v>
      </c>
      <c r="C108" s="40" t="s">
        <v>684</v>
      </c>
      <c r="D108" s="40" t="s">
        <v>82</v>
      </c>
      <c r="E108" s="34">
        <v>2015</v>
      </c>
      <c r="F108" s="34">
        <v>18</v>
      </c>
      <c r="G108" s="34">
        <v>5</v>
      </c>
      <c r="H108" s="34">
        <v>1151</v>
      </c>
      <c r="I108" s="424" t="s">
        <v>687</v>
      </c>
      <c r="J108" s="10"/>
      <c r="K108" s="10"/>
      <c r="L108" s="3"/>
      <c r="M108" s="3"/>
      <c r="N108" s="3"/>
      <c r="O108" s="3"/>
      <c r="P108" s="93"/>
      <c r="Q108" s="10"/>
      <c r="R108" s="10"/>
      <c r="S108" s="3"/>
      <c r="T108" s="10"/>
      <c r="U108" s="10"/>
      <c r="V108" s="10"/>
      <c r="W108" s="10"/>
      <c r="X108" s="10"/>
      <c r="Y108" s="94"/>
      <c r="Z108" s="10"/>
      <c r="AA108" s="10"/>
      <c r="AB108" s="3"/>
      <c r="AC108" s="10"/>
      <c r="AD108" s="10"/>
      <c r="AE108" s="10"/>
      <c r="AF108" s="93"/>
      <c r="AG108" s="10"/>
      <c r="AH108" s="10"/>
      <c r="AI108" s="3"/>
      <c r="AJ108" s="10"/>
      <c r="AK108" s="10"/>
      <c r="AL108" s="10"/>
      <c r="AM108" s="10"/>
      <c r="AN108" s="95"/>
      <c r="AO108" s="73">
        <v>1</v>
      </c>
      <c r="AP108" s="74"/>
      <c r="AQ108" s="75" t="s">
        <v>5223</v>
      </c>
      <c r="AR108" s="75"/>
      <c r="AS108" s="75"/>
      <c r="AT108" s="75"/>
      <c r="AU108" s="95"/>
      <c r="AV108" s="73">
        <v>1</v>
      </c>
      <c r="AW108" s="73"/>
      <c r="AX108" s="75"/>
      <c r="AY108" s="73"/>
      <c r="AZ108" s="73"/>
      <c r="BA108" s="73"/>
      <c r="BB108" s="73"/>
      <c r="BC108" s="93"/>
      <c r="BD108" s="10"/>
      <c r="BE108" s="10"/>
      <c r="BF108" s="3"/>
      <c r="BG108" s="3"/>
      <c r="BH108" s="3"/>
      <c r="BI108" s="3"/>
      <c r="BJ108" s="93"/>
      <c r="BK108" s="10"/>
      <c r="BL108" s="10"/>
      <c r="BM108" s="3"/>
      <c r="BN108" s="10"/>
      <c r="BO108" s="10"/>
      <c r="BP108" s="10"/>
      <c r="BQ108" s="10"/>
      <c r="BR108" s="93"/>
      <c r="BS108" s="10"/>
    </row>
    <row r="109" spans="1:71" ht="409.5">
      <c r="A109" s="34">
        <v>103</v>
      </c>
      <c r="B109" s="40" t="s">
        <v>1601</v>
      </c>
      <c r="C109" s="40" t="s">
        <v>1602</v>
      </c>
      <c r="D109" s="40" t="s">
        <v>1418</v>
      </c>
      <c r="E109" s="34">
        <v>2016</v>
      </c>
      <c r="F109" s="34">
        <v>53</v>
      </c>
      <c r="G109" s="60"/>
      <c r="H109" s="34">
        <v>351</v>
      </c>
      <c r="I109" s="424" t="s">
        <v>1605</v>
      </c>
      <c r="J109" s="10"/>
      <c r="K109" s="10"/>
      <c r="L109" s="3"/>
      <c r="M109" s="3"/>
      <c r="N109" s="3"/>
      <c r="O109" s="3"/>
      <c r="P109" s="93"/>
      <c r="Q109" s="10"/>
      <c r="R109" s="10"/>
      <c r="S109" s="3"/>
      <c r="T109" s="10"/>
      <c r="U109" s="10"/>
      <c r="V109" s="10"/>
      <c r="W109" s="10"/>
      <c r="X109" s="10"/>
      <c r="Y109" s="94"/>
      <c r="Z109" s="10"/>
      <c r="AA109" s="10"/>
      <c r="AB109" s="3"/>
      <c r="AC109" s="10"/>
      <c r="AD109" s="10"/>
      <c r="AE109" s="10"/>
      <c r="AF109" s="93"/>
      <c r="AG109" s="10"/>
      <c r="AH109" s="10"/>
      <c r="AI109" s="3"/>
      <c r="AJ109" s="10"/>
      <c r="AK109" s="10"/>
      <c r="AL109" s="10"/>
      <c r="AM109" s="10"/>
      <c r="AN109" s="95"/>
      <c r="AO109" s="73"/>
      <c r="AP109" s="73">
        <v>1</v>
      </c>
      <c r="AQ109" s="75" t="s">
        <v>5224</v>
      </c>
      <c r="AR109" s="78"/>
      <c r="AS109" s="78"/>
      <c r="AT109" s="78"/>
      <c r="AU109" s="95"/>
      <c r="AV109" s="73">
        <v>1</v>
      </c>
      <c r="AW109" s="73"/>
      <c r="AX109" s="75" t="s">
        <v>1802</v>
      </c>
      <c r="AY109" s="73"/>
      <c r="AZ109" s="73"/>
      <c r="BA109" s="73"/>
      <c r="BB109" s="73"/>
      <c r="BC109" s="93"/>
      <c r="BD109" s="10"/>
      <c r="BE109" s="10"/>
      <c r="BF109" s="3"/>
      <c r="BG109" s="3"/>
      <c r="BH109" s="3"/>
      <c r="BI109" s="3"/>
      <c r="BJ109" s="93"/>
      <c r="BK109" s="10"/>
      <c r="BL109" s="10"/>
      <c r="BM109" s="3"/>
      <c r="BN109" s="10"/>
      <c r="BO109" s="10"/>
      <c r="BP109" s="10"/>
      <c r="BQ109" s="10"/>
      <c r="BR109" s="93"/>
      <c r="BS109" s="10"/>
    </row>
    <row r="110" spans="1:71" ht="105">
      <c r="A110" s="53">
        <v>104</v>
      </c>
      <c r="B110" s="30" t="s">
        <v>951</v>
      </c>
      <c r="C110" s="30" t="s">
        <v>1804</v>
      </c>
      <c r="D110" s="35"/>
      <c r="E110" s="53">
        <v>2009</v>
      </c>
      <c r="F110" s="36"/>
      <c r="G110" s="36"/>
      <c r="H110" s="36"/>
      <c r="I110" s="424" t="s">
        <v>1805</v>
      </c>
      <c r="J110" s="10"/>
      <c r="K110" s="10"/>
      <c r="L110" s="3"/>
      <c r="M110" s="3"/>
      <c r="N110" s="3"/>
      <c r="O110" s="3"/>
      <c r="P110" s="93"/>
      <c r="Q110" s="10"/>
      <c r="R110" s="10"/>
      <c r="S110" s="3"/>
      <c r="T110" s="10"/>
      <c r="U110" s="10"/>
      <c r="V110" s="10"/>
      <c r="W110" s="10"/>
      <c r="X110" s="10"/>
      <c r="Y110" s="94"/>
      <c r="Z110" s="10"/>
      <c r="AA110" s="10"/>
      <c r="AB110" s="3"/>
      <c r="AC110" s="10"/>
      <c r="AD110" s="10"/>
      <c r="AE110" s="10"/>
      <c r="AF110" s="93"/>
      <c r="AG110" s="10"/>
      <c r="AH110" s="10"/>
      <c r="AI110" s="3"/>
      <c r="AJ110" s="10"/>
      <c r="AK110" s="10"/>
      <c r="AL110" s="10"/>
      <c r="AM110" s="10"/>
      <c r="AN110" s="93"/>
      <c r="AO110" s="10"/>
      <c r="AP110" s="10"/>
      <c r="AQ110" s="3"/>
      <c r="AR110" s="3"/>
      <c r="AS110" s="3"/>
      <c r="AT110" s="3"/>
      <c r="AU110" s="93"/>
      <c r="AV110" s="10"/>
      <c r="AW110" s="10"/>
      <c r="AX110" s="3"/>
      <c r="AY110" s="10"/>
      <c r="AZ110" s="10"/>
      <c r="BA110" s="10"/>
      <c r="BB110" s="10"/>
      <c r="BC110" s="95"/>
      <c r="BD110" s="81">
        <v>0</v>
      </c>
      <c r="BE110" s="81">
        <v>1</v>
      </c>
      <c r="BF110" s="82"/>
      <c r="BG110" s="82"/>
      <c r="BH110" s="82"/>
      <c r="BI110" s="82" t="s">
        <v>1814</v>
      </c>
      <c r="BJ110" s="93"/>
      <c r="BK110" s="83"/>
      <c r="BL110" s="81">
        <v>1</v>
      </c>
      <c r="BM110" s="82" t="s">
        <v>1459</v>
      </c>
      <c r="BN110" s="83"/>
      <c r="BO110" s="83"/>
      <c r="BP110" s="83"/>
      <c r="BQ110" s="83"/>
      <c r="BR110" s="93"/>
      <c r="BS110" s="10"/>
    </row>
    <row r="111" spans="1:71" ht="409.5">
      <c r="A111" s="53">
        <v>105</v>
      </c>
      <c r="B111" s="30" t="s">
        <v>1818</v>
      </c>
      <c r="C111" s="30" t="s">
        <v>1819</v>
      </c>
      <c r="D111" s="30" t="s">
        <v>82</v>
      </c>
      <c r="E111" s="53">
        <v>2017</v>
      </c>
      <c r="F111" s="53">
        <v>20</v>
      </c>
      <c r="G111" s="53">
        <v>1</v>
      </c>
      <c r="H111" s="53">
        <v>11</v>
      </c>
      <c r="I111" s="424" t="s">
        <v>1824</v>
      </c>
      <c r="J111" s="10"/>
      <c r="K111" s="10"/>
      <c r="L111" s="3"/>
      <c r="M111" s="3"/>
      <c r="N111" s="3"/>
      <c r="O111" s="3"/>
      <c r="P111" s="93"/>
      <c r="Q111" s="10"/>
      <c r="R111" s="10"/>
      <c r="S111" s="3"/>
      <c r="T111" s="10"/>
      <c r="U111" s="10"/>
      <c r="V111" s="10"/>
      <c r="W111" s="10"/>
      <c r="X111" s="10"/>
      <c r="Y111" s="94"/>
      <c r="Z111" s="10"/>
      <c r="AA111" s="10"/>
      <c r="AB111" s="3"/>
      <c r="AC111" s="10"/>
      <c r="AD111" s="10"/>
      <c r="AE111" s="10"/>
      <c r="AF111" s="93"/>
      <c r="AG111" s="10"/>
      <c r="AH111" s="10"/>
      <c r="AI111" s="3"/>
      <c r="AJ111" s="10"/>
      <c r="AK111" s="10"/>
      <c r="AL111" s="10"/>
      <c r="AM111" s="10"/>
      <c r="AN111" s="93"/>
      <c r="AO111" s="10"/>
      <c r="AP111" s="10"/>
      <c r="AQ111" s="3"/>
      <c r="AR111" s="3"/>
      <c r="AS111" s="3"/>
      <c r="AT111" s="3"/>
      <c r="AU111" s="93"/>
      <c r="AV111" s="10"/>
      <c r="AW111" s="10"/>
      <c r="AX111" s="3"/>
      <c r="AY111" s="10"/>
      <c r="AZ111" s="10"/>
      <c r="BA111" s="10"/>
      <c r="BB111" s="10"/>
      <c r="BC111" s="95"/>
      <c r="BD111" s="81">
        <v>0</v>
      </c>
      <c r="BE111" s="81">
        <v>1</v>
      </c>
      <c r="BF111" s="82"/>
      <c r="BG111" s="82"/>
      <c r="BH111" s="82"/>
      <c r="BI111" s="82" t="s">
        <v>1828</v>
      </c>
      <c r="BJ111" s="93"/>
      <c r="BK111" s="83"/>
      <c r="BL111" s="81">
        <v>1</v>
      </c>
      <c r="BM111" s="82" t="s">
        <v>1459</v>
      </c>
      <c r="BN111" s="83"/>
      <c r="BO111" s="83"/>
      <c r="BP111" s="83"/>
      <c r="BQ111" s="83"/>
      <c r="BR111" s="93"/>
      <c r="BS111" s="10"/>
    </row>
    <row r="112" spans="1:71" ht="409.5">
      <c r="A112" s="53">
        <v>106</v>
      </c>
      <c r="B112" s="30" t="s">
        <v>1830</v>
      </c>
      <c r="C112" s="30" t="s">
        <v>1831</v>
      </c>
      <c r="D112" s="30" t="s">
        <v>1832</v>
      </c>
      <c r="E112" s="53">
        <v>2014</v>
      </c>
      <c r="F112" s="53">
        <v>7</v>
      </c>
      <c r="G112" s="53">
        <v>3</v>
      </c>
      <c r="H112" s="53">
        <v>261</v>
      </c>
      <c r="I112" s="424" t="s">
        <v>1837</v>
      </c>
      <c r="J112" s="10"/>
      <c r="K112" s="10"/>
      <c r="L112" s="3"/>
      <c r="M112" s="3"/>
      <c r="N112" s="3"/>
      <c r="O112" s="3"/>
      <c r="P112" s="93"/>
      <c r="Q112" s="10"/>
      <c r="R112" s="10"/>
      <c r="S112" s="3"/>
      <c r="T112" s="10"/>
      <c r="U112" s="10"/>
      <c r="V112" s="10"/>
      <c r="W112" s="10"/>
      <c r="X112" s="10"/>
      <c r="Y112" s="94"/>
      <c r="Z112" s="10"/>
      <c r="AA112" s="10"/>
      <c r="AB112" s="3"/>
      <c r="AC112" s="10"/>
      <c r="AD112" s="10"/>
      <c r="AE112" s="10"/>
      <c r="AF112" s="93"/>
      <c r="AG112" s="10"/>
      <c r="AH112" s="10"/>
      <c r="AI112" s="3"/>
      <c r="AJ112" s="10"/>
      <c r="AK112" s="10"/>
      <c r="AL112" s="10"/>
      <c r="AM112" s="10"/>
      <c r="AN112" s="93"/>
      <c r="AO112" s="10"/>
      <c r="AP112" s="10"/>
      <c r="AQ112" s="3"/>
      <c r="AR112" s="3"/>
      <c r="AS112" s="3"/>
      <c r="AT112" s="3"/>
      <c r="AU112" s="93"/>
      <c r="AV112" s="10"/>
      <c r="AW112" s="10"/>
      <c r="AX112" s="3"/>
      <c r="AY112" s="10"/>
      <c r="AZ112" s="10"/>
      <c r="BA112" s="10"/>
      <c r="BB112" s="10"/>
      <c r="BC112" s="95"/>
      <c r="BD112" s="81">
        <v>0</v>
      </c>
      <c r="BE112" s="81">
        <v>1</v>
      </c>
      <c r="BF112" s="82"/>
      <c r="BG112" s="82"/>
      <c r="BH112" s="82"/>
      <c r="BI112" s="82" t="s">
        <v>1841</v>
      </c>
      <c r="BJ112" s="93"/>
      <c r="BK112" s="83"/>
      <c r="BL112" s="81">
        <v>1</v>
      </c>
      <c r="BM112" s="82" t="s">
        <v>1459</v>
      </c>
      <c r="BN112" s="83"/>
      <c r="BO112" s="83"/>
      <c r="BP112" s="83"/>
      <c r="BQ112" s="83"/>
      <c r="BR112" s="93"/>
      <c r="BS112" s="10"/>
    </row>
    <row r="113" spans="1:71" ht="285">
      <c r="A113" s="53">
        <v>107</v>
      </c>
      <c r="B113" s="30" t="s">
        <v>1845</v>
      </c>
      <c r="C113" s="30" t="s">
        <v>1846</v>
      </c>
      <c r="D113" s="30" t="s">
        <v>587</v>
      </c>
      <c r="E113" s="53">
        <v>2014</v>
      </c>
      <c r="F113" s="53">
        <v>41</v>
      </c>
      <c r="G113" s="53">
        <v>6</v>
      </c>
      <c r="H113" s="53">
        <v>1206</v>
      </c>
      <c r="I113" s="424" t="s">
        <v>1848</v>
      </c>
      <c r="J113" s="10"/>
      <c r="K113" s="10"/>
      <c r="L113" s="3"/>
      <c r="M113" s="3"/>
      <c r="N113" s="3"/>
      <c r="O113" s="3"/>
      <c r="P113" s="93"/>
      <c r="Q113" s="10"/>
      <c r="R113" s="10"/>
      <c r="S113" s="3"/>
      <c r="T113" s="10"/>
      <c r="U113" s="10"/>
      <c r="V113" s="10"/>
      <c r="W113" s="10"/>
      <c r="X113" s="10"/>
      <c r="Y113" s="94"/>
      <c r="Z113" s="10"/>
      <c r="AA113" s="10"/>
      <c r="AB113" s="3"/>
      <c r="AC113" s="10"/>
      <c r="AD113" s="10"/>
      <c r="AE113" s="10"/>
      <c r="AF113" s="93"/>
      <c r="AG113" s="10"/>
      <c r="AH113" s="10"/>
      <c r="AI113" s="3"/>
      <c r="AJ113" s="10"/>
      <c r="AK113" s="10"/>
      <c r="AL113" s="10"/>
      <c r="AM113" s="10"/>
      <c r="AN113" s="93"/>
      <c r="AO113" s="10"/>
      <c r="AP113" s="10"/>
      <c r="AQ113" s="3"/>
      <c r="AR113" s="3"/>
      <c r="AS113" s="3"/>
      <c r="AT113" s="3"/>
      <c r="AU113" s="93"/>
      <c r="AV113" s="10"/>
      <c r="AW113" s="10"/>
      <c r="AX113" s="3"/>
      <c r="AY113" s="10"/>
      <c r="AZ113" s="10"/>
      <c r="BA113" s="10"/>
      <c r="BB113" s="10"/>
      <c r="BC113" s="95"/>
      <c r="BD113" s="81">
        <v>0</v>
      </c>
      <c r="BE113" s="81">
        <v>1</v>
      </c>
      <c r="BF113" s="82"/>
      <c r="BG113" s="82"/>
      <c r="BH113" s="82"/>
      <c r="BI113" s="82" t="s">
        <v>1851</v>
      </c>
      <c r="BJ113" s="93"/>
      <c r="BK113" s="83"/>
      <c r="BL113" s="83"/>
      <c r="BM113" s="84"/>
      <c r="BN113" s="83"/>
      <c r="BO113" s="83"/>
      <c r="BP113" s="83"/>
      <c r="BQ113" s="83"/>
      <c r="BR113" s="93"/>
      <c r="BS113" s="10"/>
    </row>
    <row r="114" spans="1:71" ht="409.5">
      <c r="A114" s="53">
        <v>108</v>
      </c>
      <c r="B114" s="30" t="s">
        <v>1854</v>
      </c>
      <c r="C114" s="30" t="s">
        <v>1855</v>
      </c>
      <c r="D114" s="30" t="s">
        <v>120</v>
      </c>
      <c r="E114" s="53">
        <v>2011</v>
      </c>
      <c r="F114" s="53">
        <v>70</v>
      </c>
      <c r="G114" s="53">
        <v>5</v>
      </c>
      <c r="H114" s="53">
        <v>722</v>
      </c>
      <c r="I114" s="424" t="s">
        <v>1859</v>
      </c>
      <c r="J114" s="10"/>
      <c r="K114" s="10"/>
      <c r="L114" s="3"/>
      <c r="M114" s="3"/>
      <c r="N114" s="3"/>
      <c r="O114" s="3"/>
      <c r="P114" s="93"/>
      <c r="Q114" s="10"/>
      <c r="R114" s="10"/>
      <c r="S114" s="3"/>
      <c r="T114" s="10"/>
      <c r="U114" s="10"/>
      <c r="V114" s="10"/>
      <c r="W114" s="10"/>
      <c r="X114" s="10"/>
      <c r="Y114" s="94"/>
      <c r="Z114" s="10"/>
      <c r="AA114" s="10"/>
      <c r="AB114" s="3"/>
      <c r="AC114" s="10"/>
      <c r="AD114" s="10"/>
      <c r="AE114" s="10"/>
      <c r="AF114" s="93"/>
      <c r="AG114" s="10"/>
      <c r="AH114" s="10"/>
      <c r="AI114" s="3"/>
      <c r="AJ114" s="10"/>
      <c r="AK114" s="10"/>
      <c r="AL114" s="10"/>
      <c r="AM114" s="10"/>
      <c r="AN114" s="93"/>
      <c r="AO114" s="10"/>
      <c r="AP114" s="10"/>
      <c r="AQ114" s="3"/>
      <c r="AR114" s="3"/>
      <c r="AS114" s="3"/>
      <c r="AT114" s="3"/>
      <c r="AU114" s="93"/>
      <c r="AV114" s="10"/>
      <c r="AW114" s="10"/>
      <c r="AX114" s="3"/>
      <c r="AY114" s="10"/>
      <c r="AZ114" s="10"/>
      <c r="BA114" s="10"/>
      <c r="BB114" s="10"/>
      <c r="BC114" s="95"/>
      <c r="BD114" s="81">
        <v>1</v>
      </c>
      <c r="BE114" s="81">
        <v>0</v>
      </c>
      <c r="BF114" s="84"/>
      <c r="BG114" s="79" t="s">
        <v>5225</v>
      </c>
      <c r="BH114" s="99" t="s">
        <v>133</v>
      </c>
      <c r="BI114" s="99" t="s">
        <v>134</v>
      </c>
      <c r="BJ114" s="95"/>
      <c r="BK114" s="81">
        <v>1</v>
      </c>
      <c r="BL114" s="83"/>
      <c r="BM114" s="84"/>
      <c r="BN114" s="81"/>
      <c r="BO114" s="41" t="s">
        <v>5226</v>
      </c>
      <c r="BP114" s="46" t="s">
        <v>5227</v>
      </c>
      <c r="BQ114" s="81">
        <v>1</v>
      </c>
      <c r="BR114" s="93"/>
      <c r="BS114" s="10"/>
    </row>
    <row r="115" spans="1:71" ht="409.5">
      <c r="A115" s="53">
        <v>109</v>
      </c>
      <c r="B115" s="30" t="s">
        <v>1862</v>
      </c>
      <c r="C115" s="30" t="s">
        <v>1863</v>
      </c>
      <c r="D115" s="30" t="s">
        <v>1864</v>
      </c>
      <c r="E115" s="53">
        <v>2013</v>
      </c>
      <c r="F115" s="53">
        <v>14</v>
      </c>
      <c r="G115" s="36"/>
      <c r="H115" s="53" t="s">
        <v>1865</v>
      </c>
      <c r="I115" s="424" t="s">
        <v>1867</v>
      </c>
      <c r="J115" s="10"/>
      <c r="K115" s="10"/>
      <c r="L115" s="3"/>
      <c r="M115" s="3"/>
      <c r="N115" s="3"/>
      <c r="O115" s="3"/>
      <c r="P115" s="93"/>
      <c r="Q115" s="10"/>
      <c r="R115" s="10"/>
      <c r="S115" s="3"/>
      <c r="T115" s="10"/>
      <c r="U115" s="10"/>
      <c r="V115" s="10"/>
      <c r="W115" s="10"/>
      <c r="X115" s="10"/>
      <c r="Y115" s="94"/>
      <c r="Z115" s="10"/>
      <c r="AA115" s="10"/>
      <c r="AB115" s="3"/>
      <c r="AC115" s="10"/>
      <c r="AD115" s="10"/>
      <c r="AE115" s="10"/>
      <c r="AF115" s="93"/>
      <c r="AG115" s="10"/>
      <c r="AH115" s="10"/>
      <c r="AI115" s="3"/>
      <c r="AJ115" s="10"/>
      <c r="AK115" s="10"/>
      <c r="AL115" s="10"/>
      <c r="AM115" s="10"/>
      <c r="AN115" s="93"/>
      <c r="AO115" s="10"/>
      <c r="AP115" s="10"/>
      <c r="AQ115" s="3"/>
      <c r="AR115" s="3"/>
      <c r="AS115" s="3"/>
      <c r="AT115" s="3"/>
      <c r="AU115" s="93"/>
      <c r="AV115" s="10"/>
      <c r="AW115" s="10"/>
      <c r="AX115" s="3"/>
      <c r="AY115" s="10"/>
      <c r="AZ115" s="10"/>
      <c r="BA115" s="10"/>
      <c r="BB115" s="10"/>
      <c r="BC115" s="95"/>
      <c r="BD115" s="81">
        <v>0</v>
      </c>
      <c r="BE115" s="81">
        <v>1</v>
      </c>
      <c r="BF115" s="82"/>
      <c r="BG115" s="82"/>
      <c r="BH115" s="82"/>
      <c r="BI115" s="82" t="s">
        <v>1868</v>
      </c>
      <c r="BJ115" s="93"/>
      <c r="BK115" s="83"/>
      <c r="BL115" s="81">
        <v>1</v>
      </c>
      <c r="BM115" s="82" t="s">
        <v>1870</v>
      </c>
      <c r="BN115" s="83"/>
      <c r="BO115" s="83"/>
      <c r="BP115" s="83"/>
      <c r="BQ115" s="83"/>
      <c r="BR115" s="93"/>
      <c r="BS115" s="10"/>
    </row>
    <row r="116" spans="1:71" ht="409.5">
      <c r="A116" s="53">
        <v>110</v>
      </c>
      <c r="B116" s="30" t="s">
        <v>1872</v>
      </c>
      <c r="C116" s="30" t="s">
        <v>1873</v>
      </c>
      <c r="D116" s="30" t="s">
        <v>1874</v>
      </c>
      <c r="E116" s="53">
        <v>2011</v>
      </c>
      <c r="F116" s="53">
        <v>50</v>
      </c>
      <c r="G116" s="36"/>
      <c r="H116" s="53">
        <v>27</v>
      </c>
      <c r="I116" s="424" t="s">
        <v>1878</v>
      </c>
      <c r="J116" s="10"/>
      <c r="K116" s="10"/>
      <c r="L116" s="3"/>
      <c r="M116" s="3"/>
      <c r="N116" s="3"/>
      <c r="O116" s="3"/>
      <c r="P116" s="93"/>
      <c r="Q116" s="10"/>
      <c r="R116" s="10"/>
      <c r="S116" s="3"/>
      <c r="T116" s="10"/>
      <c r="U116" s="10"/>
      <c r="V116" s="10"/>
      <c r="W116" s="10"/>
      <c r="X116" s="10"/>
      <c r="Y116" s="94"/>
      <c r="Z116" s="10"/>
      <c r="AA116" s="10"/>
      <c r="AB116" s="3"/>
      <c r="AC116" s="10"/>
      <c r="AD116" s="10"/>
      <c r="AE116" s="10"/>
      <c r="AF116" s="93"/>
      <c r="AG116" s="10"/>
      <c r="AH116" s="10"/>
      <c r="AI116" s="3"/>
      <c r="AJ116" s="10"/>
      <c r="AK116" s="10"/>
      <c r="AL116" s="10"/>
      <c r="AM116" s="10"/>
      <c r="AN116" s="93"/>
      <c r="AO116" s="10"/>
      <c r="AP116" s="10"/>
      <c r="AQ116" s="3"/>
      <c r="AR116" s="3"/>
      <c r="AS116" s="3"/>
      <c r="AT116" s="3"/>
      <c r="AU116" s="93"/>
      <c r="AV116" s="10"/>
      <c r="AW116" s="10"/>
      <c r="AX116" s="3"/>
      <c r="AY116" s="10"/>
      <c r="AZ116" s="10"/>
      <c r="BA116" s="10"/>
      <c r="BB116" s="10"/>
      <c r="BC116" s="95"/>
      <c r="BD116" s="81">
        <v>0</v>
      </c>
      <c r="BE116" s="81">
        <v>1</v>
      </c>
      <c r="BF116" s="82"/>
      <c r="BG116" s="82"/>
      <c r="BH116" s="82"/>
      <c r="BI116" s="82" t="s">
        <v>1882</v>
      </c>
      <c r="BJ116" s="93"/>
      <c r="BK116" s="83"/>
      <c r="BL116" s="81">
        <v>1</v>
      </c>
      <c r="BM116" s="82" t="s">
        <v>1459</v>
      </c>
      <c r="BN116" s="83"/>
      <c r="BO116" s="83"/>
      <c r="BP116" s="83"/>
      <c r="BQ116" s="83"/>
      <c r="BR116" s="93"/>
      <c r="BS116" s="10"/>
    </row>
    <row r="117" spans="1:71" ht="409.5">
      <c r="A117" s="34">
        <v>111</v>
      </c>
      <c r="B117" s="40" t="s">
        <v>1884</v>
      </c>
      <c r="C117" s="40" t="s">
        <v>1885</v>
      </c>
      <c r="D117" s="40" t="s">
        <v>1887</v>
      </c>
      <c r="E117" s="34">
        <v>2015</v>
      </c>
      <c r="F117" s="34">
        <v>98</v>
      </c>
      <c r="G117" s="34">
        <v>9</v>
      </c>
      <c r="H117" s="34">
        <v>1156</v>
      </c>
      <c r="I117" s="424" t="s">
        <v>1896</v>
      </c>
      <c r="J117" s="10"/>
      <c r="K117" s="10"/>
      <c r="L117" s="3"/>
      <c r="M117" s="3"/>
      <c r="N117" s="3"/>
      <c r="O117" s="3"/>
      <c r="P117" s="93"/>
      <c r="Q117" s="10"/>
      <c r="R117" s="10"/>
      <c r="S117" s="3"/>
      <c r="T117" s="10"/>
      <c r="U117" s="10"/>
      <c r="V117" s="10"/>
      <c r="W117" s="10"/>
      <c r="X117" s="10"/>
      <c r="Y117" s="94"/>
      <c r="Z117" s="10"/>
      <c r="AA117" s="10"/>
      <c r="AB117" s="3"/>
      <c r="AC117" s="10"/>
      <c r="AD117" s="10"/>
      <c r="AE117" s="10"/>
      <c r="AF117" s="93"/>
      <c r="AG117" s="10"/>
      <c r="AH117" s="10"/>
      <c r="AI117" s="3"/>
      <c r="AJ117" s="10"/>
      <c r="AK117" s="10"/>
      <c r="AL117" s="10"/>
      <c r="AM117" s="10"/>
      <c r="AN117" s="93"/>
      <c r="AO117" s="10"/>
      <c r="AP117" s="10"/>
      <c r="AQ117" s="3"/>
      <c r="AR117" s="3"/>
      <c r="AS117" s="3"/>
      <c r="AT117" s="3"/>
      <c r="AU117" s="93"/>
      <c r="AV117" s="10"/>
      <c r="AW117" s="10"/>
      <c r="AX117" s="3"/>
      <c r="AY117" s="10"/>
      <c r="AZ117" s="10"/>
      <c r="BA117" s="10"/>
      <c r="BB117" s="10"/>
      <c r="BC117" s="95"/>
      <c r="BD117" s="81">
        <v>0</v>
      </c>
      <c r="BE117" s="81">
        <v>1</v>
      </c>
      <c r="BF117" s="82"/>
      <c r="BG117" s="82"/>
      <c r="BH117" s="82"/>
      <c r="BI117" s="82" t="s">
        <v>1898</v>
      </c>
      <c r="BJ117" s="93"/>
      <c r="BK117" s="83"/>
      <c r="BL117" s="81">
        <v>1</v>
      </c>
      <c r="BM117" s="82" t="s">
        <v>1899</v>
      </c>
      <c r="BN117" s="83"/>
      <c r="BO117" s="83"/>
      <c r="BP117" s="83"/>
      <c r="BQ117" s="83"/>
      <c r="BR117" s="93"/>
      <c r="BS117" s="10"/>
    </row>
    <row r="118" spans="1:71" ht="409.5">
      <c r="A118" s="53">
        <v>112</v>
      </c>
      <c r="B118" s="30" t="s">
        <v>1903</v>
      </c>
      <c r="C118" s="30" t="s">
        <v>1904</v>
      </c>
      <c r="D118" s="30" t="s">
        <v>1905</v>
      </c>
      <c r="E118" s="53">
        <v>1997</v>
      </c>
      <c r="F118" s="53">
        <v>127</v>
      </c>
      <c r="G118" s="53">
        <v>1</v>
      </c>
      <c r="H118" s="53">
        <v>37</v>
      </c>
      <c r="I118" s="424" t="s">
        <v>1907</v>
      </c>
      <c r="J118" s="10"/>
      <c r="K118" s="10"/>
      <c r="L118" s="3"/>
      <c r="M118" s="3"/>
      <c r="N118" s="3"/>
      <c r="O118" s="3"/>
      <c r="P118" s="93"/>
      <c r="Q118" s="10"/>
      <c r="R118" s="10"/>
      <c r="S118" s="3"/>
      <c r="T118" s="10"/>
      <c r="U118" s="10"/>
      <c r="V118" s="10"/>
      <c r="W118" s="10"/>
      <c r="X118" s="10"/>
      <c r="Y118" s="94"/>
      <c r="Z118" s="10"/>
      <c r="AA118" s="10"/>
      <c r="AB118" s="3"/>
      <c r="AC118" s="10"/>
      <c r="AD118" s="10"/>
      <c r="AE118" s="10"/>
      <c r="AF118" s="93"/>
      <c r="AG118" s="10"/>
      <c r="AH118" s="10"/>
      <c r="AI118" s="3"/>
      <c r="AJ118" s="10"/>
      <c r="AK118" s="10"/>
      <c r="AL118" s="10"/>
      <c r="AM118" s="10"/>
      <c r="AN118" s="93"/>
      <c r="AO118" s="10"/>
      <c r="AP118" s="10"/>
      <c r="AQ118" s="3"/>
      <c r="AR118" s="3"/>
      <c r="AS118" s="3"/>
      <c r="AT118" s="3"/>
      <c r="AU118" s="93"/>
      <c r="AV118" s="10"/>
      <c r="AW118" s="10"/>
      <c r="AX118" s="3"/>
      <c r="AY118" s="10"/>
      <c r="AZ118" s="10"/>
      <c r="BA118" s="10"/>
      <c r="BB118" s="10"/>
      <c r="BC118" s="95"/>
      <c r="BD118" s="81">
        <v>0</v>
      </c>
      <c r="BE118" s="81">
        <v>1</v>
      </c>
      <c r="BF118" s="82"/>
      <c r="BG118" s="82"/>
      <c r="BH118" s="82"/>
      <c r="BI118" s="82" t="s">
        <v>1911</v>
      </c>
      <c r="BJ118" s="93"/>
      <c r="BK118" s="83"/>
      <c r="BL118" s="81">
        <v>1</v>
      </c>
      <c r="BM118" s="82" t="s">
        <v>1459</v>
      </c>
      <c r="BN118" s="83"/>
      <c r="BO118" s="83"/>
      <c r="BP118" s="83"/>
      <c r="BQ118" s="83"/>
      <c r="BR118" s="93"/>
      <c r="BS118" s="10"/>
    </row>
    <row r="119" spans="1:71" ht="270">
      <c r="A119" s="34">
        <v>113</v>
      </c>
      <c r="B119" s="40" t="s">
        <v>368</v>
      </c>
      <c r="C119" s="40" t="s">
        <v>370</v>
      </c>
      <c r="D119" s="40" t="s">
        <v>141</v>
      </c>
      <c r="E119" s="34">
        <v>2012</v>
      </c>
      <c r="F119" s="34">
        <v>1</v>
      </c>
      <c r="G119" s="34">
        <v>5</v>
      </c>
      <c r="H119" s="34">
        <v>409</v>
      </c>
      <c r="I119" s="424" t="s">
        <v>375</v>
      </c>
      <c r="J119" s="10"/>
      <c r="K119" s="10"/>
      <c r="L119" s="3"/>
      <c r="M119" s="3"/>
      <c r="N119" s="3"/>
      <c r="O119" s="3"/>
      <c r="P119" s="93"/>
      <c r="Q119" s="10"/>
      <c r="R119" s="10"/>
      <c r="S119" s="3"/>
      <c r="T119" s="10"/>
      <c r="U119" s="10"/>
      <c r="V119" s="10"/>
      <c r="W119" s="10"/>
      <c r="X119" s="10"/>
      <c r="Y119" s="94"/>
      <c r="Z119" s="10"/>
      <c r="AA119" s="10"/>
      <c r="AB119" s="3"/>
      <c r="AC119" s="10"/>
      <c r="AD119" s="10"/>
      <c r="AE119" s="10"/>
      <c r="AF119" s="93"/>
      <c r="AG119" s="10"/>
      <c r="AH119" s="10"/>
      <c r="AI119" s="3"/>
      <c r="AJ119" s="10"/>
      <c r="AK119" s="10"/>
      <c r="AL119" s="10"/>
      <c r="AM119" s="10"/>
      <c r="AN119" s="93"/>
      <c r="AO119" s="10"/>
      <c r="AP119" s="10"/>
      <c r="AQ119" s="3"/>
      <c r="AR119" s="3"/>
      <c r="AS119" s="3"/>
      <c r="AT119" s="3"/>
      <c r="AU119" s="93"/>
      <c r="AV119" s="10"/>
      <c r="AW119" s="10"/>
      <c r="AX119" s="3"/>
      <c r="AY119" s="10"/>
      <c r="AZ119" s="10"/>
      <c r="BA119" s="10"/>
      <c r="BB119" s="10"/>
      <c r="BC119" s="95"/>
      <c r="BD119" s="81">
        <v>0</v>
      </c>
      <c r="BE119" s="81">
        <v>1</v>
      </c>
      <c r="BF119" s="82"/>
      <c r="BG119" s="82"/>
      <c r="BH119" s="82"/>
      <c r="BI119" s="82" t="s">
        <v>1918</v>
      </c>
      <c r="BJ119" s="93"/>
      <c r="BK119" s="83"/>
      <c r="BL119" s="81">
        <v>1</v>
      </c>
      <c r="BM119" s="82" t="s">
        <v>1921</v>
      </c>
      <c r="BN119" s="83"/>
      <c r="BO119" s="83"/>
      <c r="BP119" s="83"/>
      <c r="BQ119" s="83"/>
      <c r="BR119" s="93"/>
      <c r="BS119" s="10"/>
    </row>
    <row r="120" spans="1:71" ht="409.5">
      <c r="A120" s="34">
        <v>114</v>
      </c>
      <c r="B120" s="40" t="s">
        <v>368</v>
      </c>
      <c r="C120" s="40" t="s">
        <v>385</v>
      </c>
      <c r="D120" s="40" t="s">
        <v>117</v>
      </c>
      <c r="E120" s="34">
        <v>2011</v>
      </c>
      <c r="F120" s="34">
        <v>102</v>
      </c>
      <c r="G120" s="52">
        <v>42769</v>
      </c>
      <c r="H120" s="34">
        <v>105</v>
      </c>
      <c r="I120" s="424" t="s">
        <v>411</v>
      </c>
      <c r="J120" s="10"/>
      <c r="K120" s="10"/>
      <c r="L120" s="3"/>
      <c r="M120" s="3"/>
      <c r="N120" s="3"/>
      <c r="O120" s="3"/>
      <c r="P120" s="93"/>
      <c r="Q120" s="10"/>
      <c r="R120" s="10"/>
      <c r="S120" s="3"/>
      <c r="T120" s="10"/>
      <c r="U120" s="10"/>
      <c r="V120" s="10"/>
      <c r="W120" s="10"/>
      <c r="X120" s="10"/>
      <c r="Y120" s="94"/>
      <c r="Z120" s="10"/>
      <c r="AA120" s="10"/>
      <c r="AB120" s="3"/>
      <c r="AC120" s="10"/>
      <c r="AD120" s="10"/>
      <c r="AE120" s="10"/>
      <c r="AF120" s="93"/>
      <c r="AG120" s="10"/>
      <c r="AH120" s="10"/>
      <c r="AI120" s="3"/>
      <c r="AJ120" s="10"/>
      <c r="AK120" s="10"/>
      <c r="AL120" s="10"/>
      <c r="AM120" s="10"/>
      <c r="AN120" s="93"/>
      <c r="AO120" s="10"/>
      <c r="AP120" s="10"/>
      <c r="AQ120" s="3"/>
      <c r="AR120" s="3"/>
      <c r="AS120" s="3"/>
      <c r="AT120" s="3"/>
      <c r="AU120" s="93"/>
      <c r="AV120" s="10"/>
      <c r="AW120" s="10"/>
      <c r="AX120" s="3"/>
      <c r="AY120" s="10"/>
      <c r="AZ120" s="10"/>
      <c r="BA120" s="10"/>
      <c r="BB120" s="10"/>
      <c r="BC120" s="95"/>
      <c r="BD120" s="81">
        <v>0</v>
      </c>
      <c r="BE120" s="81">
        <v>1</v>
      </c>
      <c r="BF120" s="82"/>
      <c r="BG120" s="82"/>
      <c r="BH120" s="82"/>
      <c r="BI120" s="82" t="s">
        <v>1927</v>
      </c>
      <c r="BJ120" s="93"/>
      <c r="BK120" s="83"/>
      <c r="BL120" s="81">
        <v>1</v>
      </c>
      <c r="BM120" s="82" t="s">
        <v>1928</v>
      </c>
      <c r="BN120" s="83"/>
      <c r="BO120" s="83"/>
      <c r="BP120" s="83"/>
      <c r="BQ120" s="83"/>
      <c r="BR120" s="93"/>
      <c r="BS120" s="10"/>
    </row>
    <row r="121" spans="1:71" ht="409.5">
      <c r="A121" s="53">
        <v>115</v>
      </c>
      <c r="B121" s="30" t="s">
        <v>1929</v>
      </c>
      <c r="C121" s="30" t="s">
        <v>1932</v>
      </c>
      <c r="D121" s="30" t="s">
        <v>422</v>
      </c>
      <c r="E121" s="53">
        <v>2009</v>
      </c>
      <c r="F121" s="53">
        <v>9</v>
      </c>
      <c r="G121" s="36"/>
      <c r="H121" s="53">
        <v>54</v>
      </c>
      <c r="I121" s="424" t="s">
        <v>1934</v>
      </c>
      <c r="J121" s="10"/>
      <c r="K121" s="10"/>
      <c r="L121" s="3"/>
      <c r="M121" s="3"/>
      <c r="N121" s="3"/>
      <c r="O121" s="3"/>
      <c r="P121" s="93"/>
      <c r="Q121" s="10"/>
      <c r="R121" s="10"/>
      <c r="S121" s="3"/>
      <c r="T121" s="10"/>
      <c r="U121" s="10"/>
      <c r="V121" s="10"/>
      <c r="W121" s="10"/>
      <c r="X121" s="10"/>
      <c r="Y121" s="94"/>
      <c r="Z121" s="10"/>
      <c r="AA121" s="10"/>
      <c r="AB121" s="3"/>
      <c r="AC121" s="10"/>
      <c r="AD121" s="10"/>
      <c r="AE121" s="10"/>
      <c r="AF121" s="93"/>
      <c r="AG121" s="10"/>
      <c r="AH121" s="10"/>
      <c r="AI121" s="3"/>
      <c r="AJ121" s="10"/>
      <c r="AK121" s="10"/>
      <c r="AL121" s="10"/>
      <c r="AM121" s="10"/>
      <c r="AN121" s="93"/>
      <c r="AO121" s="10"/>
      <c r="AP121" s="10"/>
      <c r="AQ121" s="3"/>
      <c r="AR121" s="3"/>
      <c r="AS121" s="3"/>
      <c r="AT121" s="3"/>
      <c r="AU121" s="93"/>
      <c r="AV121" s="10"/>
      <c r="AW121" s="10"/>
      <c r="AX121" s="3"/>
      <c r="AY121" s="10"/>
      <c r="AZ121" s="10"/>
      <c r="BA121" s="10"/>
      <c r="BB121" s="10"/>
      <c r="BC121" s="95"/>
      <c r="BD121" s="81">
        <v>0</v>
      </c>
      <c r="BE121" s="81">
        <v>1</v>
      </c>
      <c r="BF121" s="82"/>
      <c r="BG121" s="82"/>
      <c r="BH121" s="82"/>
      <c r="BI121" s="82" t="s">
        <v>1937</v>
      </c>
      <c r="BJ121" s="95"/>
      <c r="BK121" s="81"/>
      <c r="BL121" s="81">
        <v>1</v>
      </c>
      <c r="BM121" s="82" t="s">
        <v>1459</v>
      </c>
      <c r="BN121" s="83"/>
      <c r="BO121" s="83"/>
      <c r="BP121" s="83"/>
      <c r="BQ121" s="83"/>
      <c r="BR121" s="93"/>
      <c r="BS121" s="10"/>
    </row>
    <row r="122" spans="1:71" ht="409.5">
      <c r="A122" s="53">
        <v>116</v>
      </c>
      <c r="B122" s="30" t="s">
        <v>1939</v>
      </c>
      <c r="C122" s="30" t="s">
        <v>1940</v>
      </c>
      <c r="D122" s="30" t="s">
        <v>1382</v>
      </c>
      <c r="E122" s="53">
        <v>2016</v>
      </c>
      <c r="F122" s="53">
        <v>70</v>
      </c>
      <c r="G122" s="53">
        <v>2</v>
      </c>
      <c r="H122" s="53">
        <v>207</v>
      </c>
      <c r="I122" s="424" t="s">
        <v>1943</v>
      </c>
      <c r="J122" s="10"/>
      <c r="K122" s="10"/>
      <c r="L122" s="3"/>
      <c r="M122" s="3"/>
      <c r="N122" s="3"/>
      <c r="O122" s="3"/>
      <c r="P122" s="93"/>
      <c r="Q122" s="10"/>
      <c r="R122" s="10"/>
      <c r="S122" s="3"/>
      <c r="T122" s="10"/>
      <c r="U122" s="10"/>
      <c r="V122" s="10"/>
      <c r="W122" s="10"/>
      <c r="X122" s="10"/>
      <c r="Y122" s="94"/>
      <c r="Z122" s="10"/>
      <c r="AA122" s="10"/>
      <c r="AB122" s="3"/>
      <c r="AC122" s="10"/>
      <c r="AD122" s="10"/>
      <c r="AE122" s="10"/>
      <c r="AF122" s="93"/>
      <c r="AG122" s="10"/>
      <c r="AH122" s="10"/>
      <c r="AI122" s="3"/>
      <c r="AJ122" s="10"/>
      <c r="AK122" s="10"/>
      <c r="AL122" s="10"/>
      <c r="AM122" s="10"/>
      <c r="AN122" s="93"/>
      <c r="AO122" s="10"/>
      <c r="AP122" s="10"/>
      <c r="AQ122" s="3"/>
      <c r="AR122" s="3"/>
      <c r="AS122" s="3"/>
      <c r="AT122" s="3"/>
      <c r="AU122" s="93"/>
      <c r="AV122" s="10"/>
      <c r="AW122" s="10"/>
      <c r="AX122" s="3"/>
      <c r="AY122" s="10"/>
      <c r="AZ122" s="10"/>
      <c r="BA122" s="10"/>
      <c r="BB122" s="10"/>
      <c r="BC122" s="95"/>
      <c r="BD122" s="81">
        <v>0</v>
      </c>
      <c r="BE122" s="81">
        <v>1</v>
      </c>
      <c r="BF122" s="82"/>
      <c r="BG122" s="82"/>
      <c r="BH122" s="82"/>
      <c r="BI122" s="82" t="s">
        <v>1946</v>
      </c>
      <c r="BJ122" s="93"/>
      <c r="BK122" s="83"/>
      <c r="BL122" s="81">
        <v>1</v>
      </c>
      <c r="BM122" s="82" t="s">
        <v>1947</v>
      </c>
      <c r="BN122" s="83"/>
      <c r="BO122" s="83"/>
      <c r="BP122" s="83"/>
      <c r="BQ122" s="83"/>
      <c r="BR122" s="93"/>
      <c r="BS122" s="10"/>
    </row>
    <row r="123" spans="1:71" ht="409.5">
      <c r="A123" s="53">
        <v>117</v>
      </c>
      <c r="B123" s="30" t="s">
        <v>1948</v>
      </c>
      <c r="C123" s="30" t="s">
        <v>1950</v>
      </c>
      <c r="D123" s="30" t="s">
        <v>82</v>
      </c>
      <c r="E123" s="53">
        <v>2013</v>
      </c>
      <c r="F123" s="53">
        <v>16</v>
      </c>
      <c r="G123" s="53">
        <v>4</v>
      </c>
      <c r="H123" s="53">
        <v>323</v>
      </c>
      <c r="I123" s="424" t="s">
        <v>1954</v>
      </c>
      <c r="J123" s="10"/>
      <c r="K123" s="10"/>
      <c r="L123" s="3"/>
      <c r="M123" s="3"/>
      <c r="N123" s="3"/>
      <c r="O123" s="3"/>
      <c r="P123" s="93"/>
      <c r="Q123" s="10"/>
      <c r="R123" s="10"/>
      <c r="S123" s="3"/>
      <c r="T123" s="10"/>
      <c r="U123" s="10"/>
      <c r="V123" s="10"/>
      <c r="W123" s="10"/>
      <c r="X123" s="10"/>
      <c r="Y123" s="94"/>
      <c r="Z123" s="10"/>
      <c r="AA123" s="10"/>
      <c r="AB123" s="3"/>
      <c r="AC123" s="10"/>
      <c r="AD123" s="10"/>
      <c r="AE123" s="10"/>
      <c r="AF123" s="93"/>
      <c r="AG123" s="10"/>
      <c r="AH123" s="10"/>
      <c r="AI123" s="3"/>
      <c r="AJ123" s="10"/>
      <c r="AK123" s="10"/>
      <c r="AL123" s="10"/>
      <c r="AM123" s="10"/>
      <c r="AN123" s="93"/>
      <c r="AO123" s="10"/>
      <c r="AP123" s="10"/>
      <c r="AQ123" s="3"/>
      <c r="AR123" s="3"/>
      <c r="AS123" s="3"/>
      <c r="AT123" s="3"/>
      <c r="AU123" s="93"/>
      <c r="AV123" s="10"/>
      <c r="AW123" s="10"/>
      <c r="AX123" s="3"/>
      <c r="AY123" s="10"/>
      <c r="AZ123" s="10"/>
      <c r="BA123" s="10"/>
      <c r="BB123" s="10"/>
      <c r="BC123" s="95"/>
      <c r="BD123" s="81">
        <v>0</v>
      </c>
      <c r="BE123" s="81">
        <v>1</v>
      </c>
      <c r="BF123" s="82"/>
      <c r="BG123" s="82"/>
      <c r="BH123" s="82"/>
      <c r="BI123" s="82" t="s">
        <v>1957</v>
      </c>
      <c r="BJ123" s="93"/>
      <c r="BK123" s="83"/>
      <c r="BL123" s="81">
        <v>1</v>
      </c>
      <c r="BM123" s="82" t="s">
        <v>1947</v>
      </c>
      <c r="BN123" s="83"/>
      <c r="BO123" s="83"/>
      <c r="BP123" s="83"/>
      <c r="BQ123" s="83"/>
      <c r="BR123" s="93"/>
      <c r="BS123" s="10"/>
    </row>
    <row r="124" spans="1:71" ht="409.5">
      <c r="A124" s="53">
        <v>118</v>
      </c>
      <c r="B124" s="30" t="s">
        <v>1959</v>
      </c>
      <c r="C124" s="30" t="s">
        <v>1960</v>
      </c>
      <c r="D124" s="30" t="s">
        <v>1962</v>
      </c>
      <c r="E124" s="53">
        <v>2015</v>
      </c>
      <c r="F124" s="53">
        <v>6</v>
      </c>
      <c r="G124" s="53">
        <v>2</v>
      </c>
      <c r="H124" s="53">
        <v>206</v>
      </c>
      <c r="I124" s="424" t="s">
        <v>1965</v>
      </c>
      <c r="J124" s="10"/>
      <c r="K124" s="10"/>
      <c r="L124" s="3"/>
      <c r="M124" s="3"/>
      <c r="N124" s="3"/>
      <c r="O124" s="3"/>
      <c r="P124" s="93"/>
      <c r="Q124" s="10"/>
      <c r="R124" s="10"/>
      <c r="S124" s="3"/>
      <c r="T124" s="10"/>
      <c r="U124" s="10"/>
      <c r="V124" s="10"/>
      <c r="W124" s="10"/>
      <c r="X124" s="10"/>
      <c r="Y124" s="94"/>
      <c r="Z124" s="10"/>
      <c r="AA124" s="10"/>
      <c r="AB124" s="3"/>
      <c r="AC124" s="10"/>
      <c r="AD124" s="10"/>
      <c r="AE124" s="10"/>
      <c r="AF124" s="93"/>
      <c r="AG124" s="10"/>
      <c r="AH124" s="10"/>
      <c r="AI124" s="3"/>
      <c r="AJ124" s="10"/>
      <c r="AK124" s="10"/>
      <c r="AL124" s="10"/>
      <c r="AM124" s="10"/>
      <c r="AN124" s="93"/>
      <c r="AO124" s="10"/>
      <c r="AP124" s="10"/>
      <c r="AQ124" s="3"/>
      <c r="AR124" s="3"/>
      <c r="AS124" s="3"/>
      <c r="AT124" s="3"/>
      <c r="AU124" s="93"/>
      <c r="AV124" s="10"/>
      <c r="AW124" s="10"/>
      <c r="AX124" s="3"/>
      <c r="AY124" s="10"/>
      <c r="AZ124" s="10"/>
      <c r="BA124" s="10"/>
      <c r="BB124" s="10"/>
      <c r="BC124" s="95"/>
      <c r="BD124" s="81">
        <v>0</v>
      </c>
      <c r="BE124" s="81">
        <v>1</v>
      </c>
      <c r="BF124" s="82"/>
      <c r="BG124" s="82"/>
      <c r="BH124" s="82"/>
      <c r="BI124" s="82" t="s">
        <v>1967</v>
      </c>
      <c r="BJ124" s="93"/>
      <c r="BK124" s="83"/>
      <c r="BL124" s="81">
        <v>1</v>
      </c>
      <c r="BM124" s="82" t="s">
        <v>1947</v>
      </c>
      <c r="BN124" s="83"/>
      <c r="BO124" s="83"/>
      <c r="BP124" s="83"/>
      <c r="BQ124" s="83"/>
      <c r="BR124" s="93"/>
      <c r="BS124" s="10"/>
    </row>
    <row r="125" spans="1:71" ht="409.5">
      <c r="A125" s="53">
        <v>119</v>
      </c>
      <c r="B125" s="30" t="s">
        <v>1971</v>
      </c>
      <c r="C125" s="30" t="s">
        <v>1972</v>
      </c>
      <c r="D125" s="30" t="s">
        <v>1973</v>
      </c>
      <c r="E125" s="53">
        <v>2015</v>
      </c>
      <c r="F125" s="53">
        <v>4</v>
      </c>
      <c r="G125" s="36"/>
      <c r="H125" s="53">
        <v>55</v>
      </c>
      <c r="I125" s="424" t="s">
        <v>1976</v>
      </c>
      <c r="J125" s="10"/>
      <c r="K125" s="10"/>
      <c r="L125" s="3"/>
      <c r="M125" s="3"/>
      <c r="N125" s="3"/>
      <c r="O125" s="3"/>
      <c r="P125" s="93"/>
      <c r="Q125" s="10"/>
      <c r="R125" s="10"/>
      <c r="S125" s="3"/>
      <c r="T125" s="10"/>
      <c r="U125" s="10"/>
      <c r="V125" s="10"/>
      <c r="W125" s="10"/>
      <c r="X125" s="10"/>
      <c r="Y125" s="94"/>
      <c r="Z125" s="10"/>
      <c r="AA125" s="10"/>
      <c r="AB125" s="3"/>
      <c r="AC125" s="10"/>
      <c r="AD125" s="10"/>
      <c r="AE125" s="10"/>
      <c r="AF125" s="93"/>
      <c r="AG125" s="10"/>
      <c r="AH125" s="10"/>
      <c r="AI125" s="3"/>
      <c r="AJ125" s="10"/>
      <c r="AK125" s="10"/>
      <c r="AL125" s="10"/>
      <c r="AM125" s="10"/>
      <c r="AN125" s="93"/>
      <c r="AO125" s="10"/>
      <c r="AP125" s="10"/>
      <c r="AQ125" s="3"/>
      <c r="AR125" s="3"/>
      <c r="AS125" s="3"/>
      <c r="AT125" s="3"/>
      <c r="AU125" s="93"/>
      <c r="AV125" s="10"/>
      <c r="AW125" s="10"/>
      <c r="AX125" s="3"/>
      <c r="AY125" s="10"/>
      <c r="AZ125" s="10"/>
      <c r="BA125" s="10"/>
      <c r="BB125" s="10"/>
      <c r="BC125" s="95"/>
      <c r="BD125" s="81">
        <v>0</v>
      </c>
      <c r="BE125" s="81">
        <v>1</v>
      </c>
      <c r="BF125" s="82"/>
      <c r="BG125" s="82"/>
      <c r="BH125" s="82"/>
      <c r="BI125" s="82" t="s">
        <v>1978</v>
      </c>
      <c r="BJ125" s="93"/>
      <c r="BK125" s="83"/>
      <c r="BL125" s="81">
        <v>1</v>
      </c>
      <c r="BM125" s="82" t="s">
        <v>1459</v>
      </c>
      <c r="BN125" s="83"/>
      <c r="BO125" s="83"/>
      <c r="BP125" s="83"/>
      <c r="BQ125" s="83"/>
      <c r="BR125" s="93"/>
      <c r="BS125" s="10"/>
    </row>
    <row r="126" spans="1:71" ht="165">
      <c r="A126" s="53">
        <v>120</v>
      </c>
      <c r="B126" s="30" t="s">
        <v>1979</v>
      </c>
      <c r="C126" s="30" t="s">
        <v>1981</v>
      </c>
      <c r="D126" s="30" t="s">
        <v>1982</v>
      </c>
      <c r="E126" s="53">
        <v>2001</v>
      </c>
      <c r="F126" s="53">
        <v>28</v>
      </c>
      <c r="G126" s="53">
        <v>2</v>
      </c>
      <c r="H126" s="53">
        <v>133</v>
      </c>
      <c r="I126" s="427" t="s">
        <v>1984</v>
      </c>
      <c r="J126" s="10"/>
      <c r="K126" s="10"/>
      <c r="L126" s="3"/>
      <c r="M126" s="3"/>
      <c r="N126" s="3"/>
      <c r="O126" s="3"/>
      <c r="P126" s="93"/>
      <c r="Q126" s="10"/>
      <c r="R126" s="10"/>
      <c r="S126" s="3"/>
      <c r="T126" s="10"/>
      <c r="U126" s="10"/>
      <c r="V126" s="10"/>
      <c r="W126" s="10"/>
      <c r="X126" s="10"/>
      <c r="Y126" s="94"/>
      <c r="Z126" s="10"/>
      <c r="AA126" s="10"/>
      <c r="AB126" s="3"/>
      <c r="AC126" s="10"/>
      <c r="AD126" s="10"/>
      <c r="AE126" s="10"/>
      <c r="AF126" s="93"/>
      <c r="AG126" s="10"/>
      <c r="AH126" s="10"/>
      <c r="AI126" s="3"/>
      <c r="AJ126" s="10"/>
      <c r="AK126" s="10"/>
      <c r="AL126" s="10"/>
      <c r="AM126" s="10"/>
      <c r="AN126" s="93"/>
      <c r="AO126" s="10"/>
      <c r="AP126" s="10"/>
      <c r="AQ126" s="3"/>
      <c r="AR126" s="3"/>
      <c r="AS126" s="3"/>
      <c r="AT126" s="3"/>
      <c r="AU126" s="93"/>
      <c r="AV126" s="10"/>
      <c r="AW126" s="10"/>
      <c r="AX126" s="3"/>
      <c r="AY126" s="10"/>
      <c r="AZ126" s="10"/>
      <c r="BA126" s="10"/>
      <c r="BB126" s="10"/>
      <c r="BC126" s="95"/>
      <c r="BD126" s="81">
        <v>0</v>
      </c>
      <c r="BE126" s="81">
        <v>1</v>
      </c>
      <c r="BF126" s="82"/>
      <c r="BG126" s="82"/>
      <c r="BH126" s="82"/>
      <c r="BI126" s="82" t="s">
        <v>1937</v>
      </c>
      <c r="BJ126" s="93"/>
      <c r="BK126" s="83"/>
      <c r="BL126" s="81">
        <v>1</v>
      </c>
      <c r="BM126" s="82" t="s">
        <v>2010</v>
      </c>
      <c r="BN126" s="83"/>
      <c r="BO126" s="83"/>
      <c r="BP126" s="83"/>
      <c r="BQ126" s="83"/>
      <c r="BR126" s="93"/>
      <c r="BS126" s="10"/>
    </row>
    <row r="127" spans="1:71" ht="409.5">
      <c r="A127" s="53">
        <v>121</v>
      </c>
      <c r="B127" s="30" t="s">
        <v>2012</v>
      </c>
      <c r="C127" s="30" t="s">
        <v>2013</v>
      </c>
      <c r="D127" s="30" t="s">
        <v>315</v>
      </c>
      <c r="E127" s="53">
        <v>2009</v>
      </c>
      <c r="F127" s="53">
        <v>69</v>
      </c>
      <c r="G127" s="53">
        <v>6</v>
      </c>
      <c r="H127" s="53">
        <v>920</v>
      </c>
      <c r="I127" s="424" t="s">
        <v>2016</v>
      </c>
      <c r="J127" s="10"/>
      <c r="K127" s="10"/>
      <c r="L127" s="3"/>
      <c r="M127" s="3"/>
      <c r="N127" s="3"/>
      <c r="O127" s="3"/>
      <c r="P127" s="93"/>
      <c r="Q127" s="10"/>
      <c r="R127" s="10"/>
      <c r="S127" s="3"/>
      <c r="T127" s="10"/>
      <c r="U127" s="10"/>
      <c r="V127" s="10"/>
      <c r="W127" s="10"/>
      <c r="X127" s="10"/>
      <c r="Y127" s="94"/>
      <c r="Z127" s="10"/>
      <c r="AA127" s="10"/>
      <c r="AB127" s="3"/>
      <c r="AC127" s="10"/>
      <c r="AD127" s="10"/>
      <c r="AE127" s="10"/>
      <c r="AF127" s="93"/>
      <c r="AG127" s="10"/>
      <c r="AH127" s="10"/>
      <c r="AI127" s="3"/>
      <c r="AJ127" s="10"/>
      <c r="AK127" s="10"/>
      <c r="AL127" s="10"/>
      <c r="AM127" s="10"/>
      <c r="AN127" s="93"/>
      <c r="AO127" s="10"/>
      <c r="AP127" s="10"/>
      <c r="AQ127" s="3"/>
      <c r="AR127" s="3"/>
      <c r="AS127" s="3"/>
      <c r="AT127" s="3"/>
      <c r="AU127" s="93"/>
      <c r="AV127" s="10"/>
      <c r="AW127" s="10"/>
      <c r="AX127" s="3"/>
      <c r="AY127" s="10"/>
      <c r="AZ127" s="10"/>
      <c r="BA127" s="10"/>
      <c r="BB127" s="10"/>
      <c r="BC127" s="95"/>
      <c r="BD127" s="81">
        <v>0</v>
      </c>
      <c r="BE127" s="81">
        <v>1</v>
      </c>
      <c r="BF127" s="82"/>
      <c r="BG127" s="82"/>
      <c r="BH127" s="82"/>
      <c r="BI127" s="82" t="s">
        <v>2017</v>
      </c>
      <c r="BJ127" s="93"/>
      <c r="BK127" s="83"/>
      <c r="BL127" s="81">
        <v>1</v>
      </c>
      <c r="BM127" s="82" t="s">
        <v>2010</v>
      </c>
      <c r="BN127" s="83"/>
      <c r="BO127" s="83"/>
      <c r="BP127" s="83"/>
      <c r="BQ127" s="83"/>
      <c r="BR127" s="93"/>
      <c r="BS127" s="10"/>
    </row>
    <row r="128" spans="1:71" ht="409.5">
      <c r="A128" s="53">
        <v>122</v>
      </c>
      <c r="B128" s="30" t="s">
        <v>2018</v>
      </c>
      <c r="C128" s="30" t="s">
        <v>2019</v>
      </c>
      <c r="D128" s="30" t="s">
        <v>1973</v>
      </c>
      <c r="E128" s="53">
        <v>2012</v>
      </c>
      <c r="F128" s="53">
        <v>1</v>
      </c>
      <c r="G128" s="36"/>
      <c r="H128" s="53">
        <v>23</v>
      </c>
      <c r="I128" s="424" t="s">
        <v>2020</v>
      </c>
      <c r="J128" s="10"/>
      <c r="K128" s="10"/>
      <c r="L128" s="3"/>
      <c r="M128" s="3"/>
      <c r="N128" s="3"/>
      <c r="O128" s="3"/>
      <c r="P128" s="93"/>
      <c r="Q128" s="10"/>
      <c r="R128" s="10"/>
      <c r="S128" s="3"/>
      <c r="T128" s="10"/>
      <c r="U128" s="10"/>
      <c r="V128" s="10"/>
      <c r="W128" s="10"/>
      <c r="X128" s="10"/>
      <c r="Y128" s="94"/>
      <c r="Z128" s="10"/>
      <c r="AA128" s="10"/>
      <c r="AB128" s="3"/>
      <c r="AC128" s="10"/>
      <c r="AD128" s="10"/>
      <c r="AE128" s="10"/>
      <c r="AF128" s="93"/>
      <c r="AG128" s="10"/>
      <c r="AH128" s="10"/>
      <c r="AI128" s="3"/>
      <c r="AJ128" s="10"/>
      <c r="AK128" s="10"/>
      <c r="AL128" s="10"/>
      <c r="AM128" s="10"/>
      <c r="AN128" s="93"/>
      <c r="AO128" s="10"/>
      <c r="AP128" s="10"/>
      <c r="AQ128" s="3"/>
      <c r="AR128" s="3"/>
      <c r="AS128" s="3"/>
      <c r="AT128" s="3"/>
      <c r="AU128" s="93"/>
      <c r="AV128" s="10"/>
      <c r="AW128" s="10"/>
      <c r="AX128" s="3"/>
      <c r="AY128" s="10"/>
      <c r="AZ128" s="10"/>
      <c r="BA128" s="10"/>
      <c r="BB128" s="10"/>
      <c r="BC128" s="95"/>
      <c r="BD128" s="81">
        <v>0</v>
      </c>
      <c r="BE128" s="81">
        <v>1</v>
      </c>
      <c r="BF128" s="82"/>
      <c r="BG128" s="82"/>
      <c r="BH128" s="82"/>
      <c r="BI128" s="82" t="s">
        <v>2021</v>
      </c>
      <c r="BJ128" s="93"/>
      <c r="BK128" s="83"/>
      <c r="BL128" s="81">
        <v>1</v>
      </c>
      <c r="BM128" s="82" t="s">
        <v>2022</v>
      </c>
      <c r="BN128" s="83"/>
      <c r="BO128" s="83"/>
      <c r="BP128" s="83"/>
      <c r="BQ128" s="83"/>
      <c r="BR128" s="93"/>
      <c r="BS128" s="10"/>
    </row>
    <row r="129" spans="1:71" ht="409.5">
      <c r="A129" s="53">
        <v>123</v>
      </c>
      <c r="B129" s="30" t="s">
        <v>2024</v>
      </c>
      <c r="C129" s="30" t="s">
        <v>2025</v>
      </c>
      <c r="D129" s="30" t="s">
        <v>1418</v>
      </c>
      <c r="E129" s="53">
        <v>2015</v>
      </c>
      <c r="F129" s="53">
        <v>52</v>
      </c>
      <c r="G129" s="53">
        <v>9</v>
      </c>
      <c r="H129" s="53">
        <v>1525</v>
      </c>
      <c r="I129" s="424" t="s">
        <v>2028</v>
      </c>
      <c r="J129" s="10"/>
      <c r="K129" s="10"/>
      <c r="L129" s="3"/>
      <c r="M129" s="3"/>
      <c r="N129" s="3"/>
      <c r="O129" s="3"/>
      <c r="P129" s="93"/>
      <c r="Q129" s="10"/>
      <c r="R129" s="10"/>
      <c r="S129" s="3"/>
      <c r="T129" s="10"/>
      <c r="U129" s="10"/>
      <c r="V129" s="10"/>
      <c r="W129" s="10"/>
      <c r="X129" s="10"/>
      <c r="Y129" s="94"/>
      <c r="Z129" s="10"/>
      <c r="AA129" s="10"/>
      <c r="AB129" s="3"/>
      <c r="AC129" s="10"/>
      <c r="AD129" s="10"/>
      <c r="AE129" s="10"/>
      <c r="AF129" s="93"/>
      <c r="AG129" s="10"/>
      <c r="AH129" s="10"/>
      <c r="AI129" s="3"/>
      <c r="AJ129" s="10"/>
      <c r="AK129" s="10"/>
      <c r="AL129" s="10"/>
      <c r="AM129" s="10"/>
      <c r="AN129" s="93"/>
      <c r="AO129" s="10"/>
      <c r="AP129" s="10"/>
      <c r="AQ129" s="3"/>
      <c r="AR129" s="3"/>
      <c r="AS129" s="3"/>
      <c r="AT129" s="3"/>
      <c r="AU129" s="93"/>
      <c r="AV129" s="10"/>
      <c r="AW129" s="10"/>
      <c r="AX129" s="3"/>
      <c r="AY129" s="10"/>
      <c r="AZ129" s="10"/>
      <c r="BA129" s="10"/>
      <c r="BB129" s="10"/>
      <c r="BC129" s="95"/>
      <c r="BD129" s="81">
        <v>0</v>
      </c>
      <c r="BE129" s="81">
        <v>1</v>
      </c>
      <c r="BF129" s="82"/>
      <c r="BG129" s="82"/>
      <c r="BH129" s="82"/>
      <c r="BI129" s="82" t="s">
        <v>2030</v>
      </c>
      <c r="BJ129" s="93"/>
      <c r="BK129" s="83"/>
      <c r="BL129" s="81">
        <v>1</v>
      </c>
      <c r="BM129" s="82" t="s">
        <v>2032</v>
      </c>
      <c r="BN129" s="83"/>
      <c r="BO129" s="83"/>
      <c r="BP129" s="83"/>
      <c r="BQ129" s="83"/>
      <c r="BR129" s="93"/>
      <c r="BS129" s="10"/>
    </row>
    <row r="130" spans="1:71" ht="409.5">
      <c r="A130" s="53">
        <v>124</v>
      </c>
      <c r="B130" s="30" t="s">
        <v>2033</v>
      </c>
      <c r="C130" s="30" t="s">
        <v>2035</v>
      </c>
      <c r="D130" s="30" t="s">
        <v>587</v>
      </c>
      <c r="E130" s="53">
        <v>2016</v>
      </c>
      <c r="F130" s="53">
        <v>43</v>
      </c>
      <c r="G130" s="53">
        <v>1</v>
      </c>
      <c r="H130" s="53">
        <v>187</v>
      </c>
      <c r="I130" s="424" t="s">
        <v>2039</v>
      </c>
      <c r="J130" s="10"/>
      <c r="K130" s="10"/>
      <c r="L130" s="3"/>
      <c r="M130" s="3"/>
      <c r="N130" s="3"/>
      <c r="O130" s="3"/>
      <c r="P130" s="93"/>
      <c r="Q130" s="10"/>
      <c r="R130" s="10"/>
      <c r="S130" s="3"/>
      <c r="T130" s="10"/>
      <c r="U130" s="10"/>
      <c r="V130" s="10"/>
      <c r="W130" s="10"/>
      <c r="X130" s="10"/>
      <c r="Y130" s="94"/>
      <c r="Z130" s="10"/>
      <c r="AA130" s="10"/>
      <c r="AB130" s="3"/>
      <c r="AC130" s="10"/>
      <c r="AD130" s="10"/>
      <c r="AE130" s="10"/>
      <c r="AF130" s="93"/>
      <c r="AG130" s="10"/>
      <c r="AH130" s="10"/>
      <c r="AI130" s="3"/>
      <c r="AJ130" s="10"/>
      <c r="AK130" s="10"/>
      <c r="AL130" s="10"/>
      <c r="AM130" s="10"/>
      <c r="AN130" s="93"/>
      <c r="AO130" s="10"/>
      <c r="AP130" s="10"/>
      <c r="AQ130" s="3"/>
      <c r="AR130" s="3"/>
      <c r="AS130" s="3"/>
      <c r="AT130" s="3"/>
      <c r="AU130" s="93"/>
      <c r="AV130" s="10"/>
      <c r="AW130" s="10"/>
      <c r="AX130" s="3"/>
      <c r="AY130" s="10"/>
      <c r="AZ130" s="10"/>
      <c r="BA130" s="10"/>
      <c r="BB130" s="10"/>
      <c r="BC130" s="95"/>
      <c r="BD130" s="81">
        <v>0</v>
      </c>
      <c r="BE130" s="81">
        <v>1</v>
      </c>
      <c r="BF130" s="82"/>
      <c r="BG130" s="82"/>
      <c r="BH130" s="82"/>
      <c r="BI130" s="82" t="s">
        <v>2040</v>
      </c>
      <c r="BJ130" s="93"/>
      <c r="BK130" s="83"/>
      <c r="BL130" s="81">
        <v>1</v>
      </c>
      <c r="BM130" s="82" t="s">
        <v>2044</v>
      </c>
      <c r="BN130" s="83"/>
      <c r="BO130" s="83"/>
      <c r="BP130" s="83"/>
      <c r="BQ130" s="83"/>
      <c r="BR130" s="93"/>
      <c r="BS130" s="10"/>
    </row>
    <row r="131" spans="1:71" ht="120">
      <c r="A131" s="53">
        <v>125</v>
      </c>
      <c r="B131" s="30" t="s">
        <v>2045</v>
      </c>
      <c r="C131" s="30" t="s">
        <v>2046</v>
      </c>
      <c r="D131" s="30" t="s">
        <v>2047</v>
      </c>
      <c r="E131" s="53">
        <v>2016</v>
      </c>
      <c r="F131" s="53">
        <v>21</v>
      </c>
      <c r="G131" s="53">
        <v>3</v>
      </c>
      <c r="H131" s="53">
        <v>209</v>
      </c>
      <c r="I131" s="424" t="s">
        <v>2049</v>
      </c>
      <c r="J131" s="10"/>
      <c r="K131" s="10"/>
      <c r="L131" s="3"/>
      <c r="M131" s="3"/>
      <c r="N131" s="3"/>
      <c r="O131" s="3"/>
      <c r="P131" s="93"/>
      <c r="Q131" s="10"/>
      <c r="R131" s="10"/>
      <c r="S131" s="3"/>
      <c r="T131" s="10"/>
      <c r="U131" s="10"/>
      <c r="V131" s="10"/>
      <c r="W131" s="10"/>
      <c r="X131" s="10"/>
      <c r="Y131" s="94"/>
      <c r="Z131" s="10"/>
      <c r="AA131" s="10"/>
      <c r="AB131" s="3"/>
      <c r="AC131" s="10"/>
      <c r="AD131" s="10"/>
      <c r="AE131" s="10"/>
      <c r="AF131" s="93"/>
      <c r="AG131" s="10"/>
      <c r="AH131" s="10"/>
      <c r="AI131" s="3"/>
      <c r="AJ131" s="10"/>
      <c r="AK131" s="10"/>
      <c r="AL131" s="10"/>
      <c r="AM131" s="10"/>
      <c r="AN131" s="93"/>
      <c r="AO131" s="10"/>
      <c r="AP131" s="10"/>
      <c r="AQ131" s="3"/>
      <c r="AR131" s="3"/>
      <c r="AS131" s="3"/>
      <c r="AT131" s="3"/>
      <c r="AU131" s="93"/>
      <c r="AV131" s="10"/>
      <c r="AW131" s="10"/>
      <c r="AX131" s="3"/>
      <c r="AY131" s="10"/>
      <c r="AZ131" s="10"/>
      <c r="BA131" s="10"/>
      <c r="BB131" s="10"/>
      <c r="BC131" s="95"/>
      <c r="BD131" s="81">
        <v>0</v>
      </c>
      <c r="BE131" s="81">
        <v>1</v>
      </c>
      <c r="BF131" s="82"/>
      <c r="BG131" s="82"/>
      <c r="BH131" s="82"/>
      <c r="BI131" s="82" t="s">
        <v>2040</v>
      </c>
      <c r="BJ131" s="93"/>
      <c r="BK131" s="83"/>
      <c r="BL131" s="81">
        <v>1</v>
      </c>
      <c r="BM131" s="82" t="s">
        <v>2053</v>
      </c>
      <c r="BN131" s="83"/>
      <c r="BO131" s="83"/>
      <c r="BP131" s="83"/>
      <c r="BQ131" s="83"/>
      <c r="BR131" s="93"/>
      <c r="BS131" s="10"/>
    </row>
    <row r="132" spans="1:71" ht="409.5">
      <c r="A132" s="53">
        <v>126</v>
      </c>
      <c r="B132" s="30" t="s">
        <v>2054</v>
      </c>
      <c r="C132" s="30" t="s">
        <v>2056</v>
      </c>
      <c r="D132" s="30" t="s">
        <v>893</v>
      </c>
      <c r="E132" s="53">
        <v>2016</v>
      </c>
      <c r="F132" s="53">
        <v>31</v>
      </c>
      <c r="G132" s="53">
        <v>1</v>
      </c>
      <c r="H132" s="53">
        <v>13</v>
      </c>
      <c r="I132" s="424" t="s">
        <v>2059</v>
      </c>
      <c r="J132" s="10"/>
      <c r="K132" s="10"/>
      <c r="L132" s="3"/>
      <c r="M132" s="3"/>
      <c r="N132" s="3"/>
      <c r="O132" s="3"/>
      <c r="P132" s="93"/>
      <c r="Q132" s="10"/>
      <c r="R132" s="10"/>
      <c r="S132" s="3"/>
      <c r="T132" s="10"/>
      <c r="U132" s="10"/>
      <c r="V132" s="10"/>
      <c r="W132" s="10"/>
      <c r="X132" s="10"/>
      <c r="Y132" s="94"/>
      <c r="Z132" s="10"/>
      <c r="AA132" s="10"/>
      <c r="AB132" s="3"/>
      <c r="AC132" s="10"/>
      <c r="AD132" s="10"/>
      <c r="AE132" s="10"/>
      <c r="AF132" s="93"/>
      <c r="AG132" s="10"/>
      <c r="AH132" s="10"/>
      <c r="AI132" s="3"/>
      <c r="AJ132" s="10"/>
      <c r="AK132" s="10"/>
      <c r="AL132" s="10"/>
      <c r="AM132" s="10"/>
      <c r="AN132" s="93"/>
      <c r="AO132" s="10"/>
      <c r="AP132" s="10"/>
      <c r="AQ132" s="3"/>
      <c r="AR132" s="3"/>
      <c r="AS132" s="3"/>
      <c r="AT132" s="3"/>
      <c r="AU132" s="93"/>
      <c r="AV132" s="10"/>
      <c r="AW132" s="10"/>
      <c r="AX132" s="3"/>
      <c r="AY132" s="10"/>
      <c r="AZ132" s="10"/>
      <c r="BA132" s="10"/>
      <c r="BB132" s="10"/>
      <c r="BC132" s="95"/>
      <c r="BD132" s="81">
        <v>0</v>
      </c>
      <c r="BE132" s="81">
        <v>1</v>
      </c>
      <c r="BF132" s="82"/>
      <c r="BG132" s="82"/>
      <c r="BH132" s="82"/>
      <c r="BI132" s="82" t="s">
        <v>2061</v>
      </c>
      <c r="BJ132" s="93"/>
      <c r="BK132" s="83"/>
      <c r="BL132" s="81">
        <v>1</v>
      </c>
      <c r="BM132" s="82" t="s">
        <v>2062</v>
      </c>
      <c r="BN132" s="83"/>
      <c r="BO132" s="83"/>
      <c r="BP132" s="83"/>
      <c r="BQ132" s="83"/>
      <c r="BR132" s="93"/>
      <c r="BS132" s="10"/>
    </row>
    <row r="133" spans="1:71" ht="285">
      <c r="A133" s="53">
        <v>127</v>
      </c>
      <c r="B133" s="30" t="s">
        <v>2066</v>
      </c>
      <c r="C133" s="30" t="s">
        <v>2067</v>
      </c>
      <c r="D133" s="30" t="s">
        <v>141</v>
      </c>
      <c r="E133" s="53">
        <v>2015</v>
      </c>
      <c r="F133" s="53">
        <v>4</v>
      </c>
      <c r="G133" s="53">
        <v>1</v>
      </c>
      <c r="H133" s="53">
        <v>11</v>
      </c>
      <c r="I133" s="424" t="s">
        <v>2069</v>
      </c>
      <c r="J133" s="10"/>
      <c r="K133" s="10"/>
      <c r="L133" s="3"/>
      <c r="M133" s="3"/>
      <c r="N133" s="3"/>
      <c r="O133" s="3"/>
      <c r="P133" s="93"/>
      <c r="Q133" s="10"/>
      <c r="R133" s="10"/>
      <c r="S133" s="3"/>
      <c r="T133" s="10"/>
      <c r="U133" s="10"/>
      <c r="V133" s="10"/>
      <c r="W133" s="10"/>
      <c r="X133" s="10"/>
      <c r="Y133" s="94"/>
      <c r="Z133" s="10"/>
      <c r="AA133" s="10"/>
      <c r="AB133" s="3"/>
      <c r="AC133" s="10"/>
      <c r="AD133" s="10"/>
      <c r="AE133" s="10"/>
      <c r="AF133" s="93"/>
      <c r="AG133" s="10"/>
      <c r="AH133" s="10"/>
      <c r="AI133" s="3"/>
      <c r="AJ133" s="10"/>
      <c r="AK133" s="10"/>
      <c r="AL133" s="10"/>
      <c r="AM133" s="10"/>
      <c r="AN133" s="93"/>
      <c r="AO133" s="10"/>
      <c r="AP133" s="10"/>
      <c r="AQ133" s="3"/>
      <c r="AR133" s="3"/>
      <c r="AS133" s="3"/>
      <c r="AT133" s="3"/>
      <c r="AU133" s="93"/>
      <c r="AV133" s="10"/>
      <c r="AW133" s="10"/>
      <c r="AX133" s="3"/>
      <c r="AY133" s="10"/>
      <c r="AZ133" s="10"/>
      <c r="BA133" s="10"/>
      <c r="BB133" s="10"/>
      <c r="BC133" s="95"/>
      <c r="BD133" s="81">
        <v>0</v>
      </c>
      <c r="BE133" s="81">
        <v>1</v>
      </c>
      <c r="BF133" s="84"/>
      <c r="BG133" s="82" t="s">
        <v>5295</v>
      </c>
      <c r="BH133" s="82" t="s">
        <v>5296</v>
      </c>
      <c r="BI133" s="82" t="s">
        <v>5297</v>
      </c>
      <c r="BJ133" s="95"/>
      <c r="BK133" s="81"/>
      <c r="BL133" s="81">
        <v>1</v>
      </c>
      <c r="BM133" s="82" t="s">
        <v>5298</v>
      </c>
      <c r="BN133" s="81"/>
      <c r="BO133" s="81"/>
      <c r="BP133" s="81"/>
      <c r="BQ133" s="81"/>
      <c r="BR133" s="93"/>
      <c r="BS133" s="10"/>
    </row>
    <row r="134" spans="1:71" ht="315">
      <c r="A134" s="53">
        <v>128</v>
      </c>
      <c r="B134" s="30" t="s">
        <v>2072</v>
      </c>
      <c r="C134" s="30" t="s">
        <v>2073</v>
      </c>
      <c r="D134" s="30" t="s">
        <v>2074</v>
      </c>
      <c r="E134" s="53">
        <v>2002</v>
      </c>
      <c r="F134" s="53">
        <v>25</v>
      </c>
      <c r="G134" s="53">
        <v>3</v>
      </c>
      <c r="H134" s="53">
        <v>270</v>
      </c>
      <c r="I134" s="424" t="s">
        <v>2075</v>
      </c>
      <c r="J134" s="10"/>
      <c r="K134" s="10"/>
      <c r="L134" s="3"/>
      <c r="M134" s="3"/>
      <c r="N134" s="3"/>
      <c r="O134" s="3"/>
      <c r="P134" s="93"/>
      <c r="Q134" s="10"/>
      <c r="R134" s="10"/>
      <c r="S134" s="3"/>
      <c r="T134" s="10"/>
      <c r="U134" s="10"/>
      <c r="V134" s="10"/>
      <c r="W134" s="10"/>
      <c r="X134" s="10"/>
      <c r="Y134" s="94"/>
      <c r="Z134" s="10"/>
      <c r="AA134" s="10"/>
      <c r="AB134" s="3"/>
      <c r="AC134" s="10"/>
      <c r="AD134" s="10"/>
      <c r="AE134" s="10"/>
      <c r="AF134" s="93"/>
      <c r="AG134" s="10"/>
      <c r="AH134" s="10"/>
      <c r="AI134" s="3"/>
      <c r="AJ134" s="10"/>
      <c r="AK134" s="10"/>
      <c r="AL134" s="10"/>
      <c r="AM134" s="10"/>
      <c r="AN134" s="93"/>
      <c r="AO134" s="10"/>
      <c r="AP134" s="10"/>
      <c r="AQ134" s="3"/>
      <c r="AR134" s="3"/>
      <c r="AS134" s="3"/>
      <c r="AT134" s="3"/>
      <c r="AU134" s="93"/>
      <c r="AV134" s="10"/>
      <c r="AW134" s="10"/>
      <c r="AX134" s="3"/>
      <c r="AY134" s="10"/>
      <c r="AZ134" s="10"/>
      <c r="BA134" s="10"/>
      <c r="BB134" s="10"/>
      <c r="BC134" s="95"/>
      <c r="BD134" s="81">
        <v>0</v>
      </c>
      <c r="BE134" s="81">
        <v>1</v>
      </c>
      <c r="BF134" s="82"/>
      <c r="BG134" s="82"/>
      <c r="BH134" s="82"/>
      <c r="BI134" s="82" t="s">
        <v>2077</v>
      </c>
      <c r="BJ134" s="93"/>
      <c r="BK134" s="83"/>
      <c r="BL134" s="81">
        <v>1</v>
      </c>
      <c r="BM134" s="82" t="s">
        <v>2078</v>
      </c>
      <c r="BN134" s="83"/>
      <c r="BO134" s="83"/>
      <c r="BP134" s="83"/>
      <c r="BQ134" s="83"/>
      <c r="BR134" s="93"/>
      <c r="BS134" s="10"/>
    </row>
    <row r="135" spans="1:71" ht="409.5">
      <c r="A135" s="53">
        <v>129</v>
      </c>
      <c r="B135" s="30" t="s">
        <v>2080</v>
      </c>
      <c r="C135" s="30" t="s">
        <v>2083</v>
      </c>
      <c r="D135" s="30" t="s">
        <v>82</v>
      </c>
      <c r="E135" s="53">
        <v>2015</v>
      </c>
      <c r="F135" s="53">
        <v>18</v>
      </c>
      <c r="G135" s="53">
        <v>6</v>
      </c>
      <c r="H135" s="53">
        <v>3225</v>
      </c>
      <c r="I135" s="424" t="s">
        <v>2085</v>
      </c>
      <c r="J135" s="10"/>
      <c r="K135" s="10"/>
      <c r="L135" s="3"/>
      <c r="M135" s="3"/>
      <c r="N135" s="3"/>
      <c r="O135" s="3"/>
      <c r="P135" s="93"/>
      <c r="Q135" s="10"/>
      <c r="R135" s="10"/>
      <c r="S135" s="3"/>
      <c r="T135" s="10"/>
      <c r="U135" s="10"/>
      <c r="V135" s="10"/>
      <c r="W135" s="10"/>
      <c r="X135" s="10"/>
      <c r="Y135" s="94"/>
      <c r="Z135" s="10"/>
      <c r="AA135" s="10"/>
      <c r="AB135" s="3"/>
      <c r="AC135" s="10"/>
      <c r="AD135" s="10"/>
      <c r="AE135" s="10"/>
      <c r="AF135" s="93"/>
      <c r="AG135" s="10"/>
      <c r="AH135" s="10"/>
      <c r="AI135" s="3"/>
      <c r="AJ135" s="10"/>
      <c r="AK135" s="10"/>
      <c r="AL135" s="10"/>
      <c r="AM135" s="10"/>
      <c r="AN135" s="93"/>
      <c r="AO135" s="10"/>
      <c r="AP135" s="10"/>
      <c r="AQ135" s="3"/>
      <c r="AR135" s="3"/>
      <c r="AS135" s="3"/>
      <c r="AT135" s="3"/>
      <c r="AU135" s="93"/>
      <c r="AV135" s="10"/>
      <c r="AW135" s="10"/>
      <c r="AX135" s="3"/>
      <c r="AY135" s="10"/>
      <c r="AZ135" s="10"/>
      <c r="BA135" s="10"/>
      <c r="BB135" s="10"/>
      <c r="BC135" s="95"/>
      <c r="BD135" s="81">
        <v>0</v>
      </c>
      <c r="BE135" s="81">
        <v>1</v>
      </c>
      <c r="BF135" s="82"/>
      <c r="BG135" s="82"/>
      <c r="BH135" s="82"/>
      <c r="BI135" s="82" t="s">
        <v>2090</v>
      </c>
      <c r="BJ135" s="93"/>
      <c r="BK135" s="83"/>
      <c r="BL135" s="81">
        <v>1</v>
      </c>
      <c r="BM135" s="82" t="s">
        <v>2091</v>
      </c>
      <c r="BN135" s="83"/>
      <c r="BO135" s="83"/>
      <c r="BP135" s="83"/>
      <c r="BQ135" s="83"/>
      <c r="BR135" s="93"/>
      <c r="BS135" s="10"/>
    </row>
    <row r="136" spans="1:71" ht="409.5">
      <c r="A136" s="53">
        <v>130</v>
      </c>
      <c r="B136" s="30" t="s">
        <v>2095</v>
      </c>
      <c r="C136" s="30" t="s">
        <v>2096</v>
      </c>
      <c r="D136" s="30" t="s">
        <v>2097</v>
      </c>
      <c r="E136" s="53">
        <v>2011</v>
      </c>
      <c r="F136" s="53">
        <v>31</v>
      </c>
      <c r="G136" s="53">
        <v>6</v>
      </c>
      <c r="H136" s="53" t="s">
        <v>2098</v>
      </c>
      <c r="I136" s="424" t="s">
        <v>2100</v>
      </c>
      <c r="J136" s="10"/>
      <c r="K136" s="10"/>
      <c r="L136" s="3"/>
      <c r="M136" s="3"/>
      <c r="N136" s="3"/>
      <c r="O136" s="3"/>
      <c r="P136" s="93"/>
      <c r="Q136" s="10"/>
      <c r="R136" s="10"/>
      <c r="S136" s="3"/>
      <c r="T136" s="10"/>
      <c r="U136" s="10"/>
      <c r="V136" s="10"/>
      <c r="W136" s="10"/>
      <c r="X136" s="10"/>
      <c r="Y136" s="94"/>
      <c r="Z136" s="10"/>
      <c r="AA136" s="10"/>
      <c r="AB136" s="3"/>
      <c r="AC136" s="10"/>
      <c r="AD136" s="10"/>
      <c r="AE136" s="10"/>
      <c r="AF136" s="93"/>
      <c r="AG136" s="10"/>
      <c r="AH136" s="10"/>
      <c r="AI136" s="3"/>
      <c r="AJ136" s="10"/>
      <c r="AK136" s="10"/>
      <c r="AL136" s="10"/>
      <c r="AM136" s="10"/>
      <c r="AN136" s="93"/>
      <c r="AO136" s="10"/>
      <c r="AP136" s="10"/>
      <c r="AQ136" s="3"/>
      <c r="AR136" s="3"/>
      <c r="AS136" s="3"/>
      <c r="AT136" s="3"/>
      <c r="AU136" s="93"/>
      <c r="AV136" s="10"/>
      <c r="AW136" s="10"/>
      <c r="AX136" s="3"/>
      <c r="AY136" s="10"/>
      <c r="AZ136" s="10"/>
      <c r="BA136" s="10"/>
      <c r="BB136" s="10"/>
      <c r="BC136" s="95"/>
      <c r="BD136" s="81">
        <v>0</v>
      </c>
      <c r="BE136" s="81">
        <v>1</v>
      </c>
      <c r="BF136" s="82"/>
      <c r="BG136" s="82"/>
      <c r="BH136" s="82"/>
      <c r="BI136" s="82" t="s">
        <v>2103</v>
      </c>
      <c r="BJ136" s="93"/>
      <c r="BK136" s="83"/>
      <c r="BL136" s="81">
        <v>1</v>
      </c>
      <c r="BM136" s="82" t="s">
        <v>2104</v>
      </c>
      <c r="BN136" s="83"/>
      <c r="BO136" s="83"/>
      <c r="BP136" s="83"/>
      <c r="BQ136" s="83"/>
      <c r="BR136" s="93"/>
      <c r="BS136" s="10"/>
    </row>
    <row r="137" spans="1:71" ht="409.5">
      <c r="A137" s="53">
        <v>131</v>
      </c>
      <c r="B137" s="30" t="s">
        <v>2105</v>
      </c>
      <c r="C137" s="30" t="s">
        <v>2106</v>
      </c>
      <c r="D137" s="30" t="s">
        <v>2107</v>
      </c>
      <c r="E137" s="53">
        <v>2012</v>
      </c>
      <c r="F137" s="53">
        <v>24</v>
      </c>
      <c r="G137" s="53">
        <v>1</v>
      </c>
      <c r="H137" s="53">
        <v>28</v>
      </c>
      <c r="I137" s="424" t="s">
        <v>2110</v>
      </c>
      <c r="J137" s="10"/>
      <c r="K137" s="10"/>
      <c r="L137" s="3"/>
      <c r="M137" s="3"/>
      <c r="N137" s="3"/>
      <c r="O137" s="3"/>
      <c r="P137" s="93"/>
      <c r="Q137" s="10"/>
      <c r="R137" s="10"/>
      <c r="S137" s="3"/>
      <c r="T137" s="10"/>
      <c r="U137" s="10"/>
      <c r="V137" s="10"/>
      <c r="W137" s="10"/>
      <c r="X137" s="10"/>
      <c r="Y137" s="94"/>
      <c r="Z137" s="10"/>
      <c r="AA137" s="10"/>
      <c r="AB137" s="3"/>
      <c r="AC137" s="10"/>
      <c r="AD137" s="10"/>
      <c r="AE137" s="10"/>
      <c r="AF137" s="93"/>
      <c r="AG137" s="10"/>
      <c r="AH137" s="10"/>
      <c r="AI137" s="3"/>
      <c r="AJ137" s="10"/>
      <c r="AK137" s="10"/>
      <c r="AL137" s="10"/>
      <c r="AM137" s="10"/>
      <c r="AN137" s="93"/>
      <c r="AO137" s="10"/>
      <c r="AP137" s="10"/>
      <c r="AQ137" s="3"/>
      <c r="AR137" s="3"/>
      <c r="AS137" s="3"/>
      <c r="AT137" s="3"/>
      <c r="AU137" s="93"/>
      <c r="AV137" s="10"/>
      <c r="AW137" s="10"/>
      <c r="AX137" s="3"/>
      <c r="AY137" s="10"/>
      <c r="AZ137" s="10"/>
      <c r="BA137" s="10"/>
      <c r="BB137" s="10"/>
      <c r="BC137" s="95"/>
      <c r="BD137" s="81">
        <v>0</v>
      </c>
      <c r="BE137" s="81">
        <v>1</v>
      </c>
      <c r="BF137" s="82"/>
      <c r="BG137" s="82"/>
      <c r="BH137" s="82"/>
      <c r="BI137" s="82" t="s">
        <v>1937</v>
      </c>
      <c r="BJ137" s="93"/>
      <c r="BK137" s="83"/>
      <c r="BL137" s="81">
        <v>1</v>
      </c>
      <c r="BM137" s="82" t="s">
        <v>1459</v>
      </c>
      <c r="BN137" s="83"/>
      <c r="BO137" s="83"/>
      <c r="BP137" s="83"/>
      <c r="BQ137" s="83"/>
      <c r="BR137" s="93"/>
      <c r="BS137" s="10"/>
    </row>
    <row r="138" spans="1:71" ht="409.5">
      <c r="A138" s="53">
        <v>132</v>
      </c>
      <c r="B138" s="30" t="s">
        <v>2113</v>
      </c>
      <c r="C138" s="30" t="s">
        <v>2114</v>
      </c>
      <c r="D138" s="30" t="s">
        <v>2115</v>
      </c>
      <c r="E138" s="53">
        <v>2016</v>
      </c>
      <c r="F138" s="53">
        <v>4</v>
      </c>
      <c r="G138" s="53">
        <v>7</v>
      </c>
      <c r="H138" s="53">
        <v>691</v>
      </c>
      <c r="I138" s="424" t="s">
        <v>2116</v>
      </c>
      <c r="J138" s="10"/>
      <c r="K138" s="10"/>
      <c r="L138" s="3"/>
      <c r="M138" s="3"/>
      <c r="N138" s="3"/>
      <c r="O138" s="3"/>
      <c r="P138" s="93"/>
      <c r="Q138" s="10"/>
      <c r="R138" s="10"/>
      <c r="S138" s="3"/>
      <c r="T138" s="10"/>
      <c r="U138" s="10"/>
      <c r="V138" s="10"/>
      <c r="W138" s="10"/>
      <c r="X138" s="10"/>
      <c r="Y138" s="94"/>
      <c r="Z138" s="10"/>
      <c r="AA138" s="10"/>
      <c r="AB138" s="3"/>
      <c r="AC138" s="10"/>
      <c r="AD138" s="10"/>
      <c r="AE138" s="10"/>
      <c r="AF138" s="93"/>
      <c r="AG138" s="10"/>
      <c r="AH138" s="10"/>
      <c r="AI138" s="3"/>
      <c r="AJ138" s="10"/>
      <c r="AK138" s="10"/>
      <c r="AL138" s="10"/>
      <c r="AM138" s="10"/>
      <c r="AN138" s="93"/>
      <c r="AO138" s="10"/>
      <c r="AP138" s="10"/>
      <c r="AQ138" s="3"/>
      <c r="AR138" s="3"/>
      <c r="AS138" s="3"/>
      <c r="AT138" s="3"/>
      <c r="AU138" s="93"/>
      <c r="AV138" s="10"/>
      <c r="AW138" s="10"/>
      <c r="AX138" s="3"/>
      <c r="AY138" s="10"/>
      <c r="AZ138" s="10"/>
      <c r="BA138" s="10"/>
      <c r="BB138" s="10"/>
      <c r="BC138" s="95"/>
      <c r="BD138" s="81">
        <v>0</v>
      </c>
      <c r="BE138" s="81">
        <v>1</v>
      </c>
      <c r="BF138" s="82"/>
      <c r="BG138" s="82"/>
      <c r="BH138" s="82"/>
      <c r="BI138" s="82" t="s">
        <v>2117</v>
      </c>
      <c r="BJ138" s="93"/>
      <c r="BK138" s="83"/>
      <c r="BL138" s="81">
        <v>1</v>
      </c>
      <c r="BM138" s="82" t="s">
        <v>2104</v>
      </c>
      <c r="BN138" s="83"/>
      <c r="BO138" s="83"/>
      <c r="BP138" s="83"/>
      <c r="BQ138" s="83"/>
      <c r="BR138" s="93"/>
      <c r="BS138" s="10"/>
    </row>
    <row r="139" spans="1:71" ht="409.5">
      <c r="A139" s="53">
        <v>133</v>
      </c>
      <c r="B139" s="30" t="s">
        <v>2121</v>
      </c>
      <c r="C139" s="30" t="s">
        <v>2122</v>
      </c>
      <c r="D139" s="30" t="s">
        <v>1887</v>
      </c>
      <c r="E139" s="53">
        <v>2015</v>
      </c>
      <c r="F139" s="53">
        <v>98</v>
      </c>
      <c r="G139" s="53">
        <v>9</v>
      </c>
      <c r="H139" s="53">
        <v>1156</v>
      </c>
      <c r="I139" s="424" t="s">
        <v>2124</v>
      </c>
      <c r="J139" s="10"/>
      <c r="K139" s="10"/>
      <c r="L139" s="3"/>
      <c r="M139" s="3"/>
      <c r="N139" s="3"/>
      <c r="O139" s="3"/>
      <c r="P139" s="93"/>
      <c r="Q139" s="10"/>
      <c r="R139" s="10"/>
      <c r="S139" s="3"/>
      <c r="T139" s="10"/>
      <c r="U139" s="10"/>
      <c r="V139" s="10"/>
      <c r="W139" s="10"/>
      <c r="X139" s="10"/>
      <c r="Y139" s="94"/>
      <c r="Z139" s="10"/>
      <c r="AA139" s="10"/>
      <c r="AB139" s="3"/>
      <c r="AC139" s="10"/>
      <c r="AD139" s="10"/>
      <c r="AE139" s="10"/>
      <c r="AF139" s="93"/>
      <c r="AG139" s="10"/>
      <c r="AH139" s="10"/>
      <c r="AI139" s="3"/>
      <c r="AJ139" s="10"/>
      <c r="AK139" s="10"/>
      <c r="AL139" s="10"/>
      <c r="AM139" s="10"/>
      <c r="AN139" s="93"/>
      <c r="AO139" s="10"/>
      <c r="AP139" s="10"/>
      <c r="AQ139" s="3"/>
      <c r="AR139" s="3"/>
      <c r="AS139" s="3"/>
      <c r="AT139" s="3"/>
      <c r="AU139" s="93"/>
      <c r="AV139" s="10"/>
      <c r="AW139" s="10"/>
      <c r="AX139" s="3"/>
      <c r="AY139" s="10"/>
      <c r="AZ139" s="10"/>
      <c r="BA139" s="10"/>
      <c r="BB139" s="10"/>
      <c r="BC139" s="95"/>
      <c r="BD139" s="81">
        <v>0</v>
      </c>
      <c r="BE139" s="81">
        <v>1</v>
      </c>
      <c r="BF139" s="82"/>
      <c r="BG139" s="82"/>
      <c r="BH139" s="82"/>
      <c r="BI139" s="82" t="s">
        <v>2128</v>
      </c>
      <c r="BJ139" s="93"/>
      <c r="BK139" s="83"/>
      <c r="BL139" s="83"/>
      <c r="BM139" s="82" t="s">
        <v>2130</v>
      </c>
      <c r="BN139" s="83"/>
      <c r="BO139" s="83"/>
      <c r="BP139" s="83"/>
      <c r="BQ139" s="83"/>
      <c r="BR139" s="93"/>
      <c r="BS139" s="10"/>
    </row>
    <row r="140" spans="1:71" ht="409.5">
      <c r="A140" s="53">
        <v>134</v>
      </c>
      <c r="B140" s="30" t="s">
        <v>2131</v>
      </c>
      <c r="C140" s="30" t="s">
        <v>2132</v>
      </c>
      <c r="D140" s="30" t="s">
        <v>206</v>
      </c>
      <c r="E140" s="53">
        <v>2016</v>
      </c>
      <c r="F140" s="53">
        <v>17</v>
      </c>
      <c r="G140" s="36"/>
      <c r="H140" s="53">
        <v>376</v>
      </c>
      <c r="I140" s="424" t="s">
        <v>2136</v>
      </c>
      <c r="J140" s="10"/>
      <c r="K140" s="10"/>
      <c r="L140" s="3"/>
      <c r="M140" s="3"/>
      <c r="N140" s="3"/>
      <c r="O140" s="3"/>
      <c r="P140" s="93"/>
      <c r="Q140" s="10"/>
      <c r="R140" s="10"/>
      <c r="S140" s="3"/>
      <c r="T140" s="10"/>
      <c r="U140" s="10"/>
      <c r="V140" s="10"/>
      <c r="W140" s="10"/>
      <c r="X140" s="10"/>
      <c r="Y140" s="94"/>
      <c r="Z140" s="10"/>
      <c r="AA140" s="10"/>
      <c r="AB140" s="3"/>
      <c r="AC140" s="10"/>
      <c r="AD140" s="10"/>
      <c r="AE140" s="10"/>
      <c r="AF140" s="93"/>
      <c r="AG140" s="10"/>
      <c r="AH140" s="10"/>
      <c r="AI140" s="3"/>
      <c r="AJ140" s="10"/>
      <c r="AK140" s="10"/>
      <c r="AL140" s="10"/>
      <c r="AM140" s="10"/>
      <c r="AN140" s="93"/>
      <c r="AO140" s="10"/>
      <c r="AP140" s="10"/>
      <c r="AQ140" s="3"/>
      <c r="AR140" s="3"/>
      <c r="AS140" s="3"/>
      <c r="AT140" s="3"/>
      <c r="AU140" s="93"/>
      <c r="AV140" s="10"/>
      <c r="AW140" s="10"/>
      <c r="AX140" s="3"/>
      <c r="AY140" s="10"/>
      <c r="AZ140" s="10"/>
      <c r="BA140" s="10"/>
      <c r="BB140" s="10"/>
      <c r="BC140" s="95"/>
      <c r="BD140" s="81">
        <v>0</v>
      </c>
      <c r="BE140" s="81">
        <v>1</v>
      </c>
      <c r="BF140" s="82"/>
      <c r="BG140" s="82"/>
      <c r="BH140" s="82"/>
      <c r="BI140" s="82" t="s">
        <v>2138</v>
      </c>
      <c r="BJ140" s="93"/>
      <c r="BK140" s="83"/>
      <c r="BL140" s="81">
        <v>1</v>
      </c>
      <c r="BM140" s="82" t="s">
        <v>1459</v>
      </c>
      <c r="BN140" s="83"/>
      <c r="BO140" s="83"/>
      <c r="BP140" s="83"/>
      <c r="BQ140" s="83"/>
      <c r="BR140" s="93"/>
      <c r="BS140" s="10"/>
    </row>
    <row r="141" spans="1:71" ht="12.75">
      <c r="A141" s="10"/>
      <c r="B141" s="3"/>
      <c r="C141" s="3"/>
      <c r="D141" s="3"/>
      <c r="E141" s="10"/>
      <c r="F141" s="10"/>
      <c r="G141" s="10"/>
      <c r="H141" s="10"/>
      <c r="I141" s="371"/>
      <c r="J141" s="10"/>
      <c r="K141" s="10"/>
      <c r="L141" s="3"/>
      <c r="M141" s="3"/>
      <c r="N141" s="3"/>
      <c r="O141" s="3"/>
      <c r="P141" s="93"/>
      <c r="Q141" s="10"/>
      <c r="R141" s="10"/>
      <c r="S141" s="3"/>
      <c r="T141" s="10"/>
      <c r="U141" s="10"/>
      <c r="V141" s="10"/>
      <c r="W141" s="10"/>
      <c r="X141" s="10"/>
      <c r="Y141" s="94"/>
      <c r="Z141" s="10"/>
      <c r="AA141" s="10"/>
      <c r="AB141" s="3"/>
      <c r="AC141" s="10"/>
      <c r="AD141" s="10"/>
      <c r="AE141" s="10"/>
      <c r="AF141" s="93"/>
      <c r="AG141" s="10"/>
      <c r="AH141" s="10"/>
      <c r="AI141" s="3"/>
      <c r="AJ141" s="10"/>
      <c r="AK141" s="10"/>
      <c r="AL141" s="10"/>
      <c r="AM141" s="10"/>
      <c r="AN141" s="93"/>
      <c r="AO141" s="10"/>
      <c r="AP141" s="10"/>
      <c r="AQ141" s="3"/>
      <c r="AR141" s="3"/>
      <c r="AS141" s="3"/>
      <c r="AT141" s="3"/>
      <c r="AU141" s="93"/>
      <c r="AV141" s="10"/>
      <c r="AW141" s="10"/>
      <c r="AX141" s="3"/>
      <c r="AY141" s="10"/>
      <c r="AZ141" s="10"/>
      <c r="BA141" s="10"/>
      <c r="BB141" s="10"/>
      <c r="BC141" s="93"/>
      <c r="BD141" s="10"/>
      <c r="BE141" s="10"/>
      <c r="BF141" s="3"/>
      <c r="BG141" s="3"/>
      <c r="BH141" s="3"/>
      <c r="BI141" s="3"/>
      <c r="BJ141" s="93"/>
      <c r="BK141" s="10"/>
      <c r="BL141" s="10"/>
      <c r="BM141" s="3"/>
      <c r="BN141" s="10"/>
      <c r="BO141" s="10"/>
      <c r="BP141" s="10"/>
      <c r="BQ141" s="10"/>
      <c r="BR141" s="93"/>
      <c r="BS141" s="10"/>
    </row>
    <row r="142" spans="1:71" ht="12.75">
      <c r="A142" s="10" t="s">
        <v>8756</v>
      </c>
      <c r="B142" s="3"/>
      <c r="C142" s="3"/>
      <c r="D142" s="3"/>
      <c r="E142" s="10"/>
      <c r="F142" s="10"/>
      <c r="G142" s="10"/>
      <c r="H142" s="10"/>
      <c r="I142" s="371"/>
      <c r="J142" s="10"/>
      <c r="K142" s="10"/>
      <c r="L142" s="3"/>
      <c r="M142" s="3"/>
      <c r="N142" s="3"/>
      <c r="O142" s="3"/>
      <c r="P142" s="93"/>
      <c r="Q142" s="10"/>
      <c r="R142" s="10"/>
      <c r="S142" s="3"/>
      <c r="T142" s="10"/>
      <c r="U142" s="10"/>
      <c r="V142" s="10"/>
      <c r="W142" s="10"/>
      <c r="X142" s="10"/>
      <c r="Y142" s="94"/>
      <c r="Z142" s="10"/>
      <c r="AA142" s="10"/>
      <c r="AB142" s="3"/>
      <c r="AC142" s="10"/>
      <c r="AD142" s="10"/>
      <c r="AE142" s="10"/>
      <c r="AF142" s="93"/>
      <c r="AG142" s="10"/>
      <c r="AH142" s="10"/>
      <c r="AI142" s="3"/>
      <c r="AJ142" s="10"/>
      <c r="AK142" s="10"/>
      <c r="AL142" s="10"/>
      <c r="AM142" s="10"/>
      <c r="AN142" s="93"/>
      <c r="AO142" s="10"/>
      <c r="AP142" s="10"/>
      <c r="AQ142" s="3"/>
      <c r="AR142" s="3"/>
      <c r="AS142" s="3"/>
      <c r="AT142" s="3"/>
      <c r="AU142" s="93"/>
      <c r="AV142" s="10"/>
      <c r="AW142" s="10"/>
      <c r="AX142" s="3"/>
      <c r="AY142" s="10"/>
      <c r="AZ142" s="10"/>
      <c r="BA142" s="10"/>
      <c r="BB142" s="10"/>
      <c r="BC142" s="93"/>
      <c r="BD142" s="10"/>
      <c r="BE142" s="10"/>
      <c r="BF142" s="3"/>
      <c r="BG142" s="3"/>
      <c r="BH142" s="3"/>
      <c r="BI142" s="3"/>
      <c r="BJ142" s="93"/>
      <c r="BK142" s="10"/>
      <c r="BL142" s="10"/>
      <c r="BM142" s="3"/>
      <c r="BN142" s="10"/>
      <c r="BO142" s="10"/>
      <c r="BP142" s="10"/>
      <c r="BQ142" s="10"/>
      <c r="BR142" s="93"/>
      <c r="BS142" s="10"/>
    </row>
    <row r="143" spans="1:71" ht="12.75">
      <c r="A143" s="10"/>
      <c r="B143" s="3"/>
      <c r="C143" s="3"/>
      <c r="D143" s="3"/>
      <c r="E143" s="10"/>
      <c r="F143" s="10"/>
      <c r="G143" s="10"/>
      <c r="H143" s="10"/>
      <c r="I143" s="371"/>
      <c r="J143" s="10"/>
      <c r="K143" s="10"/>
      <c r="L143" s="3"/>
      <c r="M143" s="3"/>
      <c r="N143" s="3"/>
      <c r="O143" s="3"/>
      <c r="P143" s="93"/>
      <c r="Q143" s="10"/>
      <c r="R143" s="10"/>
      <c r="S143" s="3"/>
      <c r="T143" s="10"/>
      <c r="U143" s="10"/>
      <c r="V143" s="10"/>
      <c r="W143" s="10"/>
      <c r="X143" s="10"/>
      <c r="Y143" s="94"/>
      <c r="Z143" s="10"/>
      <c r="AA143" s="10"/>
      <c r="AB143" s="3"/>
      <c r="AC143" s="10"/>
      <c r="AD143" s="10"/>
      <c r="AE143" s="10"/>
      <c r="AF143" s="93"/>
      <c r="AG143" s="10"/>
      <c r="AH143" s="10"/>
      <c r="AI143" s="3"/>
      <c r="AJ143" s="10"/>
      <c r="AK143" s="10"/>
      <c r="AL143" s="10"/>
      <c r="AM143" s="10"/>
      <c r="AN143" s="93"/>
      <c r="AO143" s="10"/>
      <c r="AP143" s="10"/>
      <c r="AQ143" s="3"/>
      <c r="AR143" s="3"/>
      <c r="AS143" s="3"/>
      <c r="AT143" s="3"/>
      <c r="AU143" s="93"/>
      <c r="AV143" s="10"/>
      <c r="AW143" s="10"/>
      <c r="AX143" s="3"/>
      <c r="AY143" s="10"/>
      <c r="AZ143" s="10"/>
      <c r="BA143" s="10"/>
      <c r="BB143" s="10"/>
      <c r="BC143" s="93"/>
      <c r="BD143" s="10"/>
      <c r="BE143" s="10"/>
      <c r="BF143" s="3"/>
      <c r="BG143" s="3"/>
      <c r="BH143" s="3"/>
      <c r="BI143" s="3"/>
      <c r="BJ143" s="93"/>
      <c r="BK143" s="10"/>
      <c r="BL143" s="10"/>
      <c r="BM143" s="3"/>
      <c r="BN143" s="10"/>
      <c r="BO143" s="10"/>
      <c r="BP143" s="10"/>
      <c r="BQ143" s="10"/>
      <c r="BR143" s="93"/>
      <c r="BS143" s="10"/>
    </row>
    <row r="144" spans="1:71" ht="12.75">
      <c r="A144" s="10"/>
      <c r="B144" s="3"/>
      <c r="C144" s="3"/>
      <c r="D144" s="3"/>
      <c r="E144" s="10"/>
      <c r="F144" s="10"/>
      <c r="G144" s="10"/>
      <c r="H144" s="10"/>
      <c r="I144" s="371"/>
      <c r="J144" s="10"/>
      <c r="K144" s="10"/>
      <c r="L144" s="3"/>
      <c r="M144" s="3"/>
      <c r="N144" s="3"/>
      <c r="O144" s="3"/>
      <c r="P144" s="93"/>
      <c r="Q144" s="10"/>
      <c r="R144" s="10"/>
      <c r="S144" s="3"/>
      <c r="T144" s="10"/>
      <c r="U144" s="10"/>
      <c r="V144" s="10"/>
      <c r="W144" s="10"/>
      <c r="X144" s="10"/>
      <c r="Y144" s="94"/>
      <c r="Z144" s="10"/>
      <c r="AA144" s="10"/>
      <c r="AB144" s="3"/>
      <c r="AC144" s="10"/>
      <c r="AD144" s="10"/>
      <c r="AE144" s="10"/>
      <c r="AF144" s="93"/>
      <c r="AG144" s="10"/>
      <c r="AH144" s="10"/>
      <c r="AI144" s="3"/>
      <c r="AJ144" s="10"/>
      <c r="AK144" s="10"/>
      <c r="AL144" s="10"/>
      <c r="AM144" s="10"/>
      <c r="AN144" s="93"/>
      <c r="AO144" s="10"/>
      <c r="AP144" s="10"/>
      <c r="AQ144" s="3"/>
      <c r="AR144" s="3"/>
      <c r="AS144" s="3"/>
      <c r="AT144" s="3"/>
      <c r="AU144" s="93"/>
      <c r="AV144" s="10"/>
      <c r="AW144" s="10"/>
      <c r="AX144" s="3"/>
      <c r="AY144" s="10"/>
      <c r="AZ144" s="10"/>
      <c r="BA144" s="10"/>
      <c r="BB144" s="10"/>
      <c r="BC144" s="93"/>
      <c r="BD144" s="10"/>
      <c r="BE144" s="10"/>
      <c r="BF144" s="3"/>
      <c r="BG144" s="3"/>
      <c r="BH144" s="3"/>
      <c r="BI144" s="3"/>
      <c r="BJ144" s="93"/>
      <c r="BK144" s="10"/>
      <c r="BL144" s="10"/>
      <c r="BM144" s="3"/>
      <c r="BN144" s="10"/>
      <c r="BO144" s="10"/>
      <c r="BP144" s="10"/>
      <c r="BQ144" s="10"/>
      <c r="BR144" s="93"/>
      <c r="BS144" s="10"/>
    </row>
    <row r="145" spans="1:71" ht="12.75">
      <c r="A145" s="10"/>
      <c r="B145" s="3"/>
      <c r="C145" s="3"/>
      <c r="D145" s="3"/>
      <c r="E145" s="10"/>
      <c r="F145" s="10"/>
      <c r="G145" s="10"/>
      <c r="H145" s="10"/>
      <c r="I145" s="371"/>
      <c r="J145" s="10"/>
      <c r="K145" s="10"/>
      <c r="L145" s="3"/>
      <c r="M145" s="3"/>
      <c r="N145" s="3"/>
      <c r="O145" s="3"/>
      <c r="P145" s="93"/>
      <c r="Q145" s="10"/>
      <c r="R145" s="10"/>
      <c r="S145" s="3"/>
      <c r="T145" s="10"/>
      <c r="U145" s="10"/>
      <c r="V145" s="10"/>
      <c r="W145" s="10"/>
      <c r="X145" s="10"/>
      <c r="Y145" s="94"/>
      <c r="Z145" s="10"/>
      <c r="AA145" s="10"/>
      <c r="AB145" s="3"/>
      <c r="AC145" s="10"/>
      <c r="AD145" s="10"/>
      <c r="AE145" s="10"/>
      <c r="AF145" s="93"/>
      <c r="AG145" s="10"/>
      <c r="AH145" s="10"/>
      <c r="AI145" s="3"/>
      <c r="AJ145" s="10"/>
      <c r="AK145" s="10"/>
      <c r="AL145" s="10"/>
      <c r="AM145" s="10"/>
      <c r="AN145" s="93"/>
      <c r="AO145" s="10"/>
      <c r="AP145" s="10"/>
      <c r="AQ145" s="3"/>
      <c r="AR145" s="3"/>
      <c r="AS145" s="3"/>
      <c r="AT145" s="3"/>
      <c r="AU145" s="93"/>
      <c r="AV145" s="10"/>
      <c r="AW145" s="10"/>
      <c r="AX145" s="3"/>
      <c r="AY145" s="10"/>
      <c r="AZ145" s="10"/>
      <c r="BA145" s="10"/>
      <c r="BB145" s="10"/>
      <c r="BC145" s="93"/>
      <c r="BD145" s="10"/>
      <c r="BE145" s="10"/>
      <c r="BF145" s="3"/>
      <c r="BG145" s="3"/>
      <c r="BH145" s="3"/>
      <c r="BI145" s="3"/>
      <c r="BJ145" s="93"/>
      <c r="BK145" s="10"/>
      <c r="BL145" s="10"/>
      <c r="BM145" s="3"/>
      <c r="BN145" s="10"/>
      <c r="BO145" s="10"/>
      <c r="BP145" s="10"/>
      <c r="BQ145" s="10"/>
      <c r="BR145" s="93"/>
      <c r="BS145" s="10"/>
    </row>
    <row r="146" spans="1:71" ht="12.75">
      <c r="A146" s="10"/>
      <c r="B146" s="3"/>
      <c r="C146" s="3"/>
      <c r="D146" s="3"/>
      <c r="E146" s="10"/>
      <c r="F146" s="10"/>
      <c r="G146" s="10"/>
      <c r="H146" s="10"/>
      <c r="I146" s="371"/>
      <c r="J146" s="10"/>
      <c r="K146" s="10"/>
      <c r="L146" s="3"/>
      <c r="M146" s="3"/>
      <c r="N146" s="3"/>
      <c r="O146" s="3"/>
      <c r="P146" s="93"/>
      <c r="Q146" s="10"/>
      <c r="R146" s="10"/>
      <c r="S146" s="3"/>
      <c r="T146" s="10"/>
      <c r="U146" s="10"/>
      <c r="V146" s="10"/>
      <c r="W146" s="10"/>
      <c r="X146" s="10"/>
      <c r="Y146" s="94"/>
      <c r="Z146" s="10"/>
      <c r="AA146" s="10"/>
      <c r="AB146" s="3"/>
      <c r="AC146" s="10"/>
      <c r="AD146" s="10"/>
      <c r="AE146" s="10"/>
      <c r="AF146" s="93"/>
      <c r="AG146" s="10"/>
      <c r="AH146" s="10"/>
      <c r="AI146" s="3"/>
      <c r="AJ146" s="10"/>
      <c r="AK146" s="10"/>
      <c r="AL146" s="10"/>
      <c r="AM146" s="10"/>
      <c r="AN146" s="93"/>
      <c r="AO146" s="10"/>
      <c r="AP146" s="10"/>
      <c r="AQ146" s="3"/>
      <c r="AR146" s="3"/>
      <c r="AS146" s="3"/>
      <c r="AT146" s="3"/>
      <c r="AU146" s="93"/>
      <c r="AV146" s="10"/>
      <c r="AW146" s="10"/>
      <c r="AX146" s="3"/>
      <c r="AY146" s="10"/>
      <c r="AZ146" s="10"/>
      <c r="BA146" s="10"/>
      <c r="BB146" s="10"/>
      <c r="BC146" s="93"/>
      <c r="BD146" s="10"/>
      <c r="BE146" s="10"/>
      <c r="BF146" s="3"/>
      <c r="BG146" s="3"/>
      <c r="BH146" s="3"/>
      <c r="BI146" s="3"/>
      <c r="BJ146" s="93"/>
      <c r="BK146" s="10"/>
      <c r="BL146" s="10"/>
      <c r="BM146" s="3"/>
      <c r="BN146" s="10"/>
      <c r="BO146" s="10"/>
      <c r="BP146" s="10"/>
      <c r="BQ146" s="10"/>
      <c r="BR146" s="93"/>
      <c r="BS146" s="10"/>
    </row>
    <row r="147" spans="1:71" ht="12.75">
      <c r="A147" s="10"/>
      <c r="B147" s="3"/>
      <c r="C147" s="3"/>
      <c r="D147" s="3"/>
      <c r="E147" s="10"/>
      <c r="F147" s="10"/>
      <c r="G147" s="10"/>
      <c r="H147" s="10"/>
      <c r="I147" s="371"/>
      <c r="J147" s="10"/>
      <c r="K147" s="10"/>
      <c r="L147" s="3"/>
      <c r="M147" s="3"/>
      <c r="N147" s="3"/>
      <c r="O147" s="3"/>
      <c r="P147" s="93"/>
      <c r="Q147" s="10"/>
      <c r="R147" s="10"/>
      <c r="S147" s="3"/>
      <c r="T147" s="10"/>
      <c r="U147" s="10"/>
      <c r="V147" s="10"/>
      <c r="W147" s="10"/>
      <c r="X147" s="10"/>
      <c r="Y147" s="94"/>
      <c r="Z147" s="10"/>
      <c r="AA147" s="10"/>
      <c r="AB147" s="3"/>
      <c r="AC147" s="10"/>
      <c r="AD147" s="10"/>
      <c r="AE147" s="10"/>
      <c r="AF147" s="93"/>
      <c r="AG147" s="10"/>
      <c r="AH147" s="10"/>
      <c r="AI147" s="3"/>
      <c r="AJ147" s="10"/>
      <c r="AK147" s="10"/>
      <c r="AL147" s="10"/>
      <c r="AM147" s="10"/>
      <c r="AN147" s="93"/>
      <c r="AO147" s="10"/>
      <c r="AP147" s="10"/>
      <c r="AQ147" s="3"/>
      <c r="AR147" s="3"/>
      <c r="AS147" s="3"/>
      <c r="AT147" s="3"/>
      <c r="AU147" s="93"/>
      <c r="AV147" s="10"/>
      <c r="AW147" s="10"/>
      <c r="AX147" s="3"/>
      <c r="AY147" s="10"/>
      <c r="AZ147" s="10"/>
      <c r="BA147" s="10"/>
      <c r="BB147" s="10"/>
      <c r="BC147" s="93"/>
      <c r="BD147" s="10"/>
      <c r="BE147" s="10"/>
      <c r="BF147" s="3"/>
      <c r="BG147" s="3"/>
      <c r="BH147" s="3"/>
      <c r="BI147" s="3"/>
      <c r="BJ147" s="93"/>
      <c r="BK147" s="10"/>
      <c r="BL147" s="10"/>
      <c r="BM147" s="3"/>
      <c r="BN147" s="10"/>
      <c r="BO147" s="10"/>
      <c r="BP147" s="10"/>
      <c r="BQ147" s="10"/>
      <c r="BR147" s="93"/>
      <c r="BS147" s="10"/>
    </row>
    <row r="148" spans="1:71" ht="12.75">
      <c r="A148" s="10"/>
      <c r="B148" s="3"/>
      <c r="C148" s="3"/>
      <c r="D148" s="3"/>
      <c r="E148" s="10"/>
      <c r="F148" s="10"/>
      <c r="G148" s="10"/>
      <c r="H148" s="10"/>
      <c r="I148" s="371"/>
      <c r="J148" s="10"/>
      <c r="K148" s="10"/>
      <c r="L148" s="3"/>
      <c r="M148" s="3"/>
      <c r="N148" s="3"/>
      <c r="O148" s="3"/>
      <c r="P148" s="93"/>
      <c r="Q148" s="10"/>
      <c r="R148" s="10"/>
      <c r="S148" s="3"/>
      <c r="T148" s="10"/>
      <c r="U148" s="10"/>
      <c r="V148" s="10"/>
      <c r="W148" s="10"/>
      <c r="X148" s="10"/>
      <c r="Y148" s="94"/>
      <c r="Z148" s="10"/>
      <c r="AA148" s="10"/>
      <c r="AB148" s="3"/>
      <c r="AC148" s="10"/>
      <c r="AD148" s="10"/>
      <c r="AE148" s="10"/>
      <c r="AF148" s="93"/>
      <c r="AG148" s="10"/>
      <c r="AH148" s="10"/>
      <c r="AI148" s="3"/>
      <c r="AJ148" s="10"/>
      <c r="AK148" s="10"/>
      <c r="AL148" s="10"/>
      <c r="AM148" s="10"/>
      <c r="AN148" s="93"/>
      <c r="AO148" s="10"/>
      <c r="AP148" s="10"/>
      <c r="AQ148" s="3"/>
      <c r="AR148" s="3"/>
      <c r="AS148" s="3"/>
      <c r="AT148" s="3"/>
      <c r="AU148" s="93"/>
      <c r="AV148" s="10"/>
      <c r="AW148" s="10"/>
      <c r="AX148" s="3"/>
      <c r="AY148" s="10"/>
      <c r="AZ148" s="10"/>
      <c r="BA148" s="10"/>
      <c r="BB148" s="10"/>
      <c r="BC148" s="93"/>
      <c r="BD148" s="10"/>
      <c r="BE148" s="10"/>
      <c r="BF148" s="3"/>
      <c r="BG148" s="3"/>
      <c r="BH148" s="3"/>
      <c r="BI148" s="3"/>
      <c r="BJ148" s="93"/>
      <c r="BK148" s="10"/>
      <c r="BL148" s="10"/>
      <c r="BM148" s="3"/>
      <c r="BN148" s="10"/>
      <c r="BO148" s="10"/>
      <c r="BP148" s="10"/>
      <c r="BQ148" s="10"/>
      <c r="BR148" s="93"/>
      <c r="BS148" s="10"/>
    </row>
    <row r="149" spans="1:71" ht="12.75">
      <c r="A149" s="10"/>
      <c r="B149" s="3"/>
      <c r="C149" s="3"/>
      <c r="D149" s="3"/>
      <c r="E149" s="10"/>
      <c r="F149" s="10"/>
      <c r="G149" s="10"/>
      <c r="H149" s="10"/>
      <c r="I149" s="371"/>
      <c r="J149" s="10"/>
      <c r="K149" s="10"/>
      <c r="L149" s="3"/>
      <c r="M149" s="3"/>
      <c r="N149" s="3"/>
      <c r="O149" s="3"/>
      <c r="P149" s="93"/>
      <c r="Q149" s="10"/>
      <c r="R149" s="10"/>
      <c r="S149" s="3"/>
      <c r="T149" s="10"/>
      <c r="U149" s="10"/>
      <c r="V149" s="10"/>
      <c r="W149" s="10"/>
      <c r="X149" s="10"/>
      <c r="Y149" s="94"/>
      <c r="Z149" s="10"/>
      <c r="AA149" s="10"/>
      <c r="AB149" s="3"/>
      <c r="AC149" s="10"/>
      <c r="AD149" s="10"/>
      <c r="AE149" s="10"/>
      <c r="AF149" s="93"/>
      <c r="AG149" s="10"/>
      <c r="AH149" s="10"/>
      <c r="AI149" s="3"/>
      <c r="AJ149" s="10"/>
      <c r="AK149" s="10"/>
      <c r="AL149" s="10"/>
      <c r="AM149" s="10"/>
      <c r="AN149" s="93"/>
      <c r="AO149" s="10"/>
      <c r="AP149" s="10"/>
      <c r="AQ149" s="3"/>
      <c r="AR149" s="3"/>
      <c r="AS149" s="3"/>
      <c r="AT149" s="3"/>
      <c r="AU149" s="93"/>
      <c r="AV149" s="10"/>
      <c r="AW149" s="10"/>
      <c r="AX149" s="3"/>
      <c r="AY149" s="10"/>
      <c r="AZ149" s="10"/>
      <c r="BA149" s="10"/>
      <c r="BB149" s="10"/>
      <c r="BC149" s="93"/>
      <c r="BD149" s="10"/>
      <c r="BE149" s="10"/>
      <c r="BF149" s="3"/>
      <c r="BG149" s="3"/>
      <c r="BH149" s="3"/>
      <c r="BI149" s="3"/>
      <c r="BJ149" s="93"/>
      <c r="BK149" s="10"/>
      <c r="BL149" s="10"/>
      <c r="BM149" s="3"/>
      <c r="BN149" s="10"/>
      <c r="BO149" s="10"/>
      <c r="BP149" s="10"/>
      <c r="BQ149" s="10"/>
      <c r="BR149" s="93"/>
      <c r="BS149" s="10"/>
    </row>
    <row r="150" spans="1:71" ht="12.75">
      <c r="A150" s="10"/>
      <c r="B150" s="3"/>
      <c r="C150" s="3"/>
      <c r="D150" s="3"/>
      <c r="E150" s="10"/>
      <c r="F150" s="10"/>
      <c r="G150" s="10"/>
      <c r="H150" s="10"/>
      <c r="I150" s="371"/>
      <c r="J150" s="10"/>
      <c r="K150" s="10"/>
      <c r="L150" s="3"/>
      <c r="M150" s="3"/>
      <c r="N150" s="3"/>
      <c r="O150" s="3"/>
      <c r="P150" s="93"/>
      <c r="Q150" s="10"/>
      <c r="R150" s="10"/>
      <c r="S150" s="3"/>
      <c r="T150" s="10"/>
      <c r="U150" s="10"/>
      <c r="V150" s="10"/>
      <c r="W150" s="10"/>
      <c r="X150" s="10"/>
      <c r="Y150" s="94"/>
      <c r="Z150" s="10"/>
      <c r="AA150" s="10"/>
      <c r="AB150" s="3"/>
      <c r="AC150" s="10"/>
      <c r="AD150" s="10"/>
      <c r="AE150" s="10"/>
      <c r="AF150" s="93"/>
      <c r="AG150" s="10"/>
      <c r="AH150" s="10"/>
      <c r="AI150" s="3"/>
      <c r="AJ150" s="10"/>
      <c r="AK150" s="10"/>
      <c r="AL150" s="10"/>
      <c r="AM150" s="10"/>
      <c r="AN150" s="93"/>
      <c r="AO150" s="10"/>
      <c r="AP150" s="10"/>
      <c r="AQ150" s="3"/>
      <c r="AR150" s="3"/>
      <c r="AS150" s="3"/>
      <c r="AT150" s="3"/>
      <c r="AU150" s="93"/>
      <c r="AV150" s="10"/>
      <c r="AW150" s="10"/>
      <c r="AX150" s="3"/>
      <c r="AY150" s="10"/>
      <c r="AZ150" s="10"/>
      <c r="BA150" s="10"/>
      <c r="BB150" s="10"/>
      <c r="BC150" s="93"/>
      <c r="BD150" s="10"/>
      <c r="BE150" s="10"/>
      <c r="BF150" s="3"/>
      <c r="BG150" s="3"/>
      <c r="BH150" s="3"/>
      <c r="BI150" s="3"/>
      <c r="BJ150" s="93"/>
      <c r="BK150" s="10"/>
      <c r="BL150" s="10"/>
      <c r="BM150" s="3"/>
      <c r="BN150" s="10"/>
      <c r="BO150" s="10"/>
      <c r="BP150" s="10"/>
      <c r="BQ150" s="10"/>
      <c r="BR150" s="93"/>
      <c r="BS150" s="10"/>
    </row>
    <row r="151" spans="1:71" ht="12.75">
      <c r="A151" s="10"/>
      <c r="B151" s="3"/>
      <c r="C151" s="3"/>
      <c r="D151" s="3"/>
      <c r="E151" s="10"/>
      <c r="F151" s="10"/>
      <c r="G151" s="10"/>
      <c r="H151" s="10"/>
      <c r="I151" s="371"/>
      <c r="J151" s="10"/>
      <c r="K151" s="10"/>
      <c r="L151" s="3"/>
      <c r="M151" s="3"/>
      <c r="N151" s="3"/>
      <c r="O151" s="3"/>
      <c r="P151" s="93"/>
      <c r="Q151" s="10"/>
      <c r="R151" s="10"/>
      <c r="S151" s="3"/>
      <c r="T151" s="10"/>
      <c r="U151" s="10"/>
      <c r="V151" s="10"/>
      <c r="W151" s="10"/>
      <c r="X151" s="10"/>
      <c r="Y151" s="94"/>
      <c r="Z151" s="10"/>
      <c r="AA151" s="10"/>
      <c r="AB151" s="3"/>
      <c r="AC151" s="10"/>
      <c r="AD151" s="10"/>
      <c r="AE151" s="10"/>
      <c r="AF151" s="93"/>
      <c r="AG151" s="10"/>
      <c r="AH151" s="10"/>
      <c r="AI151" s="3"/>
      <c r="AJ151" s="10"/>
      <c r="AK151" s="10"/>
      <c r="AL151" s="10"/>
      <c r="AM151" s="10"/>
      <c r="AN151" s="93"/>
      <c r="AO151" s="10"/>
      <c r="AP151" s="10"/>
      <c r="AQ151" s="3"/>
      <c r="AR151" s="3"/>
      <c r="AS151" s="3"/>
      <c r="AT151" s="3"/>
      <c r="AU151" s="93"/>
      <c r="AV151" s="10"/>
      <c r="AW151" s="10"/>
      <c r="AX151" s="3"/>
      <c r="AY151" s="10"/>
      <c r="AZ151" s="10"/>
      <c r="BA151" s="10"/>
      <c r="BB151" s="10"/>
      <c r="BC151" s="93"/>
      <c r="BD151" s="10"/>
      <c r="BE151" s="10"/>
      <c r="BF151" s="3"/>
      <c r="BG151" s="3"/>
      <c r="BH151" s="3"/>
      <c r="BI151" s="3"/>
      <c r="BJ151" s="93"/>
      <c r="BK151" s="10"/>
      <c r="BL151" s="10"/>
      <c r="BM151" s="3"/>
      <c r="BN151" s="10"/>
      <c r="BO151" s="10"/>
      <c r="BP151" s="10"/>
      <c r="BQ151" s="10"/>
      <c r="BR151" s="93"/>
      <c r="BS151" s="10"/>
    </row>
    <row r="152" spans="1:71" ht="12.75">
      <c r="A152" s="10"/>
      <c r="B152" s="3"/>
      <c r="C152" s="3"/>
      <c r="D152" s="3"/>
      <c r="E152" s="10"/>
      <c r="F152" s="10"/>
      <c r="G152" s="10"/>
      <c r="H152" s="10"/>
      <c r="I152" s="371"/>
      <c r="J152" s="10"/>
      <c r="K152" s="10"/>
      <c r="L152" s="3"/>
      <c r="M152" s="3"/>
      <c r="N152" s="3"/>
      <c r="O152" s="3"/>
      <c r="P152" s="93"/>
      <c r="Q152" s="10"/>
      <c r="R152" s="10"/>
      <c r="S152" s="3"/>
      <c r="T152" s="10"/>
      <c r="U152" s="10"/>
      <c r="V152" s="10"/>
      <c r="W152" s="10"/>
      <c r="X152" s="10"/>
      <c r="Y152" s="94"/>
      <c r="Z152" s="10"/>
      <c r="AA152" s="10"/>
      <c r="AB152" s="3"/>
      <c r="AC152" s="10"/>
      <c r="AD152" s="10"/>
      <c r="AE152" s="10"/>
      <c r="AF152" s="93"/>
      <c r="AG152" s="10"/>
      <c r="AH152" s="10"/>
      <c r="AI152" s="3"/>
      <c r="AJ152" s="10"/>
      <c r="AK152" s="10"/>
      <c r="AL152" s="10"/>
      <c r="AM152" s="10"/>
      <c r="AN152" s="93"/>
      <c r="AO152" s="10"/>
      <c r="AP152" s="10"/>
      <c r="AQ152" s="3"/>
      <c r="AR152" s="3"/>
      <c r="AS152" s="3"/>
      <c r="AT152" s="3"/>
      <c r="AU152" s="93"/>
      <c r="AV152" s="10"/>
      <c r="AW152" s="10"/>
      <c r="AX152" s="3"/>
      <c r="AY152" s="10"/>
      <c r="AZ152" s="10"/>
      <c r="BA152" s="10"/>
      <c r="BB152" s="10"/>
      <c r="BC152" s="93"/>
      <c r="BD152" s="10"/>
      <c r="BE152" s="10"/>
      <c r="BF152" s="3"/>
      <c r="BG152" s="3"/>
      <c r="BH152" s="3"/>
      <c r="BI152" s="3"/>
      <c r="BJ152" s="93"/>
      <c r="BK152" s="10"/>
      <c r="BL152" s="10"/>
      <c r="BM152" s="3"/>
      <c r="BN152" s="10"/>
      <c r="BO152" s="10"/>
      <c r="BP152" s="10"/>
      <c r="BQ152" s="10"/>
      <c r="BR152" s="93"/>
      <c r="BS152" s="10"/>
    </row>
    <row r="153" spans="1:71" ht="12.75">
      <c r="A153" s="10"/>
      <c r="B153" s="3"/>
      <c r="C153" s="3"/>
      <c r="D153" s="3"/>
      <c r="E153" s="10"/>
      <c r="F153" s="10"/>
      <c r="G153" s="10"/>
      <c r="H153" s="10"/>
      <c r="I153" s="371"/>
      <c r="J153" s="10"/>
      <c r="K153" s="10"/>
      <c r="L153" s="3"/>
      <c r="M153" s="3"/>
      <c r="N153" s="3"/>
      <c r="O153" s="3"/>
      <c r="P153" s="93"/>
      <c r="Q153" s="10"/>
      <c r="R153" s="10"/>
      <c r="S153" s="3"/>
      <c r="T153" s="10"/>
      <c r="U153" s="10"/>
      <c r="V153" s="10"/>
      <c r="W153" s="10"/>
      <c r="X153" s="10"/>
      <c r="Y153" s="94"/>
      <c r="Z153" s="10"/>
      <c r="AA153" s="10"/>
      <c r="AB153" s="3"/>
      <c r="AC153" s="10"/>
      <c r="AD153" s="10"/>
      <c r="AE153" s="10"/>
      <c r="AF153" s="93"/>
      <c r="AG153" s="10"/>
      <c r="AH153" s="10"/>
      <c r="AI153" s="3"/>
      <c r="AJ153" s="10"/>
      <c r="AK153" s="10"/>
      <c r="AL153" s="10"/>
      <c r="AM153" s="10"/>
      <c r="AN153" s="93"/>
      <c r="AO153" s="10"/>
      <c r="AP153" s="10"/>
      <c r="AQ153" s="3"/>
      <c r="AR153" s="3"/>
      <c r="AS153" s="3"/>
      <c r="AT153" s="3"/>
      <c r="AU153" s="93"/>
      <c r="AV153" s="10"/>
      <c r="AW153" s="10"/>
      <c r="AX153" s="3"/>
      <c r="AY153" s="10"/>
      <c r="AZ153" s="10"/>
      <c r="BA153" s="10"/>
      <c r="BB153" s="10"/>
      <c r="BC153" s="93"/>
      <c r="BD153" s="10"/>
      <c r="BE153" s="10"/>
      <c r="BF153" s="3"/>
      <c r="BG153" s="3"/>
      <c r="BH153" s="3"/>
      <c r="BI153" s="3"/>
      <c r="BJ153" s="93"/>
      <c r="BK153" s="10"/>
      <c r="BL153" s="10"/>
      <c r="BM153" s="3"/>
      <c r="BN153" s="10"/>
      <c r="BO153" s="10"/>
      <c r="BP153" s="10"/>
      <c r="BQ153" s="10"/>
      <c r="BR153" s="93"/>
      <c r="BS153" s="10"/>
    </row>
    <row r="154" spans="1:71" ht="12.75">
      <c r="A154" s="10"/>
      <c r="B154" s="3"/>
      <c r="C154" s="3"/>
      <c r="D154" s="3"/>
      <c r="E154" s="10"/>
      <c r="F154" s="10"/>
      <c r="G154" s="10"/>
      <c r="H154" s="10"/>
      <c r="I154" s="371"/>
      <c r="J154" s="10"/>
      <c r="K154" s="10"/>
      <c r="L154" s="3"/>
      <c r="M154" s="3"/>
      <c r="N154" s="3"/>
      <c r="O154" s="3"/>
      <c r="P154" s="93"/>
      <c r="Q154" s="10"/>
      <c r="R154" s="10"/>
      <c r="S154" s="3"/>
      <c r="T154" s="10"/>
      <c r="U154" s="10"/>
      <c r="V154" s="10"/>
      <c r="W154" s="10"/>
      <c r="X154" s="10"/>
      <c r="Y154" s="94"/>
      <c r="Z154" s="10"/>
      <c r="AA154" s="10"/>
      <c r="AB154" s="3"/>
      <c r="AC154" s="10"/>
      <c r="AD154" s="10"/>
      <c r="AE154" s="10"/>
      <c r="AF154" s="93"/>
      <c r="AG154" s="10"/>
      <c r="AH154" s="10"/>
      <c r="AI154" s="3"/>
      <c r="AJ154" s="10"/>
      <c r="AK154" s="10"/>
      <c r="AL154" s="10"/>
      <c r="AM154" s="10"/>
      <c r="AN154" s="93"/>
      <c r="AO154" s="10"/>
      <c r="AP154" s="10"/>
      <c r="AQ154" s="3"/>
      <c r="AR154" s="3"/>
      <c r="AS154" s="3"/>
      <c r="AT154" s="3"/>
      <c r="AU154" s="93"/>
      <c r="AV154" s="10"/>
      <c r="AW154" s="10"/>
      <c r="AX154" s="3"/>
      <c r="AY154" s="10"/>
      <c r="AZ154" s="10"/>
      <c r="BA154" s="10"/>
      <c r="BB154" s="10"/>
      <c r="BC154" s="93"/>
      <c r="BD154" s="10"/>
      <c r="BE154" s="10"/>
      <c r="BF154" s="3"/>
      <c r="BG154" s="3"/>
      <c r="BH154" s="3"/>
      <c r="BI154" s="3"/>
      <c r="BJ154" s="93"/>
      <c r="BK154" s="10"/>
      <c r="BL154" s="10"/>
      <c r="BM154" s="3"/>
      <c r="BN154" s="10"/>
      <c r="BO154" s="10"/>
      <c r="BP154" s="10"/>
      <c r="BQ154" s="10"/>
      <c r="BR154" s="93"/>
      <c r="BS154" s="10"/>
    </row>
    <row r="155" spans="1:71" ht="12.75">
      <c r="A155" s="10"/>
      <c r="B155" s="3"/>
      <c r="C155" s="3"/>
      <c r="D155" s="3"/>
      <c r="E155" s="10"/>
      <c r="F155" s="10"/>
      <c r="G155" s="10"/>
      <c r="H155" s="10"/>
      <c r="I155" s="371"/>
      <c r="J155" s="10"/>
      <c r="K155" s="10"/>
      <c r="L155" s="3"/>
      <c r="M155" s="3"/>
      <c r="N155" s="3"/>
      <c r="O155" s="3"/>
      <c r="P155" s="93"/>
      <c r="Q155" s="10"/>
      <c r="R155" s="10"/>
      <c r="S155" s="3"/>
      <c r="T155" s="10"/>
      <c r="U155" s="10"/>
      <c r="V155" s="10"/>
      <c r="W155" s="10"/>
      <c r="X155" s="10"/>
      <c r="Y155" s="94"/>
      <c r="Z155" s="10"/>
      <c r="AA155" s="10"/>
      <c r="AB155" s="3"/>
      <c r="AC155" s="10"/>
      <c r="AD155" s="10"/>
      <c r="AE155" s="10"/>
      <c r="AF155" s="93"/>
      <c r="AG155" s="10"/>
      <c r="AH155" s="10"/>
      <c r="AI155" s="3"/>
      <c r="AJ155" s="10"/>
      <c r="AK155" s="10"/>
      <c r="AL155" s="10"/>
      <c r="AM155" s="10"/>
      <c r="AN155" s="93"/>
      <c r="AO155" s="10"/>
      <c r="AP155" s="10"/>
      <c r="AQ155" s="3"/>
      <c r="AR155" s="3"/>
      <c r="AS155" s="3"/>
      <c r="AT155" s="3"/>
      <c r="AU155" s="93"/>
      <c r="AV155" s="10"/>
      <c r="AW155" s="10"/>
      <c r="AX155" s="3"/>
      <c r="AY155" s="10"/>
      <c r="AZ155" s="10"/>
      <c r="BA155" s="10"/>
      <c r="BB155" s="10"/>
      <c r="BC155" s="93"/>
      <c r="BD155" s="10"/>
      <c r="BE155" s="10"/>
      <c r="BF155" s="3"/>
      <c r="BG155" s="3"/>
      <c r="BH155" s="3"/>
      <c r="BI155" s="3"/>
      <c r="BJ155" s="93"/>
      <c r="BK155" s="10"/>
      <c r="BL155" s="10"/>
      <c r="BM155" s="3"/>
      <c r="BN155" s="10"/>
      <c r="BO155" s="10"/>
      <c r="BP155" s="10"/>
      <c r="BQ155" s="10"/>
      <c r="BR155" s="93"/>
      <c r="BS155" s="10"/>
    </row>
    <row r="156" spans="1:71" ht="12.75">
      <c r="A156" s="10"/>
      <c r="B156" s="3"/>
      <c r="C156" s="3"/>
      <c r="D156" s="3"/>
      <c r="E156" s="10"/>
      <c r="F156" s="10"/>
      <c r="G156" s="10"/>
      <c r="H156" s="10"/>
      <c r="I156" s="371"/>
      <c r="J156" s="10"/>
      <c r="K156" s="10"/>
      <c r="L156" s="3"/>
      <c r="M156" s="3"/>
      <c r="N156" s="3"/>
      <c r="O156" s="3"/>
      <c r="P156" s="93"/>
      <c r="Q156" s="10"/>
      <c r="R156" s="10"/>
      <c r="S156" s="3"/>
      <c r="T156" s="10"/>
      <c r="U156" s="10"/>
      <c r="V156" s="10"/>
      <c r="W156" s="10"/>
      <c r="X156" s="10"/>
      <c r="Y156" s="94"/>
      <c r="Z156" s="10"/>
      <c r="AA156" s="10"/>
      <c r="AB156" s="3"/>
      <c r="AC156" s="10"/>
      <c r="AD156" s="10"/>
      <c r="AE156" s="10"/>
      <c r="AF156" s="93"/>
      <c r="AG156" s="10"/>
      <c r="AH156" s="10"/>
      <c r="AI156" s="3"/>
      <c r="AJ156" s="10"/>
      <c r="AK156" s="10"/>
      <c r="AL156" s="10"/>
      <c r="AM156" s="10"/>
      <c r="AN156" s="93"/>
      <c r="AO156" s="10"/>
      <c r="AP156" s="10"/>
      <c r="AQ156" s="3"/>
      <c r="AR156" s="3"/>
      <c r="AS156" s="3"/>
      <c r="AT156" s="3"/>
      <c r="AU156" s="93"/>
      <c r="AV156" s="10"/>
      <c r="AW156" s="10"/>
      <c r="AX156" s="3"/>
      <c r="AY156" s="10"/>
      <c r="AZ156" s="10"/>
      <c r="BA156" s="10"/>
      <c r="BB156" s="10"/>
      <c r="BC156" s="93"/>
      <c r="BD156" s="10"/>
      <c r="BE156" s="10"/>
      <c r="BF156" s="3"/>
      <c r="BG156" s="3"/>
      <c r="BH156" s="3"/>
      <c r="BI156" s="3"/>
      <c r="BJ156" s="93"/>
      <c r="BK156" s="10"/>
      <c r="BL156" s="10"/>
      <c r="BM156" s="3"/>
      <c r="BN156" s="10"/>
      <c r="BO156" s="10"/>
      <c r="BP156" s="10"/>
      <c r="BQ156" s="10"/>
      <c r="BR156" s="93"/>
      <c r="BS156" s="10"/>
    </row>
    <row r="157" spans="1:71" ht="12.75">
      <c r="A157" s="10"/>
      <c r="B157" s="3"/>
      <c r="C157" s="3"/>
      <c r="D157" s="3"/>
      <c r="E157" s="10"/>
      <c r="F157" s="10"/>
      <c r="G157" s="10"/>
      <c r="H157" s="10"/>
      <c r="I157" s="371"/>
      <c r="J157" s="10"/>
      <c r="K157" s="10"/>
      <c r="L157" s="3"/>
      <c r="M157" s="3"/>
      <c r="N157" s="3"/>
      <c r="O157" s="3"/>
      <c r="P157" s="93"/>
      <c r="Q157" s="10"/>
      <c r="R157" s="10"/>
      <c r="S157" s="3"/>
      <c r="T157" s="10"/>
      <c r="U157" s="10"/>
      <c r="V157" s="10"/>
      <c r="W157" s="10"/>
      <c r="X157" s="10"/>
      <c r="Y157" s="94"/>
      <c r="Z157" s="10"/>
      <c r="AA157" s="10"/>
      <c r="AB157" s="3"/>
      <c r="AC157" s="10"/>
      <c r="AD157" s="10"/>
      <c r="AE157" s="10"/>
      <c r="AF157" s="93"/>
      <c r="AG157" s="10"/>
      <c r="AH157" s="10"/>
      <c r="AI157" s="3"/>
      <c r="AJ157" s="10"/>
      <c r="AK157" s="10"/>
      <c r="AL157" s="10"/>
      <c r="AM157" s="10"/>
      <c r="AN157" s="93"/>
      <c r="AO157" s="10"/>
      <c r="AP157" s="10"/>
      <c r="AQ157" s="3"/>
      <c r="AR157" s="3"/>
      <c r="AS157" s="3"/>
      <c r="AT157" s="3"/>
      <c r="AU157" s="93"/>
      <c r="AV157" s="10"/>
      <c r="AW157" s="10"/>
      <c r="AX157" s="3"/>
      <c r="AY157" s="10"/>
      <c r="AZ157" s="10"/>
      <c r="BA157" s="10"/>
      <c r="BB157" s="10"/>
      <c r="BC157" s="93"/>
      <c r="BD157" s="10"/>
      <c r="BE157" s="10"/>
      <c r="BF157" s="3"/>
      <c r="BG157" s="3"/>
      <c r="BH157" s="3"/>
      <c r="BI157" s="3"/>
      <c r="BJ157" s="93"/>
      <c r="BK157" s="10"/>
      <c r="BL157" s="10"/>
      <c r="BM157" s="3"/>
      <c r="BN157" s="10"/>
      <c r="BO157" s="10"/>
      <c r="BP157" s="10"/>
      <c r="BQ157" s="10"/>
      <c r="BR157" s="93"/>
      <c r="BS157" s="10"/>
    </row>
    <row r="158" spans="1:71" ht="12.75">
      <c r="A158" s="10"/>
      <c r="B158" s="3"/>
      <c r="C158" s="3"/>
      <c r="D158" s="3"/>
      <c r="E158" s="10"/>
      <c r="F158" s="10"/>
      <c r="G158" s="10"/>
      <c r="H158" s="10"/>
      <c r="I158" s="371"/>
      <c r="J158" s="10"/>
      <c r="K158" s="10"/>
      <c r="L158" s="3"/>
      <c r="M158" s="3"/>
      <c r="N158" s="3"/>
      <c r="O158" s="3"/>
      <c r="P158" s="93"/>
      <c r="Q158" s="10"/>
      <c r="R158" s="10"/>
      <c r="S158" s="3"/>
      <c r="T158" s="10"/>
      <c r="U158" s="10"/>
      <c r="V158" s="10"/>
      <c r="W158" s="10"/>
      <c r="X158" s="10"/>
      <c r="Y158" s="94"/>
      <c r="Z158" s="10"/>
      <c r="AA158" s="10"/>
      <c r="AB158" s="3"/>
      <c r="AC158" s="10"/>
      <c r="AD158" s="10"/>
      <c r="AE158" s="10"/>
      <c r="AF158" s="93"/>
      <c r="AG158" s="10"/>
      <c r="AH158" s="10"/>
      <c r="AI158" s="3"/>
      <c r="AJ158" s="10"/>
      <c r="AK158" s="10"/>
      <c r="AL158" s="10"/>
      <c r="AM158" s="10"/>
      <c r="AN158" s="93"/>
      <c r="AO158" s="10"/>
      <c r="AP158" s="10"/>
      <c r="AQ158" s="3"/>
      <c r="AR158" s="3"/>
      <c r="AS158" s="3"/>
      <c r="AT158" s="3"/>
      <c r="AU158" s="93"/>
      <c r="AV158" s="10"/>
      <c r="AW158" s="10"/>
      <c r="AX158" s="3"/>
      <c r="AY158" s="10"/>
      <c r="AZ158" s="10"/>
      <c r="BA158" s="10"/>
      <c r="BB158" s="10"/>
      <c r="BC158" s="93"/>
      <c r="BD158" s="10"/>
      <c r="BE158" s="10"/>
      <c r="BF158" s="3"/>
      <c r="BG158" s="3"/>
      <c r="BH158" s="3"/>
      <c r="BI158" s="3"/>
      <c r="BJ158" s="93"/>
      <c r="BK158" s="10"/>
      <c r="BL158" s="10"/>
      <c r="BM158" s="3"/>
      <c r="BN158" s="10"/>
      <c r="BO158" s="10"/>
      <c r="BP158" s="10"/>
      <c r="BQ158" s="10"/>
      <c r="BR158" s="93"/>
      <c r="BS158" s="10"/>
    </row>
    <row r="159" spans="1:71" ht="12.75">
      <c r="A159" s="10"/>
      <c r="B159" s="3"/>
      <c r="C159" s="3"/>
      <c r="D159" s="3"/>
      <c r="E159" s="10"/>
      <c r="F159" s="10"/>
      <c r="G159" s="10"/>
      <c r="H159" s="10"/>
      <c r="I159" s="371"/>
      <c r="J159" s="10"/>
      <c r="K159" s="10"/>
      <c r="L159" s="3"/>
      <c r="M159" s="3"/>
      <c r="N159" s="3"/>
      <c r="O159" s="3"/>
      <c r="P159" s="93"/>
      <c r="Q159" s="10"/>
      <c r="R159" s="10"/>
      <c r="S159" s="3"/>
      <c r="T159" s="10"/>
      <c r="U159" s="10"/>
      <c r="V159" s="10"/>
      <c r="W159" s="10"/>
      <c r="X159" s="10"/>
      <c r="Y159" s="94"/>
      <c r="Z159" s="10"/>
      <c r="AA159" s="10"/>
      <c r="AB159" s="3"/>
      <c r="AC159" s="10"/>
      <c r="AD159" s="10"/>
      <c r="AE159" s="10"/>
      <c r="AF159" s="93"/>
      <c r="AG159" s="10"/>
      <c r="AH159" s="10"/>
      <c r="AI159" s="3"/>
      <c r="AJ159" s="10"/>
      <c r="AK159" s="10"/>
      <c r="AL159" s="10"/>
      <c r="AM159" s="10"/>
      <c r="AN159" s="93"/>
      <c r="AO159" s="10"/>
      <c r="AP159" s="10"/>
      <c r="AQ159" s="3"/>
      <c r="AR159" s="3"/>
      <c r="AS159" s="3"/>
      <c r="AT159" s="3"/>
      <c r="AU159" s="93"/>
      <c r="AV159" s="10"/>
      <c r="AW159" s="10"/>
      <c r="AX159" s="3"/>
      <c r="AY159" s="10"/>
      <c r="AZ159" s="10"/>
      <c r="BA159" s="10"/>
      <c r="BB159" s="10"/>
      <c r="BC159" s="93"/>
      <c r="BD159" s="10"/>
      <c r="BE159" s="10"/>
      <c r="BF159" s="3"/>
      <c r="BG159" s="3"/>
      <c r="BH159" s="3"/>
      <c r="BI159" s="3"/>
      <c r="BJ159" s="93"/>
      <c r="BK159" s="10"/>
      <c r="BL159" s="10"/>
      <c r="BM159" s="3"/>
      <c r="BN159" s="10"/>
      <c r="BO159" s="10"/>
      <c r="BP159" s="10"/>
      <c r="BQ159" s="10"/>
      <c r="BR159" s="93"/>
      <c r="BS159" s="10"/>
    </row>
    <row r="160" spans="1:71" ht="12.75">
      <c r="A160" s="10"/>
      <c r="B160" s="3"/>
      <c r="C160" s="3"/>
      <c r="D160" s="3"/>
      <c r="E160" s="10"/>
      <c r="F160" s="10"/>
      <c r="G160" s="10"/>
      <c r="H160" s="10"/>
      <c r="I160" s="371"/>
      <c r="J160" s="10"/>
      <c r="K160" s="10"/>
      <c r="L160" s="3"/>
      <c r="M160" s="3"/>
      <c r="N160" s="3"/>
      <c r="O160" s="3"/>
      <c r="P160" s="93"/>
      <c r="Q160" s="10"/>
      <c r="R160" s="10"/>
      <c r="S160" s="3"/>
      <c r="T160" s="10"/>
      <c r="U160" s="10"/>
      <c r="V160" s="10"/>
      <c r="W160" s="10"/>
      <c r="X160" s="10"/>
      <c r="Y160" s="94"/>
      <c r="Z160" s="10"/>
      <c r="AA160" s="10"/>
      <c r="AB160" s="3"/>
      <c r="AC160" s="10"/>
      <c r="AD160" s="10"/>
      <c r="AE160" s="10"/>
      <c r="AF160" s="93"/>
      <c r="AG160" s="10"/>
      <c r="AH160" s="10"/>
      <c r="AI160" s="3"/>
      <c r="AJ160" s="10"/>
      <c r="AK160" s="10"/>
      <c r="AL160" s="10"/>
      <c r="AM160" s="10"/>
      <c r="AN160" s="93"/>
      <c r="AO160" s="10"/>
      <c r="AP160" s="10"/>
      <c r="AQ160" s="3"/>
      <c r="AR160" s="3"/>
      <c r="AS160" s="3"/>
      <c r="AT160" s="3"/>
      <c r="AU160" s="93"/>
      <c r="AV160" s="10"/>
      <c r="AW160" s="10"/>
      <c r="AX160" s="3"/>
      <c r="AY160" s="10"/>
      <c r="AZ160" s="10"/>
      <c r="BA160" s="10"/>
      <c r="BB160" s="10"/>
      <c r="BC160" s="93"/>
      <c r="BD160" s="10"/>
      <c r="BE160" s="10"/>
      <c r="BF160" s="3"/>
      <c r="BG160" s="3"/>
      <c r="BH160" s="3"/>
      <c r="BI160" s="3"/>
      <c r="BJ160" s="93"/>
      <c r="BK160" s="10"/>
      <c r="BL160" s="10"/>
      <c r="BM160" s="3"/>
      <c r="BN160" s="10"/>
      <c r="BO160" s="10"/>
      <c r="BP160" s="10"/>
      <c r="BQ160" s="10"/>
      <c r="BR160" s="93"/>
      <c r="BS160" s="10"/>
    </row>
    <row r="161" spans="1:71" ht="12.75">
      <c r="A161" s="10"/>
      <c r="B161" s="3"/>
      <c r="C161" s="3"/>
      <c r="D161" s="3"/>
      <c r="E161" s="10"/>
      <c r="F161" s="10"/>
      <c r="G161" s="10"/>
      <c r="H161" s="10"/>
      <c r="I161" s="371"/>
      <c r="J161" s="10"/>
      <c r="K161" s="10"/>
      <c r="L161" s="3"/>
      <c r="M161" s="3"/>
      <c r="N161" s="3"/>
      <c r="O161" s="3"/>
      <c r="P161" s="93"/>
      <c r="Q161" s="10"/>
      <c r="R161" s="10"/>
      <c r="S161" s="3"/>
      <c r="T161" s="10"/>
      <c r="U161" s="10"/>
      <c r="V161" s="10"/>
      <c r="W161" s="10"/>
      <c r="X161" s="10"/>
      <c r="Y161" s="94"/>
      <c r="Z161" s="10"/>
      <c r="AA161" s="10"/>
      <c r="AB161" s="3"/>
      <c r="AC161" s="10"/>
      <c r="AD161" s="10"/>
      <c r="AE161" s="10"/>
      <c r="AF161" s="93"/>
      <c r="AG161" s="10"/>
      <c r="AH161" s="10"/>
      <c r="AI161" s="3"/>
      <c r="AJ161" s="10"/>
      <c r="AK161" s="10"/>
      <c r="AL161" s="10"/>
      <c r="AM161" s="10"/>
      <c r="AN161" s="93"/>
      <c r="AO161" s="10"/>
      <c r="AP161" s="10"/>
      <c r="AQ161" s="3"/>
      <c r="AR161" s="3"/>
      <c r="AS161" s="3"/>
      <c r="AT161" s="3"/>
      <c r="AU161" s="93"/>
      <c r="AV161" s="10"/>
      <c r="AW161" s="10"/>
      <c r="AX161" s="3"/>
      <c r="AY161" s="10"/>
      <c r="AZ161" s="10"/>
      <c r="BA161" s="10"/>
      <c r="BB161" s="10"/>
      <c r="BC161" s="93"/>
      <c r="BD161" s="10"/>
      <c r="BE161" s="10"/>
      <c r="BF161" s="3"/>
      <c r="BG161" s="3"/>
      <c r="BH161" s="3"/>
      <c r="BI161" s="3"/>
      <c r="BJ161" s="93"/>
      <c r="BK161" s="10"/>
      <c r="BL161" s="10"/>
      <c r="BM161" s="3"/>
      <c r="BN161" s="10"/>
      <c r="BO161" s="10"/>
      <c r="BP161" s="10"/>
      <c r="BQ161" s="10"/>
      <c r="BR161" s="93"/>
      <c r="BS161" s="10"/>
    </row>
    <row r="162" spans="1:71" ht="12.75">
      <c r="A162" s="10"/>
      <c r="B162" s="3"/>
      <c r="C162" s="3"/>
      <c r="D162" s="3"/>
      <c r="E162" s="10"/>
      <c r="F162" s="10"/>
      <c r="G162" s="10"/>
      <c r="H162" s="10"/>
      <c r="I162" s="371"/>
      <c r="J162" s="10"/>
      <c r="K162" s="10"/>
      <c r="L162" s="3"/>
      <c r="M162" s="3"/>
      <c r="N162" s="3"/>
      <c r="O162" s="3"/>
      <c r="P162" s="93"/>
      <c r="Q162" s="10"/>
      <c r="R162" s="10"/>
      <c r="S162" s="3"/>
      <c r="T162" s="10"/>
      <c r="U162" s="10"/>
      <c r="V162" s="10"/>
      <c r="W162" s="10"/>
      <c r="X162" s="10"/>
      <c r="Y162" s="94"/>
      <c r="Z162" s="10"/>
      <c r="AA162" s="10"/>
      <c r="AB162" s="3"/>
      <c r="AC162" s="10"/>
      <c r="AD162" s="10"/>
      <c r="AE162" s="10"/>
      <c r="AF162" s="93"/>
      <c r="AG162" s="10"/>
      <c r="AH162" s="10"/>
      <c r="AI162" s="3"/>
      <c r="AJ162" s="10"/>
      <c r="AK162" s="10"/>
      <c r="AL162" s="10"/>
      <c r="AM162" s="10"/>
      <c r="AN162" s="93"/>
      <c r="AO162" s="10"/>
      <c r="AP162" s="10"/>
      <c r="AQ162" s="3"/>
      <c r="AR162" s="3"/>
      <c r="AS162" s="3"/>
      <c r="AT162" s="3"/>
      <c r="AU162" s="93"/>
      <c r="AV162" s="10"/>
      <c r="AW162" s="10"/>
      <c r="AX162" s="3"/>
      <c r="AY162" s="10"/>
      <c r="AZ162" s="10"/>
      <c r="BA162" s="10"/>
      <c r="BB162" s="10"/>
      <c r="BC162" s="93"/>
      <c r="BD162" s="10"/>
      <c r="BE162" s="10"/>
      <c r="BF162" s="3"/>
      <c r="BG162" s="3"/>
      <c r="BH162" s="3"/>
      <c r="BI162" s="3"/>
      <c r="BJ162" s="93"/>
      <c r="BK162" s="10"/>
      <c r="BL162" s="10"/>
      <c r="BM162" s="3"/>
      <c r="BN162" s="10"/>
      <c r="BO162" s="10"/>
      <c r="BP162" s="10"/>
      <c r="BQ162" s="10"/>
      <c r="BR162" s="93"/>
      <c r="BS162" s="10"/>
    </row>
    <row r="163" spans="1:71" ht="12.75">
      <c r="A163" s="10"/>
      <c r="B163" s="3"/>
      <c r="C163" s="3"/>
      <c r="D163" s="3"/>
      <c r="E163" s="10"/>
      <c r="F163" s="10"/>
      <c r="G163" s="10"/>
      <c r="H163" s="10"/>
      <c r="I163" s="371"/>
      <c r="J163" s="10"/>
      <c r="K163" s="10"/>
      <c r="L163" s="3"/>
      <c r="M163" s="3"/>
      <c r="N163" s="3"/>
      <c r="O163" s="3"/>
      <c r="P163" s="93"/>
      <c r="Q163" s="10"/>
      <c r="R163" s="10"/>
      <c r="S163" s="3"/>
      <c r="T163" s="10"/>
      <c r="U163" s="10"/>
      <c r="V163" s="10"/>
      <c r="W163" s="10"/>
      <c r="X163" s="10"/>
      <c r="Y163" s="94"/>
      <c r="Z163" s="10"/>
      <c r="AA163" s="10"/>
      <c r="AB163" s="3"/>
      <c r="AC163" s="10"/>
      <c r="AD163" s="10"/>
      <c r="AE163" s="10"/>
      <c r="AF163" s="93"/>
      <c r="AG163" s="10"/>
      <c r="AH163" s="10"/>
      <c r="AI163" s="3"/>
      <c r="AJ163" s="10"/>
      <c r="AK163" s="10"/>
      <c r="AL163" s="10"/>
      <c r="AM163" s="10"/>
      <c r="AN163" s="93"/>
      <c r="AO163" s="10"/>
      <c r="AP163" s="10"/>
      <c r="AQ163" s="3"/>
      <c r="AR163" s="3"/>
      <c r="AS163" s="3"/>
      <c r="AT163" s="3"/>
      <c r="AU163" s="93"/>
      <c r="AV163" s="10"/>
      <c r="AW163" s="10"/>
      <c r="AX163" s="3"/>
      <c r="AY163" s="10"/>
      <c r="AZ163" s="10"/>
      <c r="BA163" s="10"/>
      <c r="BB163" s="10"/>
      <c r="BC163" s="93"/>
      <c r="BD163" s="10"/>
      <c r="BE163" s="10"/>
      <c r="BF163" s="3"/>
      <c r="BG163" s="3"/>
      <c r="BH163" s="3"/>
      <c r="BI163" s="3"/>
      <c r="BJ163" s="93"/>
      <c r="BK163" s="10"/>
      <c r="BL163" s="10"/>
      <c r="BM163" s="3"/>
      <c r="BN163" s="10"/>
      <c r="BO163" s="10"/>
      <c r="BP163" s="10"/>
      <c r="BQ163" s="10"/>
      <c r="BR163" s="93"/>
      <c r="BS163" s="10"/>
    </row>
    <row r="164" spans="1:71" ht="12.75">
      <c r="A164" s="10"/>
      <c r="B164" s="3"/>
      <c r="C164" s="3"/>
      <c r="D164" s="3"/>
      <c r="E164" s="10"/>
      <c r="F164" s="10"/>
      <c r="G164" s="10"/>
      <c r="H164" s="10"/>
      <c r="I164" s="371"/>
      <c r="J164" s="10"/>
      <c r="K164" s="10"/>
      <c r="L164" s="3"/>
      <c r="M164" s="3"/>
      <c r="N164" s="3"/>
      <c r="O164" s="3"/>
      <c r="P164" s="93"/>
      <c r="Q164" s="10"/>
      <c r="R164" s="10"/>
      <c r="S164" s="3"/>
      <c r="T164" s="10"/>
      <c r="U164" s="10"/>
      <c r="V164" s="10"/>
      <c r="W164" s="10"/>
      <c r="X164" s="10"/>
      <c r="Y164" s="94"/>
      <c r="Z164" s="10"/>
      <c r="AA164" s="10"/>
      <c r="AB164" s="3"/>
      <c r="AC164" s="10"/>
      <c r="AD164" s="10"/>
      <c r="AE164" s="10"/>
      <c r="AF164" s="93"/>
      <c r="AG164" s="10"/>
      <c r="AH164" s="10"/>
      <c r="AI164" s="3"/>
      <c r="AJ164" s="10"/>
      <c r="AK164" s="10"/>
      <c r="AL164" s="10"/>
      <c r="AM164" s="10"/>
      <c r="AN164" s="93"/>
      <c r="AO164" s="10"/>
      <c r="AP164" s="10"/>
      <c r="AQ164" s="3"/>
      <c r="AR164" s="3"/>
      <c r="AS164" s="3"/>
      <c r="AT164" s="3"/>
      <c r="AU164" s="93"/>
      <c r="AV164" s="10"/>
      <c r="AW164" s="10"/>
      <c r="AX164" s="3"/>
      <c r="AY164" s="10"/>
      <c r="AZ164" s="10"/>
      <c r="BA164" s="10"/>
      <c r="BB164" s="10"/>
      <c r="BC164" s="93"/>
      <c r="BD164" s="10"/>
      <c r="BE164" s="10"/>
      <c r="BF164" s="3"/>
      <c r="BG164" s="3"/>
      <c r="BH164" s="3"/>
      <c r="BI164" s="3"/>
      <c r="BJ164" s="93"/>
      <c r="BK164" s="10"/>
      <c r="BL164" s="10"/>
      <c r="BM164" s="3"/>
      <c r="BN164" s="10"/>
      <c r="BO164" s="10"/>
      <c r="BP164" s="10"/>
      <c r="BQ164" s="10"/>
      <c r="BR164" s="93"/>
      <c r="BS164" s="10"/>
    </row>
    <row r="165" spans="1:71" ht="12.75">
      <c r="A165" s="10"/>
      <c r="B165" s="3"/>
      <c r="C165" s="3"/>
      <c r="D165" s="3"/>
      <c r="E165" s="10"/>
      <c r="F165" s="10"/>
      <c r="G165" s="10"/>
      <c r="H165" s="10"/>
      <c r="I165" s="371"/>
      <c r="J165" s="10"/>
      <c r="K165" s="10"/>
      <c r="L165" s="3"/>
      <c r="M165" s="3"/>
      <c r="N165" s="3"/>
      <c r="O165" s="3"/>
      <c r="P165" s="93"/>
      <c r="Q165" s="10"/>
      <c r="R165" s="10"/>
      <c r="S165" s="3"/>
      <c r="T165" s="10"/>
      <c r="U165" s="10"/>
      <c r="V165" s="10"/>
      <c r="W165" s="10"/>
      <c r="X165" s="10"/>
      <c r="Y165" s="94"/>
      <c r="Z165" s="10"/>
      <c r="AA165" s="10"/>
      <c r="AB165" s="3"/>
      <c r="AC165" s="10"/>
      <c r="AD165" s="10"/>
      <c r="AE165" s="10"/>
      <c r="AF165" s="93"/>
      <c r="AG165" s="10"/>
      <c r="AH165" s="10"/>
      <c r="AI165" s="3"/>
      <c r="AJ165" s="10"/>
      <c r="AK165" s="10"/>
      <c r="AL165" s="10"/>
      <c r="AM165" s="10"/>
      <c r="AN165" s="93"/>
      <c r="AO165" s="10"/>
      <c r="AP165" s="10"/>
      <c r="AQ165" s="3"/>
      <c r="AR165" s="3"/>
      <c r="AS165" s="3"/>
      <c r="AT165" s="3"/>
      <c r="AU165" s="93"/>
      <c r="AV165" s="10"/>
      <c r="AW165" s="10"/>
      <c r="AX165" s="3"/>
      <c r="AY165" s="10"/>
      <c r="AZ165" s="10"/>
      <c r="BA165" s="10"/>
      <c r="BB165" s="10"/>
      <c r="BC165" s="93"/>
      <c r="BD165" s="10"/>
      <c r="BE165" s="10"/>
      <c r="BF165" s="3"/>
      <c r="BG165" s="3"/>
      <c r="BH165" s="3"/>
      <c r="BI165" s="3"/>
      <c r="BJ165" s="93"/>
      <c r="BK165" s="10"/>
      <c r="BL165" s="10"/>
      <c r="BM165" s="3"/>
      <c r="BN165" s="10"/>
      <c r="BO165" s="10"/>
      <c r="BP165" s="10"/>
      <c r="BQ165" s="10"/>
      <c r="BR165" s="93"/>
      <c r="BS165" s="10"/>
    </row>
    <row r="166" spans="1:71" ht="12.75">
      <c r="A166" s="10"/>
      <c r="B166" s="3"/>
      <c r="C166" s="3"/>
      <c r="D166" s="3"/>
      <c r="E166" s="10"/>
      <c r="F166" s="10"/>
      <c r="G166" s="10"/>
      <c r="H166" s="10"/>
      <c r="I166" s="371"/>
      <c r="J166" s="10"/>
      <c r="K166" s="10"/>
      <c r="L166" s="3"/>
      <c r="M166" s="3"/>
      <c r="N166" s="3"/>
      <c r="O166" s="3"/>
      <c r="P166" s="93"/>
      <c r="Q166" s="10"/>
      <c r="R166" s="10"/>
      <c r="S166" s="3"/>
      <c r="T166" s="10"/>
      <c r="U166" s="10"/>
      <c r="V166" s="10"/>
      <c r="W166" s="10"/>
      <c r="X166" s="10"/>
      <c r="Y166" s="94"/>
      <c r="Z166" s="10"/>
      <c r="AA166" s="10"/>
      <c r="AB166" s="3"/>
      <c r="AC166" s="10"/>
      <c r="AD166" s="10"/>
      <c r="AE166" s="10"/>
      <c r="AF166" s="93"/>
      <c r="AG166" s="10"/>
      <c r="AH166" s="10"/>
      <c r="AI166" s="3"/>
      <c r="AJ166" s="10"/>
      <c r="AK166" s="10"/>
      <c r="AL166" s="10"/>
      <c r="AM166" s="10"/>
      <c r="AN166" s="93"/>
      <c r="AO166" s="10"/>
      <c r="AP166" s="10"/>
      <c r="AQ166" s="3"/>
      <c r="AR166" s="3"/>
      <c r="AS166" s="3"/>
      <c r="AT166" s="3"/>
      <c r="AU166" s="93"/>
      <c r="AV166" s="10"/>
      <c r="AW166" s="10"/>
      <c r="AX166" s="3"/>
      <c r="AY166" s="10"/>
      <c r="AZ166" s="10"/>
      <c r="BA166" s="10"/>
      <c r="BB166" s="10"/>
      <c r="BC166" s="93"/>
      <c r="BD166" s="10"/>
      <c r="BE166" s="10"/>
      <c r="BF166" s="3"/>
      <c r="BG166" s="3"/>
      <c r="BH166" s="3"/>
      <c r="BI166" s="3"/>
      <c r="BJ166" s="93"/>
      <c r="BK166" s="10"/>
      <c r="BL166" s="10"/>
      <c r="BM166" s="3"/>
      <c r="BN166" s="10"/>
      <c r="BO166" s="10"/>
      <c r="BP166" s="10"/>
      <c r="BQ166" s="10"/>
      <c r="BR166" s="93"/>
      <c r="BS166" s="10"/>
    </row>
    <row r="167" spans="1:71" ht="12.75">
      <c r="A167" s="10"/>
      <c r="B167" s="3"/>
      <c r="C167" s="3"/>
      <c r="D167" s="3"/>
      <c r="E167" s="10"/>
      <c r="F167" s="10"/>
      <c r="G167" s="10"/>
      <c r="H167" s="10"/>
      <c r="I167" s="371"/>
      <c r="J167" s="10"/>
      <c r="K167" s="10"/>
      <c r="L167" s="3"/>
      <c r="M167" s="3"/>
      <c r="N167" s="3"/>
      <c r="O167" s="3"/>
      <c r="P167" s="93"/>
      <c r="Q167" s="10"/>
      <c r="R167" s="10"/>
      <c r="S167" s="3"/>
      <c r="T167" s="10"/>
      <c r="U167" s="10"/>
      <c r="V167" s="10"/>
      <c r="W167" s="10"/>
      <c r="X167" s="10"/>
      <c r="Y167" s="94"/>
      <c r="Z167" s="10"/>
      <c r="AA167" s="10"/>
      <c r="AB167" s="3"/>
      <c r="AC167" s="10"/>
      <c r="AD167" s="10"/>
      <c r="AE167" s="10"/>
      <c r="AF167" s="93"/>
      <c r="AG167" s="10"/>
      <c r="AH167" s="10"/>
      <c r="AI167" s="3"/>
      <c r="AJ167" s="10"/>
      <c r="AK167" s="10"/>
      <c r="AL167" s="10"/>
      <c r="AM167" s="10"/>
      <c r="AN167" s="93"/>
      <c r="AO167" s="10"/>
      <c r="AP167" s="10"/>
      <c r="AQ167" s="3"/>
      <c r="AR167" s="3"/>
      <c r="AS167" s="3"/>
      <c r="AT167" s="3"/>
      <c r="AU167" s="93"/>
      <c r="AV167" s="10"/>
      <c r="AW167" s="10"/>
      <c r="AX167" s="3"/>
      <c r="AY167" s="10"/>
      <c r="AZ167" s="10"/>
      <c r="BA167" s="10"/>
      <c r="BB167" s="10"/>
      <c r="BC167" s="93"/>
      <c r="BD167" s="10"/>
      <c r="BE167" s="10"/>
      <c r="BF167" s="3"/>
      <c r="BG167" s="3"/>
      <c r="BH167" s="3"/>
      <c r="BI167" s="3"/>
      <c r="BJ167" s="93"/>
      <c r="BK167" s="10"/>
      <c r="BL167" s="10"/>
      <c r="BM167" s="3"/>
      <c r="BN167" s="10"/>
      <c r="BO167" s="10"/>
      <c r="BP167" s="10"/>
      <c r="BQ167" s="10"/>
      <c r="BR167" s="93"/>
      <c r="BS167" s="10"/>
    </row>
    <row r="168" spans="1:71" ht="12.75">
      <c r="A168" s="10"/>
      <c r="B168" s="3"/>
      <c r="C168" s="3"/>
      <c r="D168" s="3"/>
      <c r="E168" s="10"/>
      <c r="F168" s="10"/>
      <c r="G168" s="10"/>
      <c r="H168" s="10"/>
      <c r="I168" s="371"/>
      <c r="J168" s="10"/>
      <c r="K168" s="10"/>
      <c r="L168" s="3"/>
      <c r="M168" s="3"/>
      <c r="N168" s="3"/>
      <c r="O168" s="3"/>
      <c r="P168" s="93"/>
      <c r="Q168" s="10"/>
      <c r="R168" s="10"/>
      <c r="S168" s="3"/>
      <c r="T168" s="10"/>
      <c r="U168" s="10"/>
      <c r="V168" s="10"/>
      <c r="W168" s="10"/>
      <c r="X168" s="10"/>
      <c r="Y168" s="94"/>
      <c r="Z168" s="10"/>
      <c r="AA168" s="10"/>
      <c r="AB168" s="3"/>
      <c r="AC168" s="10"/>
      <c r="AD168" s="10"/>
      <c r="AE168" s="10"/>
      <c r="AF168" s="93"/>
      <c r="AG168" s="10"/>
      <c r="AH168" s="10"/>
      <c r="AI168" s="3"/>
      <c r="AJ168" s="10"/>
      <c r="AK168" s="10"/>
      <c r="AL168" s="10"/>
      <c r="AM168" s="10"/>
      <c r="AN168" s="93"/>
      <c r="AO168" s="10"/>
      <c r="AP168" s="10"/>
      <c r="AQ168" s="3"/>
      <c r="AR168" s="3"/>
      <c r="AS168" s="3"/>
      <c r="AT168" s="3"/>
      <c r="AU168" s="93"/>
      <c r="AV168" s="10"/>
      <c r="AW168" s="10"/>
      <c r="AX168" s="3"/>
      <c r="AY168" s="10"/>
      <c r="AZ168" s="10"/>
      <c r="BA168" s="10"/>
      <c r="BB168" s="10"/>
      <c r="BC168" s="93"/>
      <c r="BD168" s="10"/>
      <c r="BE168" s="10"/>
      <c r="BF168" s="3"/>
      <c r="BG168" s="3"/>
      <c r="BH168" s="3"/>
      <c r="BI168" s="3"/>
      <c r="BJ168" s="93"/>
      <c r="BK168" s="10"/>
      <c r="BL168" s="10"/>
      <c r="BM168" s="3"/>
      <c r="BN168" s="10"/>
      <c r="BO168" s="10"/>
      <c r="BP168" s="10"/>
      <c r="BQ168" s="10"/>
      <c r="BR168" s="93"/>
      <c r="BS168" s="10"/>
    </row>
    <row r="169" spans="1:71" ht="12.75">
      <c r="A169" s="10"/>
      <c r="B169" s="3"/>
      <c r="C169" s="3"/>
      <c r="D169" s="3"/>
      <c r="E169" s="10"/>
      <c r="F169" s="10"/>
      <c r="G169" s="10"/>
      <c r="H169" s="10"/>
      <c r="I169" s="371"/>
      <c r="J169" s="10"/>
      <c r="K169" s="10"/>
      <c r="L169" s="3"/>
      <c r="M169" s="3"/>
      <c r="N169" s="3"/>
      <c r="O169" s="3"/>
      <c r="P169" s="93"/>
      <c r="Q169" s="10"/>
      <c r="R169" s="10"/>
      <c r="S169" s="3"/>
      <c r="T169" s="10"/>
      <c r="U169" s="10"/>
      <c r="V169" s="10"/>
      <c r="W169" s="10"/>
      <c r="X169" s="10"/>
      <c r="Y169" s="94"/>
      <c r="Z169" s="10"/>
      <c r="AA169" s="10"/>
      <c r="AB169" s="3"/>
      <c r="AC169" s="10"/>
      <c r="AD169" s="10"/>
      <c r="AE169" s="10"/>
      <c r="AF169" s="93"/>
      <c r="AG169" s="10"/>
      <c r="AH169" s="10"/>
      <c r="AI169" s="3"/>
      <c r="AJ169" s="10"/>
      <c r="AK169" s="10"/>
      <c r="AL169" s="10"/>
      <c r="AM169" s="10"/>
      <c r="AN169" s="93"/>
      <c r="AO169" s="10"/>
      <c r="AP169" s="10"/>
      <c r="AQ169" s="3"/>
      <c r="AR169" s="3"/>
      <c r="AS169" s="3"/>
      <c r="AT169" s="3"/>
      <c r="AU169" s="93"/>
      <c r="AV169" s="10"/>
      <c r="AW169" s="10"/>
      <c r="AX169" s="3"/>
      <c r="AY169" s="10"/>
      <c r="AZ169" s="10"/>
      <c r="BA169" s="10"/>
      <c r="BB169" s="10"/>
      <c r="BC169" s="93"/>
      <c r="BD169" s="10"/>
      <c r="BE169" s="10"/>
      <c r="BF169" s="3"/>
      <c r="BG169" s="3"/>
      <c r="BH169" s="3"/>
      <c r="BI169" s="3"/>
      <c r="BJ169" s="93"/>
      <c r="BK169" s="10"/>
      <c r="BL169" s="10"/>
      <c r="BM169" s="3"/>
      <c r="BN169" s="10"/>
      <c r="BO169" s="10"/>
      <c r="BP169" s="10"/>
      <c r="BQ169" s="10"/>
      <c r="BR169" s="93"/>
      <c r="BS169" s="10"/>
    </row>
    <row r="170" spans="1:71" ht="12.75">
      <c r="A170" s="10"/>
      <c r="B170" s="3"/>
      <c r="C170" s="3"/>
      <c r="D170" s="3"/>
      <c r="E170" s="10"/>
      <c r="F170" s="10"/>
      <c r="G170" s="10"/>
      <c r="H170" s="10"/>
      <c r="I170" s="371"/>
      <c r="J170" s="10"/>
      <c r="K170" s="10"/>
      <c r="L170" s="3"/>
      <c r="M170" s="3"/>
      <c r="N170" s="3"/>
      <c r="O170" s="3"/>
      <c r="P170" s="93"/>
      <c r="Q170" s="10"/>
      <c r="R170" s="10"/>
      <c r="S170" s="3"/>
      <c r="T170" s="10"/>
      <c r="U170" s="10"/>
      <c r="V170" s="10"/>
      <c r="W170" s="10"/>
      <c r="X170" s="10"/>
      <c r="Y170" s="94"/>
      <c r="Z170" s="10"/>
      <c r="AA170" s="10"/>
      <c r="AB170" s="3"/>
      <c r="AC170" s="10"/>
      <c r="AD170" s="10"/>
      <c r="AE170" s="10"/>
      <c r="AF170" s="93"/>
      <c r="AG170" s="10"/>
      <c r="AH170" s="10"/>
      <c r="AI170" s="3"/>
      <c r="AJ170" s="10"/>
      <c r="AK170" s="10"/>
      <c r="AL170" s="10"/>
      <c r="AM170" s="10"/>
      <c r="AN170" s="93"/>
      <c r="AO170" s="10"/>
      <c r="AP170" s="10"/>
      <c r="AQ170" s="3"/>
      <c r="AR170" s="3"/>
      <c r="AS170" s="3"/>
      <c r="AT170" s="3"/>
      <c r="AU170" s="93"/>
      <c r="AV170" s="10"/>
      <c r="AW170" s="10"/>
      <c r="AX170" s="3"/>
      <c r="AY170" s="10"/>
      <c r="AZ170" s="10"/>
      <c r="BA170" s="10"/>
      <c r="BB170" s="10"/>
      <c r="BC170" s="93"/>
      <c r="BD170" s="10"/>
      <c r="BE170" s="10"/>
      <c r="BF170" s="3"/>
      <c r="BG170" s="3"/>
      <c r="BH170" s="3"/>
      <c r="BI170" s="3"/>
      <c r="BJ170" s="93"/>
      <c r="BK170" s="10"/>
      <c r="BL170" s="10"/>
      <c r="BM170" s="3"/>
      <c r="BN170" s="10"/>
      <c r="BO170" s="10"/>
      <c r="BP170" s="10"/>
      <c r="BQ170" s="10"/>
      <c r="BR170" s="93"/>
      <c r="BS170" s="10"/>
    </row>
    <row r="171" spans="1:71" ht="12.75">
      <c r="A171" s="10"/>
      <c r="B171" s="3"/>
      <c r="C171" s="3"/>
      <c r="D171" s="3"/>
      <c r="E171" s="10"/>
      <c r="F171" s="10"/>
      <c r="G171" s="10"/>
      <c r="H171" s="10"/>
      <c r="I171" s="371"/>
      <c r="J171" s="10"/>
      <c r="K171" s="10"/>
      <c r="L171" s="3"/>
      <c r="M171" s="3"/>
      <c r="N171" s="3"/>
      <c r="O171" s="3"/>
      <c r="P171" s="93"/>
      <c r="Q171" s="10"/>
      <c r="R171" s="10"/>
      <c r="S171" s="3"/>
      <c r="T171" s="10"/>
      <c r="U171" s="10"/>
      <c r="V171" s="10"/>
      <c r="W171" s="10"/>
      <c r="X171" s="10"/>
      <c r="Y171" s="94"/>
      <c r="Z171" s="10"/>
      <c r="AA171" s="10"/>
      <c r="AB171" s="3"/>
      <c r="AC171" s="10"/>
      <c r="AD171" s="10"/>
      <c r="AE171" s="10"/>
      <c r="AF171" s="93"/>
      <c r="AG171" s="10"/>
      <c r="AH171" s="10"/>
      <c r="AI171" s="3"/>
      <c r="AJ171" s="10"/>
      <c r="AK171" s="10"/>
      <c r="AL171" s="10"/>
      <c r="AM171" s="10"/>
      <c r="AN171" s="93"/>
      <c r="AO171" s="10"/>
      <c r="AP171" s="10"/>
      <c r="AQ171" s="3"/>
      <c r="AR171" s="3"/>
      <c r="AS171" s="3"/>
      <c r="AT171" s="3"/>
      <c r="AU171" s="93"/>
      <c r="AV171" s="10"/>
      <c r="AW171" s="10"/>
      <c r="AX171" s="3"/>
      <c r="AY171" s="10"/>
      <c r="AZ171" s="10"/>
      <c r="BA171" s="10"/>
      <c r="BB171" s="10"/>
      <c r="BC171" s="93"/>
      <c r="BD171" s="10"/>
      <c r="BE171" s="10"/>
      <c r="BF171" s="3"/>
      <c r="BG171" s="3"/>
      <c r="BH171" s="3"/>
      <c r="BI171" s="3"/>
      <c r="BJ171" s="93"/>
      <c r="BK171" s="10"/>
      <c r="BL171" s="10"/>
      <c r="BM171" s="3"/>
      <c r="BN171" s="10"/>
      <c r="BO171" s="10"/>
      <c r="BP171" s="10"/>
      <c r="BQ171" s="10"/>
      <c r="BR171" s="93"/>
      <c r="BS171" s="10"/>
    </row>
    <row r="172" spans="1:71" ht="12.75">
      <c r="A172" s="10"/>
      <c r="B172" s="3"/>
      <c r="C172" s="3"/>
      <c r="D172" s="3"/>
      <c r="E172" s="10"/>
      <c r="F172" s="10"/>
      <c r="G172" s="10"/>
      <c r="H172" s="10"/>
      <c r="I172" s="371"/>
      <c r="J172" s="10"/>
      <c r="K172" s="10"/>
      <c r="L172" s="3"/>
      <c r="M172" s="3"/>
      <c r="N172" s="3"/>
      <c r="O172" s="3"/>
      <c r="P172" s="93"/>
      <c r="Q172" s="10"/>
      <c r="R172" s="10"/>
      <c r="S172" s="3"/>
      <c r="T172" s="10"/>
      <c r="U172" s="10"/>
      <c r="V172" s="10"/>
      <c r="W172" s="10"/>
      <c r="X172" s="10"/>
      <c r="Y172" s="94"/>
      <c r="Z172" s="10"/>
      <c r="AA172" s="10"/>
      <c r="AB172" s="3"/>
      <c r="AC172" s="10"/>
      <c r="AD172" s="10"/>
      <c r="AE172" s="10"/>
      <c r="AF172" s="93"/>
      <c r="AG172" s="10"/>
      <c r="AH172" s="10"/>
      <c r="AI172" s="3"/>
      <c r="AJ172" s="10"/>
      <c r="AK172" s="10"/>
      <c r="AL172" s="10"/>
      <c r="AM172" s="10"/>
      <c r="AN172" s="93"/>
      <c r="AO172" s="10"/>
      <c r="AP172" s="10"/>
      <c r="AQ172" s="3"/>
      <c r="AR172" s="3"/>
      <c r="AS172" s="3"/>
      <c r="AT172" s="3"/>
      <c r="AU172" s="93"/>
      <c r="AV172" s="10"/>
      <c r="AW172" s="10"/>
      <c r="AX172" s="3"/>
      <c r="AY172" s="10"/>
      <c r="AZ172" s="10"/>
      <c r="BA172" s="10"/>
      <c r="BB172" s="10"/>
      <c r="BC172" s="93"/>
      <c r="BD172" s="10"/>
      <c r="BE172" s="10"/>
      <c r="BF172" s="3"/>
      <c r="BG172" s="3"/>
      <c r="BH172" s="3"/>
      <c r="BI172" s="3"/>
      <c r="BJ172" s="93"/>
      <c r="BK172" s="10"/>
      <c r="BL172" s="10"/>
      <c r="BM172" s="3"/>
      <c r="BN172" s="10"/>
      <c r="BO172" s="10"/>
      <c r="BP172" s="10"/>
      <c r="BQ172" s="10"/>
      <c r="BR172" s="93"/>
      <c r="BS172" s="10"/>
    </row>
    <row r="173" spans="1:71" ht="12.75">
      <c r="A173" s="10"/>
      <c r="B173" s="3"/>
      <c r="C173" s="3"/>
      <c r="D173" s="3"/>
      <c r="E173" s="10"/>
      <c r="F173" s="10"/>
      <c r="G173" s="10"/>
      <c r="H173" s="10"/>
      <c r="I173" s="371"/>
      <c r="J173" s="10"/>
      <c r="K173" s="10"/>
      <c r="L173" s="3"/>
      <c r="M173" s="3"/>
      <c r="N173" s="3"/>
      <c r="O173" s="3"/>
      <c r="P173" s="93"/>
      <c r="Q173" s="10"/>
      <c r="R173" s="10"/>
      <c r="S173" s="3"/>
      <c r="T173" s="10"/>
      <c r="U173" s="10"/>
      <c r="V173" s="10"/>
      <c r="W173" s="10"/>
      <c r="X173" s="10"/>
      <c r="Y173" s="94"/>
      <c r="Z173" s="10"/>
      <c r="AA173" s="10"/>
      <c r="AB173" s="3"/>
      <c r="AC173" s="10"/>
      <c r="AD173" s="10"/>
      <c r="AE173" s="10"/>
      <c r="AF173" s="93"/>
      <c r="AG173" s="10"/>
      <c r="AH173" s="10"/>
      <c r="AI173" s="3"/>
      <c r="AJ173" s="10"/>
      <c r="AK173" s="10"/>
      <c r="AL173" s="10"/>
      <c r="AM173" s="10"/>
      <c r="AN173" s="93"/>
      <c r="AO173" s="10"/>
      <c r="AP173" s="10"/>
      <c r="AQ173" s="3"/>
      <c r="AR173" s="3"/>
      <c r="AS173" s="3"/>
      <c r="AT173" s="3"/>
      <c r="AU173" s="93"/>
      <c r="AV173" s="10"/>
      <c r="AW173" s="10"/>
      <c r="AX173" s="3"/>
      <c r="AY173" s="10"/>
      <c r="AZ173" s="10"/>
      <c r="BA173" s="10"/>
      <c r="BB173" s="10"/>
      <c r="BC173" s="93"/>
      <c r="BD173" s="10"/>
      <c r="BE173" s="10"/>
      <c r="BF173" s="3"/>
      <c r="BG173" s="3"/>
      <c r="BH173" s="3"/>
      <c r="BI173" s="3"/>
      <c r="BJ173" s="93"/>
      <c r="BK173" s="10"/>
      <c r="BL173" s="10"/>
      <c r="BM173" s="3"/>
      <c r="BN173" s="10"/>
      <c r="BO173" s="10"/>
      <c r="BP173" s="10"/>
      <c r="BQ173" s="10"/>
      <c r="BR173" s="93"/>
      <c r="BS173" s="10"/>
    </row>
    <row r="174" spans="1:71" ht="12.75">
      <c r="A174" s="10"/>
      <c r="B174" s="3"/>
      <c r="C174" s="3"/>
      <c r="D174" s="3"/>
      <c r="E174" s="10"/>
      <c r="F174" s="10"/>
      <c r="G174" s="10"/>
      <c r="H174" s="10"/>
      <c r="I174" s="371"/>
      <c r="J174" s="10"/>
      <c r="K174" s="10"/>
      <c r="L174" s="3"/>
      <c r="M174" s="3"/>
      <c r="N174" s="3"/>
      <c r="O174" s="3"/>
      <c r="P174" s="93"/>
      <c r="Q174" s="10"/>
      <c r="R174" s="10"/>
      <c r="S174" s="3"/>
      <c r="T174" s="10"/>
      <c r="U174" s="10"/>
      <c r="V174" s="10"/>
      <c r="W174" s="10"/>
      <c r="X174" s="10"/>
      <c r="Y174" s="94"/>
      <c r="Z174" s="10"/>
      <c r="AA174" s="10"/>
      <c r="AB174" s="3"/>
      <c r="AC174" s="10"/>
      <c r="AD174" s="10"/>
      <c r="AE174" s="10"/>
      <c r="AF174" s="93"/>
      <c r="AG174" s="10"/>
      <c r="AH174" s="10"/>
      <c r="AI174" s="3"/>
      <c r="AJ174" s="10"/>
      <c r="AK174" s="10"/>
      <c r="AL174" s="10"/>
      <c r="AM174" s="10"/>
      <c r="AN174" s="93"/>
      <c r="AO174" s="10"/>
      <c r="AP174" s="10"/>
      <c r="AQ174" s="3"/>
      <c r="AR174" s="3"/>
      <c r="AS174" s="3"/>
      <c r="AT174" s="3"/>
      <c r="AU174" s="93"/>
      <c r="AV174" s="10"/>
      <c r="AW174" s="10"/>
      <c r="AX174" s="3"/>
      <c r="AY174" s="10"/>
      <c r="AZ174" s="10"/>
      <c r="BA174" s="10"/>
      <c r="BB174" s="10"/>
      <c r="BC174" s="93"/>
      <c r="BD174" s="10"/>
      <c r="BE174" s="10"/>
      <c r="BF174" s="3"/>
      <c r="BG174" s="3"/>
      <c r="BH174" s="3"/>
      <c r="BI174" s="3"/>
      <c r="BJ174" s="93"/>
      <c r="BK174" s="10"/>
      <c r="BL174" s="10"/>
      <c r="BM174" s="3"/>
      <c r="BN174" s="10"/>
      <c r="BO174" s="10"/>
      <c r="BP174" s="10"/>
      <c r="BQ174" s="10"/>
      <c r="BR174" s="93"/>
      <c r="BS174" s="10"/>
    </row>
    <row r="175" spans="1:71" ht="12.75">
      <c r="A175" s="10"/>
      <c r="B175" s="3"/>
      <c r="C175" s="3"/>
      <c r="D175" s="3"/>
      <c r="E175" s="10"/>
      <c r="F175" s="10"/>
      <c r="G175" s="10"/>
      <c r="H175" s="10"/>
      <c r="I175" s="371"/>
      <c r="J175" s="10"/>
      <c r="K175" s="10"/>
      <c r="L175" s="3"/>
      <c r="M175" s="3"/>
      <c r="N175" s="3"/>
      <c r="O175" s="3"/>
      <c r="P175" s="93"/>
      <c r="Q175" s="10"/>
      <c r="R175" s="10"/>
      <c r="S175" s="3"/>
      <c r="T175" s="10"/>
      <c r="U175" s="10"/>
      <c r="V175" s="10"/>
      <c r="W175" s="10"/>
      <c r="X175" s="10"/>
      <c r="Y175" s="94"/>
      <c r="Z175" s="10"/>
      <c r="AA175" s="10"/>
      <c r="AB175" s="3"/>
      <c r="AC175" s="10"/>
      <c r="AD175" s="10"/>
      <c r="AE175" s="10"/>
      <c r="AF175" s="93"/>
      <c r="AG175" s="10"/>
      <c r="AH175" s="10"/>
      <c r="AI175" s="3"/>
      <c r="AJ175" s="10"/>
      <c r="AK175" s="10"/>
      <c r="AL175" s="10"/>
      <c r="AM175" s="10"/>
      <c r="AN175" s="93"/>
      <c r="AO175" s="10"/>
      <c r="AP175" s="10"/>
      <c r="AQ175" s="3"/>
      <c r="AR175" s="3"/>
      <c r="AS175" s="3"/>
      <c r="AT175" s="3"/>
      <c r="AU175" s="93"/>
      <c r="AV175" s="10"/>
      <c r="AW175" s="10"/>
      <c r="AX175" s="3"/>
      <c r="AY175" s="10"/>
      <c r="AZ175" s="10"/>
      <c r="BA175" s="10"/>
      <c r="BB175" s="10"/>
      <c r="BC175" s="93"/>
      <c r="BD175" s="10"/>
      <c r="BE175" s="10"/>
      <c r="BF175" s="3"/>
      <c r="BG175" s="3"/>
      <c r="BH175" s="3"/>
      <c r="BI175" s="3"/>
      <c r="BJ175" s="93"/>
      <c r="BK175" s="10"/>
      <c r="BL175" s="10"/>
      <c r="BM175" s="3"/>
      <c r="BN175" s="10"/>
      <c r="BO175" s="10"/>
      <c r="BP175" s="10"/>
      <c r="BQ175" s="10"/>
      <c r="BR175" s="93"/>
      <c r="BS175" s="10"/>
    </row>
    <row r="176" spans="1:71" ht="12.75">
      <c r="A176" s="10"/>
      <c r="B176" s="3"/>
      <c r="C176" s="3"/>
      <c r="D176" s="3"/>
      <c r="E176" s="10"/>
      <c r="F176" s="10"/>
      <c r="G176" s="10"/>
      <c r="H176" s="10"/>
      <c r="I176" s="371"/>
      <c r="J176" s="10"/>
      <c r="K176" s="10"/>
      <c r="L176" s="3"/>
      <c r="M176" s="3"/>
      <c r="N176" s="3"/>
      <c r="O176" s="3"/>
      <c r="P176" s="93"/>
      <c r="Q176" s="10"/>
      <c r="R176" s="10"/>
      <c r="S176" s="3"/>
      <c r="T176" s="10"/>
      <c r="U176" s="10"/>
      <c r="V176" s="10"/>
      <c r="W176" s="10"/>
      <c r="X176" s="10"/>
      <c r="Y176" s="94"/>
      <c r="Z176" s="10"/>
      <c r="AA176" s="10"/>
      <c r="AB176" s="3"/>
      <c r="AC176" s="10"/>
      <c r="AD176" s="10"/>
      <c r="AE176" s="10"/>
      <c r="AF176" s="93"/>
      <c r="AG176" s="10"/>
      <c r="AH176" s="10"/>
      <c r="AI176" s="3"/>
      <c r="AJ176" s="10"/>
      <c r="AK176" s="10"/>
      <c r="AL176" s="10"/>
      <c r="AM176" s="10"/>
      <c r="AN176" s="93"/>
      <c r="AO176" s="10"/>
      <c r="AP176" s="10"/>
      <c r="AQ176" s="3"/>
      <c r="AR176" s="3"/>
      <c r="AS176" s="3"/>
      <c r="AT176" s="3"/>
      <c r="AU176" s="93"/>
      <c r="AV176" s="10"/>
      <c r="AW176" s="10"/>
      <c r="AX176" s="3"/>
      <c r="AY176" s="10"/>
      <c r="AZ176" s="10"/>
      <c r="BA176" s="10"/>
      <c r="BB176" s="10"/>
      <c r="BC176" s="93"/>
      <c r="BD176" s="10"/>
      <c r="BE176" s="10"/>
      <c r="BF176" s="3"/>
      <c r="BG176" s="3"/>
      <c r="BH176" s="3"/>
      <c r="BI176" s="3"/>
      <c r="BJ176" s="93"/>
      <c r="BK176" s="10"/>
      <c r="BL176" s="10"/>
      <c r="BM176" s="3"/>
      <c r="BN176" s="10"/>
      <c r="BO176" s="10"/>
      <c r="BP176" s="10"/>
      <c r="BQ176" s="10"/>
      <c r="BR176" s="93"/>
      <c r="BS176" s="10"/>
    </row>
    <row r="177" spans="1:71" ht="12.75">
      <c r="A177" s="10"/>
      <c r="B177" s="3"/>
      <c r="C177" s="3"/>
      <c r="D177" s="3"/>
      <c r="E177" s="10"/>
      <c r="F177" s="10"/>
      <c r="G177" s="10"/>
      <c r="H177" s="10"/>
      <c r="I177" s="371"/>
      <c r="J177" s="10"/>
      <c r="K177" s="10"/>
      <c r="L177" s="3"/>
      <c r="M177" s="3"/>
      <c r="N177" s="3"/>
      <c r="O177" s="3"/>
      <c r="P177" s="93"/>
      <c r="Q177" s="10"/>
      <c r="R177" s="10"/>
      <c r="S177" s="3"/>
      <c r="T177" s="10"/>
      <c r="U177" s="10"/>
      <c r="V177" s="10"/>
      <c r="W177" s="10"/>
      <c r="X177" s="10"/>
      <c r="Y177" s="94"/>
      <c r="Z177" s="10"/>
      <c r="AA177" s="10"/>
      <c r="AB177" s="3"/>
      <c r="AC177" s="10"/>
      <c r="AD177" s="10"/>
      <c r="AE177" s="10"/>
      <c r="AF177" s="93"/>
      <c r="AG177" s="10"/>
      <c r="AH177" s="10"/>
      <c r="AI177" s="3"/>
      <c r="AJ177" s="10"/>
      <c r="AK177" s="10"/>
      <c r="AL177" s="10"/>
      <c r="AM177" s="10"/>
      <c r="AN177" s="93"/>
      <c r="AO177" s="10"/>
      <c r="AP177" s="10"/>
      <c r="AQ177" s="3"/>
      <c r="AR177" s="3"/>
      <c r="AS177" s="3"/>
      <c r="AT177" s="3"/>
      <c r="AU177" s="93"/>
      <c r="AV177" s="10"/>
      <c r="AW177" s="10"/>
      <c r="AX177" s="3"/>
      <c r="AY177" s="10"/>
      <c r="AZ177" s="10"/>
      <c r="BA177" s="10"/>
      <c r="BB177" s="10"/>
      <c r="BC177" s="93"/>
      <c r="BD177" s="10"/>
      <c r="BE177" s="10"/>
      <c r="BF177" s="3"/>
      <c r="BG177" s="3"/>
      <c r="BH177" s="3"/>
      <c r="BI177" s="3"/>
      <c r="BJ177" s="93"/>
      <c r="BK177" s="10"/>
      <c r="BL177" s="10"/>
      <c r="BM177" s="3"/>
      <c r="BN177" s="10"/>
      <c r="BO177" s="10"/>
      <c r="BP177" s="10"/>
      <c r="BQ177" s="10"/>
      <c r="BR177" s="93"/>
      <c r="BS177" s="10"/>
    </row>
    <row r="178" spans="1:71" ht="12.75">
      <c r="A178" s="10"/>
      <c r="B178" s="3"/>
      <c r="C178" s="3"/>
      <c r="D178" s="3"/>
      <c r="E178" s="10"/>
      <c r="F178" s="10"/>
      <c r="G178" s="10"/>
      <c r="H178" s="10"/>
      <c r="I178" s="371"/>
      <c r="J178" s="10"/>
      <c r="K178" s="10"/>
      <c r="L178" s="3"/>
      <c r="M178" s="3"/>
      <c r="N178" s="3"/>
      <c r="O178" s="3"/>
      <c r="P178" s="93"/>
      <c r="Q178" s="10"/>
      <c r="R178" s="10"/>
      <c r="S178" s="3"/>
      <c r="T178" s="10"/>
      <c r="U178" s="10"/>
      <c r="V178" s="10"/>
      <c r="W178" s="10"/>
      <c r="X178" s="10"/>
      <c r="Y178" s="94"/>
      <c r="Z178" s="10"/>
      <c r="AA178" s="10"/>
      <c r="AB178" s="3"/>
      <c r="AC178" s="10"/>
      <c r="AD178" s="10"/>
      <c r="AE178" s="10"/>
      <c r="AF178" s="93"/>
      <c r="AG178" s="10"/>
      <c r="AH178" s="10"/>
      <c r="AI178" s="3"/>
      <c r="AJ178" s="10"/>
      <c r="AK178" s="10"/>
      <c r="AL178" s="10"/>
      <c r="AM178" s="10"/>
      <c r="AN178" s="93"/>
      <c r="AO178" s="10"/>
      <c r="AP178" s="10"/>
      <c r="AQ178" s="3"/>
      <c r="AR178" s="3"/>
      <c r="AS178" s="3"/>
      <c r="AT178" s="3"/>
      <c r="AU178" s="93"/>
      <c r="AV178" s="10"/>
      <c r="AW178" s="10"/>
      <c r="AX178" s="3"/>
      <c r="AY178" s="10"/>
      <c r="AZ178" s="10"/>
      <c r="BA178" s="10"/>
      <c r="BB178" s="10"/>
      <c r="BC178" s="93"/>
      <c r="BD178" s="10"/>
      <c r="BE178" s="10"/>
      <c r="BF178" s="3"/>
      <c r="BG178" s="3"/>
      <c r="BH178" s="3"/>
      <c r="BI178" s="3"/>
      <c r="BJ178" s="93"/>
      <c r="BK178" s="10"/>
      <c r="BL178" s="10"/>
      <c r="BM178" s="3"/>
      <c r="BN178" s="10"/>
      <c r="BO178" s="10"/>
      <c r="BP178" s="10"/>
      <c r="BQ178" s="10"/>
      <c r="BR178" s="93"/>
      <c r="BS178" s="10"/>
    </row>
    <row r="179" spans="1:71" ht="12.75">
      <c r="A179" s="10"/>
      <c r="B179" s="3"/>
      <c r="C179" s="3"/>
      <c r="D179" s="3"/>
      <c r="E179" s="10"/>
      <c r="F179" s="10"/>
      <c r="G179" s="10"/>
      <c r="H179" s="10"/>
      <c r="I179" s="371"/>
      <c r="J179" s="10"/>
      <c r="K179" s="10"/>
      <c r="L179" s="3"/>
      <c r="M179" s="3"/>
      <c r="N179" s="3"/>
      <c r="O179" s="3"/>
      <c r="P179" s="93"/>
      <c r="Q179" s="10"/>
      <c r="R179" s="10"/>
      <c r="S179" s="3"/>
      <c r="T179" s="10"/>
      <c r="U179" s="10"/>
      <c r="V179" s="10"/>
      <c r="W179" s="10"/>
      <c r="X179" s="10"/>
      <c r="Y179" s="94"/>
      <c r="Z179" s="10"/>
      <c r="AA179" s="10"/>
      <c r="AB179" s="3"/>
      <c r="AC179" s="10"/>
      <c r="AD179" s="10"/>
      <c r="AE179" s="10"/>
      <c r="AF179" s="93"/>
      <c r="AG179" s="10"/>
      <c r="AH179" s="10"/>
      <c r="AI179" s="3"/>
      <c r="AJ179" s="10"/>
      <c r="AK179" s="10"/>
      <c r="AL179" s="10"/>
      <c r="AM179" s="10"/>
      <c r="AN179" s="93"/>
      <c r="AO179" s="10"/>
      <c r="AP179" s="10"/>
      <c r="AQ179" s="3"/>
      <c r="AR179" s="3"/>
      <c r="AS179" s="3"/>
      <c r="AT179" s="3"/>
      <c r="AU179" s="93"/>
      <c r="AV179" s="10"/>
      <c r="AW179" s="10"/>
      <c r="AX179" s="3"/>
      <c r="AY179" s="10"/>
      <c r="AZ179" s="10"/>
      <c r="BA179" s="10"/>
      <c r="BB179" s="10"/>
      <c r="BC179" s="93"/>
      <c r="BD179" s="10"/>
      <c r="BE179" s="10"/>
      <c r="BF179" s="3"/>
      <c r="BG179" s="3"/>
      <c r="BH179" s="3"/>
      <c r="BI179" s="3"/>
      <c r="BJ179" s="93"/>
      <c r="BK179" s="10"/>
      <c r="BL179" s="10"/>
      <c r="BM179" s="3"/>
      <c r="BN179" s="10"/>
      <c r="BO179" s="10"/>
      <c r="BP179" s="10"/>
      <c r="BQ179" s="10"/>
      <c r="BR179" s="93"/>
      <c r="BS179" s="10"/>
    </row>
    <row r="180" spans="1:71" ht="12.75">
      <c r="A180" s="10"/>
      <c r="B180" s="3"/>
      <c r="C180" s="3"/>
      <c r="D180" s="3"/>
      <c r="E180" s="10"/>
      <c r="F180" s="10"/>
      <c r="G180" s="10"/>
      <c r="H180" s="10"/>
      <c r="I180" s="371"/>
      <c r="J180" s="10"/>
      <c r="K180" s="10"/>
      <c r="L180" s="3"/>
      <c r="M180" s="3"/>
      <c r="N180" s="3"/>
      <c r="O180" s="3"/>
      <c r="P180" s="93"/>
      <c r="Q180" s="10"/>
      <c r="R180" s="10"/>
      <c r="S180" s="3"/>
      <c r="T180" s="10"/>
      <c r="U180" s="10"/>
      <c r="V180" s="10"/>
      <c r="W180" s="10"/>
      <c r="X180" s="10"/>
      <c r="Y180" s="94"/>
      <c r="Z180" s="10"/>
      <c r="AA180" s="10"/>
      <c r="AB180" s="3"/>
      <c r="AC180" s="10"/>
      <c r="AD180" s="10"/>
      <c r="AE180" s="10"/>
      <c r="AF180" s="93"/>
      <c r="AG180" s="10"/>
      <c r="AH180" s="10"/>
      <c r="AI180" s="3"/>
      <c r="AJ180" s="10"/>
      <c r="AK180" s="10"/>
      <c r="AL180" s="10"/>
      <c r="AM180" s="10"/>
      <c r="AN180" s="93"/>
      <c r="AO180" s="10"/>
      <c r="AP180" s="10"/>
      <c r="AQ180" s="3"/>
      <c r="AR180" s="3"/>
      <c r="AS180" s="3"/>
      <c r="AT180" s="3"/>
      <c r="AU180" s="93"/>
      <c r="AV180" s="10"/>
      <c r="AW180" s="10"/>
      <c r="AX180" s="3"/>
      <c r="AY180" s="10"/>
      <c r="AZ180" s="10"/>
      <c r="BA180" s="10"/>
      <c r="BB180" s="10"/>
      <c r="BC180" s="93"/>
      <c r="BD180" s="10"/>
      <c r="BE180" s="10"/>
      <c r="BF180" s="3"/>
      <c r="BG180" s="3"/>
      <c r="BH180" s="3"/>
      <c r="BI180" s="3"/>
      <c r="BJ180" s="93"/>
      <c r="BK180" s="10"/>
      <c r="BL180" s="10"/>
      <c r="BM180" s="3"/>
      <c r="BN180" s="10"/>
      <c r="BO180" s="10"/>
      <c r="BP180" s="10"/>
      <c r="BQ180" s="10"/>
      <c r="BR180" s="93"/>
      <c r="BS180" s="10"/>
    </row>
    <row r="181" spans="1:71" ht="12.75">
      <c r="A181" s="10"/>
      <c r="B181" s="3"/>
      <c r="C181" s="3"/>
      <c r="D181" s="3"/>
      <c r="E181" s="10"/>
      <c r="F181" s="10"/>
      <c r="G181" s="10"/>
      <c r="H181" s="10"/>
      <c r="I181" s="371"/>
      <c r="J181" s="10"/>
      <c r="K181" s="10"/>
      <c r="L181" s="3"/>
      <c r="M181" s="3"/>
      <c r="N181" s="3"/>
      <c r="O181" s="3"/>
      <c r="P181" s="93"/>
      <c r="Q181" s="10"/>
      <c r="R181" s="10"/>
      <c r="S181" s="3"/>
      <c r="T181" s="10"/>
      <c r="U181" s="10"/>
      <c r="V181" s="10"/>
      <c r="W181" s="10"/>
      <c r="X181" s="10"/>
      <c r="Y181" s="94"/>
      <c r="Z181" s="10"/>
      <c r="AA181" s="10"/>
      <c r="AB181" s="3"/>
      <c r="AC181" s="10"/>
      <c r="AD181" s="10"/>
      <c r="AE181" s="10"/>
      <c r="AF181" s="93"/>
      <c r="AG181" s="10"/>
      <c r="AH181" s="10"/>
      <c r="AI181" s="3"/>
      <c r="AJ181" s="10"/>
      <c r="AK181" s="10"/>
      <c r="AL181" s="10"/>
      <c r="AM181" s="10"/>
      <c r="AN181" s="93"/>
      <c r="AO181" s="10"/>
      <c r="AP181" s="10"/>
      <c r="AQ181" s="3"/>
      <c r="AR181" s="3"/>
      <c r="AS181" s="3"/>
      <c r="AT181" s="3"/>
      <c r="AU181" s="93"/>
      <c r="AV181" s="10"/>
      <c r="AW181" s="10"/>
      <c r="AX181" s="3"/>
      <c r="AY181" s="10"/>
      <c r="AZ181" s="10"/>
      <c r="BA181" s="10"/>
      <c r="BB181" s="10"/>
      <c r="BC181" s="93"/>
      <c r="BD181" s="10"/>
      <c r="BE181" s="10"/>
      <c r="BF181" s="3"/>
      <c r="BG181" s="3"/>
      <c r="BH181" s="3"/>
      <c r="BI181" s="3"/>
      <c r="BJ181" s="93"/>
      <c r="BK181" s="10"/>
      <c r="BL181" s="10"/>
      <c r="BM181" s="3"/>
      <c r="BN181" s="10"/>
      <c r="BO181" s="10"/>
      <c r="BP181" s="10"/>
      <c r="BQ181" s="10"/>
      <c r="BR181" s="93"/>
      <c r="BS181" s="10"/>
    </row>
    <row r="182" spans="1:71" ht="12.75">
      <c r="A182" s="10"/>
      <c r="B182" s="3"/>
      <c r="C182" s="3"/>
      <c r="D182" s="3"/>
      <c r="E182" s="10"/>
      <c r="F182" s="10"/>
      <c r="G182" s="10"/>
      <c r="H182" s="10"/>
      <c r="I182" s="371"/>
      <c r="J182" s="10"/>
      <c r="K182" s="10"/>
      <c r="L182" s="3"/>
      <c r="M182" s="3"/>
      <c r="N182" s="3"/>
      <c r="O182" s="3"/>
      <c r="P182" s="93"/>
      <c r="Q182" s="10"/>
      <c r="R182" s="10"/>
      <c r="S182" s="3"/>
      <c r="T182" s="10"/>
      <c r="U182" s="10"/>
      <c r="V182" s="10"/>
      <c r="W182" s="10"/>
      <c r="X182" s="10"/>
      <c r="Y182" s="94"/>
      <c r="Z182" s="10"/>
      <c r="AA182" s="10"/>
      <c r="AB182" s="3"/>
      <c r="AC182" s="10"/>
      <c r="AD182" s="10"/>
      <c r="AE182" s="10"/>
      <c r="AF182" s="93"/>
      <c r="AG182" s="10"/>
      <c r="AH182" s="10"/>
      <c r="AI182" s="3"/>
      <c r="AJ182" s="10"/>
      <c r="AK182" s="10"/>
      <c r="AL182" s="10"/>
      <c r="AM182" s="10"/>
      <c r="AN182" s="93"/>
      <c r="AO182" s="10"/>
      <c r="AP182" s="10"/>
      <c r="AQ182" s="3"/>
      <c r="AR182" s="3"/>
      <c r="AS182" s="3"/>
      <c r="AT182" s="3"/>
      <c r="AU182" s="93"/>
      <c r="AV182" s="10"/>
      <c r="AW182" s="10"/>
      <c r="AX182" s="3"/>
      <c r="AY182" s="10"/>
      <c r="AZ182" s="10"/>
      <c r="BA182" s="10"/>
      <c r="BB182" s="10"/>
      <c r="BC182" s="93"/>
      <c r="BD182" s="10"/>
      <c r="BE182" s="10"/>
      <c r="BF182" s="3"/>
      <c r="BG182" s="3"/>
      <c r="BH182" s="3"/>
      <c r="BI182" s="3"/>
      <c r="BJ182" s="93"/>
      <c r="BK182" s="10"/>
      <c r="BL182" s="10"/>
      <c r="BM182" s="3"/>
      <c r="BN182" s="10"/>
      <c r="BO182" s="10"/>
      <c r="BP182" s="10"/>
      <c r="BQ182" s="10"/>
      <c r="BR182" s="93"/>
      <c r="BS182" s="10"/>
    </row>
    <row r="183" spans="1:71" ht="12.75">
      <c r="A183" s="10"/>
      <c r="B183" s="3"/>
      <c r="C183" s="3"/>
      <c r="D183" s="3"/>
      <c r="E183" s="10"/>
      <c r="F183" s="10"/>
      <c r="G183" s="10"/>
      <c r="H183" s="10"/>
      <c r="I183" s="371"/>
      <c r="J183" s="10"/>
      <c r="K183" s="10"/>
      <c r="L183" s="3"/>
      <c r="M183" s="3"/>
      <c r="N183" s="3"/>
      <c r="O183" s="3"/>
      <c r="P183" s="93"/>
      <c r="Q183" s="10"/>
      <c r="R183" s="10"/>
      <c r="S183" s="3"/>
      <c r="T183" s="10"/>
      <c r="U183" s="10"/>
      <c r="V183" s="10"/>
      <c r="W183" s="10"/>
      <c r="X183" s="10"/>
      <c r="Y183" s="94"/>
      <c r="Z183" s="10"/>
      <c r="AA183" s="10"/>
      <c r="AB183" s="3"/>
      <c r="AC183" s="10"/>
      <c r="AD183" s="10"/>
      <c r="AE183" s="10"/>
      <c r="AF183" s="93"/>
      <c r="AG183" s="10"/>
      <c r="AH183" s="10"/>
      <c r="AI183" s="3"/>
      <c r="AJ183" s="10"/>
      <c r="AK183" s="10"/>
      <c r="AL183" s="10"/>
      <c r="AM183" s="10"/>
      <c r="AN183" s="93"/>
      <c r="AO183" s="10"/>
      <c r="AP183" s="10"/>
      <c r="AQ183" s="3"/>
      <c r="AR183" s="3"/>
      <c r="AS183" s="3"/>
      <c r="AT183" s="3"/>
      <c r="AU183" s="93"/>
      <c r="AV183" s="10"/>
      <c r="AW183" s="10"/>
      <c r="AX183" s="3"/>
      <c r="AY183" s="10"/>
      <c r="AZ183" s="10"/>
      <c r="BA183" s="10"/>
      <c r="BB183" s="10"/>
      <c r="BC183" s="93"/>
      <c r="BD183" s="10"/>
      <c r="BE183" s="10"/>
      <c r="BF183" s="3"/>
      <c r="BG183" s="3"/>
      <c r="BH183" s="3"/>
      <c r="BI183" s="3"/>
      <c r="BJ183" s="93"/>
      <c r="BK183" s="10"/>
      <c r="BL183" s="10"/>
      <c r="BM183" s="3"/>
      <c r="BN183" s="10"/>
      <c r="BO183" s="10"/>
      <c r="BP183" s="10"/>
      <c r="BQ183" s="10"/>
      <c r="BR183" s="93"/>
      <c r="BS183" s="10"/>
    </row>
    <row r="184" spans="1:71" ht="12.75">
      <c r="A184" s="10"/>
      <c r="B184" s="3"/>
      <c r="C184" s="3"/>
      <c r="D184" s="3"/>
      <c r="E184" s="10"/>
      <c r="F184" s="10"/>
      <c r="G184" s="10"/>
      <c r="H184" s="10"/>
      <c r="I184" s="371"/>
      <c r="J184" s="10"/>
      <c r="K184" s="10"/>
      <c r="L184" s="3"/>
      <c r="M184" s="3"/>
      <c r="N184" s="3"/>
      <c r="O184" s="3"/>
      <c r="P184" s="93"/>
      <c r="Q184" s="10"/>
      <c r="R184" s="10"/>
      <c r="S184" s="3"/>
      <c r="T184" s="10"/>
      <c r="U184" s="10"/>
      <c r="V184" s="10"/>
      <c r="W184" s="10"/>
      <c r="X184" s="10"/>
      <c r="Y184" s="94"/>
      <c r="Z184" s="10"/>
      <c r="AA184" s="10"/>
      <c r="AB184" s="3"/>
      <c r="AC184" s="10"/>
      <c r="AD184" s="10"/>
      <c r="AE184" s="10"/>
      <c r="AF184" s="93"/>
      <c r="AG184" s="10"/>
      <c r="AH184" s="10"/>
      <c r="AI184" s="3"/>
      <c r="AJ184" s="10"/>
      <c r="AK184" s="10"/>
      <c r="AL184" s="10"/>
      <c r="AM184" s="10"/>
      <c r="AN184" s="93"/>
      <c r="AO184" s="10"/>
      <c r="AP184" s="10"/>
      <c r="AQ184" s="3"/>
      <c r="AR184" s="3"/>
      <c r="AS184" s="3"/>
      <c r="AT184" s="3"/>
      <c r="AU184" s="93"/>
      <c r="AV184" s="10"/>
      <c r="AW184" s="10"/>
      <c r="AX184" s="3"/>
      <c r="AY184" s="10"/>
      <c r="AZ184" s="10"/>
      <c r="BA184" s="10"/>
      <c r="BB184" s="10"/>
      <c r="BC184" s="93"/>
      <c r="BD184" s="10"/>
      <c r="BE184" s="10"/>
      <c r="BF184" s="3"/>
      <c r="BG184" s="3"/>
      <c r="BH184" s="3"/>
      <c r="BI184" s="3"/>
      <c r="BJ184" s="93"/>
      <c r="BK184" s="10"/>
      <c r="BL184" s="10"/>
      <c r="BM184" s="3"/>
      <c r="BN184" s="10"/>
      <c r="BO184" s="10"/>
      <c r="BP184" s="10"/>
      <c r="BQ184" s="10"/>
      <c r="BR184" s="93"/>
      <c r="BS184" s="10"/>
    </row>
    <row r="185" spans="1:71" ht="12.75">
      <c r="A185" s="10"/>
      <c r="B185" s="3"/>
      <c r="C185" s="3"/>
      <c r="D185" s="3"/>
      <c r="E185" s="10"/>
      <c r="F185" s="10"/>
      <c r="G185" s="10"/>
      <c r="H185" s="10"/>
      <c r="I185" s="371"/>
      <c r="J185" s="10"/>
      <c r="K185" s="10"/>
      <c r="L185" s="3"/>
      <c r="M185" s="3"/>
      <c r="N185" s="3"/>
      <c r="O185" s="3"/>
      <c r="P185" s="93"/>
      <c r="Q185" s="10"/>
      <c r="R185" s="10"/>
      <c r="S185" s="3"/>
      <c r="T185" s="10"/>
      <c r="U185" s="10"/>
      <c r="V185" s="10"/>
      <c r="W185" s="10"/>
      <c r="X185" s="10"/>
      <c r="Y185" s="94"/>
      <c r="Z185" s="10"/>
      <c r="AA185" s="10"/>
      <c r="AB185" s="3"/>
      <c r="AC185" s="10"/>
      <c r="AD185" s="10"/>
      <c r="AE185" s="10"/>
      <c r="AF185" s="93"/>
      <c r="AG185" s="10"/>
      <c r="AH185" s="10"/>
      <c r="AI185" s="3"/>
      <c r="AJ185" s="10"/>
      <c r="AK185" s="10"/>
      <c r="AL185" s="10"/>
      <c r="AM185" s="10"/>
      <c r="AN185" s="93"/>
      <c r="AO185" s="10"/>
      <c r="AP185" s="10"/>
      <c r="AQ185" s="3"/>
      <c r="AR185" s="3"/>
      <c r="AS185" s="3"/>
      <c r="AT185" s="3"/>
      <c r="AU185" s="93"/>
      <c r="AV185" s="10"/>
      <c r="AW185" s="10"/>
      <c r="AX185" s="3"/>
      <c r="AY185" s="10"/>
      <c r="AZ185" s="10"/>
      <c r="BA185" s="10"/>
      <c r="BB185" s="10"/>
      <c r="BC185" s="93"/>
      <c r="BD185" s="10"/>
      <c r="BE185" s="10"/>
      <c r="BF185" s="3"/>
      <c r="BG185" s="3"/>
      <c r="BH185" s="3"/>
      <c r="BI185" s="3"/>
      <c r="BJ185" s="93"/>
      <c r="BK185" s="10"/>
      <c r="BL185" s="10"/>
      <c r="BM185" s="3"/>
      <c r="BN185" s="10"/>
      <c r="BO185" s="10"/>
      <c r="BP185" s="10"/>
      <c r="BQ185" s="10"/>
      <c r="BR185" s="93"/>
      <c r="BS185" s="10"/>
    </row>
    <row r="186" spans="1:71" ht="12.75">
      <c r="A186" s="10"/>
      <c r="B186" s="3"/>
      <c r="C186" s="3"/>
      <c r="D186" s="3"/>
      <c r="E186" s="10"/>
      <c r="F186" s="10"/>
      <c r="G186" s="10"/>
      <c r="H186" s="10"/>
      <c r="I186" s="371"/>
      <c r="J186" s="10"/>
      <c r="K186" s="10"/>
      <c r="L186" s="3"/>
      <c r="M186" s="3"/>
      <c r="N186" s="3"/>
      <c r="O186" s="3"/>
      <c r="P186" s="93"/>
      <c r="Q186" s="10"/>
      <c r="R186" s="10"/>
      <c r="S186" s="3"/>
      <c r="T186" s="10"/>
      <c r="U186" s="10"/>
      <c r="V186" s="10"/>
      <c r="W186" s="10"/>
      <c r="X186" s="10"/>
      <c r="Y186" s="94"/>
      <c r="Z186" s="10"/>
      <c r="AA186" s="10"/>
      <c r="AB186" s="3"/>
      <c r="AC186" s="10"/>
      <c r="AD186" s="10"/>
      <c r="AE186" s="10"/>
      <c r="AF186" s="93"/>
      <c r="AG186" s="10"/>
      <c r="AH186" s="10"/>
      <c r="AI186" s="3"/>
      <c r="AJ186" s="10"/>
      <c r="AK186" s="10"/>
      <c r="AL186" s="10"/>
      <c r="AM186" s="10"/>
      <c r="AN186" s="93"/>
      <c r="AO186" s="10"/>
      <c r="AP186" s="10"/>
      <c r="AQ186" s="3"/>
      <c r="AR186" s="3"/>
      <c r="AS186" s="3"/>
      <c r="AT186" s="3"/>
      <c r="AU186" s="93"/>
      <c r="AV186" s="10"/>
      <c r="AW186" s="10"/>
      <c r="AX186" s="3"/>
      <c r="AY186" s="10"/>
      <c r="AZ186" s="10"/>
      <c r="BA186" s="10"/>
      <c r="BB186" s="10"/>
      <c r="BC186" s="93"/>
      <c r="BD186" s="10"/>
      <c r="BE186" s="10"/>
      <c r="BF186" s="3"/>
      <c r="BG186" s="3"/>
      <c r="BH186" s="3"/>
      <c r="BI186" s="3"/>
      <c r="BJ186" s="93"/>
      <c r="BK186" s="10"/>
      <c r="BL186" s="10"/>
      <c r="BM186" s="3"/>
      <c r="BN186" s="10"/>
      <c r="BO186" s="10"/>
      <c r="BP186" s="10"/>
      <c r="BQ186" s="10"/>
      <c r="BR186" s="93"/>
      <c r="BS186" s="10"/>
    </row>
    <row r="187" spans="1:71" ht="12.75">
      <c r="A187" s="10"/>
      <c r="B187" s="3"/>
      <c r="C187" s="3"/>
      <c r="D187" s="3"/>
      <c r="E187" s="10"/>
      <c r="F187" s="10"/>
      <c r="G187" s="10"/>
      <c r="H187" s="10"/>
      <c r="I187" s="371"/>
      <c r="J187" s="10"/>
      <c r="K187" s="10"/>
      <c r="L187" s="3"/>
      <c r="M187" s="3"/>
      <c r="N187" s="3"/>
      <c r="O187" s="3"/>
      <c r="P187" s="93"/>
      <c r="Q187" s="10"/>
      <c r="R187" s="10"/>
      <c r="S187" s="3"/>
      <c r="T187" s="10"/>
      <c r="U187" s="10"/>
      <c r="V187" s="10"/>
      <c r="W187" s="10"/>
      <c r="X187" s="10"/>
      <c r="Y187" s="94"/>
      <c r="Z187" s="10"/>
      <c r="AA187" s="10"/>
      <c r="AB187" s="3"/>
      <c r="AC187" s="10"/>
      <c r="AD187" s="10"/>
      <c r="AE187" s="10"/>
      <c r="AF187" s="93"/>
      <c r="AG187" s="10"/>
      <c r="AH187" s="10"/>
      <c r="AI187" s="3"/>
      <c r="AJ187" s="10"/>
      <c r="AK187" s="10"/>
      <c r="AL187" s="10"/>
      <c r="AM187" s="10"/>
      <c r="AN187" s="93"/>
      <c r="AO187" s="10"/>
      <c r="AP187" s="10"/>
      <c r="AQ187" s="3"/>
      <c r="AR187" s="3"/>
      <c r="AS187" s="3"/>
      <c r="AT187" s="3"/>
      <c r="AU187" s="93"/>
      <c r="AV187" s="10"/>
      <c r="AW187" s="10"/>
      <c r="AX187" s="3"/>
      <c r="AY187" s="10"/>
      <c r="AZ187" s="10"/>
      <c r="BA187" s="10"/>
      <c r="BB187" s="10"/>
      <c r="BC187" s="93"/>
      <c r="BD187" s="10"/>
      <c r="BE187" s="10"/>
      <c r="BF187" s="3"/>
      <c r="BG187" s="3"/>
      <c r="BH187" s="3"/>
      <c r="BI187" s="3"/>
      <c r="BJ187" s="93"/>
      <c r="BK187" s="10"/>
      <c r="BL187" s="10"/>
      <c r="BM187" s="3"/>
      <c r="BN187" s="10"/>
      <c r="BO187" s="10"/>
      <c r="BP187" s="10"/>
      <c r="BQ187" s="10"/>
      <c r="BR187" s="93"/>
      <c r="BS187" s="10"/>
    </row>
    <row r="188" spans="1:71" ht="12.75">
      <c r="A188" s="10"/>
      <c r="B188" s="3"/>
      <c r="C188" s="3"/>
      <c r="D188" s="3"/>
      <c r="E188" s="10"/>
      <c r="F188" s="10"/>
      <c r="G188" s="10"/>
      <c r="H188" s="10"/>
      <c r="I188" s="371"/>
      <c r="J188" s="10"/>
      <c r="K188" s="10"/>
      <c r="L188" s="3"/>
      <c r="M188" s="3"/>
      <c r="N188" s="3"/>
      <c r="O188" s="3"/>
      <c r="P188" s="93"/>
      <c r="Q188" s="10"/>
      <c r="R188" s="10"/>
      <c r="S188" s="3"/>
      <c r="T188" s="10"/>
      <c r="U188" s="10"/>
      <c r="V188" s="10"/>
      <c r="W188" s="10"/>
      <c r="X188" s="10"/>
      <c r="Y188" s="94"/>
      <c r="Z188" s="10"/>
      <c r="AA188" s="10"/>
      <c r="AB188" s="3"/>
      <c r="AC188" s="10"/>
      <c r="AD188" s="10"/>
      <c r="AE188" s="10"/>
      <c r="AF188" s="93"/>
      <c r="AG188" s="10"/>
      <c r="AH188" s="10"/>
      <c r="AI188" s="3"/>
      <c r="AJ188" s="10"/>
      <c r="AK188" s="10"/>
      <c r="AL188" s="10"/>
      <c r="AM188" s="10"/>
      <c r="AN188" s="93"/>
      <c r="AO188" s="10"/>
      <c r="AP188" s="10"/>
      <c r="AQ188" s="3"/>
      <c r="AR188" s="3"/>
      <c r="AS188" s="3"/>
      <c r="AT188" s="3"/>
      <c r="AU188" s="93"/>
      <c r="AV188" s="10"/>
      <c r="AW188" s="10"/>
      <c r="AX188" s="3"/>
      <c r="AY188" s="10"/>
      <c r="AZ188" s="10"/>
      <c r="BA188" s="10"/>
      <c r="BB188" s="10"/>
      <c r="BC188" s="93"/>
      <c r="BD188" s="10"/>
      <c r="BE188" s="10"/>
      <c r="BF188" s="3"/>
      <c r="BG188" s="3"/>
      <c r="BH188" s="3"/>
      <c r="BI188" s="3"/>
      <c r="BJ188" s="93"/>
      <c r="BK188" s="10"/>
      <c r="BL188" s="10"/>
      <c r="BM188" s="3"/>
      <c r="BN188" s="10"/>
      <c r="BO188" s="10"/>
      <c r="BP188" s="10"/>
      <c r="BQ188" s="10"/>
      <c r="BR188" s="93"/>
      <c r="BS188" s="10"/>
    </row>
    <row r="189" spans="1:71" ht="12.75">
      <c r="A189" s="10"/>
      <c r="B189" s="3"/>
      <c r="C189" s="3"/>
      <c r="D189" s="3"/>
      <c r="E189" s="10"/>
      <c r="F189" s="10"/>
      <c r="G189" s="10"/>
      <c r="H189" s="10"/>
      <c r="I189" s="371"/>
      <c r="J189" s="10"/>
      <c r="K189" s="10"/>
      <c r="L189" s="3"/>
      <c r="M189" s="3"/>
      <c r="N189" s="3"/>
      <c r="O189" s="3"/>
      <c r="P189" s="93"/>
      <c r="Q189" s="10"/>
      <c r="R189" s="10"/>
      <c r="S189" s="3"/>
      <c r="T189" s="10"/>
      <c r="U189" s="10"/>
      <c r="V189" s="10"/>
      <c r="W189" s="10"/>
      <c r="X189" s="10"/>
      <c r="Y189" s="94"/>
      <c r="Z189" s="10"/>
      <c r="AA189" s="10"/>
      <c r="AB189" s="3"/>
      <c r="AC189" s="10"/>
      <c r="AD189" s="10"/>
      <c r="AE189" s="10"/>
      <c r="AF189" s="93"/>
      <c r="AG189" s="10"/>
      <c r="AH189" s="10"/>
      <c r="AI189" s="3"/>
      <c r="AJ189" s="10"/>
      <c r="AK189" s="10"/>
      <c r="AL189" s="10"/>
      <c r="AM189" s="10"/>
      <c r="AN189" s="93"/>
      <c r="AO189" s="10"/>
      <c r="AP189" s="10"/>
      <c r="AQ189" s="3"/>
      <c r="AR189" s="3"/>
      <c r="AS189" s="3"/>
      <c r="AT189" s="3"/>
      <c r="AU189" s="93"/>
      <c r="AV189" s="10"/>
      <c r="AW189" s="10"/>
      <c r="AX189" s="3"/>
      <c r="AY189" s="10"/>
      <c r="AZ189" s="10"/>
      <c r="BA189" s="10"/>
      <c r="BB189" s="10"/>
      <c r="BC189" s="93"/>
      <c r="BD189" s="10"/>
      <c r="BE189" s="10"/>
      <c r="BF189" s="3"/>
      <c r="BG189" s="3"/>
      <c r="BH189" s="3"/>
      <c r="BI189" s="3"/>
      <c r="BJ189" s="93"/>
      <c r="BK189" s="10"/>
      <c r="BL189" s="10"/>
      <c r="BM189" s="3"/>
      <c r="BN189" s="10"/>
      <c r="BO189" s="10"/>
      <c r="BP189" s="10"/>
      <c r="BQ189" s="10"/>
      <c r="BR189" s="93"/>
      <c r="BS189" s="10"/>
    </row>
    <row r="190" spans="1:71" ht="12.75">
      <c r="A190" s="10"/>
      <c r="B190" s="3"/>
      <c r="C190" s="3"/>
      <c r="D190" s="3"/>
      <c r="E190" s="10"/>
      <c r="F190" s="10"/>
      <c r="G190" s="10"/>
      <c r="H190" s="10"/>
      <c r="I190" s="371"/>
      <c r="J190" s="10"/>
      <c r="K190" s="10"/>
      <c r="L190" s="3"/>
      <c r="M190" s="3"/>
      <c r="N190" s="3"/>
      <c r="O190" s="3"/>
      <c r="P190" s="93"/>
      <c r="Q190" s="10"/>
      <c r="R190" s="10"/>
      <c r="S190" s="3"/>
      <c r="T190" s="10"/>
      <c r="U190" s="10"/>
      <c r="V190" s="10"/>
      <c r="W190" s="10"/>
      <c r="X190" s="10"/>
      <c r="Y190" s="94"/>
      <c r="Z190" s="10"/>
      <c r="AA190" s="10"/>
      <c r="AB190" s="3"/>
      <c r="AC190" s="10"/>
      <c r="AD190" s="10"/>
      <c r="AE190" s="10"/>
      <c r="AF190" s="93"/>
      <c r="AG190" s="10"/>
      <c r="AH190" s="10"/>
      <c r="AI190" s="3"/>
      <c r="AJ190" s="10"/>
      <c r="AK190" s="10"/>
      <c r="AL190" s="10"/>
      <c r="AM190" s="10"/>
      <c r="AN190" s="93"/>
      <c r="AO190" s="10"/>
      <c r="AP190" s="10"/>
      <c r="AQ190" s="3"/>
      <c r="AR190" s="3"/>
      <c r="AS190" s="3"/>
      <c r="AT190" s="3"/>
      <c r="AU190" s="93"/>
      <c r="AV190" s="10"/>
      <c r="AW190" s="10"/>
      <c r="AX190" s="3"/>
      <c r="AY190" s="10"/>
      <c r="AZ190" s="10"/>
      <c r="BA190" s="10"/>
      <c r="BB190" s="10"/>
      <c r="BC190" s="93"/>
      <c r="BD190" s="10"/>
      <c r="BE190" s="10"/>
      <c r="BF190" s="3"/>
      <c r="BG190" s="3"/>
      <c r="BH190" s="3"/>
      <c r="BI190" s="3"/>
      <c r="BJ190" s="93"/>
      <c r="BK190" s="10"/>
      <c r="BL190" s="10"/>
      <c r="BM190" s="3"/>
      <c r="BN190" s="10"/>
      <c r="BO190" s="10"/>
      <c r="BP190" s="10"/>
      <c r="BQ190" s="10"/>
      <c r="BR190" s="93"/>
      <c r="BS190" s="10"/>
    </row>
    <row r="191" spans="1:71" ht="12.75">
      <c r="A191" s="10"/>
      <c r="B191" s="3"/>
      <c r="C191" s="3"/>
      <c r="D191" s="3"/>
      <c r="E191" s="10"/>
      <c r="F191" s="10"/>
      <c r="G191" s="10"/>
      <c r="H191" s="10"/>
      <c r="I191" s="371"/>
      <c r="J191" s="10"/>
      <c r="K191" s="10"/>
      <c r="L191" s="3"/>
      <c r="M191" s="3"/>
      <c r="N191" s="3"/>
      <c r="O191" s="3"/>
      <c r="P191" s="93"/>
      <c r="Q191" s="10"/>
      <c r="R191" s="10"/>
      <c r="S191" s="3"/>
      <c r="T191" s="10"/>
      <c r="U191" s="10"/>
      <c r="V191" s="10"/>
      <c r="W191" s="10"/>
      <c r="X191" s="10"/>
      <c r="Y191" s="94"/>
      <c r="Z191" s="10"/>
      <c r="AA191" s="10"/>
      <c r="AB191" s="3"/>
      <c r="AC191" s="10"/>
      <c r="AD191" s="10"/>
      <c r="AE191" s="10"/>
      <c r="AF191" s="93"/>
      <c r="AG191" s="10"/>
      <c r="AH191" s="10"/>
      <c r="AI191" s="3"/>
      <c r="AJ191" s="10"/>
      <c r="AK191" s="10"/>
      <c r="AL191" s="10"/>
      <c r="AM191" s="10"/>
      <c r="AN191" s="93"/>
      <c r="AO191" s="10"/>
      <c r="AP191" s="10"/>
      <c r="AQ191" s="3"/>
      <c r="AR191" s="3"/>
      <c r="AS191" s="3"/>
      <c r="AT191" s="3"/>
      <c r="AU191" s="93"/>
      <c r="AV191" s="10"/>
      <c r="AW191" s="10"/>
      <c r="AX191" s="3"/>
      <c r="AY191" s="10"/>
      <c r="AZ191" s="10"/>
      <c r="BA191" s="10"/>
      <c r="BB191" s="10"/>
      <c r="BC191" s="93"/>
      <c r="BD191" s="10"/>
      <c r="BE191" s="10"/>
      <c r="BF191" s="3"/>
      <c r="BG191" s="3"/>
      <c r="BH191" s="3"/>
      <c r="BI191" s="3"/>
      <c r="BJ191" s="93"/>
      <c r="BK191" s="10"/>
      <c r="BL191" s="10"/>
      <c r="BM191" s="3"/>
      <c r="BN191" s="10"/>
      <c r="BO191" s="10"/>
      <c r="BP191" s="10"/>
      <c r="BQ191" s="10"/>
      <c r="BR191" s="93"/>
      <c r="BS191" s="10"/>
    </row>
    <row r="192" spans="1:71" ht="12.75">
      <c r="A192" s="10"/>
      <c r="B192" s="3"/>
      <c r="C192" s="3"/>
      <c r="D192" s="3"/>
      <c r="E192" s="10"/>
      <c r="F192" s="10"/>
      <c r="G192" s="10"/>
      <c r="H192" s="10"/>
      <c r="I192" s="371"/>
      <c r="J192" s="10"/>
      <c r="K192" s="10"/>
      <c r="L192" s="3"/>
      <c r="M192" s="3"/>
      <c r="N192" s="3"/>
      <c r="O192" s="3"/>
      <c r="P192" s="93"/>
      <c r="Q192" s="10"/>
      <c r="R192" s="10"/>
      <c r="S192" s="3"/>
      <c r="T192" s="10"/>
      <c r="U192" s="10"/>
      <c r="V192" s="10"/>
      <c r="W192" s="10"/>
      <c r="X192" s="10"/>
      <c r="Y192" s="94"/>
      <c r="Z192" s="10"/>
      <c r="AA192" s="10"/>
      <c r="AB192" s="3"/>
      <c r="AC192" s="10"/>
      <c r="AD192" s="10"/>
      <c r="AE192" s="10"/>
      <c r="AF192" s="93"/>
      <c r="AG192" s="10"/>
      <c r="AH192" s="10"/>
      <c r="AI192" s="3"/>
      <c r="AJ192" s="10"/>
      <c r="AK192" s="10"/>
      <c r="AL192" s="10"/>
      <c r="AM192" s="10"/>
      <c r="AN192" s="93"/>
      <c r="AO192" s="10"/>
      <c r="AP192" s="10"/>
      <c r="AQ192" s="3"/>
      <c r="AR192" s="3"/>
      <c r="AS192" s="3"/>
      <c r="AT192" s="3"/>
      <c r="AU192" s="93"/>
      <c r="AV192" s="10"/>
      <c r="AW192" s="10"/>
      <c r="AX192" s="3"/>
      <c r="AY192" s="10"/>
      <c r="AZ192" s="10"/>
      <c r="BA192" s="10"/>
      <c r="BB192" s="10"/>
      <c r="BC192" s="93"/>
      <c r="BD192" s="10"/>
      <c r="BE192" s="10"/>
      <c r="BF192" s="3"/>
      <c r="BG192" s="3"/>
      <c r="BH192" s="3"/>
      <c r="BI192" s="3"/>
      <c r="BJ192" s="93"/>
      <c r="BK192" s="10"/>
      <c r="BL192" s="10"/>
      <c r="BM192" s="3"/>
      <c r="BN192" s="10"/>
      <c r="BO192" s="10"/>
      <c r="BP192" s="10"/>
      <c r="BQ192" s="10"/>
      <c r="BR192" s="93"/>
      <c r="BS192" s="10"/>
    </row>
    <row r="193" spans="1:71" ht="12.75">
      <c r="A193" s="10"/>
      <c r="B193" s="3"/>
      <c r="C193" s="3"/>
      <c r="D193" s="3"/>
      <c r="E193" s="10"/>
      <c r="F193" s="10"/>
      <c r="G193" s="10"/>
      <c r="H193" s="10"/>
      <c r="I193" s="371"/>
      <c r="J193" s="10"/>
      <c r="K193" s="10"/>
      <c r="L193" s="3"/>
      <c r="M193" s="3"/>
      <c r="N193" s="3"/>
      <c r="O193" s="3"/>
      <c r="P193" s="93"/>
      <c r="Q193" s="10"/>
      <c r="R193" s="10"/>
      <c r="S193" s="3"/>
      <c r="T193" s="10"/>
      <c r="U193" s="10"/>
      <c r="V193" s="10"/>
      <c r="W193" s="10"/>
      <c r="X193" s="10"/>
      <c r="Y193" s="94"/>
      <c r="Z193" s="10"/>
      <c r="AA193" s="10"/>
      <c r="AB193" s="3"/>
      <c r="AC193" s="10"/>
      <c r="AD193" s="10"/>
      <c r="AE193" s="10"/>
      <c r="AF193" s="93"/>
      <c r="AG193" s="10"/>
      <c r="AH193" s="10"/>
      <c r="AI193" s="3"/>
      <c r="AJ193" s="10"/>
      <c r="AK193" s="10"/>
      <c r="AL193" s="10"/>
      <c r="AM193" s="10"/>
      <c r="AN193" s="93"/>
      <c r="AO193" s="10"/>
      <c r="AP193" s="10"/>
      <c r="AQ193" s="3"/>
      <c r="AR193" s="3"/>
      <c r="AS193" s="3"/>
      <c r="AT193" s="3"/>
      <c r="AU193" s="93"/>
      <c r="AV193" s="10"/>
      <c r="AW193" s="10"/>
      <c r="AX193" s="3"/>
      <c r="AY193" s="10"/>
      <c r="AZ193" s="10"/>
      <c r="BA193" s="10"/>
      <c r="BB193" s="10"/>
      <c r="BC193" s="93"/>
      <c r="BD193" s="10"/>
      <c r="BE193" s="10"/>
      <c r="BF193" s="3"/>
      <c r="BG193" s="3"/>
      <c r="BH193" s="3"/>
      <c r="BI193" s="3"/>
      <c r="BJ193" s="93"/>
      <c r="BK193" s="10"/>
      <c r="BL193" s="10"/>
      <c r="BM193" s="3"/>
      <c r="BN193" s="10"/>
      <c r="BO193" s="10"/>
      <c r="BP193" s="10"/>
      <c r="BQ193" s="10"/>
      <c r="BR193" s="93"/>
      <c r="BS193" s="10"/>
    </row>
    <row r="194" spans="1:71" ht="12.75">
      <c r="A194" s="10"/>
      <c r="B194" s="3"/>
      <c r="C194" s="3"/>
      <c r="D194" s="3"/>
      <c r="E194" s="10"/>
      <c r="F194" s="10"/>
      <c r="G194" s="10"/>
      <c r="H194" s="10"/>
      <c r="I194" s="371"/>
      <c r="J194" s="10"/>
      <c r="K194" s="10"/>
      <c r="L194" s="3"/>
      <c r="M194" s="3"/>
      <c r="N194" s="3"/>
      <c r="O194" s="3"/>
      <c r="P194" s="93"/>
      <c r="Q194" s="10"/>
      <c r="R194" s="10"/>
      <c r="S194" s="3"/>
      <c r="T194" s="10"/>
      <c r="U194" s="10"/>
      <c r="V194" s="10"/>
      <c r="W194" s="10"/>
      <c r="X194" s="10"/>
      <c r="Y194" s="94"/>
      <c r="Z194" s="10"/>
      <c r="AA194" s="10"/>
      <c r="AB194" s="3"/>
      <c r="AC194" s="10"/>
      <c r="AD194" s="10"/>
      <c r="AE194" s="10"/>
      <c r="AF194" s="93"/>
      <c r="AG194" s="10"/>
      <c r="AH194" s="10"/>
      <c r="AI194" s="3"/>
      <c r="AJ194" s="10"/>
      <c r="AK194" s="10"/>
      <c r="AL194" s="10"/>
      <c r="AM194" s="10"/>
      <c r="AN194" s="93"/>
      <c r="AO194" s="10"/>
      <c r="AP194" s="10"/>
      <c r="AQ194" s="3"/>
      <c r="AR194" s="3"/>
      <c r="AS194" s="3"/>
      <c r="AT194" s="3"/>
      <c r="AU194" s="93"/>
      <c r="AV194" s="10"/>
      <c r="AW194" s="10"/>
      <c r="AX194" s="3"/>
      <c r="AY194" s="10"/>
      <c r="AZ194" s="10"/>
      <c r="BA194" s="10"/>
      <c r="BB194" s="10"/>
      <c r="BC194" s="93"/>
      <c r="BD194" s="10"/>
      <c r="BE194" s="10"/>
      <c r="BF194" s="3"/>
      <c r="BG194" s="3"/>
      <c r="BH194" s="3"/>
      <c r="BI194" s="3"/>
      <c r="BJ194" s="93"/>
      <c r="BK194" s="10"/>
      <c r="BL194" s="10"/>
      <c r="BM194" s="3"/>
      <c r="BN194" s="10"/>
      <c r="BO194" s="10"/>
      <c r="BP194" s="10"/>
      <c r="BQ194" s="10"/>
      <c r="BR194" s="93"/>
      <c r="BS194" s="10"/>
    </row>
    <row r="195" spans="1:71" ht="12.75">
      <c r="A195" s="10"/>
      <c r="B195" s="3"/>
      <c r="C195" s="3"/>
      <c r="D195" s="3"/>
      <c r="E195" s="10"/>
      <c r="F195" s="10"/>
      <c r="G195" s="10"/>
      <c r="H195" s="10"/>
      <c r="I195" s="371"/>
      <c r="J195" s="10"/>
      <c r="K195" s="10"/>
      <c r="L195" s="3"/>
      <c r="M195" s="3"/>
      <c r="N195" s="3"/>
      <c r="O195" s="3"/>
      <c r="P195" s="93"/>
      <c r="Q195" s="10"/>
      <c r="R195" s="10"/>
      <c r="S195" s="3"/>
      <c r="T195" s="10"/>
      <c r="U195" s="10"/>
      <c r="V195" s="10"/>
      <c r="W195" s="10"/>
      <c r="X195" s="10"/>
      <c r="Y195" s="94"/>
      <c r="Z195" s="10"/>
      <c r="AA195" s="10"/>
      <c r="AB195" s="3"/>
      <c r="AC195" s="10"/>
      <c r="AD195" s="10"/>
      <c r="AE195" s="10"/>
      <c r="AF195" s="93"/>
      <c r="AG195" s="10"/>
      <c r="AH195" s="10"/>
      <c r="AI195" s="3"/>
      <c r="AJ195" s="10"/>
      <c r="AK195" s="10"/>
      <c r="AL195" s="10"/>
      <c r="AM195" s="10"/>
      <c r="AN195" s="93"/>
      <c r="AO195" s="10"/>
      <c r="AP195" s="10"/>
      <c r="AQ195" s="3"/>
      <c r="AR195" s="3"/>
      <c r="AS195" s="3"/>
      <c r="AT195" s="3"/>
      <c r="AU195" s="93"/>
      <c r="AV195" s="10"/>
      <c r="AW195" s="10"/>
      <c r="AX195" s="3"/>
      <c r="AY195" s="10"/>
      <c r="AZ195" s="10"/>
      <c r="BA195" s="10"/>
      <c r="BB195" s="10"/>
      <c r="BC195" s="93"/>
      <c r="BD195" s="10"/>
      <c r="BE195" s="10"/>
      <c r="BF195" s="3"/>
      <c r="BG195" s="3"/>
      <c r="BH195" s="3"/>
      <c r="BI195" s="3"/>
      <c r="BJ195" s="93"/>
      <c r="BK195" s="10"/>
      <c r="BL195" s="10"/>
      <c r="BM195" s="3"/>
      <c r="BN195" s="10"/>
      <c r="BO195" s="10"/>
      <c r="BP195" s="10"/>
      <c r="BQ195" s="10"/>
      <c r="BR195" s="93"/>
      <c r="BS195" s="10"/>
    </row>
    <row r="196" spans="1:71" ht="12.75">
      <c r="A196" s="10"/>
      <c r="B196" s="3"/>
      <c r="C196" s="3"/>
      <c r="D196" s="3"/>
      <c r="E196" s="10"/>
      <c r="F196" s="10"/>
      <c r="G196" s="10"/>
      <c r="H196" s="10"/>
      <c r="I196" s="371"/>
      <c r="J196" s="10"/>
      <c r="K196" s="10"/>
      <c r="L196" s="3"/>
      <c r="M196" s="3"/>
      <c r="N196" s="3"/>
      <c r="O196" s="3"/>
      <c r="P196" s="93"/>
      <c r="Q196" s="10"/>
      <c r="R196" s="10"/>
      <c r="S196" s="3"/>
      <c r="T196" s="10"/>
      <c r="U196" s="10"/>
      <c r="V196" s="10"/>
      <c r="W196" s="10"/>
      <c r="X196" s="10"/>
      <c r="Y196" s="94"/>
      <c r="Z196" s="10"/>
      <c r="AA196" s="10"/>
      <c r="AB196" s="3"/>
      <c r="AC196" s="10"/>
      <c r="AD196" s="10"/>
      <c r="AE196" s="10"/>
      <c r="AF196" s="93"/>
      <c r="AG196" s="10"/>
      <c r="AH196" s="10"/>
      <c r="AI196" s="3"/>
      <c r="AJ196" s="10"/>
      <c r="AK196" s="10"/>
      <c r="AL196" s="10"/>
      <c r="AM196" s="10"/>
      <c r="AN196" s="93"/>
      <c r="AO196" s="10"/>
      <c r="AP196" s="10"/>
      <c r="AQ196" s="3"/>
      <c r="AR196" s="3"/>
      <c r="AS196" s="3"/>
      <c r="AT196" s="3"/>
      <c r="AU196" s="93"/>
      <c r="AV196" s="10"/>
      <c r="AW196" s="10"/>
      <c r="AX196" s="3"/>
      <c r="AY196" s="10"/>
      <c r="AZ196" s="10"/>
      <c r="BA196" s="10"/>
      <c r="BB196" s="10"/>
      <c r="BC196" s="93"/>
      <c r="BD196" s="10"/>
      <c r="BE196" s="10"/>
      <c r="BF196" s="3"/>
      <c r="BG196" s="3"/>
      <c r="BH196" s="3"/>
      <c r="BI196" s="3"/>
      <c r="BJ196" s="93"/>
      <c r="BK196" s="10"/>
      <c r="BL196" s="10"/>
      <c r="BM196" s="3"/>
      <c r="BN196" s="10"/>
      <c r="BO196" s="10"/>
      <c r="BP196" s="10"/>
      <c r="BQ196" s="10"/>
      <c r="BR196" s="93"/>
      <c r="BS196" s="10"/>
    </row>
    <row r="197" spans="1:71" ht="12.75">
      <c r="A197" s="10"/>
      <c r="B197" s="3"/>
      <c r="C197" s="3"/>
      <c r="D197" s="3"/>
      <c r="E197" s="10"/>
      <c r="F197" s="10"/>
      <c r="G197" s="10"/>
      <c r="H197" s="10"/>
      <c r="I197" s="371"/>
      <c r="J197" s="10"/>
      <c r="K197" s="10"/>
      <c r="L197" s="3"/>
      <c r="M197" s="3"/>
      <c r="N197" s="3"/>
      <c r="O197" s="3"/>
      <c r="P197" s="93"/>
      <c r="Q197" s="10"/>
      <c r="R197" s="10"/>
      <c r="S197" s="3"/>
      <c r="T197" s="10"/>
      <c r="U197" s="10"/>
      <c r="V197" s="10"/>
      <c r="W197" s="10"/>
      <c r="X197" s="10"/>
      <c r="Y197" s="94"/>
      <c r="Z197" s="10"/>
      <c r="AA197" s="10"/>
      <c r="AB197" s="3"/>
      <c r="AC197" s="10"/>
      <c r="AD197" s="10"/>
      <c r="AE197" s="10"/>
      <c r="AF197" s="93"/>
      <c r="AG197" s="10"/>
      <c r="AH197" s="10"/>
      <c r="AI197" s="3"/>
      <c r="AJ197" s="10"/>
      <c r="AK197" s="10"/>
      <c r="AL197" s="10"/>
      <c r="AM197" s="10"/>
      <c r="AN197" s="93"/>
      <c r="AO197" s="10"/>
      <c r="AP197" s="10"/>
      <c r="AQ197" s="3"/>
      <c r="AR197" s="3"/>
      <c r="AS197" s="3"/>
      <c r="AT197" s="3"/>
      <c r="AU197" s="93"/>
      <c r="AV197" s="10"/>
      <c r="AW197" s="10"/>
      <c r="AX197" s="3"/>
      <c r="AY197" s="10"/>
      <c r="AZ197" s="10"/>
      <c r="BA197" s="10"/>
      <c r="BB197" s="10"/>
      <c r="BC197" s="93"/>
      <c r="BD197" s="10"/>
      <c r="BE197" s="10"/>
      <c r="BF197" s="3"/>
      <c r="BG197" s="3"/>
      <c r="BH197" s="3"/>
      <c r="BI197" s="3"/>
      <c r="BJ197" s="93"/>
      <c r="BK197" s="10"/>
      <c r="BL197" s="10"/>
      <c r="BM197" s="3"/>
      <c r="BN197" s="10"/>
      <c r="BO197" s="10"/>
      <c r="BP197" s="10"/>
      <c r="BQ197" s="10"/>
      <c r="BR197" s="93"/>
      <c r="BS197" s="10"/>
    </row>
    <row r="198" spans="1:71" ht="12.75">
      <c r="A198" s="10"/>
      <c r="B198" s="3"/>
      <c r="C198" s="3"/>
      <c r="D198" s="3"/>
      <c r="E198" s="10"/>
      <c r="F198" s="10"/>
      <c r="G198" s="10"/>
      <c r="H198" s="10"/>
      <c r="I198" s="371"/>
      <c r="J198" s="10"/>
      <c r="K198" s="10"/>
      <c r="L198" s="3"/>
      <c r="M198" s="3"/>
      <c r="N198" s="3"/>
      <c r="O198" s="3"/>
      <c r="P198" s="93"/>
      <c r="Q198" s="10"/>
      <c r="R198" s="10"/>
      <c r="S198" s="3"/>
      <c r="T198" s="10"/>
      <c r="U198" s="10"/>
      <c r="V198" s="10"/>
      <c r="W198" s="10"/>
      <c r="X198" s="10"/>
      <c r="Y198" s="94"/>
      <c r="Z198" s="10"/>
      <c r="AA198" s="10"/>
      <c r="AB198" s="3"/>
      <c r="AC198" s="10"/>
      <c r="AD198" s="10"/>
      <c r="AE198" s="10"/>
      <c r="AF198" s="93"/>
      <c r="AG198" s="10"/>
      <c r="AH198" s="10"/>
      <c r="AI198" s="3"/>
      <c r="AJ198" s="10"/>
      <c r="AK198" s="10"/>
      <c r="AL198" s="10"/>
      <c r="AM198" s="10"/>
      <c r="AN198" s="93"/>
      <c r="AO198" s="10"/>
      <c r="AP198" s="10"/>
      <c r="AQ198" s="3"/>
      <c r="AR198" s="3"/>
      <c r="AS198" s="3"/>
      <c r="AT198" s="3"/>
      <c r="AU198" s="93"/>
      <c r="AV198" s="10"/>
      <c r="AW198" s="10"/>
      <c r="AX198" s="3"/>
      <c r="AY198" s="10"/>
      <c r="AZ198" s="10"/>
      <c r="BA198" s="10"/>
      <c r="BB198" s="10"/>
      <c r="BC198" s="93"/>
      <c r="BD198" s="10"/>
      <c r="BE198" s="10"/>
      <c r="BF198" s="3"/>
      <c r="BG198" s="3"/>
      <c r="BH198" s="3"/>
      <c r="BI198" s="3"/>
      <c r="BJ198" s="93"/>
      <c r="BK198" s="10"/>
      <c r="BL198" s="10"/>
      <c r="BM198" s="3"/>
      <c r="BN198" s="10"/>
      <c r="BO198" s="10"/>
      <c r="BP198" s="10"/>
      <c r="BQ198" s="10"/>
      <c r="BR198" s="93"/>
      <c r="BS198" s="10"/>
    </row>
    <row r="199" spans="1:71" ht="12.75">
      <c r="A199" s="10"/>
      <c r="B199" s="3"/>
      <c r="C199" s="3"/>
      <c r="D199" s="3"/>
      <c r="E199" s="10"/>
      <c r="F199" s="10"/>
      <c r="G199" s="10"/>
      <c r="H199" s="10"/>
      <c r="I199" s="371"/>
      <c r="J199" s="10"/>
      <c r="K199" s="10"/>
      <c r="L199" s="3"/>
      <c r="M199" s="3"/>
      <c r="N199" s="3"/>
      <c r="O199" s="3"/>
      <c r="P199" s="93"/>
      <c r="Q199" s="10"/>
      <c r="R199" s="10"/>
      <c r="S199" s="3"/>
      <c r="T199" s="10"/>
      <c r="U199" s="10"/>
      <c r="V199" s="10"/>
      <c r="W199" s="10"/>
      <c r="X199" s="10"/>
      <c r="Y199" s="94"/>
      <c r="Z199" s="10"/>
      <c r="AA199" s="10"/>
      <c r="AB199" s="3"/>
      <c r="AC199" s="10"/>
      <c r="AD199" s="10"/>
      <c r="AE199" s="10"/>
      <c r="AF199" s="93"/>
      <c r="AG199" s="10"/>
      <c r="AH199" s="10"/>
      <c r="AI199" s="3"/>
      <c r="AJ199" s="10"/>
      <c r="AK199" s="10"/>
      <c r="AL199" s="10"/>
      <c r="AM199" s="10"/>
      <c r="AN199" s="93"/>
      <c r="AO199" s="10"/>
      <c r="AP199" s="10"/>
      <c r="AQ199" s="3"/>
      <c r="AR199" s="3"/>
      <c r="AS199" s="3"/>
      <c r="AT199" s="3"/>
      <c r="AU199" s="93"/>
      <c r="AV199" s="10"/>
      <c r="AW199" s="10"/>
      <c r="AX199" s="3"/>
      <c r="AY199" s="10"/>
      <c r="AZ199" s="10"/>
      <c r="BA199" s="10"/>
      <c r="BB199" s="10"/>
      <c r="BC199" s="93"/>
      <c r="BD199" s="10"/>
      <c r="BE199" s="10"/>
      <c r="BF199" s="3"/>
      <c r="BG199" s="3"/>
      <c r="BH199" s="3"/>
      <c r="BI199" s="3"/>
      <c r="BJ199" s="93"/>
      <c r="BK199" s="10"/>
      <c r="BL199" s="10"/>
      <c r="BM199" s="3"/>
      <c r="BN199" s="10"/>
      <c r="BO199" s="10"/>
      <c r="BP199" s="10"/>
      <c r="BQ199" s="10"/>
      <c r="BR199" s="93"/>
      <c r="BS199" s="10"/>
    </row>
    <row r="200" spans="1:71" ht="12.75">
      <c r="A200" s="10"/>
      <c r="B200" s="3"/>
      <c r="C200" s="3"/>
      <c r="D200" s="3"/>
      <c r="E200" s="10"/>
      <c r="F200" s="10"/>
      <c r="G200" s="10"/>
      <c r="H200" s="10"/>
      <c r="I200" s="371"/>
      <c r="J200" s="10"/>
      <c r="K200" s="10"/>
      <c r="L200" s="3"/>
      <c r="M200" s="3"/>
      <c r="N200" s="3"/>
      <c r="O200" s="3"/>
      <c r="P200" s="93"/>
      <c r="Q200" s="10"/>
      <c r="R200" s="10"/>
      <c r="S200" s="3"/>
      <c r="T200" s="10"/>
      <c r="U200" s="10"/>
      <c r="V200" s="10"/>
      <c r="W200" s="10"/>
      <c r="X200" s="10"/>
      <c r="Y200" s="94"/>
      <c r="Z200" s="10"/>
      <c r="AA200" s="10"/>
      <c r="AB200" s="3"/>
      <c r="AC200" s="10"/>
      <c r="AD200" s="10"/>
      <c r="AE200" s="10"/>
      <c r="AF200" s="93"/>
      <c r="AG200" s="10"/>
      <c r="AH200" s="10"/>
      <c r="AI200" s="3"/>
      <c r="AJ200" s="10"/>
      <c r="AK200" s="10"/>
      <c r="AL200" s="10"/>
      <c r="AM200" s="10"/>
      <c r="AN200" s="93"/>
      <c r="AO200" s="10"/>
      <c r="AP200" s="10"/>
      <c r="AQ200" s="3"/>
      <c r="AR200" s="3"/>
      <c r="AS200" s="3"/>
      <c r="AT200" s="3"/>
      <c r="AU200" s="93"/>
      <c r="AV200" s="10"/>
      <c r="AW200" s="10"/>
      <c r="AX200" s="3"/>
      <c r="AY200" s="10"/>
      <c r="AZ200" s="10"/>
      <c r="BA200" s="10"/>
      <c r="BB200" s="10"/>
      <c r="BC200" s="93"/>
      <c r="BD200" s="10"/>
      <c r="BE200" s="10"/>
      <c r="BF200" s="3"/>
      <c r="BG200" s="3"/>
      <c r="BH200" s="3"/>
      <c r="BI200" s="3"/>
      <c r="BJ200" s="93"/>
      <c r="BK200" s="10"/>
      <c r="BL200" s="10"/>
      <c r="BM200" s="3"/>
      <c r="BN200" s="10"/>
      <c r="BO200" s="10"/>
      <c r="BP200" s="10"/>
      <c r="BQ200" s="10"/>
      <c r="BR200" s="93"/>
      <c r="BS200" s="10"/>
    </row>
    <row r="201" spans="1:71" ht="12.75">
      <c r="A201" s="10"/>
      <c r="B201" s="3"/>
      <c r="C201" s="3"/>
      <c r="D201" s="3"/>
      <c r="E201" s="10"/>
      <c r="F201" s="10"/>
      <c r="G201" s="10"/>
      <c r="H201" s="10"/>
      <c r="I201" s="371"/>
      <c r="J201" s="10"/>
      <c r="K201" s="10"/>
      <c r="L201" s="3"/>
      <c r="M201" s="3"/>
      <c r="N201" s="3"/>
      <c r="O201" s="3"/>
      <c r="P201" s="93"/>
      <c r="Q201" s="10"/>
      <c r="R201" s="10"/>
      <c r="S201" s="3"/>
      <c r="T201" s="10"/>
      <c r="U201" s="10"/>
      <c r="V201" s="10"/>
      <c r="W201" s="10"/>
      <c r="X201" s="10"/>
      <c r="Y201" s="94"/>
      <c r="Z201" s="10"/>
      <c r="AA201" s="10"/>
      <c r="AB201" s="3"/>
      <c r="AC201" s="10"/>
      <c r="AD201" s="10"/>
      <c r="AE201" s="10"/>
      <c r="AF201" s="93"/>
      <c r="AG201" s="10"/>
      <c r="AH201" s="10"/>
      <c r="AI201" s="3"/>
      <c r="AJ201" s="10"/>
      <c r="AK201" s="10"/>
      <c r="AL201" s="10"/>
      <c r="AM201" s="10"/>
      <c r="AN201" s="93"/>
      <c r="AO201" s="10"/>
      <c r="AP201" s="10"/>
      <c r="AQ201" s="3"/>
      <c r="AR201" s="3"/>
      <c r="AS201" s="3"/>
      <c r="AT201" s="3"/>
      <c r="AU201" s="93"/>
      <c r="AV201" s="10"/>
      <c r="AW201" s="10"/>
      <c r="AX201" s="3"/>
      <c r="AY201" s="10"/>
      <c r="AZ201" s="10"/>
      <c r="BA201" s="10"/>
      <c r="BB201" s="10"/>
      <c r="BC201" s="93"/>
      <c r="BD201" s="10"/>
      <c r="BE201" s="10"/>
      <c r="BF201" s="3"/>
      <c r="BG201" s="3"/>
      <c r="BH201" s="3"/>
      <c r="BI201" s="3"/>
      <c r="BJ201" s="93"/>
      <c r="BK201" s="10"/>
      <c r="BL201" s="10"/>
      <c r="BM201" s="3"/>
      <c r="BN201" s="10"/>
      <c r="BO201" s="10"/>
      <c r="BP201" s="10"/>
      <c r="BQ201" s="10"/>
      <c r="BR201" s="93"/>
      <c r="BS201" s="10"/>
    </row>
    <row r="202" spans="1:71" ht="12.75">
      <c r="A202" s="10"/>
      <c r="B202" s="3"/>
      <c r="C202" s="3"/>
      <c r="D202" s="3"/>
      <c r="E202" s="10"/>
      <c r="F202" s="10"/>
      <c r="G202" s="10"/>
      <c r="H202" s="10"/>
      <c r="I202" s="371"/>
      <c r="J202" s="10"/>
      <c r="K202" s="10"/>
      <c r="L202" s="3"/>
      <c r="M202" s="3"/>
      <c r="N202" s="3"/>
      <c r="O202" s="3"/>
      <c r="P202" s="93"/>
      <c r="Q202" s="10"/>
      <c r="R202" s="10"/>
      <c r="S202" s="3"/>
      <c r="T202" s="10"/>
      <c r="U202" s="10"/>
      <c r="V202" s="10"/>
      <c r="W202" s="10"/>
      <c r="X202" s="10"/>
      <c r="Y202" s="94"/>
      <c r="Z202" s="10"/>
      <c r="AA202" s="10"/>
      <c r="AB202" s="3"/>
      <c r="AC202" s="10"/>
      <c r="AD202" s="10"/>
      <c r="AE202" s="10"/>
      <c r="AF202" s="93"/>
      <c r="AG202" s="10"/>
      <c r="AH202" s="10"/>
      <c r="AI202" s="3"/>
      <c r="AJ202" s="10"/>
      <c r="AK202" s="10"/>
      <c r="AL202" s="10"/>
      <c r="AM202" s="10"/>
      <c r="AN202" s="93"/>
      <c r="AO202" s="10"/>
      <c r="AP202" s="10"/>
      <c r="AQ202" s="3"/>
      <c r="AR202" s="3"/>
      <c r="AS202" s="3"/>
      <c r="AT202" s="3"/>
      <c r="AU202" s="93"/>
      <c r="AV202" s="10"/>
      <c r="AW202" s="10"/>
      <c r="AX202" s="3"/>
      <c r="AY202" s="10"/>
      <c r="AZ202" s="10"/>
      <c r="BA202" s="10"/>
      <c r="BB202" s="10"/>
      <c r="BC202" s="93"/>
      <c r="BD202" s="10"/>
      <c r="BE202" s="10"/>
      <c r="BF202" s="3"/>
      <c r="BG202" s="3"/>
      <c r="BH202" s="3"/>
      <c r="BI202" s="3"/>
      <c r="BJ202" s="93"/>
      <c r="BK202" s="10"/>
      <c r="BL202" s="10"/>
      <c r="BM202" s="3"/>
      <c r="BN202" s="10"/>
      <c r="BO202" s="10"/>
      <c r="BP202" s="10"/>
      <c r="BQ202" s="10"/>
      <c r="BR202" s="93"/>
      <c r="BS202" s="10"/>
    </row>
    <row r="203" spans="1:71" ht="12.75">
      <c r="A203" s="10"/>
      <c r="B203" s="3"/>
      <c r="C203" s="3"/>
      <c r="D203" s="3"/>
      <c r="E203" s="10"/>
      <c r="F203" s="10"/>
      <c r="G203" s="10"/>
      <c r="H203" s="10"/>
      <c r="I203" s="371"/>
      <c r="J203" s="10"/>
      <c r="K203" s="10"/>
      <c r="L203" s="3"/>
      <c r="M203" s="3"/>
      <c r="N203" s="3"/>
      <c r="O203" s="3"/>
      <c r="P203" s="93"/>
      <c r="Q203" s="10"/>
      <c r="R203" s="10"/>
      <c r="S203" s="3"/>
      <c r="T203" s="10"/>
      <c r="U203" s="10"/>
      <c r="V203" s="10"/>
      <c r="W203" s="10"/>
      <c r="X203" s="10"/>
      <c r="Y203" s="94"/>
      <c r="Z203" s="10"/>
      <c r="AA203" s="10"/>
      <c r="AB203" s="3"/>
      <c r="AC203" s="10"/>
      <c r="AD203" s="10"/>
      <c r="AE203" s="10"/>
      <c r="AF203" s="93"/>
      <c r="AG203" s="10"/>
      <c r="AH203" s="10"/>
      <c r="AI203" s="3"/>
      <c r="AJ203" s="10"/>
      <c r="AK203" s="10"/>
      <c r="AL203" s="10"/>
      <c r="AM203" s="10"/>
      <c r="AN203" s="93"/>
      <c r="AO203" s="10"/>
      <c r="AP203" s="10"/>
      <c r="AQ203" s="3"/>
      <c r="AR203" s="3"/>
      <c r="AS203" s="3"/>
      <c r="AT203" s="3"/>
      <c r="AU203" s="93"/>
      <c r="AV203" s="10"/>
      <c r="AW203" s="10"/>
      <c r="AX203" s="3"/>
      <c r="AY203" s="10"/>
      <c r="AZ203" s="10"/>
      <c r="BA203" s="10"/>
      <c r="BB203" s="10"/>
      <c r="BC203" s="93"/>
      <c r="BD203" s="10"/>
      <c r="BE203" s="10"/>
      <c r="BF203" s="3"/>
      <c r="BG203" s="3"/>
      <c r="BH203" s="3"/>
      <c r="BI203" s="3"/>
      <c r="BJ203" s="93"/>
      <c r="BK203" s="10"/>
      <c r="BL203" s="10"/>
      <c r="BM203" s="3"/>
      <c r="BN203" s="10"/>
      <c r="BO203" s="10"/>
      <c r="BP203" s="10"/>
      <c r="BQ203" s="10"/>
      <c r="BR203" s="93"/>
      <c r="BS203" s="10"/>
    </row>
    <row r="204" spans="1:71" ht="12.75">
      <c r="A204" s="10"/>
      <c r="B204" s="3"/>
      <c r="C204" s="3"/>
      <c r="D204" s="3"/>
      <c r="E204" s="10"/>
      <c r="F204" s="10"/>
      <c r="G204" s="10"/>
      <c r="H204" s="10"/>
      <c r="I204" s="371"/>
      <c r="J204" s="10"/>
      <c r="K204" s="10"/>
      <c r="L204" s="3"/>
      <c r="M204" s="3"/>
      <c r="N204" s="3"/>
      <c r="O204" s="3"/>
      <c r="P204" s="93"/>
      <c r="Q204" s="10"/>
      <c r="R204" s="10"/>
      <c r="S204" s="3"/>
      <c r="T204" s="10"/>
      <c r="U204" s="10"/>
      <c r="V204" s="10"/>
      <c r="W204" s="10"/>
      <c r="X204" s="10"/>
      <c r="Y204" s="94"/>
      <c r="Z204" s="10"/>
      <c r="AA204" s="10"/>
      <c r="AB204" s="3"/>
      <c r="AC204" s="10"/>
      <c r="AD204" s="10"/>
      <c r="AE204" s="10"/>
      <c r="AF204" s="93"/>
      <c r="AG204" s="10"/>
      <c r="AH204" s="10"/>
      <c r="AI204" s="3"/>
      <c r="AJ204" s="10"/>
      <c r="AK204" s="10"/>
      <c r="AL204" s="10"/>
      <c r="AM204" s="10"/>
      <c r="AN204" s="93"/>
      <c r="AO204" s="10"/>
      <c r="AP204" s="10"/>
      <c r="AQ204" s="3"/>
      <c r="AR204" s="3"/>
      <c r="AS204" s="3"/>
      <c r="AT204" s="3"/>
      <c r="AU204" s="93"/>
      <c r="AV204" s="10"/>
      <c r="AW204" s="10"/>
      <c r="AX204" s="3"/>
      <c r="AY204" s="10"/>
      <c r="AZ204" s="10"/>
      <c r="BA204" s="10"/>
      <c r="BB204" s="10"/>
      <c r="BC204" s="93"/>
      <c r="BD204" s="10"/>
      <c r="BE204" s="10"/>
      <c r="BF204" s="3"/>
      <c r="BG204" s="3"/>
      <c r="BH204" s="3"/>
      <c r="BI204" s="3"/>
      <c r="BJ204" s="93"/>
      <c r="BK204" s="10"/>
      <c r="BL204" s="10"/>
      <c r="BM204" s="3"/>
      <c r="BN204" s="10"/>
      <c r="BO204" s="10"/>
      <c r="BP204" s="10"/>
      <c r="BQ204" s="10"/>
      <c r="BR204" s="93"/>
      <c r="BS204" s="10"/>
    </row>
    <row r="205" spans="1:71" ht="12.75">
      <c r="A205" s="10"/>
      <c r="B205" s="3"/>
      <c r="C205" s="3"/>
      <c r="D205" s="3"/>
      <c r="E205" s="10"/>
      <c r="F205" s="10"/>
      <c r="G205" s="10"/>
      <c r="H205" s="10"/>
      <c r="I205" s="371"/>
      <c r="J205" s="10"/>
      <c r="K205" s="10"/>
      <c r="L205" s="3"/>
      <c r="M205" s="3"/>
      <c r="N205" s="3"/>
      <c r="O205" s="3"/>
      <c r="P205" s="93"/>
      <c r="Q205" s="10"/>
      <c r="R205" s="10"/>
      <c r="S205" s="3"/>
      <c r="T205" s="10"/>
      <c r="U205" s="10"/>
      <c r="V205" s="10"/>
      <c r="W205" s="10"/>
      <c r="X205" s="10"/>
      <c r="Y205" s="94"/>
      <c r="Z205" s="10"/>
      <c r="AA205" s="10"/>
      <c r="AB205" s="3"/>
      <c r="AC205" s="10"/>
      <c r="AD205" s="10"/>
      <c r="AE205" s="10"/>
      <c r="AF205" s="93"/>
      <c r="AG205" s="10"/>
      <c r="AH205" s="10"/>
      <c r="AI205" s="3"/>
      <c r="AJ205" s="10"/>
      <c r="AK205" s="10"/>
      <c r="AL205" s="10"/>
      <c r="AM205" s="10"/>
      <c r="AN205" s="93"/>
      <c r="AO205" s="10"/>
      <c r="AP205" s="10"/>
      <c r="AQ205" s="3"/>
      <c r="AR205" s="3"/>
      <c r="AS205" s="3"/>
      <c r="AT205" s="3"/>
      <c r="AU205" s="93"/>
      <c r="AV205" s="10"/>
      <c r="AW205" s="10"/>
      <c r="AX205" s="3"/>
      <c r="AY205" s="10"/>
      <c r="AZ205" s="10"/>
      <c r="BA205" s="10"/>
      <c r="BB205" s="10"/>
      <c r="BC205" s="93"/>
      <c r="BD205" s="10"/>
      <c r="BE205" s="10"/>
      <c r="BF205" s="3"/>
      <c r="BG205" s="3"/>
      <c r="BH205" s="3"/>
      <c r="BI205" s="3"/>
      <c r="BJ205" s="93"/>
      <c r="BK205" s="10"/>
      <c r="BL205" s="10"/>
      <c r="BM205" s="3"/>
      <c r="BN205" s="10"/>
      <c r="BO205" s="10"/>
      <c r="BP205" s="10"/>
      <c r="BQ205" s="10"/>
      <c r="BR205" s="93"/>
      <c r="BS205" s="10"/>
    </row>
    <row r="206" spans="1:71" ht="12.75">
      <c r="A206" s="10"/>
      <c r="B206" s="3"/>
      <c r="C206" s="3"/>
      <c r="D206" s="3"/>
      <c r="E206" s="10"/>
      <c r="F206" s="10"/>
      <c r="G206" s="10"/>
      <c r="H206" s="10"/>
      <c r="I206" s="371"/>
      <c r="J206" s="10"/>
      <c r="K206" s="10"/>
      <c r="L206" s="3"/>
      <c r="M206" s="3"/>
      <c r="N206" s="3"/>
      <c r="O206" s="3"/>
      <c r="P206" s="93"/>
      <c r="Q206" s="10"/>
      <c r="R206" s="10"/>
      <c r="S206" s="3"/>
      <c r="T206" s="10"/>
      <c r="U206" s="10"/>
      <c r="V206" s="10"/>
      <c r="W206" s="10"/>
      <c r="X206" s="10"/>
      <c r="Y206" s="94"/>
      <c r="Z206" s="10"/>
      <c r="AA206" s="10"/>
      <c r="AB206" s="3"/>
      <c r="AC206" s="10"/>
      <c r="AD206" s="10"/>
      <c r="AE206" s="10"/>
      <c r="AF206" s="93"/>
      <c r="AG206" s="10"/>
      <c r="AH206" s="10"/>
      <c r="AI206" s="3"/>
      <c r="AJ206" s="10"/>
      <c r="AK206" s="10"/>
      <c r="AL206" s="10"/>
      <c r="AM206" s="10"/>
      <c r="AN206" s="93"/>
      <c r="AO206" s="10"/>
      <c r="AP206" s="10"/>
      <c r="AQ206" s="3"/>
      <c r="AR206" s="3"/>
      <c r="AS206" s="3"/>
      <c r="AT206" s="3"/>
      <c r="AU206" s="93"/>
      <c r="AV206" s="10"/>
      <c r="AW206" s="10"/>
      <c r="AX206" s="3"/>
      <c r="AY206" s="10"/>
      <c r="AZ206" s="10"/>
      <c r="BA206" s="10"/>
      <c r="BB206" s="10"/>
      <c r="BC206" s="93"/>
      <c r="BD206" s="10"/>
      <c r="BE206" s="10"/>
      <c r="BF206" s="3"/>
      <c r="BG206" s="3"/>
      <c r="BH206" s="3"/>
      <c r="BI206" s="3"/>
      <c r="BJ206" s="93"/>
      <c r="BK206" s="10"/>
      <c r="BL206" s="10"/>
      <c r="BM206" s="3"/>
      <c r="BN206" s="10"/>
      <c r="BO206" s="10"/>
      <c r="BP206" s="10"/>
      <c r="BQ206" s="10"/>
      <c r="BR206" s="93"/>
      <c r="BS206" s="10"/>
    </row>
    <row r="207" spans="1:71" ht="12.75">
      <c r="A207" s="10"/>
      <c r="B207" s="3"/>
      <c r="C207" s="3"/>
      <c r="D207" s="3"/>
      <c r="E207" s="10"/>
      <c r="F207" s="10"/>
      <c r="G207" s="10"/>
      <c r="H207" s="10"/>
      <c r="I207" s="371"/>
      <c r="J207" s="10"/>
      <c r="K207" s="10"/>
      <c r="L207" s="3"/>
      <c r="M207" s="3"/>
      <c r="N207" s="3"/>
      <c r="O207" s="3"/>
      <c r="P207" s="93"/>
      <c r="Q207" s="10"/>
      <c r="R207" s="10"/>
      <c r="S207" s="3"/>
      <c r="T207" s="10"/>
      <c r="U207" s="10"/>
      <c r="V207" s="10"/>
      <c r="W207" s="10"/>
      <c r="X207" s="10"/>
      <c r="Y207" s="94"/>
      <c r="Z207" s="10"/>
      <c r="AA207" s="10"/>
      <c r="AB207" s="3"/>
      <c r="AC207" s="10"/>
      <c r="AD207" s="10"/>
      <c r="AE207" s="10"/>
      <c r="AF207" s="93"/>
      <c r="AG207" s="10"/>
      <c r="AH207" s="10"/>
      <c r="AI207" s="3"/>
      <c r="AJ207" s="10"/>
      <c r="AK207" s="10"/>
      <c r="AL207" s="10"/>
      <c r="AM207" s="10"/>
      <c r="AN207" s="93"/>
      <c r="AO207" s="10"/>
      <c r="AP207" s="10"/>
      <c r="AQ207" s="3"/>
      <c r="AR207" s="3"/>
      <c r="AS207" s="3"/>
      <c r="AT207" s="3"/>
      <c r="AU207" s="93"/>
      <c r="AV207" s="10"/>
      <c r="AW207" s="10"/>
      <c r="AX207" s="3"/>
      <c r="AY207" s="10"/>
      <c r="AZ207" s="10"/>
      <c r="BA207" s="10"/>
      <c r="BB207" s="10"/>
      <c r="BC207" s="93"/>
      <c r="BD207" s="10"/>
      <c r="BE207" s="10"/>
      <c r="BF207" s="3"/>
      <c r="BG207" s="3"/>
      <c r="BH207" s="3"/>
      <c r="BI207" s="3"/>
      <c r="BJ207" s="93"/>
      <c r="BK207" s="10"/>
      <c r="BL207" s="10"/>
      <c r="BM207" s="3"/>
      <c r="BN207" s="10"/>
      <c r="BO207" s="10"/>
      <c r="BP207" s="10"/>
      <c r="BQ207" s="10"/>
      <c r="BR207" s="93"/>
      <c r="BS207" s="10"/>
    </row>
    <row r="208" spans="1:71" ht="12.75">
      <c r="A208" s="10"/>
      <c r="B208" s="3"/>
      <c r="C208" s="3"/>
      <c r="D208" s="3"/>
      <c r="E208" s="10"/>
      <c r="F208" s="10"/>
      <c r="G208" s="10"/>
      <c r="H208" s="10"/>
      <c r="I208" s="371"/>
      <c r="J208" s="10"/>
      <c r="K208" s="10"/>
      <c r="L208" s="3"/>
      <c r="M208" s="3"/>
      <c r="N208" s="3"/>
      <c r="O208" s="3"/>
      <c r="P208" s="93"/>
      <c r="Q208" s="10"/>
      <c r="R208" s="10"/>
      <c r="S208" s="3"/>
      <c r="T208" s="10"/>
      <c r="U208" s="10"/>
      <c r="V208" s="10"/>
      <c r="W208" s="10"/>
      <c r="X208" s="10"/>
      <c r="Y208" s="94"/>
      <c r="Z208" s="10"/>
      <c r="AA208" s="10"/>
      <c r="AB208" s="3"/>
      <c r="AC208" s="10"/>
      <c r="AD208" s="10"/>
      <c r="AE208" s="10"/>
      <c r="AF208" s="93"/>
      <c r="AG208" s="10"/>
      <c r="AH208" s="10"/>
      <c r="AI208" s="3"/>
      <c r="AJ208" s="10"/>
      <c r="AK208" s="10"/>
      <c r="AL208" s="10"/>
      <c r="AM208" s="10"/>
      <c r="AN208" s="93"/>
      <c r="AO208" s="10"/>
      <c r="AP208" s="10"/>
      <c r="AQ208" s="3"/>
      <c r="AR208" s="3"/>
      <c r="AS208" s="3"/>
      <c r="AT208" s="3"/>
      <c r="AU208" s="93"/>
      <c r="AV208" s="10"/>
      <c r="AW208" s="10"/>
      <c r="AX208" s="3"/>
      <c r="AY208" s="10"/>
      <c r="AZ208" s="10"/>
      <c r="BA208" s="10"/>
      <c r="BB208" s="10"/>
      <c r="BC208" s="93"/>
      <c r="BD208" s="10"/>
      <c r="BE208" s="10"/>
      <c r="BF208" s="3"/>
      <c r="BG208" s="3"/>
      <c r="BH208" s="3"/>
      <c r="BI208" s="3"/>
      <c r="BJ208" s="93"/>
      <c r="BK208" s="10"/>
      <c r="BL208" s="10"/>
      <c r="BM208" s="3"/>
      <c r="BN208" s="10"/>
      <c r="BO208" s="10"/>
      <c r="BP208" s="10"/>
      <c r="BQ208" s="10"/>
      <c r="BR208" s="93"/>
      <c r="BS208" s="10"/>
    </row>
    <row r="209" spans="1:71" ht="12.75">
      <c r="A209" s="10"/>
      <c r="B209" s="3"/>
      <c r="C209" s="3"/>
      <c r="D209" s="3"/>
      <c r="E209" s="10"/>
      <c r="F209" s="10"/>
      <c r="G209" s="10"/>
      <c r="H209" s="10"/>
      <c r="I209" s="371"/>
      <c r="J209" s="10"/>
      <c r="K209" s="10"/>
      <c r="L209" s="3"/>
      <c r="M209" s="3"/>
      <c r="N209" s="3"/>
      <c r="O209" s="3"/>
      <c r="P209" s="93"/>
      <c r="Q209" s="10"/>
      <c r="R209" s="10"/>
      <c r="S209" s="3"/>
      <c r="T209" s="10"/>
      <c r="U209" s="10"/>
      <c r="V209" s="10"/>
      <c r="W209" s="10"/>
      <c r="X209" s="10"/>
      <c r="Y209" s="94"/>
      <c r="Z209" s="10"/>
      <c r="AA209" s="10"/>
      <c r="AB209" s="3"/>
      <c r="AC209" s="10"/>
      <c r="AD209" s="10"/>
      <c r="AE209" s="10"/>
      <c r="AF209" s="93"/>
      <c r="AG209" s="10"/>
      <c r="AH209" s="10"/>
      <c r="AI209" s="3"/>
      <c r="AJ209" s="10"/>
      <c r="AK209" s="10"/>
      <c r="AL209" s="10"/>
      <c r="AM209" s="10"/>
      <c r="AN209" s="93"/>
      <c r="AO209" s="10"/>
      <c r="AP209" s="10"/>
      <c r="AQ209" s="3"/>
      <c r="AR209" s="3"/>
      <c r="AS209" s="3"/>
      <c r="AT209" s="3"/>
      <c r="AU209" s="93"/>
      <c r="AV209" s="10"/>
      <c r="AW209" s="10"/>
      <c r="AX209" s="3"/>
      <c r="AY209" s="10"/>
      <c r="AZ209" s="10"/>
      <c r="BA209" s="10"/>
      <c r="BB209" s="10"/>
      <c r="BC209" s="93"/>
      <c r="BD209" s="10"/>
      <c r="BE209" s="10"/>
      <c r="BF209" s="3"/>
      <c r="BG209" s="3"/>
      <c r="BH209" s="3"/>
      <c r="BI209" s="3"/>
      <c r="BJ209" s="93"/>
      <c r="BK209" s="10"/>
      <c r="BL209" s="10"/>
      <c r="BM209" s="3"/>
      <c r="BN209" s="10"/>
      <c r="BO209" s="10"/>
      <c r="BP209" s="10"/>
      <c r="BQ209" s="10"/>
      <c r="BR209" s="93"/>
      <c r="BS209" s="10"/>
    </row>
    <row r="210" spans="1:71" ht="12.75">
      <c r="A210" s="10"/>
      <c r="B210" s="3"/>
      <c r="C210" s="3"/>
      <c r="D210" s="3"/>
      <c r="E210" s="10"/>
      <c r="F210" s="10"/>
      <c r="G210" s="10"/>
      <c r="H210" s="10"/>
      <c r="I210" s="371"/>
      <c r="J210" s="10"/>
      <c r="K210" s="10"/>
      <c r="L210" s="3"/>
      <c r="M210" s="3"/>
      <c r="N210" s="3"/>
      <c r="O210" s="3"/>
      <c r="P210" s="93"/>
      <c r="Q210" s="10"/>
      <c r="R210" s="10"/>
      <c r="S210" s="3"/>
      <c r="T210" s="10"/>
      <c r="U210" s="10"/>
      <c r="V210" s="10"/>
      <c r="W210" s="10"/>
      <c r="X210" s="10"/>
      <c r="Y210" s="94"/>
      <c r="Z210" s="10"/>
      <c r="AA210" s="10"/>
      <c r="AB210" s="3"/>
      <c r="AC210" s="10"/>
      <c r="AD210" s="10"/>
      <c r="AE210" s="10"/>
      <c r="AF210" s="93"/>
      <c r="AG210" s="10"/>
      <c r="AH210" s="10"/>
      <c r="AI210" s="3"/>
      <c r="AJ210" s="10"/>
      <c r="AK210" s="10"/>
      <c r="AL210" s="10"/>
      <c r="AM210" s="10"/>
      <c r="AN210" s="93"/>
      <c r="AO210" s="10"/>
      <c r="AP210" s="10"/>
      <c r="AQ210" s="3"/>
      <c r="AR210" s="3"/>
      <c r="AS210" s="3"/>
      <c r="AT210" s="3"/>
      <c r="AU210" s="93"/>
      <c r="AV210" s="10"/>
      <c r="AW210" s="10"/>
      <c r="AX210" s="3"/>
      <c r="AY210" s="10"/>
      <c r="AZ210" s="10"/>
      <c r="BA210" s="10"/>
      <c r="BB210" s="10"/>
      <c r="BC210" s="93"/>
      <c r="BD210" s="10"/>
      <c r="BE210" s="10"/>
      <c r="BF210" s="3"/>
      <c r="BG210" s="3"/>
      <c r="BH210" s="3"/>
      <c r="BI210" s="3"/>
      <c r="BJ210" s="93"/>
      <c r="BK210" s="10"/>
      <c r="BL210" s="10"/>
      <c r="BM210" s="3"/>
      <c r="BN210" s="10"/>
      <c r="BO210" s="10"/>
      <c r="BP210" s="10"/>
      <c r="BQ210" s="10"/>
      <c r="BR210" s="93"/>
      <c r="BS210" s="10"/>
    </row>
    <row r="211" spans="1:71" ht="12.75">
      <c r="A211" s="10"/>
      <c r="B211" s="3"/>
      <c r="C211" s="3"/>
      <c r="D211" s="3"/>
      <c r="E211" s="10"/>
      <c r="F211" s="10"/>
      <c r="G211" s="10"/>
      <c r="H211" s="10"/>
      <c r="I211" s="371"/>
      <c r="J211" s="10"/>
      <c r="K211" s="10"/>
      <c r="L211" s="3"/>
      <c r="M211" s="3"/>
      <c r="N211" s="3"/>
      <c r="O211" s="3"/>
      <c r="P211" s="93"/>
      <c r="Q211" s="10"/>
      <c r="R211" s="10"/>
      <c r="S211" s="3"/>
      <c r="T211" s="10"/>
      <c r="U211" s="10"/>
      <c r="V211" s="10"/>
      <c r="W211" s="10"/>
      <c r="X211" s="10"/>
      <c r="Y211" s="94"/>
      <c r="Z211" s="10"/>
      <c r="AA211" s="10"/>
      <c r="AB211" s="3"/>
      <c r="AC211" s="10"/>
      <c r="AD211" s="10"/>
      <c r="AE211" s="10"/>
      <c r="AF211" s="93"/>
      <c r="AG211" s="10"/>
      <c r="AH211" s="10"/>
      <c r="AI211" s="3"/>
      <c r="AJ211" s="10"/>
      <c r="AK211" s="10"/>
      <c r="AL211" s="10"/>
      <c r="AM211" s="10"/>
      <c r="AN211" s="93"/>
      <c r="AO211" s="10"/>
      <c r="AP211" s="10"/>
      <c r="AQ211" s="3"/>
      <c r="AR211" s="3"/>
      <c r="AS211" s="3"/>
      <c r="AT211" s="3"/>
      <c r="AU211" s="93"/>
      <c r="AV211" s="10"/>
      <c r="AW211" s="10"/>
      <c r="AX211" s="3"/>
      <c r="AY211" s="10"/>
      <c r="AZ211" s="10"/>
      <c r="BA211" s="10"/>
      <c r="BB211" s="10"/>
      <c r="BC211" s="93"/>
      <c r="BD211" s="10"/>
      <c r="BE211" s="10"/>
      <c r="BF211" s="3"/>
      <c r="BG211" s="3"/>
      <c r="BH211" s="3"/>
      <c r="BI211" s="3"/>
      <c r="BJ211" s="93"/>
      <c r="BK211" s="10"/>
      <c r="BL211" s="10"/>
      <c r="BM211" s="3"/>
      <c r="BN211" s="10"/>
      <c r="BO211" s="10"/>
      <c r="BP211" s="10"/>
      <c r="BQ211" s="10"/>
      <c r="BR211" s="93"/>
      <c r="BS211" s="10"/>
    </row>
    <row r="212" spans="1:71" ht="12.75">
      <c r="A212" s="10"/>
      <c r="B212" s="3"/>
      <c r="C212" s="3"/>
      <c r="D212" s="3"/>
      <c r="E212" s="10"/>
      <c r="F212" s="10"/>
      <c r="G212" s="10"/>
      <c r="H212" s="10"/>
      <c r="I212" s="371"/>
      <c r="J212" s="10"/>
      <c r="K212" s="10"/>
      <c r="L212" s="3"/>
      <c r="M212" s="3"/>
      <c r="N212" s="3"/>
      <c r="O212" s="3"/>
      <c r="P212" s="93"/>
      <c r="Q212" s="10"/>
      <c r="R212" s="10"/>
      <c r="S212" s="3"/>
      <c r="T212" s="10"/>
      <c r="U212" s="10"/>
      <c r="V212" s="10"/>
      <c r="W212" s="10"/>
      <c r="X212" s="10"/>
      <c r="Y212" s="94"/>
      <c r="Z212" s="10"/>
      <c r="AA212" s="10"/>
      <c r="AB212" s="3"/>
      <c r="AC212" s="10"/>
      <c r="AD212" s="10"/>
      <c r="AE212" s="10"/>
      <c r="AF212" s="93"/>
      <c r="AG212" s="10"/>
      <c r="AH212" s="10"/>
      <c r="AI212" s="3"/>
      <c r="AJ212" s="10"/>
      <c r="AK212" s="10"/>
      <c r="AL212" s="10"/>
      <c r="AM212" s="10"/>
      <c r="AN212" s="93"/>
      <c r="AO212" s="10"/>
      <c r="AP212" s="10"/>
      <c r="AQ212" s="3"/>
      <c r="AR212" s="3"/>
      <c r="AS212" s="3"/>
      <c r="AT212" s="3"/>
      <c r="AU212" s="93"/>
      <c r="AV212" s="10"/>
      <c r="AW212" s="10"/>
      <c r="AX212" s="3"/>
      <c r="AY212" s="10"/>
      <c r="AZ212" s="10"/>
      <c r="BA212" s="10"/>
      <c r="BB212" s="10"/>
      <c r="BC212" s="93"/>
      <c r="BD212" s="10"/>
      <c r="BE212" s="10"/>
      <c r="BF212" s="3"/>
      <c r="BG212" s="3"/>
      <c r="BH212" s="3"/>
      <c r="BI212" s="3"/>
      <c r="BJ212" s="93"/>
      <c r="BK212" s="10"/>
      <c r="BL212" s="10"/>
      <c r="BM212" s="3"/>
      <c r="BN212" s="10"/>
      <c r="BO212" s="10"/>
      <c r="BP212" s="10"/>
      <c r="BQ212" s="10"/>
      <c r="BR212" s="93"/>
      <c r="BS212" s="10"/>
    </row>
    <row r="213" spans="1:71" ht="12.75">
      <c r="A213" s="10"/>
      <c r="B213" s="3"/>
      <c r="C213" s="3"/>
      <c r="D213" s="3"/>
      <c r="E213" s="10"/>
      <c r="F213" s="10"/>
      <c r="G213" s="10"/>
      <c r="H213" s="10"/>
      <c r="I213" s="371"/>
      <c r="J213" s="10"/>
      <c r="K213" s="10"/>
      <c r="L213" s="3"/>
      <c r="M213" s="3"/>
      <c r="N213" s="3"/>
      <c r="O213" s="3"/>
      <c r="P213" s="93"/>
      <c r="Q213" s="10"/>
      <c r="R213" s="10"/>
      <c r="S213" s="3"/>
      <c r="T213" s="10"/>
      <c r="U213" s="10"/>
      <c r="V213" s="10"/>
      <c r="W213" s="10"/>
      <c r="X213" s="10"/>
      <c r="Y213" s="94"/>
      <c r="Z213" s="10"/>
      <c r="AA213" s="10"/>
      <c r="AB213" s="3"/>
      <c r="AC213" s="10"/>
      <c r="AD213" s="10"/>
      <c r="AE213" s="10"/>
      <c r="AF213" s="93"/>
      <c r="AG213" s="10"/>
      <c r="AH213" s="10"/>
      <c r="AI213" s="3"/>
      <c r="AJ213" s="10"/>
      <c r="AK213" s="10"/>
      <c r="AL213" s="10"/>
      <c r="AM213" s="10"/>
      <c r="AN213" s="93"/>
      <c r="AO213" s="10"/>
      <c r="AP213" s="10"/>
      <c r="AQ213" s="3"/>
      <c r="AR213" s="3"/>
      <c r="AS213" s="3"/>
      <c r="AT213" s="3"/>
      <c r="AU213" s="93"/>
      <c r="AV213" s="10"/>
      <c r="AW213" s="10"/>
      <c r="AX213" s="3"/>
      <c r="AY213" s="10"/>
      <c r="AZ213" s="10"/>
      <c r="BA213" s="10"/>
      <c r="BB213" s="10"/>
      <c r="BC213" s="93"/>
      <c r="BD213" s="10"/>
      <c r="BE213" s="10"/>
      <c r="BF213" s="3"/>
      <c r="BG213" s="3"/>
      <c r="BH213" s="3"/>
      <c r="BI213" s="3"/>
      <c r="BJ213" s="93"/>
      <c r="BK213" s="10"/>
      <c r="BL213" s="10"/>
      <c r="BM213" s="3"/>
      <c r="BN213" s="10"/>
      <c r="BO213" s="10"/>
      <c r="BP213" s="10"/>
      <c r="BQ213" s="10"/>
      <c r="BR213" s="93"/>
      <c r="BS213" s="10"/>
    </row>
    <row r="214" spans="1:71" ht="12.75">
      <c r="A214" s="10"/>
      <c r="B214" s="3"/>
      <c r="C214" s="3"/>
      <c r="D214" s="3"/>
      <c r="E214" s="10"/>
      <c r="F214" s="10"/>
      <c r="G214" s="10"/>
      <c r="H214" s="10"/>
      <c r="I214" s="371"/>
      <c r="J214" s="10"/>
      <c r="K214" s="10"/>
      <c r="L214" s="3"/>
      <c r="M214" s="3"/>
      <c r="N214" s="3"/>
      <c r="O214" s="3"/>
      <c r="P214" s="93"/>
      <c r="Q214" s="10"/>
      <c r="R214" s="10"/>
      <c r="S214" s="3"/>
      <c r="T214" s="10"/>
      <c r="U214" s="10"/>
      <c r="V214" s="10"/>
      <c r="W214" s="10"/>
      <c r="X214" s="10"/>
      <c r="Y214" s="94"/>
      <c r="Z214" s="10"/>
      <c r="AA214" s="10"/>
      <c r="AB214" s="3"/>
      <c r="AC214" s="10"/>
      <c r="AD214" s="10"/>
      <c r="AE214" s="10"/>
      <c r="AF214" s="93"/>
      <c r="AG214" s="10"/>
      <c r="AH214" s="10"/>
      <c r="AI214" s="3"/>
      <c r="AJ214" s="10"/>
      <c r="AK214" s="10"/>
      <c r="AL214" s="10"/>
      <c r="AM214" s="10"/>
      <c r="AN214" s="93"/>
      <c r="AO214" s="10"/>
      <c r="AP214" s="10"/>
      <c r="AQ214" s="3"/>
      <c r="AR214" s="3"/>
      <c r="AS214" s="3"/>
      <c r="AT214" s="3"/>
      <c r="AU214" s="93"/>
      <c r="AV214" s="10"/>
      <c r="AW214" s="10"/>
      <c r="AX214" s="3"/>
      <c r="AY214" s="10"/>
      <c r="AZ214" s="10"/>
      <c r="BA214" s="10"/>
      <c r="BB214" s="10"/>
      <c r="BC214" s="93"/>
      <c r="BD214" s="10"/>
      <c r="BE214" s="10"/>
      <c r="BF214" s="3"/>
      <c r="BG214" s="3"/>
      <c r="BH214" s="3"/>
      <c r="BI214" s="3"/>
      <c r="BJ214" s="93"/>
      <c r="BK214" s="10"/>
      <c r="BL214" s="10"/>
      <c r="BM214" s="3"/>
      <c r="BN214" s="10"/>
      <c r="BO214" s="10"/>
      <c r="BP214" s="10"/>
      <c r="BQ214" s="10"/>
      <c r="BR214" s="93"/>
      <c r="BS214" s="10"/>
    </row>
    <row r="215" spans="1:71" ht="12.75">
      <c r="A215" s="10"/>
      <c r="B215" s="3"/>
      <c r="C215" s="3"/>
      <c r="D215" s="3"/>
      <c r="E215" s="10"/>
      <c r="F215" s="10"/>
      <c r="G215" s="10"/>
      <c r="H215" s="10"/>
      <c r="I215" s="371"/>
      <c r="J215" s="10"/>
      <c r="K215" s="10"/>
      <c r="L215" s="3"/>
      <c r="M215" s="3"/>
      <c r="N215" s="3"/>
      <c r="O215" s="3"/>
      <c r="P215" s="93"/>
      <c r="Q215" s="10"/>
      <c r="R215" s="10"/>
      <c r="S215" s="3"/>
      <c r="T215" s="10"/>
      <c r="U215" s="10"/>
      <c r="V215" s="10"/>
      <c r="W215" s="10"/>
      <c r="X215" s="10"/>
      <c r="Y215" s="94"/>
      <c r="Z215" s="10"/>
      <c r="AA215" s="10"/>
      <c r="AB215" s="3"/>
      <c r="AC215" s="10"/>
      <c r="AD215" s="10"/>
      <c r="AE215" s="10"/>
      <c r="AF215" s="93"/>
      <c r="AG215" s="10"/>
      <c r="AH215" s="10"/>
      <c r="AI215" s="3"/>
      <c r="AJ215" s="10"/>
      <c r="AK215" s="10"/>
      <c r="AL215" s="10"/>
      <c r="AM215" s="10"/>
      <c r="AN215" s="93"/>
      <c r="AO215" s="10"/>
      <c r="AP215" s="10"/>
      <c r="AQ215" s="3"/>
      <c r="AR215" s="3"/>
      <c r="AS215" s="3"/>
      <c r="AT215" s="3"/>
      <c r="AU215" s="93"/>
      <c r="AV215" s="10"/>
      <c r="AW215" s="10"/>
      <c r="AX215" s="3"/>
      <c r="AY215" s="10"/>
      <c r="AZ215" s="10"/>
      <c r="BA215" s="10"/>
      <c r="BB215" s="10"/>
      <c r="BC215" s="93"/>
      <c r="BD215" s="10"/>
      <c r="BE215" s="10"/>
      <c r="BF215" s="3"/>
      <c r="BG215" s="3"/>
      <c r="BH215" s="3"/>
      <c r="BI215" s="3"/>
      <c r="BJ215" s="93"/>
      <c r="BK215" s="10"/>
      <c r="BL215" s="10"/>
      <c r="BM215" s="3"/>
      <c r="BN215" s="10"/>
      <c r="BO215" s="10"/>
      <c r="BP215" s="10"/>
      <c r="BQ215" s="10"/>
      <c r="BR215" s="93"/>
      <c r="BS215" s="10"/>
    </row>
    <row r="216" spans="1:71" ht="12.75">
      <c r="A216" s="10"/>
      <c r="B216" s="3"/>
      <c r="C216" s="3"/>
      <c r="D216" s="3"/>
      <c r="E216" s="10"/>
      <c r="F216" s="10"/>
      <c r="G216" s="10"/>
      <c r="H216" s="10"/>
      <c r="I216" s="371"/>
      <c r="J216" s="10"/>
      <c r="K216" s="10"/>
      <c r="L216" s="3"/>
      <c r="M216" s="3"/>
      <c r="N216" s="3"/>
      <c r="O216" s="3"/>
      <c r="P216" s="93"/>
      <c r="Q216" s="10"/>
      <c r="R216" s="10"/>
      <c r="S216" s="3"/>
      <c r="T216" s="10"/>
      <c r="U216" s="10"/>
      <c r="V216" s="10"/>
      <c r="W216" s="10"/>
      <c r="X216" s="10"/>
      <c r="Y216" s="94"/>
      <c r="Z216" s="10"/>
      <c r="AA216" s="10"/>
      <c r="AB216" s="3"/>
      <c r="AC216" s="10"/>
      <c r="AD216" s="10"/>
      <c r="AE216" s="10"/>
      <c r="AF216" s="93"/>
      <c r="AG216" s="10"/>
      <c r="AH216" s="10"/>
      <c r="AI216" s="3"/>
      <c r="AJ216" s="10"/>
      <c r="AK216" s="10"/>
      <c r="AL216" s="10"/>
      <c r="AM216" s="10"/>
      <c r="AN216" s="93"/>
      <c r="AO216" s="10"/>
      <c r="AP216" s="10"/>
      <c r="AQ216" s="3"/>
      <c r="AR216" s="3"/>
      <c r="AS216" s="3"/>
      <c r="AT216" s="3"/>
      <c r="AU216" s="93"/>
      <c r="AV216" s="10"/>
      <c r="AW216" s="10"/>
      <c r="AX216" s="3"/>
      <c r="AY216" s="10"/>
      <c r="AZ216" s="10"/>
      <c r="BA216" s="10"/>
      <c r="BB216" s="10"/>
      <c r="BC216" s="93"/>
      <c r="BD216" s="10"/>
      <c r="BE216" s="10"/>
      <c r="BF216" s="3"/>
      <c r="BG216" s="3"/>
      <c r="BH216" s="3"/>
      <c r="BI216" s="3"/>
      <c r="BJ216" s="93"/>
      <c r="BK216" s="10"/>
      <c r="BL216" s="10"/>
      <c r="BM216" s="3"/>
      <c r="BN216" s="10"/>
      <c r="BO216" s="10"/>
      <c r="BP216" s="10"/>
      <c r="BQ216" s="10"/>
      <c r="BR216" s="93"/>
      <c r="BS216" s="10"/>
    </row>
    <row r="217" spans="1:71" ht="12.75">
      <c r="A217" s="10"/>
      <c r="B217" s="3"/>
      <c r="C217" s="3"/>
      <c r="D217" s="3"/>
      <c r="E217" s="10"/>
      <c r="F217" s="10"/>
      <c r="G217" s="10"/>
      <c r="H217" s="10"/>
      <c r="I217" s="371"/>
      <c r="J217" s="10"/>
      <c r="K217" s="10"/>
      <c r="L217" s="3"/>
      <c r="M217" s="3"/>
      <c r="N217" s="3"/>
      <c r="O217" s="3"/>
      <c r="P217" s="93"/>
      <c r="Q217" s="10"/>
      <c r="R217" s="10"/>
      <c r="S217" s="3"/>
      <c r="T217" s="10"/>
      <c r="U217" s="10"/>
      <c r="V217" s="10"/>
      <c r="W217" s="10"/>
      <c r="X217" s="10"/>
      <c r="Y217" s="94"/>
      <c r="Z217" s="10"/>
      <c r="AA217" s="10"/>
      <c r="AB217" s="3"/>
      <c r="AC217" s="10"/>
      <c r="AD217" s="10"/>
      <c r="AE217" s="10"/>
      <c r="AF217" s="93"/>
      <c r="AG217" s="10"/>
      <c r="AH217" s="10"/>
      <c r="AI217" s="3"/>
      <c r="AJ217" s="10"/>
      <c r="AK217" s="10"/>
      <c r="AL217" s="10"/>
      <c r="AM217" s="10"/>
      <c r="AN217" s="93"/>
      <c r="AO217" s="10"/>
      <c r="AP217" s="10"/>
      <c r="AQ217" s="3"/>
      <c r="AR217" s="3"/>
      <c r="AS217" s="3"/>
      <c r="AT217" s="3"/>
      <c r="AU217" s="93"/>
      <c r="AV217" s="10"/>
      <c r="AW217" s="10"/>
      <c r="AX217" s="3"/>
      <c r="AY217" s="10"/>
      <c r="AZ217" s="10"/>
      <c r="BA217" s="10"/>
      <c r="BB217" s="10"/>
      <c r="BC217" s="93"/>
      <c r="BD217" s="10"/>
      <c r="BE217" s="10"/>
      <c r="BF217" s="3"/>
      <c r="BG217" s="3"/>
      <c r="BH217" s="3"/>
      <c r="BI217" s="3"/>
      <c r="BJ217" s="93"/>
      <c r="BK217" s="10"/>
      <c r="BL217" s="10"/>
      <c r="BM217" s="3"/>
      <c r="BN217" s="10"/>
      <c r="BO217" s="10"/>
      <c r="BP217" s="10"/>
      <c r="BQ217" s="10"/>
      <c r="BR217" s="93"/>
      <c r="BS217" s="10"/>
    </row>
    <row r="218" spans="1:71" ht="12.75">
      <c r="A218" s="10"/>
      <c r="B218" s="3"/>
      <c r="C218" s="3"/>
      <c r="D218" s="3"/>
      <c r="E218" s="10"/>
      <c r="F218" s="10"/>
      <c r="G218" s="10"/>
      <c r="H218" s="10"/>
      <c r="I218" s="371"/>
      <c r="J218" s="10"/>
      <c r="K218" s="10"/>
      <c r="L218" s="3"/>
      <c r="M218" s="3"/>
      <c r="N218" s="3"/>
      <c r="O218" s="3"/>
      <c r="P218" s="93"/>
      <c r="Q218" s="10"/>
      <c r="R218" s="10"/>
      <c r="S218" s="3"/>
      <c r="T218" s="10"/>
      <c r="U218" s="10"/>
      <c r="V218" s="10"/>
      <c r="W218" s="10"/>
      <c r="X218" s="10"/>
      <c r="Y218" s="94"/>
      <c r="Z218" s="10"/>
      <c r="AA218" s="10"/>
      <c r="AB218" s="3"/>
      <c r="AC218" s="10"/>
      <c r="AD218" s="10"/>
      <c r="AE218" s="10"/>
      <c r="AF218" s="93"/>
      <c r="AG218" s="10"/>
      <c r="AH218" s="10"/>
      <c r="AI218" s="3"/>
      <c r="AJ218" s="10"/>
      <c r="AK218" s="10"/>
      <c r="AL218" s="10"/>
      <c r="AM218" s="10"/>
      <c r="AN218" s="93"/>
      <c r="AO218" s="10"/>
      <c r="AP218" s="10"/>
      <c r="AQ218" s="3"/>
      <c r="AR218" s="3"/>
      <c r="AS218" s="3"/>
      <c r="AT218" s="3"/>
      <c r="AU218" s="93"/>
      <c r="AV218" s="10"/>
      <c r="AW218" s="10"/>
      <c r="AX218" s="3"/>
      <c r="AY218" s="10"/>
      <c r="AZ218" s="10"/>
      <c r="BA218" s="10"/>
      <c r="BB218" s="10"/>
      <c r="BC218" s="93"/>
      <c r="BD218" s="10"/>
      <c r="BE218" s="10"/>
      <c r="BF218" s="3"/>
      <c r="BG218" s="3"/>
      <c r="BH218" s="3"/>
      <c r="BI218" s="3"/>
      <c r="BJ218" s="93"/>
      <c r="BK218" s="10"/>
      <c r="BL218" s="10"/>
      <c r="BM218" s="3"/>
      <c r="BN218" s="10"/>
      <c r="BO218" s="10"/>
      <c r="BP218" s="10"/>
      <c r="BQ218" s="10"/>
      <c r="BR218" s="93"/>
      <c r="BS218" s="10"/>
    </row>
    <row r="219" spans="1:71" ht="12.75">
      <c r="A219" s="10"/>
      <c r="B219" s="3"/>
      <c r="C219" s="3"/>
      <c r="D219" s="3"/>
      <c r="E219" s="10"/>
      <c r="F219" s="10"/>
      <c r="G219" s="10"/>
      <c r="H219" s="10"/>
      <c r="I219" s="371"/>
      <c r="J219" s="10"/>
      <c r="K219" s="10"/>
      <c r="L219" s="3"/>
      <c r="M219" s="3"/>
      <c r="N219" s="3"/>
      <c r="O219" s="3"/>
      <c r="P219" s="93"/>
      <c r="Q219" s="10"/>
      <c r="R219" s="10"/>
      <c r="S219" s="3"/>
      <c r="T219" s="10"/>
      <c r="U219" s="10"/>
      <c r="V219" s="10"/>
      <c r="W219" s="10"/>
      <c r="X219" s="10"/>
      <c r="Y219" s="94"/>
      <c r="Z219" s="10"/>
      <c r="AA219" s="10"/>
      <c r="AB219" s="3"/>
      <c r="AC219" s="10"/>
      <c r="AD219" s="10"/>
      <c r="AE219" s="10"/>
      <c r="AF219" s="93"/>
      <c r="AG219" s="10"/>
      <c r="AH219" s="10"/>
      <c r="AI219" s="3"/>
      <c r="AJ219" s="10"/>
      <c r="AK219" s="10"/>
      <c r="AL219" s="10"/>
      <c r="AM219" s="10"/>
      <c r="AN219" s="93"/>
      <c r="AO219" s="10"/>
      <c r="AP219" s="10"/>
      <c r="AQ219" s="3"/>
      <c r="AR219" s="3"/>
      <c r="AS219" s="3"/>
      <c r="AT219" s="3"/>
      <c r="AU219" s="93"/>
      <c r="AV219" s="10"/>
      <c r="AW219" s="10"/>
      <c r="AX219" s="3"/>
      <c r="AY219" s="10"/>
      <c r="AZ219" s="10"/>
      <c r="BA219" s="10"/>
      <c r="BB219" s="10"/>
      <c r="BC219" s="93"/>
      <c r="BD219" s="10"/>
      <c r="BE219" s="10"/>
      <c r="BF219" s="3"/>
      <c r="BG219" s="3"/>
      <c r="BH219" s="3"/>
      <c r="BI219" s="3"/>
      <c r="BJ219" s="93"/>
      <c r="BK219" s="10"/>
      <c r="BL219" s="10"/>
      <c r="BM219" s="3"/>
      <c r="BN219" s="10"/>
      <c r="BO219" s="10"/>
      <c r="BP219" s="10"/>
      <c r="BQ219" s="10"/>
      <c r="BR219" s="93"/>
      <c r="BS219" s="10"/>
    </row>
    <row r="220" spans="1:71" ht="12.75">
      <c r="A220" s="10"/>
      <c r="B220" s="3"/>
      <c r="C220" s="3"/>
      <c r="D220" s="3"/>
      <c r="E220" s="10"/>
      <c r="F220" s="10"/>
      <c r="G220" s="10"/>
      <c r="H220" s="10"/>
      <c r="I220" s="371"/>
      <c r="J220" s="10"/>
      <c r="K220" s="10"/>
      <c r="L220" s="3"/>
      <c r="M220" s="3"/>
      <c r="N220" s="3"/>
      <c r="O220" s="3"/>
      <c r="P220" s="93"/>
      <c r="Q220" s="10"/>
      <c r="R220" s="10"/>
      <c r="S220" s="3"/>
      <c r="T220" s="10"/>
      <c r="U220" s="10"/>
      <c r="V220" s="10"/>
      <c r="W220" s="10"/>
      <c r="X220" s="10"/>
      <c r="Y220" s="94"/>
      <c r="Z220" s="10"/>
      <c r="AA220" s="10"/>
      <c r="AB220" s="3"/>
      <c r="AC220" s="10"/>
      <c r="AD220" s="10"/>
      <c r="AE220" s="10"/>
      <c r="AF220" s="93"/>
      <c r="AG220" s="10"/>
      <c r="AH220" s="10"/>
      <c r="AI220" s="3"/>
      <c r="AJ220" s="10"/>
      <c r="AK220" s="10"/>
      <c r="AL220" s="10"/>
      <c r="AM220" s="10"/>
      <c r="AN220" s="93"/>
      <c r="AO220" s="10"/>
      <c r="AP220" s="10"/>
      <c r="AQ220" s="3"/>
      <c r="AR220" s="3"/>
      <c r="AS220" s="3"/>
      <c r="AT220" s="3"/>
      <c r="AU220" s="93"/>
      <c r="AV220" s="10"/>
      <c r="AW220" s="10"/>
      <c r="AX220" s="3"/>
      <c r="AY220" s="10"/>
      <c r="AZ220" s="10"/>
      <c r="BA220" s="10"/>
      <c r="BB220" s="10"/>
      <c r="BC220" s="93"/>
      <c r="BD220" s="10"/>
      <c r="BE220" s="10"/>
      <c r="BF220" s="3"/>
      <c r="BG220" s="3"/>
      <c r="BH220" s="3"/>
      <c r="BI220" s="3"/>
      <c r="BJ220" s="93"/>
      <c r="BK220" s="10"/>
      <c r="BL220" s="10"/>
      <c r="BM220" s="3"/>
      <c r="BN220" s="10"/>
      <c r="BO220" s="10"/>
      <c r="BP220" s="10"/>
      <c r="BQ220" s="10"/>
      <c r="BR220" s="93"/>
      <c r="BS220" s="10"/>
    </row>
    <row r="221" spans="1:71" ht="12.75">
      <c r="A221" s="10"/>
      <c r="B221" s="3"/>
      <c r="C221" s="3"/>
      <c r="D221" s="3"/>
      <c r="E221" s="10"/>
      <c r="F221" s="10"/>
      <c r="G221" s="10"/>
      <c r="H221" s="10"/>
      <c r="I221" s="371"/>
      <c r="J221" s="10"/>
      <c r="K221" s="10"/>
      <c r="L221" s="3"/>
      <c r="M221" s="3"/>
      <c r="N221" s="3"/>
      <c r="O221" s="3"/>
      <c r="P221" s="93"/>
      <c r="Q221" s="10"/>
      <c r="R221" s="10"/>
      <c r="S221" s="3"/>
      <c r="T221" s="10"/>
      <c r="U221" s="10"/>
      <c r="V221" s="10"/>
      <c r="W221" s="10"/>
      <c r="X221" s="10"/>
      <c r="Y221" s="94"/>
      <c r="Z221" s="10"/>
      <c r="AA221" s="10"/>
      <c r="AB221" s="3"/>
      <c r="AC221" s="10"/>
      <c r="AD221" s="10"/>
      <c r="AE221" s="10"/>
      <c r="AF221" s="93"/>
      <c r="AG221" s="10"/>
      <c r="AH221" s="10"/>
      <c r="AI221" s="3"/>
      <c r="AJ221" s="10"/>
      <c r="AK221" s="10"/>
      <c r="AL221" s="10"/>
      <c r="AM221" s="10"/>
      <c r="AN221" s="93"/>
      <c r="AO221" s="10"/>
      <c r="AP221" s="10"/>
      <c r="AQ221" s="3"/>
      <c r="AR221" s="3"/>
      <c r="AS221" s="3"/>
      <c r="AT221" s="3"/>
      <c r="AU221" s="93"/>
      <c r="AV221" s="10"/>
      <c r="AW221" s="10"/>
      <c r="AX221" s="3"/>
      <c r="AY221" s="10"/>
      <c r="AZ221" s="10"/>
      <c r="BA221" s="10"/>
      <c r="BB221" s="10"/>
      <c r="BC221" s="93"/>
      <c r="BD221" s="10"/>
      <c r="BE221" s="10"/>
      <c r="BF221" s="3"/>
      <c r="BG221" s="3"/>
      <c r="BH221" s="3"/>
      <c r="BI221" s="3"/>
      <c r="BJ221" s="93"/>
      <c r="BK221" s="10"/>
      <c r="BL221" s="10"/>
      <c r="BM221" s="3"/>
      <c r="BN221" s="10"/>
      <c r="BO221" s="10"/>
      <c r="BP221" s="10"/>
      <c r="BQ221" s="10"/>
      <c r="BR221" s="93"/>
      <c r="BS221" s="10"/>
    </row>
    <row r="222" spans="1:71" ht="12.75">
      <c r="A222" s="10"/>
      <c r="B222" s="3"/>
      <c r="C222" s="3"/>
      <c r="D222" s="3"/>
      <c r="E222" s="10"/>
      <c r="F222" s="10"/>
      <c r="G222" s="10"/>
      <c r="H222" s="10"/>
      <c r="I222" s="371"/>
      <c r="J222" s="10"/>
      <c r="K222" s="10"/>
      <c r="L222" s="3"/>
      <c r="M222" s="3"/>
      <c r="N222" s="3"/>
      <c r="O222" s="3"/>
      <c r="P222" s="93"/>
      <c r="Q222" s="10"/>
      <c r="R222" s="10"/>
      <c r="S222" s="3"/>
      <c r="T222" s="10"/>
      <c r="U222" s="10"/>
      <c r="V222" s="10"/>
      <c r="W222" s="10"/>
      <c r="X222" s="10"/>
      <c r="Y222" s="94"/>
      <c r="Z222" s="10"/>
      <c r="AA222" s="10"/>
      <c r="AB222" s="3"/>
      <c r="AC222" s="10"/>
      <c r="AD222" s="10"/>
      <c r="AE222" s="10"/>
      <c r="AF222" s="93"/>
      <c r="AG222" s="10"/>
      <c r="AH222" s="10"/>
      <c r="AI222" s="3"/>
      <c r="AJ222" s="10"/>
      <c r="AK222" s="10"/>
      <c r="AL222" s="10"/>
      <c r="AM222" s="10"/>
      <c r="AN222" s="93"/>
      <c r="AO222" s="10"/>
      <c r="AP222" s="10"/>
      <c r="AQ222" s="3"/>
      <c r="AR222" s="3"/>
      <c r="AS222" s="3"/>
      <c r="AT222" s="3"/>
      <c r="AU222" s="93"/>
      <c r="AV222" s="10"/>
      <c r="AW222" s="10"/>
      <c r="AX222" s="3"/>
      <c r="AY222" s="10"/>
      <c r="AZ222" s="10"/>
      <c r="BA222" s="10"/>
      <c r="BB222" s="10"/>
      <c r="BC222" s="93"/>
      <c r="BD222" s="10"/>
      <c r="BE222" s="10"/>
      <c r="BF222" s="3"/>
      <c r="BG222" s="3"/>
      <c r="BH222" s="3"/>
      <c r="BI222" s="3"/>
      <c r="BJ222" s="93"/>
      <c r="BK222" s="10"/>
      <c r="BL222" s="10"/>
      <c r="BM222" s="3"/>
      <c r="BN222" s="10"/>
      <c r="BO222" s="10"/>
      <c r="BP222" s="10"/>
      <c r="BQ222" s="10"/>
      <c r="BR222" s="93"/>
      <c r="BS222" s="10"/>
    </row>
    <row r="223" spans="1:71" ht="12.75">
      <c r="A223" s="10"/>
      <c r="B223" s="3"/>
      <c r="C223" s="3"/>
      <c r="D223" s="3"/>
      <c r="E223" s="10"/>
      <c r="F223" s="10"/>
      <c r="G223" s="10"/>
      <c r="H223" s="10"/>
      <c r="I223" s="371"/>
      <c r="J223" s="10"/>
      <c r="K223" s="10"/>
      <c r="L223" s="3"/>
      <c r="M223" s="3"/>
      <c r="N223" s="3"/>
      <c r="O223" s="3"/>
      <c r="P223" s="93"/>
      <c r="Q223" s="10"/>
      <c r="R223" s="10"/>
      <c r="S223" s="3"/>
      <c r="T223" s="10"/>
      <c r="U223" s="10"/>
      <c r="V223" s="10"/>
      <c r="W223" s="10"/>
      <c r="X223" s="10"/>
      <c r="Y223" s="94"/>
      <c r="Z223" s="10"/>
      <c r="AA223" s="10"/>
      <c r="AB223" s="3"/>
      <c r="AC223" s="10"/>
      <c r="AD223" s="10"/>
      <c r="AE223" s="10"/>
      <c r="AF223" s="93"/>
      <c r="AG223" s="10"/>
      <c r="AH223" s="10"/>
      <c r="AI223" s="3"/>
      <c r="AJ223" s="10"/>
      <c r="AK223" s="10"/>
      <c r="AL223" s="10"/>
      <c r="AM223" s="10"/>
      <c r="AN223" s="93"/>
      <c r="AO223" s="10"/>
      <c r="AP223" s="10"/>
      <c r="AQ223" s="3"/>
      <c r="AR223" s="3"/>
      <c r="AS223" s="3"/>
      <c r="AT223" s="3"/>
      <c r="AU223" s="93"/>
      <c r="AV223" s="10"/>
      <c r="AW223" s="10"/>
      <c r="AX223" s="3"/>
      <c r="AY223" s="10"/>
      <c r="AZ223" s="10"/>
      <c r="BA223" s="10"/>
      <c r="BB223" s="10"/>
      <c r="BC223" s="93"/>
      <c r="BD223" s="10"/>
      <c r="BE223" s="10"/>
      <c r="BF223" s="3"/>
      <c r="BG223" s="3"/>
      <c r="BH223" s="3"/>
      <c r="BI223" s="3"/>
      <c r="BJ223" s="93"/>
      <c r="BK223" s="10"/>
      <c r="BL223" s="10"/>
      <c r="BM223" s="3"/>
      <c r="BN223" s="10"/>
      <c r="BO223" s="10"/>
      <c r="BP223" s="10"/>
      <c r="BQ223" s="10"/>
      <c r="BR223" s="93"/>
      <c r="BS223" s="10"/>
    </row>
    <row r="224" spans="1:71" ht="12.75">
      <c r="A224" s="10"/>
      <c r="B224" s="3"/>
      <c r="C224" s="3"/>
      <c r="D224" s="3"/>
      <c r="E224" s="10"/>
      <c r="F224" s="10"/>
      <c r="G224" s="10"/>
      <c r="H224" s="10"/>
      <c r="I224" s="371"/>
      <c r="J224" s="10"/>
      <c r="K224" s="10"/>
      <c r="L224" s="3"/>
      <c r="M224" s="3"/>
      <c r="N224" s="3"/>
      <c r="O224" s="3"/>
      <c r="P224" s="93"/>
      <c r="Q224" s="10"/>
      <c r="R224" s="10"/>
      <c r="S224" s="3"/>
      <c r="T224" s="10"/>
      <c r="U224" s="10"/>
      <c r="V224" s="10"/>
      <c r="W224" s="10"/>
      <c r="X224" s="10"/>
      <c r="Y224" s="94"/>
      <c r="Z224" s="10"/>
      <c r="AA224" s="10"/>
      <c r="AB224" s="3"/>
      <c r="AC224" s="10"/>
      <c r="AD224" s="10"/>
      <c r="AE224" s="10"/>
      <c r="AF224" s="93"/>
      <c r="AG224" s="10"/>
      <c r="AH224" s="10"/>
      <c r="AI224" s="3"/>
      <c r="AJ224" s="10"/>
      <c r="AK224" s="10"/>
      <c r="AL224" s="10"/>
      <c r="AM224" s="10"/>
      <c r="AN224" s="93"/>
      <c r="AO224" s="10"/>
      <c r="AP224" s="10"/>
      <c r="AQ224" s="3"/>
      <c r="AR224" s="3"/>
      <c r="AS224" s="3"/>
      <c r="AT224" s="3"/>
      <c r="AU224" s="93"/>
      <c r="AV224" s="10"/>
      <c r="AW224" s="10"/>
      <c r="AX224" s="3"/>
      <c r="AY224" s="10"/>
      <c r="AZ224" s="10"/>
      <c r="BA224" s="10"/>
      <c r="BB224" s="10"/>
      <c r="BC224" s="93"/>
      <c r="BD224" s="10"/>
      <c r="BE224" s="10"/>
      <c r="BF224" s="3"/>
      <c r="BG224" s="3"/>
      <c r="BH224" s="3"/>
      <c r="BI224" s="3"/>
      <c r="BJ224" s="93"/>
      <c r="BK224" s="10"/>
      <c r="BL224" s="10"/>
      <c r="BM224" s="3"/>
      <c r="BN224" s="10"/>
      <c r="BO224" s="10"/>
      <c r="BP224" s="10"/>
      <c r="BQ224" s="10"/>
      <c r="BR224" s="93"/>
      <c r="BS224" s="10"/>
    </row>
    <row r="225" spans="1:71" ht="12.75">
      <c r="A225" s="10"/>
      <c r="B225" s="3"/>
      <c r="C225" s="3"/>
      <c r="D225" s="3"/>
      <c r="E225" s="10"/>
      <c r="F225" s="10"/>
      <c r="G225" s="10"/>
      <c r="H225" s="10"/>
      <c r="I225" s="371"/>
      <c r="J225" s="10"/>
      <c r="K225" s="10"/>
      <c r="L225" s="3"/>
      <c r="M225" s="3"/>
      <c r="N225" s="3"/>
      <c r="O225" s="3"/>
      <c r="P225" s="93"/>
      <c r="Q225" s="10"/>
      <c r="R225" s="10"/>
      <c r="S225" s="3"/>
      <c r="T225" s="10"/>
      <c r="U225" s="10"/>
      <c r="V225" s="10"/>
      <c r="W225" s="10"/>
      <c r="X225" s="10"/>
      <c r="Y225" s="94"/>
      <c r="Z225" s="10"/>
      <c r="AA225" s="10"/>
      <c r="AB225" s="3"/>
      <c r="AC225" s="10"/>
      <c r="AD225" s="10"/>
      <c r="AE225" s="10"/>
      <c r="AF225" s="93"/>
      <c r="AG225" s="10"/>
      <c r="AH225" s="10"/>
      <c r="AI225" s="3"/>
      <c r="AJ225" s="10"/>
      <c r="AK225" s="10"/>
      <c r="AL225" s="10"/>
      <c r="AM225" s="10"/>
      <c r="AN225" s="93"/>
      <c r="AO225" s="10"/>
      <c r="AP225" s="10"/>
      <c r="AQ225" s="3"/>
      <c r="AR225" s="3"/>
      <c r="AS225" s="3"/>
      <c r="AT225" s="3"/>
      <c r="AU225" s="93"/>
      <c r="AV225" s="10"/>
      <c r="AW225" s="10"/>
      <c r="AX225" s="3"/>
      <c r="AY225" s="10"/>
      <c r="AZ225" s="10"/>
      <c r="BA225" s="10"/>
      <c r="BB225" s="10"/>
      <c r="BC225" s="93"/>
      <c r="BD225" s="10"/>
      <c r="BE225" s="10"/>
      <c r="BF225" s="3"/>
      <c r="BG225" s="3"/>
      <c r="BH225" s="3"/>
      <c r="BI225" s="3"/>
      <c r="BJ225" s="93"/>
      <c r="BK225" s="10"/>
      <c r="BL225" s="10"/>
      <c r="BM225" s="3"/>
      <c r="BN225" s="10"/>
      <c r="BO225" s="10"/>
      <c r="BP225" s="10"/>
      <c r="BQ225" s="10"/>
      <c r="BR225" s="93"/>
      <c r="BS225" s="10"/>
    </row>
    <row r="226" spans="1:71" ht="12.75">
      <c r="A226" s="10"/>
      <c r="B226" s="3"/>
      <c r="C226" s="3"/>
      <c r="D226" s="3"/>
      <c r="E226" s="10"/>
      <c r="F226" s="10"/>
      <c r="G226" s="10"/>
      <c r="H226" s="10"/>
      <c r="I226" s="371"/>
      <c r="J226" s="10"/>
      <c r="K226" s="10"/>
      <c r="L226" s="3"/>
      <c r="M226" s="3"/>
      <c r="N226" s="3"/>
      <c r="O226" s="3"/>
      <c r="P226" s="93"/>
      <c r="Q226" s="10"/>
      <c r="R226" s="10"/>
      <c r="S226" s="3"/>
      <c r="T226" s="10"/>
      <c r="U226" s="10"/>
      <c r="V226" s="10"/>
      <c r="W226" s="10"/>
      <c r="X226" s="10"/>
      <c r="Y226" s="94"/>
      <c r="Z226" s="10"/>
      <c r="AA226" s="10"/>
      <c r="AB226" s="3"/>
      <c r="AC226" s="10"/>
      <c r="AD226" s="10"/>
      <c r="AE226" s="10"/>
      <c r="AF226" s="93"/>
      <c r="AG226" s="10"/>
      <c r="AH226" s="10"/>
      <c r="AI226" s="3"/>
      <c r="AJ226" s="10"/>
      <c r="AK226" s="10"/>
      <c r="AL226" s="10"/>
      <c r="AM226" s="10"/>
      <c r="AN226" s="93"/>
      <c r="AO226" s="10"/>
      <c r="AP226" s="10"/>
      <c r="AQ226" s="3"/>
      <c r="AR226" s="3"/>
      <c r="AS226" s="3"/>
      <c r="AT226" s="3"/>
      <c r="AU226" s="93"/>
      <c r="AV226" s="10"/>
      <c r="AW226" s="10"/>
      <c r="AX226" s="3"/>
      <c r="AY226" s="10"/>
      <c r="AZ226" s="10"/>
      <c r="BA226" s="10"/>
      <c r="BB226" s="10"/>
      <c r="BC226" s="93"/>
      <c r="BD226" s="10"/>
      <c r="BE226" s="10"/>
      <c r="BF226" s="3"/>
      <c r="BG226" s="3"/>
      <c r="BH226" s="3"/>
      <c r="BI226" s="3"/>
      <c r="BJ226" s="93"/>
      <c r="BK226" s="10"/>
      <c r="BL226" s="10"/>
      <c r="BM226" s="3"/>
      <c r="BN226" s="10"/>
      <c r="BO226" s="10"/>
      <c r="BP226" s="10"/>
      <c r="BQ226" s="10"/>
      <c r="BR226" s="93"/>
      <c r="BS226" s="10"/>
    </row>
    <row r="227" spans="1:71" ht="12.75">
      <c r="A227" s="10"/>
      <c r="B227" s="3"/>
      <c r="C227" s="3"/>
      <c r="D227" s="3"/>
      <c r="E227" s="10"/>
      <c r="F227" s="10"/>
      <c r="G227" s="10"/>
      <c r="H227" s="10"/>
      <c r="I227" s="371"/>
      <c r="J227" s="10"/>
      <c r="K227" s="10"/>
      <c r="L227" s="3"/>
      <c r="M227" s="3"/>
      <c r="N227" s="3"/>
      <c r="O227" s="3"/>
      <c r="P227" s="93"/>
      <c r="Q227" s="10"/>
      <c r="R227" s="10"/>
      <c r="S227" s="3"/>
      <c r="T227" s="10"/>
      <c r="U227" s="10"/>
      <c r="V227" s="10"/>
      <c r="W227" s="10"/>
      <c r="X227" s="10"/>
      <c r="Y227" s="94"/>
      <c r="Z227" s="10"/>
      <c r="AA227" s="10"/>
      <c r="AB227" s="3"/>
      <c r="AC227" s="10"/>
      <c r="AD227" s="10"/>
      <c r="AE227" s="10"/>
      <c r="AF227" s="93"/>
      <c r="AG227" s="10"/>
      <c r="AH227" s="10"/>
      <c r="AI227" s="3"/>
      <c r="AJ227" s="10"/>
      <c r="AK227" s="10"/>
      <c r="AL227" s="10"/>
      <c r="AM227" s="10"/>
      <c r="AN227" s="93"/>
      <c r="AO227" s="10"/>
      <c r="AP227" s="10"/>
      <c r="AQ227" s="3"/>
      <c r="AR227" s="3"/>
      <c r="AS227" s="3"/>
      <c r="AT227" s="3"/>
      <c r="AU227" s="93"/>
      <c r="AV227" s="10"/>
      <c r="AW227" s="10"/>
      <c r="AX227" s="3"/>
      <c r="AY227" s="10"/>
      <c r="AZ227" s="10"/>
      <c r="BA227" s="10"/>
      <c r="BB227" s="10"/>
      <c r="BC227" s="93"/>
      <c r="BD227" s="10"/>
      <c r="BE227" s="10"/>
      <c r="BF227" s="3"/>
      <c r="BG227" s="3"/>
      <c r="BH227" s="3"/>
      <c r="BI227" s="3"/>
      <c r="BJ227" s="93"/>
      <c r="BK227" s="10"/>
      <c r="BL227" s="10"/>
      <c r="BM227" s="3"/>
      <c r="BN227" s="10"/>
      <c r="BO227" s="10"/>
      <c r="BP227" s="10"/>
      <c r="BQ227" s="10"/>
      <c r="BR227" s="93"/>
      <c r="BS227" s="10"/>
    </row>
    <row r="228" spans="1:71" ht="12.75">
      <c r="A228" s="10"/>
      <c r="B228" s="3"/>
      <c r="C228" s="3"/>
      <c r="D228" s="3"/>
      <c r="E228" s="10"/>
      <c r="F228" s="10"/>
      <c r="G228" s="10"/>
      <c r="H228" s="10"/>
      <c r="I228" s="371"/>
      <c r="J228" s="10"/>
      <c r="K228" s="10"/>
      <c r="L228" s="3"/>
      <c r="M228" s="3"/>
      <c r="N228" s="3"/>
      <c r="O228" s="3"/>
      <c r="P228" s="93"/>
      <c r="Q228" s="10"/>
      <c r="R228" s="10"/>
      <c r="S228" s="3"/>
      <c r="T228" s="10"/>
      <c r="U228" s="10"/>
      <c r="V228" s="10"/>
      <c r="W228" s="10"/>
      <c r="X228" s="10"/>
      <c r="Y228" s="94"/>
      <c r="Z228" s="10"/>
      <c r="AA228" s="10"/>
      <c r="AB228" s="3"/>
      <c r="AC228" s="10"/>
      <c r="AD228" s="10"/>
      <c r="AE228" s="10"/>
      <c r="AF228" s="93"/>
      <c r="AG228" s="10"/>
      <c r="AH228" s="10"/>
      <c r="AI228" s="3"/>
      <c r="AJ228" s="10"/>
      <c r="AK228" s="10"/>
      <c r="AL228" s="10"/>
      <c r="AM228" s="10"/>
      <c r="AN228" s="93"/>
      <c r="AO228" s="10"/>
      <c r="AP228" s="10"/>
      <c r="AQ228" s="3"/>
      <c r="AR228" s="3"/>
      <c r="AS228" s="3"/>
      <c r="AT228" s="3"/>
      <c r="AU228" s="93"/>
      <c r="AV228" s="10"/>
      <c r="AW228" s="10"/>
      <c r="AX228" s="3"/>
      <c r="AY228" s="10"/>
      <c r="AZ228" s="10"/>
      <c r="BA228" s="10"/>
      <c r="BB228" s="10"/>
      <c r="BC228" s="93"/>
      <c r="BD228" s="10"/>
      <c r="BE228" s="10"/>
      <c r="BF228" s="3"/>
      <c r="BG228" s="3"/>
      <c r="BH228" s="3"/>
      <c r="BI228" s="3"/>
      <c r="BJ228" s="93"/>
      <c r="BK228" s="10"/>
      <c r="BL228" s="10"/>
      <c r="BM228" s="3"/>
      <c r="BN228" s="10"/>
      <c r="BO228" s="10"/>
      <c r="BP228" s="10"/>
      <c r="BQ228" s="10"/>
      <c r="BR228" s="93"/>
      <c r="BS228" s="10"/>
    </row>
    <row r="229" spans="1:71" ht="12.75">
      <c r="A229" s="10"/>
      <c r="B229" s="3"/>
      <c r="C229" s="3"/>
      <c r="D229" s="3"/>
      <c r="E229" s="10"/>
      <c r="F229" s="10"/>
      <c r="G229" s="10"/>
      <c r="H229" s="10"/>
      <c r="I229" s="371"/>
      <c r="J229" s="10"/>
      <c r="K229" s="10"/>
      <c r="L229" s="3"/>
      <c r="M229" s="3"/>
      <c r="N229" s="3"/>
      <c r="O229" s="3"/>
      <c r="P229" s="93"/>
      <c r="Q229" s="10"/>
      <c r="R229" s="10"/>
      <c r="S229" s="3"/>
      <c r="T229" s="10"/>
      <c r="U229" s="10"/>
      <c r="V229" s="10"/>
      <c r="W229" s="10"/>
      <c r="X229" s="10"/>
      <c r="Y229" s="94"/>
      <c r="Z229" s="10"/>
      <c r="AA229" s="10"/>
      <c r="AB229" s="3"/>
      <c r="AC229" s="10"/>
      <c r="AD229" s="10"/>
      <c r="AE229" s="10"/>
      <c r="AF229" s="93"/>
      <c r="AG229" s="10"/>
      <c r="AH229" s="10"/>
      <c r="AI229" s="3"/>
      <c r="AJ229" s="10"/>
      <c r="AK229" s="10"/>
      <c r="AL229" s="10"/>
      <c r="AM229" s="10"/>
      <c r="AN229" s="93"/>
      <c r="AO229" s="10"/>
      <c r="AP229" s="10"/>
      <c r="AQ229" s="3"/>
      <c r="AR229" s="3"/>
      <c r="AS229" s="3"/>
      <c r="AT229" s="3"/>
      <c r="AU229" s="93"/>
      <c r="AV229" s="10"/>
      <c r="AW229" s="10"/>
      <c r="AX229" s="3"/>
      <c r="AY229" s="10"/>
      <c r="AZ229" s="10"/>
      <c r="BA229" s="10"/>
      <c r="BB229" s="10"/>
      <c r="BC229" s="93"/>
      <c r="BD229" s="10"/>
      <c r="BE229" s="10"/>
      <c r="BF229" s="3"/>
      <c r="BG229" s="3"/>
      <c r="BH229" s="3"/>
      <c r="BI229" s="3"/>
      <c r="BJ229" s="93"/>
      <c r="BK229" s="10"/>
      <c r="BL229" s="10"/>
      <c r="BM229" s="3"/>
      <c r="BN229" s="10"/>
      <c r="BO229" s="10"/>
      <c r="BP229" s="10"/>
      <c r="BQ229" s="10"/>
      <c r="BR229" s="93"/>
      <c r="BS229" s="10"/>
    </row>
    <row r="230" spans="1:71" ht="12.75">
      <c r="A230" s="10"/>
      <c r="B230" s="3"/>
      <c r="C230" s="3"/>
      <c r="D230" s="3"/>
      <c r="E230" s="10"/>
      <c r="F230" s="10"/>
      <c r="G230" s="10"/>
      <c r="H230" s="10"/>
      <c r="I230" s="371"/>
      <c r="J230" s="10"/>
      <c r="K230" s="10"/>
      <c r="L230" s="3"/>
      <c r="M230" s="3"/>
      <c r="N230" s="3"/>
      <c r="O230" s="3"/>
      <c r="P230" s="93"/>
      <c r="Q230" s="10"/>
      <c r="R230" s="10"/>
      <c r="S230" s="3"/>
      <c r="T230" s="10"/>
      <c r="U230" s="10"/>
      <c r="V230" s="10"/>
      <c r="W230" s="10"/>
      <c r="X230" s="10"/>
      <c r="Y230" s="94"/>
      <c r="Z230" s="10"/>
      <c r="AA230" s="10"/>
      <c r="AB230" s="3"/>
      <c r="AC230" s="10"/>
      <c r="AD230" s="10"/>
      <c r="AE230" s="10"/>
      <c r="AF230" s="93"/>
      <c r="AG230" s="10"/>
      <c r="AH230" s="10"/>
      <c r="AI230" s="3"/>
      <c r="AJ230" s="10"/>
      <c r="AK230" s="10"/>
      <c r="AL230" s="10"/>
      <c r="AM230" s="10"/>
      <c r="AN230" s="93"/>
      <c r="AO230" s="10"/>
      <c r="AP230" s="10"/>
      <c r="AQ230" s="3"/>
      <c r="AR230" s="3"/>
      <c r="AS230" s="3"/>
      <c r="AT230" s="3"/>
      <c r="AU230" s="93"/>
      <c r="AV230" s="10"/>
      <c r="AW230" s="10"/>
      <c r="AX230" s="3"/>
      <c r="AY230" s="10"/>
      <c r="AZ230" s="10"/>
      <c r="BA230" s="10"/>
      <c r="BB230" s="10"/>
      <c r="BC230" s="93"/>
      <c r="BD230" s="10"/>
      <c r="BE230" s="10"/>
      <c r="BF230" s="3"/>
      <c r="BG230" s="3"/>
      <c r="BH230" s="3"/>
      <c r="BI230" s="3"/>
      <c r="BJ230" s="93"/>
      <c r="BK230" s="10"/>
      <c r="BL230" s="10"/>
      <c r="BM230" s="3"/>
      <c r="BN230" s="10"/>
      <c r="BO230" s="10"/>
      <c r="BP230" s="10"/>
      <c r="BQ230" s="10"/>
      <c r="BR230" s="93"/>
      <c r="BS230" s="10"/>
    </row>
    <row r="231" spans="1:71" ht="12.75">
      <c r="A231" s="10"/>
      <c r="B231" s="3"/>
      <c r="C231" s="3"/>
      <c r="D231" s="3"/>
      <c r="E231" s="10"/>
      <c r="F231" s="10"/>
      <c r="G231" s="10"/>
      <c r="H231" s="10"/>
      <c r="I231" s="371"/>
      <c r="J231" s="10"/>
      <c r="K231" s="10"/>
      <c r="L231" s="3"/>
      <c r="M231" s="3"/>
      <c r="N231" s="3"/>
      <c r="O231" s="3"/>
      <c r="P231" s="93"/>
      <c r="Q231" s="10"/>
      <c r="R231" s="10"/>
      <c r="S231" s="3"/>
      <c r="T231" s="10"/>
      <c r="U231" s="10"/>
      <c r="V231" s="10"/>
      <c r="W231" s="10"/>
      <c r="X231" s="10"/>
      <c r="Y231" s="94"/>
      <c r="Z231" s="10"/>
      <c r="AA231" s="10"/>
      <c r="AB231" s="3"/>
      <c r="AC231" s="10"/>
      <c r="AD231" s="10"/>
      <c r="AE231" s="10"/>
      <c r="AF231" s="93"/>
      <c r="AG231" s="10"/>
      <c r="AH231" s="10"/>
      <c r="AI231" s="3"/>
      <c r="AJ231" s="10"/>
      <c r="AK231" s="10"/>
      <c r="AL231" s="10"/>
      <c r="AM231" s="10"/>
      <c r="AN231" s="93"/>
      <c r="AO231" s="10"/>
      <c r="AP231" s="10"/>
      <c r="AQ231" s="3"/>
      <c r="AR231" s="3"/>
      <c r="AS231" s="3"/>
      <c r="AT231" s="3"/>
      <c r="AU231" s="93"/>
      <c r="AV231" s="10"/>
      <c r="AW231" s="10"/>
      <c r="AX231" s="3"/>
      <c r="AY231" s="10"/>
      <c r="AZ231" s="10"/>
      <c r="BA231" s="10"/>
      <c r="BB231" s="10"/>
      <c r="BC231" s="93"/>
      <c r="BD231" s="10"/>
      <c r="BE231" s="10"/>
      <c r="BF231" s="3"/>
      <c r="BG231" s="3"/>
      <c r="BH231" s="3"/>
      <c r="BI231" s="3"/>
      <c r="BJ231" s="93"/>
      <c r="BK231" s="10"/>
      <c r="BL231" s="10"/>
      <c r="BM231" s="3"/>
      <c r="BN231" s="10"/>
      <c r="BO231" s="10"/>
      <c r="BP231" s="10"/>
      <c r="BQ231" s="10"/>
      <c r="BR231" s="93"/>
      <c r="BS231" s="10"/>
    </row>
    <row r="232" spans="1:71" ht="12.75">
      <c r="A232" s="10"/>
      <c r="B232" s="3"/>
      <c r="C232" s="3"/>
      <c r="D232" s="3"/>
      <c r="E232" s="10"/>
      <c r="F232" s="10"/>
      <c r="G232" s="10"/>
      <c r="H232" s="10"/>
      <c r="I232" s="371"/>
      <c r="J232" s="10"/>
      <c r="K232" s="10"/>
      <c r="L232" s="3"/>
      <c r="M232" s="3"/>
      <c r="N232" s="3"/>
      <c r="O232" s="3"/>
      <c r="P232" s="93"/>
      <c r="Q232" s="10"/>
      <c r="R232" s="10"/>
      <c r="S232" s="3"/>
      <c r="T232" s="10"/>
      <c r="U232" s="10"/>
      <c r="V232" s="10"/>
      <c r="W232" s="10"/>
      <c r="X232" s="10"/>
      <c r="Y232" s="94"/>
      <c r="Z232" s="10"/>
      <c r="AA232" s="10"/>
      <c r="AB232" s="3"/>
      <c r="AC232" s="10"/>
      <c r="AD232" s="10"/>
      <c r="AE232" s="10"/>
      <c r="AF232" s="93"/>
      <c r="AG232" s="10"/>
      <c r="AH232" s="10"/>
      <c r="AI232" s="3"/>
      <c r="AJ232" s="10"/>
      <c r="AK232" s="10"/>
      <c r="AL232" s="10"/>
      <c r="AM232" s="10"/>
      <c r="AN232" s="93"/>
      <c r="AO232" s="10"/>
      <c r="AP232" s="10"/>
      <c r="AQ232" s="3"/>
      <c r="AR232" s="3"/>
      <c r="AS232" s="3"/>
      <c r="AT232" s="3"/>
      <c r="AU232" s="93"/>
      <c r="AV232" s="10"/>
      <c r="AW232" s="10"/>
      <c r="AX232" s="3"/>
      <c r="AY232" s="10"/>
      <c r="AZ232" s="10"/>
      <c r="BA232" s="10"/>
      <c r="BB232" s="10"/>
      <c r="BC232" s="93"/>
      <c r="BD232" s="10"/>
      <c r="BE232" s="10"/>
      <c r="BF232" s="3"/>
      <c r="BG232" s="3"/>
      <c r="BH232" s="3"/>
      <c r="BI232" s="3"/>
      <c r="BJ232" s="93"/>
      <c r="BK232" s="10"/>
      <c r="BL232" s="10"/>
      <c r="BM232" s="3"/>
      <c r="BN232" s="10"/>
      <c r="BO232" s="10"/>
      <c r="BP232" s="10"/>
      <c r="BQ232" s="10"/>
      <c r="BR232" s="93"/>
      <c r="BS232" s="10"/>
    </row>
    <row r="233" spans="1:71" ht="12.75">
      <c r="A233" s="10"/>
      <c r="B233" s="3"/>
      <c r="C233" s="3"/>
      <c r="D233" s="3"/>
      <c r="E233" s="10"/>
      <c r="F233" s="10"/>
      <c r="G233" s="10"/>
      <c r="H233" s="10"/>
      <c r="I233" s="371"/>
      <c r="J233" s="10"/>
      <c r="K233" s="10"/>
      <c r="L233" s="3"/>
      <c r="M233" s="3"/>
      <c r="N233" s="3"/>
      <c r="O233" s="3"/>
      <c r="P233" s="93"/>
      <c r="Q233" s="10"/>
      <c r="R233" s="10"/>
      <c r="S233" s="3"/>
      <c r="T233" s="10"/>
      <c r="U233" s="10"/>
      <c r="V233" s="10"/>
      <c r="W233" s="10"/>
      <c r="X233" s="10"/>
      <c r="Y233" s="94"/>
      <c r="Z233" s="10"/>
      <c r="AA233" s="10"/>
      <c r="AB233" s="3"/>
      <c r="AC233" s="10"/>
      <c r="AD233" s="10"/>
      <c r="AE233" s="10"/>
      <c r="AF233" s="93"/>
      <c r="AG233" s="10"/>
      <c r="AH233" s="10"/>
      <c r="AI233" s="3"/>
      <c r="AJ233" s="10"/>
      <c r="AK233" s="10"/>
      <c r="AL233" s="10"/>
      <c r="AM233" s="10"/>
      <c r="AN233" s="93"/>
      <c r="AO233" s="10"/>
      <c r="AP233" s="10"/>
      <c r="AQ233" s="3"/>
      <c r="AR233" s="3"/>
      <c r="AS233" s="3"/>
      <c r="AT233" s="3"/>
      <c r="AU233" s="93"/>
      <c r="AV233" s="10"/>
      <c r="AW233" s="10"/>
      <c r="AX233" s="3"/>
      <c r="AY233" s="10"/>
      <c r="AZ233" s="10"/>
      <c r="BA233" s="10"/>
      <c r="BB233" s="10"/>
      <c r="BC233" s="93"/>
      <c r="BD233" s="10"/>
      <c r="BE233" s="10"/>
      <c r="BF233" s="3"/>
      <c r="BG233" s="3"/>
      <c r="BH233" s="3"/>
      <c r="BI233" s="3"/>
      <c r="BJ233" s="93"/>
      <c r="BK233" s="10"/>
      <c r="BL233" s="10"/>
      <c r="BM233" s="3"/>
      <c r="BN233" s="10"/>
      <c r="BO233" s="10"/>
      <c r="BP233" s="10"/>
      <c r="BQ233" s="10"/>
      <c r="BR233" s="93"/>
      <c r="BS233" s="10"/>
    </row>
    <row r="234" spans="1:71" ht="12.75">
      <c r="A234" s="10"/>
      <c r="B234" s="3"/>
      <c r="C234" s="3"/>
      <c r="D234" s="3"/>
      <c r="E234" s="10"/>
      <c r="F234" s="10"/>
      <c r="G234" s="10"/>
      <c r="H234" s="10"/>
      <c r="I234" s="371"/>
      <c r="J234" s="10"/>
      <c r="K234" s="10"/>
      <c r="L234" s="3"/>
      <c r="M234" s="3"/>
      <c r="N234" s="3"/>
      <c r="O234" s="3"/>
      <c r="P234" s="93"/>
      <c r="Q234" s="10"/>
      <c r="R234" s="10"/>
      <c r="S234" s="3"/>
      <c r="T234" s="10"/>
      <c r="U234" s="10"/>
      <c r="V234" s="10"/>
      <c r="W234" s="10"/>
      <c r="X234" s="10"/>
      <c r="Y234" s="94"/>
      <c r="Z234" s="10"/>
      <c r="AA234" s="10"/>
      <c r="AB234" s="3"/>
      <c r="AC234" s="10"/>
      <c r="AD234" s="10"/>
      <c r="AE234" s="10"/>
      <c r="AF234" s="93"/>
      <c r="AG234" s="10"/>
      <c r="AH234" s="10"/>
      <c r="AI234" s="3"/>
      <c r="AJ234" s="10"/>
      <c r="AK234" s="10"/>
      <c r="AL234" s="10"/>
      <c r="AM234" s="10"/>
      <c r="AN234" s="93"/>
      <c r="AO234" s="10"/>
      <c r="AP234" s="10"/>
      <c r="AQ234" s="3"/>
      <c r="AR234" s="3"/>
      <c r="AS234" s="3"/>
      <c r="AT234" s="3"/>
      <c r="AU234" s="93"/>
      <c r="AV234" s="10"/>
      <c r="AW234" s="10"/>
      <c r="AX234" s="3"/>
      <c r="AY234" s="10"/>
      <c r="AZ234" s="10"/>
      <c r="BA234" s="10"/>
      <c r="BB234" s="10"/>
      <c r="BC234" s="93"/>
      <c r="BD234" s="10"/>
      <c r="BE234" s="10"/>
      <c r="BF234" s="3"/>
      <c r="BG234" s="3"/>
      <c r="BH234" s="3"/>
      <c r="BI234" s="3"/>
      <c r="BJ234" s="93"/>
      <c r="BK234" s="10"/>
      <c r="BL234" s="10"/>
      <c r="BM234" s="3"/>
      <c r="BN234" s="10"/>
      <c r="BO234" s="10"/>
      <c r="BP234" s="10"/>
      <c r="BQ234" s="10"/>
      <c r="BR234" s="93"/>
      <c r="BS234" s="10"/>
    </row>
    <row r="235" spans="1:71" ht="12.75">
      <c r="A235" s="10"/>
      <c r="B235" s="3"/>
      <c r="C235" s="3"/>
      <c r="D235" s="3"/>
      <c r="E235" s="10"/>
      <c r="F235" s="10"/>
      <c r="G235" s="10"/>
      <c r="H235" s="10"/>
      <c r="I235" s="371"/>
      <c r="J235" s="10"/>
      <c r="K235" s="10"/>
      <c r="L235" s="3"/>
      <c r="M235" s="3"/>
      <c r="N235" s="3"/>
      <c r="O235" s="3"/>
      <c r="P235" s="93"/>
      <c r="Q235" s="10"/>
      <c r="R235" s="10"/>
      <c r="S235" s="3"/>
      <c r="T235" s="10"/>
      <c r="U235" s="10"/>
      <c r="V235" s="10"/>
      <c r="W235" s="10"/>
      <c r="X235" s="10"/>
      <c r="Y235" s="94"/>
      <c r="Z235" s="10"/>
      <c r="AA235" s="10"/>
      <c r="AB235" s="3"/>
      <c r="AC235" s="10"/>
      <c r="AD235" s="10"/>
      <c r="AE235" s="10"/>
      <c r="AF235" s="93"/>
      <c r="AG235" s="10"/>
      <c r="AH235" s="10"/>
      <c r="AI235" s="3"/>
      <c r="AJ235" s="10"/>
      <c r="AK235" s="10"/>
      <c r="AL235" s="10"/>
      <c r="AM235" s="10"/>
      <c r="AN235" s="93"/>
      <c r="AO235" s="10"/>
      <c r="AP235" s="10"/>
      <c r="AQ235" s="3"/>
      <c r="AR235" s="3"/>
      <c r="AS235" s="3"/>
      <c r="AT235" s="3"/>
      <c r="AU235" s="93"/>
      <c r="AV235" s="10"/>
      <c r="AW235" s="10"/>
      <c r="AX235" s="3"/>
      <c r="AY235" s="10"/>
      <c r="AZ235" s="10"/>
      <c r="BA235" s="10"/>
      <c r="BB235" s="10"/>
      <c r="BC235" s="93"/>
      <c r="BD235" s="10"/>
      <c r="BE235" s="10"/>
      <c r="BF235" s="3"/>
      <c r="BG235" s="3"/>
      <c r="BH235" s="3"/>
      <c r="BI235" s="3"/>
      <c r="BJ235" s="93"/>
      <c r="BK235" s="10"/>
      <c r="BL235" s="10"/>
      <c r="BM235" s="3"/>
      <c r="BN235" s="10"/>
      <c r="BO235" s="10"/>
      <c r="BP235" s="10"/>
      <c r="BQ235" s="10"/>
      <c r="BR235" s="93"/>
      <c r="BS235" s="10"/>
    </row>
    <row r="236" spans="1:71" ht="12.75">
      <c r="A236" s="10"/>
      <c r="B236" s="3"/>
      <c r="C236" s="3"/>
      <c r="D236" s="3"/>
      <c r="E236" s="10"/>
      <c r="F236" s="10"/>
      <c r="G236" s="10"/>
      <c r="H236" s="10"/>
      <c r="I236" s="371"/>
      <c r="J236" s="10"/>
      <c r="K236" s="10"/>
      <c r="L236" s="3"/>
      <c r="M236" s="3"/>
      <c r="N236" s="3"/>
      <c r="O236" s="3"/>
      <c r="P236" s="93"/>
      <c r="Q236" s="10"/>
      <c r="R236" s="10"/>
      <c r="S236" s="3"/>
      <c r="T236" s="10"/>
      <c r="U236" s="10"/>
      <c r="V236" s="10"/>
      <c r="W236" s="10"/>
      <c r="X236" s="10"/>
      <c r="Y236" s="94"/>
      <c r="Z236" s="10"/>
      <c r="AA236" s="10"/>
      <c r="AB236" s="3"/>
      <c r="AC236" s="10"/>
      <c r="AD236" s="10"/>
      <c r="AE236" s="10"/>
      <c r="AF236" s="93"/>
      <c r="AG236" s="10"/>
      <c r="AH236" s="10"/>
      <c r="AI236" s="3"/>
      <c r="AJ236" s="10"/>
      <c r="AK236" s="10"/>
      <c r="AL236" s="10"/>
      <c r="AM236" s="10"/>
      <c r="AN236" s="93"/>
      <c r="AO236" s="10"/>
      <c r="AP236" s="10"/>
      <c r="AQ236" s="3"/>
      <c r="AR236" s="3"/>
      <c r="AS236" s="3"/>
      <c r="AT236" s="3"/>
      <c r="AU236" s="93"/>
      <c r="AV236" s="10"/>
      <c r="AW236" s="10"/>
      <c r="AX236" s="3"/>
      <c r="AY236" s="10"/>
      <c r="AZ236" s="10"/>
      <c r="BA236" s="10"/>
      <c r="BB236" s="10"/>
      <c r="BC236" s="93"/>
      <c r="BD236" s="10"/>
      <c r="BE236" s="10"/>
      <c r="BF236" s="3"/>
      <c r="BG236" s="3"/>
      <c r="BH236" s="3"/>
      <c r="BI236" s="3"/>
      <c r="BJ236" s="93"/>
      <c r="BK236" s="10"/>
      <c r="BL236" s="10"/>
      <c r="BM236" s="3"/>
      <c r="BN236" s="10"/>
      <c r="BO236" s="10"/>
      <c r="BP236" s="10"/>
      <c r="BQ236" s="10"/>
      <c r="BR236" s="93"/>
      <c r="BS236" s="10"/>
    </row>
    <row r="237" spans="1:71" ht="12.75">
      <c r="A237" s="10"/>
      <c r="B237" s="3"/>
      <c r="C237" s="3"/>
      <c r="D237" s="3"/>
      <c r="E237" s="10"/>
      <c r="F237" s="10"/>
      <c r="G237" s="10"/>
      <c r="H237" s="10"/>
      <c r="I237" s="371"/>
      <c r="J237" s="10"/>
      <c r="K237" s="10"/>
      <c r="L237" s="3"/>
      <c r="M237" s="3"/>
      <c r="N237" s="3"/>
      <c r="O237" s="3"/>
      <c r="P237" s="93"/>
      <c r="Q237" s="10"/>
      <c r="R237" s="10"/>
      <c r="S237" s="3"/>
      <c r="T237" s="10"/>
      <c r="U237" s="10"/>
      <c r="V237" s="10"/>
      <c r="W237" s="10"/>
      <c r="X237" s="10"/>
      <c r="Y237" s="94"/>
      <c r="Z237" s="10"/>
      <c r="AA237" s="10"/>
      <c r="AB237" s="3"/>
      <c r="AC237" s="10"/>
      <c r="AD237" s="10"/>
      <c r="AE237" s="10"/>
      <c r="AF237" s="93"/>
      <c r="AG237" s="10"/>
      <c r="AH237" s="10"/>
      <c r="AI237" s="3"/>
      <c r="AJ237" s="10"/>
      <c r="AK237" s="10"/>
      <c r="AL237" s="10"/>
      <c r="AM237" s="10"/>
      <c r="AN237" s="93"/>
      <c r="AO237" s="10"/>
      <c r="AP237" s="10"/>
      <c r="AQ237" s="3"/>
      <c r="AR237" s="3"/>
      <c r="AS237" s="3"/>
      <c r="AT237" s="3"/>
      <c r="AU237" s="93"/>
      <c r="AV237" s="10"/>
      <c r="AW237" s="10"/>
      <c r="AX237" s="3"/>
      <c r="AY237" s="10"/>
      <c r="AZ237" s="10"/>
      <c r="BA237" s="10"/>
      <c r="BB237" s="10"/>
      <c r="BC237" s="93"/>
      <c r="BD237" s="10"/>
      <c r="BE237" s="10"/>
      <c r="BF237" s="3"/>
      <c r="BG237" s="3"/>
      <c r="BH237" s="3"/>
      <c r="BI237" s="3"/>
      <c r="BJ237" s="93"/>
      <c r="BK237" s="10"/>
      <c r="BL237" s="10"/>
      <c r="BM237" s="3"/>
      <c r="BN237" s="10"/>
      <c r="BO237" s="10"/>
      <c r="BP237" s="10"/>
      <c r="BQ237" s="10"/>
      <c r="BR237" s="93"/>
      <c r="BS237" s="10"/>
    </row>
    <row r="238" spans="1:71" ht="12.75">
      <c r="A238" s="10"/>
      <c r="B238" s="3"/>
      <c r="C238" s="3"/>
      <c r="D238" s="3"/>
      <c r="E238" s="10"/>
      <c r="F238" s="10"/>
      <c r="G238" s="10"/>
      <c r="H238" s="10"/>
      <c r="I238" s="371"/>
      <c r="J238" s="10"/>
      <c r="K238" s="10"/>
      <c r="L238" s="3"/>
      <c r="M238" s="3"/>
      <c r="N238" s="3"/>
      <c r="O238" s="3"/>
      <c r="P238" s="93"/>
      <c r="Q238" s="10"/>
      <c r="R238" s="10"/>
      <c r="S238" s="3"/>
      <c r="T238" s="10"/>
      <c r="U238" s="10"/>
      <c r="V238" s="10"/>
      <c r="W238" s="10"/>
      <c r="X238" s="10"/>
      <c r="Y238" s="94"/>
      <c r="Z238" s="10"/>
      <c r="AA238" s="10"/>
      <c r="AB238" s="3"/>
      <c r="AC238" s="10"/>
      <c r="AD238" s="10"/>
      <c r="AE238" s="10"/>
      <c r="AF238" s="93"/>
      <c r="AG238" s="10"/>
      <c r="AH238" s="10"/>
      <c r="AI238" s="3"/>
      <c r="AJ238" s="10"/>
      <c r="AK238" s="10"/>
      <c r="AL238" s="10"/>
      <c r="AM238" s="10"/>
      <c r="AN238" s="93"/>
      <c r="AO238" s="10"/>
      <c r="AP238" s="10"/>
      <c r="AQ238" s="3"/>
      <c r="AR238" s="3"/>
      <c r="AS238" s="3"/>
      <c r="AT238" s="3"/>
      <c r="AU238" s="93"/>
      <c r="AV238" s="10"/>
      <c r="AW238" s="10"/>
      <c r="AX238" s="3"/>
      <c r="AY238" s="10"/>
      <c r="AZ238" s="10"/>
      <c r="BA238" s="10"/>
      <c r="BB238" s="10"/>
      <c r="BC238" s="93"/>
      <c r="BD238" s="10"/>
      <c r="BE238" s="10"/>
      <c r="BF238" s="3"/>
      <c r="BG238" s="3"/>
      <c r="BH238" s="3"/>
      <c r="BI238" s="3"/>
      <c r="BJ238" s="93"/>
      <c r="BK238" s="10"/>
      <c r="BL238" s="10"/>
      <c r="BM238" s="3"/>
      <c r="BN238" s="10"/>
      <c r="BO238" s="10"/>
      <c r="BP238" s="10"/>
      <c r="BQ238" s="10"/>
      <c r="BR238" s="93"/>
      <c r="BS238" s="10"/>
    </row>
    <row r="239" spans="1:71" ht="12.75">
      <c r="A239" s="10"/>
      <c r="B239" s="3"/>
      <c r="C239" s="3"/>
      <c r="D239" s="3"/>
      <c r="E239" s="10"/>
      <c r="F239" s="10"/>
      <c r="G239" s="10"/>
      <c r="H239" s="10"/>
      <c r="I239" s="371"/>
      <c r="J239" s="10"/>
      <c r="K239" s="10"/>
      <c r="L239" s="3"/>
      <c r="M239" s="3"/>
      <c r="N239" s="3"/>
      <c r="O239" s="3"/>
      <c r="P239" s="93"/>
      <c r="Q239" s="10"/>
      <c r="R239" s="10"/>
      <c r="S239" s="3"/>
      <c r="T239" s="10"/>
      <c r="U239" s="10"/>
      <c r="V239" s="10"/>
      <c r="W239" s="10"/>
      <c r="X239" s="10"/>
      <c r="Y239" s="94"/>
      <c r="Z239" s="10"/>
      <c r="AA239" s="10"/>
      <c r="AB239" s="3"/>
      <c r="AC239" s="10"/>
      <c r="AD239" s="10"/>
      <c r="AE239" s="10"/>
      <c r="AF239" s="93"/>
      <c r="AG239" s="10"/>
      <c r="AH239" s="10"/>
      <c r="AI239" s="3"/>
      <c r="AJ239" s="10"/>
      <c r="AK239" s="10"/>
      <c r="AL239" s="10"/>
      <c r="AM239" s="10"/>
      <c r="AN239" s="93"/>
      <c r="AO239" s="10"/>
      <c r="AP239" s="10"/>
      <c r="AQ239" s="3"/>
      <c r="AR239" s="3"/>
      <c r="AS239" s="3"/>
      <c r="AT239" s="3"/>
      <c r="AU239" s="93"/>
      <c r="AV239" s="10"/>
      <c r="AW239" s="10"/>
      <c r="AX239" s="3"/>
      <c r="AY239" s="10"/>
      <c r="AZ239" s="10"/>
      <c r="BA239" s="10"/>
      <c r="BB239" s="10"/>
      <c r="BC239" s="93"/>
      <c r="BD239" s="10"/>
      <c r="BE239" s="10"/>
      <c r="BF239" s="3"/>
      <c r="BG239" s="3"/>
      <c r="BH239" s="3"/>
      <c r="BI239" s="3"/>
      <c r="BJ239" s="93"/>
      <c r="BK239" s="10"/>
      <c r="BL239" s="10"/>
      <c r="BM239" s="3"/>
      <c r="BN239" s="10"/>
      <c r="BO239" s="10"/>
      <c r="BP239" s="10"/>
      <c r="BQ239" s="10"/>
      <c r="BR239" s="93"/>
      <c r="BS239" s="10"/>
    </row>
    <row r="240" spans="1:71" ht="12.75">
      <c r="A240" s="10"/>
      <c r="B240" s="3"/>
      <c r="C240" s="3"/>
      <c r="D240" s="3"/>
      <c r="E240" s="10"/>
      <c r="F240" s="10"/>
      <c r="G240" s="10"/>
      <c r="H240" s="10"/>
      <c r="I240" s="371"/>
      <c r="J240" s="10"/>
      <c r="K240" s="10"/>
      <c r="L240" s="3"/>
      <c r="M240" s="3"/>
      <c r="N240" s="3"/>
      <c r="O240" s="3"/>
      <c r="P240" s="93"/>
      <c r="Q240" s="10"/>
      <c r="R240" s="10"/>
      <c r="S240" s="3"/>
      <c r="T240" s="10"/>
      <c r="U240" s="10"/>
      <c r="V240" s="10"/>
      <c r="W240" s="10"/>
      <c r="X240" s="10"/>
      <c r="Y240" s="94"/>
      <c r="Z240" s="10"/>
      <c r="AA240" s="10"/>
      <c r="AB240" s="3"/>
      <c r="AC240" s="10"/>
      <c r="AD240" s="10"/>
      <c r="AE240" s="10"/>
      <c r="AF240" s="93"/>
      <c r="AG240" s="10"/>
      <c r="AH240" s="10"/>
      <c r="AI240" s="3"/>
      <c r="AJ240" s="10"/>
      <c r="AK240" s="10"/>
      <c r="AL240" s="10"/>
      <c r="AM240" s="10"/>
      <c r="AN240" s="93"/>
      <c r="AO240" s="10"/>
      <c r="AP240" s="10"/>
      <c r="AQ240" s="3"/>
      <c r="AR240" s="3"/>
      <c r="AS240" s="3"/>
      <c r="AT240" s="3"/>
      <c r="AU240" s="93"/>
      <c r="AV240" s="10"/>
      <c r="AW240" s="10"/>
      <c r="AX240" s="3"/>
      <c r="AY240" s="10"/>
      <c r="AZ240" s="10"/>
      <c r="BA240" s="10"/>
      <c r="BB240" s="10"/>
      <c r="BC240" s="93"/>
      <c r="BD240" s="10"/>
      <c r="BE240" s="10"/>
      <c r="BF240" s="3"/>
      <c r="BG240" s="3"/>
      <c r="BH240" s="3"/>
      <c r="BI240" s="3"/>
      <c r="BJ240" s="93"/>
      <c r="BK240" s="10"/>
      <c r="BL240" s="10"/>
      <c r="BM240" s="3"/>
      <c r="BN240" s="10"/>
      <c r="BO240" s="10"/>
      <c r="BP240" s="10"/>
      <c r="BQ240" s="10"/>
      <c r="BR240" s="93"/>
      <c r="BS240" s="10"/>
    </row>
    <row r="241" spans="1:71" ht="12.75">
      <c r="A241" s="10"/>
      <c r="B241" s="3"/>
      <c r="C241" s="3"/>
      <c r="D241" s="3"/>
      <c r="E241" s="10"/>
      <c r="F241" s="10"/>
      <c r="G241" s="10"/>
      <c r="H241" s="10"/>
      <c r="I241" s="371"/>
      <c r="J241" s="10"/>
      <c r="K241" s="10"/>
      <c r="L241" s="3"/>
      <c r="M241" s="3"/>
      <c r="N241" s="3"/>
      <c r="O241" s="3"/>
      <c r="P241" s="93"/>
      <c r="Q241" s="10"/>
      <c r="R241" s="10"/>
      <c r="S241" s="3"/>
      <c r="T241" s="10"/>
      <c r="U241" s="10"/>
      <c r="V241" s="10"/>
      <c r="W241" s="10"/>
      <c r="X241" s="10"/>
      <c r="Y241" s="94"/>
      <c r="Z241" s="10"/>
      <c r="AA241" s="10"/>
      <c r="AB241" s="3"/>
      <c r="AC241" s="10"/>
      <c r="AD241" s="10"/>
      <c r="AE241" s="10"/>
      <c r="AF241" s="93"/>
      <c r="AG241" s="10"/>
      <c r="AH241" s="10"/>
      <c r="AI241" s="3"/>
      <c r="AJ241" s="10"/>
      <c r="AK241" s="10"/>
      <c r="AL241" s="10"/>
      <c r="AM241" s="10"/>
      <c r="AN241" s="93"/>
      <c r="AO241" s="10"/>
      <c r="AP241" s="10"/>
      <c r="AQ241" s="3"/>
      <c r="AR241" s="3"/>
      <c r="AS241" s="3"/>
      <c r="AT241" s="3"/>
      <c r="AU241" s="93"/>
      <c r="AV241" s="10"/>
      <c r="AW241" s="10"/>
      <c r="AX241" s="3"/>
      <c r="AY241" s="10"/>
      <c r="AZ241" s="10"/>
      <c r="BA241" s="10"/>
      <c r="BB241" s="10"/>
      <c r="BC241" s="93"/>
      <c r="BD241" s="10"/>
      <c r="BE241" s="10"/>
      <c r="BF241" s="3"/>
      <c r="BG241" s="3"/>
      <c r="BH241" s="3"/>
      <c r="BI241" s="3"/>
      <c r="BJ241" s="93"/>
      <c r="BK241" s="10"/>
      <c r="BL241" s="10"/>
      <c r="BM241" s="3"/>
      <c r="BN241" s="10"/>
      <c r="BO241" s="10"/>
      <c r="BP241" s="10"/>
      <c r="BQ241" s="10"/>
      <c r="BR241" s="93"/>
      <c r="BS241" s="10"/>
    </row>
    <row r="242" spans="1:71" ht="12.75">
      <c r="A242" s="10"/>
      <c r="B242" s="3"/>
      <c r="C242" s="3"/>
      <c r="D242" s="3"/>
      <c r="E242" s="10"/>
      <c r="F242" s="10"/>
      <c r="G242" s="10"/>
      <c r="H242" s="10"/>
      <c r="I242" s="371"/>
      <c r="J242" s="10"/>
      <c r="K242" s="10"/>
      <c r="L242" s="3"/>
      <c r="M242" s="3"/>
      <c r="N242" s="3"/>
      <c r="O242" s="3"/>
      <c r="P242" s="93"/>
      <c r="Q242" s="10"/>
      <c r="R242" s="10"/>
      <c r="S242" s="3"/>
      <c r="T242" s="10"/>
      <c r="U242" s="10"/>
      <c r="V242" s="10"/>
      <c r="W242" s="10"/>
      <c r="X242" s="10"/>
      <c r="Y242" s="94"/>
      <c r="Z242" s="10"/>
      <c r="AA242" s="10"/>
      <c r="AB242" s="3"/>
      <c r="AC242" s="10"/>
      <c r="AD242" s="10"/>
      <c r="AE242" s="10"/>
      <c r="AF242" s="93"/>
      <c r="AG242" s="10"/>
      <c r="AH242" s="10"/>
      <c r="AI242" s="3"/>
      <c r="AJ242" s="10"/>
      <c r="AK242" s="10"/>
      <c r="AL242" s="10"/>
      <c r="AM242" s="10"/>
      <c r="AN242" s="93"/>
      <c r="AO242" s="10"/>
      <c r="AP242" s="10"/>
      <c r="AQ242" s="3"/>
      <c r="AR242" s="3"/>
      <c r="AS242" s="3"/>
      <c r="AT242" s="3"/>
      <c r="AU242" s="93"/>
      <c r="AV242" s="10"/>
      <c r="AW242" s="10"/>
      <c r="AX242" s="3"/>
      <c r="AY242" s="10"/>
      <c r="AZ242" s="10"/>
      <c r="BA242" s="10"/>
      <c r="BB242" s="10"/>
      <c r="BC242" s="93"/>
      <c r="BD242" s="10"/>
      <c r="BE242" s="10"/>
      <c r="BF242" s="3"/>
      <c r="BG242" s="3"/>
      <c r="BH242" s="3"/>
      <c r="BI242" s="3"/>
      <c r="BJ242" s="93"/>
      <c r="BK242" s="10"/>
      <c r="BL242" s="10"/>
      <c r="BM242" s="3"/>
      <c r="BN242" s="10"/>
      <c r="BO242" s="10"/>
      <c r="BP242" s="10"/>
      <c r="BQ242" s="10"/>
      <c r="BR242" s="93"/>
      <c r="BS242" s="10"/>
    </row>
    <row r="243" spans="1:71" ht="12.75">
      <c r="A243" s="10"/>
      <c r="B243" s="3"/>
      <c r="C243" s="3"/>
      <c r="D243" s="3"/>
      <c r="E243" s="10"/>
      <c r="F243" s="10"/>
      <c r="G243" s="10"/>
      <c r="H243" s="10"/>
      <c r="I243" s="371"/>
      <c r="J243" s="10"/>
      <c r="K243" s="10"/>
      <c r="L243" s="3"/>
      <c r="M243" s="3"/>
      <c r="N243" s="3"/>
      <c r="O243" s="3"/>
      <c r="P243" s="93"/>
      <c r="Q243" s="10"/>
      <c r="R243" s="10"/>
      <c r="S243" s="3"/>
      <c r="T243" s="10"/>
      <c r="U243" s="10"/>
      <c r="V243" s="10"/>
      <c r="W243" s="10"/>
      <c r="X243" s="10"/>
      <c r="Y243" s="94"/>
      <c r="Z243" s="10"/>
      <c r="AA243" s="10"/>
      <c r="AB243" s="3"/>
      <c r="AC243" s="10"/>
      <c r="AD243" s="10"/>
      <c r="AE243" s="10"/>
      <c r="AF243" s="93"/>
      <c r="AG243" s="10"/>
      <c r="AH243" s="10"/>
      <c r="AI243" s="3"/>
      <c r="AJ243" s="10"/>
      <c r="AK243" s="10"/>
      <c r="AL243" s="10"/>
      <c r="AM243" s="10"/>
      <c r="AN243" s="93"/>
      <c r="AO243" s="10"/>
      <c r="AP243" s="10"/>
      <c r="AQ243" s="3"/>
      <c r="AR243" s="3"/>
      <c r="AS243" s="3"/>
      <c r="AT243" s="3"/>
      <c r="AU243" s="93"/>
      <c r="AV243" s="10"/>
      <c r="AW243" s="10"/>
      <c r="AX243" s="3"/>
      <c r="AY243" s="10"/>
      <c r="AZ243" s="10"/>
      <c r="BA243" s="10"/>
      <c r="BB243" s="10"/>
      <c r="BC243" s="93"/>
      <c r="BD243" s="10"/>
      <c r="BE243" s="10"/>
      <c r="BF243" s="3"/>
      <c r="BG243" s="3"/>
      <c r="BH243" s="3"/>
      <c r="BI243" s="3"/>
      <c r="BJ243" s="93"/>
      <c r="BK243" s="10"/>
      <c r="BL243" s="10"/>
      <c r="BM243" s="3"/>
      <c r="BN243" s="10"/>
      <c r="BO243" s="10"/>
      <c r="BP243" s="10"/>
      <c r="BQ243" s="10"/>
      <c r="BR243" s="93"/>
      <c r="BS243" s="10"/>
    </row>
    <row r="244" spans="1:71" ht="12.75">
      <c r="A244" s="10"/>
      <c r="B244" s="3"/>
      <c r="C244" s="3"/>
      <c r="D244" s="3"/>
      <c r="E244" s="10"/>
      <c r="F244" s="10"/>
      <c r="G244" s="10"/>
      <c r="H244" s="10"/>
      <c r="I244" s="371"/>
      <c r="J244" s="10"/>
      <c r="K244" s="10"/>
      <c r="L244" s="3"/>
      <c r="M244" s="3"/>
      <c r="N244" s="3"/>
      <c r="O244" s="3"/>
      <c r="P244" s="93"/>
      <c r="Q244" s="10"/>
      <c r="R244" s="10"/>
      <c r="S244" s="3"/>
      <c r="T244" s="10"/>
      <c r="U244" s="10"/>
      <c r="V244" s="10"/>
      <c r="W244" s="10"/>
      <c r="X244" s="10"/>
      <c r="Y244" s="94"/>
      <c r="Z244" s="10"/>
      <c r="AA244" s="10"/>
      <c r="AB244" s="3"/>
      <c r="AC244" s="10"/>
      <c r="AD244" s="10"/>
      <c r="AE244" s="10"/>
      <c r="AF244" s="93"/>
      <c r="AG244" s="10"/>
      <c r="AH244" s="10"/>
      <c r="AI244" s="3"/>
      <c r="AJ244" s="10"/>
      <c r="AK244" s="10"/>
      <c r="AL244" s="10"/>
      <c r="AM244" s="10"/>
      <c r="AN244" s="93"/>
      <c r="AO244" s="10"/>
      <c r="AP244" s="10"/>
      <c r="AQ244" s="3"/>
      <c r="AR244" s="3"/>
      <c r="AS244" s="3"/>
      <c r="AT244" s="3"/>
      <c r="AU244" s="93"/>
      <c r="AV244" s="10"/>
      <c r="AW244" s="10"/>
      <c r="AX244" s="3"/>
      <c r="AY244" s="10"/>
      <c r="AZ244" s="10"/>
      <c r="BA244" s="10"/>
      <c r="BB244" s="10"/>
      <c r="BC244" s="93"/>
      <c r="BD244" s="10"/>
      <c r="BE244" s="10"/>
      <c r="BF244" s="3"/>
      <c r="BG244" s="3"/>
      <c r="BH244" s="3"/>
      <c r="BI244" s="3"/>
      <c r="BJ244" s="93"/>
      <c r="BK244" s="10"/>
      <c r="BL244" s="10"/>
      <c r="BM244" s="3"/>
      <c r="BN244" s="10"/>
      <c r="BO244" s="10"/>
      <c r="BP244" s="10"/>
      <c r="BQ244" s="10"/>
      <c r="BR244" s="93"/>
      <c r="BS244" s="10"/>
    </row>
    <row r="245" spans="1:71" ht="12.75">
      <c r="A245" s="10"/>
      <c r="B245" s="3"/>
      <c r="C245" s="3"/>
      <c r="D245" s="3"/>
      <c r="E245" s="10"/>
      <c r="F245" s="10"/>
      <c r="G245" s="10"/>
      <c r="H245" s="10"/>
      <c r="I245" s="371"/>
      <c r="J245" s="10"/>
      <c r="K245" s="10"/>
      <c r="L245" s="3"/>
      <c r="M245" s="3"/>
      <c r="N245" s="3"/>
      <c r="O245" s="3"/>
      <c r="P245" s="93"/>
      <c r="Q245" s="10"/>
      <c r="R245" s="10"/>
      <c r="S245" s="3"/>
      <c r="T245" s="10"/>
      <c r="U245" s="10"/>
      <c r="V245" s="10"/>
      <c r="W245" s="10"/>
      <c r="X245" s="10"/>
      <c r="Y245" s="94"/>
      <c r="Z245" s="10"/>
      <c r="AA245" s="10"/>
      <c r="AB245" s="3"/>
      <c r="AC245" s="10"/>
      <c r="AD245" s="10"/>
      <c r="AE245" s="10"/>
      <c r="AF245" s="93"/>
      <c r="AG245" s="10"/>
      <c r="AH245" s="10"/>
      <c r="AI245" s="3"/>
      <c r="AJ245" s="10"/>
      <c r="AK245" s="10"/>
      <c r="AL245" s="10"/>
      <c r="AM245" s="10"/>
      <c r="AN245" s="93"/>
      <c r="AO245" s="10"/>
      <c r="AP245" s="10"/>
      <c r="AQ245" s="3"/>
      <c r="AR245" s="3"/>
      <c r="AS245" s="3"/>
      <c r="AT245" s="3"/>
      <c r="AU245" s="93"/>
      <c r="AV245" s="10"/>
      <c r="AW245" s="10"/>
      <c r="AX245" s="3"/>
      <c r="AY245" s="10"/>
      <c r="AZ245" s="10"/>
      <c r="BA245" s="10"/>
      <c r="BB245" s="10"/>
      <c r="BC245" s="93"/>
      <c r="BD245" s="10"/>
      <c r="BE245" s="10"/>
      <c r="BF245" s="3"/>
      <c r="BG245" s="3"/>
      <c r="BH245" s="3"/>
      <c r="BI245" s="3"/>
      <c r="BJ245" s="93"/>
      <c r="BK245" s="10"/>
      <c r="BL245" s="10"/>
      <c r="BM245" s="3"/>
      <c r="BN245" s="10"/>
      <c r="BO245" s="10"/>
      <c r="BP245" s="10"/>
      <c r="BQ245" s="10"/>
      <c r="BR245" s="93"/>
      <c r="BS245" s="10"/>
    </row>
    <row r="246" spans="1:71" ht="12.75">
      <c r="A246" s="10"/>
      <c r="B246" s="3"/>
      <c r="C246" s="3"/>
      <c r="D246" s="3"/>
      <c r="E246" s="10"/>
      <c r="F246" s="10"/>
      <c r="G246" s="10"/>
      <c r="H246" s="10"/>
      <c r="I246" s="371"/>
      <c r="J246" s="10"/>
      <c r="K246" s="10"/>
      <c r="L246" s="3"/>
      <c r="M246" s="3"/>
      <c r="N246" s="3"/>
      <c r="O246" s="3"/>
      <c r="P246" s="93"/>
      <c r="Q246" s="10"/>
      <c r="R246" s="10"/>
      <c r="S246" s="3"/>
      <c r="T246" s="10"/>
      <c r="U246" s="10"/>
      <c r="V246" s="10"/>
      <c r="W246" s="10"/>
      <c r="X246" s="10"/>
      <c r="Y246" s="94"/>
      <c r="Z246" s="10"/>
      <c r="AA246" s="10"/>
      <c r="AB246" s="3"/>
      <c r="AC246" s="10"/>
      <c r="AD246" s="10"/>
      <c r="AE246" s="10"/>
      <c r="AF246" s="93"/>
      <c r="AG246" s="10"/>
      <c r="AH246" s="10"/>
      <c r="AI246" s="3"/>
      <c r="AJ246" s="10"/>
      <c r="AK246" s="10"/>
      <c r="AL246" s="10"/>
      <c r="AM246" s="10"/>
      <c r="AN246" s="93"/>
      <c r="AO246" s="10"/>
      <c r="AP246" s="10"/>
      <c r="AQ246" s="3"/>
      <c r="AR246" s="3"/>
      <c r="AS246" s="3"/>
      <c r="AT246" s="3"/>
      <c r="AU246" s="93"/>
      <c r="AV246" s="10"/>
      <c r="AW246" s="10"/>
      <c r="AX246" s="3"/>
      <c r="AY246" s="10"/>
      <c r="AZ246" s="10"/>
      <c r="BA246" s="10"/>
      <c r="BB246" s="10"/>
      <c r="BC246" s="93"/>
      <c r="BD246" s="10"/>
      <c r="BE246" s="10"/>
      <c r="BF246" s="3"/>
      <c r="BG246" s="3"/>
      <c r="BH246" s="3"/>
      <c r="BI246" s="3"/>
      <c r="BJ246" s="93"/>
      <c r="BK246" s="10"/>
      <c r="BL246" s="10"/>
      <c r="BM246" s="3"/>
      <c r="BN246" s="10"/>
      <c r="BO246" s="10"/>
      <c r="BP246" s="10"/>
      <c r="BQ246" s="10"/>
      <c r="BR246" s="93"/>
      <c r="BS246" s="10"/>
    </row>
    <row r="247" spans="1:71" ht="12.75">
      <c r="A247" s="10"/>
      <c r="B247" s="3"/>
      <c r="C247" s="3"/>
      <c r="D247" s="3"/>
      <c r="E247" s="10"/>
      <c r="F247" s="10"/>
      <c r="G247" s="10"/>
      <c r="H247" s="10"/>
      <c r="I247" s="371"/>
      <c r="J247" s="10"/>
      <c r="K247" s="10"/>
      <c r="L247" s="3"/>
      <c r="M247" s="3"/>
      <c r="N247" s="3"/>
      <c r="O247" s="3"/>
      <c r="P247" s="93"/>
      <c r="Q247" s="10"/>
      <c r="R247" s="10"/>
      <c r="S247" s="3"/>
      <c r="T247" s="10"/>
      <c r="U247" s="10"/>
      <c r="V247" s="10"/>
      <c r="W247" s="10"/>
      <c r="X247" s="10"/>
      <c r="Y247" s="94"/>
      <c r="Z247" s="10"/>
      <c r="AA247" s="10"/>
      <c r="AB247" s="3"/>
      <c r="AC247" s="10"/>
      <c r="AD247" s="10"/>
      <c r="AE247" s="10"/>
      <c r="AF247" s="93"/>
      <c r="AG247" s="10"/>
      <c r="AH247" s="10"/>
      <c r="AI247" s="3"/>
      <c r="AJ247" s="10"/>
      <c r="AK247" s="10"/>
      <c r="AL247" s="10"/>
      <c r="AM247" s="10"/>
      <c r="AN247" s="93"/>
      <c r="AO247" s="10"/>
      <c r="AP247" s="10"/>
      <c r="AQ247" s="3"/>
      <c r="AR247" s="3"/>
      <c r="AS247" s="3"/>
      <c r="AT247" s="3"/>
      <c r="AU247" s="93"/>
      <c r="AV247" s="10"/>
      <c r="AW247" s="10"/>
      <c r="AX247" s="3"/>
      <c r="AY247" s="10"/>
      <c r="AZ247" s="10"/>
      <c r="BA247" s="10"/>
      <c r="BB247" s="10"/>
      <c r="BC247" s="93"/>
      <c r="BD247" s="10"/>
      <c r="BE247" s="10"/>
      <c r="BF247" s="3"/>
      <c r="BG247" s="3"/>
      <c r="BH247" s="3"/>
      <c r="BI247" s="3"/>
      <c r="BJ247" s="93"/>
      <c r="BK247" s="10"/>
      <c r="BL247" s="10"/>
      <c r="BM247" s="3"/>
      <c r="BN247" s="10"/>
      <c r="BO247" s="10"/>
      <c r="BP247" s="10"/>
      <c r="BQ247" s="10"/>
      <c r="BR247" s="93"/>
      <c r="BS247" s="10"/>
    </row>
    <row r="248" spans="1:71" ht="12.75">
      <c r="A248" s="10"/>
      <c r="B248" s="3"/>
      <c r="C248" s="3"/>
      <c r="D248" s="3"/>
      <c r="E248" s="10"/>
      <c r="F248" s="10"/>
      <c r="G248" s="10"/>
      <c r="H248" s="10"/>
      <c r="I248" s="371"/>
      <c r="J248" s="10"/>
      <c r="K248" s="10"/>
      <c r="L248" s="3"/>
      <c r="M248" s="3"/>
      <c r="N248" s="3"/>
      <c r="O248" s="3"/>
      <c r="P248" s="93"/>
      <c r="Q248" s="10"/>
      <c r="R248" s="10"/>
      <c r="S248" s="3"/>
      <c r="T248" s="10"/>
      <c r="U248" s="10"/>
      <c r="V248" s="10"/>
      <c r="W248" s="10"/>
      <c r="X248" s="10"/>
      <c r="Y248" s="94"/>
      <c r="Z248" s="10"/>
      <c r="AA248" s="10"/>
      <c r="AB248" s="3"/>
      <c r="AC248" s="10"/>
      <c r="AD248" s="10"/>
      <c r="AE248" s="10"/>
      <c r="AF248" s="93"/>
      <c r="AG248" s="10"/>
      <c r="AH248" s="10"/>
      <c r="AI248" s="3"/>
      <c r="AJ248" s="10"/>
      <c r="AK248" s="10"/>
      <c r="AL248" s="10"/>
      <c r="AM248" s="10"/>
      <c r="AN248" s="93"/>
      <c r="AO248" s="10"/>
      <c r="AP248" s="10"/>
      <c r="AQ248" s="3"/>
      <c r="AR248" s="3"/>
      <c r="AS248" s="3"/>
      <c r="AT248" s="3"/>
      <c r="AU248" s="93"/>
      <c r="AV248" s="10"/>
      <c r="AW248" s="10"/>
      <c r="AX248" s="3"/>
      <c r="AY248" s="10"/>
      <c r="AZ248" s="10"/>
      <c r="BA248" s="10"/>
      <c r="BB248" s="10"/>
      <c r="BC248" s="93"/>
      <c r="BD248" s="10"/>
      <c r="BE248" s="10"/>
      <c r="BF248" s="3"/>
      <c r="BG248" s="3"/>
      <c r="BH248" s="3"/>
      <c r="BI248" s="3"/>
      <c r="BJ248" s="93"/>
      <c r="BK248" s="10"/>
      <c r="BL248" s="10"/>
      <c r="BM248" s="3"/>
      <c r="BN248" s="10"/>
      <c r="BO248" s="10"/>
      <c r="BP248" s="10"/>
      <c r="BQ248" s="10"/>
      <c r="BR248" s="93"/>
      <c r="BS248" s="10"/>
    </row>
    <row r="249" spans="1:71" ht="12.75">
      <c r="A249" s="10"/>
      <c r="B249" s="3"/>
      <c r="C249" s="3"/>
      <c r="D249" s="3"/>
      <c r="E249" s="10"/>
      <c r="F249" s="10"/>
      <c r="G249" s="10"/>
      <c r="H249" s="10"/>
      <c r="I249" s="371"/>
      <c r="J249" s="10"/>
      <c r="K249" s="10"/>
      <c r="L249" s="3"/>
      <c r="M249" s="3"/>
      <c r="N249" s="3"/>
      <c r="O249" s="3"/>
      <c r="P249" s="93"/>
      <c r="Q249" s="10"/>
      <c r="R249" s="10"/>
      <c r="S249" s="3"/>
      <c r="T249" s="10"/>
      <c r="U249" s="10"/>
      <c r="V249" s="10"/>
      <c r="W249" s="10"/>
      <c r="X249" s="10"/>
      <c r="Y249" s="94"/>
      <c r="Z249" s="10"/>
      <c r="AA249" s="10"/>
      <c r="AB249" s="3"/>
      <c r="AC249" s="10"/>
      <c r="AD249" s="10"/>
      <c r="AE249" s="10"/>
      <c r="AF249" s="93"/>
      <c r="AG249" s="10"/>
      <c r="AH249" s="10"/>
      <c r="AI249" s="3"/>
      <c r="AJ249" s="10"/>
      <c r="AK249" s="10"/>
      <c r="AL249" s="10"/>
      <c r="AM249" s="10"/>
      <c r="AN249" s="93"/>
      <c r="AO249" s="10"/>
      <c r="AP249" s="10"/>
      <c r="AQ249" s="3"/>
      <c r="AR249" s="3"/>
      <c r="AS249" s="3"/>
      <c r="AT249" s="3"/>
      <c r="AU249" s="93"/>
      <c r="AV249" s="10"/>
      <c r="AW249" s="10"/>
      <c r="AX249" s="3"/>
      <c r="AY249" s="10"/>
      <c r="AZ249" s="10"/>
      <c r="BA249" s="10"/>
      <c r="BB249" s="10"/>
      <c r="BC249" s="93"/>
      <c r="BD249" s="10"/>
      <c r="BE249" s="10"/>
      <c r="BF249" s="3"/>
      <c r="BG249" s="3"/>
      <c r="BH249" s="3"/>
      <c r="BI249" s="3"/>
      <c r="BJ249" s="93"/>
      <c r="BK249" s="10"/>
      <c r="BL249" s="10"/>
      <c r="BM249" s="3"/>
      <c r="BN249" s="10"/>
      <c r="BO249" s="10"/>
      <c r="BP249" s="10"/>
      <c r="BQ249" s="10"/>
      <c r="BR249" s="93"/>
      <c r="BS249" s="10"/>
    </row>
    <row r="250" spans="1:71" ht="12.75">
      <c r="A250" s="10"/>
      <c r="B250" s="3"/>
      <c r="C250" s="3"/>
      <c r="D250" s="3"/>
      <c r="E250" s="10"/>
      <c r="F250" s="10"/>
      <c r="G250" s="10"/>
      <c r="H250" s="10"/>
      <c r="I250" s="371"/>
      <c r="J250" s="10"/>
      <c r="K250" s="10"/>
      <c r="L250" s="3"/>
      <c r="M250" s="3"/>
      <c r="N250" s="3"/>
      <c r="O250" s="3"/>
      <c r="P250" s="93"/>
      <c r="Q250" s="10"/>
      <c r="R250" s="10"/>
      <c r="S250" s="3"/>
      <c r="T250" s="10"/>
      <c r="U250" s="10"/>
      <c r="V250" s="10"/>
      <c r="W250" s="10"/>
      <c r="X250" s="10"/>
      <c r="Y250" s="94"/>
      <c r="Z250" s="10"/>
      <c r="AA250" s="10"/>
      <c r="AB250" s="3"/>
      <c r="AC250" s="10"/>
      <c r="AD250" s="10"/>
      <c r="AE250" s="10"/>
      <c r="AF250" s="93"/>
      <c r="AG250" s="10"/>
      <c r="AH250" s="10"/>
      <c r="AI250" s="3"/>
      <c r="AJ250" s="10"/>
      <c r="AK250" s="10"/>
      <c r="AL250" s="10"/>
      <c r="AM250" s="10"/>
      <c r="AN250" s="93"/>
      <c r="AO250" s="10"/>
      <c r="AP250" s="10"/>
      <c r="AQ250" s="3"/>
      <c r="AR250" s="3"/>
      <c r="AS250" s="3"/>
      <c r="AT250" s="3"/>
      <c r="AU250" s="93"/>
      <c r="AV250" s="10"/>
      <c r="AW250" s="10"/>
      <c r="AX250" s="3"/>
      <c r="AY250" s="10"/>
      <c r="AZ250" s="10"/>
      <c r="BA250" s="10"/>
      <c r="BB250" s="10"/>
      <c r="BC250" s="93"/>
      <c r="BD250" s="10"/>
      <c r="BE250" s="10"/>
      <c r="BF250" s="3"/>
      <c r="BG250" s="3"/>
      <c r="BH250" s="3"/>
      <c r="BI250" s="3"/>
      <c r="BJ250" s="93"/>
      <c r="BK250" s="10"/>
      <c r="BL250" s="10"/>
      <c r="BM250" s="3"/>
      <c r="BN250" s="10"/>
      <c r="BO250" s="10"/>
      <c r="BP250" s="10"/>
      <c r="BQ250" s="10"/>
      <c r="BR250" s="93"/>
      <c r="BS250" s="10"/>
    </row>
    <row r="251" spans="1:71" ht="12.75">
      <c r="A251" s="10"/>
      <c r="B251" s="3"/>
      <c r="C251" s="3"/>
      <c r="D251" s="3"/>
      <c r="E251" s="10"/>
      <c r="F251" s="10"/>
      <c r="G251" s="10"/>
      <c r="H251" s="10"/>
      <c r="I251" s="371"/>
      <c r="J251" s="10"/>
      <c r="K251" s="10"/>
      <c r="L251" s="3"/>
      <c r="M251" s="3"/>
      <c r="N251" s="3"/>
      <c r="O251" s="3"/>
      <c r="P251" s="93"/>
      <c r="Q251" s="10"/>
      <c r="R251" s="10"/>
      <c r="S251" s="3"/>
      <c r="T251" s="10"/>
      <c r="U251" s="10"/>
      <c r="V251" s="10"/>
      <c r="W251" s="10"/>
      <c r="X251" s="10"/>
      <c r="Y251" s="94"/>
      <c r="Z251" s="10"/>
      <c r="AA251" s="10"/>
      <c r="AB251" s="3"/>
      <c r="AC251" s="10"/>
      <c r="AD251" s="10"/>
      <c r="AE251" s="10"/>
      <c r="AF251" s="93"/>
      <c r="AG251" s="10"/>
      <c r="AH251" s="10"/>
      <c r="AI251" s="3"/>
      <c r="AJ251" s="10"/>
      <c r="AK251" s="10"/>
      <c r="AL251" s="10"/>
      <c r="AM251" s="10"/>
      <c r="AN251" s="93"/>
      <c r="AO251" s="10"/>
      <c r="AP251" s="10"/>
      <c r="AQ251" s="3"/>
      <c r="AR251" s="3"/>
      <c r="AS251" s="3"/>
      <c r="AT251" s="3"/>
      <c r="AU251" s="93"/>
      <c r="AV251" s="10"/>
      <c r="AW251" s="10"/>
      <c r="AX251" s="3"/>
      <c r="AY251" s="10"/>
      <c r="AZ251" s="10"/>
      <c r="BA251" s="10"/>
      <c r="BB251" s="10"/>
      <c r="BC251" s="93"/>
      <c r="BD251" s="10"/>
      <c r="BE251" s="10"/>
      <c r="BF251" s="3"/>
      <c r="BG251" s="3"/>
      <c r="BH251" s="3"/>
      <c r="BI251" s="3"/>
      <c r="BJ251" s="93"/>
      <c r="BK251" s="10"/>
      <c r="BL251" s="10"/>
      <c r="BM251" s="3"/>
      <c r="BN251" s="10"/>
      <c r="BO251" s="10"/>
      <c r="BP251" s="10"/>
      <c r="BQ251" s="10"/>
      <c r="BR251" s="93"/>
      <c r="BS251" s="10"/>
    </row>
    <row r="252" spans="1:71" ht="12.75">
      <c r="A252" s="10"/>
      <c r="B252" s="3"/>
      <c r="C252" s="3"/>
      <c r="D252" s="3"/>
      <c r="E252" s="10"/>
      <c r="F252" s="10"/>
      <c r="G252" s="10"/>
      <c r="H252" s="10"/>
      <c r="I252" s="371"/>
      <c r="J252" s="10"/>
      <c r="K252" s="10"/>
      <c r="L252" s="3"/>
      <c r="M252" s="3"/>
      <c r="N252" s="3"/>
      <c r="O252" s="3"/>
      <c r="P252" s="93"/>
      <c r="Q252" s="10"/>
      <c r="R252" s="10"/>
      <c r="S252" s="3"/>
      <c r="T252" s="10"/>
      <c r="U252" s="10"/>
      <c r="V252" s="10"/>
      <c r="W252" s="10"/>
      <c r="X252" s="10"/>
      <c r="Y252" s="94"/>
      <c r="Z252" s="10"/>
      <c r="AA252" s="10"/>
      <c r="AB252" s="3"/>
      <c r="AC252" s="10"/>
      <c r="AD252" s="10"/>
      <c r="AE252" s="10"/>
      <c r="AF252" s="93"/>
      <c r="AG252" s="10"/>
      <c r="AH252" s="10"/>
      <c r="AI252" s="3"/>
      <c r="AJ252" s="10"/>
      <c r="AK252" s="10"/>
      <c r="AL252" s="10"/>
      <c r="AM252" s="10"/>
      <c r="AN252" s="93"/>
      <c r="AO252" s="10"/>
      <c r="AP252" s="10"/>
      <c r="AQ252" s="3"/>
      <c r="AR252" s="3"/>
      <c r="AS252" s="3"/>
      <c r="AT252" s="3"/>
      <c r="AU252" s="93"/>
      <c r="AV252" s="10"/>
      <c r="AW252" s="10"/>
      <c r="AX252" s="3"/>
      <c r="AY252" s="10"/>
      <c r="AZ252" s="10"/>
      <c r="BA252" s="10"/>
      <c r="BB252" s="10"/>
      <c r="BC252" s="93"/>
      <c r="BD252" s="10"/>
      <c r="BE252" s="10"/>
      <c r="BF252" s="3"/>
      <c r="BG252" s="3"/>
      <c r="BH252" s="3"/>
      <c r="BI252" s="3"/>
      <c r="BJ252" s="93"/>
      <c r="BK252" s="10"/>
      <c r="BL252" s="10"/>
      <c r="BM252" s="3"/>
      <c r="BN252" s="10"/>
      <c r="BO252" s="10"/>
      <c r="BP252" s="10"/>
      <c r="BQ252" s="10"/>
      <c r="BR252" s="93"/>
      <c r="BS252" s="10"/>
    </row>
    <row r="253" spans="1:71" ht="12.75">
      <c r="A253" s="10"/>
      <c r="B253" s="3"/>
      <c r="C253" s="3"/>
      <c r="D253" s="3"/>
      <c r="E253" s="10"/>
      <c r="F253" s="10"/>
      <c r="G253" s="10"/>
      <c r="H253" s="10"/>
      <c r="I253" s="371"/>
      <c r="J253" s="10"/>
      <c r="K253" s="10"/>
      <c r="L253" s="3"/>
      <c r="M253" s="3"/>
      <c r="N253" s="3"/>
      <c r="O253" s="3"/>
      <c r="P253" s="93"/>
      <c r="Q253" s="10"/>
      <c r="R253" s="10"/>
      <c r="S253" s="3"/>
      <c r="T253" s="10"/>
      <c r="U253" s="10"/>
      <c r="V253" s="10"/>
      <c r="W253" s="10"/>
      <c r="X253" s="10"/>
      <c r="Y253" s="94"/>
      <c r="Z253" s="10"/>
      <c r="AA253" s="10"/>
      <c r="AB253" s="3"/>
      <c r="AC253" s="10"/>
      <c r="AD253" s="10"/>
      <c r="AE253" s="10"/>
      <c r="AF253" s="93"/>
      <c r="AG253" s="10"/>
      <c r="AH253" s="10"/>
      <c r="AI253" s="3"/>
      <c r="AJ253" s="10"/>
      <c r="AK253" s="10"/>
      <c r="AL253" s="10"/>
      <c r="AM253" s="10"/>
      <c r="AN253" s="93"/>
      <c r="AO253" s="10"/>
      <c r="AP253" s="10"/>
      <c r="AQ253" s="3"/>
      <c r="AR253" s="3"/>
      <c r="AS253" s="3"/>
      <c r="AT253" s="3"/>
      <c r="AU253" s="93"/>
      <c r="AV253" s="10"/>
      <c r="AW253" s="10"/>
      <c r="AX253" s="3"/>
      <c r="AY253" s="10"/>
      <c r="AZ253" s="10"/>
      <c r="BA253" s="10"/>
      <c r="BB253" s="10"/>
      <c r="BC253" s="93"/>
      <c r="BD253" s="10"/>
      <c r="BE253" s="10"/>
      <c r="BF253" s="3"/>
      <c r="BG253" s="3"/>
      <c r="BH253" s="3"/>
      <c r="BI253" s="3"/>
      <c r="BJ253" s="93"/>
      <c r="BK253" s="10"/>
      <c r="BL253" s="10"/>
      <c r="BM253" s="3"/>
      <c r="BN253" s="10"/>
      <c r="BO253" s="10"/>
      <c r="BP253" s="10"/>
      <c r="BQ253" s="10"/>
      <c r="BR253" s="93"/>
      <c r="BS253" s="10"/>
    </row>
    <row r="254" spans="1:71" ht="12.75">
      <c r="A254" s="10"/>
      <c r="B254" s="3"/>
      <c r="C254" s="3"/>
      <c r="D254" s="3"/>
      <c r="E254" s="10"/>
      <c r="F254" s="10"/>
      <c r="G254" s="10"/>
      <c r="H254" s="10"/>
      <c r="I254" s="371"/>
      <c r="J254" s="10"/>
      <c r="K254" s="10"/>
      <c r="L254" s="3"/>
      <c r="M254" s="3"/>
      <c r="N254" s="3"/>
      <c r="O254" s="3"/>
      <c r="P254" s="93"/>
      <c r="Q254" s="10"/>
      <c r="R254" s="10"/>
      <c r="S254" s="3"/>
      <c r="T254" s="10"/>
      <c r="U254" s="10"/>
      <c r="V254" s="10"/>
      <c r="W254" s="10"/>
      <c r="X254" s="10"/>
      <c r="Y254" s="94"/>
      <c r="Z254" s="10"/>
      <c r="AA254" s="10"/>
      <c r="AB254" s="3"/>
      <c r="AC254" s="10"/>
      <c r="AD254" s="10"/>
      <c r="AE254" s="10"/>
      <c r="AF254" s="93"/>
      <c r="AG254" s="10"/>
      <c r="AH254" s="10"/>
      <c r="AI254" s="3"/>
      <c r="AJ254" s="10"/>
      <c r="AK254" s="10"/>
      <c r="AL254" s="10"/>
      <c r="AM254" s="10"/>
      <c r="AN254" s="93"/>
      <c r="AO254" s="10"/>
      <c r="AP254" s="10"/>
      <c r="AQ254" s="3"/>
      <c r="AR254" s="3"/>
      <c r="AS254" s="3"/>
      <c r="AT254" s="3"/>
      <c r="AU254" s="93"/>
      <c r="AV254" s="10"/>
      <c r="AW254" s="10"/>
      <c r="AX254" s="3"/>
      <c r="AY254" s="10"/>
      <c r="AZ254" s="10"/>
      <c r="BA254" s="10"/>
      <c r="BB254" s="10"/>
      <c r="BC254" s="93"/>
      <c r="BD254" s="10"/>
      <c r="BE254" s="10"/>
      <c r="BF254" s="3"/>
      <c r="BG254" s="3"/>
      <c r="BH254" s="3"/>
      <c r="BI254" s="3"/>
      <c r="BJ254" s="93"/>
      <c r="BK254" s="10"/>
      <c r="BL254" s="10"/>
      <c r="BM254" s="3"/>
      <c r="BN254" s="10"/>
      <c r="BO254" s="10"/>
      <c r="BP254" s="10"/>
      <c r="BQ254" s="10"/>
      <c r="BR254" s="93"/>
      <c r="BS254" s="10"/>
    </row>
    <row r="255" spans="1:71" ht="12.75">
      <c r="A255" s="10"/>
      <c r="B255" s="3"/>
      <c r="C255" s="3"/>
      <c r="D255" s="3"/>
      <c r="E255" s="10"/>
      <c r="F255" s="10"/>
      <c r="G255" s="10"/>
      <c r="H255" s="10"/>
      <c r="I255" s="371"/>
      <c r="J255" s="10"/>
      <c r="K255" s="10"/>
      <c r="L255" s="3"/>
      <c r="M255" s="3"/>
      <c r="N255" s="3"/>
      <c r="O255" s="3"/>
      <c r="P255" s="93"/>
      <c r="Q255" s="10"/>
      <c r="R255" s="10"/>
      <c r="S255" s="3"/>
      <c r="T255" s="10"/>
      <c r="U255" s="10"/>
      <c r="V255" s="10"/>
      <c r="W255" s="10"/>
      <c r="X255" s="10"/>
      <c r="Y255" s="94"/>
      <c r="Z255" s="10"/>
      <c r="AA255" s="10"/>
      <c r="AB255" s="3"/>
      <c r="AC255" s="10"/>
      <c r="AD255" s="10"/>
      <c r="AE255" s="10"/>
      <c r="AF255" s="93"/>
      <c r="AG255" s="10"/>
      <c r="AH255" s="10"/>
      <c r="AI255" s="3"/>
      <c r="AJ255" s="10"/>
      <c r="AK255" s="10"/>
      <c r="AL255" s="10"/>
      <c r="AM255" s="10"/>
      <c r="AN255" s="93"/>
      <c r="AO255" s="10"/>
      <c r="AP255" s="10"/>
      <c r="AQ255" s="3"/>
      <c r="AR255" s="3"/>
      <c r="AS255" s="3"/>
      <c r="AT255" s="3"/>
      <c r="AU255" s="93"/>
      <c r="AV255" s="10"/>
      <c r="AW255" s="10"/>
      <c r="AX255" s="3"/>
      <c r="AY255" s="10"/>
      <c r="AZ255" s="10"/>
      <c r="BA255" s="10"/>
      <c r="BB255" s="10"/>
      <c r="BC255" s="93"/>
      <c r="BD255" s="10"/>
      <c r="BE255" s="10"/>
      <c r="BF255" s="3"/>
      <c r="BG255" s="3"/>
      <c r="BH255" s="3"/>
      <c r="BI255" s="3"/>
      <c r="BJ255" s="93"/>
      <c r="BK255" s="10"/>
      <c r="BL255" s="10"/>
      <c r="BM255" s="3"/>
      <c r="BN255" s="10"/>
      <c r="BO255" s="10"/>
      <c r="BP255" s="10"/>
      <c r="BQ255" s="10"/>
      <c r="BR255" s="93"/>
      <c r="BS255" s="10"/>
    </row>
    <row r="256" spans="1:71" ht="12.75">
      <c r="A256" s="10"/>
      <c r="B256" s="3"/>
      <c r="C256" s="3"/>
      <c r="D256" s="3"/>
      <c r="E256" s="10"/>
      <c r="F256" s="10"/>
      <c r="G256" s="10"/>
      <c r="H256" s="10"/>
      <c r="I256" s="371"/>
      <c r="J256" s="10"/>
      <c r="K256" s="10"/>
      <c r="L256" s="3"/>
      <c r="M256" s="3"/>
      <c r="N256" s="3"/>
      <c r="O256" s="3"/>
      <c r="P256" s="93"/>
      <c r="Q256" s="10"/>
      <c r="R256" s="10"/>
      <c r="S256" s="3"/>
      <c r="T256" s="10"/>
      <c r="U256" s="10"/>
      <c r="V256" s="10"/>
      <c r="W256" s="10"/>
      <c r="X256" s="10"/>
      <c r="Y256" s="94"/>
      <c r="Z256" s="10"/>
      <c r="AA256" s="10"/>
      <c r="AB256" s="3"/>
      <c r="AC256" s="10"/>
      <c r="AD256" s="10"/>
      <c r="AE256" s="10"/>
      <c r="AF256" s="93"/>
      <c r="AG256" s="10"/>
      <c r="AH256" s="10"/>
      <c r="AI256" s="3"/>
      <c r="AJ256" s="10"/>
      <c r="AK256" s="10"/>
      <c r="AL256" s="10"/>
      <c r="AM256" s="10"/>
      <c r="AN256" s="93"/>
      <c r="AO256" s="10"/>
      <c r="AP256" s="10"/>
      <c r="AQ256" s="3"/>
      <c r="AR256" s="3"/>
      <c r="AS256" s="3"/>
      <c r="AT256" s="3"/>
      <c r="AU256" s="93"/>
      <c r="AV256" s="10"/>
      <c r="AW256" s="10"/>
      <c r="AX256" s="3"/>
      <c r="AY256" s="10"/>
      <c r="AZ256" s="10"/>
      <c r="BA256" s="10"/>
      <c r="BB256" s="10"/>
      <c r="BC256" s="93"/>
      <c r="BD256" s="10"/>
      <c r="BE256" s="10"/>
      <c r="BF256" s="3"/>
      <c r="BG256" s="3"/>
      <c r="BH256" s="3"/>
      <c r="BI256" s="3"/>
      <c r="BJ256" s="93"/>
      <c r="BK256" s="10"/>
      <c r="BL256" s="10"/>
      <c r="BM256" s="3"/>
      <c r="BN256" s="10"/>
      <c r="BO256" s="10"/>
      <c r="BP256" s="10"/>
      <c r="BQ256" s="10"/>
      <c r="BR256" s="93"/>
      <c r="BS256" s="10"/>
    </row>
    <row r="257" spans="1:71" ht="12.75">
      <c r="A257" s="10"/>
      <c r="B257" s="3"/>
      <c r="C257" s="3"/>
      <c r="D257" s="3"/>
      <c r="E257" s="10"/>
      <c r="F257" s="10"/>
      <c r="G257" s="10"/>
      <c r="H257" s="10"/>
      <c r="I257" s="371"/>
      <c r="J257" s="10"/>
      <c r="K257" s="10"/>
      <c r="L257" s="3"/>
      <c r="M257" s="3"/>
      <c r="N257" s="3"/>
      <c r="O257" s="3"/>
      <c r="P257" s="93"/>
      <c r="Q257" s="10"/>
      <c r="R257" s="10"/>
      <c r="S257" s="3"/>
      <c r="T257" s="10"/>
      <c r="U257" s="10"/>
      <c r="V257" s="10"/>
      <c r="W257" s="10"/>
      <c r="X257" s="10"/>
      <c r="Y257" s="94"/>
      <c r="Z257" s="10"/>
      <c r="AA257" s="10"/>
      <c r="AB257" s="3"/>
      <c r="AC257" s="10"/>
      <c r="AD257" s="10"/>
      <c r="AE257" s="10"/>
      <c r="AF257" s="93"/>
      <c r="AG257" s="10"/>
      <c r="AH257" s="10"/>
      <c r="AI257" s="3"/>
      <c r="AJ257" s="10"/>
      <c r="AK257" s="10"/>
      <c r="AL257" s="10"/>
      <c r="AM257" s="10"/>
      <c r="AN257" s="93"/>
      <c r="AO257" s="10"/>
      <c r="AP257" s="10"/>
      <c r="AQ257" s="3"/>
      <c r="AR257" s="3"/>
      <c r="AS257" s="3"/>
      <c r="AT257" s="3"/>
      <c r="AU257" s="93"/>
      <c r="AV257" s="10"/>
      <c r="AW257" s="10"/>
      <c r="AX257" s="3"/>
      <c r="AY257" s="10"/>
      <c r="AZ257" s="10"/>
      <c r="BA257" s="10"/>
      <c r="BB257" s="10"/>
      <c r="BC257" s="93"/>
      <c r="BD257" s="10"/>
      <c r="BE257" s="10"/>
      <c r="BF257" s="3"/>
      <c r="BG257" s="3"/>
      <c r="BH257" s="3"/>
      <c r="BI257" s="3"/>
      <c r="BJ257" s="93"/>
      <c r="BK257" s="10"/>
      <c r="BL257" s="10"/>
      <c r="BM257" s="3"/>
      <c r="BN257" s="10"/>
      <c r="BO257" s="10"/>
      <c r="BP257" s="10"/>
      <c r="BQ257" s="10"/>
      <c r="BR257" s="93"/>
      <c r="BS257" s="10"/>
    </row>
    <row r="258" spans="1:71" ht="12.75">
      <c r="A258" s="10"/>
      <c r="B258" s="3"/>
      <c r="C258" s="3"/>
      <c r="D258" s="3"/>
      <c r="E258" s="10"/>
      <c r="F258" s="10"/>
      <c r="G258" s="10"/>
      <c r="H258" s="10"/>
      <c r="I258" s="371"/>
      <c r="J258" s="10"/>
      <c r="K258" s="10"/>
      <c r="L258" s="3"/>
      <c r="M258" s="3"/>
      <c r="N258" s="3"/>
      <c r="O258" s="3"/>
      <c r="P258" s="93"/>
      <c r="Q258" s="10"/>
      <c r="R258" s="10"/>
      <c r="S258" s="3"/>
      <c r="T258" s="10"/>
      <c r="U258" s="10"/>
      <c r="V258" s="10"/>
      <c r="W258" s="10"/>
      <c r="X258" s="10"/>
      <c r="Y258" s="94"/>
      <c r="Z258" s="10"/>
      <c r="AA258" s="10"/>
      <c r="AB258" s="3"/>
      <c r="AC258" s="10"/>
      <c r="AD258" s="10"/>
      <c r="AE258" s="10"/>
      <c r="AF258" s="93"/>
      <c r="AG258" s="10"/>
      <c r="AH258" s="10"/>
      <c r="AI258" s="3"/>
      <c r="AJ258" s="10"/>
      <c r="AK258" s="10"/>
      <c r="AL258" s="10"/>
      <c r="AM258" s="10"/>
      <c r="AN258" s="93"/>
      <c r="AO258" s="10"/>
      <c r="AP258" s="10"/>
      <c r="AQ258" s="3"/>
      <c r="AR258" s="3"/>
      <c r="AS258" s="3"/>
      <c r="AT258" s="3"/>
      <c r="AU258" s="93"/>
      <c r="AV258" s="10"/>
      <c r="AW258" s="10"/>
      <c r="AX258" s="3"/>
      <c r="AY258" s="10"/>
      <c r="AZ258" s="10"/>
      <c r="BA258" s="10"/>
      <c r="BB258" s="10"/>
      <c r="BC258" s="93"/>
      <c r="BD258" s="10"/>
      <c r="BE258" s="10"/>
      <c r="BF258" s="3"/>
      <c r="BG258" s="3"/>
      <c r="BH258" s="3"/>
      <c r="BI258" s="3"/>
      <c r="BJ258" s="93"/>
      <c r="BK258" s="10"/>
      <c r="BL258" s="10"/>
      <c r="BM258" s="3"/>
      <c r="BN258" s="10"/>
      <c r="BO258" s="10"/>
      <c r="BP258" s="10"/>
      <c r="BQ258" s="10"/>
      <c r="BR258" s="93"/>
      <c r="BS258" s="10"/>
    </row>
    <row r="259" spans="1:71" ht="12.75">
      <c r="A259" s="10"/>
      <c r="B259" s="3"/>
      <c r="C259" s="3"/>
      <c r="D259" s="3"/>
      <c r="E259" s="10"/>
      <c r="F259" s="10"/>
      <c r="G259" s="10"/>
      <c r="H259" s="10"/>
      <c r="I259" s="371"/>
      <c r="J259" s="10"/>
      <c r="K259" s="10"/>
      <c r="L259" s="3"/>
      <c r="M259" s="3"/>
      <c r="N259" s="3"/>
      <c r="O259" s="3"/>
      <c r="P259" s="93"/>
      <c r="Q259" s="10"/>
      <c r="R259" s="10"/>
      <c r="S259" s="3"/>
      <c r="T259" s="10"/>
      <c r="U259" s="10"/>
      <c r="V259" s="10"/>
      <c r="W259" s="10"/>
      <c r="X259" s="10"/>
      <c r="Y259" s="94"/>
      <c r="Z259" s="10"/>
      <c r="AA259" s="10"/>
      <c r="AB259" s="3"/>
      <c r="AC259" s="10"/>
      <c r="AD259" s="10"/>
      <c r="AE259" s="10"/>
      <c r="AF259" s="93"/>
      <c r="AG259" s="10"/>
      <c r="AH259" s="10"/>
      <c r="AI259" s="3"/>
      <c r="AJ259" s="10"/>
      <c r="AK259" s="10"/>
      <c r="AL259" s="10"/>
      <c r="AM259" s="10"/>
      <c r="AN259" s="93"/>
      <c r="AO259" s="10"/>
      <c r="AP259" s="10"/>
      <c r="AQ259" s="3"/>
      <c r="AR259" s="3"/>
      <c r="AS259" s="3"/>
      <c r="AT259" s="3"/>
      <c r="AU259" s="93"/>
      <c r="AV259" s="10"/>
      <c r="AW259" s="10"/>
      <c r="AX259" s="3"/>
      <c r="AY259" s="10"/>
      <c r="AZ259" s="10"/>
      <c r="BA259" s="10"/>
      <c r="BB259" s="10"/>
      <c r="BC259" s="93"/>
      <c r="BD259" s="10"/>
      <c r="BE259" s="10"/>
      <c r="BF259" s="3"/>
      <c r="BG259" s="3"/>
      <c r="BH259" s="3"/>
      <c r="BI259" s="3"/>
      <c r="BJ259" s="93"/>
      <c r="BK259" s="10"/>
      <c r="BL259" s="10"/>
      <c r="BM259" s="3"/>
      <c r="BN259" s="10"/>
      <c r="BO259" s="10"/>
      <c r="BP259" s="10"/>
      <c r="BQ259" s="10"/>
      <c r="BR259" s="93"/>
      <c r="BS259" s="10"/>
    </row>
    <row r="260" spans="1:71" ht="12.75">
      <c r="A260" s="10"/>
      <c r="B260" s="3"/>
      <c r="C260" s="3"/>
      <c r="D260" s="3"/>
      <c r="E260" s="10"/>
      <c r="F260" s="10"/>
      <c r="G260" s="10"/>
      <c r="H260" s="10"/>
      <c r="I260" s="371"/>
      <c r="J260" s="10"/>
      <c r="K260" s="10"/>
      <c r="L260" s="3"/>
      <c r="M260" s="3"/>
      <c r="N260" s="3"/>
      <c r="O260" s="3"/>
      <c r="P260" s="93"/>
      <c r="Q260" s="10"/>
      <c r="R260" s="10"/>
      <c r="S260" s="3"/>
      <c r="T260" s="10"/>
      <c r="U260" s="10"/>
      <c r="V260" s="10"/>
      <c r="W260" s="10"/>
      <c r="X260" s="10"/>
      <c r="Y260" s="94"/>
      <c r="Z260" s="10"/>
      <c r="AA260" s="10"/>
      <c r="AB260" s="3"/>
      <c r="AC260" s="10"/>
      <c r="AD260" s="10"/>
      <c r="AE260" s="10"/>
      <c r="AF260" s="93"/>
      <c r="AG260" s="10"/>
      <c r="AH260" s="10"/>
      <c r="AI260" s="3"/>
      <c r="AJ260" s="10"/>
      <c r="AK260" s="10"/>
      <c r="AL260" s="10"/>
      <c r="AM260" s="10"/>
      <c r="AN260" s="93"/>
      <c r="AO260" s="10"/>
      <c r="AP260" s="10"/>
      <c r="AQ260" s="3"/>
      <c r="AR260" s="3"/>
      <c r="AS260" s="3"/>
      <c r="AT260" s="3"/>
      <c r="AU260" s="93"/>
      <c r="AV260" s="10"/>
      <c r="AW260" s="10"/>
      <c r="AX260" s="3"/>
      <c r="AY260" s="10"/>
      <c r="AZ260" s="10"/>
      <c r="BA260" s="10"/>
      <c r="BB260" s="10"/>
      <c r="BC260" s="93"/>
      <c r="BD260" s="10"/>
      <c r="BE260" s="10"/>
      <c r="BF260" s="3"/>
      <c r="BG260" s="3"/>
      <c r="BH260" s="3"/>
      <c r="BI260" s="3"/>
      <c r="BJ260" s="93"/>
      <c r="BK260" s="10"/>
      <c r="BL260" s="10"/>
      <c r="BM260" s="3"/>
      <c r="BN260" s="10"/>
      <c r="BO260" s="10"/>
      <c r="BP260" s="10"/>
      <c r="BQ260" s="10"/>
      <c r="BR260" s="93"/>
      <c r="BS260" s="10"/>
    </row>
    <row r="261" spans="1:71" ht="12.75">
      <c r="A261" s="10"/>
      <c r="B261" s="3"/>
      <c r="C261" s="3"/>
      <c r="D261" s="3"/>
      <c r="E261" s="10"/>
      <c r="F261" s="10"/>
      <c r="G261" s="10"/>
      <c r="H261" s="10"/>
      <c r="I261" s="371"/>
      <c r="J261" s="10"/>
      <c r="K261" s="10"/>
      <c r="L261" s="3"/>
      <c r="M261" s="3"/>
      <c r="N261" s="3"/>
      <c r="O261" s="3"/>
      <c r="P261" s="93"/>
      <c r="Q261" s="10"/>
      <c r="R261" s="10"/>
      <c r="S261" s="3"/>
      <c r="T261" s="10"/>
      <c r="U261" s="10"/>
      <c r="V261" s="10"/>
      <c r="W261" s="10"/>
      <c r="X261" s="10"/>
      <c r="Y261" s="94"/>
      <c r="Z261" s="10"/>
      <c r="AA261" s="10"/>
      <c r="AB261" s="3"/>
      <c r="AC261" s="10"/>
      <c r="AD261" s="10"/>
      <c r="AE261" s="10"/>
      <c r="AF261" s="93"/>
      <c r="AG261" s="10"/>
      <c r="AH261" s="10"/>
      <c r="AI261" s="3"/>
      <c r="AJ261" s="10"/>
      <c r="AK261" s="10"/>
      <c r="AL261" s="10"/>
      <c r="AM261" s="10"/>
      <c r="AN261" s="93"/>
      <c r="AO261" s="10"/>
      <c r="AP261" s="10"/>
      <c r="AQ261" s="3"/>
      <c r="AR261" s="3"/>
      <c r="AS261" s="3"/>
      <c r="AT261" s="3"/>
      <c r="AU261" s="93"/>
      <c r="AV261" s="10"/>
      <c r="AW261" s="10"/>
      <c r="AX261" s="3"/>
      <c r="AY261" s="10"/>
      <c r="AZ261" s="10"/>
      <c r="BA261" s="10"/>
      <c r="BB261" s="10"/>
      <c r="BC261" s="93"/>
      <c r="BD261" s="10"/>
      <c r="BE261" s="10"/>
      <c r="BF261" s="3"/>
      <c r="BG261" s="3"/>
      <c r="BH261" s="3"/>
      <c r="BI261" s="3"/>
      <c r="BJ261" s="93"/>
      <c r="BK261" s="10"/>
      <c r="BL261" s="10"/>
      <c r="BM261" s="3"/>
      <c r="BN261" s="10"/>
      <c r="BO261" s="10"/>
      <c r="BP261" s="10"/>
      <c r="BQ261" s="10"/>
      <c r="BR261" s="93"/>
      <c r="BS261" s="10"/>
    </row>
    <row r="262" spans="1:71" ht="12.75">
      <c r="A262" s="10"/>
      <c r="B262" s="3"/>
      <c r="C262" s="3"/>
      <c r="D262" s="3"/>
      <c r="E262" s="10"/>
      <c r="F262" s="10"/>
      <c r="G262" s="10"/>
      <c r="H262" s="10"/>
      <c r="I262" s="371"/>
      <c r="J262" s="10"/>
      <c r="K262" s="10"/>
      <c r="L262" s="3"/>
      <c r="M262" s="3"/>
      <c r="N262" s="3"/>
      <c r="O262" s="3"/>
      <c r="P262" s="93"/>
      <c r="Q262" s="10"/>
      <c r="R262" s="10"/>
      <c r="S262" s="3"/>
      <c r="T262" s="10"/>
      <c r="U262" s="10"/>
      <c r="V262" s="10"/>
      <c r="W262" s="10"/>
      <c r="X262" s="10"/>
      <c r="Y262" s="94"/>
      <c r="Z262" s="10"/>
      <c r="AA262" s="10"/>
      <c r="AB262" s="3"/>
      <c r="AC262" s="10"/>
      <c r="AD262" s="10"/>
      <c r="AE262" s="10"/>
      <c r="AF262" s="93"/>
      <c r="AG262" s="10"/>
      <c r="AH262" s="10"/>
      <c r="AI262" s="3"/>
      <c r="AJ262" s="10"/>
      <c r="AK262" s="10"/>
      <c r="AL262" s="10"/>
      <c r="AM262" s="10"/>
      <c r="AN262" s="93"/>
      <c r="AO262" s="10"/>
      <c r="AP262" s="10"/>
      <c r="AQ262" s="3"/>
      <c r="AR262" s="3"/>
      <c r="AS262" s="3"/>
      <c r="AT262" s="3"/>
      <c r="AU262" s="93"/>
      <c r="AV262" s="10"/>
      <c r="AW262" s="10"/>
      <c r="AX262" s="3"/>
      <c r="AY262" s="10"/>
      <c r="AZ262" s="10"/>
      <c r="BA262" s="10"/>
      <c r="BB262" s="10"/>
      <c r="BC262" s="93"/>
      <c r="BD262" s="10"/>
      <c r="BE262" s="10"/>
      <c r="BF262" s="3"/>
      <c r="BG262" s="3"/>
      <c r="BH262" s="3"/>
      <c r="BI262" s="3"/>
      <c r="BJ262" s="93"/>
      <c r="BK262" s="10"/>
      <c r="BL262" s="10"/>
      <c r="BM262" s="3"/>
      <c r="BN262" s="10"/>
      <c r="BO262" s="10"/>
      <c r="BP262" s="10"/>
      <c r="BQ262" s="10"/>
      <c r="BR262" s="93"/>
      <c r="BS262" s="10"/>
    </row>
    <row r="263" spans="1:71" ht="12.75">
      <c r="A263" s="10"/>
      <c r="B263" s="3"/>
      <c r="C263" s="3"/>
      <c r="D263" s="3"/>
      <c r="E263" s="10"/>
      <c r="F263" s="10"/>
      <c r="G263" s="10"/>
      <c r="H263" s="10"/>
      <c r="I263" s="371"/>
      <c r="J263" s="10"/>
      <c r="K263" s="10"/>
      <c r="L263" s="3"/>
      <c r="M263" s="3"/>
      <c r="N263" s="3"/>
      <c r="O263" s="3"/>
      <c r="P263" s="93"/>
      <c r="Q263" s="10"/>
      <c r="R263" s="10"/>
      <c r="S263" s="3"/>
      <c r="T263" s="10"/>
      <c r="U263" s="10"/>
      <c r="V263" s="10"/>
      <c r="W263" s="10"/>
      <c r="X263" s="10"/>
      <c r="Y263" s="94"/>
      <c r="Z263" s="10"/>
      <c r="AA263" s="10"/>
      <c r="AB263" s="3"/>
      <c r="AC263" s="10"/>
      <c r="AD263" s="10"/>
      <c r="AE263" s="10"/>
      <c r="AF263" s="93"/>
      <c r="AG263" s="10"/>
      <c r="AH263" s="10"/>
      <c r="AI263" s="3"/>
      <c r="AJ263" s="10"/>
      <c r="AK263" s="10"/>
      <c r="AL263" s="10"/>
      <c r="AM263" s="10"/>
      <c r="AN263" s="93"/>
      <c r="AO263" s="10"/>
      <c r="AP263" s="10"/>
      <c r="AQ263" s="3"/>
      <c r="AR263" s="3"/>
      <c r="AS263" s="3"/>
      <c r="AT263" s="3"/>
      <c r="AU263" s="93"/>
      <c r="AV263" s="10"/>
      <c r="AW263" s="10"/>
      <c r="AX263" s="3"/>
      <c r="AY263" s="10"/>
      <c r="AZ263" s="10"/>
      <c r="BA263" s="10"/>
      <c r="BB263" s="10"/>
      <c r="BC263" s="93"/>
      <c r="BD263" s="10"/>
      <c r="BE263" s="10"/>
      <c r="BF263" s="3"/>
      <c r="BG263" s="3"/>
      <c r="BH263" s="3"/>
      <c r="BI263" s="3"/>
      <c r="BJ263" s="93"/>
      <c r="BK263" s="10"/>
      <c r="BL263" s="10"/>
      <c r="BM263" s="3"/>
      <c r="BN263" s="10"/>
      <c r="BO263" s="10"/>
      <c r="BP263" s="10"/>
      <c r="BQ263" s="10"/>
      <c r="BR263" s="93"/>
      <c r="BS263" s="10"/>
    </row>
    <row r="264" spans="1:71" ht="12.75">
      <c r="A264" s="10"/>
      <c r="B264" s="3"/>
      <c r="C264" s="3"/>
      <c r="D264" s="3"/>
      <c r="E264" s="10"/>
      <c r="F264" s="10"/>
      <c r="G264" s="10"/>
      <c r="H264" s="10"/>
      <c r="I264" s="371"/>
      <c r="J264" s="10"/>
      <c r="K264" s="10"/>
      <c r="L264" s="3"/>
      <c r="M264" s="3"/>
      <c r="N264" s="3"/>
      <c r="O264" s="3"/>
      <c r="P264" s="93"/>
      <c r="Q264" s="10"/>
      <c r="R264" s="10"/>
      <c r="S264" s="3"/>
      <c r="T264" s="10"/>
      <c r="U264" s="10"/>
      <c r="V264" s="10"/>
      <c r="W264" s="10"/>
      <c r="X264" s="10"/>
      <c r="Y264" s="94"/>
      <c r="Z264" s="10"/>
      <c r="AA264" s="10"/>
      <c r="AB264" s="3"/>
      <c r="AC264" s="10"/>
      <c r="AD264" s="10"/>
      <c r="AE264" s="10"/>
      <c r="AF264" s="93"/>
      <c r="AG264" s="10"/>
      <c r="AH264" s="10"/>
      <c r="AI264" s="3"/>
      <c r="AJ264" s="10"/>
      <c r="AK264" s="10"/>
      <c r="AL264" s="10"/>
      <c r="AM264" s="10"/>
      <c r="AN264" s="93"/>
      <c r="AO264" s="10"/>
      <c r="AP264" s="10"/>
      <c r="AQ264" s="3"/>
      <c r="AR264" s="3"/>
      <c r="AS264" s="3"/>
      <c r="AT264" s="3"/>
      <c r="AU264" s="93"/>
      <c r="AV264" s="10"/>
      <c r="AW264" s="10"/>
      <c r="AX264" s="3"/>
      <c r="AY264" s="10"/>
      <c r="AZ264" s="10"/>
      <c r="BA264" s="10"/>
      <c r="BB264" s="10"/>
      <c r="BC264" s="93"/>
      <c r="BD264" s="10"/>
      <c r="BE264" s="10"/>
      <c r="BF264" s="3"/>
      <c r="BG264" s="3"/>
      <c r="BH264" s="3"/>
      <c r="BI264" s="3"/>
      <c r="BJ264" s="93"/>
      <c r="BK264" s="10"/>
      <c r="BL264" s="10"/>
      <c r="BM264" s="3"/>
      <c r="BN264" s="10"/>
      <c r="BO264" s="10"/>
      <c r="BP264" s="10"/>
      <c r="BQ264" s="10"/>
      <c r="BR264" s="93"/>
      <c r="BS264" s="10"/>
    </row>
    <row r="265" spans="1:71" ht="12.75">
      <c r="A265" s="10"/>
      <c r="B265" s="3"/>
      <c r="C265" s="3"/>
      <c r="D265" s="3"/>
      <c r="E265" s="10"/>
      <c r="F265" s="10"/>
      <c r="G265" s="10"/>
      <c r="H265" s="10"/>
      <c r="I265" s="371"/>
      <c r="J265" s="10"/>
      <c r="K265" s="10"/>
      <c r="L265" s="3"/>
      <c r="M265" s="3"/>
      <c r="N265" s="3"/>
      <c r="O265" s="3"/>
      <c r="P265" s="93"/>
      <c r="Q265" s="10"/>
      <c r="R265" s="10"/>
      <c r="S265" s="3"/>
      <c r="T265" s="10"/>
      <c r="U265" s="10"/>
      <c r="V265" s="10"/>
      <c r="W265" s="10"/>
      <c r="X265" s="10"/>
      <c r="Y265" s="94"/>
      <c r="Z265" s="10"/>
      <c r="AA265" s="10"/>
      <c r="AB265" s="3"/>
      <c r="AC265" s="10"/>
      <c r="AD265" s="10"/>
      <c r="AE265" s="10"/>
      <c r="AF265" s="93"/>
      <c r="AG265" s="10"/>
      <c r="AH265" s="10"/>
      <c r="AI265" s="3"/>
      <c r="AJ265" s="10"/>
      <c r="AK265" s="10"/>
      <c r="AL265" s="10"/>
      <c r="AM265" s="10"/>
      <c r="AN265" s="93"/>
      <c r="AO265" s="10"/>
      <c r="AP265" s="10"/>
      <c r="AQ265" s="3"/>
      <c r="AR265" s="3"/>
      <c r="AS265" s="3"/>
      <c r="AT265" s="3"/>
      <c r="AU265" s="93"/>
      <c r="AV265" s="10"/>
      <c r="AW265" s="10"/>
      <c r="AX265" s="3"/>
      <c r="AY265" s="10"/>
      <c r="AZ265" s="10"/>
      <c r="BA265" s="10"/>
      <c r="BB265" s="10"/>
      <c r="BC265" s="93"/>
      <c r="BD265" s="10"/>
      <c r="BE265" s="10"/>
      <c r="BF265" s="3"/>
      <c r="BG265" s="3"/>
      <c r="BH265" s="3"/>
      <c r="BI265" s="3"/>
      <c r="BJ265" s="93"/>
      <c r="BK265" s="10"/>
      <c r="BL265" s="10"/>
      <c r="BM265" s="3"/>
      <c r="BN265" s="10"/>
      <c r="BO265" s="10"/>
      <c r="BP265" s="10"/>
      <c r="BQ265" s="10"/>
      <c r="BR265" s="93"/>
      <c r="BS265" s="10"/>
    </row>
    <row r="266" spans="1:71" ht="12.75">
      <c r="A266" s="10"/>
      <c r="B266" s="3"/>
      <c r="C266" s="3"/>
      <c r="D266" s="3"/>
      <c r="E266" s="10"/>
      <c r="F266" s="10"/>
      <c r="G266" s="10"/>
      <c r="H266" s="10"/>
      <c r="I266" s="371"/>
      <c r="J266" s="10"/>
      <c r="K266" s="10"/>
      <c r="L266" s="3"/>
      <c r="M266" s="3"/>
      <c r="N266" s="3"/>
      <c r="O266" s="3"/>
      <c r="P266" s="93"/>
      <c r="Q266" s="10"/>
      <c r="R266" s="10"/>
      <c r="S266" s="3"/>
      <c r="T266" s="10"/>
      <c r="U266" s="10"/>
      <c r="V266" s="10"/>
      <c r="W266" s="10"/>
      <c r="X266" s="10"/>
      <c r="Y266" s="94"/>
      <c r="Z266" s="10"/>
      <c r="AA266" s="10"/>
      <c r="AB266" s="3"/>
      <c r="AC266" s="10"/>
      <c r="AD266" s="10"/>
      <c r="AE266" s="10"/>
      <c r="AF266" s="93"/>
      <c r="AG266" s="10"/>
      <c r="AH266" s="10"/>
      <c r="AI266" s="3"/>
      <c r="AJ266" s="10"/>
      <c r="AK266" s="10"/>
      <c r="AL266" s="10"/>
      <c r="AM266" s="10"/>
      <c r="AN266" s="93"/>
      <c r="AO266" s="10"/>
      <c r="AP266" s="10"/>
      <c r="AQ266" s="3"/>
      <c r="AR266" s="3"/>
      <c r="AS266" s="3"/>
      <c r="AT266" s="3"/>
      <c r="AU266" s="93"/>
      <c r="AV266" s="10"/>
      <c r="AW266" s="10"/>
      <c r="AX266" s="3"/>
      <c r="AY266" s="10"/>
      <c r="AZ266" s="10"/>
      <c r="BA266" s="10"/>
      <c r="BB266" s="10"/>
      <c r="BC266" s="93"/>
      <c r="BD266" s="10"/>
      <c r="BE266" s="10"/>
      <c r="BF266" s="3"/>
      <c r="BG266" s="3"/>
      <c r="BH266" s="3"/>
      <c r="BI266" s="3"/>
      <c r="BJ266" s="93"/>
      <c r="BK266" s="10"/>
      <c r="BL266" s="10"/>
      <c r="BM266" s="3"/>
      <c r="BN266" s="10"/>
      <c r="BO266" s="10"/>
      <c r="BP266" s="10"/>
      <c r="BQ266" s="10"/>
      <c r="BR266" s="93"/>
      <c r="BS266" s="10"/>
    </row>
    <row r="267" spans="1:71" ht="12.75">
      <c r="A267" s="10"/>
      <c r="B267" s="3"/>
      <c r="C267" s="3"/>
      <c r="D267" s="3"/>
      <c r="E267" s="10"/>
      <c r="F267" s="10"/>
      <c r="G267" s="10"/>
      <c r="H267" s="10"/>
      <c r="I267" s="371"/>
      <c r="J267" s="10"/>
      <c r="K267" s="10"/>
      <c r="L267" s="3"/>
      <c r="M267" s="3"/>
      <c r="N267" s="3"/>
      <c r="O267" s="3"/>
      <c r="P267" s="93"/>
      <c r="Q267" s="10"/>
      <c r="R267" s="10"/>
      <c r="S267" s="3"/>
      <c r="T267" s="10"/>
      <c r="U267" s="10"/>
      <c r="V267" s="10"/>
      <c r="W267" s="10"/>
      <c r="X267" s="10"/>
      <c r="Y267" s="94"/>
      <c r="Z267" s="10"/>
      <c r="AA267" s="10"/>
      <c r="AB267" s="3"/>
      <c r="AC267" s="10"/>
      <c r="AD267" s="10"/>
      <c r="AE267" s="10"/>
      <c r="AF267" s="93"/>
      <c r="AG267" s="10"/>
      <c r="AH267" s="10"/>
      <c r="AI267" s="3"/>
      <c r="AJ267" s="10"/>
      <c r="AK267" s="10"/>
      <c r="AL267" s="10"/>
      <c r="AM267" s="10"/>
      <c r="AN267" s="93"/>
      <c r="AO267" s="10"/>
      <c r="AP267" s="10"/>
      <c r="AQ267" s="3"/>
      <c r="AR267" s="3"/>
      <c r="AS267" s="3"/>
      <c r="AT267" s="3"/>
      <c r="AU267" s="93"/>
      <c r="AV267" s="10"/>
      <c r="AW267" s="10"/>
      <c r="AX267" s="3"/>
      <c r="AY267" s="10"/>
      <c r="AZ267" s="10"/>
      <c r="BA267" s="10"/>
      <c r="BB267" s="10"/>
      <c r="BC267" s="93"/>
      <c r="BD267" s="10"/>
      <c r="BE267" s="10"/>
      <c r="BF267" s="3"/>
      <c r="BG267" s="3"/>
      <c r="BH267" s="3"/>
      <c r="BI267" s="3"/>
      <c r="BJ267" s="93"/>
      <c r="BK267" s="10"/>
      <c r="BL267" s="10"/>
      <c r="BM267" s="3"/>
      <c r="BN267" s="10"/>
      <c r="BO267" s="10"/>
      <c r="BP267" s="10"/>
      <c r="BQ267" s="10"/>
      <c r="BR267" s="93"/>
      <c r="BS267" s="10"/>
    </row>
    <row r="268" spans="1:71" ht="12.75">
      <c r="A268" s="10"/>
      <c r="B268" s="3"/>
      <c r="C268" s="3"/>
      <c r="D268" s="3"/>
      <c r="E268" s="10"/>
      <c r="F268" s="10"/>
      <c r="G268" s="10"/>
      <c r="H268" s="10"/>
      <c r="I268" s="371"/>
      <c r="J268" s="10"/>
      <c r="K268" s="10"/>
      <c r="L268" s="3"/>
      <c r="M268" s="3"/>
      <c r="N268" s="3"/>
      <c r="O268" s="3"/>
      <c r="P268" s="93"/>
      <c r="Q268" s="10"/>
      <c r="R268" s="10"/>
      <c r="S268" s="3"/>
      <c r="T268" s="10"/>
      <c r="U268" s="10"/>
      <c r="V268" s="10"/>
      <c r="W268" s="10"/>
      <c r="X268" s="10"/>
      <c r="Y268" s="94"/>
      <c r="Z268" s="10"/>
      <c r="AA268" s="10"/>
      <c r="AB268" s="3"/>
      <c r="AC268" s="10"/>
      <c r="AD268" s="10"/>
      <c r="AE268" s="10"/>
      <c r="AF268" s="93"/>
      <c r="AG268" s="10"/>
      <c r="AH268" s="10"/>
      <c r="AI268" s="3"/>
      <c r="AJ268" s="10"/>
      <c r="AK268" s="10"/>
      <c r="AL268" s="10"/>
      <c r="AM268" s="10"/>
      <c r="AN268" s="93"/>
      <c r="AO268" s="10"/>
      <c r="AP268" s="10"/>
      <c r="AQ268" s="3"/>
      <c r="AR268" s="3"/>
      <c r="AS268" s="3"/>
      <c r="AT268" s="3"/>
      <c r="AU268" s="93"/>
      <c r="AV268" s="10"/>
      <c r="AW268" s="10"/>
      <c r="AX268" s="3"/>
      <c r="AY268" s="10"/>
      <c r="AZ268" s="10"/>
      <c r="BA268" s="10"/>
      <c r="BB268" s="10"/>
      <c r="BC268" s="93"/>
      <c r="BD268" s="10"/>
      <c r="BE268" s="10"/>
      <c r="BF268" s="3"/>
      <c r="BG268" s="3"/>
      <c r="BH268" s="3"/>
      <c r="BI268" s="3"/>
      <c r="BJ268" s="93"/>
      <c r="BK268" s="10"/>
      <c r="BL268" s="10"/>
      <c r="BM268" s="3"/>
      <c r="BN268" s="10"/>
      <c r="BO268" s="10"/>
      <c r="BP268" s="10"/>
      <c r="BQ268" s="10"/>
      <c r="BR268" s="93"/>
      <c r="BS268" s="10"/>
    </row>
    <row r="269" spans="1:71" ht="12.75">
      <c r="A269" s="10"/>
      <c r="B269" s="3"/>
      <c r="C269" s="3"/>
      <c r="D269" s="3"/>
      <c r="E269" s="10"/>
      <c r="F269" s="10"/>
      <c r="G269" s="10"/>
      <c r="H269" s="10"/>
      <c r="I269" s="371"/>
      <c r="J269" s="10"/>
      <c r="K269" s="10"/>
      <c r="L269" s="3"/>
      <c r="M269" s="3"/>
      <c r="N269" s="3"/>
      <c r="O269" s="3"/>
      <c r="P269" s="93"/>
      <c r="Q269" s="10"/>
      <c r="R269" s="10"/>
      <c r="S269" s="3"/>
      <c r="T269" s="10"/>
      <c r="U269" s="10"/>
      <c r="V269" s="10"/>
      <c r="W269" s="10"/>
      <c r="X269" s="10"/>
      <c r="Y269" s="94"/>
      <c r="Z269" s="10"/>
      <c r="AA269" s="10"/>
      <c r="AB269" s="3"/>
      <c r="AC269" s="10"/>
      <c r="AD269" s="10"/>
      <c r="AE269" s="10"/>
      <c r="AF269" s="93"/>
      <c r="AG269" s="10"/>
      <c r="AH269" s="10"/>
      <c r="AI269" s="3"/>
      <c r="AJ269" s="10"/>
      <c r="AK269" s="10"/>
      <c r="AL269" s="10"/>
      <c r="AM269" s="10"/>
      <c r="AN269" s="93"/>
      <c r="AO269" s="10"/>
      <c r="AP269" s="10"/>
      <c r="AQ269" s="3"/>
      <c r="AR269" s="3"/>
      <c r="AS269" s="3"/>
      <c r="AT269" s="3"/>
      <c r="AU269" s="93"/>
      <c r="AV269" s="10"/>
      <c r="AW269" s="10"/>
      <c r="AX269" s="3"/>
      <c r="AY269" s="10"/>
      <c r="AZ269" s="10"/>
      <c r="BA269" s="10"/>
      <c r="BB269" s="10"/>
      <c r="BC269" s="93"/>
      <c r="BD269" s="10"/>
      <c r="BE269" s="10"/>
      <c r="BF269" s="3"/>
      <c r="BG269" s="3"/>
      <c r="BH269" s="3"/>
      <c r="BI269" s="3"/>
      <c r="BJ269" s="93"/>
      <c r="BK269" s="10"/>
      <c r="BL269" s="10"/>
      <c r="BM269" s="3"/>
      <c r="BN269" s="10"/>
      <c r="BO269" s="10"/>
      <c r="BP269" s="10"/>
      <c r="BQ269" s="10"/>
      <c r="BR269" s="93"/>
      <c r="BS269" s="10"/>
    </row>
    <row r="270" spans="1:71" ht="12.75">
      <c r="A270" s="10"/>
      <c r="B270" s="3"/>
      <c r="C270" s="3"/>
      <c r="D270" s="3"/>
      <c r="E270" s="10"/>
      <c r="F270" s="10"/>
      <c r="G270" s="10"/>
      <c r="H270" s="10"/>
      <c r="I270" s="371"/>
      <c r="J270" s="10"/>
      <c r="K270" s="10"/>
      <c r="L270" s="3"/>
      <c r="M270" s="3"/>
      <c r="N270" s="3"/>
      <c r="O270" s="3"/>
      <c r="P270" s="93"/>
      <c r="Q270" s="10"/>
      <c r="R270" s="10"/>
      <c r="S270" s="3"/>
      <c r="T270" s="10"/>
      <c r="U270" s="10"/>
      <c r="V270" s="10"/>
      <c r="W270" s="10"/>
      <c r="X270" s="10"/>
      <c r="Y270" s="94"/>
      <c r="Z270" s="10"/>
      <c r="AA270" s="10"/>
      <c r="AB270" s="3"/>
      <c r="AC270" s="10"/>
      <c r="AD270" s="10"/>
      <c r="AE270" s="10"/>
      <c r="AF270" s="93"/>
      <c r="AG270" s="10"/>
      <c r="AH270" s="10"/>
      <c r="AI270" s="3"/>
      <c r="AJ270" s="10"/>
      <c r="AK270" s="10"/>
      <c r="AL270" s="10"/>
      <c r="AM270" s="10"/>
      <c r="AN270" s="93"/>
      <c r="AO270" s="10"/>
      <c r="AP270" s="10"/>
      <c r="AQ270" s="3"/>
      <c r="AR270" s="3"/>
      <c r="AS270" s="3"/>
      <c r="AT270" s="3"/>
      <c r="AU270" s="93"/>
      <c r="AV270" s="10"/>
      <c r="AW270" s="10"/>
      <c r="AX270" s="3"/>
      <c r="AY270" s="10"/>
      <c r="AZ270" s="10"/>
      <c r="BA270" s="10"/>
      <c r="BB270" s="10"/>
      <c r="BC270" s="93"/>
      <c r="BD270" s="10"/>
      <c r="BE270" s="10"/>
      <c r="BF270" s="3"/>
      <c r="BG270" s="3"/>
      <c r="BH270" s="3"/>
      <c r="BI270" s="3"/>
      <c r="BJ270" s="93"/>
      <c r="BK270" s="10"/>
      <c r="BL270" s="10"/>
      <c r="BM270" s="3"/>
      <c r="BN270" s="10"/>
      <c r="BO270" s="10"/>
      <c r="BP270" s="10"/>
      <c r="BQ270" s="10"/>
      <c r="BR270" s="93"/>
      <c r="BS270" s="10"/>
    </row>
    <row r="271" spans="1:71" ht="12.75">
      <c r="A271" s="10"/>
      <c r="B271" s="3"/>
      <c r="C271" s="3"/>
      <c r="D271" s="3"/>
      <c r="E271" s="10"/>
      <c r="F271" s="10"/>
      <c r="G271" s="10"/>
      <c r="H271" s="10"/>
      <c r="I271" s="371"/>
      <c r="J271" s="10"/>
      <c r="K271" s="10"/>
      <c r="L271" s="3"/>
      <c r="M271" s="3"/>
      <c r="N271" s="3"/>
      <c r="O271" s="3"/>
      <c r="P271" s="93"/>
      <c r="Q271" s="10"/>
      <c r="R271" s="10"/>
      <c r="S271" s="3"/>
      <c r="T271" s="10"/>
      <c r="U271" s="10"/>
      <c r="V271" s="10"/>
      <c r="W271" s="10"/>
      <c r="X271" s="10"/>
      <c r="Y271" s="94"/>
      <c r="Z271" s="10"/>
      <c r="AA271" s="10"/>
      <c r="AB271" s="3"/>
      <c r="AC271" s="10"/>
      <c r="AD271" s="10"/>
      <c r="AE271" s="10"/>
      <c r="AF271" s="93"/>
      <c r="AG271" s="10"/>
      <c r="AH271" s="10"/>
      <c r="AI271" s="3"/>
      <c r="AJ271" s="10"/>
      <c r="AK271" s="10"/>
      <c r="AL271" s="10"/>
      <c r="AM271" s="10"/>
      <c r="AN271" s="93"/>
      <c r="AO271" s="10"/>
      <c r="AP271" s="10"/>
      <c r="AQ271" s="3"/>
      <c r="AR271" s="3"/>
      <c r="AS271" s="3"/>
      <c r="AT271" s="3"/>
      <c r="AU271" s="93"/>
      <c r="AV271" s="10"/>
      <c r="AW271" s="10"/>
      <c r="AX271" s="3"/>
      <c r="AY271" s="10"/>
      <c r="AZ271" s="10"/>
      <c r="BA271" s="10"/>
      <c r="BB271" s="10"/>
      <c r="BC271" s="93"/>
      <c r="BD271" s="10"/>
      <c r="BE271" s="10"/>
      <c r="BF271" s="3"/>
      <c r="BG271" s="3"/>
      <c r="BH271" s="3"/>
      <c r="BI271" s="3"/>
      <c r="BJ271" s="93"/>
      <c r="BK271" s="10"/>
      <c r="BL271" s="10"/>
      <c r="BM271" s="3"/>
      <c r="BN271" s="10"/>
      <c r="BO271" s="10"/>
      <c r="BP271" s="10"/>
      <c r="BQ271" s="10"/>
      <c r="BR271" s="93"/>
      <c r="BS271" s="10"/>
    </row>
    <row r="272" spans="1:71" ht="12.75">
      <c r="A272" s="10"/>
      <c r="B272" s="3"/>
      <c r="C272" s="3"/>
      <c r="D272" s="3"/>
      <c r="E272" s="10"/>
      <c r="F272" s="10"/>
      <c r="G272" s="10"/>
      <c r="H272" s="10"/>
      <c r="I272" s="371"/>
      <c r="J272" s="10"/>
      <c r="K272" s="10"/>
      <c r="L272" s="3"/>
      <c r="M272" s="3"/>
      <c r="N272" s="3"/>
      <c r="O272" s="3"/>
      <c r="P272" s="93"/>
      <c r="Q272" s="10"/>
      <c r="R272" s="10"/>
      <c r="S272" s="3"/>
      <c r="T272" s="10"/>
      <c r="U272" s="10"/>
      <c r="V272" s="10"/>
      <c r="W272" s="10"/>
      <c r="X272" s="10"/>
      <c r="Y272" s="94"/>
      <c r="Z272" s="10"/>
      <c r="AA272" s="10"/>
      <c r="AB272" s="3"/>
      <c r="AC272" s="10"/>
      <c r="AD272" s="10"/>
      <c r="AE272" s="10"/>
      <c r="AF272" s="93"/>
      <c r="AG272" s="10"/>
      <c r="AH272" s="10"/>
      <c r="AI272" s="3"/>
      <c r="AJ272" s="10"/>
      <c r="AK272" s="10"/>
      <c r="AL272" s="10"/>
      <c r="AM272" s="10"/>
      <c r="AN272" s="93"/>
      <c r="AO272" s="10"/>
      <c r="AP272" s="10"/>
      <c r="AQ272" s="3"/>
      <c r="AR272" s="3"/>
      <c r="AS272" s="3"/>
      <c r="AT272" s="3"/>
      <c r="AU272" s="93"/>
      <c r="AV272" s="10"/>
      <c r="AW272" s="10"/>
      <c r="AX272" s="3"/>
      <c r="AY272" s="10"/>
      <c r="AZ272" s="10"/>
      <c r="BA272" s="10"/>
      <c r="BB272" s="10"/>
      <c r="BC272" s="93"/>
      <c r="BD272" s="10"/>
      <c r="BE272" s="10"/>
      <c r="BF272" s="3"/>
      <c r="BG272" s="3"/>
      <c r="BH272" s="3"/>
      <c r="BI272" s="3"/>
      <c r="BJ272" s="93"/>
      <c r="BK272" s="10"/>
      <c r="BL272" s="10"/>
      <c r="BM272" s="3"/>
      <c r="BN272" s="10"/>
      <c r="BO272" s="10"/>
      <c r="BP272" s="10"/>
      <c r="BQ272" s="10"/>
      <c r="BR272" s="93"/>
      <c r="BS272" s="10"/>
    </row>
    <row r="273" spans="1:71" ht="12.75">
      <c r="A273" s="10"/>
      <c r="B273" s="3"/>
      <c r="C273" s="3"/>
      <c r="D273" s="3"/>
      <c r="E273" s="10"/>
      <c r="F273" s="10"/>
      <c r="G273" s="10"/>
      <c r="H273" s="10"/>
      <c r="I273" s="371"/>
      <c r="J273" s="10"/>
      <c r="K273" s="10"/>
      <c r="L273" s="3"/>
      <c r="M273" s="3"/>
      <c r="N273" s="3"/>
      <c r="O273" s="3"/>
      <c r="P273" s="93"/>
      <c r="Q273" s="10"/>
      <c r="R273" s="10"/>
      <c r="S273" s="3"/>
      <c r="T273" s="10"/>
      <c r="U273" s="10"/>
      <c r="V273" s="10"/>
      <c r="W273" s="10"/>
      <c r="X273" s="10"/>
      <c r="Y273" s="94"/>
      <c r="Z273" s="10"/>
      <c r="AA273" s="10"/>
      <c r="AB273" s="3"/>
      <c r="AC273" s="10"/>
      <c r="AD273" s="10"/>
      <c r="AE273" s="10"/>
      <c r="AF273" s="93"/>
      <c r="AG273" s="10"/>
      <c r="AH273" s="10"/>
      <c r="AI273" s="3"/>
      <c r="AJ273" s="10"/>
      <c r="AK273" s="10"/>
      <c r="AL273" s="10"/>
      <c r="AM273" s="10"/>
      <c r="AN273" s="93"/>
      <c r="AO273" s="10"/>
      <c r="AP273" s="10"/>
      <c r="AQ273" s="3"/>
      <c r="AR273" s="3"/>
      <c r="AS273" s="3"/>
      <c r="AT273" s="3"/>
      <c r="AU273" s="93"/>
      <c r="AV273" s="10"/>
      <c r="AW273" s="10"/>
      <c r="AX273" s="3"/>
      <c r="AY273" s="10"/>
      <c r="AZ273" s="10"/>
      <c r="BA273" s="10"/>
      <c r="BB273" s="10"/>
      <c r="BC273" s="93"/>
      <c r="BD273" s="10"/>
      <c r="BE273" s="10"/>
      <c r="BF273" s="3"/>
      <c r="BG273" s="3"/>
      <c r="BH273" s="3"/>
      <c r="BI273" s="3"/>
      <c r="BJ273" s="93"/>
      <c r="BK273" s="10"/>
      <c r="BL273" s="10"/>
      <c r="BM273" s="3"/>
      <c r="BN273" s="10"/>
      <c r="BO273" s="10"/>
      <c r="BP273" s="10"/>
      <c r="BQ273" s="10"/>
      <c r="BR273" s="93"/>
      <c r="BS273" s="10"/>
    </row>
    <row r="274" spans="1:71" ht="12.75">
      <c r="A274" s="10"/>
      <c r="B274" s="3"/>
      <c r="C274" s="3"/>
      <c r="D274" s="3"/>
      <c r="E274" s="10"/>
      <c r="F274" s="10"/>
      <c r="G274" s="10"/>
      <c r="H274" s="10"/>
      <c r="I274" s="371"/>
      <c r="J274" s="10"/>
      <c r="K274" s="10"/>
      <c r="L274" s="3"/>
      <c r="M274" s="3"/>
      <c r="N274" s="3"/>
      <c r="O274" s="3"/>
      <c r="P274" s="93"/>
      <c r="Q274" s="10"/>
      <c r="R274" s="10"/>
      <c r="S274" s="3"/>
      <c r="T274" s="10"/>
      <c r="U274" s="10"/>
      <c r="V274" s="10"/>
      <c r="W274" s="10"/>
      <c r="X274" s="10"/>
      <c r="Y274" s="94"/>
      <c r="Z274" s="10"/>
      <c r="AA274" s="10"/>
      <c r="AB274" s="3"/>
      <c r="AC274" s="10"/>
      <c r="AD274" s="10"/>
      <c r="AE274" s="10"/>
      <c r="AF274" s="93"/>
      <c r="AG274" s="10"/>
      <c r="AH274" s="10"/>
      <c r="AI274" s="3"/>
      <c r="AJ274" s="10"/>
      <c r="AK274" s="10"/>
      <c r="AL274" s="10"/>
      <c r="AM274" s="10"/>
      <c r="AN274" s="93"/>
      <c r="AO274" s="10"/>
      <c r="AP274" s="10"/>
      <c r="AQ274" s="3"/>
      <c r="AR274" s="3"/>
      <c r="AS274" s="3"/>
      <c r="AT274" s="3"/>
      <c r="AU274" s="93"/>
      <c r="AV274" s="10"/>
      <c r="AW274" s="10"/>
      <c r="AX274" s="3"/>
      <c r="AY274" s="10"/>
      <c r="AZ274" s="10"/>
      <c r="BA274" s="10"/>
      <c r="BB274" s="10"/>
      <c r="BC274" s="93"/>
      <c r="BD274" s="10"/>
      <c r="BE274" s="10"/>
      <c r="BF274" s="3"/>
      <c r="BG274" s="3"/>
      <c r="BH274" s="3"/>
      <c r="BI274" s="3"/>
      <c r="BJ274" s="93"/>
      <c r="BK274" s="10"/>
      <c r="BL274" s="10"/>
      <c r="BM274" s="3"/>
      <c r="BN274" s="10"/>
      <c r="BO274" s="10"/>
      <c r="BP274" s="10"/>
      <c r="BQ274" s="10"/>
      <c r="BR274" s="93"/>
      <c r="BS274" s="10"/>
    </row>
    <row r="275" spans="1:71" ht="12.75">
      <c r="A275" s="10"/>
      <c r="B275" s="3"/>
      <c r="C275" s="3"/>
      <c r="D275" s="3"/>
      <c r="E275" s="10"/>
      <c r="F275" s="10"/>
      <c r="G275" s="10"/>
      <c r="H275" s="10"/>
      <c r="I275" s="371"/>
      <c r="J275" s="10"/>
      <c r="K275" s="10"/>
      <c r="L275" s="3"/>
      <c r="M275" s="3"/>
      <c r="N275" s="3"/>
      <c r="O275" s="3"/>
      <c r="P275" s="93"/>
      <c r="Q275" s="10"/>
      <c r="R275" s="10"/>
      <c r="S275" s="3"/>
      <c r="T275" s="10"/>
      <c r="U275" s="10"/>
      <c r="V275" s="10"/>
      <c r="W275" s="10"/>
      <c r="X275" s="10"/>
      <c r="Y275" s="94"/>
      <c r="Z275" s="10"/>
      <c r="AA275" s="10"/>
      <c r="AB275" s="3"/>
      <c r="AC275" s="10"/>
      <c r="AD275" s="10"/>
      <c r="AE275" s="10"/>
      <c r="AF275" s="93"/>
      <c r="AG275" s="10"/>
      <c r="AH275" s="10"/>
      <c r="AI275" s="3"/>
      <c r="AJ275" s="10"/>
      <c r="AK275" s="10"/>
      <c r="AL275" s="10"/>
      <c r="AM275" s="10"/>
      <c r="AN275" s="93"/>
      <c r="AO275" s="10"/>
      <c r="AP275" s="10"/>
      <c r="AQ275" s="3"/>
      <c r="AR275" s="3"/>
      <c r="AS275" s="3"/>
      <c r="AT275" s="3"/>
      <c r="AU275" s="93"/>
      <c r="AV275" s="10"/>
      <c r="AW275" s="10"/>
      <c r="AX275" s="3"/>
      <c r="AY275" s="10"/>
      <c r="AZ275" s="10"/>
      <c r="BA275" s="10"/>
      <c r="BB275" s="10"/>
      <c r="BC275" s="93"/>
      <c r="BD275" s="10"/>
      <c r="BE275" s="10"/>
      <c r="BF275" s="3"/>
      <c r="BG275" s="3"/>
      <c r="BH275" s="3"/>
      <c r="BI275" s="3"/>
      <c r="BJ275" s="93"/>
      <c r="BK275" s="10"/>
      <c r="BL275" s="10"/>
      <c r="BM275" s="3"/>
      <c r="BN275" s="10"/>
      <c r="BO275" s="10"/>
      <c r="BP275" s="10"/>
      <c r="BQ275" s="10"/>
      <c r="BR275" s="93"/>
      <c r="BS275" s="10"/>
    </row>
    <row r="276" spans="1:71" ht="12.75">
      <c r="A276" s="10"/>
      <c r="B276" s="3"/>
      <c r="C276" s="3"/>
      <c r="D276" s="3"/>
      <c r="E276" s="10"/>
      <c r="F276" s="10"/>
      <c r="G276" s="10"/>
      <c r="H276" s="10"/>
      <c r="I276" s="371"/>
      <c r="J276" s="10"/>
      <c r="K276" s="10"/>
      <c r="L276" s="3"/>
      <c r="M276" s="3"/>
      <c r="N276" s="3"/>
      <c r="O276" s="3"/>
      <c r="P276" s="93"/>
      <c r="Q276" s="10"/>
      <c r="R276" s="10"/>
      <c r="S276" s="3"/>
      <c r="T276" s="10"/>
      <c r="U276" s="10"/>
      <c r="V276" s="10"/>
      <c r="W276" s="10"/>
      <c r="X276" s="10"/>
      <c r="Y276" s="94"/>
      <c r="Z276" s="10"/>
      <c r="AA276" s="10"/>
      <c r="AB276" s="3"/>
      <c r="AC276" s="10"/>
      <c r="AD276" s="10"/>
      <c r="AE276" s="10"/>
      <c r="AF276" s="93"/>
      <c r="AG276" s="10"/>
      <c r="AH276" s="10"/>
      <c r="AI276" s="3"/>
      <c r="AJ276" s="10"/>
      <c r="AK276" s="10"/>
      <c r="AL276" s="10"/>
      <c r="AM276" s="10"/>
      <c r="AN276" s="93"/>
      <c r="AO276" s="10"/>
      <c r="AP276" s="10"/>
      <c r="AQ276" s="3"/>
      <c r="AR276" s="3"/>
      <c r="AS276" s="3"/>
      <c r="AT276" s="3"/>
      <c r="AU276" s="93"/>
      <c r="AV276" s="10"/>
      <c r="AW276" s="10"/>
      <c r="AX276" s="3"/>
      <c r="AY276" s="10"/>
      <c r="AZ276" s="10"/>
      <c r="BA276" s="10"/>
      <c r="BB276" s="10"/>
      <c r="BC276" s="93"/>
      <c r="BD276" s="10"/>
      <c r="BE276" s="10"/>
      <c r="BF276" s="3"/>
      <c r="BG276" s="3"/>
      <c r="BH276" s="3"/>
      <c r="BI276" s="3"/>
      <c r="BJ276" s="93"/>
      <c r="BK276" s="10"/>
      <c r="BL276" s="10"/>
      <c r="BM276" s="3"/>
      <c r="BN276" s="10"/>
      <c r="BO276" s="10"/>
      <c r="BP276" s="10"/>
      <c r="BQ276" s="10"/>
      <c r="BR276" s="93"/>
      <c r="BS276" s="10"/>
    </row>
    <row r="277" spans="1:71" ht="12.75">
      <c r="A277" s="10"/>
      <c r="B277" s="3"/>
      <c r="C277" s="3"/>
      <c r="D277" s="3"/>
      <c r="E277" s="10"/>
      <c r="F277" s="10"/>
      <c r="G277" s="10"/>
      <c r="H277" s="10"/>
      <c r="I277" s="371"/>
      <c r="J277" s="10"/>
      <c r="K277" s="10"/>
      <c r="L277" s="3"/>
      <c r="M277" s="3"/>
      <c r="N277" s="3"/>
      <c r="O277" s="3"/>
      <c r="P277" s="93"/>
      <c r="Q277" s="10"/>
      <c r="R277" s="10"/>
      <c r="S277" s="3"/>
      <c r="T277" s="10"/>
      <c r="U277" s="10"/>
      <c r="V277" s="10"/>
      <c r="W277" s="10"/>
      <c r="X277" s="10"/>
      <c r="Y277" s="94"/>
      <c r="Z277" s="10"/>
      <c r="AA277" s="10"/>
      <c r="AB277" s="3"/>
      <c r="AC277" s="10"/>
      <c r="AD277" s="10"/>
      <c r="AE277" s="10"/>
      <c r="AF277" s="93"/>
      <c r="AG277" s="10"/>
      <c r="AH277" s="10"/>
      <c r="AI277" s="3"/>
      <c r="AJ277" s="10"/>
      <c r="AK277" s="10"/>
      <c r="AL277" s="10"/>
      <c r="AM277" s="10"/>
      <c r="AN277" s="93"/>
      <c r="AO277" s="10"/>
      <c r="AP277" s="10"/>
      <c r="AQ277" s="3"/>
      <c r="AR277" s="3"/>
      <c r="AS277" s="3"/>
      <c r="AT277" s="3"/>
      <c r="AU277" s="93"/>
      <c r="AV277" s="10"/>
      <c r="AW277" s="10"/>
      <c r="AX277" s="3"/>
      <c r="AY277" s="10"/>
      <c r="AZ277" s="10"/>
      <c r="BA277" s="10"/>
      <c r="BB277" s="10"/>
      <c r="BC277" s="93"/>
      <c r="BD277" s="10"/>
      <c r="BE277" s="10"/>
      <c r="BF277" s="3"/>
      <c r="BG277" s="3"/>
      <c r="BH277" s="3"/>
      <c r="BI277" s="3"/>
      <c r="BJ277" s="93"/>
      <c r="BK277" s="10"/>
      <c r="BL277" s="10"/>
      <c r="BM277" s="3"/>
      <c r="BN277" s="10"/>
      <c r="BO277" s="10"/>
      <c r="BP277" s="10"/>
      <c r="BQ277" s="10"/>
      <c r="BR277" s="93"/>
      <c r="BS277" s="10"/>
    </row>
    <row r="278" spans="1:71" ht="12.75">
      <c r="A278" s="10"/>
      <c r="B278" s="3"/>
      <c r="C278" s="3"/>
      <c r="D278" s="3"/>
      <c r="E278" s="10"/>
      <c r="F278" s="10"/>
      <c r="G278" s="10"/>
      <c r="H278" s="10"/>
      <c r="I278" s="371"/>
      <c r="J278" s="10"/>
      <c r="K278" s="10"/>
      <c r="L278" s="3"/>
      <c r="M278" s="3"/>
      <c r="N278" s="3"/>
      <c r="O278" s="3"/>
      <c r="P278" s="93"/>
      <c r="Q278" s="10"/>
      <c r="R278" s="10"/>
      <c r="S278" s="3"/>
      <c r="T278" s="10"/>
      <c r="U278" s="10"/>
      <c r="V278" s="10"/>
      <c r="W278" s="10"/>
      <c r="X278" s="10"/>
      <c r="Y278" s="94"/>
      <c r="Z278" s="10"/>
      <c r="AA278" s="10"/>
      <c r="AB278" s="3"/>
      <c r="AC278" s="10"/>
      <c r="AD278" s="10"/>
      <c r="AE278" s="10"/>
      <c r="AF278" s="93"/>
      <c r="AG278" s="10"/>
      <c r="AH278" s="10"/>
      <c r="AI278" s="3"/>
      <c r="AJ278" s="10"/>
      <c r="AK278" s="10"/>
      <c r="AL278" s="10"/>
      <c r="AM278" s="10"/>
      <c r="AN278" s="93"/>
      <c r="AO278" s="10"/>
      <c r="AP278" s="10"/>
      <c r="AQ278" s="3"/>
      <c r="AR278" s="3"/>
      <c r="AS278" s="3"/>
      <c r="AT278" s="3"/>
      <c r="AU278" s="93"/>
      <c r="AV278" s="10"/>
      <c r="AW278" s="10"/>
      <c r="AX278" s="3"/>
      <c r="AY278" s="10"/>
      <c r="AZ278" s="10"/>
      <c r="BA278" s="10"/>
      <c r="BB278" s="10"/>
      <c r="BC278" s="93"/>
      <c r="BD278" s="10"/>
      <c r="BE278" s="10"/>
      <c r="BF278" s="3"/>
      <c r="BG278" s="3"/>
      <c r="BH278" s="3"/>
      <c r="BI278" s="3"/>
      <c r="BJ278" s="93"/>
      <c r="BK278" s="10"/>
      <c r="BL278" s="10"/>
      <c r="BM278" s="3"/>
      <c r="BN278" s="10"/>
      <c r="BO278" s="10"/>
      <c r="BP278" s="10"/>
      <c r="BQ278" s="10"/>
      <c r="BR278" s="93"/>
      <c r="BS278" s="10"/>
    </row>
    <row r="279" spans="1:71" ht="12.75">
      <c r="A279" s="10"/>
      <c r="B279" s="3"/>
      <c r="C279" s="3"/>
      <c r="D279" s="3"/>
      <c r="E279" s="10"/>
      <c r="F279" s="10"/>
      <c r="G279" s="10"/>
      <c r="H279" s="10"/>
      <c r="I279" s="371"/>
      <c r="J279" s="10"/>
      <c r="K279" s="10"/>
      <c r="L279" s="3"/>
      <c r="M279" s="3"/>
      <c r="N279" s="3"/>
      <c r="O279" s="3"/>
      <c r="P279" s="93"/>
      <c r="Q279" s="10"/>
      <c r="R279" s="10"/>
      <c r="S279" s="3"/>
      <c r="T279" s="10"/>
      <c r="U279" s="10"/>
      <c r="V279" s="10"/>
      <c r="W279" s="10"/>
      <c r="X279" s="10"/>
      <c r="Y279" s="94"/>
      <c r="Z279" s="10"/>
      <c r="AA279" s="10"/>
      <c r="AB279" s="3"/>
      <c r="AC279" s="10"/>
      <c r="AD279" s="10"/>
      <c r="AE279" s="10"/>
      <c r="AF279" s="93"/>
      <c r="AG279" s="10"/>
      <c r="AH279" s="10"/>
      <c r="AI279" s="3"/>
      <c r="AJ279" s="10"/>
      <c r="AK279" s="10"/>
      <c r="AL279" s="10"/>
      <c r="AM279" s="10"/>
      <c r="AN279" s="93"/>
      <c r="AO279" s="10"/>
      <c r="AP279" s="10"/>
      <c r="AQ279" s="3"/>
      <c r="AR279" s="3"/>
      <c r="AS279" s="3"/>
      <c r="AT279" s="3"/>
      <c r="AU279" s="93"/>
      <c r="AV279" s="10"/>
      <c r="AW279" s="10"/>
      <c r="AX279" s="3"/>
      <c r="AY279" s="10"/>
      <c r="AZ279" s="10"/>
      <c r="BA279" s="10"/>
      <c r="BB279" s="10"/>
      <c r="BC279" s="93"/>
      <c r="BD279" s="10"/>
      <c r="BE279" s="10"/>
      <c r="BF279" s="3"/>
      <c r="BG279" s="3"/>
      <c r="BH279" s="3"/>
      <c r="BI279" s="3"/>
      <c r="BJ279" s="93"/>
      <c r="BK279" s="10"/>
      <c r="BL279" s="10"/>
      <c r="BM279" s="3"/>
      <c r="BN279" s="10"/>
      <c r="BO279" s="10"/>
      <c r="BP279" s="10"/>
      <c r="BQ279" s="10"/>
      <c r="BR279" s="93"/>
      <c r="BS279" s="10"/>
    </row>
    <row r="280" spans="1:71" ht="12.75">
      <c r="A280" s="10"/>
      <c r="B280" s="3"/>
      <c r="C280" s="3"/>
      <c r="D280" s="3"/>
      <c r="E280" s="10"/>
      <c r="F280" s="10"/>
      <c r="G280" s="10"/>
      <c r="H280" s="10"/>
      <c r="I280" s="371"/>
      <c r="J280" s="10"/>
      <c r="K280" s="10"/>
      <c r="L280" s="3"/>
      <c r="M280" s="3"/>
      <c r="N280" s="3"/>
      <c r="O280" s="3"/>
      <c r="P280" s="93"/>
      <c r="Q280" s="10"/>
      <c r="R280" s="10"/>
      <c r="S280" s="3"/>
      <c r="T280" s="10"/>
      <c r="U280" s="10"/>
      <c r="V280" s="10"/>
      <c r="W280" s="10"/>
      <c r="X280" s="10"/>
      <c r="Y280" s="94"/>
      <c r="Z280" s="10"/>
      <c r="AA280" s="10"/>
      <c r="AB280" s="3"/>
      <c r="AC280" s="10"/>
      <c r="AD280" s="10"/>
      <c r="AE280" s="10"/>
      <c r="AF280" s="93"/>
      <c r="AG280" s="10"/>
      <c r="AH280" s="10"/>
      <c r="AI280" s="3"/>
      <c r="AJ280" s="10"/>
      <c r="AK280" s="10"/>
      <c r="AL280" s="10"/>
      <c r="AM280" s="10"/>
      <c r="AN280" s="93"/>
      <c r="AO280" s="10"/>
      <c r="AP280" s="10"/>
      <c r="AQ280" s="3"/>
      <c r="AR280" s="3"/>
      <c r="AS280" s="3"/>
      <c r="AT280" s="3"/>
      <c r="AU280" s="93"/>
      <c r="AV280" s="10"/>
      <c r="AW280" s="10"/>
      <c r="AX280" s="3"/>
      <c r="AY280" s="10"/>
      <c r="AZ280" s="10"/>
      <c r="BA280" s="10"/>
      <c r="BB280" s="10"/>
      <c r="BC280" s="93"/>
      <c r="BD280" s="10"/>
      <c r="BE280" s="10"/>
      <c r="BF280" s="3"/>
      <c r="BG280" s="3"/>
      <c r="BH280" s="3"/>
      <c r="BI280" s="3"/>
      <c r="BJ280" s="93"/>
      <c r="BK280" s="10"/>
      <c r="BL280" s="10"/>
      <c r="BM280" s="3"/>
      <c r="BN280" s="10"/>
      <c r="BO280" s="10"/>
      <c r="BP280" s="10"/>
      <c r="BQ280" s="10"/>
      <c r="BR280" s="93"/>
      <c r="BS280" s="10"/>
    </row>
    <row r="281" spans="1:71" ht="12.75">
      <c r="A281" s="10"/>
      <c r="B281" s="3"/>
      <c r="C281" s="3"/>
      <c r="D281" s="3"/>
      <c r="E281" s="10"/>
      <c r="F281" s="10"/>
      <c r="G281" s="10"/>
      <c r="H281" s="10"/>
      <c r="I281" s="371"/>
      <c r="J281" s="10"/>
      <c r="K281" s="10"/>
      <c r="L281" s="3"/>
      <c r="M281" s="3"/>
      <c r="N281" s="3"/>
      <c r="O281" s="3"/>
      <c r="P281" s="93"/>
      <c r="Q281" s="10"/>
      <c r="R281" s="10"/>
      <c r="S281" s="3"/>
      <c r="T281" s="10"/>
      <c r="U281" s="10"/>
      <c r="V281" s="10"/>
      <c r="W281" s="10"/>
      <c r="X281" s="10"/>
      <c r="Y281" s="94"/>
      <c r="Z281" s="10"/>
      <c r="AA281" s="10"/>
      <c r="AB281" s="3"/>
      <c r="AC281" s="10"/>
      <c r="AD281" s="10"/>
      <c r="AE281" s="10"/>
      <c r="AF281" s="93"/>
      <c r="AG281" s="10"/>
      <c r="AH281" s="10"/>
      <c r="AI281" s="3"/>
      <c r="AJ281" s="10"/>
      <c r="AK281" s="10"/>
      <c r="AL281" s="10"/>
      <c r="AM281" s="10"/>
      <c r="AN281" s="93"/>
      <c r="AO281" s="10"/>
      <c r="AP281" s="10"/>
      <c r="AQ281" s="3"/>
      <c r="AR281" s="3"/>
      <c r="AS281" s="3"/>
      <c r="AT281" s="3"/>
      <c r="AU281" s="93"/>
      <c r="AV281" s="10"/>
      <c r="AW281" s="10"/>
      <c r="AX281" s="3"/>
      <c r="AY281" s="10"/>
      <c r="AZ281" s="10"/>
      <c r="BA281" s="10"/>
      <c r="BB281" s="10"/>
      <c r="BC281" s="93"/>
      <c r="BD281" s="10"/>
      <c r="BE281" s="10"/>
      <c r="BF281" s="3"/>
      <c r="BG281" s="3"/>
      <c r="BH281" s="3"/>
      <c r="BI281" s="3"/>
      <c r="BJ281" s="93"/>
      <c r="BK281" s="10"/>
      <c r="BL281" s="10"/>
      <c r="BM281" s="3"/>
      <c r="BN281" s="10"/>
      <c r="BO281" s="10"/>
      <c r="BP281" s="10"/>
      <c r="BQ281" s="10"/>
      <c r="BR281" s="93"/>
      <c r="BS281" s="10"/>
    </row>
    <row r="282" spans="1:71" ht="12.75">
      <c r="A282" s="10"/>
      <c r="B282" s="3"/>
      <c r="C282" s="3"/>
      <c r="D282" s="3"/>
      <c r="E282" s="10"/>
      <c r="F282" s="10"/>
      <c r="G282" s="10"/>
      <c r="H282" s="10"/>
      <c r="I282" s="371"/>
      <c r="J282" s="10"/>
      <c r="K282" s="10"/>
      <c r="L282" s="3"/>
      <c r="M282" s="3"/>
      <c r="N282" s="3"/>
      <c r="O282" s="3"/>
      <c r="P282" s="93"/>
      <c r="Q282" s="10"/>
      <c r="R282" s="10"/>
      <c r="S282" s="3"/>
      <c r="T282" s="10"/>
      <c r="U282" s="10"/>
      <c r="V282" s="10"/>
      <c r="W282" s="10"/>
      <c r="X282" s="10"/>
      <c r="Y282" s="94"/>
      <c r="Z282" s="10"/>
      <c r="AA282" s="10"/>
      <c r="AB282" s="3"/>
      <c r="AC282" s="10"/>
      <c r="AD282" s="10"/>
      <c r="AE282" s="10"/>
      <c r="AF282" s="93"/>
      <c r="AG282" s="10"/>
      <c r="AH282" s="10"/>
      <c r="AI282" s="3"/>
      <c r="AJ282" s="10"/>
      <c r="AK282" s="10"/>
      <c r="AL282" s="10"/>
      <c r="AM282" s="10"/>
      <c r="AN282" s="93"/>
      <c r="AO282" s="10"/>
      <c r="AP282" s="10"/>
      <c r="AQ282" s="3"/>
      <c r="AR282" s="3"/>
      <c r="AS282" s="3"/>
      <c r="AT282" s="3"/>
      <c r="AU282" s="93"/>
      <c r="AV282" s="10"/>
      <c r="AW282" s="10"/>
      <c r="AX282" s="3"/>
      <c r="AY282" s="10"/>
      <c r="AZ282" s="10"/>
      <c r="BA282" s="10"/>
      <c r="BB282" s="10"/>
      <c r="BC282" s="93"/>
      <c r="BD282" s="10"/>
      <c r="BE282" s="10"/>
      <c r="BF282" s="3"/>
      <c r="BG282" s="3"/>
      <c r="BH282" s="3"/>
      <c r="BI282" s="3"/>
      <c r="BJ282" s="93"/>
      <c r="BK282" s="10"/>
      <c r="BL282" s="10"/>
      <c r="BM282" s="3"/>
      <c r="BN282" s="10"/>
      <c r="BO282" s="10"/>
      <c r="BP282" s="10"/>
      <c r="BQ282" s="10"/>
      <c r="BR282" s="93"/>
      <c r="BS282" s="10"/>
    </row>
    <row r="283" spans="1:71" ht="12.75">
      <c r="A283" s="10"/>
      <c r="B283" s="3"/>
      <c r="C283" s="3"/>
      <c r="D283" s="3"/>
      <c r="E283" s="10"/>
      <c r="F283" s="10"/>
      <c r="G283" s="10"/>
      <c r="H283" s="10"/>
      <c r="I283" s="371"/>
      <c r="J283" s="10"/>
      <c r="K283" s="10"/>
      <c r="L283" s="3"/>
      <c r="M283" s="3"/>
      <c r="N283" s="3"/>
      <c r="O283" s="3"/>
      <c r="P283" s="93"/>
      <c r="Q283" s="10"/>
      <c r="R283" s="10"/>
      <c r="S283" s="3"/>
      <c r="T283" s="10"/>
      <c r="U283" s="10"/>
      <c r="V283" s="10"/>
      <c r="W283" s="10"/>
      <c r="X283" s="10"/>
      <c r="Y283" s="94"/>
      <c r="Z283" s="10"/>
      <c r="AA283" s="10"/>
      <c r="AB283" s="3"/>
      <c r="AC283" s="10"/>
      <c r="AD283" s="10"/>
      <c r="AE283" s="10"/>
      <c r="AF283" s="93"/>
      <c r="AG283" s="10"/>
      <c r="AH283" s="10"/>
      <c r="AI283" s="3"/>
      <c r="AJ283" s="10"/>
      <c r="AK283" s="10"/>
      <c r="AL283" s="10"/>
      <c r="AM283" s="10"/>
      <c r="AN283" s="93"/>
      <c r="AO283" s="10"/>
      <c r="AP283" s="10"/>
      <c r="AQ283" s="3"/>
      <c r="AR283" s="3"/>
      <c r="AS283" s="3"/>
      <c r="AT283" s="3"/>
      <c r="AU283" s="93"/>
      <c r="AV283" s="10"/>
      <c r="AW283" s="10"/>
      <c r="AX283" s="3"/>
      <c r="AY283" s="10"/>
      <c r="AZ283" s="10"/>
      <c r="BA283" s="10"/>
      <c r="BB283" s="10"/>
      <c r="BC283" s="93"/>
      <c r="BD283" s="10"/>
      <c r="BE283" s="10"/>
      <c r="BF283" s="3"/>
      <c r="BG283" s="3"/>
      <c r="BH283" s="3"/>
      <c r="BI283" s="3"/>
      <c r="BJ283" s="93"/>
      <c r="BK283" s="10"/>
      <c r="BL283" s="10"/>
      <c r="BM283" s="3"/>
      <c r="BN283" s="10"/>
      <c r="BO283" s="10"/>
      <c r="BP283" s="10"/>
      <c r="BQ283" s="10"/>
      <c r="BR283" s="93"/>
      <c r="BS283" s="10"/>
    </row>
    <row r="284" spans="1:71" ht="12.75">
      <c r="A284" s="10"/>
      <c r="B284" s="3"/>
      <c r="C284" s="3"/>
      <c r="D284" s="3"/>
      <c r="E284" s="10"/>
      <c r="F284" s="10"/>
      <c r="G284" s="10"/>
      <c r="H284" s="10"/>
      <c r="I284" s="371"/>
      <c r="J284" s="10"/>
      <c r="K284" s="10"/>
      <c r="L284" s="3"/>
      <c r="M284" s="3"/>
      <c r="N284" s="3"/>
      <c r="O284" s="3"/>
      <c r="P284" s="93"/>
      <c r="Q284" s="10"/>
      <c r="R284" s="10"/>
      <c r="S284" s="3"/>
      <c r="T284" s="10"/>
      <c r="U284" s="10"/>
      <c r="V284" s="10"/>
      <c r="W284" s="10"/>
      <c r="X284" s="10"/>
      <c r="Y284" s="94"/>
      <c r="Z284" s="10"/>
      <c r="AA284" s="10"/>
      <c r="AB284" s="3"/>
      <c r="AC284" s="10"/>
      <c r="AD284" s="10"/>
      <c r="AE284" s="10"/>
      <c r="AF284" s="93"/>
      <c r="AG284" s="10"/>
      <c r="AH284" s="10"/>
      <c r="AI284" s="3"/>
      <c r="AJ284" s="10"/>
      <c r="AK284" s="10"/>
      <c r="AL284" s="10"/>
      <c r="AM284" s="10"/>
      <c r="AN284" s="93"/>
      <c r="AO284" s="10"/>
      <c r="AP284" s="10"/>
      <c r="AQ284" s="3"/>
      <c r="AR284" s="3"/>
      <c r="AS284" s="3"/>
      <c r="AT284" s="3"/>
      <c r="AU284" s="93"/>
      <c r="AV284" s="10"/>
      <c r="AW284" s="10"/>
      <c r="AX284" s="3"/>
      <c r="AY284" s="10"/>
      <c r="AZ284" s="10"/>
      <c r="BA284" s="10"/>
      <c r="BB284" s="10"/>
      <c r="BC284" s="93"/>
      <c r="BD284" s="10"/>
      <c r="BE284" s="10"/>
      <c r="BF284" s="3"/>
      <c r="BG284" s="3"/>
      <c r="BH284" s="3"/>
      <c r="BI284" s="3"/>
      <c r="BJ284" s="93"/>
      <c r="BK284" s="10"/>
      <c r="BL284" s="10"/>
      <c r="BM284" s="3"/>
      <c r="BN284" s="10"/>
      <c r="BO284" s="10"/>
      <c r="BP284" s="10"/>
      <c r="BQ284" s="10"/>
      <c r="BR284" s="93"/>
      <c r="BS284" s="10"/>
    </row>
    <row r="285" spans="1:71" ht="12.75">
      <c r="A285" s="10"/>
      <c r="B285" s="3"/>
      <c r="C285" s="3"/>
      <c r="D285" s="3"/>
      <c r="E285" s="10"/>
      <c r="F285" s="10"/>
      <c r="G285" s="10"/>
      <c r="H285" s="10"/>
      <c r="I285" s="371"/>
      <c r="J285" s="10"/>
      <c r="K285" s="10"/>
      <c r="L285" s="3"/>
      <c r="M285" s="3"/>
      <c r="N285" s="3"/>
      <c r="O285" s="3"/>
      <c r="P285" s="93"/>
      <c r="Q285" s="10"/>
      <c r="R285" s="10"/>
      <c r="S285" s="3"/>
      <c r="T285" s="10"/>
      <c r="U285" s="10"/>
      <c r="V285" s="10"/>
      <c r="W285" s="10"/>
      <c r="X285" s="10"/>
      <c r="Y285" s="94"/>
      <c r="Z285" s="10"/>
      <c r="AA285" s="10"/>
      <c r="AB285" s="3"/>
      <c r="AC285" s="10"/>
      <c r="AD285" s="10"/>
      <c r="AE285" s="10"/>
      <c r="AF285" s="93"/>
      <c r="AG285" s="10"/>
      <c r="AH285" s="10"/>
      <c r="AI285" s="3"/>
      <c r="AJ285" s="10"/>
      <c r="AK285" s="10"/>
      <c r="AL285" s="10"/>
      <c r="AM285" s="10"/>
      <c r="AN285" s="93"/>
      <c r="AO285" s="10"/>
      <c r="AP285" s="10"/>
      <c r="AQ285" s="3"/>
      <c r="AR285" s="3"/>
      <c r="AS285" s="3"/>
      <c r="AT285" s="3"/>
      <c r="AU285" s="93"/>
      <c r="AV285" s="10"/>
      <c r="AW285" s="10"/>
      <c r="AX285" s="3"/>
      <c r="AY285" s="10"/>
      <c r="AZ285" s="10"/>
      <c r="BA285" s="10"/>
      <c r="BB285" s="10"/>
      <c r="BC285" s="93"/>
      <c r="BD285" s="10"/>
      <c r="BE285" s="10"/>
      <c r="BF285" s="3"/>
      <c r="BG285" s="3"/>
      <c r="BH285" s="3"/>
      <c r="BI285" s="3"/>
      <c r="BJ285" s="93"/>
      <c r="BK285" s="10"/>
      <c r="BL285" s="10"/>
      <c r="BM285" s="3"/>
      <c r="BN285" s="10"/>
      <c r="BO285" s="10"/>
      <c r="BP285" s="10"/>
      <c r="BQ285" s="10"/>
      <c r="BR285" s="93"/>
      <c r="BS285" s="10"/>
    </row>
    <row r="286" spans="1:71" ht="12.75">
      <c r="A286" s="10"/>
      <c r="B286" s="3"/>
      <c r="C286" s="3"/>
      <c r="D286" s="3"/>
      <c r="E286" s="10"/>
      <c r="F286" s="10"/>
      <c r="G286" s="10"/>
      <c r="H286" s="10"/>
      <c r="I286" s="371"/>
      <c r="J286" s="10"/>
      <c r="K286" s="10"/>
      <c r="L286" s="3"/>
      <c r="M286" s="3"/>
      <c r="N286" s="3"/>
      <c r="O286" s="3"/>
      <c r="P286" s="93"/>
      <c r="Q286" s="10"/>
      <c r="R286" s="10"/>
      <c r="S286" s="3"/>
      <c r="T286" s="10"/>
      <c r="U286" s="10"/>
      <c r="V286" s="10"/>
      <c r="W286" s="10"/>
      <c r="X286" s="10"/>
      <c r="Y286" s="94"/>
      <c r="Z286" s="10"/>
      <c r="AA286" s="10"/>
      <c r="AB286" s="3"/>
      <c r="AC286" s="10"/>
      <c r="AD286" s="10"/>
      <c r="AE286" s="10"/>
      <c r="AF286" s="93"/>
      <c r="AG286" s="10"/>
      <c r="AH286" s="10"/>
      <c r="AI286" s="3"/>
      <c r="AJ286" s="10"/>
      <c r="AK286" s="10"/>
      <c r="AL286" s="10"/>
      <c r="AM286" s="10"/>
      <c r="AN286" s="93"/>
      <c r="AO286" s="10"/>
      <c r="AP286" s="10"/>
      <c r="AQ286" s="3"/>
      <c r="AR286" s="3"/>
      <c r="AS286" s="3"/>
      <c r="AT286" s="3"/>
      <c r="AU286" s="93"/>
      <c r="AV286" s="10"/>
      <c r="AW286" s="10"/>
      <c r="AX286" s="3"/>
      <c r="AY286" s="10"/>
      <c r="AZ286" s="10"/>
      <c r="BA286" s="10"/>
      <c r="BB286" s="10"/>
      <c r="BC286" s="93"/>
      <c r="BD286" s="10"/>
      <c r="BE286" s="10"/>
      <c r="BF286" s="3"/>
      <c r="BG286" s="3"/>
      <c r="BH286" s="3"/>
      <c r="BI286" s="3"/>
      <c r="BJ286" s="93"/>
      <c r="BK286" s="10"/>
      <c r="BL286" s="10"/>
      <c r="BM286" s="3"/>
      <c r="BN286" s="10"/>
      <c r="BO286" s="10"/>
      <c r="BP286" s="10"/>
      <c r="BQ286" s="10"/>
      <c r="BR286" s="93"/>
      <c r="BS286" s="10"/>
    </row>
    <row r="287" spans="1:71" ht="12.75">
      <c r="A287" s="10"/>
      <c r="B287" s="3"/>
      <c r="C287" s="3"/>
      <c r="D287" s="3"/>
      <c r="E287" s="10"/>
      <c r="F287" s="10"/>
      <c r="G287" s="10"/>
      <c r="H287" s="10"/>
      <c r="I287" s="371"/>
      <c r="J287" s="10"/>
      <c r="K287" s="10"/>
      <c r="L287" s="3"/>
      <c r="M287" s="3"/>
      <c r="N287" s="3"/>
      <c r="O287" s="3"/>
      <c r="P287" s="93"/>
      <c r="Q287" s="10"/>
      <c r="R287" s="10"/>
      <c r="S287" s="3"/>
      <c r="T287" s="10"/>
      <c r="U287" s="10"/>
      <c r="V287" s="10"/>
      <c r="W287" s="10"/>
      <c r="X287" s="10"/>
      <c r="Y287" s="94"/>
      <c r="Z287" s="10"/>
      <c r="AA287" s="10"/>
      <c r="AB287" s="3"/>
      <c r="AC287" s="10"/>
      <c r="AD287" s="10"/>
      <c r="AE287" s="10"/>
      <c r="AF287" s="93"/>
      <c r="AG287" s="10"/>
      <c r="AH287" s="10"/>
      <c r="AI287" s="3"/>
      <c r="AJ287" s="10"/>
      <c r="AK287" s="10"/>
      <c r="AL287" s="10"/>
      <c r="AM287" s="10"/>
      <c r="AN287" s="93"/>
      <c r="AO287" s="10"/>
      <c r="AP287" s="10"/>
      <c r="AQ287" s="3"/>
      <c r="AR287" s="3"/>
      <c r="AS287" s="3"/>
      <c r="AT287" s="3"/>
      <c r="AU287" s="93"/>
      <c r="AV287" s="10"/>
      <c r="AW287" s="10"/>
      <c r="AX287" s="3"/>
      <c r="AY287" s="10"/>
      <c r="AZ287" s="10"/>
      <c r="BA287" s="10"/>
      <c r="BB287" s="10"/>
      <c r="BC287" s="93"/>
      <c r="BD287" s="10"/>
      <c r="BE287" s="10"/>
      <c r="BF287" s="3"/>
      <c r="BG287" s="3"/>
      <c r="BH287" s="3"/>
      <c r="BI287" s="3"/>
      <c r="BJ287" s="93"/>
      <c r="BK287" s="10"/>
      <c r="BL287" s="10"/>
      <c r="BM287" s="3"/>
      <c r="BN287" s="10"/>
      <c r="BO287" s="10"/>
      <c r="BP287" s="10"/>
      <c r="BQ287" s="10"/>
      <c r="BR287" s="93"/>
      <c r="BS287" s="10"/>
    </row>
    <row r="288" spans="1:71" ht="12.75">
      <c r="A288" s="10"/>
      <c r="B288" s="3"/>
      <c r="C288" s="3"/>
      <c r="D288" s="3"/>
      <c r="E288" s="10"/>
      <c r="F288" s="10"/>
      <c r="G288" s="10"/>
      <c r="H288" s="10"/>
      <c r="I288" s="371"/>
      <c r="J288" s="10"/>
      <c r="K288" s="10"/>
      <c r="L288" s="3"/>
      <c r="M288" s="3"/>
      <c r="N288" s="3"/>
      <c r="O288" s="3"/>
      <c r="P288" s="93"/>
      <c r="Q288" s="10"/>
      <c r="R288" s="10"/>
      <c r="S288" s="3"/>
      <c r="T288" s="10"/>
      <c r="U288" s="10"/>
      <c r="V288" s="10"/>
      <c r="W288" s="10"/>
      <c r="X288" s="10"/>
      <c r="Y288" s="94"/>
      <c r="Z288" s="10"/>
      <c r="AA288" s="10"/>
      <c r="AB288" s="3"/>
      <c r="AC288" s="10"/>
      <c r="AD288" s="10"/>
      <c r="AE288" s="10"/>
      <c r="AF288" s="93"/>
      <c r="AG288" s="10"/>
      <c r="AH288" s="10"/>
      <c r="AI288" s="3"/>
      <c r="AJ288" s="10"/>
      <c r="AK288" s="10"/>
      <c r="AL288" s="10"/>
      <c r="AM288" s="10"/>
      <c r="AN288" s="93"/>
      <c r="AO288" s="10"/>
      <c r="AP288" s="10"/>
      <c r="AQ288" s="3"/>
      <c r="AR288" s="3"/>
      <c r="AS288" s="3"/>
      <c r="AT288" s="3"/>
      <c r="AU288" s="93"/>
      <c r="AV288" s="10"/>
      <c r="AW288" s="10"/>
      <c r="AX288" s="3"/>
      <c r="AY288" s="10"/>
      <c r="AZ288" s="10"/>
      <c r="BA288" s="10"/>
      <c r="BB288" s="10"/>
      <c r="BC288" s="93"/>
      <c r="BD288" s="10"/>
      <c r="BE288" s="10"/>
      <c r="BF288" s="3"/>
      <c r="BG288" s="3"/>
      <c r="BH288" s="3"/>
      <c r="BI288" s="3"/>
      <c r="BJ288" s="93"/>
      <c r="BK288" s="10"/>
      <c r="BL288" s="10"/>
      <c r="BM288" s="3"/>
      <c r="BN288" s="10"/>
      <c r="BO288" s="10"/>
      <c r="BP288" s="10"/>
      <c r="BQ288" s="10"/>
      <c r="BR288" s="93"/>
      <c r="BS288" s="10"/>
    </row>
    <row r="289" spans="1:71" ht="12.75">
      <c r="A289" s="10"/>
      <c r="B289" s="3"/>
      <c r="C289" s="3"/>
      <c r="D289" s="3"/>
      <c r="E289" s="10"/>
      <c r="F289" s="10"/>
      <c r="G289" s="10"/>
      <c r="H289" s="10"/>
      <c r="I289" s="371"/>
      <c r="J289" s="10"/>
      <c r="K289" s="10"/>
      <c r="L289" s="3"/>
      <c r="M289" s="3"/>
      <c r="N289" s="3"/>
      <c r="O289" s="3"/>
      <c r="P289" s="93"/>
      <c r="Q289" s="10"/>
      <c r="R289" s="10"/>
      <c r="S289" s="3"/>
      <c r="T289" s="10"/>
      <c r="U289" s="10"/>
      <c r="V289" s="10"/>
      <c r="W289" s="10"/>
      <c r="X289" s="10"/>
      <c r="Y289" s="94"/>
      <c r="Z289" s="10"/>
      <c r="AA289" s="10"/>
      <c r="AB289" s="3"/>
      <c r="AC289" s="10"/>
      <c r="AD289" s="10"/>
      <c r="AE289" s="10"/>
      <c r="AF289" s="93"/>
      <c r="AG289" s="10"/>
      <c r="AH289" s="10"/>
      <c r="AI289" s="3"/>
      <c r="AJ289" s="10"/>
      <c r="AK289" s="10"/>
      <c r="AL289" s="10"/>
      <c r="AM289" s="10"/>
      <c r="AN289" s="93"/>
      <c r="AO289" s="10"/>
      <c r="AP289" s="10"/>
      <c r="AQ289" s="3"/>
      <c r="AR289" s="3"/>
      <c r="AS289" s="3"/>
      <c r="AT289" s="3"/>
      <c r="AU289" s="93"/>
      <c r="AV289" s="10"/>
      <c r="AW289" s="10"/>
      <c r="AX289" s="3"/>
      <c r="AY289" s="10"/>
      <c r="AZ289" s="10"/>
      <c r="BA289" s="10"/>
      <c r="BB289" s="10"/>
      <c r="BC289" s="93"/>
      <c r="BD289" s="10"/>
      <c r="BE289" s="10"/>
      <c r="BF289" s="3"/>
      <c r="BG289" s="3"/>
      <c r="BH289" s="3"/>
      <c r="BI289" s="3"/>
      <c r="BJ289" s="93"/>
      <c r="BK289" s="10"/>
      <c r="BL289" s="10"/>
      <c r="BM289" s="3"/>
      <c r="BN289" s="10"/>
      <c r="BO289" s="10"/>
      <c r="BP289" s="10"/>
      <c r="BQ289" s="10"/>
      <c r="BR289" s="93"/>
      <c r="BS289" s="10"/>
    </row>
    <row r="290" spans="1:71" ht="12.75">
      <c r="A290" s="10"/>
      <c r="B290" s="3"/>
      <c r="C290" s="3"/>
      <c r="D290" s="3"/>
      <c r="E290" s="10"/>
      <c r="F290" s="10"/>
      <c r="G290" s="10"/>
      <c r="H290" s="10"/>
      <c r="I290" s="371"/>
      <c r="J290" s="10"/>
      <c r="K290" s="10"/>
      <c r="L290" s="3"/>
      <c r="M290" s="3"/>
      <c r="N290" s="3"/>
      <c r="O290" s="3"/>
      <c r="P290" s="93"/>
      <c r="Q290" s="10"/>
      <c r="R290" s="10"/>
      <c r="S290" s="3"/>
      <c r="T290" s="10"/>
      <c r="U290" s="10"/>
      <c r="V290" s="10"/>
      <c r="W290" s="10"/>
      <c r="X290" s="10"/>
      <c r="Y290" s="94"/>
      <c r="Z290" s="10"/>
      <c r="AA290" s="10"/>
      <c r="AB290" s="3"/>
      <c r="AC290" s="10"/>
      <c r="AD290" s="10"/>
      <c r="AE290" s="10"/>
      <c r="AF290" s="93"/>
      <c r="AG290" s="10"/>
      <c r="AH290" s="10"/>
      <c r="AI290" s="3"/>
      <c r="AJ290" s="10"/>
      <c r="AK290" s="10"/>
      <c r="AL290" s="10"/>
      <c r="AM290" s="10"/>
      <c r="AN290" s="93"/>
      <c r="AO290" s="10"/>
      <c r="AP290" s="10"/>
      <c r="AQ290" s="3"/>
      <c r="AR290" s="3"/>
      <c r="AS290" s="3"/>
      <c r="AT290" s="3"/>
      <c r="AU290" s="93"/>
      <c r="AV290" s="10"/>
      <c r="AW290" s="10"/>
      <c r="AX290" s="3"/>
      <c r="AY290" s="10"/>
      <c r="AZ290" s="10"/>
      <c r="BA290" s="10"/>
      <c r="BB290" s="10"/>
      <c r="BC290" s="93"/>
      <c r="BD290" s="10"/>
      <c r="BE290" s="10"/>
      <c r="BF290" s="3"/>
      <c r="BG290" s="3"/>
      <c r="BH290" s="3"/>
      <c r="BI290" s="3"/>
      <c r="BJ290" s="93"/>
      <c r="BK290" s="10"/>
      <c r="BL290" s="10"/>
      <c r="BM290" s="3"/>
      <c r="BN290" s="10"/>
      <c r="BO290" s="10"/>
      <c r="BP290" s="10"/>
      <c r="BQ290" s="10"/>
      <c r="BR290" s="93"/>
      <c r="BS290" s="10"/>
    </row>
    <row r="291" spans="1:71" ht="12.75">
      <c r="A291" s="10"/>
      <c r="B291" s="3"/>
      <c r="C291" s="3"/>
      <c r="D291" s="3"/>
      <c r="E291" s="10"/>
      <c r="F291" s="10"/>
      <c r="G291" s="10"/>
      <c r="H291" s="10"/>
      <c r="I291" s="371"/>
      <c r="J291" s="10"/>
      <c r="K291" s="10"/>
      <c r="L291" s="3"/>
      <c r="M291" s="3"/>
      <c r="N291" s="3"/>
      <c r="O291" s="3"/>
      <c r="P291" s="93"/>
      <c r="Q291" s="10"/>
      <c r="R291" s="10"/>
      <c r="S291" s="3"/>
      <c r="T291" s="10"/>
      <c r="U291" s="10"/>
      <c r="V291" s="10"/>
      <c r="W291" s="10"/>
      <c r="X291" s="10"/>
      <c r="Y291" s="94"/>
      <c r="Z291" s="10"/>
      <c r="AA291" s="10"/>
      <c r="AB291" s="3"/>
      <c r="AC291" s="10"/>
      <c r="AD291" s="10"/>
      <c r="AE291" s="10"/>
      <c r="AF291" s="93"/>
      <c r="AG291" s="10"/>
      <c r="AH291" s="10"/>
      <c r="AI291" s="3"/>
      <c r="AJ291" s="10"/>
      <c r="AK291" s="10"/>
      <c r="AL291" s="10"/>
      <c r="AM291" s="10"/>
      <c r="AN291" s="93"/>
      <c r="AO291" s="10"/>
      <c r="AP291" s="10"/>
      <c r="AQ291" s="3"/>
      <c r="AR291" s="3"/>
      <c r="AS291" s="3"/>
      <c r="AT291" s="3"/>
      <c r="AU291" s="93"/>
      <c r="AV291" s="10"/>
      <c r="AW291" s="10"/>
      <c r="AX291" s="3"/>
      <c r="AY291" s="10"/>
      <c r="AZ291" s="10"/>
      <c r="BA291" s="10"/>
      <c r="BB291" s="10"/>
      <c r="BC291" s="93"/>
      <c r="BD291" s="10"/>
      <c r="BE291" s="10"/>
      <c r="BF291" s="3"/>
      <c r="BG291" s="3"/>
      <c r="BH291" s="3"/>
      <c r="BI291" s="3"/>
      <c r="BJ291" s="93"/>
      <c r="BK291" s="10"/>
      <c r="BL291" s="10"/>
      <c r="BM291" s="3"/>
      <c r="BN291" s="10"/>
      <c r="BO291" s="10"/>
      <c r="BP291" s="10"/>
      <c r="BQ291" s="10"/>
      <c r="BR291" s="93"/>
      <c r="BS291" s="10"/>
    </row>
    <row r="292" spans="1:71" ht="12.75">
      <c r="A292" s="10"/>
      <c r="B292" s="3"/>
      <c r="C292" s="3"/>
      <c r="D292" s="3"/>
      <c r="E292" s="10"/>
      <c r="F292" s="10"/>
      <c r="G292" s="10"/>
      <c r="H292" s="10"/>
      <c r="I292" s="371"/>
      <c r="J292" s="10"/>
      <c r="K292" s="10"/>
      <c r="L292" s="3"/>
      <c r="M292" s="3"/>
      <c r="N292" s="3"/>
      <c r="O292" s="3"/>
      <c r="P292" s="93"/>
      <c r="Q292" s="10"/>
      <c r="R292" s="10"/>
      <c r="S292" s="3"/>
      <c r="T292" s="10"/>
      <c r="U292" s="10"/>
      <c r="V292" s="10"/>
      <c r="W292" s="10"/>
      <c r="X292" s="10"/>
      <c r="Y292" s="94"/>
      <c r="Z292" s="10"/>
      <c r="AA292" s="10"/>
      <c r="AB292" s="3"/>
      <c r="AC292" s="10"/>
      <c r="AD292" s="10"/>
      <c r="AE292" s="10"/>
      <c r="AF292" s="93"/>
      <c r="AG292" s="10"/>
      <c r="AH292" s="10"/>
      <c r="AI292" s="3"/>
      <c r="AJ292" s="10"/>
      <c r="AK292" s="10"/>
      <c r="AL292" s="10"/>
      <c r="AM292" s="10"/>
      <c r="AN292" s="93"/>
      <c r="AO292" s="10"/>
      <c r="AP292" s="10"/>
      <c r="AQ292" s="3"/>
      <c r="AR292" s="3"/>
      <c r="AS292" s="3"/>
      <c r="AT292" s="3"/>
      <c r="AU292" s="93"/>
      <c r="AV292" s="10"/>
      <c r="AW292" s="10"/>
      <c r="AX292" s="3"/>
      <c r="AY292" s="10"/>
      <c r="AZ292" s="10"/>
      <c r="BA292" s="10"/>
      <c r="BB292" s="10"/>
      <c r="BC292" s="93"/>
      <c r="BD292" s="10"/>
      <c r="BE292" s="10"/>
      <c r="BF292" s="3"/>
      <c r="BG292" s="3"/>
      <c r="BH292" s="3"/>
      <c r="BI292" s="3"/>
      <c r="BJ292" s="93"/>
      <c r="BK292" s="10"/>
      <c r="BL292" s="10"/>
      <c r="BM292" s="3"/>
      <c r="BN292" s="10"/>
      <c r="BO292" s="10"/>
      <c r="BP292" s="10"/>
      <c r="BQ292" s="10"/>
      <c r="BR292" s="93"/>
      <c r="BS292" s="10"/>
    </row>
    <row r="293" spans="1:71" ht="12.75">
      <c r="A293" s="10"/>
      <c r="B293" s="3"/>
      <c r="C293" s="3"/>
      <c r="D293" s="3"/>
      <c r="E293" s="10"/>
      <c r="F293" s="10"/>
      <c r="G293" s="10"/>
      <c r="H293" s="10"/>
      <c r="I293" s="371"/>
      <c r="J293" s="10"/>
      <c r="K293" s="10"/>
      <c r="L293" s="3"/>
      <c r="M293" s="3"/>
      <c r="N293" s="3"/>
      <c r="O293" s="3"/>
      <c r="P293" s="93"/>
      <c r="Q293" s="10"/>
      <c r="R293" s="10"/>
      <c r="S293" s="3"/>
      <c r="T293" s="10"/>
      <c r="U293" s="10"/>
      <c r="V293" s="10"/>
      <c r="W293" s="10"/>
      <c r="X293" s="10"/>
      <c r="Y293" s="94"/>
      <c r="Z293" s="10"/>
      <c r="AA293" s="10"/>
      <c r="AB293" s="3"/>
      <c r="AC293" s="10"/>
      <c r="AD293" s="10"/>
      <c r="AE293" s="10"/>
      <c r="AF293" s="93"/>
      <c r="AG293" s="10"/>
      <c r="AH293" s="10"/>
      <c r="AI293" s="3"/>
      <c r="AJ293" s="10"/>
      <c r="AK293" s="10"/>
      <c r="AL293" s="10"/>
      <c r="AM293" s="10"/>
      <c r="AN293" s="93"/>
      <c r="AO293" s="10"/>
      <c r="AP293" s="10"/>
      <c r="AQ293" s="3"/>
      <c r="AR293" s="3"/>
      <c r="AS293" s="3"/>
      <c r="AT293" s="3"/>
      <c r="AU293" s="93"/>
      <c r="AV293" s="10"/>
      <c r="AW293" s="10"/>
      <c r="AX293" s="3"/>
      <c r="AY293" s="10"/>
      <c r="AZ293" s="10"/>
      <c r="BA293" s="10"/>
      <c r="BB293" s="10"/>
      <c r="BC293" s="93"/>
      <c r="BD293" s="10"/>
      <c r="BE293" s="10"/>
      <c r="BF293" s="3"/>
      <c r="BG293" s="3"/>
      <c r="BH293" s="3"/>
      <c r="BI293" s="3"/>
      <c r="BJ293" s="93"/>
      <c r="BK293" s="10"/>
      <c r="BL293" s="10"/>
      <c r="BM293" s="3"/>
      <c r="BN293" s="10"/>
      <c r="BO293" s="10"/>
      <c r="BP293" s="10"/>
      <c r="BQ293" s="10"/>
      <c r="BR293" s="93"/>
      <c r="BS293" s="10"/>
    </row>
    <row r="294" spans="1:71" ht="12.75">
      <c r="A294" s="10"/>
      <c r="B294" s="3"/>
      <c r="C294" s="3"/>
      <c r="D294" s="3"/>
      <c r="E294" s="10"/>
      <c r="F294" s="10"/>
      <c r="G294" s="10"/>
      <c r="H294" s="10"/>
      <c r="I294" s="371"/>
      <c r="J294" s="10"/>
      <c r="K294" s="10"/>
      <c r="L294" s="3"/>
      <c r="M294" s="3"/>
      <c r="N294" s="3"/>
      <c r="O294" s="3"/>
      <c r="P294" s="93"/>
      <c r="Q294" s="10"/>
      <c r="R294" s="10"/>
      <c r="S294" s="3"/>
      <c r="T294" s="10"/>
      <c r="U294" s="10"/>
      <c r="V294" s="10"/>
      <c r="W294" s="10"/>
      <c r="X294" s="10"/>
      <c r="Y294" s="94"/>
      <c r="Z294" s="10"/>
      <c r="AA294" s="10"/>
      <c r="AB294" s="3"/>
      <c r="AC294" s="10"/>
      <c r="AD294" s="10"/>
      <c r="AE294" s="10"/>
      <c r="AF294" s="93"/>
      <c r="AG294" s="10"/>
      <c r="AH294" s="10"/>
      <c r="AI294" s="3"/>
      <c r="AJ294" s="10"/>
      <c r="AK294" s="10"/>
      <c r="AL294" s="10"/>
      <c r="AM294" s="10"/>
      <c r="AN294" s="93"/>
      <c r="AO294" s="10"/>
      <c r="AP294" s="10"/>
      <c r="AQ294" s="3"/>
      <c r="AR294" s="3"/>
      <c r="AS294" s="3"/>
      <c r="AT294" s="3"/>
      <c r="AU294" s="93"/>
      <c r="AV294" s="10"/>
      <c r="AW294" s="10"/>
      <c r="AX294" s="3"/>
      <c r="AY294" s="10"/>
      <c r="AZ294" s="10"/>
      <c r="BA294" s="10"/>
      <c r="BB294" s="10"/>
      <c r="BC294" s="93"/>
      <c r="BD294" s="10"/>
      <c r="BE294" s="10"/>
      <c r="BF294" s="3"/>
      <c r="BG294" s="3"/>
      <c r="BH294" s="3"/>
      <c r="BI294" s="3"/>
      <c r="BJ294" s="93"/>
      <c r="BK294" s="10"/>
      <c r="BL294" s="10"/>
      <c r="BM294" s="3"/>
      <c r="BN294" s="10"/>
      <c r="BO294" s="10"/>
      <c r="BP294" s="10"/>
      <c r="BQ294" s="10"/>
      <c r="BR294" s="93"/>
      <c r="BS294" s="10"/>
    </row>
    <row r="295" spans="1:71" ht="12.75">
      <c r="A295" s="10"/>
      <c r="B295" s="3"/>
      <c r="C295" s="3"/>
      <c r="D295" s="3"/>
      <c r="E295" s="10"/>
      <c r="F295" s="10"/>
      <c r="G295" s="10"/>
      <c r="H295" s="10"/>
      <c r="I295" s="371"/>
      <c r="J295" s="10"/>
      <c r="K295" s="10"/>
      <c r="L295" s="3"/>
      <c r="M295" s="3"/>
      <c r="N295" s="3"/>
      <c r="O295" s="3"/>
      <c r="P295" s="93"/>
      <c r="Q295" s="10"/>
      <c r="R295" s="10"/>
      <c r="S295" s="3"/>
      <c r="T295" s="10"/>
      <c r="U295" s="10"/>
      <c r="V295" s="10"/>
      <c r="W295" s="10"/>
      <c r="X295" s="10"/>
      <c r="Y295" s="94"/>
      <c r="Z295" s="10"/>
      <c r="AA295" s="10"/>
      <c r="AB295" s="3"/>
      <c r="AC295" s="10"/>
      <c r="AD295" s="10"/>
      <c r="AE295" s="10"/>
      <c r="AF295" s="93"/>
      <c r="AG295" s="10"/>
      <c r="AH295" s="10"/>
      <c r="AI295" s="3"/>
      <c r="AJ295" s="10"/>
      <c r="AK295" s="10"/>
      <c r="AL295" s="10"/>
      <c r="AM295" s="10"/>
      <c r="AN295" s="93"/>
      <c r="AO295" s="10"/>
      <c r="AP295" s="10"/>
      <c r="AQ295" s="3"/>
      <c r="AR295" s="3"/>
      <c r="AS295" s="3"/>
      <c r="AT295" s="3"/>
      <c r="AU295" s="93"/>
      <c r="AV295" s="10"/>
      <c r="AW295" s="10"/>
      <c r="AX295" s="3"/>
      <c r="AY295" s="10"/>
      <c r="AZ295" s="10"/>
      <c r="BA295" s="10"/>
      <c r="BB295" s="10"/>
      <c r="BC295" s="93"/>
      <c r="BD295" s="10"/>
      <c r="BE295" s="10"/>
      <c r="BF295" s="3"/>
      <c r="BG295" s="3"/>
      <c r="BH295" s="3"/>
      <c r="BI295" s="3"/>
      <c r="BJ295" s="93"/>
      <c r="BK295" s="10"/>
      <c r="BL295" s="10"/>
      <c r="BM295" s="3"/>
      <c r="BN295" s="10"/>
      <c r="BO295" s="10"/>
      <c r="BP295" s="10"/>
      <c r="BQ295" s="10"/>
      <c r="BR295" s="93"/>
      <c r="BS295" s="10"/>
    </row>
    <row r="296" spans="1:71" ht="12.75">
      <c r="A296" s="10"/>
      <c r="B296" s="3"/>
      <c r="C296" s="3"/>
      <c r="D296" s="3"/>
      <c r="E296" s="10"/>
      <c r="F296" s="10"/>
      <c r="G296" s="10"/>
      <c r="H296" s="10"/>
      <c r="I296" s="371"/>
      <c r="J296" s="10"/>
      <c r="K296" s="10"/>
      <c r="L296" s="3"/>
      <c r="M296" s="3"/>
      <c r="N296" s="3"/>
      <c r="O296" s="3"/>
      <c r="P296" s="93"/>
      <c r="Q296" s="10"/>
      <c r="R296" s="10"/>
      <c r="S296" s="3"/>
      <c r="T296" s="10"/>
      <c r="U296" s="10"/>
      <c r="V296" s="10"/>
      <c r="W296" s="10"/>
      <c r="X296" s="10"/>
      <c r="Y296" s="94"/>
      <c r="Z296" s="10"/>
      <c r="AA296" s="10"/>
      <c r="AB296" s="3"/>
      <c r="AC296" s="10"/>
      <c r="AD296" s="10"/>
      <c r="AE296" s="10"/>
      <c r="AF296" s="93"/>
      <c r="AG296" s="10"/>
      <c r="AH296" s="10"/>
      <c r="AI296" s="3"/>
      <c r="AJ296" s="10"/>
      <c r="AK296" s="10"/>
      <c r="AL296" s="10"/>
      <c r="AM296" s="10"/>
      <c r="AN296" s="93"/>
      <c r="AO296" s="10"/>
      <c r="AP296" s="10"/>
      <c r="AQ296" s="3"/>
      <c r="AR296" s="3"/>
      <c r="AS296" s="3"/>
      <c r="AT296" s="3"/>
      <c r="AU296" s="93"/>
      <c r="AV296" s="10"/>
      <c r="AW296" s="10"/>
      <c r="AX296" s="3"/>
      <c r="AY296" s="10"/>
      <c r="AZ296" s="10"/>
      <c r="BA296" s="10"/>
      <c r="BB296" s="10"/>
      <c r="BC296" s="93"/>
      <c r="BD296" s="10"/>
      <c r="BE296" s="10"/>
      <c r="BF296" s="3"/>
      <c r="BG296" s="3"/>
      <c r="BH296" s="3"/>
      <c r="BI296" s="3"/>
      <c r="BJ296" s="93"/>
      <c r="BK296" s="10"/>
      <c r="BL296" s="10"/>
      <c r="BM296" s="3"/>
      <c r="BN296" s="10"/>
      <c r="BO296" s="10"/>
      <c r="BP296" s="10"/>
      <c r="BQ296" s="10"/>
      <c r="BR296" s="93"/>
      <c r="BS296" s="10"/>
    </row>
    <row r="297" spans="1:71" ht="12.75">
      <c r="A297" s="10"/>
      <c r="B297" s="3"/>
      <c r="C297" s="3"/>
      <c r="D297" s="3"/>
      <c r="E297" s="10"/>
      <c r="F297" s="10"/>
      <c r="G297" s="10"/>
      <c r="H297" s="10"/>
      <c r="I297" s="371"/>
      <c r="J297" s="10"/>
      <c r="K297" s="10"/>
      <c r="L297" s="3"/>
      <c r="M297" s="3"/>
      <c r="N297" s="3"/>
      <c r="O297" s="3"/>
      <c r="P297" s="93"/>
      <c r="Q297" s="10"/>
      <c r="R297" s="10"/>
      <c r="S297" s="3"/>
      <c r="T297" s="10"/>
      <c r="U297" s="10"/>
      <c r="V297" s="10"/>
      <c r="W297" s="10"/>
      <c r="X297" s="10"/>
      <c r="Y297" s="94"/>
      <c r="Z297" s="10"/>
      <c r="AA297" s="10"/>
      <c r="AB297" s="3"/>
      <c r="AC297" s="10"/>
      <c r="AD297" s="10"/>
      <c r="AE297" s="10"/>
      <c r="AF297" s="93"/>
      <c r="AG297" s="10"/>
      <c r="AH297" s="10"/>
      <c r="AI297" s="3"/>
      <c r="AJ297" s="10"/>
      <c r="AK297" s="10"/>
      <c r="AL297" s="10"/>
      <c r="AM297" s="10"/>
      <c r="AN297" s="93"/>
      <c r="AO297" s="10"/>
      <c r="AP297" s="10"/>
      <c r="AQ297" s="3"/>
      <c r="AR297" s="3"/>
      <c r="AS297" s="3"/>
      <c r="AT297" s="3"/>
      <c r="AU297" s="93"/>
      <c r="AV297" s="10"/>
      <c r="AW297" s="10"/>
      <c r="AX297" s="3"/>
      <c r="AY297" s="10"/>
      <c r="AZ297" s="10"/>
      <c r="BA297" s="10"/>
      <c r="BB297" s="10"/>
      <c r="BC297" s="93"/>
      <c r="BD297" s="10"/>
      <c r="BE297" s="10"/>
      <c r="BF297" s="3"/>
      <c r="BG297" s="3"/>
      <c r="BH297" s="3"/>
      <c r="BI297" s="3"/>
      <c r="BJ297" s="93"/>
      <c r="BK297" s="10"/>
      <c r="BL297" s="10"/>
      <c r="BM297" s="3"/>
      <c r="BN297" s="10"/>
      <c r="BO297" s="10"/>
      <c r="BP297" s="10"/>
      <c r="BQ297" s="10"/>
      <c r="BR297" s="93"/>
      <c r="BS297" s="10"/>
    </row>
    <row r="298" spans="1:71" ht="12.75">
      <c r="A298" s="10"/>
      <c r="B298" s="3"/>
      <c r="C298" s="3"/>
      <c r="D298" s="3"/>
      <c r="E298" s="10"/>
      <c r="F298" s="10"/>
      <c r="G298" s="10"/>
      <c r="H298" s="10"/>
      <c r="I298" s="371"/>
      <c r="J298" s="10"/>
      <c r="K298" s="10"/>
      <c r="L298" s="3"/>
      <c r="M298" s="3"/>
      <c r="N298" s="3"/>
      <c r="O298" s="3"/>
      <c r="P298" s="93"/>
      <c r="Q298" s="10"/>
      <c r="R298" s="10"/>
      <c r="S298" s="3"/>
      <c r="T298" s="10"/>
      <c r="U298" s="10"/>
      <c r="V298" s="10"/>
      <c r="W298" s="10"/>
      <c r="X298" s="10"/>
      <c r="Y298" s="94"/>
      <c r="Z298" s="10"/>
      <c r="AA298" s="10"/>
      <c r="AB298" s="3"/>
      <c r="AC298" s="10"/>
      <c r="AD298" s="10"/>
      <c r="AE298" s="10"/>
      <c r="AF298" s="93"/>
      <c r="AG298" s="10"/>
      <c r="AH298" s="10"/>
      <c r="AI298" s="3"/>
      <c r="AJ298" s="10"/>
      <c r="AK298" s="10"/>
      <c r="AL298" s="10"/>
      <c r="AM298" s="10"/>
      <c r="AN298" s="93"/>
      <c r="AO298" s="10"/>
      <c r="AP298" s="10"/>
      <c r="AQ298" s="3"/>
      <c r="AR298" s="3"/>
      <c r="AS298" s="3"/>
      <c r="AT298" s="3"/>
      <c r="AU298" s="93"/>
      <c r="AV298" s="10"/>
      <c r="AW298" s="10"/>
      <c r="AX298" s="3"/>
      <c r="AY298" s="10"/>
      <c r="AZ298" s="10"/>
      <c r="BA298" s="10"/>
      <c r="BB298" s="10"/>
      <c r="BC298" s="93"/>
      <c r="BD298" s="10"/>
      <c r="BE298" s="10"/>
      <c r="BF298" s="3"/>
      <c r="BG298" s="3"/>
      <c r="BH298" s="3"/>
      <c r="BI298" s="3"/>
      <c r="BJ298" s="93"/>
      <c r="BK298" s="10"/>
      <c r="BL298" s="10"/>
      <c r="BM298" s="3"/>
      <c r="BN298" s="10"/>
      <c r="BO298" s="10"/>
      <c r="BP298" s="10"/>
      <c r="BQ298" s="10"/>
      <c r="BR298" s="93"/>
      <c r="BS298" s="10"/>
    </row>
    <row r="299" spans="1:71" ht="12.75">
      <c r="A299" s="10"/>
      <c r="B299" s="3"/>
      <c r="C299" s="3"/>
      <c r="D299" s="3"/>
      <c r="E299" s="10"/>
      <c r="F299" s="10"/>
      <c r="G299" s="10"/>
      <c r="H299" s="10"/>
      <c r="I299" s="371"/>
      <c r="J299" s="10"/>
      <c r="K299" s="10"/>
      <c r="L299" s="3"/>
      <c r="M299" s="3"/>
      <c r="N299" s="3"/>
      <c r="O299" s="3"/>
      <c r="P299" s="93"/>
      <c r="Q299" s="10"/>
      <c r="R299" s="10"/>
      <c r="S299" s="3"/>
      <c r="T299" s="10"/>
      <c r="U299" s="10"/>
      <c r="V299" s="10"/>
      <c r="W299" s="10"/>
      <c r="X299" s="10"/>
      <c r="Y299" s="94"/>
      <c r="Z299" s="10"/>
      <c r="AA299" s="10"/>
      <c r="AB299" s="3"/>
      <c r="AC299" s="10"/>
      <c r="AD299" s="10"/>
      <c r="AE299" s="10"/>
      <c r="AF299" s="93"/>
      <c r="AG299" s="10"/>
      <c r="AH299" s="10"/>
      <c r="AI299" s="3"/>
      <c r="AJ299" s="10"/>
      <c r="AK299" s="10"/>
      <c r="AL299" s="10"/>
      <c r="AM299" s="10"/>
      <c r="AN299" s="93"/>
      <c r="AO299" s="10"/>
      <c r="AP299" s="10"/>
      <c r="AQ299" s="3"/>
      <c r="AR299" s="3"/>
      <c r="AS299" s="3"/>
      <c r="AT299" s="3"/>
      <c r="AU299" s="93"/>
      <c r="AV299" s="10"/>
      <c r="AW299" s="10"/>
      <c r="AX299" s="3"/>
      <c r="AY299" s="10"/>
      <c r="AZ299" s="10"/>
      <c r="BA299" s="10"/>
      <c r="BB299" s="10"/>
      <c r="BC299" s="93"/>
      <c r="BD299" s="10"/>
      <c r="BE299" s="10"/>
      <c r="BF299" s="3"/>
      <c r="BG299" s="3"/>
      <c r="BH299" s="3"/>
      <c r="BI299" s="3"/>
      <c r="BJ299" s="93"/>
      <c r="BK299" s="10"/>
      <c r="BL299" s="10"/>
      <c r="BM299" s="3"/>
      <c r="BN299" s="10"/>
      <c r="BO299" s="10"/>
      <c r="BP299" s="10"/>
      <c r="BQ299" s="10"/>
      <c r="BR299" s="93"/>
      <c r="BS299" s="10"/>
    </row>
    <row r="300" spans="1:71" ht="12.75">
      <c r="A300" s="10"/>
      <c r="B300" s="3"/>
      <c r="C300" s="3"/>
      <c r="D300" s="3"/>
      <c r="E300" s="10"/>
      <c r="F300" s="10"/>
      <c r="G300" s="10"/>
      <c r="H300" s="10"/>
      <c r="I300" s="371"/>
      <c r="J300" s="10"/>
      <c r="K300" s="10"/>
      <c r="L300" s="3"/>
      <c r="M300" s="3"/>
      <c r="N300" s="3"/>
      <c r="O300" s="3"/>
      <c r="P300" s="93"/>
      <c r="Q300" s="10"/>
      <c r="R300" s="10"/>
      <c r="S300" s="3"/>
      <c r="T300" s="10"/>
      <c r="U300" s="10"/>
      <c r="V300" s="10"/>
      <c r="W300" s="10"/>
      <c r="X300" s="10"/>
      <c r="Y300" s="94"/>
      <c r="Z300" s="10"/>
      <c r="AA300" s="10"/>
      <c r="AB300" s="3"/>
      <c r="AC300" s="10"/>
      <c r="AD300" s="10"/>
      <c r="AE300" s="10"/>
      <c r="AF300" s="93"/>
      <c r="AG300" s="10"/>
      <c r="AH300" s="10"/>
      <c r="AI300" s="3"/>
      <c r="AJ300" s="10"/>
      <c r="AK300" s="10"/>
      <c r="AL300" s="10"/>
      <c r="AM300" s="10"/>
      <c r="AN300" s="93"/>
      <c r="AO300" s="10"/>
      <c r="AP300" s="10"/>
      <c r="AQ300" s="3"/>
      <c r="AR300" s="3"/>
      <c r="AS300" s="3"/>
      <c r="AT300" s="3"/>
      <c r="AU300" s="93"/>
      <c r="AV300" s="10"/>
      <c r="AW300" s="10"/>
      <c r="AX300" s="3"/>
      <c r="AY300" s="10"/>
      <c r="AZ300" s="10"/>
      <c r="BA300" s="10"/>
      <c r="BB300" s="10"/>
      <c r="BC300" s="93"/>
      <c r="BD300" s="10"/>
      <c r="BE300" s="10"/>
      <c r="BF300" s="3"/>
      <c r="BG300" s="3"/>
      <c r="BH300" s="3"/>
      <c r="BI300" s="3"/>
      <c r="BJ300" s="93"/>
      <c r="BK300" s="10"/>
      <c r="BL300" s="10"/>
      <c r="BM300" s="3"/>
      <c r="BN300" s="10"/>
      <c r="BO300" s="10"/>
      <c r="BP300" s="10"/>
      <c r="BQ300" s="10"/>
      <c r="BR300" s="93"/>
      <c r="BS300" s="10"/>
    </row>
    <row r="301" spans="1:71" ht="12.75">
      <c r="A301" s="10"/>
      <c r="B301" s="3"/>
      <c r="C301" s="3"/>
      <c r="D301" s="3"/>
      <c r="E301" s="10"/>
      <c r="F301" s="10"/>
      <c r="G301" s="10"/>
      <c r="H301" s="10"/>
      <c r="I301" s="371"/>
      <c r="J301" s="10"/>
      <c r="K301" s="10"/>
      <c r="L301" s="3"/>
      <c r="M301" s="3"/>
      <c r="N301" s="3"/>
      <c r="O301" s="3"/>
      <c r="P301" s="93"/>
      <c r="Q301" s="10"/>
      <c r="R301" s="10"/>
      <c r="S301" s="3"/>
      <c r="T301" s="10"/>
      <c r="U301" s="10"/>
      <c r="V301" s="10"/>
      <c r="W301" s="10"/>
      <c r="X301" s="10"/>
      <c r="Y301" s="94"/>
      <c r="Z301" s="10"/>
      <c r="AA301" s="10"/>
      <c r="AB301" s="3"/>
      <c r="AC301" s="10"/>
      <c r="AD301" s="10"/>
      <c r="AE301" s="10"/>
      <c r="AF301" s="93"/>
      <c r="AG301" s="10"/>
      <c r="AH301" s="10"/>
      <c r="AI301" s="3"/>
      <c r="AJ301" s="10"/>
      <c r="AK301" s="10"/>
      <c r="AL301" s="10"/>
      <c r="AM301" s="10"/>
      <c r="AN301" s="93"/>
      <c r="AO301" s="10"/>
      <c r="AP301" s="10"/>
      <c r="AQ301" s="3"/>
      <c r="AR301" s="3"/>
      <c r="AS301" s="3"/>
      <c r="AT301" s="3"/>
      <c r="AU301" s="93"/>
      <c r="AV301" s="10"/>
      <c r="AW301" s="10"/>
      <c r="AX301" s="3"/>
      <c r="AY301" s="10"/>
      <c r="AZ301" s="10"/>
      <c r="BA301" s="10"/>
      <c r="BB301" s="10"/>
      <c r="BC301" s="93"/>
      <c r="BD301" s="10"/>
      <c r="BE301" s="10"/>
      <c r="BF301" s="3"/>
      <c r="BG301" s="3"/>
      <c r="BH301" s="3"/>
      <c r="BI301" s="3"/>
      <c r="BJ301" s="93"/>
      <c r="BK301" s="10"/>
      <c r="BL301" s="10"/>
      <c r="BM301" s="3"/>
      <c r="BN301" s="10"/>
      <c r="BO301" s="10"/>
      <c r="BP301" s="10"/>
      <c r="BQ301" s="10"/>
      <c r="BR301" s="93"/>
      <c r="BS301" s="10"/>
    </row>
    <row r="302" spans="1:71" ht="12.75">
      <c r="A302" s="10"/>
      <c r="B302" s="3"/>
      <c r="C302" s="3"/>
      <c r="D302" s="3"/>
      <c r="E302" s="10"/>
      <c r="F302" s="10"/>
      <c r="G302" s="10"/>
      <c r="H302" s="10"/>
      <c r="I302" s="371"/>
      <c r="J302" s="10"/>
      <c r="K302" s="10"/>
      <c r="L302" s="3"/>
      <c r="M302" s="3"/>
      <c r="N302" s="3"/>
      <c r="O302" s="3"/>
      <c r="P302" s="93"/>
      <c r="Q302" s="10"/>
      <c r="R302" s="10"/>
      <c r="S302" s="3"/>
      <c r="T302" s="10"/>
      <c r="U302" s="10"/>
      <c r="V302" s="10"/>
      <c r="W302" s="10"/>
      <c r="X302" s="10"/>
      <c r="Y302" s="94"/>
      <c r="Z302" s="10"/>
      <c r="AA302" s="10"/>
      <c r="AB302" s="3"/>
      <c r="AC302" s="10"/>
      <c r="AD302" s="10"/>
      <c r="AE302" s="10"/>
      <c r="AF302" s="93"/>
      <c r="AG302" s="10"/>
      <c r="AH302" s="10"/>
      <c r="AI302" s="3"/>
      <c r="AJ302" s="10"/>
      <c r="AK302" s="10"/>
      <c r="AL302" s="10"/>
      <c r="AM302" s="10"/>
      <c r="AN302" s="93"/>
      <c r="AO302" s="10"/>
      <c r="AP302" s="10"/>
      <c r="AQ302" s="3"/>
      <c r="AR302" s="3"/>
      <c r="AS302" s="3"/>
      <c r="AT302" s="3"/>
      <c r="AU302" s="93"/>
      <c r="AV302" s="10"/>
      <c r="AW302" s="10"/>
      <c r="AX302" s="3"/>
      <c r="AY302" s="10"/>
      <c r="AZ302" s="10"/>
      <c r="BA302" s="10"/>
      <c r="BB302" s="10"/>
      <c r="BC302" s="93"/>
      <c r="BD302" s="10"/>
      <c r="BE302" s="10"/>
      <c r="BF302" s="3"/>
      <c r="BG302" s="3"/>
      <c r="BH302" s="3"/>
      <c r="BI302" s="3"/>
      <c r="BJ302" s="93"/>
      <c r="BK302" s="10"/>
      <c r="BL302" s="10"/>
      <c r="BM302" s="3"/>
      <c r="BN302" s="10"/>
      <c r="BO302" s="10"/>
      <c r="BP302" s="10"/>
      <c r="BQ302" s="10"/>
      <c r="BR302" s="93"/>
      <c r="BS302" s="10"/>
    </row>
    <row r="303" spans="1:71" ht="12.75">
      <c r="A303" s="10"/>
      <c r="B303" s="3"/>
      <c r="C303" s="3"/>
      <c r="D303" s="3"/>
      <c r="E303" s="10"/>
      <c r="F303" s="10"/>
      <c r="G303" s="10"/>
      <c r="H303" s="10"/>
      <c r="I303" s="371"/>
      <c r="J303" s="10"/>
      <c r="K303" s="10"/>
      <c r="L303" s="3"/>
      <c r="M303" s="3"/>
      <c r="N303" s="3"/>
      <c r="O303" s="3"/>
      <c r="P303" s="93"/>
      <c r="Q303" s="10"/>
      <c r="R303" s="10"/>
      <c r="S303" s="3"/>
      <c r="T303" s="10"/>
      <c r="U303" s="10"/>
      <c r="V303" s="10"/>
      <c r="W303" s="10"/>
      <c r="X303" s="10"/>
      <c r="Y303" s="94"/>
      <c r="Z303" s="10"/>
      <c r="AA303" s="10"/>
      <c r="AB303" s="3"/>
      <c r="AC303" s="10"/>
      <c r="AD303" s="10"/>
      <c r="AE303" s="10"/>
      <c r="AF303" s="93"/>
      <c r="AG303" s="10"/>
      <c r="AH303" s="10"/>
      <c r="AI303" s="3"/>
      <c r="AJ303" s="10"/>
      <c r="AK303" s="10"/>
      <c r="AL303" s="10"/>
      <c r="AM303" s="10"/>
      <c r="AN303" s="93"/>
      <c r="AO303" s="10"/>
      <c r="AP303" s="10"/>
      <c r="AQ303" s="3"/>
      <c r="AR303" s="3"/>
      <c r="AS303" s="3"/>
      <c r="AT303" s="3"/>
      <c r="AU303" s="93"/>
      <c r="AV303" s="10"/>
      <c r="AW303" s="10"/>
      <c r="AX303" s="3"/>
      <c r="AY303" s="10"/>
      <c r="AZ303" s="10"/>
      <c r="BA303" s="10"/>
      <c r="BB303" s="10"/>
      <c r="BC303" s="93"/>
      <c r="BD303" s="10"/>
      <c r="BE303" s="10"/>
      <c r="BF303" s="3"/>
      <c r="BG303" s="3"/>
      <c r="BH303" s="3"/>
      <c r="BI303" s="3"/>
      <c r="BJ303" s="93"/>
      <c r="BK303" s="10"/>
      <c r="BL303" s="10"/>
      <c r="BM303" s="3"/>
      <c r="BN303" s="10"/>
      <c r="BO303" s="10"/>
      <c r="BP303" s="10"/>
      <c r="BQ303" s="10"/>
      <c r="BR303" s="93"/>
      <c r="BS303" s="10"/>
    </row>
    <row r="304" spans="1:71" ht="12.75">
      <c r="A304" s="10"/>
      <c r="B304" s="3"/>
      <c r="C304" s="3"/>
      <c r="D304" s="3"/>
      <c r="E304" s="10"/>
      <c r="F304" s="10"/>
      <c r="G304" s="10"/>
      <c r="H304" s="10"/>
      <c r="I304" s="371"/>
      <c r="J304" s="10"/>
      <c r="K304" s="10"/>
      <c r="L304" s="3"/>
      <c r="M304" s="3"/>
      <c r="N304" s="3"/>
      <c r="O304" s="3"/>
      <c r="P304" s="93"/>
      <c r="Q304" s="10"/>
      <c r="R304" s="10"/>
      <c r="S304" s="3"/>
      <c r="T304" s="10"/>
      <c r="U304" s="10"/>
      <c r="V304" s="10"/>
      <c r="W304" s="10"/>
      <c r="X304" s="10"/>
      <c r="Y304" s="94"/>
      <c r="Z304" s="10"/>
      <c r="AA304" s="10"/>
      <c r="AB304" s="3"/>
      <c r="AC304" s="10"/>
      <c r="AD304" s="10"/>
      <c r="AE304" s="10"/>
      <c r="AF304" s="93"/>
      <c r="AG304" s="10"/>
      <c r="AH304" s="10"/>
      <c r="AI304" s="3"/>
      <c r="AJ304" s="10"/>
      <c r="AK304" s="10"/>
      <c r="AL304" s="10"/>
      <c r="AM304" s="10"/>
      <c r="AN304" s="93"/>
      <c r="AO304" s="10"/>
      <c r="AP304" s="10"/>
      <c r="AQ304" s="3"/>
      <c r="AR304" s="3"/>
      <c r="AS304" s="3"/>
      <c r="AT304" s="3"/>
      <c r="AU304" s="93"/>
      <c r="AV304" s="10"/>
      <c r="AW304" s="10"/>
      <c r="AX304" s="3"/>
      <c r="AY304" s="10"/>
      <c r="AZ304" s="10"/>
      <c r="BA304" s="10"/>
      <c r="BB304" s="10"/>
      <c r="BC304" s="93"/>
      <c r="BD304" s="10"/>
      <c r="BE304" s="10"/>
      <c r="BF304" s="3"/>
      <c r="BG304" s="3"/>
      <c r="BH304" s="3"/>
      <c r="BI304" s="3"/>
      <c r="BJ304" s="93"/>
      <c r="BK304" s="10"/>
      <c r="BL304" s="10"/>
      <c r="BM304" s="3"/>
      <c r="BN304" s="10"/>
      <c r="BO304" s="10"/>
      <c r="BP304" s="10"/>
      <c r="BQ304" s="10"/>
      <c r="BR304" s="93"/>
      <c r="BS304" s="10"/>
    </row>
    <row r="305" spans="1:71" ht="12.75">
      <c r="A305" s="10"/>
      <c r="B305" s="3"/>
      <c r="C305" s="3"/>
      <c r="D305" s="3"/>
      <c r="E305" s="10"/>
      <c r="F305" s="10"/>
      <c r="G305" s="10"/>
      <c r="H305" s="10"/>
      <c r="I305" s="371"/>
      <c r="J305" s="10"/>
      <c r="K305" s="10"/>
      <c r="L305" s="3"/>
      <c r="M305" s="3"/>
      <c r="N305" s="3"/>
      <c r="O305" s="3"/>
      <c r="P305" s="93"/>
      <c r="Q305" s="10"/>
      <c r="R305" s="10"/>
      <c r="S305" s="3"/>
      <c r="T305" s="10"/>
      <c r="U305" s="10"/>
      <c r="V305" s="10"/>
      <c r="W305" s="10"/>
      <c r="X305" s="10"/>
      <c r="Y305" s="94"/>
      <c r="Z305" s="10"/>
      <c r="AA305" s="10"/>
      <c r="AB305" s="3"/>
      <c r="AC305" s="10"/>
      <c r="AD305" s="10"/>
      <c r="AE305" s="10"/>
      <c r="AF305" s="93"/>
      <c r="AG305" s="10"/>
      <c r="AH305" s="10"/>
      <c r="AI305" s="3"/>
      <c r="AJ305" s="10"/>
      <c r="AK305" s="10"/>
      <c r="AL305" s="10"/>
      <c r="AM305" s="10"/>
      <c r="AN305" s="93"/>
      <c r="AO305" s="10"/>
      <c r="AP305" s="10"/>
      <c r="AQ305" s="3"/>
      <c r="AR305" s="3"/>
      <c r="AS305" s="3"/>
      <c r="AT305" s="3"/>
      <c r="AU305" s="93"/>
      <c r="AV305" s="10"/>
      <c r="AW305" s="10"/>
      <c r="AX305" s="3"/>
      <c r="AY305" s="10"/>
      <c r="AZ305" s="10"/>
      <c r="BA305" s="10"/>
      <c r="BB305" s="10"/>
      <c r="BC305" s="93"/>
      <c r="BD305" s="10"/>
      <c r="BE305" s="10"/>
      <c r="BF305" s="3"/>
      <c r="BG305" s="3"/>
      <c r="BH305" s="3"/>
      <c r="BI305" s="3"/>
      <c r="BJ305" s="93"/>
      <c r="BK305" s="10"/>
      <c r="BL305" s="10"/>
      <c r="BM305" s="3"/>
      <c r="BN305" s="10"/>
      <c r="BO305" s="10"/>
      <c r="BP305" s="10"/>
      <c r="BQ305" s="10"/>
      <c r="BR305" s="93"/>
      <c r="BS305" s="10"/>
    </row>
    <row r="306" spans="1:71" ht="12.75">
      <c r="A306" s="10"/>
      <c r="B306" s="3"/>
      <c r="C306" s="3"/>
      <c r="D306" s="3"/>
      <c r="E306" s="10"/>
      <c r="F306" s="10"/>
      <c r="G306" s="10"/>
      <c r="H306" s="10"/>
      <c r="I306" s="371"/>
      <c r="J306" s="10"/>
      <c r="K306" s="10"/>
      <c r="L306" s="3"/>
      <c r="M306" s="3"/>
      <c r="N306" s="3"/>
      <c r="O306" s="3"/>
      <c r="P306" s="93"/>
      <c r="Q306" s="10"/>
      <c r="R306" s="10"/>
      <c r="S306" s="3"/>
      <c r="T306" s="10"/>
      <c r="U306" s="10"/>
      <c r="V306" s="10"/>
      <c r="W306" s="10"/>
      <c r="X306" s="10"/>
      <c r="Y306" s="94"/>
      <c r="Z306" s="10"/>
      <c r="AA306" s="10"/>
      <c r="AB306" s="3"/>
      <c r="AC306" s="10"/>
      <c r="AD306" s="10"/>
      <c r="AE306" s="10"/>
      <c r="AF306" s="93"/>
      <c r="AG306" s="10"/>
      <c r="AH306" s="10"/>
      <c r="AI306" s="3"/>
      <c r="AJ306" s="10"/>
      <c r="AK306" s="10"/>
      <c r="AL306" s="10"/>
      <c r="AM306" s="10"/>
      <c r="AN306" s="93"/>
      <c r="AO306" s="10"/>
      <c r="AP306" s="10"/>
      <c r="AQ306" s="3"/>
      <c r="AR306" s="3"/>
      <c r="AS306" s="3"/>
      <c r="AT306" s="3"/>
      <c r="AU306" s="93"/>
      <c r="AV306" s="10"/>
      <c r="AW306" s="10"/>
      <c r="AX306" s="3"/>
      <c r="AY306" s="10"/>
      <c r="AZ306" s="10"/>
      <c r="BA306" s="10"/>
      <c r="BB306" s="10"/>
      <c r="BC306" s="93"/>
      <c r="BD306" s="10"/>
      <c r="BE306" s="10"/>
      <c r="BF306" s="3"/>
      <c r="BG306" s="3"/>
      <c r="BH306" s="3"/>
      <c r="BI306" s="3"/>
      <c r="BJ306" s="93"/>
      <c r="BK306" s="10"/>
      <c r="BL306" s="10"/>
      <c r="BM306" s="3"/>
      <c r="BN306" s="10"/>
      <c r="BO306" s="10"/>
      <c r="BP306" s="10"/>
      <c r="BQ306" s="10"/>
      <c r="BR306" s="93"/>
      <c r="BS306" s="10"/>
    </row>
    <row r="307" spans="1:71" ht="12.75">
      <c r="A307" s="10"/>
      <c r="B307" s="3"/>
      <c r="C307" s="3"/>
      <c r="D307" s="3"/>
      <c r="E307" s="10"/>
      <c r="F307" s="10"/>
      <c r="G307" s="10"/>
      <c r="H307" s="10"/>
      <c r="I307" s="371"/>
      <c r="J307" s="10"/>
      <c r="K307" s="10"/>
      <c r="L307" s="3"/>
      <c r="M307" s="3"/>
      <c r="N307" s="3"/>
      <c r="O307" s="3"/>
      <c r="P307" s="93"/>
      <c r="Q307" s="10"/>
      <c r="R307" s="10"/>
      <c r="S307" s="3"/>
      <c r="T307" s="10"/>
      <c r="U307" s="10"/>
      <c r="V307" s="10"/>
      <c r="W307" s="10"/>
      <c r="X307" s="10"/>
      <c r="Y307" s="94"/>
      <c r="Z307" s="10"/>
      <c r="AA307" s="10"/>
      <c r="AB307" s="3"/>
      <c r="AC307" s="10"/>
      <c r="AD307" s="10"/>
      <c r="AE307" s="10"/>
      <c r="AF307" s="93"/>
      <c r="AG307" s="10"/>
      <c r="AH307" s="10"/>
      <c r="AI307" s="3"/>
      <c r="AJ307" s="10"/>
      <c r="AK307" s="10"/>
      <c r="AL307" s="10"/>
      <c r="AM307" s="10"/>
      <c r="AN307" s="93"/>
      <c r="AO307" s="10"/>
      <c r="AP307" s="10"/>
      <c r="AQ307" s="3"/>
      <c r="AR307" s="3"/>
      <c r="AS307" s="3"/>
      <c r="AT307" s="3"/>
      <c r="AU307" s="93"/>
      <c r="AV307" s="10"/>
      <c r="AW307" s="10"/>
      <c r="AX307" s="3"/>
      <c r="AY307" s="10"/>
      <c r="AZ307" s="10"/>
      <c r="BA307" s="10"/>
      <c r="BB307" s="10"/>
      <c r="BC307" s="93"/>
      <c r="BD307" s="10"/>
      <c r="BE307" s="10"/>
      <c r="BF307" s="3"/>
      <c r="BG307" s="3"/>
      <c r="BH307" s="3"/>
      <c r="BI307" s="3"/>
      <c r="BJ307" s="93"/>
      <c r="BK307" s="10"/>
      <c r="BL307" s="10"/>
      <c r="BM307" s="3"/>
      <c r="BN307" s="10"/>
      <c r="BO307" s="10"/>
      <c r="BP307" s="10"/>
      <c r="BQ307" s="10"/>
      <c r="BR307" s="93"/>
      <c r="BS307" s="10"/>
    </row>
    <row r="308" spans="1:71" ht="12.75">
      <c r="A308" s="10"/>
      <c r="B308" s="3"/>
      <c r="C308" s="3"/>
      <c r="D308" s="3"/>
      <c r="E308" s="10"/>
      <c r="F308" s="10"/>
      <c r="G308" s="10"/>
      <c r="H308" s="10"/>
      <c r="I308" s="371"/>
      <c r="J308" s="10"/>
      <c r="K308" s="10"/>
      <c r="L308" s="3"/>
      <c r="M308" s="3"/>
      <c r="N308" s="3"/>
      <c r="O308" s="3"/>
      <c r="P308" s="93"/>
      <c r="Q308" s="10"/>
      <c r="R308" s="10"/>
      <c r="S308" s="3"/>
      <c r="T308" s="10"/>
      <c r="U308" s="10"/>
      <c r="V308" s="10"/>
      <c r="W308" s="10"/>
      <c r="X308" s="10"/>
      <c r="Y308" s="94"/>
      <c r="Z308" s="10"/>
      <c r="AA308" s="10"/>
      <c r="AB308" s="3"/>
      <c r="AC308" s="10"/>
      <c r="AD308" s="10"/>
      <c r="AE308" s="10"/>
      <c r="AF308" s="93"/>
      <c r="AG308" s="10"/>
      <c r="AH308" s="10"/>
      <c r="AI308" s="3"/>
      <c r="AJ308" s="10"/>
      <c r="AK308" s="10"/>
      <c r="AL308" s="10"/>
      <c r="AM308" s="10"/>
      <c r="AN308" s="93"/>
      <c r="AO308" s="10"/>
      <c r="AP308" s="10"/>
      <c r="AQ308" s="3"/>
      <c r="AR308" s="3"/>
      <c r="AS308" s="3"/>
      <c r="AT308" s="3"/>
      <c r="AU308" s="93"/>
      <c r="AV308" s="10"/>
      <c r="AW308" s="10"/>
      <c r="AX308" s="3"/>
      <c r="AY308" s="10"/>
      <c r="AZ308" s="10"/>
      <c r="BA308" s="10"/>
      <c r="BB308" s="10"/>
      <c r="BC308" s="93"/>
      <c r="BD308" s="10"/>
      <c r="BE308" s="10"/>
      <c r="BF308" s="3"/>
      <c r="BG308" s="3"/>
      <c r="BH308" s="3"/>
      <c r="BI308" s="3"/>
      <c r="BJ308" s="93"/>
      <c r="BK308" s="10"/>
      <c r="BL308" s="10"/>
      <c r="BM308" s="3"/>
      <c r="BN308" s="10"/>
      <c r="BO308" s="10"/>
      <c r="BP308" s="10"/>
      <c r="BQ308" s="10"/>
      <c r="BR308" s="93"/>
      <c r="BS308" s="10"/>
    </row>
    <row r="309" spans="1:71" ht="12.75">
      <c r="A309" s="10"/>
      <c r="B309" s="3"/>
      <c r="C309" s="3"/>
      <c r="D309" s="3"/>
      <c r="E309" s="10"/>
      <c r="F309" s="10"/>
      <c r="G309" s="10"/>
      <c r="H309" s="10"/>
      <c r="I309" s="371"/>
      <c r="J309" s="10"/>
      <c r="K309" s="10"/>
      <c r="L309" s="3"/>
      <c r="M309" s="3"/>
      <c r="N309" s="3"/>
      <c r="O309" s="3"/>
      <c r="P309" s="93"/>
      <c r="Q309" s="10"/>
      <c r="R309" s="10"/>
      <c r="S309" s="3"/>
      <c r="T309" s="10"/>
      <c r="U309" s="10"/>
      <c r="V309" s="10"/>
      <c r="W309" s="10"/>
      <c r="X309" s="10"/>
      <c r="Y309" s="94"/>
      <c r="Z309" s="10"/>
      <c r="AA309" s="10"/>
      <c r="AB309" s="3"/>
      <c r="AC309" s="10"/>
      <c r="AD309" s="10"/>
      <c r="AE309" s="10"/>
      <c r="AF309" s="93"/>
      <c r="AG309" s="10"/>
      <c r="AH309" s="10"/>
      <c r="AI309" s="3"/>
      <c r="AJ309" s="10"/>
      <c r="AK309" s="10"/>
      <c r="AL309" s="10"/>
      <c r="AM309" s="10"/>
      <c r="AN309" s="93"/>
      <c r="AO309" s="10"/>
      <c r="AP309" s="10"/>
      <c r="AQ309" s="3"/>
      <c r="AR309" s="3"/>
      <c r="AS309" s="3"/>
      <c r="AT309" s="3"/>
      <c r="AU309" s="93"/>
      <c r="AV309" s="10"/>
      <c r="AW309" s="10"/>
      <c r="AX309" s="3"/>
      <c r="AY309" s="10"/>
      <c r="AZ309" s="10"/>
      <c r="BA309" s="10"/>
      <c r="BB309" s="10"/>
      <c r="BC309" s="93"/>
      <c r="BD309" s="10"/>
      <c r="BE309" s="10"/>
      <c r="BF309" s="3"/>
      <c r="BG309" s="3"/>
      <c r="BH309" s="3"/>
      <c r="BI309" s="3"/>
      <c r="BJ309" s="93"/>
      <c r="BK309" s="10"/>
      <c r="BL309" s="10"/>
      <c r="BM309" s="3"/>
      <c r="BN309" s="10"/>
      <c r="BO309" s="10"/>
      <c r="BP309" s="10"/>
      <c r="BQ309" s="10"/>
      <c r="BR309" s="93"/>
      <c r="BS309" s="10"/>
    </row>
    <row r="310" spans="1:71" ht="12.75">
      <c r="A310" s="10"/>
      <c r="B310" s="3"/>
      <c r="C310" s="3"/>
      <c r="D310" s="3"/>
      <c r="E310" s="10"/>
      <c r="F310" s="10"/>
      <c r="G310" s="10"/>
      <c r="H310" s="10"/>
      <c r="I310" s="371"/>
      <c r="J310" s="10"/>
      <c r="K310" s="10"/>
      <c r="L310" s="3"/>
      <c r="M310" s="3"/>
      <c r="N310" s="3"/>
      <c r="O310" s="3"/>
      <c r="P310" s="93"/>
      <c r="Q310" s="10"/>
      <c r="R310" s="10"/>
      <c r="S310" s="3"/>
      <c r="T310" s="10"/>
      <c r="U310" s="10"/>
      <c r="V310" s="10"/>
      <c r="W310" s="10"/>
      <c r="X310" s="10"/>
      <c r="Y310" s="94"/>
      <c r="Z310" s="10"/>
      <c r="AA310" s="10"/>
      <c r="AB310" s="3"/>
      <c r="AC310" s="10"/>
      <c r="AD310" s="10"/>
      <c r="AE310" s="10"/>
      <c r="AF310" s="93"/>
      <c r="AG310" s="10"/>
      <c r="AH310" s="10"/>
      <c r="AI310" s="3"/>
      <c r="AJ310" s="10"/>
      <c r="AK310" s="10"/>
      <c r="AL310" s="10"/>
      <c r="AM310" s="10"/>
      <c r="AN310" s="93"/>
      <c r="AO310" s="10"/>
      <c r="AP310" s="10"/>
      <c r="AQ310" s="3"/>
      <c r="AR310" s="3"/>
      <c r="AS310" s="3"/>
      <c r="AT310" s="3"/>
      <c r="AU310" s="93"/>
      <c r="AV310" s="10"/>
      <c r="AW310" s="10"/>
      <c r="AX310" s="3"/>
      <c r="AY310" s="10"/>
      <c r="AZ310" s="10"/>
      <c r="BA310" s="10"/>
      <c r="BB310" s="10"/>
      <c r="BC310" s="93"/>
      <c r="BD310" s="10"/>
      <c r="BE310" s="10"/>
      <c r="BF310" s="3"/>
      <c r="BG310" s="3"/>
      <c r="BH310" s="3"/>
      <c r="BI310" s="3"/>
      <c r="BJ310" s="93"/>
      <c r="BK310" s="10"/>
      <c r="BL310" s="10"/>
      <c r="BM310" s="3"/>
      <c r="BN310" s="10"/>
      <c r="BO310" s="10"/>
      <c r="BP310" s="10"/>
      <c r="BQ310" s="10"/>
      <c r="BR310" s="93"/>
      <c r="BS310" s="10"/>
    </row>
    <row r="311" spans="1:71" ht="12.75">
      <c r="A311" s="10"/>
      <c r="B311" s="3"/>
      <c r="C311" s="3"/>
      <c r="D311" s="3"/>
      <c r="E311" s="10"/>
      <c r="F311" s="10"/>
      <c r="G311" s="10"/>
      <c r="H311" s="10"/>
      <c r="I311" s="371"/>
      <c r="J311" s="10"/>
      <c r="K311" s="10"/>
      <c r="L311" s="3"/>
      <c r="M311" s="3"/>
      <c r="N311" s="3"/>
      <c r="O311" s="3"/>
      <c r="P311" s="93"/>
      <c r="Q311" s="10"/>
      <c r="R311" s="10"/>
      <c r="S311" s="3"/>
      <c r="T311" s="10"/>
      <c r="U311" s="10"/>
      <c r="V311" s="10"/>
      <c r="W311" s="10"/>
      <c r="X311" s="10"/>
      <c r="Y311" s="94"/>
      <c r="Z311" s="10"/>
      <c r="AA311" s="10"/>
      <c r="AB311" s="3"/>
      <c r="AC311" s="10"/>
      <c r="AD311" s="10"/>
      <c r="AE311" s="10"/>
      <c r="AF311" s="93"/>
      <c r="AG311" s="10"/>
      <c r="AH311" s="10"/>
      <c r="AI311" s="3"/>
      <c r="AJ311" s="10"/>
      <c r="AK311" s="10"/>
      <c r="AL311" s="10"/>
      <c r="AM311" s="10"/>
      <c r="AN311" s="93"/>
      <c r="AO311" s="10"/>
      <c r="AP311" s="10"/>
      <c r="AQ311" s="3"/>
      <c r="AR311" s="3"/>
      <c r="AS311" s="3"/>
      <c r="AT311" s="3"/>
      <c r="AU311" s="93"/>
      <c r="AV311" s="10"/>
      <c r="AW311" s="10"/>
      <c r="AX311" s="3"/>
      <c r="AY311" s="10"/>
      <c r="AZ311" s="10"/>
      <c r="BA311" s="10"/>
      <c r="BB311" s="10"/>
      <c r="BC311" s="93"/>
      <c r="BD311" s="10"/>
      <c r="BE311" s="10"/>
      <c r="BF311" s="3"/>
      <c r="BG311" s="3"/>
      <c r="BH311" s="3"/>
      <c r="BI311" s="3"/>
      <c r="BJ311" s="93"/>
      <c r="BK311" s="10"/>
      <c r="BL311" s="10"/>
      <c r="BM311" s="3"/>
      <c r="BN311" s="10"/>
      <c r="BO311" s="10"/>
      <c r="BP311" s="10"/>
      <c r="BQ311" s="10"/>
      <c r="BR311" s="93"/>
      <c r="BS311" s="10"/>
    </row>
    <row r="312" spans="1:71" ht="12.75">
      <c r="A312" s="10"/>
      <c r="B312" s="3"/>
      <c r="C312" s="3"/>
      <c r="D312" s="3"/>
      <c r="E312" s="10"/>
      <c r="F312" s="10"/>
      <c r="G312" s="10"/>
      <c r="H312" s="10"/>
      <c r="I312" s="371"/>
      <c r="J312" s="10"/>
      <c r="K312" s="10"/>
      <c r="L312" s="3"/>
      <c r="M312" s="3"/>
      <c r="N312" s="3"/>
      <c r="O312" s="3"/>
      <c r="P312" s="93"/>
      <c r="Q312" s="10"/>
      <c r="R312" s="10"/>
      <c r="S312" s="3"/>
      <c r="T312" s="10"/>
      <c r="U312" s="10"/>
      <c r="V312" s="10"/>
      <c r="W312" s="10"/>
      <c r="X312" s="10"/>
      <c r="Y312" s="94"/>
      <c r="Z312" s="10"/>
      <c r="AA312" s="10"/>
      <c r="AB312" s="3"/>
      <c r="AC312" s="10"/>
      <c r="AD312" s="10"/>
      <c r="AE312" s="10"/>
      <c r="AF312" s="93"/>
      <c r="AG312" s="10"/>
      <c r="AH312" s="10"/>
      <c r="AI312" s="3"/>
      <c r="AJ312" s="10"/>
      <c r="AK312" s="10"/>
      <c r="AL312" s="10"/>
      <c r="AM312" s="10"/>
      <c r="AN312" s="93"/>
      <c r="AO312" s="10"/>
      <c r="AP312" s="10"/>
      <c r="AQ312" s="3"/>
      <c r="AR312" s="3"/>
      <c r="AS312" s="3"/>
      <c r="AT312" s="3"/>
      <c r="AU312" s="93"/>
      <c r="AV312" s="10"/>
      <c r="AW312" s="10"/>
      <c r="AX312" s="3"/>
      <c r="AY312" s="10"/>
      <c r="AZ312" s="10"/>
      <c r="BA312" s="10"/>
      <c r="BB312" s="10"/>
      <c r="BC312" s="93"/>
      <c r="BD312" s="10"/>
      <c r="BE312" s="10"/>
      <c r="BF312" s="3"/>
      <c r="BG312" s="3"/>
      <c r="BH312" s="3"/>
      <c r="BI312" s="3"/>
      <c r="BJ312" s="93"/>
      <c r="BK312" s="10"/>
      <c r="BL312" s="10"/>
      <c r="BM312" s="3"/>
      <c r="BN312" s="10"/>
      <c r="BO312" s="10"/>
      <c r="BP312" s="10"/>
      <c r="BQ312" s="10"/>
      <c r="BR312" s="93"/>
      <c r="BS312" s="10"/>
    </row>
    <row r="313" spans="1:71" ht="12.75">
      <c r="A313" s="10"/>
      <c r="B313" s="3"/>
      <c r="C313" s="3"/>
      <c r="D313" s="3"/>
      <c r="E313" s="10"/>
      <c r="F313" s="10"/>
      <c r="G313" s="10"/>
      <c r="H313" s="10"/>
      <c r="I313" s="371"/>
      <c r="J313" s="10"/>
      <c r="K313" s="10"/>
      <c r="L313" s="3"/>
      <c r="M313" s="3"/>
      <c r="N313" s="3"/>
      <c r="O313" s="3"/>
      <c r="P313" s="93"/>
      <c r="Q313" s="10"/>
      <c r="R313" s="10"/>
      <c r="S313" s="3"/>
      <c r="T313" s="10"/>
      <c r="U313" s="10"/>
      <c r="V313" s="10"/>
      <c r="W313" s="10"/>
      <c r="X313" s="10"/>
      <c r="Y313" s="94"/>
      <c r="Z313" s="10"/>
      <c r="AA313" s="10"/>
      <c r="AB313" s="3"/>
      <c r="AC313" s="10"/>
      <c r="AD313" s="10"/>
      <c r="AE313" s="10"/>
      <c r="AF313" s="93"/>
      <c r="AG313" s="10"/>
      <c r="AH313" s="10"/>
      <c r="AI313" s="3"/>
      <c r="AJ313" s="10"/>
      <c r="AK313" s="10"/>
      <c r="AL313" s="10"/>
      <c r="AM313" s="10"/>
      <c r="AN313" s="93"/>
      <c r="AO313" s="10"/>
      <c r="AP313" s="10"/>
      <c r="AQ313" s="3"/>
      <c r="AR313" s="3"/>
      <c r="AS313" s="3"/>
      <c r="AT313" s="3"/>
      <c r="AU313" s="93"/>
      <c r="AV313" s="10"/>
      <c r="AW313" s="10"/>
      <c r="AX313" s="3"/>
      <c r="AY313" s="10"/>
      <c r="AZ313" s="10"/>
      <c r="BA313" s="10"/>
      <c r="BB313" s="10"/>
      <c r="BC313" s="93"/>
      <c r="BD313" s="10"/>
      <c r="BE313" s="10"/>
      <c r="BF313" s="3"/>
      <c r="BG313" s="3"/>
      <c r="BH313" s="3"/>
      <c r="BI313" s="3"/>
      <c r="BJ313" s="93"/>
      <c r="BK313" s="10"/>
      <c r="BL313" s="10"/>
      <c r="BM313" s="3"/>
      <c r="BN313" s="10"/>
      <c r="BO313" s="10"/>
      <c r="BP313" s="10"/>
      <c r="BQ313" s="10"/>
      <c r="BR313" s="93"/>
      <c r="BS313" s="10"/>
    </row>
    <row r="314" spans="1:71" ht="12.75">
      <c r="A314" s="10"/>
      <c r="B314" s="3"/>
      <c r="C314" s="3"/>
      <c r="D314" s="3"/>
      <c r="E314" s="10"/>
      <c r="F314" s="10"/>
      <c r="G314" s="10"/>
      <c r="H314" s="10"/>
      <c r="I314" s="371"/>
      <c r="J314" s="10"/>
      <c r="K314" s="10"/>
      <c r="L314" s="3"/>
      <c r="M314" s="3"/>
      <c r="N314" s="3"/>
      <c r="O314" s="3"/>
      <c r="P314" s="93"/>
      <c r="Q314" s="10"/>
      <c r="R314" s="10"/>
      <c r="S314" s="3"/>
      <c r="T314" s="10"/>
      <c r="U314" s="10"/>
      <c r="V314" s="10"/>
      <c r="W314" s="10"/>
      <c r="X314" s="10"/>
      <c r="Y314" s="94"/>
      <c r="Z314" s="10"/>
      <c r="AA314" s="10"/>
      <c r="AB314" s="3"/>
      <c r="AC314" s="10"/>
      <c r="AD314" s="10"/>
      <c r="AE314" s="10"/>
      <c r="AF314" s="93"/>
      <c r="AG314" s="10"/>
      <c r="AH314" s="10"/>
      <c r="AI314" s="3"/>
      <c r="AJ314" s="10"/>
      <c r="AK314" s="10"/>
      <c r="AL314" s="10"/>
      <c r="AM314" s="10"/>
      <c r="AN314" s="93"/>
      <c r="AO314" s="10"/>
      <c r="AP314" s="10"/>
      <c r="AQ314" s="3"/>
      <c r="AR314" s="3"/>
      <c r="AS314" s="3"/>
      <c r="AT314" s="3"/>
      <c r="AU314" s="93"/>
      <c r="AV314" s="10"/>
      <c r="AW314" s="10"/>
      <c r="AX314" s="3"/>
      <c r="AY314" s="10"/>
      <c r="AZ314" s="10"/>
      <c r="BA314" s="10"/>
      <c r="BB314" s="10"/>
      <c r="BC314" s="93"/>
      <c r="BD314" s="10"/>
      <c r="BE314" s="10"/>
      <c r="BF314" s="3"/>
      <c r="BG314" s="3"/>
      <c r="BH314" s="3"/>
      <c r="BI314" s="3"/>
      <c r="BJ314" s="93"/>
      <c r="BK314" s="10"/>
      <c r="BL314" s="10"/>
      <c r="BM314" s="3"/>
      <c r="BN314" s="10"/>
      <c r="BO314" s="10"/>
      <c r="BP314" s="10"/>
      <c r="BQ314" s="10"/>
      <c r="BR314" s="93"/>
      <c r="BS314" s="10"/>
    </row>
    <row r="315" spans="1:71" ht="12.75">
      <c r="A315" s="10"/>
      <c r="B315" s="3"/>
      <c r="C315" s="3"/>
      <c r="D315" s="3"/>
      <c r="E315" s="10"/>
      <c r="F315" s="10"/>
      <c r="G315" s="10"/>
      <c r="H315" s="10"/>
      <c r="I315" s="371"/>
      <c r="J315" s="10"/>
      <c r="K315" s="10"/>
      <c r="L315" s="3"/>
      <c r="M315" s="3"/>
      <c r="N315" s="3"/>
      <c r="O315" s="3"/>
      <c r="P315" s="93"/>
      <c r="Q315" s="10"/>
      <c r="R315" s="10"/>
      <c r="S315" s="3"/>
      <c r="T315" s="10"/>
      <c r="U315" s="10"/>
      <c r="V315" s="10"/>
      <c r="W315" s="10"/>
      <c r="X315" s="10"/>
      <c r="Y315" s="94"/>
      <c r="Z315" s="10"/>
      <c r="AA315" s="10"/>
      <c r="AB315" s="3"/>
      <c r="AC315" s="10"/>
      <c r="AD315" s="10"/>
      <c r="AE315" s="10"/>
      <c r="AF315" s="93"/>
      <c r="AG315" s="10"/>
      <c r="AH315" s="10"/>
      <c r="AI315" s="3"/>
      <c r="AJ315" s="10"/>
      <c r="AK315" s="10"/>
      <c r="AL315" s="10"/>
      <c r="AM315" s="10"/>
      <c r="AN315" s="93"/>
      <c r="AO315" s="10"/>
      <c r="AP315" s="10"/>
      <c r="AQ315" s="3"/>
      <c r="AR315" s="3"/>
      <c r="AS315" s="3"/>
      <c r="AT315" s="3"/>
      <c r="AU315" s="93"/>
      <c r="AV315" s="10"/>
      <c r="AW315" s="10"/>
      <c r="AX315" s="3"/>
      <c r="AY315" s="10"/>
      <c r="AZ315" s="10"/>
      <c r="BA315" s="10"/>
      <c r="BB315" s="10"/>
      <c r="BC315" s="93"/>
      <c r="BD315" s="10"/>
      <c r="BE315" s="10"/>
      <c r="BF315" s="3"/>
      <c r="BG315" s="3"/>
      <c r="BH315" s="3"/>
      <c r="BI315" s="3"/>
      <c r="BJ315" s="93"/>
      <c r="BK315" s="10"/>
      <c r="BL315" s="10"/>
      <c r="BM315" s="3"/>
      <c r="BN315" s="10"/>
      <c r="BO315" s="10"/>
      <c r="BP315" s="10"/>
      <c r="BQ315" s="10"/>
      <c r="BR315" s="93"/>
      <c r="BS315" s="10"/>
    </row>
    <row r="316" spans="1:71" ht="12.75">
      <c r="A316" s="10"/>
      <c r="B316" s="3"/>
      <c r="C316" s="3"/>
      <c r="D316" s="3"/>
      <c r="E316" s="10"/>
      <c r="F316" s="10"/>
      <c r="G316" s="10"/>
      <c r="H316" s="10"/>
      <c r="I316" s="371"/>
      <c r="J316" s="10"/>
      <c r="K316" s="10"/>
      <c r="L316" s="3"/>
      <c r="M316" s="3"/>
      <c r="N316" s="3"/>
      <c r="O316" s="3"/>
      <c r="P316" s="93"/>
      <c r="Q316" s="10"/>
      <c r="R316" s="10"/>
      <c r="S316" s="3"/>
      <c r="T316" s="10"/>
      <c r="U316" s="10"/>
      <c r="V316" s="10"/>
      <c r="W316" s="10"/>
      <c r="X316" s="10"/>
      <c r="Y316" s="94"/>
      <c r="Z316" s="10"/>
      <c r="AA316" s="10"/>
      <c r="AB316" s="3"/>
      <c r="AC316" s="10"/>
      <c r="AD316" s="10"/>
      <c r="AE316" s="10"/>
      <c r="AF316" s="93"/>
      <c r="AG316" s="10"/>
      <c r="AH316" s="10"/>
      <c r="AI316" s="3"/>
      <c r="AJ316" s="10"/>
      <c r="AK316" s="10"/>
      <c r="AL316" s="10"/>
      <c r="AM316" s="10"/>
      <c r="AN316" s="93"/>
      <c r="AO316" s="10"/>
      <c r="AP316" s="10"/>
      <c r="AQ316" s="3"/>
      <c r="AR316" s="3"/>
      <c r="AS316" s="3"/>
      <c r="AT316" s="3"/>
      <c r="AU316" s="93"/>
      <c r="AV316" s="10"/>
      <c r="AW316" s="10"/>
      <c r="AX316" s="3"/>
      <c r="AY316" s="10"/>
      <c r="AZ316" s="10"/>
      <c r="BA316" s="10"/>
      <c r="BB316" s="10"/>
      <c r="BC316" s="93"/>
      <c r="BD316" s="10"/>
      <c r="BE316" s="10"/>
      <c r="BF316" s="3"/>
      <c r="BG316" s="3"/>
      <c r="BH316" s="3"/>
      <c r="BI316" s="3"/>
      <c r="BJ316" s="93"/>
      <c r="BK316" s="10"/>
      <c r="BL316" s="10"/>
      <c r="BM316" s="3"/>
      <c r="BN316" s="10"/>
      <c r="BO316" s="10"/>
      <c r="BP316" s="10"/>
      <c r="BQ316" s="10"/>
      <c r="BR316" s="93"/>
      <c r="BS316" s="10"/>
    </row>
    <row r="317" spans="1:71" ht="12.75">
      <c r="A317" s="10"/>
      <c r="B317" s="3"/>
      <c r="C317" s="3"/>
      <c r="D317" s="3"/>
      <c r="E317" s="10"/>
      <c r="F317" s="10"/>
      <c r="G317" s="10"/>
      <c r="H317" s="10"/>
      <c r="I317" s="371"/>
      <c r="J317" s="10"/>
      <c r="K317" s="10"/>
      <c r="L317" s="3"/>
      <c r="M317" s="3"/>
      <c r="N317" s="3"/>
      <c r="O317" s="3"/>
      <c r="P317" s="93"/>
      <c r="Q317" s="10"/>
      <c r="R317" s="10"/>
      <c r="S317" s="3"/>
      <c r="T317" s="10"/>
      <c r="U317" s="10"/>
      <c r="V317" s="10"/>
      <c r="W317" s="10"/>
      <c r="X317" s="10"/>
      <c r="Y317" s="94"/>
      <c r="Z317" s="10"/>
      <c r="AA317" s="10"/>
      <c r="AB317" s="3"/>
      <c r="AC317" s="10"/>
      <c r="AD317" s="10"/>
      <c r="AE317" s="10"/>
      <c r="AF317" s="93"/>
      <c r="AG317" s="10"/>
      <c r="AH317" s="10"/>
      <c r="AI317" s="3"/>
      <c r="AJ317" s="10"/>
      <c r="AK317" s="10"/>
      <c r="AL317" s="10"/>
      <c r="AM317" s="10"/>
      <c r="AN317" s="93"/>
      <c r="AO317" s="10"/>
      <c r="AP317" s="10"/>
      <c r="AQ317" s="3"/>
      <c r="AR317" s="3"/>
      <c r="AS317" s="3"/>
      <c r="AT317" s="3"/>
      <c r="AU317" s="93"/>
      <c r="AV317" s="10"/>
      <c r="AW317" s="10"/>
      <c r="AX317" s="3"/>
      <c r="AY317" s="10"/>
      <c r="AZ317" s="10"/>
      <c r="BA317" s="10"/>
      <c r="BB317" s="10"/>
      <c r="BC317" s="93"/>
      <c r="BD317" s="10"/>
      <c r="BE317" s="10"/>
      <c r="BF317" s="3"/>
      <c r="BG317" s="3"/>
      <c r="BH317" s="3"/>
      <c r="BI317" s="3"/>
      <c r="BJ317" s="93"/>
      <c r="BK317" s="10"/>
      <c r="BL317" s="10"/>
      <c r="BM317" s="3"/>
      <c r="BN317" s="10"/>
      <c r="BO317" s="10"/>
      <c r="BP317" s="10"/>
      <c r="BQ317" s="10"/>
      <c r="BR317" s="93"/>
      <c r="BS317" s="10"/>
    </row>
    <row r="318" spans="1:71" ht="12.75">
      <c r="A318" s="10"/>
      <c r="B318" s="3"/>
      <c r="C318" s="3"/>
      <c r="D318" s="3"/>
      <c r="E318" s="10"/>
      <c r="F318" s="10"/>
      <c r="G318" s="10"/>
      <c r="H318" s="10"/>
      <c r="I318" s="371"/>
      <c r="J318" s="10"/>
      <c r="K318" s="10"/>
      <c r="L318" s="3"/>
      <c r="M318" s="3"/>
      <c r="N318" s="3"/>
      <c r="O318" s="3"/>
      <c r="P318" s="93"/>
      <c r="Q318" s="10"/>
      <c r="R318" s="10"/>
      <c r="S318" s="3"/>
      <c r="T318" s="10"/>
      <c r="U318" s="10"/>
      <c r="V318" s="10"/>
      <c r="W318" s="10"/>
      <c r="X318" s="10"/>
      <c r="Y318" s="94"/>
      <c r="Z318" s="10"/>
      <c r="AA318" s="10"/>
      <c r="AB318" s="3"/>
      <c r="AC318" s="10"/>
      <c r="AD318" s="10"/>
      <c r="AE318" s="10"/>
      <c r="AF318" s="93"/>
      <c r="AG318" s="10"/>
      <c r="AH318" s="10"/>
      <c r="AI318" s="3"/>
      <c r="AJ318" s="10"/>
      <c r="AK318" s="10"/>
      <c r="AL318" s="10"/>
      <c r="AM318" s="10"/>
      <c r="AN318" s="93"/>
      <c r="AO318" s="10"/>
      <c r="AP318" s="10"/>
      <c r="AQ318" s="3"/>
      <c r="AR318" s="3"/>
      <c r="AS318" s="3"/>
      <c r="AT318" s="3"/>
      <c r="AU318" s="93"/>
      <c r="AV318" s="10"/>
      <c r="AW318" s="10"/>
      <c r="AX318" s="3"/>
      <c r="AY318" s="10"/>
      <c r="AZ318" s="10"/>
      <c r="BA318" s="10"/>
      <c r="BB318" s="10"/>
      <c r="BC318" s="93"/>
      <c r="BD318" s="10"/>
      <c r="BE318" s="10"/>
      <c r="BF318" s="3"/>
      <c r="BG318" s="3"/>
      <c r="BH318" s="3"/>
      <c r="BI318" s="3"/>
      <c r="BJ318" s="93"/>
      <c r="BK318" s="10"/>
      <c r="BL318" s="10"/>
      <c r="BM318" s="3"/>
      <c r="BN318" s="10"/>
      <c r="BO318" s="10"/>
      <c r="BP318" s="10"/>
      <c r="BQ318" s="10"/>
      <c r="BR318" s="93"/>
      <c r="BS318" s="10"/>
    </row>
    <row r="319" spans="1:71" ht="12.75">
      <c r="A319" s="10"/>
      <c r="B319" s="3"/>
      <c r="C319" s="3"/>
      <c r="D319" s="3"/>
      <c r="E319" s="10"/>
      <c r="F319" s="10"/>
      <c r="G319" s="10"/>
      <c r="H319" s="10"/>
      <c r="I319" s="371"/>
      <c r="J319" s="10"/>
      <c r="K319" s="10"/>
      <c r="L319" s="3"/>
      <c r="M319" s="3"/>
      <c r="N319" s="3"/>
      <c r="O319" s="3"/>
      <c r="P319" s="93"/>
      <c r="Q319" s="10"/>
      <c r="R319" s="10"/>
      <c r="S319" s="3"/>
      <c r="T319" s="10"/>
      <c r="U319" s="10"/>
      <c r="V319" s="10"/>
      <c r="W319" s="10"/>
      <c r="X319" s="10"/>
      <c r="Y319" s="94"/>
      <c r="Z319" s="10"/>
      <c r="AA319" s="10"/>
      <c r="AB319" s="3"/>
      <c r="AC319" s="10"/>
      <c r="AD319" s="10"/>
      <c r="AE319" s="10"/>
      <c r="AF319" s="93"/>
      <c r="AG319" s="10"/>
      <c r="AH319" s="10"/>
      <c r="AI319" s="3"/>
      <c r="AJ319" s="10"/>
      <c r="AK319" s="10"/>
      <c r="AL319" s="10"/>
      <c r="AM319" s="10"/>
      <c r="AN319" s="93"/>
      <c r="AO319" s="10"/>
      <c r="AP319" s="10"/>
      <c r="AQ319" s="3"/>
      <c r="AR319" s="3"/>
      <c r="AS319" s="3"/>
      <c r="AT319" s="3"/>
      <c r="AU319" s="93"/>
      <c r="AV319" s="10"/>
      <c r="AW319" s="10"/>
      <c r="AX319" s="3"/>
      <c r="AY319" s="10"/>
      <c r="AZ319" s="10"/>
      <c r="BA319" s="10"/>
      <c r="BB319" s="10"/>
      <c r="BC319" s="93"/>
      <c r="BD319" s="10"/>
      <c r="BE319" s="10"/>
      <c r="BF319" s="3"/>
      <c r="BG319" s="3"/>
      <c r="BH319" s="3"/>
      <c r="BI319" s="3"/>
      <c r="BJ319" s="93"/>
      <c r="BK319" s="10"/>
      <c r="BL319" s="10"/>
      <c r="BM319" s="3"/>
      <c r="BN319" s="10"/>
      <c r="BO319" s="10"/>
      <c r="BP319" s="10"/>
      <c r="BQ319" s="10"/>
      <c r="BR319" s="93"/>
      <c r="BS319" s="10"/>
    </row>
    <row r="320" spans="1:71" ht="12.75">
      <c r="A320" s="10"/>
      <c r="B320" s="3"/>
      <c r="C320" s="3"/>
      <c r="D320" s="3"/>
      <c r="E320" s="10"/>
      <c r="F320" s="10"/>
      <c r="G320" s="10"/>
      <c r="H320" s="10"/>
      <c r="I320" s="371"/>
      <c r="J320" s="10"/>
      <c r="K320" s="10"/>
      <c r="L320" s="3"/>
      <c r="M320" s="3"/>
      <c r="N320" s="3"/>
      <c r="O320" s="3"/>
      <c r="P320" s="93"/>
      <c r="Q320" s="10"/>
      <c r="R320" s="10"/>
      <c r="S320" s="3"/>
      <c r="T320" s="10"/>
      <c r="U320" s="10"/>
      <c r="V320" s="10"/>
      <c r="W320" s="10"/>
      <c r="X320" s="10"/>
      <c r="Y320" s="94"/>
      <c r="Z320" s="10"/>
      <c r="AA320" s="10"/>
      <c r="AB320" s="3"/>
      <c r="AC320" s="10"/>
      <c r="AD320" s="10"/>
      <c r="AE320" s="10"/>
      <c r="AF320" s="93"/>
      <c r="AG320" s="10"/>
      <c r="AH320" s="10"/>
      <c r="AI320" s="3"/>
      <c r="AJ320" s="10"/>
      <c r="AK320" s="10"/>
      <c r="AL320" s="10"/>
      <c r="AM320" s="10"/>
      <c r="AN320" s="93"/>
      <c r="AO320" s="10"/>
      <c r="AP320" s="10"/>
      <c r="AQ320" s="3"/>
      <c r="AR320" s="3"/>
      <c r="AS320" s="3"/>
      <c r="AT320" s="3"/>
      <c r="AU320" s="93"/>
      <c r="AV320" s="10"/>
      <c r="AW320" s="10"/>
      <c r="AX320" s="3"/>
      <c r="AY320" s="10"/>
      <c r="AZ320" s="10"/>
      <c r="BA320" s="10"/>
      <c r="BB320" s="10"/>
      <c r="BC320" s="93"/>
      <c r="BD320" s="10"/>
      <c r="BE320" s="10"/>
      <c r="BF320" s="3"/>
      <c r="BG320" s="3"/>
      <c r="BH320" s="3"/>
      <c r="BI320" s="3"/>
      <c r="BJ320" s="93"/>
      <c r="BK320" s="10"/>
      <c r="BL320" s="10"/>
      <c r="BM320" s="3"/>
      <c r="BN320" s="10"/>
      <c r="BO320" s="10"/>
      <c r="BP320" s="10"/>
      <c r="BQ320" s="10"/>
      <c r="BR320" s="93"/>
      <c r="BS320" s="10"/>
    </row>
    <row r="321" spans="1:71" ht="12.75">
      <c r="A321" s="10"/>
      <c r="B321" s="3"/>
      <c r="C321" s="3"/>
      <c r="D321" s="3"/>
      <c r="E321" s="10"/>
      <c r="F321" s="10"/>
      <c r="G321" s="10"/>
      <c r="H321" s="10"/>
      <c r="I321" s="371"/>
      <c r="J321" s="10"/>
      <c r="K321" s="10"/>
      <c r="L321" s="3"/>
      <c r="M321" s="3"/>
      <c r="N321" s="3"/>
      <c r="O321" s="3"/>
      <c r="P321" s="93"/>
      <c r="Q321" s="10"/>
      <c r="R321" s="10"/>
      <c r="S321" s="3"/>
      <c r="T321" s="10"/>
      <c r="U321" s="10"/>
      <c r="V321" s="10"/>
      <c r="W321" s="10"/>
      <c r="X321" s="10"/>
      <c r="Y321" s="94"/>
      <c r="Z321" s="10"/>
      <c r="AA321" s="10"/>
      <c r="AB321" s="3"/>
      <c r="AC321" s="10"/>
      <c r="AD321" s="10"/>
      <c r="AE321" s="10"/>
      <c r="AF321" s="93"/>
      <c r="AG321" s="10"/>
      <c r="AH321" s="10"/>
      <c r="AI321" s="3"/>
      <c r="AJ321" s="10"/>
      <c r="AK321" s="10"/>
      <c r="AL321" s="10"/>
      <c r="AM321" s="10"/>
      <c r="AN321" s="93"/>
      <c r="AO321" s="10"/>
      <c r="AP321" s="10"/>
      <c r="AQ321" s="3"/>
      <c r="AR321" s="3"/>
      <c r="AS321" s="3"/>
      <c r="AT321" s="3"/>
      <c r="AU321" s="93"/>
      <c r="AV321" s="10"/>
      <c r="AW321" s="10"/>
      <c r="AX321" s="3"/>
      <c r="AY321" s="10"/>
      <c r="AZ321" s="10"/>
      <c r="BA321" s="10"/>
      <c r="BB321" s="10"/>
      <c r="BC321" s="93"/>
      <c r="BD321" s="10"/>
      <c r="BE321" s="10"/>
      <c r="BF321" s="3"/>
      <c r="BG321" s="3"/>
      <c r="BH321" s="3"/>
      <c r="BI321" s="3"/>
      <c r="BJ321" s="93"/>
      <c r="BK321" s="10"/>
      <c r="BL321" s="10"/>
      <c r="BM321" s="3"/>
      <c r="BN321" s="10"/>
      <c r="BO321" s="10"/>
      <c r="BP321" s="10"/>
      <c r="BQ321" s="10"/>
      <c r="BR321" s="93"/>
      <c r="BS321" s="10"/>
    </row>
    <row r="322" spans="1:71" ht="12.75">
      <c r="A322" s="10"/>
      <c r="B322" s="3"/>
      <c r="C322" s="3"/>
      <c r="D322" s="3"/>
      <c r="E322" s="10"/>
      <c r="F322" s="10"/>
      <c r="G322" s="10"/>
      <c r="H322" s="10"/>
      <c r="I322" s="371"/>
      <c r="J322" s="10"/>
      <c r="K322" s="10"/>
      <c r="L322" s="3"/>
      <c r="M322" s="3"/>
      <c r="N322" s="3"/>
      <c r="O322" s="3"/>
      <c r="P322" s="93"/>
      <c r="Q322" s="10"/>
      <c r="R322" s="10"/>
      <c r="S322" s="3"/>
      <c r="T322" s="10"/>
      <c r="U322" s="10"/>
      <c r="V322" s="10"/>
      <c r="W322" s="10"/>
      <c r="X322" s="10"/>
      <c r="Y322" s="94"/>
      <c r="Z322" s="10"/>
      <c r="AA322" s="10"/>
      <c r="AB322" s="3"/>
      <c r="AC322" s="10"/>
      <c r="AD322" s="10"/>
      <c r="AE322" s="10"/>
      <c r="AF322" s="93"/>
      <c r="AG322" s="10"/>
      <c r="AH322" s="10"/>
      <c r="AI322" s="3"/>
      <c r="AJ322" s="10"/>
      <c r="AK322" s="10"/>
      <c r="AL322" s="10"/>
      <c r="AM322" s="10"/>
      <c r="AN322" s="93"/>
      <c r="AO322" s="10"/>
      <c r="AP322" s="10"/>
      <c r="AQ322" s="3"/>
      <c r="AR322" s="3"/>
      <c r="AS322" s="3"/>
      <c r="AT322" s="3"/>
      <c r="AU322" s="93"/>
      <c r="AV322" s="10"/>
      <c r="AW322" s="10"/>
      <c r="AX322" s="3"/>
      <c r="AY322" s="10"/>
      <c r="AZ322" s="10"/>
      <c r="BA322" s="10"/>
      <c r="BB322" s="10"/>
      <c r="BC322" s="93"/>
      <c r="BD322" s="10"/>
      <c r="BE322" s="10"/>
      <c r="BF322" s="3"/>
      <c r="BG322" s="3"/>
      <c r="BH322" s="3"/>
      <c r="BI322" s="3"/>
      <c r="BJ322" s="93"/>
      <c r="BK322" s="10"/>
      <c r="BL322" s="10"/>
      <c r="BM322" s="3"/>
      <c r="BN322" s="10"/>
      <c r="BO322" s="10"/>
      <c r="BP322" s="10"/>
      <c r="BQ322" s="10"/>
      <c r="BR322" s="93"/>
      <c r="BS322" s="10"/>
    </row>
    <row r="323" spans="1:71" ht="12.75">
      <c r="A323" s="10"/>
      <c r="B323" s="3"/>
      <c r="C323" s="3"/>
      <c r="D323" s="3"/>
      <c r="E323" s="10"/>
      <c r="F323" s="10"/>
      <c r="G323" s="10"/>
      <c r="H323" s="10"/>
      <c r="I323" s="371"/>
      <c r="J323" s="10"/>
      <c r="K323" s="10"/>
      <c r="L323" s="3"/>
      <c r="M323" s="3"/>
      <c r="N323" s="3"/>
      <c r="O323" s="3"/>
      <c r="P323" s="93"/>
      <c r="Q323" s="10"/>
      <c r="R323" s="10"/>
      <c r="S323" s="3"/>
      <c r="T323" s="10"/>
      <c r="U323" s="10"/>
      <c r="V323" s="10"/>
      <c r="W323" s="10"/>
      <c r="X323" s="10"/>
      <c r="Y323" s="94"/>
      <c r="Z323" s="10"/>
      <c r="AA323" s="10"/>
      <c r="AB323" s="3"/>
      <c r="AC323" s="10"/>
      <c r="AD323" s="10"/>
      <c r="AE323" s="10"/>
      <c r="AF323" s="93"/>
      <c r="AG323" s="10"/>
      <c r="AH323" s="10"/>
      <c r="AI323" s="3"/>
      <c r="AJ323" s="10"/>
      <c r="AK323" s="10"/>
      <c r="AL323" s="10"/>
      <c r="AM323" s="10"/>
      <c r="AN323" s="93"/>
      <c r="AO323" s="10"/>
      <c r="AP323" s="10"/>
      <c r="AQ323" s="3"/>
      <c r="AR323" s="3"/>
      <c r="AS323" s="3"/>
      <c r="AT323" s="3"/>
      <c r="AU323" s="93"/>
      <c r="AV323" s="10"/>
      <c r="AW323" s="10"/>
      <c r="AX323" s="3"/>
      <c r="AY323" s="10"/>
      <c r="AZ323" s="10"/>
      <c r="BA323" s="10"/>
      <c r="BB323" s="10"/>
      <c r="BC323" s="93"/>
      <c r="BD323" s="10"/>
      <c r="BE323" s="10"/>
      <c r="BF323" s="3"/>
      <c r="BG323" s="3"/>
      <c r="BH323" s="3"/>
      <c r="BI323" s="3"/>
      <c r="BJ323" s="93"/>
      <c r="BK323" s="10"/>
      <c r="BL323" s="10"/>
      <c r="BM323" s="3"/>
      <c r="BN323" s="10"/>
      <c r="BO323" s="10"/>
      <c r="BP323" s="10"/>
      <c r="BQ323" s="10"/>
      <c r="BR323" s="93"/>
      <c r="BS323" s="10"/>
    </row>
    <row r="324" spans="1:71" ht="12.75">
      <c r="A324" s="10"/>
      <c r="B324" s="3"/>
      <c r="C324" s="3"/>
      <c r="D324" s="3"/>
      <c r="E324" s="10"/>
      <c r="F324" s="10"/>
      <c r="G324" s="10"/>
      <c r="H324" s="10"/>
      <c r="I324" s="371"/>
      <c r="J324" s="10"/>
      <c r="K324" s="10"/>
      <c r="L324" s="3"/>
      <c r="M324" s="3"/>
      <c r="N324" s="3"/>
      <c r="O324" s="3"/>
      <c r="P324" s="93"/>
      <c r="Q324" s="10"/>
      <c r="R324" s="10"/>
      <c r="S324" s="3"/>
      <c r="T324" s="10"/>
      <c r="U324" s="10"/>
      <c r="V324" s="10"/>
      <c r="W324" s="10"/>
      <c r="X324" s="10"/>
      <c r="Y324" s="94"/>
      <c r="Z324" s="10"/>
      <c r="AA324" s="10"/>
      <c r="AB324" s="3"/>
      <c r="AC324" s="10"/>
      <c r="AD324" s="10"/>
      <c r="AE324" s="10"/>
      <c r="AF324" s="93"/>
      <c r="AG324" s="10"/>
      <c r="AH324" s="10"/>
      <c r="AI324" s="3"/>
      <c r="AJ324" s="10"/>
      <c r="AK324" s="10"/>
      <c r="AL324" s="10"/>
      <c r="AM324" s="10"/>
      <c r="AN324" s="93"/>
      <c r="AO324" s="10"/>
      <c r="AP324" s="10"/>
      <c r="AQ324" s="3"/>
      <c r="AR324" s="3"/>
      <c r="AS324" s="3"/>
      <c r="AT324" s="3"/>
      <c r="AU324" s="93"/>
      <c r="AV324" s="10"/>
      <c r="AW324" s="10"/>
      <c r="AX324" s="3"/>
      <c r="AY324" s="10"/>
      <c r="AZ324" s="10"/>
      <c r="BA324" s="10"/>
      <c r="BB324" s="10"/>
      <c r="BC324" s="93"/>
      <c r="BD324" s="10"/>
      <c r="BE324" s="10"/>
      <c r="BF324" s="3"/>
      <c r="BG324" s="3"/>
      <c r="BH324" s="3"/>
      <c r="BI324" s="3"/>
      <c r="BJ324" s="93"/>
      <c r="BK324" s="10"/>
      <c r="BL324" s="10"/>
      <c r="BM324" s="3"/>
      <c r="BN324" s="10"/>
      <c r="BO324" s="10"/>
      <c r="BP324" s="10"/>
      <c r="BQ324" s="10"/>
      <c r="BR324" s="93"/>
      <c r="BS324" s="10"/>
    </row>
    <row r="325" spans="1:71" ht="12.75">
      <c r="A325" s="10"/>
      <c r="B325" s="3"/>
      <c r="C325" s="3"/>
      <c r="D325" s="3"/>
      <c r="E325" s="10"/>
      <c r="F325" s="10"/>
      <c r="G325" s="10"/>
      <c r="H325" s="10"/>
      <c r="I325" s="371"/>
      <c r="J325" s="10"/>
      <c r="K325" s="10"/>
      <c r="L325" s="3"/>
      <c r="M325" s="3"/>
      <c r="N325" s="3"/>
      <c r="O325" s="3"/>
      <c r="P325" s="93"/>
      <c r="Q325" s="10"/>
      <c r="R325" s="10"/>
      <c r="S325" s="3"/>
      <c r="T325" s="10"/>
      <c r="U325" s="10"/>
      <c r="V325" s="10"/>
      <c r="W325" s="10"/>
      <c r="X325" s="10"/>
      <c r="Y325" s="94"/>
      <c r="Z325" s="10"/>
      <c r="AA325" s="10"/>
      <c r="AB325" s="3"/>
      <c r="AC325" s="10"/>
      <c r="AD325" s="10"/>
      <c r="AE325" s="10"/>
      <c r="AF325" s="93"/>
      <c r="AG325" s="10"/>
      <c r="AH325" s="10"/>
      <c r="AI325" s="3"/>
      <c r="AJ325" s="10"/>
      <c r="AK325" s="10"/>
      <c r="AL325" s="10"/>
      <c r="AM325" s="10"/>
      <c r="AN325" s="93"/>
      <c r="AO325" s="10"/>
      <c r="AP325" s="10"/>
      <c r="AQ325" s="3"/>
      <c r="AR325" s="3"/>
      <c r="AS325" s="3"/>
      <c r="AT325" s="3"/>
      <c r="AU325" s="93"/>
      <c r="AV325" s="10"/>
      <c r="AW325" s="10"/>
      <c r="AX325" s="3"/>
      <c r="AY325" s="10"/>
      <c r="AZ325" s="10"/>
      <c r="BA325" s="10"/>
      <c r="BB325" s="10"/>
      <c r="BC325" s="93"/>
      <c r="BD325" s="10"/>
      <c r="BE325" s="10"/>
      <c r="BF325" s="3"/>
      <c r="BG325" s="3"/>
      <c r="BH325" s="3"/>
      <c r="BI325" s="3"/>
      <c r="BJ325" s="93"/>
      <c r="BK325" s="10"/>
      <c r="BL325" s="10"/>
      <c r="BM325" s="3"/>
      <c r="BN325" s="10"/>
      <c r="BO325" s="10"/>
      <c r="BP325" s="10"/>
      <c r="BQ325" s="10"/>
      <c r="BR325" s="93"/>
      <c r="BS325" s="10"/>
    </row>
    <row r="326" spans="1:71" ht="12.75">
      <c r="A326" s="10"/>
      <c r="B326" s="3"/>
      <c r="C326" s="3"/>
      <c r="D326" s="3"/>
      <c r="E326" s="10"/>
      <c r="F326" s="10"/>
      <c r="G326" s="10"/>
      <c r="H326" s="10"/>
      <c r="I326" s="371"/>
      <c r="J326" s="10"/>
      <c r="K326" s="10"/>
      <c r="L326" s="3"/>
      <c r="M326" s="3"/>
      <c r="N326" s="3"/>
      <c r="O326" s="3"/>
      <c r="P326" s="93"/>
      <c r="Q326" s="10"/>
      <c r="R326" s="10"/>
      <c r="S326" s="3"/>
      <c r="T326" s="10"/>
      <c r="U326" s="10"/>
      <c r="V326" s="10"/>
      <c r="W326" s="10"/>
      <c r="X326" s="10"/>
      <c r="Y326" s="94"/>
      <c r="Z326" s="10"/>
      <c r="AA326" s="10"/>
      <c r="AB326" s="3"/>
      <c r="AC326" s="10"/>
      <c r="AD326" s="10"/>
      <c r="AE326" s="10"/>
      <c r="AF326" s="93"/>
      <c r="AG326" s="10"/>
      <c r="AH326" s="10"/>
      <c r="AI326" s="3"/>
      <c r="AJ326" s="10"/>
      <c r="AK326" s="10"/>
      <c r="AL326" s="10"/>
      <c r="AM326" s="10"/>
      <c r="AN326" s="93"/>
      <c r="AO326" s="10"/>
      <c r="AP326" s="10"/>
      <c r="AQ326" s="3"/>
      <c r="AR326" s="3"/>
      <c r="AS326" s="3"/>
      <c r="AT326" s="3"/>
      <c r="AU326" s="93"/>
      <c r="AV326" s="10"/>
      <c r="AW326" s="10"/>
      <c r="AX326" s="3"/>
      <c r="AY326" s="10"/>
      <c r="AZ326" s="10"/>
      <c r="BA326" s="10"/>
      <c r="BB326" s="10"/>
      <c r="BC326" s="93"/>
      <c r="BD326" s="10"/>
      <c r="BE326" s="10"/>
      <c r="BF326" s="3"/>
      <c r="BG326" s="3"/>
      <c r="BH326" s="3"/>
      <c r="BI326" s="3"/>
      <c r="BJ326" s="93"/>
      <c r="BK326" s="10"/>
      <c r="BL326" s="10"/>
      <c r="BM326" s="3"/>
      <c r="BN326" s="10"/>
      <c r="BO326" s="10"/>
      <c r="BP326" s="10"/>
      <c r="BQ326" s="10"/>
      <c r="BR326" s="93"/>
      <c r="BS326" s="10"/>
    </row>
    <row r="327" spans="1:71" ht="12.75">
      <c r="A327" s="10"/>
      <c r="B327" s="3"/>
      <c r="C327" s="3"/>
      <c r="D327" s="3"/>
      <c r="E327" s="10"/>
      <c r="F327" s="10"/>
      <c r="G327" s="10"/>
      <c r="H327" s="10"/>
      <c r="I327" s="371"/>
      <c r="J327" s="10"/>
      <c r="K327" s="10"/>
      <c r="L327" s="3"/>
      <c r="M327" s="3"/>
      <c r="N327" s="3"/>
      <c r="O327" s="3"/>
      <c r="P327" s="93"/>
      <c r="Q327" s="10"/>
      <c r="R327" s="10"/>
      <c r="S327" s="3"/>
      <c r="T327" s="10"/>
      <c r="U327" s="10"/>
      <c r="V327" s="10"/>
      <c r="W327" s="10"/>
      <c r="X327" s="10"/>
      <c r="Y327" s="94"/>
      <c r="Z327" s="10"/>
      <c r="AA327" s="10"/>
      <c r="AB327" s="3"/>
      <c r="AC327" s="10"/>
      <c r="AD327" s="10"/>
      <c r="AE327" s="10"/>
      <c r="AF327" s="93"/>
      <c r="AG327" s="10"/>
      <c r="AH327" s="10"/>
      <c r="AI327" s="3"/>
      <c r="AJ327" s="10"/>
      <c r="AK327" s="10"/>
      <c r="AL327" s="10"/>
      <c r="AM327" s="10"/>
      <c r="AN327" s="93"/>
      <c r="AO327" s="10"/>
      <c r="AP327" s="10"/>
      <c r="AQ327" s="3"/>
      <c r="AR327" s="3"/>
      <c r="AS327" s="3"/>
      <c r="AT327" s="3"/>
      <c r="AU327" s="93"/>
      <c r="AV327" s="10"/>
      <c r="AW327" s="10"/>
      <c r="AX327" s="3"/>
      <c r="AY327" s="10"/>
      <c r="AZ327" s="10"/>
      <c r="BA327" s="10"/>
      <c r="BB327" s="10"/>
      <c r="BC327" s="93"/>
      <c r="BD327" s="10"/>
      <c r="BE327" s="10"/>
      <c r="BF327" s="3"/>
      <c r="BG327" s="3"/>
      <c r="BH327" s="3"/>
      <c r="BI327" s="3"/>
      <c r="BJ327" s="93"/>
      <c r="BK327" s="10"/>
      <c r="BL327" s="10"/>
      <c r="BM327" s="3"/>
      <c r="BN327" s="10"/>
      <c r="BO327" s="10"/>
      <c r="BP327" s="10"/>
      <c r="BQ327" s="10"/>
      <c r="BR327" s="93"/>
      <c r="BS327" s="10"/>
    </row>
    <row r="328" spans="1:71" ht="12.75">
      <c r="A328" s="10"/>
      <c r="B328" s="3"/>
      <c r="C328" s="3"/>
      <c r="D328" s="3"/>
      <c r="E328" s="10"/>
      <c r="F328" s="10"/>
      <c r="G328" s="10"/>
      <c r="H328" s="10"/>
      <c r="I328" s="371"/>
      <c r="J328" s="10"/>
      <c r="K328" s="10"/>
      <c r="L328" s="3"/>
      <c r="M328" s="3"/>
      <c r="N328" s="3"/>
      <c r="O328" s="3"/>
      <c r="P328" s="93"/>
      <c r="Q328" s="10"/>
      <c r="R328" s="10"/>
      <c r="S328" s="3"/>
      <c r="T328" s="10"/>
      <c r="U328" s="10"/>
      <c r="V328" s="10"/>
      <c r="W328" s="10"/>
      <c r="X328" s="10"/>
      <c r="Y328" s="94"/>
      <c r="Z328" s="10"/>
      <c r="AA328" s="10"/>
      <c r="AB328" s="3"/>
      <c r="AC328" s="10"/>
      <c r="AD328" s="10"/>
      <c r="AE328" s="10"/>
      <c r="AF328" s="93"/>
      <c r="AG328" s="10"/>
      <c r="AH328" s="10"/>
      <c r="AI328" s="3"/>
      <c r="AJ328" s="10"/>
      <c r="AK328" s="10"/>
      <c r="AL328" s="10"/>
      <c r="AM328" s="10"/>
      <c r="AN328" s="93"/>
      <c r="AO328" s="10"/>
      <c r="AP328" s="10"/>
      <c r="AQ328" s="3"/>
      <c r="AR328" s="3"/>
      <c r="AS328" s="3"/>
      <c r="AT328" s="3"/>
      <c r="AU328" s="93"/>
      <c r="AV328" s="10"/>
      <c r="AW328" s="10"/>
      <c r="AX328" s="3"/>
      <c r="AY328" s="10"/>
      <c r="AZ328" s="10"/>
      <c r="BA328" s="10"/>
      <c r="BB328" s="10"/>
      <c r="BC328" s="93"/>
      <c r="BD328" s="10"/>
      <c r="BE328" s="10"/>
      <c r="BF328" s="3"/>
      <c r="BG328" s="3"/>
      <c r="BH328" s="3"/>
      <c r="BI328" s="3"/>
      <c r="BJ328" s="93"/>
      <c r="BK328" s="10"/>
      <c r="BL328" s="10"/>
      <c r="BM328" s="3"/>
      <c r="BN328" s="10"/>
      <c r="BO328" s="10"/>
      <c r="BP328" s="10"/>
      <c r="BQ328" s="10"/>
      <c r="BR328" s="93"/>
      <c r="BS328" s="10"/>
    </row>
    <row r="329" spans="1:71" ht="12.75">
      <c r="A329" s="10"/>
      <c r="B329" s="3"/>
      <c r="C329" s="3"/>
      <c r="D329" s="3"/>
      <c r="E329" s="10"/>
      <c r="F329" s="10"/>
      <c r="G329" s="10"/>
      <c r="H329" s="10"/>
      <c r="I329" s="371"/>
      <c r="J329" s="10"/>
      <c r="K329" s="10"/>
      <c r="L329" s="3"/>
      <c r="M329" s="3"/>
      <c r="N329" s="3"/>
      <c r="O329" s="3"/>
      <c r="P329" s="93"/>
      <c r="Q329" s="10"/>
      <c r="R329" s="10"/>
      <c r="S329" s="3"/>
      <c r="T329" s="10"/>
      <c r="U329" s="10"/>
      <c r="V329" s="10"/>
      <c r="W329" s="10"/>
      <c r="X329" s="10"/>
      <c r="Y329" s="94"/>
      <c r="Z329" s="10"/>
      <c r="AA329" s="10"/>
      <c r="AB329" s="3"/>
      <c r="AC329" s="10"/>
      <c r="AD329" s="10"/>
      <c r="AE329" s="10"/>
      <c r="AF329" s="93"/>
      <c r="AG329" s="10"/>
      <c r="AH329" s="10"/>
      <c r="AI329" s="3"/>
      <c r="AJ329" s="10"/>
      <c r="AK329" s="10"/>
      <c r="AL329" s="10"/>
      <c r="AM329" s="10"/>
      <c r="AN329" s="93"/>
      <c r="AO329" s="10"/>
      <c r="AP329" s="10"/>
      <c r="AQ329" s="3"/>
      <c r="AR329" s="3"/>
      <c r="AS329" s="3"/>
      <c r="AT329" s="3"/>
      <c r="AU329" s="93"/>
      <c r="AV329" s="10"/>
      <c r="AW329" s="10"/>
      <c r="AX329" s="3"/>
      <c r="AY329" s="10"/>
      <c r="AZ329" s="10"/>
      <c r="BA329" s="10"/>
      <c r="BB329" s="10"/>
      <c r="BC329" s="93"/>
      <c r="BD329" s="10"/>
      <c r="BE329" s="10"/>
      <c r="BF329" s="3"/>
      <c r="BG329" s="3"/>
      <c r="BH329" s="3"/>
      <c r="BI329" s="3"/>
      <c r="BJ329" s="93"/>
      <c r="BK329" s="10"/>
      <c r="BL329" s="10"/>
      <c r="BM329" s="3"/>
      <c r="BN329" s="10"/>
      <c r="BO329" s="10"/>
      <c r="BP329" s="10"/>
      <c r="BQ329" s="10"/>
      <c r="BR329" s="93"/>
      <c r="BS329" s="10"/>
    </row>
    <row r="330" spans="1:71" ht="12.75">
      <c r="A330" s="10"/>
      <c r="B330" s="3"/>
      <c r="C330" s="3"/>
      <c r="D330" s="3"/>
      <c r="E330" s="10"/>
      <c r="F330" s="10"/>
      <c r="G330" s="10"/>
      <c r="H330" s="10"/>
      <c r="I330" s="371"/>
      <c r="J330" s="10"/>
      <c r="K330" s="10"/>
      <c r="L330" s="3"/>
      <c r="M330" s="3"/>
      <c r="N330" s="3"/>
      <c r="O330" s="3"/>
      <c r="P330" s="93"/>
      <c r="Q330" s="10"/>
      <c r="R330" s="10"/>
      <c r="S330" s="3"/>
      <c r="T330" s="10"/>
      <c r="U330" s="10"/>
      <c r="V330" s="10"/>
      <c r="W330" s="10"/>
      <c r="X330" s="10"/>
      <c r="Y330" s="94"/>
      <c r="Z330" s="10"/>
      <c r="AA330" s="10"/>
      <c r="AB330" s="3"/>
      <c r="AC330" s="10"/>
      <c r="AD330" s="10"/>
      <c r="AE330" s="10"/>
      <c r="AF330" s="93"/>
      <c r="AG330" s="10"/>
      <c r="AH330" s="10"/>
      <c r="AI330" s="3"/>
      <c r="AJ330" s="10"/>
      <c r="AK330" s="10"/>
      <c r="AL330" s="10"/>
      <c r="AM330" s="10"/>
      <c r="AN330" s="93"/>
      <c r="AO330" s="10"/>
      <c r="AP330" s="10"/>
      <c r="AQ330" s="3"/>
      <c r="AR330" s="3"/>
      <c r="AS330" s="3"/>
      <c r="AT330" s="3"/>
      <c r="AU330" s="93"/>
      <c r="AV330" s="10"/>
      <c r="AW330" s="10"/>
      <c r="AX330" s="3"/>
      <c r="AY330" s="10"/>
      <c r="AZ330" s="10"/>
      <c r="BA330" s="10"/>
      <c r="BB330" s="10"/>
      <c r="BC330" s="93"/>
      <c r="BD330" s="10"/>
      <c r="BE330" s="10"/>
      <c r="BF330" s="3"/>
      <c r="BG330" s="3"/>
      <c r="BH330" s="3"/>
      <c r="BI330" s="3"/>
      <c r="BJ330" s="93"/>
      <c r="BK330" s="10"/>
      <c r="BL330" s="10"/>
      <c r="BM330" s="3"/>
      <c r="BN330" s="10"/>
      <c r="BO330" s="10"/>
      <c r="BP330" s="10"/>
      <c r="BQ330" s="10"/>
      <c r="BR330" s="93"/>
      <c r="BS330" s="10"/>
    </row>
    <row r="331" spans="1:71" ht="12.75">
      <c r="A331" s="10"/>
      <c r="B331" s="3"/>
      <c r="C331" s="3"/>
      <c r="D331" s="3"/>
      <c r="E331" s="10"/>
      <c r="F331" s="10"/>
      <c r="G331" s="10"/>
      <c r="H331" s="10"/>
      <c r="I331" s="371"/>
      <c r="J331" s="10"/>
      <c r="K331" s="10"/>
      <c r="L331" s="3"/>
      <c r="M331" s="3"/>
      <c r="N331" s="3"/>
      <c r="O331" s="3"/>
      <c r="P331" s="93"/>
      <c r="Q331" s="10"/>
      <c r="R331" s="10"/>
      <c r="S331" s="3"/>
      <c r="T331" s="10"/>
      <c r="U331" s="10"/>
      <c r="V331" s="10"/>
      <c r="W331" s="10"/>
      <c r="X331" s="10"/>
      <c r="Y331" s="94"/>
      <c r="Z331" s="10"/>
      <c r="AA331" s="10"/>
      <c r="AB331" s="3"/>
      <c r="AC331" s="10"/>
      <c r="AD331" s="10"/>
      <c r="AE331" s="10"/>
      <c r="AF331" s="93"/>
      <c r="AG331" s="10"/>
      <c r="AH331" s="10"/>
      <c r="AI331" s="3"/>
      <c r="AJ331" s="10"/>
      <c r="AK331" s="10"/>
      <c r="AL331" s="10"/>
      <c r="AM331" s="10"/>
      <c r="AN331" s="93"/>
      <c r="AO331" s="10"/>
      <c r="AP331" s="10"/>
      <c r="AQ331" s="3"/>
      <c r="AR331" s="3"/>
      <c r="AS331" s="3"/>
      <c r="AT331" s="3"/>
      <c r="AU331" s="93"/>
      <c r="AV331" s="10"/>
      <c r="AW331" s="10"/>
      <c r="AX331" s="3"/>
      <c r="AY331" s="10"/>
      <c r="AZ331" s="10"/>
      <c r="BA331" s="10"/>
      <c r="BB331" s="10"/>
      <c r="BC331" s="93"/>
      <c r="BD331" s="10"/>
      <c r="BE331" s="10"/>
      <c r="BF331" s="3"/>
      <c r="BG331" s="3"/>
      <c r="BH331" s="3"/>
      <c r="BI331" s="3"/>
      <c r="BJ331" s="93"/>
      <c r="BK331" s="10"/>
      <c r="BL331" s="10"/>
      <c r="BM331" s="3"/>
      <c r="BN331" s="10"/>
      <c r="BO331" s="10"/>
      <c r="BP331" s="10"/>
      <c r="BQ331" s="10"/>
      <c r="BR331" s="93"/>
      <c r="BS331" s="10"/>
    </row>
    <row r="332" spans="1:71" ht="12.75">
      <c r="A332" s="10"/>
      <c r="B332" s="3"/>
      <c r="C332" s="3"/>
      <c r="D332" s="3"/>
      <c r="E332" s="10"/>
      <c r="F332" s="10"/>
      <c r="G332" s="10"/>
      <c r="H332" s="10"/>
      <c r="I332" s="371"/>
      <c r="J332" s="10"/>
      <c r="K332" s="10"/>
      <c r="L332" s="3"/>
      <c r="M332" s="3"/>
      <c r="N332" s="3"/>
      <c r="O332" s="3"/>
      <c r="P332" s="93"/>
      <c r="Q332" s="10"/>
      <c r="R332" s="10"/>
      <c r="S332" s="3"/>
      <c r="T332" s="10"/>
      <c r="U332" s="10"/>
      <c r="V332" s="10"/>
      <c r="W332" s="10"/>
      <c r="X332" s="10"/>
      <c r="Y332" s="94"/>
      <c r="Z332" s="10"/>
      <c r="AA332" s="10"/>
      <c r="AB332" s="3"/>
      <c r="AC332" s="10"/>
      <c r="AD332" s="10"/>
      <c r="AE332" s="10"/>
      <c r="AF332" s="93"/>
      <c r="AG332" s="10"/>
      <c r="AH332" s="10"/>
      <c r="AI332" s="3"/>
      <c r="AJ332" s="10"/>
      <c r="AK332" s="10"/>
      <c r="AL332" s="10"/>
      <c r="AM332" s="10"/>
      <c r="AN332" s="93"/>
      <c r="AO332" s="10"/>
      <c r="AP332" s="10"/>
      <c r="AQ332" s="3"/>
      <c r="AR332" s="3"/>
      <c r="AS332" s="3"/>
      <c r="AT332" s="3"/>
      <c r="AU332" s="93"/>
      <c r="AV332" s="10"/>
      <c r="AW332" s="10"/>
      <c r="AX332" s="3"/>
      <c r="AY332" s="10"/>
      <c r="AZ332" s="10"/>
      <c r="BA332" s="10"/>
      <c r="BB332" s="10"/>
      <c r="BC332" s="93"/>
      <c r="BD332" s="10"/>
      <c r="BE332" s="10"/>
      <c r="BF332" s="3"/>
      <c r="BG332" s="3"/>
      <c r="BH332" s="3"/>
      <c r="BI332" s="3"/>
      <c r="BJ332" s="93"/>
      <c r="BK332" s="10"/>
      <c r="BL332" s="10"/>
      <c r="BM332" s="3"/>
      <c r="BN332" s="10"/>
      <c r="BO332" s="10"/>
      <c r="BP332" s="10"/>
      <c r="BQ332" s="10"/>
      <c r="BR332" s="93"/>
      <c r="BS332" s="10"/>
    </row>
    <row r="333" spans="1:71" ht="12.75">
      <c r="A333" s="10"/>
      <c r="B333" s="3"/>
      <c r="C333" s="3"/>
      <c r="D333" s="3"/>
      <c r="E333" s="10"/>
      <c r="F333" s="10"/>
      <c r="G333" s="10"/>
      <c r="H333" s="10"/>
      <c r="I333" s="371"/>
      <c r="J333" s="10"/>
      <c r="K333" s="10"/>
      <c r="L333" s="3"/>
      <c r="M333" s="3"/>
      <c r="N333" s="3"/>
      <c r="O333" s="3"/>
      <c r="P333" s="93"/>
      <c r="Q333" s="10"/>
      <c r="R333" s="10"/>
      <c r="S333" s="3"/>
      <c r="T333" s="10"/>
      <c r="U333" s="10"/>
      <c r="V333" s="10"/>
      <c r="W333" s="10"/>
      <c r="X333" s="10"/>
      <c r="Y333" s="94"/>
      <c r="Z333" s="10"/>
      <c r="AA333" s="10"/>
      <c r="AB333" s="3"/>
      <c r="AC333" s="10"/>
      <c r="AD333" s="10"/>
      <c r="AE333" s="10"/>
      <c r="AF333" s="93"/>
      <c r="AG333" s="10"/>
      <c r="AH333" s="10"/>
      <c r="AI333" s="3"/>
      <c r="AJ333" s="10"/>
      <c r="AK333" s="10"/>
      <c r="AL333" s="10"/>
      <c r="AM333" s="10"/>
      <c r="AN333" s="93"/>
      <c r="AO333" s="10"/>
      <c r="AP333" s="10"/>
      <c r="AQ333" s="3"/>
      <c r="AR333" s="3"/>
      <c r="AS333" s="3"/>
      <c r="AT333" s="3"/>
      <c r="AU333" s="93"/>
      <c r="AV333" s="10"/>
      <c r="AW333" s="10"/>
      <c r="AX333" s="3"/>
      <c r="AY333" s="10"/>
      <c r="AZ333" s="10"/>
      <c r="BA333" s="10"/>
      <c r="BB333" s="10"/>
      <c r="BC333" s="93"/>
      <c r="BD333" s="10"/>
      <c r="BE333" s="10"/>
      <c r="BF333" s="3"/>
      <c r="BG333" s="3"/>
      <c r="BH333" s="3"/>
      <c r="BI333" s="3"/>
      <c r="BJ333" s="93"/>
      <c r="BK333" s="10"/>
      <c r="BL333" s="10"/>
      <c r="BM333" s="3"/>
      <c r="BN333" s="10"/>
      <c r="BO333" s="10"/>
      <c r="BP333" s="10"/>
      <c r="BQ333" s="10"/>
      <c r="BR333" s="93"/>
      <c r="BS333" s="10"/>
    </row>
    <row r="334" spans="1:71" ht="12.75">
      <c r="A334" s="10"/>
      <c r="B334" s="3"/>
      <c r="C334" s="3"/>
      <c r="D334" s="3"/>
      <c r="E334" s="10"/>
      <c r="F334" s="10"/>
      <c r="G334" s="10"/>
      <c r="H334" s="10"/>
      <c r="I334" s="371"/>
      <c r="J334" s="10"/>
      <c r="K334" s="10"/>
      <c r="L334" s="3"/>
      <c r="M334" s="3"/>
      <c r="N334" s="3"/>
      <c r="O334" s="3"/>
      <c r="P334" s="93"/>
      <c r="Q334" s="10"/>
      <c r="R334" s="10"/>
      <c r="S334" s="3"/>
      <c r="T334" s="10"/>
      <c r="U334" s="10"/>
      <c r="V334" s="10"/>
      <c r="W334" s="10"/>
      <c r="X334" s="10"/>
      <c r="Y334" s="94"/>
      <c r="Z334" s="10"/>
      <c r="AA334" s="10"/>
      <c r="AB334" s="3"/>
      <c r="AC334" s="10"/>
      <c r="AD334" s="10"/>
      <c r="AE334" s="10"/>
      <c r="AF334" s="93"/>
      <c r="AG334" s="10"/>
      <c r="AH334" s="10"/>
      <c r="AI334" s="3"/>
      <c r="AJ334" s="10"/>
      <c r="AK334" s="10"/>
      <c r="AL334" s="10"/>
      <c r="AM334" s="10"/>
      <c r="AN334" s="93"/>
      <c r="AO334" s="10"/>
      <c r="AP334" s="10"/>
      <c r="AQ334" s="3"/>
      <c r="AR334" s="3"/>
      <c r="AS334" s="3"/>
      <c r="AT334" s="3"/>
      <c r="AU334" s="93"/>
      <c r="AV334" s="10"/>
      <c r="AW334" s="10"/>
      <c r="AX334" s="3"/>
      <c r="AY334" s="10"/>
      <c r="AZ334" s="10"/>
      <c r="BA334" s="10"/>
      <c r="BB334" s="10"/>
      <c r="BC334" s="93"/>
      <c r="BD334" s="10"/>
      <c r="BE334" s="10"/>
      <c r="BF334" s="3"/>
      <c r="BG334" s="3"/>
      <c r="BH334" s="3"/>
      <c r="BI334" s="3"/>
      <c r="BJ334" s="93"/>
      <c r="BK334" s="10"/>
      <c r="BL334" s="10"/>
      <c r="BM334" s="3"/>
      <c r="BN334" s="10"/>
      <c r="BO334" s="10"/>
      <c r="BP334" s="10"/>
      <c r="BQ334" s="10"/>
      <c r="BR334" s="93"/>
      <c r="BS334" s="10"/>
    </row>
    <row r="335" spans="1:71" ht="12.75">
      <c r="A335" s="10"/>
      <c r="B335" s="3"/>
      <c r="C335" s="3"/>
      <c r="D335" s="3"/>
      <c r="E335" s="10"/>
      <c r="F335" s="10"/>
      <c r="G335" s="10"/>
      <c r="H335" s="10"/>
      <c r="I335" s="371"/>
      <c r="J335" s="10"/>
      <c r="K335" s="10"/>
      <c r="L335" s="3"/>
      <c r="M335" s="3"/>
      <c r="N335" s="3"/>
      <c r="O335" s="3"/>
      <c r="P335" s="93"/>
      <c r="Q335" s="10"/>
      <c r="R335" s="10"/>
      <c r="S335" s="3"/>
      <c r="T335" s="10"/>
      <c r="U335" s="10"/>
      <c r="V335" s="10"/>
      <c r="W335" s="10"/>
      <c r="X335" s="10"/>
      <c r="Y335" s="94"/>
      <c r="Z335" s="10"/>
      <c r="AA335" s="10"/>
      <c r="AB335" s="3"/>
      <c r="AC335" s="10"/>
      <c r="AD335" s="10"/>
      <c r="AE335" s="10"/>
      <c r="AF335" s="93"/>
      <c r="AG335" s="10"/>
      <c r="AH335" s="10"/>
      <c r="AI335" s="3"/>
      <c r="AJ335" s="10"/>
      <c r="AK335" s="10"/>
      <c r="AL335" s="10"/>
      <c r="AM335" s="10"/>
      <c r="AN335" s="93"/>
      <c r="AO335" s="10"/>
      <c r="AP335" s="10"/>
      <c r="AQ335" s="3"/>
      <c r="AR335" s="3"/>
      <c r="AS335" s="3"/>
      <c r="AT335" s="3"/>
      <c r="AU335" s="93"/>
      <c r="AV335" s="10"/>
      <c r="AW335" s="10"/>
      <c r="AX335" s="3"/>
      <c r="AY335" s="10"/>
      <c r="AZ335" s="10"/>
      <c r="BA335" s="10"/>
      <c r="BB335" s="10"/>
      <c r="BC335" s="93"/>
      <c r="BD335" s="10"/>
      <c r="BE335" s="10"/>
      <c r="BF335" s="3"/>
      <c r="BG335" s="3"/>
      <c r="BH335" s="3"/>
      <c r="BI335" s="3"/>
      <c r="BJ335" s="93"/>
      <c r="BK335" s="10"/>
      <c r="BL335" s="10"/>
      <c r="BM335" s="3"/>
      <c r="BN335" s="10"/>
      <c r="BO335" s="10"/>
      <c r="BP335" s="10"/>
      <c r="BQ335" s="10"/>
      <c r="BR335" s="93"/>
      <c r="BS335" s="10"/>
    </row>
    <row r="336" spans="1:71" ht="12.75">
      <c r="A336" s="10"/>
      <c r="B336" s="3"/>
      <c r="C336" s="3"/>
      <c r="D336" s="3"/>
      <c r="E336" s="10"/>
      <c r="F336" s="10"/>
      <c r="G336" s="10"/>
      <c r="H336" s="10"/>
      <c r="I336" s="371"/>
      <c r="J336" s="10"/>
      <c r="K336" s="10"/>
      <c r="L336" s="3"/>
      <c r="M336" s="3"/>
      <c r="N336" s="3"/>
      <c r="O336" s="3"/>
      <c r="P336" s="93"/>
      <c r="Q336" s="10"/>
      <c r="R336" s="10"/>
      <c r="S336" s="3"/>
      <c r="T336" s="10"/>
      <c r="U336" s="10"/>
      <c r="V336" s="10"/>
      <c r="W336" s="10"/>
      <c r="X336" s="10"/>
      <c r="Y336" s="94"/>
      <c r="Z336" s="10"/>
      <c r="AA336" s="10"/>
      <c r="AB336" s="3"/>
      <c r="AC336" s="10"/>
      <c r="AD336" s="10"/>
      <c r="AE336" s="10"/>
      <c r="AF336" s="93"/>
      <c r="AG336" s="10"/>
      <c r="AH336" s="10"/>
      <c r="AI336" s="3"/>
      <c r="AJ336" s="10"/>
      <c r="AK336" s="10"/>
      <c r="AL336" s="10"/>
      <c r="AM336" s="10"/>
      <c r="AN336" s="93"/>
      <c r="AO336" s="10"/>
      <c r="AP336" s="10"/>
      <c r="AQ336" s="3"/>
      <c r="AR336" s="3"/>
      <c r="AS336" s="3"/>
      <c r="AT336" s="3"/>
      <c r="AU336" s="93"/>
      <c r="AV336" s="10"/>
      <c r="AW336" s="10"/>
      <c r="AX336" s="3"/>
      <c r="AY336" s="10"/>
      <c r="AZ336" s="10"/>
      <c r="BA336" s="10"/>
      <c r="BB336" s="10"/>
      <c r="BC336" s="93"/>
      <c r="BD336" s="10"/>
      <c r="BE336" s="10"/>
      <c r="BF336" s="3"/>
      <c r="BG336" s="3"/>
      <c r="BH336" s="3"/>
      <c r="BI336" s="3"/>
      <c r="BJ336" s="93"/>
      <c r="BK336" s="10"/>
      <c r="BL336" s="10"/>
      <c r="BM336" s="3"/>
      <c r="BN336" s="10"/>
      <c r="BO336" s="10"/>
      <c r="BP336" s="10"/>
      <c r="BQ336" s="10"/>
      <c r="BR336" s="93"/>
      <c r="BS336" s="10"/>
    </row>
    <row r="337" spans="1:71" ht="12.75">
      <c r="A337" s="10"/>
      <c r="B337" s="3"/>
      <c r="C337" s="3"/>
      <c r="D337" s="3"/>
      <c r="E337" s="10"/>
      <c r="F337" s="10"/>
      <c r="G337" s="10"/>
      <c r="H337" s="10"/>
      <c r="I337" s="371"/>
      <c r="J337" s="10"/>
      <c r="K337" s="10"/>
      <c r="L337" s="3"/>
      <c r="M337" s="3"/>
      <c r="N337" s="3"/>
      <c r="O337" s="3"/>
      <c r="P337" s="93"/>
      <c r="Q337" s="10"/>
      <c r="R337" s="10"/>
      <c r="S337" s="3"/>
      <c r="T337" s="10"/>
      <c r="U337" s="10"/>
      <c r="V337" s="10"/>
      <c r="W337" s="10"/>
      <c r="X337" s="10"/>
      <c r="Y337" s="94"/>
      <c r="Z337" s="10"/>
      <c r="AA337" s="10"/>
      <c r="AB337" s="3"/>
      <c r="AC337" s="10"/>
      <c r="AD337" s="10"/>
      <c r="AE337" s="10"/>
      <c r="AF337" s="93"/>
      <c r="AG337" s="10"/>
      <c r="AH337" s="10"/>
      <c r="AI337" s="3"/>
      <c r="AJ337" s="10"/>
      <c r="AK337" s="10"/>
      <c r="AL337" s="10"/>
      <c r="AM337" s="10"/>
      <c r="AN337" s="93"/>
      <c r="AO337" s="10"/>
      <c r="AP337" s="10"/>
      <c r="AQ337" s="3"/>
      <c r="AR337" s="3"/>
      <c r="AS337" s="3"/>
      <c r="AT337" s="3"/>
      <c r="AU337" s="93"/>
      <c r="AV337" s="10"/>
      <c r="AW337" s="10"/>
      <c r="AX337" s="3"/>
      <c r="AY337" s="10"/>
      <c r="AZ337" s="10"/>
      <c r="BA337" s="10"/>
      <c r="BB337" s="10"/>
      <c r="BC337" s="93"/>
      <c r="BD337" s="10"/>
      <c r="BE337" s="10"/>
      <c r="BF337" s="3"/>
      <c r="BG337" s="3"/>
      <c r="BH337" s="3"/>
      <c r="BI337" s="3"/>
      <c r="BJ337" s="93"/>
      <c r="BK337" s="10"/>
      <c r="BL337" s="10"/>
      <c r="BM337" s="3"/>
      <c r="BN337" s="10"/>
      <c r="BO337" s="10"/>
      <c r="BP337" s="10"/>
      <c r="BQ337" s="10"/>
      <c r="BR337" s="93"/>
      <c r="BS337" s="10"/>
    </row>
    <row r="338" spans="1:71" ht="12.75">
      <c r="A338" s="10"/>
      <c r="B338" s="3"/>
      <c r="C338" s="3"/>
      <c r="D338" s="3"/>
      <c r="E338" s="10"/>
      <c r="F338" s="10"/>
      <c r="G338" s="10"/>
      <c r="H338" s="10"/>
      <c r="I338" s="371"/>
      <c r="J338" s="10"/>
      <c r="K338" s="10"/>
      <c r="L338" s="3"/>
      <c r="M338" s="3"/>
      <c r="N338" s="3"/>
      <c r="O338" s="3"/>
      <c r="P338" s="93"/>
      <c r="Q338" s="10"/>
      <c r="R338" s="10"/>
      <c r="S338" s="3"/>
      <c r="T338" s="10"/>
      <c r="U338" s="10"/>
      <c r="V338" s="10"/>
      <c r="W338" s="10"/>
      <c r="X338" s="10"/>
      <c r="Y338" s="94"/>
      <c r="Z338" s="10"/>
      <c r="AA338" s="10"/>
      <c r="AB338" s="3"/>
      <c r="AC338" s="10"/>
      <c r="AD338" s="10"/>
      <c r="AE338" s="10"/>
      <c r="AF338" s="93"/>
      <c r="AG338" s="10"/>
      <c r="AH338" s="10"/>
      <c r="AI338" s="3"/>
      <c r="AJ338" s="10"/>
      <c r="AK338" s="10"/>
      <c r="AL338" s="10"/>
      <c r="AM338" s="10"/>
      <c r="AN338" s="93"/>
      <c r="AO338" s="10"/>
      <c r="AP338" s="10"/>
      <c r="AQ338" s="3"/>
      <c r="AR338" s="3"/>
      <c r="AS338" s="3"/>
      <c r="AT338" s="3"/>
      <c r="AU338" s="93"/>
      <c r="AV338" s="10"/>
      <c r="AW338" s="10"/>
      <c r="AX338" s="3"/>
      <c r="AY338" s="10"/>
      <c r="AZ338" s="10"/>
      <c r="BA338" s="10"/>
      <c r="BB338" s="10"/>
      <c r="BC338" s="93"/>
      <c r="BD338" s="10"/>
      <c r="BE338" s="10"/>
      <c r="BF338" s="3"/>
      <c r="BG338" s="3"/>
      <c r="BH338" s="3"/>
      <c r="BI338" s="3"/>
      <c r="BJ338" s="93"/>
      <c r="BK338" s="10"/>
      <c r="BL338" s="10"/>
      <c r="BM338" s="3"/>
      <c r="BN338" s="10"/>
      <c r="BO338" s="10"/>
      <c r="BP338" s="10"/>
      <c r="BQ338" s="10"/>
      <c r="BR338" s="93"/>
      <c r="BS338" s="10"/>
    </row>
    <row r="339" spans="1:71" ht="12.75">
      <c r="A339" s="10"/>
      <c r="B339" s="3"/>
      <c r="C339" s="3"/>
      <c r="D339" s="3"/>
      <c r="E339" s="10"/>
      <c r="F339" s="10"/>
      <c r="G339" s="10"/>
      <c r="H339" s="10"/>
      <c r="I339" s="371"/>
      <c r="J339" s="10"/>
      <c r="K339" s="10"/>
      <c r="L339" s="3"/>
      <c r="M339" s="3"/>
      <c r="N339" s="3"/>
      <c r="O339" s="3"/>
      <c r="P339" s="93"/>
      <c r="Q339" s="10"/>
      <c r="R339" s="10"/>
      <c r="S339" s="3"/>
      <c r="T339" s="10"/>
      <c r="U339" s="10"/>
      <c r="V339" s="10"/>
      <c r="W339" s="10"/>
      <c r="X339" s="10"/>
      <c r="Y339" s="94"/>
      <c r="Z339" s="10"/>
      <c r="AA339" s="10"/>
      <c r="AB339" s="3"/>
      <c r="AC339" s="10"/>
      <c r="AD339" s="10"/>
      <c r="AE339" s="10"/>
      <c r="AF339" s="93"/>
      <c r="AG339" s="10"/>
      <c r="AH339" s="10"/>
      <c r="AI339" s="3"/>
      <c r="AJ339" s="10"/>
      <c r="AK339" s="10"/>
      <c r="AL339" s="10"/>
      <c r="AM339" s="10"/>
      <c r="AN339" s="93"/>
      <c r="AO339" s="10"/>
      <c r="AP339" s="10"/>
      <c r="AQ339" s="3"/>
      <c r="AR339" s="3"/>
      <c r="AS339" s="3"/>
      <c r="AT339" s="3"/>
      <c r="AU339" s="93"/>
      <c r="AV339" s="10"/>
      <c r="AW339" s="10"/>
      <c r="AX339" s="3"/>
      <c r="AY339" s="10"/>
      <c r="AZ339" s="10"/>
      <c r="BA339" s="10"/>
      <c r="BB339" s="10"/>
      <c r="BC339" s="93"/>
      <c r="BD339" s="10"/>
      <c r="BE339" s="10"/>
      <c r="BF339" s="3"/>
      <c r="BG339" s="3"/>
      <c r="BH339" s="3"/>
      <c r="BI339" s="3"/>
      <c r="BJ339" s="93"/>
      <c r="BK339" s="10"/>
      <c r="BL339" s="10"/>
      <c r="BM339" s="3"/>
      <c r="BN339" s="10"/>
      <c r="BO339" s="10"/>
      <c r="BP339" s="10"/>
      <c r="BQ339" s="10"/>
      <c r="BR339" s="93"/>
      <c r="BS339" s="10"/>
    </row>
    <row r="340" spans="1:71" ht="12.75">
      <c r="A340" s="10"/>
      <c r="B340" s="3"/>
      <c r="C340" s="3"/>
      <c r="D340" s="3"/>
      <c r="E340" s="10"/>
      <c r="F340" s="10"/>
      <c r="G340" s="10"/>
      <c r="H340" s="10"/>
      <c r="I340" s="371"/>
      <c r="J340" s="10"/>
      <c r="K340" s="10"/>
      <c r="L340" s="3"/>
      <c r="M340" s="3"/>
      <c r="N340" s="3"/>
      <c r="O340" s="3"/>
      <c r="P340" s="93"/>
      <c r="Q340" s="10"/>
      <c r="R340" s="10"/>
      <c r="S340" s="3"/>
      <c r="T340" s="10"/>
      <c r="U340" s="10"/>
      <c r="V340" s="10"/>
      <c r="W340" s="10"/>
      <c r="X340" s="10"/>
      <c r="Y340" s="94"/>
      <c r="Z340" s="10"/>
      <c r="AA340" s="10"/>
      <c r="AB340" s="3"/>
      <c r="AC340" s="10"/>
      <c r="AD340" s="10"/>
      <c r="AE340" s="10"/>
      <c r="AF340" s="93"/>
      <c r="AG340" s="10"/>
      <c r="AH340" s="10"/>
      <c r="AI340" s="3"/>
      <c r="AJ340" s="10"/>
      <c r="AK340" s="10"/>
      <c r="AL340" s="10"/>
      <c r="AM340" s="10"/>
      <c r="AN340" s="93"/>
      <c r="AO340" s="10"/>
      <c r="AP340" s="10"/>
      <c r="AQ340" s="3"/>
      <c r="AR340" s="3"/>
      <c r="AS340" s="3"/>
      <c r="AT340" s="3"/>
      <c r="AU340" s="93"/>
      <c r="AV340" s="10"/>
      <c r="AW340" s="10"/>
      <c r="AX340" s="3"/>
      <c r="AY340" s="10"/>
      <c r="AZ340" s="10"/>
      <c r="BA340" s="10"/>
      <c r="BB340" s="10"/>
      <c r="BC340" s="93"/>
      <c r="BD340" s="10"/>
      <c r="BE340" s="10"/>
      <c r="BF340" s="3"/>
      <c r="BG340" s="3"/>
      <c r="BH340" s="3"/>
      <c r="BI340" s="3"/>
      <c r="BJ340" s="93"/>
      <c r="BK340" s="10"/>
      <c r="BL340" s="10"/>
      <c r="BM340" s="3"/>
      <c r="BN340" s="10"/>
      <c r="BO340" s="10"/>
      <c r="BP340" s="10"/>
      <c r="BQ340" s="10"/>
      <c r="BR340" s="93"/>
      <c r="BS340" s="10"/>
    </row>
    <row r="341" spans="1:71" ht="12.75">
      <c r="A341" s="10"/>
      <c r="B341" s="3"/>
      <c r="C341" s="3"/>
      <c r="D341" s="3"/>
      <c r="E341" s="10"/>
      <c r="F341" s="10"/>
      <c r="G341" s="10"/>
      <c r="H341" s="10"/>
      <c r="I341" s="371"/>
      <c r="J341" s="10"/>
      <c r="K341" s="10"/>
      <c r="L341" s="3"/>
      <c r="M341" s="3"/>
      <c r="N341" s="3"/>
      <c r="O341" s="3"/>
      <c r="P341" s="93"/>
      <c r="Q341" s="10"/>
      <c r="R341" s="10"/>
      <c r="S341" s="3"/>
      <c r="T341" s="10"/>
      <c r="U341" s="10"/>
      <c r="V341" s="10"/>
      <c r="W341" s="10"/>
      <c r="X341" s="10"/>
      <c r="Y341" s="94"/>
      <c r="Z341" s="10"/>
      <c r="AA341" s="10"/>
      <c r="AB341" s="3"/>
      <c r="AC341" s="10"/>
      <c r="AD341" s="10"/>
      <c r="AE341" s="10"/>
      <c r="AF341" s="93"/>
      <c r="AG341" s="10"/>
      <c r="AH341" s="10"/>
      <c r="AI341" s="3"/>
      <c r="AJ341" s="10"/>
      <c r="AK341" s="10"/>
      <c r="AL341" s="10"/>
      <c r="AM341" s="10"/>
      <c r="AN341" s="93"/>
      <c r="AO341" s="10"/>
      <c r="AP341" s="10"/>
      <c r="AQ341" s="3"/>
      <c r="AR341" s="3"/>
      <c r="AS341" s="3"/>
      <c r="AT341" s="3"/>
      <c r="AU341" s="93"/>
      <c r="AV341" s="10"/>
      <c r="AW341" s="10"/>
      <c r="AX341" s="3"/>
      <c r="AY341" s="10"/>
      <c r="AZ341" s="10"/>
      <c r="BA341" s="10"/>
      <c r="BB341" s="10"/>
      <c r="BC341" s="93"/>
      <c r="BD341" s="10"/>
      <c r="BE341" s="10"/>
      <c r="BF341" s="3"/>
      <c r="BG341" s="3"/>
      <c r="BH341" s="3"/>
      <c r="BI341" s="3"/>
      <c r="BJ341" s="93"/>
      <c r="BK341" s="10"/>
      <c r="BL341" s="10"/>
      <c r="BM341" s="3"/>
      <c r="BN341" s="10"/>
      <c r="BO341" s="10"/>
      <c r="BP341" s="10"/>
      <c r="BQ341" s="10"/>
      <c r="BR341" s="93"/>
      <c r="BS341" s="10"/>
    </row>
    <row r="342" spans="1:71" ht="12.75">
      <c r="A342" s="10"/>
      <c r="B342" s="3"/>
      <c r="C342" s="3"/>
      <c r="D342" s="3"/>
      <c r="E342" s="10"/>
      <c r="F342" s="10"/>
      <c r="G342" s="10"/>
      <c r="H342" s="10"/>
      <c r="I342" s="371"/>
      <c r="J342" s="10"/>
      <c r="K342" s="10"/>
      <c r="L342" s="3"/>
      <c r="M342" s="3"/>
      <c r="N342" s="3"/>
      <c r="O342" s="3"/>
      <c r="P342" s="93"/>
      <c r="Q342" s="10"/>
      <c r="R342" s="10"/>
      <c r="S342" s="3"/>
      <c r="T342" s="10"/>
      <c r="U342" s="10"/>
      <c r="V342" s="10"/>
      <c r="W342" s="10"/>
      <c r="X342" s="10"/>
      <c r="Y342" s="94"/>
      <c r="Z342" s="10"/>
      <c r="AA342" s="10"/>
      <c r="AB342" s="3"/>
      <c r="AC342" s="10"/>
      <c r="AD342" s="10"/>
      <c r="AE342" s="10"/>
      <c r="AF342" s="93"/>
      <c r="AG342" s="10"/>
      <c r="AH342" s="10"/>
      <c r="AI342" s="3"/>
      <c r="AJ342" s="10"/>
      <c r="AK342" s="10"/>
      <c r="AL342" s="10"/>
      <c r="AM342" s="10"/>
      <c r="AN342" s="93"/>
      <c r="AO342" s="10"/>
      <c r="AP342" s="10"/>
      <c r="AQ342" s="3"/>
      <c r="AR342" s="3"/>
      <c r="AS342" s="3"/>
      <c r="AT342" s="3"/>
      <c r="AU342" s="93"/>
      <c r="AV342" s="10"/>
      <c r="AW342" s="10"/>
      <c r="AX342" s="3"/>
      <c r="AY342" s="10"/>
      <c r="AZ342" s="10"/>
      <c r="BA342" s="10"/>
      <c r="BB342" s="10"/>
      <c r="BC342" s="93"/>
      <c r="BD342" s="10"/>
      <c r="BE342" s="10"/>
      <c r="BF342" s="3"/>
      <c r="BG342" s="3"/>
      <c r="BH342" s="3"/>
      <c r="BI342" s="3"/>
      <c r="BJ342" s="93"/>
      <c r="BK342" s="10"/>
      <c r="BL342" s="10"/>
      <c r="BM342" s="3"/>
      <c r="BN342" s="10"/>
      <c r="BO342" s="10"/>
      <c r="BP342" s="10"/>
      <c r="BQ342" s="10"/>
      <c r="BR342" s="93"/>
      <c r="BS342" s="10"/>
    </row>
    <row r="343" spans="1:71" ht="12.75">
      <c r="A343" s="10"/>
      <c r="B343" s="3"/>
      <c r="C343" s="3"/>
      <c r="D343" s="3"/>
      <c r="E343" s="10"/>
      <c r="F343" s="10"/>
      <c r="G343" s="10"/>
      <c r="H343" s="10"/>
      <c r="I343" s="371"/>
      <c r="J343" s="10"/>
      <c r="K343" s="10"/>
      <c r="L343" s="3"/>
      <c r="M343" s="3"/>
      <c r="N343" s="3"/>
      <c r="O343" s="3"/>
      <c r="P343" s="93"/>
      <c r="Q343" s="10"/>
      <c r="R343" s="10"/>
      <c r="S343" s="3"/>
      <c r="T343" s="10"/>
      <c r="U343" s="10"/>
      <c r="V343" s="10"/>
      <c r="W343" s="10"/>
      <c r="X343" s="10"/>
      <c r="Y343" s="94"/>
      <c r="Z343" s="10"/>
      <c r="AA343" s="10"/>
      <c r="AB343" s="3"/>
      <c r="AC343" s="10"/>
      <c r="AD343" s="10"/>
      <c r="AE343" s="10"/>
      <c r="AF343" s="93"/>
      <c r="AG343" s="10"/>
      <c r="AH343" s="10"/>
      <c r="AI343" s="3"/>
      <c r="AJ343" s="10"/>
      <c r="AK343" s="10"/>
      <c r="AL343" s="10"/>
      <c r="AM343" s="10"/>
      <c r="AN343" s="93"/>
      <c r="AO343" s="10"/>
      <c r="AP343" s="10"/>
      <c r="AQ343" s="3"/>
      <c r="AR343" s="3"/>
      <c r="AS343" s="3"/>
      <c r="AT343" s="3"/>
      <c r="AU343" s="93"/>
      <c r="AV343" s="10"/>
      <c r="AW343" s="10"/>
      <c r="AX343" s="3"/>
      <c r="AY343" s="10"/>
      <c r="AZ343" s="10"/>
      <c r="BA343" s="10"/>
      <c r="BB343" s="10"/>
      <c r="BC343" s="93"/>
      <c r="BD343" s="10"/>
      <c r="BE343" s="10"/>
      <c r="BF343" s="3"/>
      <c r="BG343" s="3"/>
      <c r="BH343" s="3"/>
      <c r="BI343" s="3"/>
      <c r="BJ343" s="93"/>
      <c r="BK343" s="10"/>
      <c r="BL343" s="10"/>
      <c r="BM343" s="3"/>
      <c r="BN343" s="10"/>
      <c r="BO343" s="10"/>
      <c r="BP343" s="10"/>
      <c r="BQ343" s="10"/>
      <c r="BR343" s="93"/>
      <c r="BS343" s="10"/>
    </row>
    <row r="344" spans="1:71" ht="12.75">
      <c r="A344" s="10"/>
      <c r="B344" s="3"/>
      <c r="C344" s="3"/>
      <c r="D344" s="3"/>
      <c r="E344" s="10"/>
      <c r="F344" s="10"/>
      <c r="G344" s="10"/>
      <c r="H344" s="10"/>
      <c r="I344" s="371"/>
      <c r="J344" s="10"/>
      <c r="K344" s="10"/>
      <c r="L344" s="3"/>
      <c r="M344" s="3"/>
      <c r="N344" s="3"/>
      <c r="O344" s="3"/>
      <c r="P344" s="93"/>
      <c r="Q344" s="10"/>
      <c r="R344" s="10"/>
      <c r="S344" s="3"/>
      <c r="T344" s="10"/>
      <c r="U344" s="10"/>
      <c r="V344" s="10"/>
      <c r="W344" s="10"/>
      <c r="X344" s="10"/>
      <c r="Y344" s="94"/>
      <c r="Z344" s="10"/>
      <c r="AA344" s="10"/>
      <c r="AB344" s="3"/>
      <c r="AC344" s="10"/>
      <c r="AD344" s="10"/>
      <c r="AE344" s="10"/>
      <c r="AF344" s="93"/>
      <c r="AG344" s="10"/>
      <c r="AH344" s="10"/>
      <c r="AI344" s="3"/>
      <c r="AJ344" s="10"/>
      <c r="AK344" s="10"/>
      <c r="AL344" s="10"/>
      <c r="AM344" s="10"/>
      <c r="AN344" s="93"/>
      <c r="AO344" s="10"/>
      <c r="AP344" s="10"/>
      <c r="AQ344" s="3"/>
      <c r="AR344" s="3"/>
      <c r="AS344" s="3"/>
      <c r="AT344" s="3"/>
      <c r="AU344" s="93"/>
      <c r="AV344" s="10"/>
      <c r="AW344" s="10"/>
      <c r="AX344" s="3"/>
      <c r="AY344" s="10"/>
      <c r="AZ344" s="10"/>
      <c r="BA344" s="10"/>
      <c r="BB344" s="10"/>
      <c r="BC344" s="93"/>
      <c r="BD344" s="10"/>
      <c r="BE344" s="10"/>
      <c r="BF344" s="3"/>
      <c r="BG344" s="3"/>
      <c r="BH344" s="3"/>
      <c r="BI344" s="3"/>
      <c r="BJ344" s="93"/>
      <c r="BK344" s="10"/>
      <c r="BL344" s="10"/>
      <c r="BM344" s="3"/>
      <c r="BN344" s="10"/>
      <c r="BO344" s="10"/>
      <c r="BP344" s="10"/>
      <c r="BQ344" s="10"/>
      <c r="BR344" s="93"/>
      <c r="BS344" s="10"/>
    </row>
    <row r="345" spans="1:71" ht="12.75">
      <c r="A345" s="10"/>
      <c r="B345" s="3"/>
      <c r="C345" s="3"/>
      <c r="D345" s="3"/>
      <c r="E345" s="10"/>
      <c r="F345" s="10"/>
      <c r="G345" s="10"/>
      <c r="H345" s="10"/>
      <c r="I345" s="371"/>
      <c r="J345" s="10"/>
      <c r="K345" s="10"/>
      <c r="L345" s="3"/>
      <c r="M345" s="3"/>
      <c r="N345" s="3"/>
      <c r="O345" s="3"/>
      <c r="P345" s="93"/>
      <c r="Q345" s="10"/>
      <c r="R345" s="10"/>
      <c r="S345" s="3"/>
      <c r="T345" s="10"/>
      <c r="U345" s="10"/>
      <c r="V345" s="10"/>
      <c r="W345" s="10"/>
      <c r="X345" s="10"/>
      <c r="Y345" s="94"/>
      <c r="Z345" s="10"/>
      <c r="AA345" s="10"/>
      <c r="AB345" s="3"/>
      <c r="AC345" s="10"/>
      <c r="AD345" s="10"/>
      <c r="AE345" s="10"/>
      <c r="AF345" s="93"/>
      <c r="AG345" s="10"/>
      <c r="AH345" s="10"/>
      <c r="AI345" s="3"/>
      <c r="AJ345" s="10"/>
      <c r="AK345" s="10"/>
      <c r="AL345" s="10"/>
      <c r="AM345" s="10"/>
      <c r="AN345" s="93"/>
      <c r="AO345" s="10"/>
      <c r="AP345" s="10"/>
      <c r="AQ345" s="3"/>
      <c r="AR345" s="3"/>
      <c r="AS345" s="3"/>
      <c r="AT345" s="3"/>
      <c r="AU345" s="93"/>
      <c r="AV345" s="10"/>
      <c r="AW345" s="10"/>
      <c r="AX345" s="3"/>
      <c r="AY345" s="10"/>
      <c r="AZ345" s="10"/>
      <c r="BA345" s="10"/>
      <c r="BB345" s="10"/>
      <c r="BC345" s="93"/>
      <c r="BD345" s="10"/>
      <c r="BE345" s="10"/>
      <c r="BF345" s="3"/>
      <c r="BG345" s="3"/>
      <c r="BH345" s="3"/>
      <c r="BI345" s="3"/>
      <c r="BJ345" s="93"/>
      <c r="BK345" s="10"/>
      <c r="BL345" s="10"/>
      <c r="BM345" s="3"/>
      <c r="BN345" s="10"/>
      <c r="BO345" s="10"/>
      <c r="BP345" s="10"/>
      <c r="BQ345" s="10"/>
      <c r="BR345" s="93"/>
      <c r="BS345" s="10"/>
    </row>
    <row r="346" spans="1:71" ht="12.75">
      <c r="A346" s="10"/>
      <c r="B346" s="3"/>
      <c r="C346" s="3"/>
      <c r="D346" s="3"/>
      <c r="E346" s="10"/>
      <c r="F346" s="10"/>
      <c r="G346" s="10"/>
      <c r="H346" s="10"/>
      <c r="I346" s="371"/>
      <c r="J346" s="10"/>
      <c r="K346" s="10"/>
      <c r="L346" s="3"/>
      <c r="M346" s="3"/>
      <c r="N346" s="3"/>
      <c r="O346" s="3"/>
      <c r="P346" s="93"/>
      <c r="Q346" s="10"/>
      <c r="R346" s="10"/>
      <c r="S346" s="3"/>
      <c r="T346" s="10"/>
      <c r="U346" s="10"/>
      <c r="V346" s="10"/>
      <c r="W346" s="10"/>
      <c r="X346" s="10"/>
      <c r="Y346" s="94"/>
      <c r="Z346" s="10"/>
      <c r="AA346" s="10"/>
      <c r="AB346" s="3"/>
      <c r="AC346" s="10"/>
      <c r="AD346" s="10"/>
      <c r="AE346" s="10"/>
      <c r="AF346" s="93"/>
      <c r="AG346" s="10"/>
      <c r="AH346" s="10"/>
      <c r="AI346" s="3"/>
      <c r="AJ346" s="10"/>
      <c r="AK346" s="10"/>
      <c r="AL346" s="10"/>
      <c r="AM346" s="10"/>
      <c r="AN346" s="93"/>
      <c r="AO346" s="10"/>
      <c r="AP346" s="10"/>
      <c r="AQ346" s="3"/>
      <c r="AR346" s="3"/>
      <c r="AS346" s="3"/>
      <c r="AT346" s="3"/>
      <c r="AU346" s="93"/>
      <c r="AV346" s="10"/>
      <c r="AW346" s="10"/>
      <c r="AX346" s="3"/>
      <c r="AY346" s="10"/>
      <c r="AZ346" s="10"/>
      <c r="BA346" s="10"/>
      <c r="BB346" s="10"/>
      <c r="BC346" s="93"/>
      <c r="BD346" s="10"/>
      <c r="BE346" s="10"/>
      <c r="BF346" s="3"/>
      <c r="BG346" s="3"/>
      <c r="BH346" s="3"/>
      <c r="BI346" s="3"/>
      <c r="BJ346" s="93"/>
      <c r="BK346" s="10"/>
      <c r="BL346" s="10"/>
      <c r="BM346" s="3"/>
      <c r="BN346" s="10"/>
      <c r="BO346" s="10"/>
      <c r="BP346" s="10"/>
      <c r="BQ346" s="10"/>
      <c r="BR346" s="93"/>
      <c r="BS346" s="10"/>
    </row>
    <row r="347" spans="1:71" ht="12.75">
      <c r="A347" s="10"/>
      <c r="B347" s="3"/>
      <c r="C347" s="3"/>
      <c r="D347" s="3"/>
      <c r="E347" s="10"/>
      <c r="F347" s="10"/>
      <c r="G347" s="10"/>
      <c r="H347" s="10"/>
      <c r="I347" s="371"/>
      <c r="J347" s="10"/>
      <c r="K347" s="10"/>
      <c r="L347" s="3"/>
      <c r="M347" s="3"/>
      <c r="N347" s="3"/>
      <c r="O347" s="3"/>
      <c r="P347" s="93"/>
      <c r="Q347" s="10"/>
      <c r="R347" s="10"/>
      <c r="S347" s="3"/>
      <c r="T347" s="10"/>
      <c r="U347" s="10"/>
      <c r="V347" s="10"/>
      <c r="W347" s="10"/>
      <c r="X347" s="10"/>
      <c r="Y347" s="94"/>
      <c r="Z347" s="10"/>
      <c r="AA347" s="10"/>
      <c r="AB347" s="3"/>
      <c r="AC347" s="10"/>
      <c r="AD347" s="10"/>
      <c r="AE347" s="10"/>
      <c r="AF347" s="93"/>
      <c r="AG347" s="10"/>
      <c r="AH347" s="10"/>
      <c r="AI347" s="3"/>
      <c r="AJ347" s="10"/>
      <c r="AK347" s="10"/>
      <c r="AL347" s="10"/>
      <c r="AM347" s="10"/>
      <c r="AN347" s="93"/>
      <c r="AO347" s="10"/>
      <c r="AP347" s="10"/>
      <c r="AQ347" s="3"/>
      <c r="AR347" s="3"/>
      <c r="AS347" s="3"/>
      <c r="AT347" s="3"/>
      <c r="AU347" s="93"/>
      <c r="AV347" s="10"/>
      <c r="AW347" s="10"/>
      <c r="AX347" s="3"/>
      <c r="AY347" s="10"/>
      <c r="AZ347" s="10"/>
      <c r="BA347" s="10"/>
      <c r="BB347" s="10"/>
      <c r="BC347" s="93"/>
      <c r="BD347" s="10"/>
      <c r="BE347" s="10"/>
      <c r="BF347" s="3"/>
      <c r="BG347" s="3"/>
      <c r="BH347" s="3"/>
      <c r="BI347" s="3"/>
      <c r="BJ347" s="93"/>
      <c r="BK347" s="10"/>
      <c r="BL347" s="10"/>
      <c r="BM347" s="3"/>
      <c r="BN347" s="10"/>
      <c r="BO347" s="10"/>
      <c r="BP347" s="10"/>
      <c r="BQ347" s="10"/>
      <c r="BR347" s="93"/>
      <c r="BS347" s="10"/>
    </row>
    <row r="348" spans="1:71" ht="12.75">
      <c r="A348" s="10"/>
      <c r="B348" s="3"/>
      <c r="C348" s="3"/>
      <c r="D348" s="3"/>
      <c r="E348" s="10"/>
      <c r="F348" s="10"/>
      <c r="G348" s="10"/>
      <c r="H348" s="10"/>
      <c r="I348" s="371"/>
      <c r="J348" s="10"/>
      <c r="K348" s="10"/>
      <c r="L348" s="3"/>
      <c r="M348" s="3"/>
      <c r="N348" s="3"/>
      <c r="O348" s="3"/>
      <c r="P348" s="93"/>
      <c r="Q348" s="10"/>
      <c r="R348" s="10"/>
      <c r="S348" s="3"/>
      <c r="T348" s="10"/>
      <c r="U348" s="10"/>
      <c r="V348" s="10"/>
      <c r="W348" s="10"/>
      <c r="X348" s="10"/>
      <c r="Y348" s="94"/>
      <c r="Z348" s="10"/>
      <c r="AA348" s="10"/>
      <c r="AB348" s="3"/>
      <c r="AC348" s="10"/>
      <c r="AD348" s="10"/>
      <c r="AE348" s="10"/>
      <c r="AF348" s="93"/>
      <c r="AG348" s="10"/>
      <c r="AH348" s="10"/>
      <c r="AI348" s="3"/>
      <c r="AJ348" s="10"/>
      <c r="AK348" s="10"/>
      <c r="AL348" s="10"/>
      <c r="AM348" s="10"/>
      <c r="AN348" s="93"/>
      <c r="AO348" s="10"/>
      <c r="AP348" s="10"/>
      <c r="AQ348" s="3"/>
      <c r="AR348" s="3"/>
      <c r="AS348" s="3"/>
      <c r="AT348" s="3"/>
      <c r="AU348" s="93"/>
      <c r="AV348" s="10"/>
      <c r="AW348" s="10"/>
      <c r="AX348" s="3"/>
      <c r="AY348" s="10"/>
      <c r="AZ348" s="10"/>
      <c r="BA348" s="10"/>
      <c r="BB348" s="10"/>
      <c r="BC348" s="93"/>
      <c r="BD348" s="10"/>
      <c r="BE348" s="10"/>
      <c r="BF348" s="3"/>
      <c r="BG348" s="3"/>
      <c r="BH348" s="3"/>
      <c r="BI348" s="3"/>
      <c r="BJ348" s="93"/>
      <c r="BK348" s="10"/>
      <c r="BL348" s="10"/>
      <c r="BM348" s="3"/>
      <c r="BN348" s="10"/>
      <c r="BO348" s="10"/>
      <c r="BP348" s="10"/>
      <c r="BQ348" s="10"/>
      <c r="BR348" s="93"/>
      <c r="BS348" s="10"/>
    </row>
    <row r="349" spans="1:71" ht="12.75">
      <c r="A349" s="10"/>
      <c r="B349" s="3"/>
      <c r="C349" s="3"/>
      <c r="D349" s="3"/>
      <c r="E349" s="10"/>
      <c r="F349" s="10"/>
      <c r="G349" s="10"/>
      <c r="H349" s="10"/>
      <c r="I349" s="371"/>
      <c r="J349" s="10"/>
      <c r="K349" s="10"/>
      <c r="L349" s="3"/>
      <c r="M349" s="3"/>
      <c r="N349" s="3"/>
      <c r="O349" s="3"/>
      <c r="P349" s="93"/>
      <c r="Q349" s="10"/>
      <c r="R349" s="10"/>
      <c r="S349" s="3"/>
      <c r="T349" s="10"/>
      <c r="U349" s="10"/>
      <c r="V349" s="10"/>
      <c r="W349" s="10"/>
      <c r="X349" s="10"/>
      <c r="Y349" s="94"/>
      <c r="Z349" s="10"/>
      <c r="AA349" s="10"/>
      <c r="AB349" s="3"/>
      <c r="AC349" s="10"/>
      <c r="AD349" s="10"/>
      <c r="AE349" s="10"/>
      <c r="AF349" s="93"/>
      <c r="AG349" s="10"/>
      <c r="AH349" s="10"/>
      <c r="AI349" s="3"/>
      <c r="AJ349" s="10"/>
      <c r="AK349" s="10"/>
      <c r="AL349" s="10"/>
      <c r="AM349" s="10"/>
      <c r="AN349" s="93"/>
      <c r="AO349" s="10"/>
      <c r="AP349" s="10"/>
      <c r="AQ349" s="3"/>
      <c r="AR349" s="3"/>
      <c r="AS349" s="3"/>
      <c r="AT349" s="3"/>
      <c r="AU349" s="93"/>
      <c r="AV349" s="10"/>
      <c r="AW349" s="10"/>
      <c r="AX349" s="3"/>
      <c r="AY349" s="10"/>
      <c r="AZ349" s="10"/>
      <c r="BA349" s="10"/>
      <c r="BB349" s="10"/>
      <c r="BC349" s="93"/>
      <c r="BD349" s="10"/>
      <c r="BE349" s="10"/>
      <c r="BF349" s="3"/>
      <c r="BG349" s="3"/>
      <c r="BH349" s="3"/>
      <c r="BI349" s="3"/>
      <c r="BJ349" s="93"/>
      <c r="BK349" s="10"/>
      <c r="BL349" s="10"/>
      <c r="BM349" s="3"/>
      <c r="BN349" s="10"/>
      <c r="BO349" s="10"/>
      <c r="BP349" s="10"/>
      <c r="BQ349" s="10"/>
      <c r="BR349" s="93"/>
      <c r="BS349" s="10"/>
    </row>
    <row r="350" spans="1:71" ht="12.75">
      <c r="A350" s="10"/>
      <c r="B350" s="3"/>
      <c r="C350" s="3"/>
      <c r="D350" s="3"/>
      <c r="E350" s="10"/>
      <c r="F350" s="10"/>
      <c r="G350" s="10"/>
      <c r="H350" s="10"/>
      <c r="I350" s="371"/>
      <c r="J350" s="10"/>
      <c r="K350" s="10"/>
      <c r="L350" s="3"/>
      <c r="M350" s="3"/>
      <c r="N350" s="3"/>
      <c r="O350" s="3"/>
      <c r="P350" s="93"/>
      <c r="Q350" s="10"/>
      <c r="R350" s="10"/>
      <c r="S350" s="3"/>
      <c r="T350" s="10"/>
      <c r="U350" s="10"/>
      <c r="V350" s="10"/>
      <c r="W350" s="10"/>
      <c r="X350" s="10"/>
      <c r="Y350" s="94"/>
      <c r="Z350" s="10"/>
      <c r="AA350" s="10"/>
      <c r="AB350" s="3"/>
      <c r="AC350" s="10"/>
      <c r="AD350" s="10"/>
      <c r="AE350" s="10"/>
      <c r="AF350" s="93"/>
      <c r="AG350" s="10"/>
      <c r="AH350" s="10"/>
      <c r="AI350" s="3"/>
      <c r="AJ350" s="10"/>
      <c r="AK350" s="10"/>
      <c r="AL350" s="10"/>
      <c r="AM350" s="10"/>
      <c r="AN350" s="93"/>
      <c r="AO350" s="10"/>
      <c r="AP350" s="10"/>
      <c r="AQ350" s="3"/>
      <c r="AR350" s="3"/>
      <c r="AS350" s="3"/>
      <c r="AT350" s="3"/>
      <c r="AU350" s="93"/>
      <c r="AV350" s="10"/>
      <c r="AW350" s="10"/>
      <c r="AX350" s="3"/>
      <c r="AY350" s="10"/>
      <c r="AZ350" s="10"/>
      <c r="BA350" s="10"/>
      <c r="BB350" s="10"/>
      <c r="BC350" s="93"/>
      <c r="BD350" s="10"/>
      <c r="BE350" s="10"/>
      <c r="BF350" s="3"/>
      <c r="BG350" s="3"/>
      <c r="BH350" s="3"/>
      <c r="BI350" s="3"/>
      <c r="BJ350" s="93"/>
      <c r="BK350" s="10"/>
      <c r="BL350" s="10"/>
      <c r="BM350" s="3"/>
      <c r="BN350" s="10"/>
      <c r="BO350" s="10"/>
      <c r="BP350" s="10"/>
      <c r="BQ350" s="10"/>
      <c r="BR350" s="93"/>
      <c r="BS350" s="10"/>
    </row>
    <row r="351" spans="1:71" ht="12.75">
      <c r="A351" s="10"/>
      <c r="B351" s="3"/>
      <c r="C351" s="3"/>
      <c r="D351" s="3"/>
      <c r="E351" s="10"/>
      <c r="F351" s="10"/>
      <c r="G351" s="10"/>
      <c r="H351" s="10"/>
      <c r="I351" s="371"/>
      <c r="J351" s="10"/>
      <c r="K351" s="10"/>
      <c r="L351" s="3"/>
      <c r="M351" s="3"/>
      <c r="N351" s="3"/>
      <c r="O351" s="3"/>
      <c r="P351" s="93"/>
      <c r="Q351" s="10"/>
      <c r="R351" s="10"/>
      <c r="S351" s="3"/>
      <c r="T351" s="10"/>
      <c r="U351" s="10"/>
      <c r="V351" s="10"/>
      <c r="W351" s="10"/>
      <c r="X351" s="10"/>
      <c r="Y351" s="94"/>
      <c r="Z351" s="10"/>
      <c r="AA351" s="10"/>
      <c r="AB351" s="3"/>
      <c r="AC351" s="10"/>
      <c r="AD351" s="10"/>
      <c r="AE351" s="10"/>
      <c r="AF351" s="93"/>
      <c r="AG351" s="10"/>
      <c r="AH351" s="10"/>
      <c r="AI351" s="3"/>
      <c r="AJ351" s="10"/>
      <c r="AK351" s="10"/>
      <c r="AL351" s="10"/>
      <c r="AM351" s="10"/>
      <c r="AN351" s="93"/>
      <c r="AO351" s="10"/>
      <c r="AP351" s="10"/>
      <c r="AQ351" s="3"/>
      <c r="AR351" s="3"/>
      <c r="AS351" s="3"/>
      <c r="AT351" s="3"/>
      <c r="AU351" s="93"/>
      <c r="AV351" s="10"/>
      <c r="AW351" s="10"/>
      <c r="AX351" s="3"/>
      <c r="AY351" s="10"/>
      <c r="AZ351" s="10"/>
      <c r="BA351" s="10"/>
      <c r="BB351" s="10"/>
      <c r="BC351" s="93"/>
      <c r="BD351" s="10"/>
      <c r="BE351" s="10"/>
      <c r="BF351" s="3"/>
      <c r="BG351" s="3"/>
      <c r="BH351" s="3"/>
      <c r="BI351" s="3"/>
      <c r="BJ351" s="93"/>
      <c r="BK351" s="10"/>
      <c r="BL351" s="10"/>
      <c r="BM351" s="3"/>
      <c r="BN351" s="10"/>
      <c r="BO351" s="10"/>
      <c r="BP351" s="10"/>
      <c r="BQ351" s="10"/>
      <c r="BR351" s="93"/>
      <c r="BS351" s="10"/>
    </row>
    <row r="352" spans="1:71" ht="12.75">
      <c r="A352" s="10"/>
      <c r="B352" s="3"/>
      <c r="C352" s="3"/>
      <c r="D352" s="3"/>
      <c r="E352" s="10"/>
      <c r="F352" s="10"/>
      <c r="G352" s="10"/>
      <c r="H352" s="10"/>
      <c r="I352" s="371"/>
      <c r="J352" s="10"/>
      <c r="K352" s="10"/>
      <c r="L352" s="3"/>
      <c r="M352" s="3"/>
      <c r="N352" s="3"/>
      <c r="O352" s="3"/>
      <c r="P352" s="93"/>
      <c r="Q352" s="10"/>
      <c r="R352" s="10"/>
      <c r="S352" s="3"/>
      <c r="T352" s="10"/>
      <c r="U352" s="10"/>
      <c r="V352" s="10"/>
      <c r="W352" s="10"/>
      <c r="X352" s="10"/>
      <c r="Y352" s="94"/>
      <c r="Z352" s="10"/>
      <c r="AA352" s="10"/>
      <c r="AB352" s="3"/>
      <c r="AC352" s="10"/>
      <c r="AD352" s="10"/>
      <c r="AE352" s="10"/>
      <c r="AF352" s="93"/>
      <c r="AG352" s="10"/>
      <c r="AH352" s="10"/>
      <c r="AI352" s="3"/>
      <c r="AJ352" s="10"/>
      <c r="AK352" s="10"/>
      <c r="AL352" s="10"/>
      <c r="AM352" s="10"/>
      <c r="AN352" s="93"/>
      <c r="AO352" s="10"/>
      <c r="AP352" s="10"/>
      <c r="AQ352" s="3"/>
      <c r="AR352" s="3"/>
      <c r="AS352" s="3"/>
      <c r="AT352" s="3"/>
      <c r="AU352" s="93"/>
      <c r="AV352" s="10"/>
      <c r="AW352" s="10"/>
      <c r="AX352" s="3"/>
      <c r="AY352" s="10"/>
      <c r="AZ352" s="10"/>
      <c r="BA352" s="10"/>
      <c r="BB352" s="10"/>
      <c r="BC352" s="93"/>
      <c r="BD352" s="10"/>
      <c r="BE352" s="10"/>
      <c r="BF352" s="3"/>
      <c r="BG352" s="3"/>
      <c r="BH352" s="3"/>
      <c r="BI352" s="3"/>
      <c r="BJ352" s="93"/>
      <c r="BK352" s="10"/>
      <c r="BL352" s="10"/>
      <c r="BM352" s="3"/>
      <c r="BN352" s="10"/>
      <c r="BO352" s="10"/>
      <c r="BP352" s="10"/>
      <c r="BQ352" s="10"/>
      <c r="BR352" s="93"/>
      <c r="BS352" s="10"/>
    </row>
    <row r="353" spans="1:71" ht="12.75">
      <c r="A353" s="10"/>
      <c r="B353" s="3"/>
      <c r="C353" s="3"/>
      <c r="D353" s="3"/>
      <c r="E353" s="10"/>
      <c r="F353" s="10"/>
      <c r="G353" s="10"/>
      <c r="H353" s="10"/>
      <c r="I353" s="371"/>
      <c r="J353" s="10"/>
      <c r="K353" s="10"/>
      <c r="L353" s="3"/>
      <c r="M353" s="3"/>
      <c r="N353" s="3"/>
      <c r="O353" s="3"/>
      <c r="P353" s="93"/>
      <c r="Q353" s="10"/>
      <c r="R353" s="10"/>
      <c r="S353" s="3"/>
      <c r="T353" s="10"/>
      <c r="U353" s="10"/>
      <c r="V353" s="10"/>
      <c r="W353" s="10"/>
      <c r="X353" s="10"/>
      <c r="Y353" s="94"/>
      <c r="Z353" s="10"/>
      <c r="AA353" s="10"/>
      <c r="AB353" s="3"/>
      <c r="AC353" s="10"/>
      <c r="AD353" s="10"/>
      <c r="AE353" s="10"/>
      <c r="AF353" s="93"/>
      <c r="AG353" s="10"/>
      <c r="AH353" s="10"/>
      <c r="AI353" s="3"/>
      <c r="AJ353" s="10"/>
      <c r="AK353" s="10"/>
      <c r="AL353" s="10"/>
      <c r="AM353" s="10"/>
      <c r="AN353" s="93"/>
      <c r="AO353" s="10"/>
      <c r="AP353" s="10"/>
      <c r="AQ353" s="3"/>
      <c r="AR353" s="3"/>
      <c r="AS353" s="3"/>
      <c r="AT353" s="3"/>
      <c r="AU353" s="93"/>
      <c r="AV353" s="10"/>
      <c r="AW353" s="10"/>
      <c r="AX353" s="3"/>
      <c r="AY353" s="10"/>
      <c r="AZ353" s="10"/>
      <c r="BA353" s="10"/>
      <c r="BB353" s="10"/>
      <c r="BC353" s="93"/>
      <c r="BD353" s="10"/>
      <c r="BE353" s="10"/>
      <c r="BF353" s="3"/>
      <c r="BG353" s="3"/>
      <c r="BH353" s="3"/>
      <c r="BI353" s="3"/>
      <c r="BJ353" s="93"/>
      <c r="BK353" s="10"/>
      <c r="BL353" s="10"/>
      <c r="BM353" s="3"/>
      <c r="BN353" s="10"/>
      <c r="BO353" s="10"/>
      <c r="BP353" s="10"/>
      <c r="BQ353" s="10"/>
      <c r="BR353" s="93"/>
      <c r="BS353" s="10"/>
    </row>
    <row r="354" spans="1:71" ht="12.75">
      <c r="A354" s="10"/>
      <c r="B354" s="3"/>
      <c r="C354" s="3"/>
      <c r="D354" s="3"/>
      <c r="E354" s="10"/>
      <c r="F354" s="10"/>
      <c r="G354" s="10"/>
      <c r="H354" s="10"/>
      <c r="I354" s="371"/>
      <c r="J354" s="10"/>
      <c r="K354" s="10"/>
      <c r="L354" s="3"/>
      <c r="M354" s="3"/>
      <c r="N354" s="3"/>
      <c r="O354" s="3"/>
      <c r="P354" s="93"/>
      <c r="Q354" s="10"/>
      <c r="R354" s="10"/>
      <c r="S354" s="3"/>
      <c r="T354" s="10"/>
      <c r="U354" s="10"/>
      <c r="V354" s="10"/>
      <c r="W354" s="10"/>
      <c r="X354" s="10"/>
      <c r="Y354" s="94"/>
      <c r="Z354" s="10"/>
      <c r="AA354" s="10"/>
      <c r="AB354" s="3"/>
      <c r="AC354" s="10"/>
      <c r="AD354" s="10"/>
      <c r="AE354" s="10"/>
      <c r="AF354" s="93"/>
      <c r="AG354" s="10"/>
      <c r="AH354" s="10"/>
      <c r="AI354" s="3"/>
      <c r="AJ354" s="10"/>
      <c r="AK354" s="10"/>
      <c r="AL354" s="10"/>
      <c r="AM354" s="10"/>
      <c r="AN354" s="93"/>
      <c r="AO354" s="10"/>
      <c r="AP354" s="10"/>
      <c r="AQ354" s="3"/>
      <c r="AR354" s="3"/>
      <c r="AS354" s="3"/>
      <c r="AT354" s="3"/>
      <c r="AU354" s="93"/>
      <c r="AV354" s="10"/>
      <c r="AW354" s="10"/>
      <c r="AX354" s="3"/>
      <c r="AY354" s="10"/>
      <c r="AZ354" s="10"/>
      <c r="BA354" s="10"/>
      <c r="BB354" s="10"/>
      <c r="BC354" s="93"/>
      <c r="BD354" s="10"/>
      <c r="BE354" s="10"/>
      <c r="BF354" s="3"/>
      <c r="BG354" s="3"/>
      <c r="BH354" s="3"/>
      <c r="BI354" s="3"/>
      <c r="BJ354" s="93"/>
      <c r="BK354" s="10"/>
      <c r="BL354" s="10"/>
      <c r="BM354" s="3"/>
      <c r="BN354" s="10"/>
      <c r="BO354" s="10"/>
      <c r="BP354" s="10"/>
      <c r="BQ354" s="10"/>
      <c r="BR354" s="93"/>
      <c r="BS354" s="10"/>
    </row>
    <row r="355" spans="1:71" ht="12.75">
      <c r="A355" s="10"/>
      <c r="B355" s="3"/>
      <c r="C355" s="3"/>
      <c r="D355" s="3"/>
      <c r="E355" s="10"/>
      <c r="F355" s="10"/>
      <c r="G355" s="10"/>
      <c r="H355" s="10"/>
      <c r="I355" s="371"/>
      <c r="J355" s="10"/>
      <c r="K355" s="10"/>
      <c r="L355" s="3"/>
      <c r="M355" s="3"/>
      <c r="N355" s="3"/>
      <c r="O355" s="3"/>
      <c r="P355" s="93"/>
      <c r="Q355" s="10"/>
      <c r="R355" s="10"/>
      <c r="S355" s="3"/>
      <c r="T355" s="10"/>
      <c r="U355" s="10"/>
      <c r="V355" s="10"/>
      <c r="W355" s="10"/>
      <c r="X355" s="10"/>
      <c r="Y355" s="94"/>
      <c r="Z355" s="10"/>
      <c r="AA355" s="10"/>
      <c r="AB355" s="3"/>
      <c r="AC355" s="10"/>
      <c r="AD355" s="10"/>
      <c r="AE355" s="10"/>
      <c r="AF355" s="93"/>
      <c r="AG355" s="10"/>
      <c r="AH355" s="10"/>
      <c r="AI355" s="3"/>
      <c r="AJ355" s="10"/>
      <c r="AK355" s="10"/>
      <c r="AL355" s="10"/>
      <c r="AM355" s="10"/>
      <c r="AN355" s="93"/>
      <c r="AO355" s="10"/>
      <c r="AP355" s="10"/>
      <c r="AQ355" s="3"/>
      <c r="AR355" s="3"/>
      <c r="AS355" s="3"/>
      <c r="AT355" s="3"/>
      <c r="AU355" s="93"/>
      <c r="AV355" s="10"/>
      <c r="AW355" s="10"/>
      <c r="AX355" s="3"/>
      <c r="AY355" s="10"/>
      <c r="AZ355" s="10"/>
      <c r="BA355" s="10"/>
      <c r="BB355" s="10"/>
      <c r="BC355" s="93"/>
      <c r="BD355" s="10"/>
      <c r="BE355" s="10"/>
      <c r="BF355" s="3"/>
      <c r="BG355" s="3"/>
      <c r="BH355" s="3"/>
      <c r="BI355" s="3"/>
      <c r="BJ355" s="93"/>
      <c r="BK355" s="10"/>
      <c r="BL355" s="10"/>
      <c r="BM355" s="3"/>
      <c r="BN355" s="10"/>
      <c r="BO355" s="10"/>
      <c r="BP355" s="10"/>
      <c r="BQ355" s="10"/>
      <c r="BR355" s="93"/>
      <c r="BS355" s="10"/>
    </row>
    <row r="356" spans="1:71" ht="12.75">
      <c r="A356" s="10"/>
      <c r="B356" s="3"/>
      <c r="C356" s="3"/>
      <c r="D356" s="3"/>
      <c r="E356" s="10"/>
      <c r="F356" s="10"/>
      <c r="G356" s="10"/>
      <c r="H356" s="10"/>
      <c r="I356" s="371"/>
      <c r="J356" s="10"/>
      <c r="K356" s="10"/>
      <c r="L356" s="3"/>
      <c r="M356" s="3"/>
      <c r="N356" s="3"/>
      <c r="O356" s="3"/>
      <c r="P356" s="93"/>
      <c r="Q356" s="10"/>
      <c r="R356" s="10"/>
      <c r="S356" s="3"/>
      <c r="T356" s="10"/>
      <c r="U356" s="10"/>
      <c r="V356" s="10"/>
      <c r="W356" s="10"/>
      <c r="X356" s="10"/>
      <c r="Y356" s="94"/>
      <c r="Z356" s="10"/>
      <c r="AA356" s="10"/>
      <c r="AB356" s="3"/>
      <c r="AC356" s="10"/>
      <c r="AD356" s="10"/>
      <c r="AE356" s="10"/>
      <c r="AF356" s="93"/>
      <c r="AG356" s="10"/>
      <c r="AH356" s="10"/>
      <c r="AI356" s="3"/>
      <c r="AJ356" s="10"/>
      <c r="AK356" s="10"/>
      <c r="AL356" s="10"/>
      <c r="AM356" s="10"/>
      <c r="AN356" s="93"/>
      <c r="AO356" s="10"/>
      <c r="AP356" s="10"/>
      <c r="AQ356" s="3"/>
      <c r="AR356" s="3"/>
      <c r="AS356" s="3"/>
      <c r="AT356" s="3"/>
      <c r="AU356" s="93"/>
      <c r="AV356" s="10"/>
      <c r="AW356" s="10"/>
      <c r="AX356" s="3"/>
      <c r="AY356" s="10"/>
      <c r="AZ356" s="10"/>
      <c r="BA356" s="10"/>
      <c r="BB356" s="10"/>
      <c r="BC356" s="93"/>
      <c r="BD356" s="10"/>
      <c r="BE356" s="10"/>
      <c r="BF356" s="3"/>
      <c r="BG356" s="3"/>
      <c r="BH356" s="3"/>
      <c r="BI356" s="3"/>
      <c r="BJ356" s="93"/>
      <c r="BK356" s="10"/>
      <c r="BL356" s="10"/>
      <c r="BM356" s="3"/>
      <c r="BN356" s="10"/>
      <c r="BO356" s="10"/>
      <c r="BP356" s="10"/>
      <c r="BQ356" s="10"/>
      <c r="BR356" s="93"/>
      <c r="BS356" s="10"/>
    </row>
    <row r="357" spans="1:71" ht="12.75">
      <c r="A357" s="10"/>
      <c r="B357" s="3"/>
      <c r="C357" s="3"/>
      <c r="D357" s="3"/>
      <c r="E357" s="10"/>
      <c r="F357" s="10"/>
      <c r="G357" s="10"/>
      <c r="H357" s="10"/>
      <c r="I357" s="371"/>
      <c r="J357" s="10"/>
      <c r="K357" s="10"/>
      <c r="L357" s="3"/>
      <c r="M357" s="3"/>
      <c r="N357" s="3"/>
      <c r="O357" s="3"/>
      <c r="P357" s="93"/>
      <c r="Q357" s="10"/>
      <c r="R357" s="10"/>
      <c r="S357" s="3"/>
      <c r="T357" s="10"/>
      <c r="U357" s="10"/>
      <c r="V357" s="10"/>
      <c r="W357" s="10"/>
      <c r="X357" s="10"/>
      <c r="Y357" s="94"/>
      <c r="Z357" s="10"/>
      <c r="AA357" s="10"/>
      <c r="AB357" s="3"/>
      <c r="AC357" s="10"/>
      <c r="AD357" s="10"/>
      <c r="AE357" s="10"/>
      <c r="AF357" s="93"/>
      <c r="AG357" s="10"/>
      <c r="AH357" s="10"/>
      <c r="AI357" s="3"/>
      <c r="AJ357" s="10"/>
      <c r="AK357" s="10"/>
      <c r="AL357" s="10"/>
      <c r="AM357" s="10"/>
      <c r="AN357" s="93"/>
      <c r="AO357" s="10"/>
      <c r="AP357" s="10"/>
      <c r="AQ357" s="3"/>
      <c r="AR357" s="3"/>
      <c r="AS357" s="3"/>
      <c r="AT357" s="3"/>
      <c r="AU357" s="93"/>
      <c r="AV357" s="10"/>
      <c r="AW357" s="10"/>
      <c r="AX357" s="3"/>
      <c r="AY357" s="10"/>
      <c r="AZ357" s="10"/>
      <c r="BA357" s="10"/>
      <c r="BB357" s="10"/>
      <c r="BC357" s="93"/>
      <c r="BD357" s="10"/>
      <c r="BE357" s="10"/>
      <c r="BF357" s="3"/>
      <c r="BG357" s="3"/>
      <c r="BH357" s="3"/>
      <c r="BI357" s="3"/>
      <c r="BJ357" s="93"/>
      <c r="BK357" s="10"/>
      <c r="BL357" s="10"/>
      <c r="BM357" s="3"/>
      <c r="BN357" s="10"/>
      <c r="BO357" s="10"/>
      <c r="BP357" s="10"/>
      <c r="BQ357" s="10"/>
      <c r="BR357" s="93"/>
      <c r="BS357" s="10"/>
    </row>
    <row r="358" spans="1:71" ht="12.75">
      <c r="A358" s="10"/>
      <c r="B358" s="3"/>
      <c r="C358" s="3"/>
      <c r="D358" s="3"/>
      <c r="E358" s="10"/>
      <c r="F358" s="10"/>
      <c r="G358" s="10"/>
      <c r="H358" s="10"/>
      <c r="I358" s="371"/>
      <c r="J358" s="10"/>
      <c r="K358" s="10"/>
      <c r="L358" s="3"/>
      <c r="M358" s="3"/>
      <c r="N358" s="3"/>
      <c r="O358" s="3"/>
      <c r="P358" s="93"/>
      <c r="Q358" s="10"/>
      <c r="R358" s="10"/>
      <c r="S358" s="3"/>
      <c r="T358" s="10"/>
      <c r="U358" s="10"/>
      <c r="V358" s="10"/>
      <c r="W358" s="10"/>
      <c r="X358" s="10"/>
      <c r="Y358" s="94"/>
      <c r="Z358" s="10"/>
      <c r="AA358" s="10"/>
      <c r="AB358" s="3"/>
      <c r="AC358" s="10"/>
      <c r="AD358" s="10"/>
      <c r="AE358" s="10"/>
      <c r="AF358" s="93"/>
      <c r="AG358" s="10"/>
      <c r="AH358" s="10"/>
      <c r="AI358" s="3"/>
      <c r="AJ358" s="10"/>
      <c r="AK358" s="10"/>
      <c r="AL358" s="10"/>
      <c r="AM358" s="10"/>
      <c r="AN358" s="93"/>
      <c r="AO358" s="10"/>
      <c r="AP358" s="10"/>
      <c r="AQ358" s="3"/>
      <c r="AR358" s="3"/>
      <c r="AS358" s="3"/>
      <c r="AT358" s="3"/>
      <c r="AU358" s="93"/>
      <c r="AV358" s="10"/>
      <c r="AW358" s="10"/>
      <c r="AX358" s="3"/>
      <c r="AY358" s="10"/>
      <c r="AZ358" s="10"/>
      <c r="BA358" s="10"/>
      <c r="BB358" s="10"/>
      <c r="BC358" s="93"/>
      <c r="BD358" s="10"/>
      <c r="BE358" s="10"/>
      <c r="BF358" s="3"/>
      <c r="BG358" s="3"/>
      <c r="BH358" s="3"/>
      <c r="BI358" s="3"/>
      <c r="BJ358" s="93"/>
      <c r="BK358" s="10"/>
      <c r="BL358" s="10"/>
      <c r="BM358" s="3"/>
      <c r="BN358" s="10"/>
      <c r="BO358" s="10"/>
      <c r="BP358" s="10"/>
      <c r="BQ358" s="10"/>
      <c r="BR358" s="93"/>
      <c r="BS358" s="10"/>
    </row>
    <row r="359" spans="1:71" ht="12.75">
      <c r="A359" s="10"/>
      <c r="B359" s="3"/>
      <c r="C359" s="3"/>
      <c r="D359" s="3"/>
      <c r="E359" s="10"/>
      <c r="F359" s="10"/>
      <c r="G359" s="10"/>
      <c r="H359" s="10"/>
      <c r="I359" s="371"/>
      <c r="J359" s="10"/>
      <c r="K359" s="10"/>
      <c r="L359" s="3"/>
      <c r="M359" s="3"/>
      <c r="N359" s="3"/>
      <c r="O359" s="3"/>
      <c r="P359" s="93"/>
      <c r="Q359" s="10"/>
      <c r="R359" s="10"/>
      <c r="S359" s="3"/>
      <c r="T359" s="10"/>
      <c r="U359" s="10"/>
      <c r="V359" s="10"/>
      <c r="W359" s="10"/>
      <c r="X359" s="10"/>
      <c r="Y359" s="94"/>
      <c r="Z359" s="10"/>
      <c r="AA359" s="10"/>
      <c r="AB359" s="3"/>
      <c r="AC359" s="10"/>
      <c r="AD359" s="10"/>
      <c r="AE359" s="10"/>
      <c r="AF359" s="93"/>
      <c r="AG359" s="10"/>
      <c r="AH359" s="10"/>
      <c r="AI359" s="3"/>
      <c r="AJ359" s="10"/>
      <c r="AK359" s="10"/>
      <c r="AL359" s="10"/>
      <c r="AM359" s="10"/>
      <c r="AN359" s="93"/>
      <c r="AO359" s="10"/>
      <c r="AP359" s="10"/>
      <c r="AQ359" s="3"/>
      <c r="AR359" s="3"/>
      <c r="AS359" s="3"/>
      <c r="AT359" s="3"/>
      <c r="AU359" s="93"/>
      <c r="AV359" s="10"/>
      <c r="AW359" s="10"/>
      <c r="AX359" s="3"/>
      <c r="AY359" s="10"/>
      <c r="AZ359" s="10"/>
      <c r="BA359" s="10"/>
      <c r="BB359" s="10"/>
      <c r="BC359" s="93"/>
      <c r="BD359" s="10"/>
      <c r="BE359" s="10"/>
      <c r="BF359" s="3"/>
      <c r="BG359" s="3"/>
      <c r="BH359" s="3"/>
      <c r="BI359" s="3"/>
      <c r="BJ359" s="93"/>
      <c r="BK359" s="10"/>
      <c r="BL359" s="10"/>
      <c r="BM359" s="3"/>
      <c r="BN359" s="10"/>
      <c r="BO359" s="10"/>
      <c r="BP359" s="10"/>
      <c r="BQ359" s="10"/>
      <c r="BR359" s="93"/>
      <c r="BS359" s="10"/>
    </row>
    <row r="360" spans="1:71" ht="12.75">
      <c r="A360" s="10"/>
      <c r="B360" s="3"/>
      <c r="C360" s="3"/>
      <c r="D360" s="3"/>
      <c r="E360" s="10"/>
      <c r="F360" s="10"/>
      <c r="G360" s="10"/>
      <c r="H360" s="10"/>
      <c r="I360" s="371"/>
      <c r="J360" s="10"/>
      <c r="K360" s="10"/>
      <c r="L360" s="3"/>
      <c r="M360" s="3"/>
      <c r="N360" s="3"/>
      <c r="O360" s="3"/>
      <c r="P360" s="93"/>
      <c r="Q360" s="10"/>
      <c r="R360" s="10"/>
      <c r="S360" s="3"/>
      <c r="T360" s="10"/>
      <c r="U360" s="10"/>
      <c r="V360" s="10"/>
      <c r="W360" s="10"/>
      <c r="X360" s="10"/>
      <c r="Y360" s="94"/>
      <c r="Z360" s="10"/>
      <c r="AA360" s="10"/>
      <c r="AB360" s="3"/>
      <c r="AC360" s="10"/>
      <c r="AD360" s="10"/>
      <c r="AE360" s="10"/>
      <c r="AF360" s="93"/>
      <c r="AG360" s="10"/>
      <c r="AH360" s="10"/>
      <c r="AI360" s="3"/>
      <c r="AJ360" s="10"/>
      <c r="AK360" s="10"/>
      <c r="AL360" s="10"/>
      <c r="AM360" s="10"/>
      <c r="AN360" s="93"/>
      <c r="AO360" s="10"/>
      <c r="AP360" s="10"/>
      <c r="AQ360" s="3"/>
      <c r="AR360" s="3"/>
      <c r="AS360" s="3"/>
      <c r="AT360" s="3"/>
      <c r="AU360" s="93"/>
      <c r="AV360" s="10"/>
      <c r="AW360" s="10"/>
      <c r="AX360" s="3"/>
      <c r="AY360" s="10"/>
      <c r="AZ360" s="10"/>
      <c r="BA360" s="10"/>
      <c r="BB360" s="10"/>
      <c r="BC360" s="93"/>
      <c r="BD360" s="10"/>
      <c r="BE360" s="10"/>
      <c r="BF360" s="3"/>
      <c r="BG360" s="3"/>
      <c r="BH360" s="3"/>
      <c r="BI360" s="3"/>
      <c r="BJ360" s="93"/>
      <c r="BK360" s="10"/>
      <c r="BL360" s="10"/>
      <c r="BM360" s="3"/>
      <c r="BN360" s="10"/>
      <c r="BO360" s="10"/>
      <c r="BP360" s="10"/>
      <c r="BQ360" s="10"/>
      <c r="BR360" s="93"/>
      <c r="BS360" s="10"/>
    </row>
    <row r="361" spans="1:71" ht="12.75">
      <c r="A361" s="10"/>
      <c r="B361" s="3"/>
      <c r="C361" s="3"/>
      <c r="D361" s="3"/>
      <c r="E361" s="10"/>
      <c r="F361" s="10"/>
      <c r="G361" s="10"/>
      <c r="H361" s="10"/>
      <c r="I361" s="371"/>
      <c r="J361" s="10"/>
      <c r="K361" s="10"/>
      <c r="L361" s="3"/>
      <c r="M361" s="3"/>
      <c r="N361" s="3"/>
      <c r="O361" s="3"/>
      <c r="P361" s="93"/>
      <c r="Q361" s="10"/>
      <c r="R361" s="10"/>
      <c r="S361" s="3"/>
      <c r="T361" s="10"/>
      <c r="U361" s="10"/>
      <c r="V361" s="10"/>
      <c r="W361" s="10"/>
      <c r="X361" s="10"/>
      <c r="Y361" s="94"/>
      <c r="Z361" s="10"/>
      <c r="AA361" s="10"/>
      <c r="AB361" s="3"/>
      <c r="AC361" s="10"/>
      <c r="AD361" s="10"/>
      <c r="AE361" s="10"/>
      <c r="AF361" s="93"/>
      <c r="AG361" s="10"/>
      <c r="AH361" s="10"/>
      <c r="AI361" s="3"/>
      <c r="AJ361" s="10"/>
      <c r="AK361" s="10"/>
      <c r="AL361" s="10"/>
      <c r="AM361" s="10"/>
      <c r="AN361" s="93"/>
      <c r="AO361" s="10"/>
      <c r="AP361" s="10"/>
      <c r="AQ361" s="3"/>
      <c r="AR361" s="3"/>
      <c r="AS361" s="3"/>
      <c r="AT361" s="3"/>
      <c r="AU361" s="93"/>
      <c r="AV361" s="10"/>
      <c r="AW361" s="10"/>
      <c r="AX361" s="3"/>
      <c r="AY361" s="10"/>
      <c r="AZ361" s="10"/>
      <c r="BA361" s="10"/>
      <c r="BB361" s="10"/>
      <c r="BC361" s="93"/>
      <c r="BD361" s="10"/>
      <c r="BE361" s="10"/>
      <c r="BF361" s="3"/>
      <c r="BG361" s="3"/>
      <c r="BH361" s="3"/>
      <c r="BI361" s="3"/>
      <c r="BJ361" s="93"/>
      <c r="BK361" s="10"/>
      <c r="BL361" s="10"/>
      <c r="BM361" s="3"/>
      <c r="BN361" s="10"/>
      <c r="BO361" s="10"/>
      <c r="BP361" s="10"/>
      <c r="BQ361" s="10"/>
      <c r="BR361" s="93"/>
      <c r="BS361" s="10"/>
    </row>
    <row r="362" spans="1:71" ht="12.75">
      <c r="A362" s="10"/>
      <c r="B362" s="3"/>
      <c r="C362" s="3"/>
      <c r="D362" s="3"/>
      <c r="E362" s="10"/>
      <c r="F362" s="10"/>
      <c r="G362" s="10"/>
      <c r="H362" s="10"/>
      <c r="I362" s="371"/>
      <c r="J362" s="10"/>
      <c r="K362" s="10"/>
      <c r="L362" s="3"/>
      <c r="M362" s="3"/>
      <c r="N362" s="3"/>
      <c r="O362" s="3"/>
      <c r="P362" s="93"/>
      <c r="Q362" s="10"/>
      <c r="R362" s="10"/>
      <c r="S362" s="3"/>
      <c r="T362" s="10"/>
      <c r="U362" s="10"/>
      <c r="V362" s="10"/>
      <c r="W362" s="10"/>
      <c r="X362" s="10"/>
      <c r="Y362" s="94"/>
      <c r="Z362" s="10"/>
      <c r="AA362" s="10"/>
      <c r="AB362" s="3"/>
      <c r="AC362" s="10"/>
      <c r="AD362" s="10"/>
      <c r="AE362" s="10"/>
      <c r="AF362" s="93"/>
      <c r="AG362" s="10"/>
      <c r="AH362" s="10"/>
      <c r="AI362" s="3"/>
      <c r="AJ362" s="10"/>
      <c r="AK362" s="10"/>
      <c r="AL362" s="10"/>
      <c r="AM362" s="10"/>
      <c r="AN362" s="93"/>
      <c r="AO362" s="10"/>
      <c r="AP362" s="10"/>
      <c r="AQ362" s="3"/>
      <c r="AR362" s="3"/>
      <c r="AS362" s="3"/>
      <c r="AT362" s="3"/>
      <c r="AU362" s="93"/>
      <c r="AV362" s="10"/>
      <c r="AW362" s="10"/>
      <c r="AX362" s="3"/>
      <c r="AY362" s="10"/>
      <c r="AZ362" s="10"/>
      <c r="BA362" s="10"/>
      <c r="BB362" s="10"/>
      <c r="BC362" s="93"/>
      <c r="BD362" s="10"/>
      <c r="BE362" s="10"/>
      <c r="BF362" s="3"/>
      <c r="BG362" s="3"/>
      <c r="BH362" s="3"/>
      <c r="BI362" s="3"/>
      <c r="BJ362" s="93"/>
      <c r="BK362" s="10"/>
      <c r="BL362" s="10"/>
      <c r="BM362" s="3"/>
      <c r="BN362" s="10"/>
      <c r="BO362" s="10"/>
      <c r="BP362" s="10"/>
      <c r="BQ362" s="10"/>
      <c r="BR362" s="93"/>
      <c r="BS362" s="10"/>
    </row>
    <row r="363" spans="1:71" ht="12.75">
      <c r="A363" s="10"/>
      <c r="B363" s="3"/>
      <c r="C363" s="3"/>
      <c r="D363" s="3"/>
      <c r="E363" s="10"/>
      <c r="F363" s="10"/>
      <c r="G363" s="10"/>
      <c r="H363" s="10"/>
      <c r="I363" s="371"/>
      <c r="J363" s="10"/>
      <c r="K363" s="10"/>
      <c r="L363" s="3"/>
      <c r="M363" s="3"/>
      <c r="N363" s="3"/>
      <c r="O363" s="3"/>
      <c r="P363" s="93"/>
      <c r="Q363" s="10"/>
      <c r="R363" s="10"/>
      <c r="S363" s="3"/>
      <c r="T363" s="10"/>
      <c r="U363" s="10"/>
      <c r="V363" s="10"/>
      <c r="W363" s="10"/>
      <c r="X363" s="10"/>
      <c r="Y363" s="94"/>
      <c r="Z363" s="10"/>
      <c r="AA363" s="10"/>
      <c r="AB363" s="3"/>
      <c r="AC363" s="10"/>
      <c r="AD363" s="10"/>
      <c r="AE363" s="10"/>
      <c r="AF363" s="93"/>
      <c r="AG363" s="10"/>
      <c r="AH363" s="10"/>
      <c r="AI363" s="3"/>
      <c r="AJ363" s="10"/>
      <c r="AK363" s="10"/>
      <c r="AL363" s="10"/>
      <c r="AM363" s="10"/>
      <c r="AN363" s="93"/>
      <c r="AO363" s="10"/>
      <c r="AP363" s="10"/>
      <c r="AQ363" s="3"/>
      <c r="AR363" s="3"/>
      <c r="AS363" s="3"/>
      <c r="AT363" s="3"/>
      <c r="AU363" s="93"/>
      <c r="AV363" s="10"/>
      <c r="AW363" s="10"/>
      <c r="AX363" s="3"/>
      <c r="AY363" s="10"/>
      <c r="AZ363" s="10"/>
      <c r="BA363" s="10"/>
      <c r="BB363" s="10"/>
      <c r="BC363" s="93"/>
      <c r="BD363" s="10"/>
      <c r="BE363" s="10"/>
      <c r="BF363" s="3"/>
      <c r="BG363" s="3"/>
      <c r="BH363" s="3"/>
      <c r="BI363" s="3"/>
      <c r="BJ363" s="93"/>
      <c r="BK363" s="10"/>
      <c r="BL363" s="10"/>
      <c r="BM363" s="3"/>
      <c r="BN363" s="10"/>
      <c r="BO363" s="10"/>
      <c r="BP363" s="10"/>
      <c r="BQ363" s="10"/>
      <c r="BR363" s="93"/>
      <c r="BS363" s="10"/>
    </row>
    <row r="364" spans="1:71" ht="12.75">
      <c r="A364" s="10"/>
      <c r="B364" s="3"/>
      <c r="C364" s="3"/>
      <c r="D364" s="3"/>
      <c r="E364" s="10"/>
      <c r="F364" s="10"/>
      <c r="G364" s="10"/>
      <c r="H364" s="10"/>
      <c r="I364" s="371"/>
      <c r="J364" s="10"/>
      <c r="K364" s="10"/>
      <c r="L364" s="3"/>
      <c r="M364" s="3"/>
      <c r="N364" s="3"/>
      <c r="O364" s="3"/>
      <c r="P364" s="93"/>
      <c r="Q364" s="10"/>
      <c r="R364" s="10"/>
      <c r="S364" s="3"/>
      <c r="T364" s="10"/>
      <c r="U364" s="10"/>
      <c r="V364" s="10"/>
      <c r="W364" s="10"/>
      <c r="X364" s="10"/>
      <c r="Y364" s="94"/>
      <c r="Z364" s="10"/>
      <c r="AA364" s="10"/>
      <c r="AB364" s="3"/>
      <c r="AC364" s="10"/>
      <c r="AD364" s="10"/>
      <c r="AE364" s="10"/>
      <c r="AF364" s="93"/>
      <c r="AG364" s="10"/>
      <c r="AH364" s="10"/>
      <c r="AI364" s="3"/>
      <c r="AJ364" s="10"/>
      <c r="AK364" s="10"/>
      <c r="AL364" s="10"/>
      <c r="AM364" s="10"/>
      <c r="AN364" s="93"/>
      <c r="AO364" s="10"/>
      <c r="AP364" s="10"/>
      <c r="AQ364" s="3"/>
      <c r="AR364" s="3"/>
      <c r="AS364" s="3"/>
      <c r="AT364" s="3"/>
      <c r="AU364" s="93"/>
      <c r="AV364" s="10"/>
      <c r="AW364" s="10"/>
      <c r="AX364" s="3"/>
      <c r="AY364" s="10"/>
      <c r="AZ364" s="10"/>
      <c r="BA364" s="10"/>
      <c r="BB364" s="10"/>
      <c r="BC364" s="93"/>
      <c r="BD364" s="10"/>
      <c r="BE364" s="10"/>
      <c r="BF364" s="3"/>
      <c r="BG364" s="3"/>
      <c r="BH364" s="3"/>
      <c r="BI364" s="3"/>
      <c r="BJ364" s="93"/>
      <c r="BK364" s="10"/>
      <c r="BL364" s="10"/>
      <c r="BM364" s="3"/>
      <c r="BN364" s="10"/>
      <c r="BO364" s="10"/>
      <c r="BP364" s="10"/>
      <c r="BQ364" s="10"/>
      <c r="BR364" s="93"/>
      <c r="BS364" s="10"/>
    </row>
    <row r="365" spans="1:71" ht="12.75">
      <c r="A365" s="10"/>
      <c r="B365" s="3"/>
      <c r="C365" s="3"/>
      <c r="D365" s="3"/>
      <c r="E365" s="10"/>
      <c r="F365" s="10"/>
      <c r="G365" s="10"/>
      <c r="H365" s="10"/>
      <c r="I365" s="371"/>
      <c r="J365" s="10"/>
      <c r="K365" s="10"/>
      <c r="L365" s="3"/>
      <c r="M365" s="3"/>
      <c r="N365" s="3"/>
      <c r="O365" s="3"/>
      <c r="P365" s="93"/>
      <c r="Q365" s="10"/>
      <c r="R365" s="10"/>
      <c r="S365" s="3"/>
      <c r="T365" s="10"/>
      <c r="U365" s="10"/>
      <c r="V365" s="10"/>
      <c r="W365" s="10"/>
      <c r="X365" s="10"/>
      <c r="Y365" s="94"/>
      <c r="Z365" s="10"/>
      <c r="AA365" s="10"/>
      <c r="AB365" s="3"/>
      <c r="AC365" s="10"/>
      <c r="AD365" s="10"/>
      <c r="AE365" s="10"/>
      <c r="AF365" s="93"/>
      <c r="AG365" s="10"/>
      <c r="AH365" s="10"/>
      <c r="AI365" s="3"/>
      <c r="AJ365" s="10"/>
      <c r="AK365" s="10"/>
      <c r="AL365" s="10"/>
      <c r="AM365" s="10"/>
      <c r="AN365" s="93"/>
      <c r="AO365" s="10"/>
      <c r="AP365" s="10"/>
      <c r="AQ365" s="3"/>
      <c r="AR365" s="3"/>
      <c r="AS365" s="3"/>
      <c r="AT365" s="3"/>
      <c r="AU365" s="93"/>
      <c r="AV365" s="10"/>
      <c r="AW365" s="10"/>
      <c r="AX365" s="3"/>
      <c r="AY365" s="10"/>
      <c r="AZ365" s="10"/>
      <c r="BA365" s="10"/>
      <c r="BB365" s="10"/>
      <c r="BC365" s="93"/>
      <c r="BD365" s="10"/>
      <c r="BE365" s="10"/>
      <c r="BF365" s="3"/>
      <c r="BG365" s="3"/>
      <c r="BH365" s="3"/>
      <c r="BI365" s="3"/>
      <c r="BJ365" s="93"/>
      <c r="BK365" s="10"/>
      <c r="BL365" s="10"/>
      <c r="BM365" s="3"/>
      <c r="BN365" s="10"/>
      <c r="BO365" s="10"/>
      <c r="BP365" s="10"/>
      <c r="BQ365" s="10"/>
      <c r="BR365" s="93"/>
      <c r="BS365" s="10"/>
    </row>
    <row r="366" spans="1:71" ht="12.75">
      <c r="A366" s="10"/>
      <c r="B366" s="3"/>
      <c r="C366" s="3"/>
      <c r="D366" s="3"/>
      <c r="E366" s="10"/>
      <c r="F366" s="10"/>
      <c r="G366" s="10"/>
      <c r="H366" s="10"/>
      <c r="I366" s="371"/>
      <c r="J366" s="10"/>
      <c r="K366" s="10"/>
      <c r="L366" s="3"/>
      <c r="M366" s="3"/>
      <c r="N366" s="3"/>
      <c r="O366" s="3"/>
      <c r="P366" s="93"/>
      <c r="Q366" s="10"/>
      <c r="R366" s="10"/>
      <c r="S366" s="3"/>
      <c r="T366" s="10"/>
      <c r="U366" s="10"/>
      <c r="V366" s="10"/>
      <c r="W366" s="10"/>
      <c r="X366" s="10"/>
      <c r="Y366" s="94"/>
      <c r="Z366" s="10"/>
      <c r="AA366" s="10"/>
      <c r="AB366" s="3"/>
      <c r="AC366" s="10"/>
      <c r="AD366" s="10"/>
      <c r="AE366" s="10"/>
      <c r="AF366" s="93"/>
      <c r="AG366" s="10"/>
      <c r="AH366" s="10"/>
      <c r="AI366" s="3"/>
      <c r="AJ366" s="10"/>
      <c r="AK366" s="10"/>
      <c r="AL366" s="10"/>
      <c r="AM366" s="10"/>
      <c r="AN366" s="93"/>
      <c r="AO366" s="10"/>
      <c r="AP366" s="10"/>
      <c r="AQ366" s="3"/>
      <c r="AR366" s="3"/>
      <c r="AS366" s="3"/>
      <c r="AT366" s="3"/>
      <c r="AU366" s="93"/>
      <c r="AV366" s="10"/>
      <c r="AW366" s="10"/>
      <c r="AX366" s="3"/>
      <c r="AY366" s="10"/>
      <c r="AZ366" s="10"/>
      <c r="BA366" s="10"/>
      <c r="BB366" s="10"/>
      <c r="BC366" s="93"/>
      <c r="BD366" s="10"/>
      <c r="BE366" s="10"/>
      <c r="BF366" s="3"/>
      <c r="BG366" s="3"/>
      <c r="BH366" s="3"/>
      <c r="BI366" s="3"/>
      <c r="BJ366" s="93"/>
      <c r="BK366" s="10"/>
      <c r="BL366" s="10"/>
      <c r="BM366" s="3"/>
      <c r="BN366" s="10"/>
      <c r="BO366" s="10"/>
      <c r="BP366" s="10"/>
      <c r="BQ366" s="10"/>
      <c r="BR366" s="93"/>
      <c r="BS366" s="10"/>
    </row>
    <row r="367" spans="1:71" ht="12.75">
      <c r="A367" s="10"/>
      <c r="B367" s="3"/>
      <c r="C367" s="3"/>
      <c r="D367" s="3"/>
      <c r="E367" s="10"/>
      <c r="F367" s="10"/>
      <c r="G367" s="10"/>
      <c r="H367" s="10"/>
      <c r="I367" s="371"/>
      <c r="J367" s="10"/>
      <c r="K367" s="10"/>
      <c r="L367" s="3"/>
      <c r="M367" s="3"/>
      <c r="N367" s="3"/>
      <c r="O367" s="3"/>
      <c r="P367" s="93"/>
      <c r="Q367" s="10"/>
      <c r="R367" s="10"/>
      <c r="S367" s="3"/>
      <c r="T367" s="10"/>
      <c r="U367" s="10"/>
      <c r="V367" s="10"/>
      <c r="W367" s="10"/>
      <c r="X367" s="10"/>
      <c r="Y367" s="94"/>
      <c r="Z367" s="10"/>
      <c r="AA367" s="10"/>
      <c r="AB367" s="3"/>
      <c r="AC367" s="10"/>
      <c r="AD367" s="10"/>
      <c r="AE367" s="10"/>
      <c r="AF367" s="93"/>
      <c r="AG367" s="10"/>
      <c r="AH367" s="10"/>
      <c r="AI367" s="3"/>
      <c r="AJ367" s="10"/>
      <c r="AK367" s="10"/>
      <c r="AL367" s="10"/>
      <c r="AM367" s="10"/>
      <c r="AN367" s="93"/>
      <c r="AO367" s="10"/>
      <c r="AP367" s="10"/>
      <c r="AQ367" s="3"/>
      <c r="AR367" s="3"/>
      <c r="AS367" s="3"/>
      <c r="AT367" s="3"/>
      <c r="AU367" s="93"/>
      <c r="AV367" s="10"/>
      <c r="AW367" s="10"/>
      <c r="AX367" s="3"/>
      <c r="AY367" s="10"/>
      <c r="AZ367" s="10"/>
      <c r="BA367" s="10"/>
      <c r="BB367" s="10"/>
      <c r="BC367" s="93"/>
      <c r="BD367" s="10"/>
      <c r="BE367" s="10"/>
      <c r="BF367" s="3"/>
      <c r="BG367" s="3"/>
      <c r="BH367" s="3"/>
      <c r="BI367" s="3"/>
      <c r="BJ367" s="93"/>
      <c r="BK367" s="10"/>
      <c r="BL367" s="10"/>
      <c r="BM367" s="3"/>
      <c r="BN367" s="10"/>
      <c r="BO367" s="10"/>
      <c r="BP367" s="10"/>
      <c r="BQ367" s="10"/>
      <c r="BR367" s="93"/>
      <c r="BS367" s="10"/>
    </row>
    <row r="368" spans="1:71" ht="12.75">
      <c r="A368" s="10"/>
      <c r="B368" s="3"/>
      <c r="C368" s="3"/>
      <c r="D368" s="3"/>
      <c r="E368" s="10"/>
      <c r="F368" s="10"/>
      <c r="G368" s="10"/>
      <c r="H368" s="10"/>
      <c r="I368" s="371"/>
      <c r="J368" s="10"/>
      <c r="K368" s="10"/>
      <c r="L368" s="3"/>
      <c r="M368" s="3"/>
      <c r="N368" s="3"/>
      <c r="O368" s="3"/>
      <c r="P368" s="93"/>
      <c r="Q368" s="10"/>
      <c r="R368" s="10"/>
      <c r="S368" s="3"/>
      <c r="T368" s="10"/>
      <c r="U368" s="10"/>
      <c r="V368" s="10"/>
      <c r="W368" s="10"/>
      <c r="X368" s="10"/>
      <c r="Y368" s="94"/>
      <c r="Z368" s="10"/>
      <c r="AA368" s="10"/>
      <c r="AB368" s="3"/>
      <c r="AC368" s="10"/>
      <c r="AD368" s="10"/>
      <c r="AE368" s="10"/>
      <c r="AF368" s="93"/>
      <c r="AG368" s="10"/>
      <c r="AH368" s="10"/>
      <c r="AI368" s="3"/>
      <c r="AJ368" s="10"/>
      <c r="AK368" s="10"/>
      <c r="AL368" s="10"/>
      <c r="AM368" s="10"/>
      <c r="AN368" s="93"/>
      <c r="AO368" s="10"/>
      <c r="AP368" s="10"/>
      <c r="AQ368" s="3"/>
      <c r="AR368" s="3"/>
      <c r="AS368" s="3"/>
      <c r="AT368" s="3"/>
      <c r="AU368" s="93"/>
      <c r="AV368" s="10"/>
      <c r="AW368" s="10"/>
      <c r="AX368" s="3"/>
      <c r="AY368" s="10"/>
      <c r="AZ368" s="10"/>
      <c r="BA368" s="10"/>
      <c r="BB368" s="10"/>
      <c r="BC368" s="93"/>
      <c r="BD368" s="10"/>
      <c r="BE368" s="10"/>
      <c r="BF368" s="3"/>
      <c r="BG368" s="3"/>
      <c r="BH368" s="3"/>
      <c r="BI368" s="3"/>
      <c r="BJ368" s="93"/>
      <c r="BK368" s="10"/>
      <c r="BL368" s="10"/>
      <c r="BM368" s="3"/>
      <c r="BN368" s="10"/>
      <c r="BO368" s="10"/>
      <c r="BP368" s="10"/>
      <c r="BQ368" s="10"/>
      <c r="BR368" s="93"/>
      <c r="BS368" s="10"/>
    </row>
    <row r="369" spans="1:71" ht="12.75">
      <c r="A369" s="10"/>
      <c r="B369" s="3"/>
      <c r="C369" s="3"/>
      <c r="D369" s="3"/>
      <c r="E369" s="10"/>
      <c r="F369" s="10"/>
      <c r="G369" s="10"/>
      <c r="H369" s="10"/>
      <c r="I369" s="371"/>
      <c r="J369" s="10"/>
      <c r="K369" s="10"/>
      <c r="L369" s="3"/>
      <c r="M369" s="3"/>
      <c r="N369" s="3"/>
      <c r="O369" s="3"/>
      <c r="P369" s="93"/>
      <c r="Q369" s="10"/>
      <c r="R369" s="10"/>
      <c r="S369" s="3"/>
      <c r="T369" s="10"/>
      <c r="U369" s="10"/>
      <c r="V369" s="10"/>
      <c r="W369" s="10"/>
      <c r="X369" s="10"/>
      <c r="Y369" s="94"/>
      <c r="Z369" s="10"/>
      <c r="AA369" s="10"/>
      <c r="AB369" s="3"/>
      <c r="AC369" s="10"/>
      <c r="AD369" s="10"/>
      <c r="AE369" s="10"/>
      <c r="AF369" s="93"/>
      <c r="AG369" s="10"/>
      <c r="AH369" s="10"/>
      <c r="AI369" s="3"/>
      <c r="AJ369" s="10"/>
      <c r="AK369" s="10"/>
      <c r="AL369" s="10"/>
      <c r="AM369" s="10"/>
      <c r="AN369" s="93"/>
      <c r="AO369" s="10"/>
      <c r="AP369" s="10"/>
      <c r="AQ369" s="3"/>
      <c r="AR369" s="3"/>
      <c r="AS369" s="3"/>
      <c r="AT369" s="3"/>
      <c r="AU369" s="93"/>
      <c r="AV369" s="10"/>
      <c r="AW369" s="10"/>
      <c r="AX369" s="3"/>
      <c r="AY369" s="10"/>
      <c r="AZ369" s="10"/>
      <c r="BA369" s="10"/>
      <c r="BB369" s="10"/>
      <c r="BC369" s="93"/>
      <c r="BD369" s="10"/>
      <c r="BE369" s="10"/>
      <c r="BF369" s="3"/>
      <c r="BG369" s="3"/>
      <c r="BH369" s="3"/>
      <c r="BI369" s="3"/>
      <c r="BJ369" s="93"/>
      <c r="BK369" s="10"/>
      <c r="BL369" s="10"/>
      <c r="BM369" s="3"/>
      <c r="BN369" s="10"/>
      <c r="BO369" s="10"/>
      <c r="BP369" s="10"/>
      <c r="BQ369" s="10"/>
      <c r="BR369" s="93"/>
      <c r="BS369" s="10"/>
    </row>
    <row r="370" spans="1:71" ht="12.75">
      <c r="A370" s="10"/>
      <c r="B370" s="3"/>
      <c r="C370" s="3"/>
      <c r="D370" s="3"/>
      <c r="E370" s="10"/>
      <c r="F370" s="10"/>
      <c r="G370" s="10"/>
      <c r="H370" s="10"/>
      <c r="I370" s="371"/>
      <c r="J370" s="10"/>
      <c r="K370" s="10"/>
      <c r="L370" s="3"/>
      <c r="M370" s="3"/>
      <c r="N370" s="3"/>
      <c r="O370" s="3"/>
      <c r="P370" s="93"/>
      <c r="Q370" s="10"/>
      <c r="R370" s="10"/>
      <c r="S370" s="3"/>
      <c r="T370" s="10"/>
      <c r="U370" s="10"/>
      <c r="V370" s="10"/>
      <c r="W370" s="10"/>
      <c r="X370" s="10"/>
      <c r="Y370" s="94"/>
      <c r="Z370" s="10"/>
      <c r="AA370" s="10"/>
      <c r="AB370" s="3"/>
      <c r="AC370" s="10"/>
      <c r="AD370" s="10"/>
      <c r="AE370" s="10"/>
      <c r="AF370" s="93"/>
      <c r="AG370" s="10"/>
      <c r="AH370" s="10"/>
      <c r="AI370" s="3"/>
      <c r="AJ370" s="10"/>
      <c r="AK370" s="10"/>
      <c r="AL370" s="10"/>
      <c r="AM370" s="10"/>
      <c r="AN370" s="93"/>
      <c r="AO370" s="10"/>
      <c r="AP370" s="10"/>
      <c r="AQ370" s="3"/>
      <c r="AR370" s="3"/>
      <c r="AS370" s="3"/>
      <c r="AT370" s="3"/>
      <c r="AU370" s="93"/>
      <c r="AV370" s="10"/>
      <c r="AW370" s="10"/>
      <c r="AX370" s="3"/>
      <c r="AY370" s="10"/>
      <c r="AZ370" s="10"/>
      <c r="BA370" s="10"/>
      <c r="BB370" s="10"/>
      <c r="BC370" s="93"/>
      <c r="BD370" s="10"/>
      <c r="BE370" s="10"/>
      <c r="BF370" s="3"/>
      <c r="BG370" s="3"/>
      <c r="BH370" s="3"/>
      <c r="BI370" s="3"/>
      <c r="BJ370" s="93"/>
      <c r="BK370" s="10"/>
      <c r="BL370" s="10"/>
      <c r="BM370" s="3"/>
      <c r="BN370" s="10"/>
      <c r="BO370" s="10"/>
      <c r="BP370" s="10"/>
      <c r="BQ370" s="10"/>
      <c r="BR370" s="93"/>
      <c r="BS370" s="10"/>
    </row>
    <row r="371" spans="1:71" ht="12.75">
      <c r="A371" s="10"/>
      <c r="B371" s="3"/>
      <c r="C371" s="3"/>
      <c r="D371" s="3"/>
      <c r="E371" s="10"/>
      <c r="F371" s="10"/>
      <c r="G371" s="10"/>
      <c r="H371" s="10"/>
      <c r="I371" s="371"/>
      <c r="J371" s="10"/>
      <c r="K371" s="10"/>
      <c r="L371" s="3"/>
      <c r="M371" s="3"/>
      <c r="N371" s="3"/>
      <c r="O371" s="3"/>
      <c r="P371" s="93"/>
      <c r="Q371" s="10"/>
      <c r="R371" s="10"/>
      <c r="S371" s="3"/>
      <c r="T371" s="10"/>
      <c r="U371" s="10"/>
      <c r="V371" s="10"/>
      <c r="W371" s="10"/>
      <c r="X371" s="10"/>
      <c r="Y371" s="94"/>
      <c r="Z371" s="10"/>
      <c r="AA371" s="10"/>
      <c r="AB371" s="3"/>
      <c r="AC371" s="10"/>
      <c r="AD371" s="10"/>
      <c r="AE371" s="10"/>
      <c r="AF371" s="93"/>
      <c r="AG371" s="10"/>
      <c r="AH371" s="10"/>
      <c r="AI371" s="3"/>
      <c r="AJ371" s="10"/>
      <c r="AK371" s="10"/>
      <c r="AL371" s="10"/>
      <c r="AM371" s="10"/>
      <c r="AN371" s="93"/>
      <c r="AO371" s="10"/>
      <c r="AP371" s="10"/>
      <c r="AQ371" s="3"/>
      <c r="AR371" s="3"/>
      <c r="AS371" s="3"/>
      <c r="AT371" s="3"/>
      <c r="AU371" s="93"/>
      <c r="AV371" s="10"/>
      <c r="AW371" s="10"/>
      <c r="AX371" s="3"/>
      <c r="AY371" s="10"/>
      <c r="AZ371" s="10"/>
      <c r="BA371" s="10"/>
      <c r="BB371" s="10"/>
      <c r="BC371" s="93"/>
      <c r="BD371" s="10"/>
      <c r="BE371" s="10"/>
      <c r="BF371" s="3"/>
      <c r="BG371" s="3"/>
      <c r="BH371" s="3"/>
      <c r="BI371" s="3"/>
      <c r="BJ371" s="93"/>
      <c r="BK371" s="10"/>
      <c r="BL371" s="10"/>
      <c r="BM371" s="3"/>
      <c r="BN371" s="10"/>
      <c r="BO371" s="10"/>
      <c r="BP371" s="10"/>
      <c r="BQ371" s="10"/>
      <c r="BR371" s="93"/>
      <c r="BS371" s="10"/>
    </row>
    <row r="372" spans="1:71" ht="12.75">
      <c r="A372" s="10"/>
      <c r="B372" s="3"/>
      <c r="C372" s="3"/>
      <c r="D372" s="3"/>
      <c r="E372" s="10"/>
      <c r="F372" s="10"/>
      <c r="G372" s="10"/>
      <c r="H372" s="10"/>
      <c r="I372" s="371"/>
      <c r="J372" s="10"/>
      <c r="K372" s="10"/>
      <c r="L372" s="3"/>
      <c r="M372" s="3"/>
      <c r="N372" s="3"/>
      <c r="O372" s="3"/>
      <c r="P372" s="93"/>
      <c r="Q372" s="10"/>
      <c r="R372" s="10"/>
      <c r="S372" s="3"/>
      <c r="T372" s="10"/>
      <c r="U372" s="10"/>
      <c r="V372" s="10"/>
      <c r="W372" s="10"/>
      <c r="X372" s="10"/>
      <c r="Y372" s="94"/>
      <c r="Z372" s="10"/>
      <c r="AA372" s="10"/>
      <c r="AB372" s="3"/>
      <c r="AC372" s="10"/>
      <c r="AD372" s="10"/>
      <c r="AE372" s="10"/>
      <c r="AF372" s="93"/>
      <c r="AG372" s="10"/>
      <c r="AH372" s="10"/>
      <c r="AI372" s="3"/>
      <c r="AJ372" s="10"/>
      <c r="AK372" s="10"/>
      <c r="AL372" s="10"/>
      <c r="AM372" s="10"/>
      <c r="AN372" s="93"/>
      <c r="AO372" s="10"/>
      <c r="AP372" s="10"/>
      <c r="AQ372" s="3"/>
      <c r="AR372" s="3"/>
      <c r="AS372" s="3"/>
      <c r="AT372" s="3"/>
      <c r="AU372" s="93"/>
      <c r="AV372" s="10"/>
      <c r="AW372" s="10"/>
      <c r="AX372" s="3"/>
      <c r="AY372" s="10"/>
      <c r="AZ372" s="10"/>
      <c r="BA372" s="10"/>
      <c r="BB372" s="10"/>
      <c r="BC372" s="93"/>
      <c r="BD372" s="10"/>
      <c r="BE372" s="10"/>
      <c r="BF372" s="3"/>
      <c r="BG372" s="3"/>
      <c r="BH372" s="3"/>
      <c r="BI372" s="3"/>
      <c r="BJ372" s="93"/>
      <c r="BK372" s="10"/>
      <c r="BL372" s="10"/>
      <c r="BM372" s="3"/>
      <c r="BN372" s="10"/>
      <c r="BO372" s="10"/>
      <c r="BP372" s="10"/>
      <c r="BQ372" s="10"/>
      <c r="BR372" s="93"/>
      <c r="BS372" s="10"/>
    </row>
    <row r="373" spans="1:71" ht="12.75">
      <c r="A373" s="10"/>
      <c r="B373" s="3"/>
      <c r="C373" s="3"/>
      <c r="D373" s="3"/>
      <c r="E373" s="10"/>
      <c r="F373" s="10"/>
      <c r="G373" s="10"/>
      <c r="H373" s="10"/>
      <c r="I373" s="371"/>
      <c r="J373" s="10"/>
      <c r="K373" s="10"/>
      <c r="L373" s="3"/>
      <c r="M373" s="3"/>
      <c r="N373" s="3"/>
      <c r="O373" s="3"/>
      <c r="P373" s="93"/>
      <c r="Q373" s="10"/>
      <c r="R373" s="10"/>
      <c r="S373" s="3"/>
      <c r="T373" s="10"/>
      <c r="U373" s="10"/>
      <c r="V373" s="10"/>
      <c r="W373" s="10"/>
      <c r="X373" s="10"/>
      <c r="Y373" s="94"/>
      <c r="Z373" s="10"/>
      <c r="AA373" s="10"/>
      <c r="AB373" s="3"/>
      <c r="AC373" s="10"/>
      <c r="AD373" s="10"/>
      <c r="AE373" s="10"/>
      <c r="AF373" s="93"/>
      <c r="AG373" s="10"/>
      <c r="AH373" s="10"/>
      <c r="AI373" s="3"/>
      <c r="AJ373" s="10"/>
      <c r="AK373" s="10"/>
      <c r="AL373" s="10"/>
      <c r="AM373" s="10"/>
      <c r="AN373" s="93"/>
      <c r="AO373" s="10"/>
      <c r="AP373" s="10"/>
      <c r="AQ373" s="3"/>
      <c r="AR373" s="3"/>
      <c r="AS373" s="3"/>
      <c r="AT373" s="3"/>
      <c r="AU373" s="93"/>
      <c r="AV373" s="10"/>
      <c r="AW373" s="10"/>
      <c r="AX373" s="3"/>
      <c r="AY373" s="10"/>
      <c r="AZ373" s="10"/>
      <c r="BA373" s="10"/>
      <c r="BB373" s="10"/>
      <c r="BC373" s="93"/>
      <c r="BD373" s="10"/>
      <c r="BE373" s="10"/>
      <c r="BF373" s="3"/>
      <c r="BG373" s="3"/>
      <c r="BH373" s="3"/>
      <c r="BI373" s="3"/>
      <c r="BJ373" s="93"/>
      <c r="BK373" s="10"/>
      <c r="BL373" s="10"/>
      <c r="BM373" s="3"/>
      <c r="BN373" s="10"/>
      <c r="BO373" s="10"/>
      <c r="BP373" s="10"/>
      <c r="BQ373" s="10"/>
      <c r="BR373" s="93"/>
      <c r="BS373" s="10"/>
    </row>
    <row r="374" spans="1:71" ht="12.75">
      <c r="A374" s="10"/>
      <c r="B374" s="3"/>
      <c r="C374" s="3"/>
      <c r="D374" s="3"/>
      <c r="E374" s="10"/>
      <c r="F374" s="10"/>
      <c r="G374" s="10"/>
      <c r="H374" s="10"/>
      <c r="I374" s="371"/>
      <c r="J374" s="10"/>
      <c r="K374" s="10"/>
      <c r="L374" s="3"/>
      <c r="M374" s="3"/>
      <c r="N374" s="3"/>
      <c r="O374" s="3"/>
      <c r="P374" s="93"/>
      <c r="Q374" s="10"/>
      <c r="R374" s="10"/>
      <c r="S374" s="3"/>
      <c r="T374" s="10"/>
      <c r="U374" s="10"/>
      <c r="V374" s="10"/>
      <c r="W374" s="10"/>
      <c r="X374" s="10"/>
      <c r="Y374" s="94"/>
      <c r="Z374" s="10"/>
      <c r="AA374" s="10"/>
      <c r="AB374" s="3"/>
      <c r="AC374" s="10"/>
      <c r="AD374" s="10"/>
      <c r="AE374" s="10"/>
      <c r="AF374" s="93"/>
      <c r="AG374" s="10"/>
      <c r="AH374" s="10"/>
      <c r="AI374" s="3"/>
      <c r="AJ374" s="10"/>
      <c r="AK374" s="10"/>
      <c r="AL374" s="10"/>
      <c r="AM374" s="10"/>
      <c r="AN374" s="93"/>
      <c r="AO374" s="10"/>
      <c r="AP374" s="10"/>
      <c r="AQ374" s="3"/>
      <c r="AR374" s="3"/>
      <c r="AS374" s="3"/>
      <c r="AT374" s="3"/>
      <c r="AU374" s="93"/>
      <c r="AV374" s="10"/>
      <c r="AW374" s="10"/>
      <c r="AX374" s="3"/>
      <c r="AY374" s="10"/>
      <c r="AZ374" s="10"/>
      <c r="BA374" s="10"/>
      <c r="BB374" s="10"/>
      <c r="BC374" s="93"/>
      <c r="BD374" s="10"/>
      <c r="BE374" s="10"/>
      <c r="BF374" s="3"/>
      <c r="BG374" s="3"/>
      <c r="BH374" s="3"/>
      <c r="BI374" s="3"/>
      <c r="BJ374" s="93"/>
      <c r="BK374" s="10"/>
      <c r="BL374" s="10"/>
      <c r="BM374" s="3"/>
      <c r="BN374" s="10"/>
      <c r="BO374" s="10"/>
      <c r="BP374" s="10"/>
      <c r="BQ374" s="10"/>
      <c r="BR374" s="93"/>
      <c r="BS374" s="10"/>
    </row>
    <row r="375" spans="1:71" ht="12.75">
      <c r="A375" s="10"/>
      <c r="B375" s="3"/>
      <c r="C375" s="3"/>
      <c r="D375" s="3"/>
      <c r="E375" s="10"/>
      <c r="F375" s="10"/>
      <c r="G375" s="10"/>
      <c r="H375" s="10"/>
      <c r="I375" s="371"/>
      <c r="J375" s="10"/>
      <c r="K375" s="10"/>
      <c r="L375" s="3"/>
      <c r="M375" s="3"/>
      <c r="N375" s="3"/>
      <c r="O375" s="3"/>
      <c r="P375" s="93"/>
      <c r="Q375" s="10"/>
      <c r="R375" s="10"/>
      <c r="S375" s="3"/>
      <c r="T375" s="10"/>
      <c r="U375" s="10"/>
      <c r="V375" s="10"/>
      <c r="W375" s="10"/>
      <c r="X375" s="10"/>
      <c r="Y375" s="94"/>
      <c r="Z375" s="10"/>
      <c r="AA375" s="10"/>
      <c r="AB375" s="3"/>
      <c r="AC375" s="10"/>
      <c r="AD375" s="10"/>
      <c r="AE375" s="10"/>
      <c r="AF375" s="93"/>
      <c r="AG375" s="10"/>
      <c r="AH375" s="10"/>
      <c r="AI375" s="3"/>
      <c r="AJ375" s="10"/>
      <c r="AK375" s="10"/>
      <c r="AL375" s="10"/>
      <c r="AM375" s="10"/>
      <c r="AN375" s="93"/>
      <c r="AO375" s="10"/>
      <c r="AP375" s="10"/>
      <c r="AQ375" s="3"/>
      <c r="AR375" s="3"/>
      <c r="AS375" s="3"/>
      <c r="AT375" s="3"/>
      <c r="AU375" s="93"/>
      <c r="AV375" s="10"/>
      <c r="AW375" s="10"/>
      <c r="AX375" s="3"/>
      <c r="AY375" s="10"/>
      <c r="AZ375" s="10"/>
      <c r="BA375" s="10"/>
      <c r="BB375" s="10"/>
      <c r="BC375" s="93"/>
      <c r="BD375" s="10"/>
      <c r="BE375" s="10"/>
      <c r="BF375" s="3"/>
      <c r="BG375" s="3"/>
      <c r="BH375" s="3"/>
      <c r="BI375" s="3"/>
      <c r="BJ375" s="93"/>
      <c r="BK375" s="10"/>
      <c r="BL375" s="10"/>
      <c r="BM375" s="3"/>
      <c r="BN375" s="10"/>
      <c r="BO375" s="10"/>
      <c r="BP375" s="10"/>
      <c r="BQ375" s="10"/>
      <c r="BR375" s="93"/>
      <c r="BS375" s="10"/>
    </row>
    <row r="376" spans="1:71" ht="12.75">
      <c r="A376" s="10"/>
      <c r="B376" s="3"/>
      <c r="C376" s="3"/>
      <c r="D376" s="3"/>
      <c r="E376" s="10"/>
      <c r="F376" s="10"/>
      <c r="G376" s="10"/>
      <c r="H376" s="10"/>
      <c r="I376" s="371"/>
      <c r="J376" s="10"/>
      <c r="K376" s="10"/>
      <c r="L376" s="3"/>
      <c r="M376" s="3"/>
      <c r="N376" s="3"/>
      <c r="O376" s="3"/>
      <c r="P376" s="93"/>
      <c r="Q376" s="10"/>
      <c r="R376" s="10"/>
      <c r="S376" s="3"/>
      <c r="T376" s="10"/>
      <c r="U376" s="10"/>
      <c r="V376" s="10"/>
      <c r="W376" s="10"/>
      <c r="X376" s="10"/>
      <c r="Y376" s="94"/>
      <c r="Z376" s="10"/>
      <c r="AA376" s="10"/>
      <c r="AB376" s="3"/>
      <c r="AC376" s="10"/>
      <c r="AD376" s="10"/>
      <c r="AE376" s="10"/>
      <c r="AF376" s="93"/>
      <c r="AG376" s="10"/>
      <c r="AH376" s="10"/>
      <c r="AI376" s="3"/>
      <c r="AJ376" s="10"/>
      <c r="AK376" s="10"/>
      <c r="AL376" s="10"/>
      <c r="AM376" s="10"/>
      <c r="AN376" s="93"/>
      <c r="AO376" s="10"/>
      <c r="AP376" s="10"/>
      <c r="AQ376" s="3"/>
      <c r="AR376" s="3"/>
      <c r="AS376" s="3"/>
      <c r="AT376" s="3"/>
      <c r="AU376" s="93"/>
      <c r="AV376" s="10"/>
      <c r="AW376" s="10"/>
      <c r="AX376" s="3"/>
      <c r="AY376" s="10"/>
      <c r="AZ376" s="10"/>
      <c r="BA376" s="10"/>
      <c r="BB376" s="10"/>
      <c r="BC376" s="93"/>
      <c r="BD376" s="10"/>
      <c r="BE376" s="10"/>
      <c r="BF376" s="3"/>
      <c r="BG376" s="3"/>
      <c r="BH376" s="3"/>
      <c r="BI376" s="3"/>
      <c r="BJ376" s="93"/>
      <c r="BK376" s="10"/>
      <c r="BL376" s="10"/>
      <c r="BM376" s="3"/>
      <c r="BN376" s="10"/>
      <c r="BO376" s="10"/>
      <c r="BP376" s="10"/>
      <c r="BQ376" s="10"/>
      <c r="BR376" s="93"/>
      <c r="BS376" s="10"/>
    </row>
    <row r="377" spans="1:71" ht="12.75">
      <c r="A377" s="10"/>
      <c r="B377" s="3"/>
      <c r="C377" s="3"/>
      <c r="D377" s="3"/>
      <c r="E377" s="10"/>
      <c r="F377" s="10"/>
      <c r="G377" s="10"/>
      <c r="H377" s="10"/>
      <c r="I377" s="371"/>
      <c r="J377" s="10"/>
      <c r="K377" s="10"/>
      <c r="L377" s="3"/>
      <c r="M377" s="3"/>
      <c r="N377" s="3"/>
      <c r="O377" s="3"/>
      <c r="P377" s="93"/>
      <c r="Q377" s="10"/>
      <c r="R377" s="10"/>
      <c r="S377" s="3"/>
      <c r="T377" s="10"/>
      <c r="U377" s="10"/>
      <c r="V377" s="10"/>
      <c r="W377" s="10"/>
      <c r="X377" s="10"/>
      <c r="Y377" s="94"/>
      <c r="Z377" s="10"/>
      <c r="AA377" s="10"/>
      <c r="AB377" s="3"/>
      <c r="AC377" s="10"/>
      <c r="AD377" s="10"/>
      <c r="AE377" s="10"/>
      <c r="AF377" s="93"/>
      <c r="AG377" s="10"/>
      <c r="AH377" s="10"/>
      <c r="AI377" s="3"/>
      <c r="AJ377" s="10"/>
      <c r="AK377" s="10"/>
      <c r="AL377" s="10"/>
      <c r="AM377" s="10"/>
      <c r="AN377" s="93"/>
      <c r="AO377" s="10"/>
      <c r="AP377" s="10"/>
      <c r="AQ377" s="3"/>
      <c r="AR377" s="3"/>
      <c r="AS377" s="3"/>
      <c r="AT377" s="3"/>
      <c r="AU377" s="93"/>
      <c r="AV377" s="10"/>
      <c r="AW377" s="10"/>
      <c r="AX377" s="3"/>
      <c r="AY377" s="10"/>
      <c r="AZ377" s="10"/>
      <c r="BA377" s="10"/>
      <c r="BB377" s="10"/>
      <c r="BC377" s="93"/>
      <c r="BD377" s="10"/>
      <c r="BE377" s="10"/>
      <c r="BF377" s="3"/>
      <c r="BG377" s="3"/>
      <c r="BH377" s="3"/>
      <c r="BI377" s="3"/>
      <c r="BJ377" s="93"/>
      <c r="BK377" s="10"/>
      <c r="BL377" s="10"/>
      <c r="BM377" s="3"/>
      <c r="BN377" s="10"/>
      <c r="BO377" s="10"/>
      <c r="BP377" s="10"/>
      <c r="BQ377" s="10"/>
      <c r="BR377" s="93"/>
      <c r="BS377" s="10"/>
    </row>
    <row r="378" spans="1:71" ht="12.75">
      <c r="A378" s="10"/>
      <c r="B378" s="3"/>
      <c r="C378" s="3"/>
      <c r="D378" s="3"/>
      <c r="E378" s="10"/>
      <c r="F378" s="10"/>
      <c r="G378" s="10"/>
      <c r="H378" s="10"/>
      <c r="I378" s="371"/>
      <c r="J378" s="10"/>
      <c r="K378" s="10"/>
      <c r="L378" s="3"/>
      <c r="M378" s="3"/>
      <c r="N378" s="3"/>
      <c r="O378" s="3"/>
      <c r="P378" s="93"/>
      <c r="Q378" s="10"/>
      <c r="R378" s="10"/>
      <c r="S378" s="3"/>
      <c r="T378" s="10"/>
      <c r="U378" s="10"/>
      <c r="V378" s="10"/>
      <c r="W378" s="10"/>
      <c r="X378" s="10"/>
      <c r="Y378" s="94"/>
      <c r="Z378" s="10"/>
      <c r="AA378" s="10"/>
      <c r="AB378" s="3"/>
      <c r="AC378" s="10"/>
      <c r="AD378" s="10"/>
      <c r="AE378" s="10"/>
      <c r="AF378" s="93"/>
      <c r="AG378" s="10"/>
      <c r="AH378" s="10"/>
      <c r="AI378" s="3"/>
      <c r="AJ378" s="10"/>
      <c r="AK378" s="10"/>
      <c r="AL378" s="10"/>
      <c r="AM378" s="10"/>
      <c r="AN378" s="93"/>
      <c r="AO378" s="10"/>
      <c r="AP378" s="10"/>
      <c r="AQ378" s="3"/>
      <c r="AR378" s="3"/>
      <c r="AS378" s="3"/>
      <c r="AT378" s="3"/>
      <c r="AU378" s="93"/>
      <c r="AV378" s="10"/>
      <c r="AW378" s="10"/>
      <c r="AX378" s="3"/>
      <c r="AY378" s="10"/>
      <c r="AZ378" s="10"/>
      <c r="BA378" s="10"/>
      <c r="BB378" s="10"/>
      <c r="BC378" s="93"/>
      <c r="BD378" s="10"/>
      <c r="BE378" s="10"/>
      <c r="BF378" s="3"/>
      <c r="BG378" s="3"/>
      <c r="BH378" s="3"/>
      <c r="BI378" s="3"/>
      <c r="BJ378" s="93"/>
      <c r="BK378" s="10"/>
      <c r="BL378" s="10"/>
      <c r="BM378" s="3"/>
      <c r="BN378" s="10"/>
      <c r="BO378" s="10"/>
      <c r="BP378" s="10"/>
      <c r="BQ378" s="10"/>
      <c r="BR378" s="93"/>
      <c r="BS378" s="10"/>
    </row>
    <row r="379" spans="1:71" ht="12.75">
      <c r="A379" s="10"/>
      <c r="B379" s="3"/>
      <c r="C379" s="3"/>
      <c r="D379" s="3"/>
      <c r="E379" s="10"/>
      <c r="F379" s="10"/>
      <c r="G379" s="10"/>
      <c r="H379" s="10"/>
      <c r="I379" s="371"/>
      <c r="J379" s="10"/>
      <c r="K379" s="10"/>
      <c r="L379" s="3"/>
      <c r="M379" s="3"/>
      <c r="N379" s="3"/>
      <c r="O379" s="3"/>
      <c r="P379" s="93"/>
      <c r="Q379" s="10"/>
      <c r="R379" s="10"/>
      <c r="S379" s="3"/>
      <c r="T379" s="10"/>
      <c r="U379" s="10"/>
      <c r="V379" s="10"/>
      <c r="W379" s="10"/>
      <c r="X379" s="10"/>
      <c r="Y379" s="94"/>
      <c r="Z379" s="10"/>
      <c r="AA379" s="10"/>
      <c r="AB379" s="3"/>
      <c r="AC379" s="10"/>
      <c r="AD379" s="10"/>
      <c r="AE379" s="10"/>
      <c r="AF379" s="93"/>
      <c r="AG379" s="10"/>
      <c r="AH379" s="10"/>
      <c r="AI379" s="3"/>
      <c r="AJ379" s="10"/>
      <c r="AK379" s="10"/>
      <c r="AL379" s="10"/>
      <c r="AM379" s="10"/>
      <c r="AN379" s="93"/>
      <c r="AO379" s="10"/>
      <c r="AP379" s="10"/>
      <c r="AQ379" s="3"/>
      <c r="AR379" s="3"/>
      <c r="AS379" s="3"/>
      <c r="AT379" s="3"/>
      <c r="AU379" s="93"/>
      <c r="AV379" s="10"/>
      <c r="AW379" s="10"/>
      <c r="AX379" s="3"/>
      <c r="AY379" s="10"/>
      <c r="AZ379" s="10"/>
      <c r="BA379" s="10"/>
      <c r="BB379" s="10"/>
      <c r="BC379" s="93"/>
      <c r="BD379" s="10"/>
      <c r="BE379" s="10"/>
      <c r="BF379" s="3"/>
      <c r="BG379" s="3"/>
      <c r="BH379" s="3"/>
      <c r="BI379" s="3"/>
      <c r="BJ379" s="93"/>
      <c r="BK379" s="10"/>
      <c r="BL379" s="10"/>
      <c r="BM379" s="3"/>
      <c r="BN379" s="10"/>
      <c r="BO379" s="10"/>
      <c r="BP379" s="10"/>
      <c r="BQ379" s="10"/>
      <c r="BR379" s="93"/>
      <c r="BS379" s="10"/>
    </row>
    <row r="380" spans="1:71" ht="12.75">
      <c r="A380" s="10"/>
      <c r="B380" s="3"/>
      <c r="C380" s="3"/>
      <c r="D380" s="3"/>
      <c r="E380" s="10"/>
      <c r="F380" s="10"/>
      <c r="G380" s="10"/>
      <c r="H380" s="10"/>
      <c r="I380" s="371"/>
      <c r="J380" s="10"/>
      <c r="K380" s="10"/>
      <c r="L380" s="3"/>
      <c r="M380" s="3"/>
      <c r="N380" s="3"/>
      <c r="O380" s="3"/>
      <c r="P380" s="93"/>
      <c r="Q380" s="10"/>
      <c r="R380" s="10"/>
      <c r="S380" s="3"/>
      <c r="T380" s="10"/>
      <c r="U380" s="10"/>
      <c r="V380" s="10"/>
      <c r="W380" s="10"/>
      <c r="X380" s="10"/>
      <c r="Y380" s="94"/>
      <c r="Z380" s="10"/>
      <c r="AA380" s="10"/>
      <c r="AB380" s="3"/>
      <c r="AC380" s="10"/>
      <c r="AD380" s="10"/>
      <c r="AE380" s="10"/>
      <c r="AF380" s="93"/>
      <c r="AG380" s="10"/>
      <c r="AH380" s="10"/>
      <c r="AI380" s="3"/>
      <c r="AJ380" s="10"/>
      <c r="AK380" s="10"/>
      <c r="AL380" s="10"/>
      <c r="AM380" s="10"/>
      <c r="AN380" s="93"/>
      <c r="AO380" s="10"/>
      <c r="AP380" s="10"/>
      <c r="AQ380" s="3"/>
      <c r="AR380" s="3"/>
      <c r="AS380" s="3"/>
      <c r="AT380" s="3"/>
      <c r="AU380" s="93"/>
      <c r="AV380" s="10"/>
      <c r="AW380" s="10"/>
      <c r="AX380" s="3"/>
      <c r="AY380" s="10"/>
      <c r="AZ380" s="10"/>
      <c r="BA380" s="10"/>
      <c r="BB380" s="10"/>
      <c r="BC380" s="93"/>
      <c r="BD380" s="10"/>
      <c r="BE380" s="10"/>
      <c r="BF380" s="3"/>
      <c r="BG380" s="3"/>
      <c r="BH380" s="3"/>
      <c r="BI380" s="3"/>
      <c r="BJ380" s="93"/>
      <c r="BK380" s="10"/>
      <c r="BL380" s="10"/>
      <c r="BM380" s="3"/>
      <c r="BN380" s="10"/>
      <c r="BO380" s="10"/>
      <c r="BP380" s="10"/>
      <c r="BQ380" s="10"/>
      <c r="BR380" s="93"/>
      <c r="BS380" s="10"/>
    </row>
    <row r="381" spans="1:71" ht="12.75">
      <c r="A381" s="10"/>
      <c r="B381" s="3"/>
      <c r="C381" s="3"/>
      <c r="D381" s="3"/>
      <c r="E381" s="10"/>
      <c r="F381" s="10"/>
      <c r="G381" s="10"/>
      <c r="H381" s="10"/>
      <c r="I381" s="371"/>
      <c r="J381" s="10"/>
      <c r="K381" s="10"/>
      <c r="L381" s="3"/>
      <c r="M381" s="3"/>
      <c r="N381" s="3"/>
      <c r="O381" s="3"/>
      <c r="P381" s="93"/>
      <c r="Q381" s="10"/>
      <c r="R381" s="10"/>
      <c r="S381" s="3"/>
      <c r="T381" s="10"/>
      <c r="U381" s="10"/>
      <c r="V381" s="10"/>
      <c r="W381" s="10"/>
      <c r="X381" s="10"/>
      <c r="Y381" s="94"/>
      <c r="Z381" s="10"/>
      <c r="AA381" s="10"/>
      <c r="AB381" s="3"/>
      <c r="AC381" s="10"/>
      <c r="AD381" s="10"/>
      <c r="AE381" s="10"/>
      <c r="AF381" s="93"/>
      <c r="AG381" s="10"/>
      <c r="AH381" s="10"/>
      <c r="AI381" s="3"/>
      <c r="AJ381" s="10"/>
      <c r="AK381" s="10"/>
      <c r="AL381" s="10"/>
      <c r="AM381" s="10"/>
      <c r="AN381" s="93"/>
      <c r="AO381" s="10"/>
      <c r="AP381" s="10"/>
      <c r="AQ381" s="3"/>
      <c r="AR381" s="3"/>
      <c r="AS381" s="3"/>
      <c r="AT381" s="3"/>
      <c r="AU381" s="93"/>
      <c r="AV381" s="10"/>
      <c r="AW381" s="10"/>
      <c r="AX381" s="3"/>
      <c r="AY381" s="10"/>
      <c r="AZ381" s="10"/>
      <c r="BA381" s="10"/>
      <c r="BB381" s="10"/>
      <c r="BC381" s="93"/>
      <c r="BD381" s="10"/>
      <c r="BE381" s="10"/>
      <c r="BF381" s="3"/>
      <c r="BG381" s="3"/>
      <c r="BH381" s="3"/>
      <c r="BI381" s="3"/>
      <c r="BJ381" s="93"/>
      <c r="BK381" s="10"/>
      <c r="BL381" s="10"/>
      <c r="BM381" s="3"/>
      <c r="BN381" s="10"/>
      <c r="BO381" s="10"/>
      <c r="BP381" s="10"/>
      <c r="BQ381" s="10"/>
      <c r="BR381" s="93"/>
      <c r="BS381" s="10"/>
    </row>
    <row r="382" spans="1:71" ht="12.75">
      <c r="A382" s="10"/>
      <c r="B382" s="3"/>
      <c r="C382" s="3"/>
      <c r="D382" s="3"/>
      <c r="E382" s="10"/>
      <c r="F382" s="10"/>
      <c r="G382" s="10"/>
      <c r="H382" s="10"/>
      <c r="I382" s="371"/>
      <c r="J382" s="10"/>
      <c r="K382" s="10"/>
      <c r="L382" s="3"/>
      <c r="M382" s="3"/>
      <c r="N382" s="3"/>
      <c r="O382" s="3"/>
      <c r="P382" s="93"/>
      <c r="Q382" s="10"/>
      <c r="R382" s="10"/>
      <c r="S382" s="3"/>
      <c r="T382" s="10"/>
      <c r="U382" s="10"/>
      <c r="V382" s="10"/>
      <c r="W382" s="10"/>
      <c r="X382" s="10"/>
      <c r="Y382" s="94"/>
      <c r="Z382" s="10"/>
      <c r="AA382" s="10"/>
      <c r="AB382" s="3"/>
      <c r="AC382" s="10"/>
      <c r="AD382" s="10"/>
      <c r="AE382" s="10"/>
      <c r="AF382" s="93"/>
      <c r="AG382" s="10"/>
      <c r="AH382" s="10"/>
      <c r="AI382" s="3"/>
      <c r="AJ382" s="10"/>
      <c r="AK382" s="10"/>
      <c r="AL382" s="10"/>
      <c r="AM382" s="10"/>
      <c r="AN382" s="93"/>
      <c r="AO382" s="10"/>
      <c r="AP382" s="10"/>
      <c r="AQ382" s="3"/>
      <c r="AR382" s="3"/>
      <c r="AS382" s="3"/>
      <c r="AT382" s="3"/>
      <c r="AU382" s="93"/>
      <c r="AV382" s="10"/>
      <c r="AW382" s="10"/>
      <c r="AX382" s="3"/>
      <c r="AY382" s="10"/>
      <c r="AZ382" s="10"/>
      <c r="BA382" s="10"/>
      <c r="BB382" s="10"/>
      <c r="BC382" s="93"/>
      <c r="BD382" s="10"/>
      <c r="BE382" s="10"/>
      <c r="BF382" s="3"/>
      <c r="BG382" s="3"/>
      <c r="BH382" s="3"/>
      <c r="BI382" s="3"/>
      <c r="BJ382" s="93"/>
      <c r="BK382" s="10"/>
      <c r="BL382" s="10"/>
      <c r="BM382" s="3"/>
      <c r="BN382" s="10"/>
      <c r="BO382" s="10"/>
      <c r="BP382" s="10"/>
      <c r="BQ382" s="10"/>
      <c r="BR382" s="93"/>
      <c r="BS382" s="10"/>
    </row>
    <row r="383" spans="1:71" ht="12.75">
      <c r="A383" s="10"/>
      <c r="B383" s="3"/>
      <c r="C383" s="3"/>
      <c r="D383" s="3"/>
      <c r="E383" s="10"/>
      <c r="F383" s="10"/>
      <c r="G383" s="10"/>
      <c r="H383" s="10"/>
      <c r="I383" s="371"/>
      <c r="J383" s="10"/>
      <c r="K383" s="10"/>
      <c r="L383" s="3"/>
      <c r="M383" s="3"/>
      <c r="N383" s="3"/>
      <c r="O383" s="3"/>
      <c r="P383" s="93"/>
      <c r="Q383" s="10"/>
      <c r="R383" s="10"/>
      <c r="S383" s="3"/>
      <c r="T383" s="10"/>
      <c r="U383" s="10"/>
      <c r="V383" s="10"/>
      <c r="W383" s="10"/>
      <c r="X383" s="10"/>
      <c r="Y383" s="94"/>
      <c r="Z383" s="10"/>
      <c r="AA383" s="10"/>
      <c r="AB383" s="3"/>
      <c r="AC383" s="10"/>
      <c r="AD383" s="10"/>
      <c r="AE383" s="10"/>
      <c r="AF383" s="93"/>
      <c r="AG383" s="10"/>
      <c r="AH383" s="10"/>
      <c r="AI383" s="3"/>
      <c r="AJ383" s="10"/>
      <c r="AK383" s="10"/>
      <c r="AL383" s="10"/>
      <c r="AM383" s="10"/>
      <c r="AN383" s="93"/>
      <c r="AO383" s="10"/>
      <c r="AP383" s="10"/>
      <c r="AQ383" s="3"/>
      <c r="AR383" s="3"/>
      <c r="AS383" s="3"/>
      <c r="AT383" s="3"/>
      <c r="AU383" s="93"/>
      <c r="AV383" s="10"/>
      <c r="AW383" s="10"/>
      <c r="AX383" s="3"/>
      <c r="AY383" s="10"/>
      <c r="AZ383" s="10"/>
      <c r="BA383" s="10"/>
      <c r="BB383" s="10"/>
      <c r="BC383" s="93"/>
      <c r="BD383" s="10"/>
      <c r="BE383" s="10"/>
      <c r="BF383" s="3"/>
      <c r="BG383" s="3"/>
      <c r="BH383" s="3"/>
      <c r="BI383" s="3"/>
      <c r="BJ383" s="93"/>
      <c r="BK383" s="10"/>
      <c r="BL383" s="10"/>
      <c r="BM383" s="3"/>
      <c r="BN383" s="10"/>
      <c r="BO383" s="10"/>
      <c r="BP383" s="10"/>
      <c r="BQ383" s="10"/>
      <c r="BR383" s="93"/>
      <c r="BS383" s="10"/>
    </row>
    <row r="384" spans="1:71" ht="12.75">
      <c r="A384" s="10"/>
      <c r="B384" s="3"/>
      <c r="C384" s="3"/>
      <c r="D384" s="3"/>
      <c r="E384" s="10"/>
      <c r="F384" s="10"/>
      <c r="G384" s="10"/>
      <c r="H384" s="10"/>
      <c r="I384" s="371"/>
      <c r="J384" s="10"/>
      <c r="K384" s="10"/>
      <c r="L384" s="3"/>
      <c r="M384" s="3"/>
      <c r="N384" s="3"/>
      <c r="O384" s="3"/>
      <c r="P384" s="93"/>
      <c r="Q384" s="10"/>
      <c r="R384" s="10"/>
      <c r="S384" s="3"/>
      <c r="T384" s="10"/>
      <c r="U384" s="10"/>
      <c r="V384" s="10"/>
      <c r="W384" s="10"/>
      <c r="X384" s="10"/>
      <c r="Y384" s="94"/>
      <c r="Z384" s="10"/>
      <c r="AA384" s="10"/>
      <c r="AB384" s="3"/>
      <c r="AC384" s="10"/>
      <c r="AD384" s="10"/>
      <c r="AE384" s="10"/>
      <c r="AF384" s="93"/>
      <c r="AG384" s="10"/>
      <c r="AH384" s="10"/>
      <c r="AI384" s="3"/>
      <c r="AJ384" s="10"/>
      <c r="AK384" s="10"/>
      <c r="AL384" s="10"/>
      <c r="AM384" s="10"/>
      <c r="AN384" s="93"/>
      <c r="AO384" s="10"/>
      <c r="AP384" s="10"/>
      <c r="AQ384" s="3"/>
      <c r="AR384" s="3"/>
      <c r="AS384" s="3"/>
      <c r="AT384" s="3"/>
      <c r="AU384" s="93"/>
      <c r="AV384" s="10"/>
      <c r="AW384" s="10"/>
      <c r="AX384" s="3"/>
      <c r="AY384" s="10"/>
      <c r="AZ384" s="10"/>
      <c r="BA384" s="10"/>
      <c r="BB384" s="10"/>
      <c r="BC384" s="93"/>
      <c r="BD384" s="10"/>
      <c r="BE384" s="10"/>
      <c r="BF384" s="3"/>
      <c r="BG384" s="3"/>
      <c r="BH384" s="3"/>
      <c r="BI384" s="3"/>
      <c r="BJ384" s="93"/>
      <c r="BK384" s="10"/>
      <c r="BL384" s="10"/>
      <c r="BM384" s="3"/>
      <c r="BN384" s="10"/>
      <c r="BO384" s="10"/>
      <c r="BP384" s="10"/>
      <c r="BQ384" s="10"/>
      <c r="BR384" s="93"/>
      <c r="BS384" s="10"/>
    </row>
    <row r="385" spans="1:71" ht="12.75">
      <c r="A385" s="10"/>
      <c r="B385" s="3"/>
      <c r="C385" s="3"/>
      <c r="D385" s="3"/>
      <c r="E385" s="10"/>
      <c r="F385" s="10"/>
      <c r="G385" s="10"/>
      <c r="H385" s="10"/>
      <c r="I385" s="371"/>
      <c r="J385" s="10"/>
      <c r="K385" s="10"/>
      <c r="L385" s="3"/>
      <c r="M385" s="3"/>
      <c r="N385" s="3"/>
      <c r="O385" s="3"/>
      <c r="P385" s="93"/>
      <c r="Q385" s="10"/>
      <c r="R385" s="10"/>
      <c r="S385" s="3"/>
      <c r="T385" s="10"/>
      <c r="U385" s="10"/>
      <c r="V385" s="10"/>
      <c r="W385" s="10"/>
      <c r="X385" s="10"/>
      <c r="Y385" s="94"/>
      <c r="Z385" s="10"/>
      <c r="AA385" s="10"/>
      <c r="AB385" s="3"/>
      <c r="AC385" s="10"/>
      <c r="AD385" s="10"/>
      <c r="AE385" s="10"/>
      <c r="AF385" s="93"/>
      <c r="AG385" s="10"/>
      <c r="AH385" s="10"/>
      <c r="AI385" s="3"/>
      <c r="AJ385" s="10"/>
      <c r="AK385" s="10"/>
      <c r="AL385" s="10"/>
      <c r="AM385" s="10"/>
      <c r="AN385" s="93"/>
      <c r="AO385" s="10"/>
      <c r="AP385" s="10"/>
      <c r="AQ385" s="3"/>
      <c r="AR385" s="3"/>
      <c r="AS385" s="3"/>
      <c r="AT385" s="3"/>
      <c r="AU385" s="93"/>
      <c r="AV385" s="10"/>
      <c r="AW385" s="10"/>
      <c r="AX385" s="3"/>
      <c r="AY385" s="10"/>
      <c r="AZ385" s="10"/>
      <c r="BA385" s="10"/>
      <c r="BB385" s="10"/>
      <c r="BC385" s="93"/>
      <c r="BD385" s="10"/>
      <c r="BE385" s="10"/>
      <c r="BF385" s="3"/>
      <c r="BG385" s="3"/>
      <c r="BH385" s="3"/>
      <c r="BI385" s="3"/>
      <c r="BJ385" s="93"/>
      <c r="BK385" s="10"/>
      <c r="BL385" s="10"/>
      <c r="BM385" s="3"/>
      <c r="BN385" s="10"/>
      <c r="BO385" s="10"/>
      <c r="BP385" s="10"/>
      <c r="BQ385" s="10"/>
      <c r="BR385" s="93"/>
      <c r="BS385" s="10"/>
    </row>
    <row r="386" spans="1:71" ht="12.75">
      <c r="A386" s="10"/>
      <c r="B386" s="3"/>
      <c r="C386" s="3"/>
      <c r="D386" s="3"/>
      <c r="E386" s="10"/>
      <c r="F386" s="10"/>
      <c r="G386" s="10"/>
      <c r="H386" s="10"/>
      <c r="I386" s="371"/>
      <c r="J386" s="10"/>
      <c r="K386" s="10"/>
      <c r="L386" s="3"/>
      <c r="M386" s="3"/>
      <c r="N386" s="3"/>
      <c r="O386" s="3"/>
      <c r="P386" s="93"/>
      <c r="Q386" s="10"/>
      <c r="R386" s="10"/>
      <c r="S386" s="3"/>
      <c r="T386" s="10"/>
      <c r="U386" s="10"/>
      <c r="V386" s="10"/>
      <c r="W386" s="10"/>
      <c r="X386" s="10"/>
      <c r="Y386" s="94"/>
      <c r="Z386" s="10"/>
      <c r="AA386" s="10"/>
      <c r="AB386" s="3"/>
      <c r="AC386" s="10"/>
      <c r="AD386" s="10"/>
      <c r="AE386" s="10"/>
      <c r="AF386" s="93"/>
      <c r="AG386" s="10"/>
      <c r="AH386" s="10"/>
      <c r="AI386" s="3"/>
      <c r="AJ386" s="10"/>
      <c r="AK386" s="10"/>
      <c r="AL386" s="10"/>
      <c r="AM386" s="10"/>
      <c r="AN386" s="93"/>
      <c r="AO386" s="10"/>
      <c r="AP386" s="10"/>
      <c r="AQ386" s="3"/>
      <c r="AR386" s="3"/>
      <c r="AS386" s="3"/>
      <c r="AT386" s="3"/>
      <c r="AU386" s="93"/>
      <c r="AV386" s="10"/>
      <c r="AW386" s="10"/>
      <c r="AX386" s="3"/>
      <c r="AY386" s="10"/>
      <c r="AZ386" s="10"/>
      <c r="BA386" s="10"/>
      <c r="BB386" s="10"/>
      <c r="BC386" s="93"/>
      <c r="BD386" s="10"/>
      <c r="BE386" s="10"/>
      <c r="BF386" s="3"/>
      <c r="BG386" s="3"/>
      <c r="BH386" s="3"/>
      <c r="BI386" s="3"/>
      <c r="BJ386" s="93"/>
      <c r="BK386" s="10"/>
      <c r="BL386" s="10"/>
      <c r="BM386" s="3"/>
      <c r="BN386" s="10"/>
      <c r="BO386" s="10"/>
      <c r="BP386" s="10"/>
      <c r="BQ386" s="10"/>
      <c r="BR386" s="93"/>
      <c r="BS386" s="10"/>
    </row>
    <row r="387" spans="1:71" ht="12.75">
      <c r="A387" s="10"/>
      <c r="B387" s="3"/>
      <c r="C387" s="3"/>
      <c r="D387" s="3"/>
      <c r="E387" s="10"/>
      <c r="F387" s="10"/>
      <c r="G387" s="10"/>
      <c r="H387" s="10"/>
      <c r="I387" s="371"/>
      <c r="J387" s="10"/>
      <c r="K387" s="10"/>
      <c r="L387" s="3"/>
      <c r="M387" s="3"/>
      <c r="N387" s="3"/>
      <c r="O387" s="3"/>
      <c r="P387" s="93"/>
      <c r="Q387" s="10"/>
      <c r="R387" s="10"/>
      <c r="S387" s="3"/>
      <c r="T387" s="10"/>
      <c r="U387" s="10"/>
      <c r="V387" s="10"/>
      <c r="W387" s="10"/>
      <c r="X387" s="10"/>
      <c r="Y387" s="94"/>
      <c r="Z387" s="10"/>
      <c r="AA387" s="10"/>
      <c r="AB387" s="3"/>
      <c r="AC387" s="10"/>
      <c r="AD387" s="10"/>
      <c r="AE387" s="10"/>
      <c r="AF387" s="93"/>
      <c r="AG387" s="10"/>
      <c r="AH387" s="10"/>
      <c r="AI387" s="3"/>
      <c r="AJ387" s="10"/>
      <c r="AK387" s="10"/>
      <c r="AL387" s="10"/>
      <c r="AM387" s="10"/>
      <c r="AN387" s="93"/>
      <c r="AO387" s="10"/>
      <c r="AP387" s="10"/>
      <c r="AQ387" s="3"/>
      <c r="AR387" s="3"/>
      <c r="AS387" s="3"/>
      <c r="AT387" s="3"/>
      <c r="AU387" s="93"/>
      <c r="AV387" s="10"/>
      <c r="AW387" s="10"/>
      <c r="AX387" s="3"/>
      <c r="AY387" s="10"/>
      <c r="AZ387" s="10"/>
      <c r="BA387" s="10"/>
      <c r="BB387" s="10"/>
      <c r="BC387" s="93"/>
      <c r="BD387" s="10"/>
      <c r="BE387" s="10"/>
      <c r="BF387" s="3"/>
      <c r="BG387" s="3"/>
      <c r="BH387" s="3"/>
      <c r="BI387" s="3"/>
      <c r="BJ387" s="93"/>
      <c r="BK387" s="10"/>
      <c r="BL387" s="10"/>
      <c r="BM387" s="3"/>
      <c r="BN387" s="10"/>
      <c r="BO387" s="10"/>
      <c r="BP387" s="10"/>
      <c r="BQ387" s="10"/>
      <c r="BR387" s="93"/>
      <c r="BS387" s="10"/>
    </row>
    <row r="388" spans="1:71" ht="12.75">
      <c r="A388" s="10"/>
      <c r="B388" s="3"/>
      <c r="C388" s="3"/>
      <c r="D388" s="3"/>
      <c r="E388" s="10"/>
      <c r="F388" s="10"/>
      <c r="G388" s="10"/>
      <c r="H388" s="10"/>
      <c r="I388" s="371"/>
      <c r="J388" s="10"/>
      <c r="K388" s="10"/>
      <c r="L388" s="3"/>
      <c r="M388" s="3"/>
      <c r="N388" s="3"/>
      <c r="O388" s="3"/>
      <c r="P388" s="93"/>
      <c r="Q388" s="10"/>
      <c r="R388" s="10"/>
      <c r="S388" s="3"/>
      <c r="T388" s="10"/>
      <c r="U388" s="10"/>
      <c r="V388" s="10"/>
      <c r="W388" s="10"/>
      <c r="X388" s="10"/>
      <c r="Y388" s="94"/>
      <c r="Z388" s="10"/>
      <c r="AA388" s="10"/>
      <c r="AB388" s="3"/>
      <c r="AC388" s="10"/>
      <c r="AD388" s="10"/>
      <c r="AE388" s="10"/>
      <c r="AF388" s="93"/>
      <c r="AG388" s="10"/>
      <c r="AH388" s="10"/>
      <c r="AI388" s="3"/>
      <c r="AJ388" s="10"/>
      <c r="AK388" s="10"/>
      <c r="AL388" s="10"/>
      <c r="AM388" s="10"/>
      <c r="AN388" s="93"/>
      <c r="AO388" s="10"/>
      <c r="AP388" s="10"/>
      <c r="AQ388" s="3"/>
      <c r="AR388" s="3"/>
      <c r="AS388" s="3"/>
      <c r="AT388" s="3"/>
      <c r="AU388" s="93"/>
      <c r="AV388" s="10"/>
      <c r="AW388" s="10"/>
      <c r="AX388" s="3"/>
      <c r="AY388" s="10"/>
      <c r="AZ388" s="10"/>
      <c r="BA388" s="10"/>
      <c r="BB388" s="10"/>
      <c r="BC388" s="93"/>
      <c r="BD388" s="10"/>
      <c r="BE388" s="10"/>
      <c r="BF388" s="3"/>
      <c r="BG388" s="3"/>
      <c r="BH388" s="3"/>
      <c r="BI388" s="3"/>
      <c r="BJ388" s="93"/>
      <c r="BK388" s="10"/>
      <c r="BL388" s="10"/>
      <c r="BM388" s="3"/>
      <c r="BN388" s="10"/>
      <c r="BO388" s="10"/>
      <c r="BP388" s="10"/>
      <c r="BQ388" s="10"/>
      <c r="BR388" s="93"/>
      <c r="BS388" s="10"/>
    </row>
    <row r="389" spans="1:71" ht="12.75">
      <c r="A389" s="10"/>
      <c r="B389" s="3"/>
      <c r="C389" s="3"/>
      <c r="D389" s="3"/>
      <c r="E389" s="10"/>
      <c r="F389" s="10"/>
      <c r="G389" s="10"/>
      <c r="H389" s="10"/>
      <c r="I389" s="371"/>
      <c r="J389" s="10"/>
      <c r="K389" s="10"/>
      <c r="L389" s="3"/>
      <c r="M389" s="3"/>
      <c r="N389" s="3"/>
      <c r="O389" s="3"/>
      <c r="P389" s="93"/>
      <c r="Q389" s="10"/>
      <c r="R389" s="10"/>
      <c r="S389" s="3"/>
      <c r="T389" s="10"/>
      <c r="U389" s="10"/>
      <c r="V389" s="10"/>
      <c r="W389" s="10"/>
      <c r="X389" s="10"/>
      <c r="Y389" s="94"/>
      <c r="Z389" s="10"/>
      <c r="AA389" s="10"/>
      <c r="AB389" s="3"/>
      <c r="AC389" s="10"/>
      <c r="AD389" s="10"/>
      <c r="AE389" s="10"/>
      <c r="AF389" s="93"/>
      <c r="AG389" s="10"/>
      <c r="AH389" s="10"/>
      <c r="AI389" s="3"/>
      <c r="AJ389" s="10"/>
      <c r="AK389" s="10"/>
      <c r="AL389" s="10"/>
      <c r="AM389" s="10"/>
      <c r="AN389" s="93"/>
      <c r="AO389" s="10"/>
      <c r="AP389" s="10"/>
      <c r="AQ389" s="3"/>
      <c r="AR389" s="3"/>
      <c r="AS389" s="3"/>
      <c r="AT389" s="3"/>
      <c r="AU389" s="93"/>
      <c r="AV389" s="10"/>
      <c r="AW389" s="10"/>
      <c r="AX389" s="3"/>
      <c r="AY389" s="10"/>
      <c r="AZ389" s="10"/>
      <c r="BA389" s="10"/>
      <c r="BB389" s="10"/>
      <c r="BC389" s="93"/>
      <c r="BD389" s="10"/>
      <c r="BE389" s="10"/>
      <c r="BF389" s="3"/>
      <c r="BG389" s="3"/>
      <c r="BH389" s="3"/>
      <c r="BI389" s="3"/>
      <c r="BJ389" s="93"/>
      <c r="BK389" s="10"/>
      <c r="BL389" s="10"/>
      <c r="BM389" s="3"/>
      <c r="BN389" s="10"/>
      <c r="BO389" s="10"/>
      <c r="BP389" s="10"/>
      <c r="BQ389" s="10"/>
      <c r="BR389" s="93"/>
      <c r="BS389" s="10"/>
    </row>
    <row r="390" spans="1:71" ht="12.75">
      <c r="A390" s="10"/>
      <c r="B390" s="3"/>
      <c r="C390" s="3"/>
      <c r="D390" s="3"/>
      <c r="E390" s="10"/>
      <c r="F390" s="10"/>
      <c r="G390" s="10"/>
      <c r="H390" s="10"/>
      <c r="I390" s="371"/>
      <c r="J390" s="10"/>
      <c r="K390" s="10"/>
      <c r="L390" s="3"/>
      <c r="M390" s="3"/>
      <c r="N390" s="3"/>
      <c r="O390" s="3"/>
      <c r="P390" s="93"/>
      <c r="Q390" s="10"/>
      <c r="R390" s="10"/>
      <c r="S390" s="3"/>
      <c r="T390" s="10"/>
      <c r="U390" s="10"/>
      <c r="V390" s="10"/>
      <c r="W390" s="10"/>
      <c r="X390" s="10"/>
      <c r="Y390" s="94"/>
      <c r="Z390" s="10"/>
      <c r="AA390" s="10"/>
      <c r="AB390" s="3"/>
      <c r="AC390" s="10"/>
      <c r="AD390" s="10"/>
      <c r="AE390" s="10"/>
      <c r="AF390" s="93"/>
      <c r="AG390" s="10"/>
      <c r="AH390" s="10"/>
      <c r="AI390" s="3"/>
      <c r="AJ390" s="10"/>
      <c r="AK390" s="10"/>
      <c r="AL390" s="10"/>
      <c r="AM390" s="10"/>
      <c r="AN390" s="93"/>
      <c r="AO390" s="10"/>
      <c r="AP390" s="10"/>
      <c r="AQ390" s="3"/>
      <c r="AR390" s="3"/>
      <c r="AS390" s="3"/>
      <c r="AT390" s="3"/>
      <c r="AU390" s="93"/>
      <c r="AV390" s="10"/>
      <c r="AW390" s="10"/>
      <c r="AX390" s="3"/>
      <c r="AY390" s="10"/>
      <c r="AZ390" s="10"/>
      <c r="BA390" s="10"/>
      <c r="BB390" s="10"/>
      <c r="BC390" s="93"/>
      <c r="BD390" s="10"/>
      <c r="BE390" s="10"/>
      <c r="BF390" s="3"/>
      <c r="BG390" s="3"/>
      <c r="BH390" s="3"/>
      <c r="BI390" s="3"/>
      <c r="BJ390" s="93"/>
      <c r="BK390" s="10"/>
      <c r="BL390" s="10"/>
      <c r="BM390" s="3"/>
      <c r="BN390" s="10"/>
      <c r="BO390" s="10"/>
      <c r="BP390" s="10"/>
      <c r="BQ390" s="10"/>
      <c r="BR390" s="93"/>
      <c r="BS390" s="10"/>
    </row>
    <row r="391" spans="1:71" ht="12.75">
      <c r="A391" s="10"/>
      <c r="B391" s="3"/>
      <c r="C391" s="3"/>
      <c r="D391" s="3"/>
      <c r="E391" s="10"/>
      <c r="F391" s="10"/>
      <c r="G391" s="10"/>
      <c r="H391" s="10"/>
      <c r="I391" s="371"/>
      <c r="J391" s="10"/>
      <c r="K391" s="10"/>
      <c r="L391" s="3"/>
      <c r="M391" s="3"/>
      <c r="N391" s="3"/>
      <c r="O391" s="3"/>
      <c r="P391" s="93"/>
      <c r="Q391" s="10"/>
      <c r="R391" s="10"/>
      <c r="S391" s="3"/>
      <c r="T391" s="10"/>
      <c r="U391" s="10"/>
      <c r="V391" s="10"/>
      <c r="W391" s="10"/>
      <c r="X391" s="10"/>
      <c r="Y391" s="94"/>
      <c r="Z391" s="10"/>
      <c r="AA391" s="10"/>
      <c r="AB391" s="3"/>
      <c r="AC391" s="10"/>
      <c r="AD391" s="10"/>
      <c r="AE391" s="10"/>
      <c r="AF391" s="93"/>
      <c r="AG391" s="10"/>
      <c r="AH391" s="10"/>
      <c r="AI391" s="3"/>
      <c r="AJ391" s="10"/>
      <c r="AK391" s="10"/>
      <c r="AL391" s="10"/>
      <c r="AM391" s="10"/>
      <c r="AN391" s="93"/>
      <c r="AO391" s="10"/>
      <c r="AP391" s="10"/>
      <c r="AQ391" s="3"/>
      <c r="AR391" s="3"/>
      <c r="AS391" s="3"/>
      <c r="AT391" s="3"/>
      <c r="AU391" s="93"/>
      <c r="AV391" s="10"/>
      <c r="AW391" s="10"/>
      <c r="AX391" s="3"/>
      <c r="AY391" s="10"/>
      <c r="AZ391" s="10"/>
      <c r="BA391" s="10"/>
      <c r="BB391" s="10"/>
      <c r="BC391" s="93"/>
      <c r="BD391" s="10"/>
      <c r="BE391" s="10"/>
      <c r="BF391" s="3"/>
      <c r="BG391" s="3"/>
      <c r="BH391" s="3"/>
      <c r="BI391" s="3"/>
      <c r="BJ391" s="93"/>
      <c r="BK391" s="10"/>
      <c r="BL391" s="10"/>
      <c r="BM391" s="3"/>
      <c r="BN391" s="10"/>
      <c r="BO391" s="10"/>
      <c r="BP391" s="10"/>
      <c r="BQ391" s="10"/>
      <c r="BR391" s="93"/>
      <c r="BS391" s="10"/>
    </row>
    <row r="392" spans="1:71" ht="12.75">
      <c r="A392" s="10"/>
      <c r="B392" s="3"/>
      <c r="C392" s="3"/>
      <c r="D392" s="3"/>
      <c r="E392" s="10"/>
      <c r="F392" s="10"/>
      <c r="G392" s="10"/>
      <c r="H392" s="10"/>
      <c r="I392" s="371"/>
      <c r="J392" s="10"/>
      <c r="K392" s="10"/>
      <c r="L392" s="3"/>
      <c r="M392" s="3"/>
      <c r="N392" s="3"/>
      <c r="O392" s="3"/>
      <c r="P392" s="93"/>
      <c r="Q392" s="10"/>
      <c r="R392" s="10"/>
      <c r="S392" s="3"/>
      <c r="T392" s="10"/>
      <c r="U392" s="10"/>
      <c r="V392" s="10"/>
      <c r="W392" s="10"/>
      <c r="X392" s="10"/>
      <c r="Y392" s="94"/>
      <c r="Z392" s="10"/>
      <c r="AA392" s="10"/>
      <c r="AB392" s="3"/>
      <c r="AC392" s="10"/>
      <c r="AD392" s="10"/>
      <c r="AE392" s="10"/>
      <c r="AF392" s="93"/>
      <c r="AG392" s="10"/>
      <c r="AH392" s="10"/>
      <c r="AI392" s="3"/>
      <c r="AJ392" s="10"/>
      <c r="AK392" s="10"/>
      <c r="AL392" s="10"/>
      <c r="AM392" s="10"/>
      <c r="AN392" s="93"/>
      <c r="AO392" s="10"/>
      <c r="AP392" s="10"/>
      <c r="AQ392" s="3"/>
      <c r="AR392" s="3"/>
      <c r="AS392" s="3"/>
      <c r="AT392" s="3"/>
      <c r="AU392" s="93"/>
      <c r="AV392" s="10"/>
      <c r="AW392" s="10"/>
      <c r="AX392" s="3"/>
      <c r="AY392" s="10"/>
      <c r="AZ392" s="10"/>
      <c r="BA392" s="10"/>
      <c r="BB392" s="10"/>
      <c r="BC392" s="93"/>
      <c r="BD392" s="10"/>
      <c r="BE392" s="10"/>
      <c r="BF392" s="3"/>
      <c r="BG392" s="3"/>
      <c r="BH392" s="3"/>
      <c r="BI392" s="3"/>
      <c r="BJ392" s="93"/>
      <c r="BK392" s="10"/>
      <c r="BL392" s="10"/>
      <c r="BM392" s="3"/>
      <c r="BN392" s="10"/>
      <c r="BO392" s="10"/>
      <c r="BP392" s="10"/>
      <c r="BQ392" s="10"/>
      <c r="BR392" s="93"/>
      <c r="BS392" s="10"/>
    </row>
    <row r="393" spans="1:71" ht="12.75">
      <c r="A393" s="10"/>
      <c r="B393" s="3"/>
      <c r="C393" s="3"/>
      <c r="D393" s="3"/>
      <c r="E393" s="10"/>
      <c r="F393" s="10"/>
      <c r="G393" s="10"/>
      <c r="H393" s="10"/>
      <c r="I393" s="371"/>
      <c r="J393" s="10"/>
      <c r="K393" s="10"/>
      <c r="L393" s="3"/>
      <c r="M393" s="3"/>
      <c r="N393" s="3"/>
      <c r="O393" s="3"/>
      <c r="P393" s="93"/>
      <c r="Q393" s="10"/>
      <c r="R393" s="10"/>
      <c r="S393" s="3"/>
      <c r="T393" s="10"/>
      <c r="U393" s="10"/>
      <c r="V393" s="10"/>
      <c r="W393" s="10"/>
      <c r="X393" s="10"/>
      <c r="Y393" s="94"/>
      <c r="Z393" s="10"/>
      <c r="AA393" s="10"/>
      <c r="AB393" s="3"/>
      <c r="AC393" s="10"/>
      <c r="AD393" s="10"/>
      <c r="AE393" s="10"/>
      <c r="AF393" s="93"/>
      <c r="AG393" s="10"/>
      <c r="AH393" s="10"/>
      <c r="AI393" s="3"/>
      <c r="AJ393" s="10"/>
      <c r="AK393" s="10"/>
      <c r="AL393" s="10"/>
      <c r="AM393" s="10"/>
      <c r="AN393" s="93"/>
      <c r="AO393" s="10"/>
      <c r="AP393" s="10"/>
      <c r="AQ393" s="3"/>
      <c r="AR393" s="3"/>
      <c r="AS393" s="3"/>
      <c r="AT393" s="3"/>
      <c r="AU393" s="93"/>
      <c r="AV393" s="10"/>
      <c r="AW393" s="10"/>
      <c r="AX393" s="3"/>
      <c r="AY393" s="10"/>
      <c r="AZ393" s="10"/>
      <c r="BA393" s="10"/>
      <c r="BB393" s="10"/>
      <c r="BC393" s="93"/>
      <c r="BD393" s="10"/>
      <c r="BE393" s="10"/>
      <c r="BF393" s="3"/>
      <c r="BG393" s="3"/>
      <c r="BH393" s="3"/>
      <c r="BI393" s="3"/>
      <c r="BJ393" s="93"/>
      <c r="BK393" s="10"/>
      <c r="BL393" s="10"/>
      <c r="BM393" s="3"/>
      <c r="BN393" s="10"/>
      <c r="BO393" s="10"/>
      <c r="BP393" s="10"/>
      <c r="BQ393" s="10"/>
      <c r="BR393" s="93"/>
      <c r="BS393" s="10"/>
    </row>
    <row r="394" spans="1:71" ht="12.75">
      <c r="A394" s="10"/>
      <c r="B394" s="3"/>
      <c r="C394" s="3"/>
      <c r="D394" s="3"/>
      <c r="E394" s="10"/>
      <c r="F394" s="10"/>
      <c r="G394" s="10"/>
      <c r="H394" s="10"/>
      <c r="I394" s="371"/>
      <c r="J394" s="10"/>
      <c r="K394" s="10"/>
      <c r="L394" s="3"/>
      <c r="M394" s="3"/>
      <c r="N394" s="3"/>
      <c r="O394" s="3"/>
      <c r="P394" s="93"/>
      <c r="Q394" s="10"/>
      <c r="R394" s="10"/>
      <c r="S394" s="3"/>
      <c r="T394" s="10"/>
      <c r="U394" s="10"/>
      <c r="V394" s="10"/>
      <c r="W394" s="10"/>
      <c r="X394" s="10"/>
      <c r="Y394" s="94"/>
      <c r="Z394" s="10"/>
      <c r="AA394" s="10"/>
      <c r="AB394" s="3"/>
      <c r="AC394" s="10"/>
      <c r="AD394" s="10"/>
      <c r="AE394" s="10"/>
      <c r="AF394" s="93"/>
      <c r="AG394" s="10"/>
      <c r="AH394" s="10"/>
      <c r="AI394" s="3"/>
      <c r="AJ394" s="10"/>
      <c r="AK394" s="10"/>
      <c r="AL394" s="10"/>
      <c r="AM394" s="10"/>
      <c r="AN394" s="93"/>
      <c r="AO394" s="10"/>
      <c r="AP394" s="10"/>
      <c r="AQ394" s="3"/>
      <c r="AR394" s="3"/>
      <c r="AS394" s="3"/>
      <c r="AT394" s="3"/>
      <c r="AU394" s="93"/>
      <c r="AV394" s="10"/>
      <c r="AW394" s="10"/>
      <c r="AX394" s="3"/>
      <c r="AY394" s="10"/>
      <c r="AZ394" s="10"/>
      <c r="BA394" s="10"/>
      <c r="BB394" s="10"/>
      <c r="BC394" s="93"/>
      <c r="BD394" s="10"/>
      <c r="BE394" s="10"/>
      <c r="BF394" s="3"/>
      <c r="BG394" s="3"/>
      <c r="BH394" s="3"/>
      <c r="BI394" s="3"/>
      <c r="BJ394" s="93"/>
      <c r="BK394" s="10"/>
      <c r="BL394" s="10"/>
      <c r="BM394" s="3"/>
      <c r="BN394" s="10"/>
      <c r="BO394" s="10"/>
      <c r="BP394" s="10"/>
      <c r="BQ394" s="10"/>
      <c r="BR394" s="93"/>
      <c r="BS394" s="10"/>
    </row>
    <row r="395" spans="1:71" ht="12.75">
      <c r="A395" s="10"/>
      <c r="B395" s="3"/>
      <c r="C395" s="3"/>
      <c r="D395" s="3"/>
      <c r="E395" s="10"/>
      <c r="F395" s="10"/>
      <c r="G395" s="10"/>
      <c r="H395" s="10"/>
      <c r="I395" s="371"/>
      <c r="J395" s="10"/>
      <c r="K395" s="10"/>
      <c r="L395" s="3"/>
      <c r="M395" s="3"/>
      <c r="N395" s="3"/>
      <c r="O395" s="3"/>
      <c r="P395" s="93"/>
      <c r="Q395" s="10"/>
      <c r="R395" s="10"/>
      <c r="S395" s="3"/>
      <c r="T395" s="10"/>
      <c r="U395" s="10"/>
      <c r="V395" s="10"/>
      <c r="W395" s="10"/>
      <c r="X395" s="10"/>
      <c r="Y395" s="94"/>
      <c r="Z395" s="10"/>
      <c r="AA395" s="10"/>
      <c r="AB395" s="3"/>
      <c r="AC395" s="10"/>
      <c r="AD395" s="10"/>
      <c r="AE395" s="10"/>
      <c r="AF395" s="93"/>
      <c r="AG395" s="10"/>
      <c r="AH395" s="10"/>
      <c r="AI395" s="3"/>
      <c r="AJ395" s="10"/>
      <c r="AK395" s="10"/>
      <c r="AL395" s="10"/>
      <c r="AM395" s="10"/>
      <c r="AN395" s="93"/>
      <c r="AO395" s="10"/>
      <c r="AP395" s="10"/>
      <c r="AQ395" s="3"/>
      <c r="AR395" s="3"/>
      <c r="AS395" s="3"/>
      <c r="AT395" s="3"/>
      <c r="AU395" s="93"/>
      <c r="AV395" s="10"/>
      <c r="AW395" s="10"/>
      <c r="AX395" s="3"/>
      <c r="AY395" s="10"/>
      <c r="AZ395" s="10"/>
      <c r="BA395" s="10"/>
      <c r="BB395" s="10"/>
      <c r="BC395" s="93"/>
      <c r="BD395" s="10"/>
      <c r="BE395" s="10"/>
      <c r="BF395" s="3"/>
      <c r="BG395" s="3"/>
      <c r="BH395" s="3"/>
      <c r="BI395" s="3"/>
      <c r="BJ395" s="93"/>
      <c r="BK395" s="10"/>
      <c r="BL395" s="10"/>
      <c r="BM395" s="3"/>
      <c r="BN395" s="10"/>
      <c r="BO395" s="10"/>
      <c r="BP395" s="10"/>
      <c r="BQ395" s="10"/>
      <c r="BR395" s="93"/>
      <c r="BS395" s="10"/>
    </row>
    <row r="396" spans="1:71" ht="12.75">
      <c r="A396" s="10"/>
      <c r="B396" s="3"/>
      <c r="C396" s="3"/>
      <c r="D396" s="3"/>
      <c r="E396" s="10"/>
      <c r="F396" s="10"/>
      <c r="G396" s="10"/>
      <c r="H396" s="10"/>
      <c r="I396" s="371"/>
      <c r="J396" s="10"/>
      <c r="K396" s="10"/>
      <c r="L396" s="3"/>
      <c r="M396" s="3"/>
      <c r="N396" s="3"/>
      <c r="O396" s="3"/>
      <c r="P396" s="93"/>
      <c r="Q396" s="10"/>
      <c r="R396" s="10"/>
      <c r="S396" s="3"/>
      <c r="T396" s="10"/>
      <c r="U396" s="10"/>
      <c r="V396" s="10"/>
      <c r="W396" s="10"/>
      <c r="X396" s="10"/>
      <c r="Y396" s="94"/>
      <c r="Z396" s="10"/>
      <c r="AA396" s="10"/>
      <c r="AB396" s="3"/>
      <c r="AC396" s="10"/>
      <c r="AD396" s="10"/>
      <c r="AE396" s="10"/>
      <c r="AF396" s="93"/>
      <c r="AG396" s="10"/>
      <c r="AH396" s="10"/>
      <c r="AI396" s="3"/>
      <c r="AJ396" s="10"/>
      <c r="AK396" s="10"/>
      <c r="AL396" s="10"/>
      <c r="AM396" s="10"/>
      <c r="AN396" s="93"/>
      <c r="AO396" s="10"/>
      <c r="AP396" s="10"/>
      <c r="AQ396" s="3"/>
      <c r="AR396" s="3"/>
      <c r="AS396" s="3"/>
      <c r="AT396" s="3"/>
      <c r="AU396" s="93"/>
      <c r="AV396" s="10"/>
      <c r="AW396" s="10"/>
      <c r="AX396" s="3"/>
      <c r="AY396" s="10"/>
      <c r="AZ396" s="10"/>
      <c r="BA396" s="10"/>
      <c r="BB396" s="10"/>
      <c r="BC396" s="93"/>
      <c r="BD396" s="10"/>
      <c r="BE396" s="10"/>
      <c r="BF396" s="3"/>
      <c r="BG396" s="3"/>
      <c r="BH396" s="3"/>
      <c r="BI396" s="3"/>
      <c r="BJ396" s="93"/>
      <c r="BK396" s="10"/>
      <c r="BL396" s="10"/>
      <c r="BM396" s="3"/>
      <c r="BN396" s="10"/>
      <c r="BO396" s="10"/>
      <c r="BP396" s="10"/>
      <c r="BQ396" s="10"/>
      <c r="BR396" s="93"/>
      <c r="BS396" s="10"/>
    </row>
    <row r="397" spans="1:71" ht="12.75">
      <c r="A397" s="10"/>
      <c r="B397" s="3"/>
      <c r="C397" s="3"/>
      <c r="D397" s="3"/>
      <c r="E397" s="10"/>
      <c r="F397" s="10"/>
      <c r="G397" s="10"/>
      <c r="H397" s="10"/>
      <c r="I397" s="371"/>
      <c r="J397" s="10"/>
      <c r="K397" s="10"/>
      <c r="L397" s="3"/>
      <c r="M397" s="3"/>
      <c r="N397" s="3"/>
      <c r="O397" s="3"/>
      <c r="P397" s="93"/>
      <c r="Q397" s="10"/>
      <c r="R397" s="10"/>
      <c r="S397" s="3"/>
      <c r="T397" s="10"/>
      <c r="U397" s="10"/>
      <c r="V397" s="10"/>
      <c r="W397" s="10"/>
      <c r="X397" s="10"/>
      <c r="Y397" s="94"/>
      <c r="Z397" s="10"/>
      <c r="AA397" s="10"/>
      <c r="AB397" s="3"/>
      <c r="AC397" s="10"/>
      <c r="AD397" s="10"/>
      <c r="AE397" s="10"/>
      <c r="AF397" s="93"/>
      <c r="AG397" s="10"/>
      <c r="AH397" s="10"/>
      <c r="AI397" s="3"/>
      <c r="AJ397" s="10"/>
      <c r="AK397" s="10"/>
      <c r="AL397" s="10"/>
      <c r="AM397" s="10"/>
      <c r="AN397" s="93"/>
      <c r="AO397" s="10"/>
      <c r="AP397" s="10"/>
      <c r="AQ397" s="3"/>
      <c r="AR397" s="3"/>
      <c r="AS397" s="3"/>
      <c r="AT397" s="3"/>
      <c r="AU397" s="93"/>
      <c r="AV397" s="10"/>
      <c r="AW397" s="10"/>
      <c r="AX397" s="3"/>
      <c r="AY397" s="10"/>
      <c r="AZ397" s="10"/>
      <c r="BA397" s="10"/>
      <c r="BB397" s="10"/>
      <c r="BC397" s="93"/>
      <c r="BD397" s="10"/>
      <c r="BE397" s="10"/>
      <c r="BF397" s="3"/>
      <c r="BG397" s="3"/>
      <c r="BH397" s="3"/>
      <c r="BI397" s="3"/>
      <c r="BJ397" s="93"/>
      <c r="BK397" s="10"/>
      <c r="BL397" s="10"/>
      <c r="BM397" s="3"/>
      <c r="BN397" s="10"/>
      <c r="BO397" s="10"/>
      <c r="BP397" s="10"/>
      <c r="BQ397" s="10"/>
      <c r="BR397" s="93"/>
      <c r="BS397" s="10"/>
    </row>
    <row r="398" spans="1:71" ht="12.75">
      <c r="A398" s="10"/>
      <c r="B398" s="3"/>
      <c r="C398" s="3"/>
      <c r="D398" s="3"/>
      <c r="E398" s="10"/>
      <c r="F398" s="10"/>
      <c r="G398" s="10"/>
      <c r="H398" s="10"/>
      <c r="I398" s="371"/>
      <c r="J398" s="10"/>
      <c r="K398" s="10"/>
      <c r="L398" s="3"/>
      <c r="M398" s="3"/>
      <c r="N398" s="3"/>
      <c r="O398" s="3"/>
      <c r="P398" s="93"/>
      <c r="Q398" s="10"/>
      <c r="R398" s="10"/>
      <c r="S398" s="3"/>
      <c r="T398" s="10"/>
      <c r="U398" s="10"/>
      <c r="V398" s="10"/>
      <c r="W398" s="10"/>
      <c r="X398" s="10"/>
      <c r="Y398" s="94"/>
      <c r="Z398" s="10"/>
      <c r="AA398" s="10"/>
      <c r="AB398" s="3"/>
      <c r="AC398" s="10"/>
      <c r="AD398" s="10"/>
      <c r="AE398" s="10"/>
      <c r="AF398" s="93"/>
      <c r="AG398" s="10"/>
      <c r="AH398" s="10"/>
      <c r="AI398" s="3"/>
      <c r="AJ398" s="10"/>
      <c r="AK398" s="10"/>
      <c r="AL398" s="10"/>
      <c r="AM398" s="10"/>
      <c r="AN398" s="93"/>
      <c r="AO398" s="10"/>
      <c r="AP398" s="10"/>
      <c r="AQ398" s="3"/>
      <c r="AR398" s="3"/>
      <c r="AS398" s="3"/>
      <c r="AT398" s="3"/>
      <c r="AU398" s="93"/>
      <c r="AV398" s="10"/>
      <c r="AW398" s="10"/>
      <c r="AX398" s="3"/>
      <c r="AY398" s="10"/>
      <c r="AZ398" s="10"/>
      <c r="BA398" s="10"/>
      <c r="BB398" s="10"/>
      <c r="BC398" s="93"/>
      <c r="BD398" s="10"/>
      <c r="BE398" s="10"/>
      <c r="BF398" s="3"/>
      <c r="BG398" s="3"/>
      <c r="BH398" s="3"/>
      <c r="BI398" s="3"/>
      <c r="BJ398" s="93"/>
      <c r="BK398" s="10"/>
      <c r="BL398" s="10"/>
      <c r="BM398" s="3"/>
      <c r="BN398" s="10"/>
      <c r="BO398" s="10"/>
      <c r="BP398" s="10"/>
      <c r="BQ398" s="10"/>
      <c r="BR398" s="93"/>
      <c r="BS398" s="10"/>
    </row>
    <row r="399" spans="1:71" ht="12.75">
      <c r="A399" s="10"/>
      <c r="B399" s="3"/>
      <c r="C399" s="3"/>
      <c r="D399" s="3"/>
      <c r="E399" s="10"/>
      <c r="F399" s="10"/>
      <c r="G399" s="10"/>
      <c r="H399" s="10"/>
      <c r="I399" s="371"/>
      <c r="J399" s="10"/>
      <c r="K399" s="10"/>
      <c r="L399" s="3"/>
      <c r="M399" s="3"/>
      <c r="N399" s="3"/>
      <c r="O399" s="3"/>
      <c r="P399" s="93"/>
      <c r="Q399" s="10"/>
      <c r="R399" s="10"/>
      <c r="S399" s="3"/>
      <c r="T399" s="10"/>
      <c r="U399" s="10"/>
      <c r="V399" s="10"/>
      <c r="W399" s="10"/>
      <c r="X399" s="10"/>
      <c r="Y399" s="94"/>
      <c r="Z399" s="10"/>
      <c r="AA399" s="10"/>
      <c r="AB399" s="3"/>
      <c r="AC399" s="10"/>
      <c r="AD399" s="10"/>
      <c r="AE399" s="10"/>
      <c r="AF399" s="93"/>
      <c r="AG399" s="10"/>
      <c r="AH399" s="10"/>
      <c r="AI399" s="3"/>
      <c r="AJ399" s="10"/>
      <c r="AK399" s="10"/>
      <c r="AL399" s="10"/>
      <c r="AM399" s="10"/>
      <c r="AN399" s="93"/>
      <c r="AO399" s="10"/>
      <c r="AP399" s="10"/>
      <c r="AQ399" s="3"/>
      <c r="AR399" s="3"/>
      <c r="AS399" s="3"/>
      <c r="AT399" s="3"/>
      <c r="AU399" s="93"/>
      <c r="AV399" s="10"/>
      <c r="AW399" s="10"/>
      <c r="AX399" s="3"/>
      <c r="AY399" s="10"/>
      <c r="AZ399" s="10"/>
      <c r="BA399" s="10"/>
      <c r="BB399" s="10"/>
      <c r="BC399" s="93"/>
      <c r="BD399" s="10"/>
      <c r="BE399" s="10"/>
      <c r="BF399" s="3"/>
      <c r="BG399" s="3"/>
      <c r="BH399" s="3"/>
      <c r="BI399" s="3"/>
      <c r="BJ399" s="93"/>
      <c r="BK399" s="10"/>
      <c r="BL399" s="10"/>
      <c r="BM399" s="3"/>
      <c r="BN399" s="10"/>
      <c r="BO399" s="10"/>
      <c r="BP399" s="10"/>
      <c r="BQ399" s="10"/>
      <c r="BR399" s="93"/>
      <c r="BS399" s="10"/>
    </row>
    <row r="400" spans="1:71" ht="12.75">
      <c r="A400" s="10"/>
      <c r="B400" s="3"/>
      <c r="C400" s="3"/>
      <c r="D400" s="3"/>
      <c r="E400" s="10"/>
      <c r="F400" s="10"/>
      <c r="G400" s="10"/>
      <c r="H400" s="10"/>
      <c r="I400" s="371"/>
      <c r="J400" s="10"/>
      <c r="K400" s="10"/>
      <c r="L400" s="3"/>
      <c r="M400" s="3"/>
      <c r="N400" s="3"/>
      <c r="O400" s="3"/>
      <c r="P400" s="93"/>
      <c r="Q400" s="10"/>
      <c r="R400" s="10"/>
      <c r="S400" s="3"/>
      <c r="T400" s="10"/>
      <c r="U400" s="10"/>
      <c r="V400" s="10"/>
      <c r="W400" s="10"/>
      <c r="X400" s="10"/>
      <c r="Y400" s="94"/>
      <c r="Z400" s="10"/>
      <c r="AA400" s="10"/>
      <c r="AB400" s="3"/>
      <c r="AC400" s="10"/>
      <c r="AD400" s="10"/>
      <c r="AE400" s="10"/>
      <c r="AF400" s="93"/>
      <c r="AG400" s="10"/>
      <c r="AH400" s="10"/>
      <c r="AI400" s="3"/>
      <c r="AJ400" s="10"/>
      <c r="AK400" s="10"/>
      <c r="AL400" s="10"/>
      <c r="AM400" s="10"/>
      <c r="AN400" s="93"/>
      <c r="AO400" s="10"/>
      <c r="AP400" s="10"/>
      <c r="AQ400" s="3"/>
      <c r="AR400" s="3"/>
      <c r="AS400" s="3"/>
      <c r="AT400" s="3"/>
      <c r="AU400" s="93"/>
      <c r="AV400" s="10"/>
      <c r="AW400" s="10"/>
      <c r="AX400" s="3"/>
      <c r="AY400" s="10"/>
      <c r="AZ400" s="10"/>
      <c r="BA400" s="10"/>
      <c r="BB400" s="10"/>
      <c r="BC400" s="93"/>
      <c r="BD400" s="10"/>
      <c r="BE400" s="10"/>
      <c r="BF400" s="3"/>
      <c r="BG400" s="3"/>
      <c r="BH400" s="3"/>
      <c r="BI400" s="3"/>
      <c r="BJ400" s="93"/>
      <c r="BK400" s="10"/>
      <c r="BL400" s="10"/>
      <c r="BM400" s="3"/>
      <c r="BN400" s="10"/>
      <c r="BO400" s="10"/>
      <c r="BP400" s="10"/>
      <c r="BQ400" s="10"/>
      <c r="BR400" s="93"/>
      <c r="BS400" s="10"/>
    </row>
    <row r="401" spans="1:71" ht="12.75">
      <c r="A401" s="10"/>
      <c r="B401" s="3"/>
      <c r="C401" s="3"/>
      <c r="D401" s="3"/>
      <c r="E401" s="10"/>
      <c r="F401" s="10"/>
      <c r="G401" s="10"/>
      <c r="H401" s="10"/>
      <c r="I401" s="371"/>
      <c r="J401" s="10"/>
      <c r="K401" s="10"/>
      <c r="L401" s="3"/>
      <c r="M401" s="3"/>
      <c r="N401" s="3"/>
      <c r="O401" s="3"/>
      <c r="P401" s="93"/>
      <c r="Q401" s="10"/>
      <c r="R401" s="10"/>
      <c r="S401" s="3"/>
      <c r="T401" s="10"/>
      <c r="U401" s="10"/>
      <c r="V401" s="10"/>
      <c r="W401" s="10"/>
      <c r="X401" s="10"/>
      <c r="Y401" s="94"/>
      <c r="Z401" s="10"/>
      <c r="AA401" s="10"/>
      <c r="AB401" s="3"/>
      <c r="AC401" s="10"/>
      <c r="AD401" s="10"/>
      <c r="AE401" s="10"/>
      <c r="AF401" s="93"/>
      <c r="AG401" s="10"/>
      <c r="AH401" s="10"/>
      <c r="AI401" s="3"/>
      <c r="AJ401" s="10"/>
      <c r="AK401" s="10"/>
      <c r="AL401" s="10"/>
      <c r="AM401" s="10"/>
      <c r="AN401" s="93"/>
      <c r="AO401" s="10"/>
      <c r="AP401" s="10"/>
      <c r="AQ401" s="3"/>
      <c r="AR401" s="3"/>
      <c r="AS401" s="3"/>
      <c r="AT401" s="3"/>
      <c r="AU401" s="93"/>
      <c r="AV401" s="10"/>
      <c r="AW401" s="10"/>
      <c r="AX401" s="3"/>
      <c r="AY401" s="10"/>
      <c r="AZ401" s="10"/>
      <c r="BA401" s="10"/>
      <c r="BB401" s="10"/>
      <c r="BC401" s="93"/>
      <c r="BD401" s="10"/>
      <c r="BE401" s="10"/>
      <c r="BF401" s="3"/>
      <c r="BG401" s="3"/>
      <c r="BH401" s="3"/>
      <c r="BI401" s="3"/>
      <c r="BJ401" s="93"/>
      <c r="BK401" s="10"/>
      <c r="BL401" s="10"/>
      <c r="BM401" s="3"/>
      <c r="BN401" s="10"/>
      <c r="BO401" s="10"/>
      <c r="BP401" s="10"/>
      <c r="BQ401" s="10"/>
      <c r="BR401" s="93"/>
      <c r="BS401" s="10"/>
    </row>
    <row r="402" spans="1:71" ht="12.75">
      <c r="A402" s="10"/>
      <c r="B402" s="3"/>
      <c r="C402" s="3"/>
      <c r="D402" s="3"/>
      <c r="E402" s="10"/>
      <c r="F402" s="10"/>
      <c r="G402" s="10"/>
      <c r="H402" s="10"/>
      <c r="I402" s="371"/>
      <c r="J402" s="10"/>
      <c r="K402" s="10"/>
      <c r="L402" s="3"/>
      <c r="M402" s="3"/>
      <c r="N402" s="3"/>
      <c r="O402" s="3"/>
      <c r="P402" s="93"/>
      <c r="Q402" s="10"/>
      <c r="R402" s="10"/>
      <c r="S402" s="3"/>
      <c r="T402" s="10"/>
      <c r="U402" s="10"/>
      <c r="V402" s="10"/>
      <c r="W402" s="10"/>
      <c r="X402" s="10"/>
      <c r="Y402" s="94"/>
      <c r="Z402" s="10"/>
      <c r="AA402" s="10"/>
      <c r="AB402" s="3"/>
      <c r="AC402" s="10"/>
      <c r="AD402" s="10"/>
      <c r="AE402" s="10"/>
      <c r="AF402" s="93"/>
      <c r="AG402" s="10"/>
      <c r="AH402" s="10"/>
      <c r="AI402" s="3"/>
      <c r="AJ402" s="10"/>
      <c r="AK402" s="10"/>
      <c r="AL402" s="10"/>
      <c r="AM402" s="10"/>
      <c r="AN402" s="93"/>
      <c r="AO402" s="10"/>
      <c r="AP402" s="10"/>
      <c r="AQ402" s="3"/>
      <c r="AR402" s="3"/>
      <c r="AS402" s="3"/>
      <c r="AT402" s="3"/>
      <c r="AU402" s="93"/>
      <c r="AV402" s="10"/>
      <c r="AW402" s="10"/>
      <c r="AX402" s="3"/>
      <c r="AY402" s="10"/>
      <c r="AZ402" s="10"/>
      <c r="BA402" s="10"/>
      <c r="BB402" s="10"/>
      <c r="BC402" s="93"/>
      <c r="BD402" s="10"/>
      <c r="BE402" s="10"/>
      <c r="BF402" s="3"/>
      <c r="BG402" s="3"/>
      <c r="BH402" s="3"/>
      <c r="BI402" s="3"/>
      <c r="BJ402" s="93"/>
      <c r="BK402" s="10"/>
      <c r="BL402" s="10"/>
      <c r="BM402" s="3"/>
      <c r="BN402" s="10"/>
      <c r="BO402" s="10"/>
      <c r="BP402" s="10"/>
      <c r="BQ402" s="10"/>
      <c r="BR402" s="93"/>
      <c r="BS402" s="10"/>
    </row>
    <row r="403" spans="1:71" ht="12.75">
      <c r="A403" s="10"/>
      <c r="B403" s="3"/>
      <c r="C403" s="3"/>
      <c r="D403" s="3"/>
      <c r="E403" s="10"/>
      <c r="F403" s="10"/>
      <c r="G403" s="10"/>
      <c r="H403" s="10"/>
      <c r="I403" s="371"/>
      <c r="J403" s="10"/>
      <c r="K403" s="10"/>
      <c r="L403" s="3"/>
      <c r="M403" s="3"/>
      <c r="N403" s="3"/>
      <c r="O403" s="3"/>
      <c r="P403" s="93"/>
      <c r="Q403" s="10"/>
      <c r="R403" s="10"/>
      <c r="S403" s="3"/>
      <c r="T403" s="10"/>
      <c r="U403" s="10"/>
      <c r="V403" s="10"/>
      <c r="W403" s="10"/>
      <c r="X403" s="10"/>
      <c r="Y403" s="94"/>
      <c r="Z403" s="10"/>
      <c r="AA403" s="10"/>
      <c r="AB403" s="3"/>
      <c r="AC403" s="10"/>
      <c r="AD403" s="10"/>
      <c r="AE403" s="10"/>
      <c r="AF403" s="93"/>
      <c r="AG403" s="10"/>
      <c r="AH403" s="10"/>
      <c r="AI403" s="3"/>
      <c r="AJ403" s="10"/>
      <c r="AK403" s="10"/>
      <c r="AL403" s="10"/>
      <c r="AM403" s="10"/>
      <c r="AN403" s="93"/>
      <c r="AO403" s="10"/>
      <c r="AP403" s="10"/>
      <c r="AQ403" s="3"/>
      <c r="AR403" s="3"/>
      <c r="AS403" s="3"/>
      <c r="AT403" s="3"/>
      <c r="AU403" s="93"/>
      <c r="AV403" s="10"/>
      <c r="AW403" s="10"/>
      <c r="AX403" s="3"/>
      <c r="AY403" s="10"/>
      <c r="AZ403" s="10"/>
      <c r="BA403" s="10"/>
      <c r="BB403" s="10"/>
      <c r="BC403" s="93"/>
      <c r="BD403" s="10"/>
      <c r="BE403" s="10"/>
      <c r="BF403" s="3"/>
      <c r="BG403" s="3"/>
      <c r="BH403" s="3"/>
      <c r="BI403" s="3"/>
      <c r="BJ403" s="93"/>
      <c r="BK403" s="10"/>
      <c r="BL403" s="10"/>
      <c r="BM403" s="3"/>
      <c r="BN403" s="10"/>
      <c r="BO403" s="10"/>
      <c r="BP403" s="10"/>
      <c r="BQ403" s="10"/>
      <c r="BR403" s="93"/>
      <c r="BS403" s="10"/>
    </row>
    <row r="404" spans="1:71" ht="12.75">
      <c r="A404" s="10"/>
      <c r="B404" s="3"/>
      <c r="C404" s="3"/>
      <c r="D404" s="3"/>
      <c r="E404" s="10"/>
      <c r="F404" s="10"/>
      <c r="G404" s="10"/>
      <c r="H404" s="10"/>
      <c r="I404" s="371"/>
      <c r="J404" s="10"/>
      <c r="K404" s="10"/>
      <c r="L404" s="3"/>
      <c r="M404" s="3"/>
      <c r="N404" s="3"/>
      <c r="O404" s="3"/>
      <c r="P404" s="93"/>
      <c r="Q404" s="10"/>
      <c r="R404" s="10"/>
      <c r="S404" s="3"/>
      <c r="T404" s="10"/>
      <c r="U404" s="10"/>
      <c r="V404" s="10"/>
      <c r="W404" s="10"/>
      <c r="X404" s="10"/>
      <c r="Y404" s="94"/>
      <c r="Z404" s="10"/>
      <c r="AA404" s="10"/>
      <c r="AB404" s="3"/>
      <c r="AC404" s="10"/>
      <c r="AD404" s="10"/>
      <c r="AE404" s="10"/>
      <c r="AF404" s="93"/>
      <c r="AG404" s="10"/>
      <c r="AH404" s="10"/>
      <c r="AI404" s="3"/>
      <c r="AJ404" s="10"/>
      <c r="AK404" s="10"/>
      <c r="AL404" s="10"/>
      <c r="AM404" s="10"/>
      <c r="AN404" s="93"/>
      <c r="AO404" s="10"/>
      <c r="AP404" s="10"/>
      <c r="AQ404" s="3"/>
      <c r="AR404" s="3"/>
      <c r="AS404" s="3"/>
      <c r="AT404" s="3"/>
      <c r="AU404" s="93"/>
      <c r="AV404" s="10"/>
      <c r="AW404" s="10"/>
      <c r="AX404" s="3"/>
      <c r="AY404" s="10"/>
      <c r="AZ404" s="10"/>
      <c r="BA404" s="10"/>
      <c r="BB404" s="10"/>
      <c r="BC404" s="93"/>
      <c r="BD404" s="10"/>
      <c r="BE404" s="10"/>
      <c r="BF404" s="3"/>
      <c r="BG404" s="3"/>
      <c r="BH404" s="3"/>
      <c r="BI404" s="3"/>
      <c r="BJ404" s="93"/>
      <c r="BK404" s="10"/>
      <c r="BL404" s="10"/>
      <c r="BM404" s="3"/>
      <c r="BN404" s="10"/>
      <c r="BO404" s="10"/>
      <c r="BP404" s="10"/>
      <c r="BQ404" s="10"/>
      <c r="BR404" s="93"/>
      <c r="BS404" s="10"/>
    </row>
    <row r="405" spans="1:71" ht="12.75">
      <c r="A405" s="10"/>
      <c r="B405" s="3"/>
      <c r="C405" s="3"/>
      <c r="D405" s="3"/>
      <c r="E405" s="10"/>
      <c r="F405" s="10"/>
      <c r="G405" s="10"/>
      <c r="H405" s="10"/>
      <c r="I405" s="371"/>
      <c r="J405" s="10"/>
      <c r="K405" s="10"/>
      <c r="L405" s="3"/>
      <c r="M405" s="3"/>
      <c r="N405" s="3"/>
      <c r="O405" s="3"/>
      <c r="P405" s="93"/>
      <c r="Q405" s="10"/>
      <c r="R405" s="10"/>
      <c r="S405" s="3"/>
      <c r="T405" s="10"/>
      <c r="U405" s="10"/>
      <c r="V405" s="10"/>
      <c r="W405" s="10"/>
      <c r="X405" s="10"/>
      <c r="Y405" s="94"/>
      <c r="Z405" s="10"/>
      <c r="AA405" s="10"/>
      <c r="AB405" s="3"/>
      <c r="AC405" s="10"/>
      <c r="AD405" s="10"/>
      <c r="AE405" s="10"/>
      <c r="AF405" s="93"/>
      <c r="AG405" s="10"/>
      <c r="AH405" s="10"/>
      <c r="AI405" s="3"/>
      <c r="AJ405" s="10"/>
      <c r="AK405" s="10"/>
      <c r="AL405" s="10"/>
      <c r="AM405" s="10"/>
      <c r="AN405" s="93"/>
      <c r="AO405" s="10"/>
      <c r="AP405" s="10"/>
      <c r="AQ405" s="3"/>
      <c r="AR405" s="3"/>
      <c r="AS405" s="3"/>
      <c r="AT405" s="3"/>
      <c r="AU405" s="93"/>
      <c r="AV405" s="10"/>
      <c r="AW405" s="10"/>
      <c r="AX405" s="3"/>
      <c r="AY405" s="10"/>
      <c r="AZ405" s="10"/>
      <c r="BA405" s="10"/>
      <c r="BB405" s="10"/>
      <c r="BC405" s="93"/>
      <c r="BD405" s="10"/>
      <c r="BE405" s="10"/>
      <c r="BF405" s="3"/>
      <c r="BG405" s="3"/>
      <c r="BH405" s="3"/>
      <c r="BI405" s="3"/>
      <c r="BJ405" s="93"/>
      <c r="BK405" s="10"/>
      <c r="BL405" s="10"/>
      <c r="BM405" s="3"/>
      <c r="BN405" s="10"/>
      <c r="BO405" s="10"/>
      <c r="BP405" s="10"/>
      <c r="BQ405" s="10"/>
      <c r="BR405" s="93"/>
      <c r="BS405" s="10"/>
    </row>
    <row r="406" spans="1:71" ht="12.75">
      <c r="A406" s="10"/>
      <c r="B406" s="3"/>
      <c r="C406" s="3"/>
      <c r="D406" s="3"/>
      <c r="E406" s="10"/>
      <c r="F406" s="10"/>
      <c r="G406" s="10"/>
      <c r="H406" s="10"/>
      <c r="I406" s="371"/>
      <c r="J406" s="10"/>
      <c r="K406" s="10"/>
      <c r="L406" s="3"/>
      <c r="M406" s="3"/>
      <c r="N406" s="3"/>
      <c r="O406" s="3"/>
      <c r="P406" s="93"/>
      <c r="Q406" s="10"/>
      <c r="R406" s="10"/>
      <c r="S406" s="3"/>
      <c r="T406" s="10"/>
      <c r="U406" s="10"/>
      <c r="V406" s="10"/>
      <c r="W406" s="10"/>
      <c r="X406" s="10"/>
      <c r="Y406" s="94"/>
      <c r="Z406" s="10"/>
      <c r="AA406" s="10"/>
      <c r="AB406" s="3"/>
      <c r="AC406" s="10"/>
      <c r="AD406" s="10"/>
      <c r="AE406" s="10"/>
      <c r="AF406" s="93"/>
      <c r="AG406" s="10"/>
      <c r="AH406" s="10"/>
      <c r="AI406" s="3"/>
      <c r="AJ406" s="10"/>
      <c r="AK406" s="10"/>
      <c r="AL406" s="10"/>
      <c r="AM406" s="10"/>
      <c r="AN406" s="93"/>
      <c r="AO406" s="10"/>
      <c r="AP406" s="10"/>
      <c r="AQ406" s="3"/>
      <c r="AR406" s="3"/>
      <c r="AS406" s="3"/>
      <c r="AT406" s="3"/>
      <c r="AU406" s="93"/>
      <c r="AV406" s="10"/>
      <c r="AW406" s="10"/>
      <c r="AX406" s="3"/>
      <c r="AY406" s="10"/>
      <c r="AZ406" s="10"/>
      <c r="BA406" s="10"/>
      <c r="BB406" s="10"/>
      <c r="BC406" s="93"/>
      <c r="BD406" s="10"/>
      <c r="BE406" s="10"/>
      <c r="BF406" s="3"/>
      <c r="BG406" s="3"/>
      <c r="BH406" s="3"/>
      <c r="BI406" s="3"/>
      <c r="BJ406" s="93"/>
      <c r="BK406" s="10"/>
      <c r="BL406" s="10"/>
      <c r="BM406" s="3"/>
      <c r="BN406" s="10"/>
      <c r="BO406" s="10"/>
      <c r="BP406" s="10"/>
      <c r="BQ406" s="10"/>
      <c r="BR406" s="93"/>
      <c r="BS406" s="10"/>
    </row>
    <row r="407" spans="1:71" ht="12.75">
      <c r="A407" s="10"/>
      <c r="B407" s="3"/>
      <c r="C407" s="3"/>
      <c r="D407" s="3"/>
      <c r="E407" s="10"/>
      <c r="F407" s="10"/>
      <c r="G407" s="10"/>
      <c r="H407" s="10"/>
      <c r="I407" s="371"/>
      <c r="J407" s="10"/>
      <c r="K407" s="10"/>
      <c r="L407" s="3"/>
      <c r="M407" s="3"/>
      <c r="N407" s="3"/>
      <c r="O407" s="3"/>
      <c r="P407" s="93"/>
      <c r="Q407" s="10"/>
      <c r="R407" s="10"/>
      <c r="S407" s="3"/>
      <c r="T407" s="10"/>
      <c r="U407" s="10"/>
      <c r="V407" s="10"/>
      <c r="W407" s="10"/>
      <c r="X407" s="10"/>
      <c r="Y407" s="94"/>
      <c r="Z407" s="10"/>
      <c r="AA407" s="10"/>
      <c r="AB407" s="3"/>
      <c r="AC407" s="10"/>
      <c r="AD407" s="10"/>
      <c r="AE407" s="10"/>
      <c r="AF407" s="93"/>
      <c r="AG407" s="10"/>
      <c r="AH407" s="10"/>
      <c r="AI407" s="3"/>
      <c r="AJ407" s="10"/>
      <c r="AK407" s="10"/>
      <c r="AL407" s="10"/>
      <c r="AM407" s="10"/>
      <c r="AN407" s="93"/>
      <c r="AO407" s="10"/>
      <c r="AP407" s="10"/>
      <c r="AQ407" s="3"/>
      <c r="AR407" s="3"/>
      <c r="AS407" s="3"/>
      <c r="AT407" s="3"/>
      <c r="AU407" s="93"/>
      <c r="AV407" s="10"/>
      <c r="AW407" s="10"/>
      <c r="AX407" s="3"/>
      <c r="AY407" s="10"/>
      <c r="AZ407" s="10"/>
      <c r="BA407" s="10"/>
      <c r="BB407" s="10"/>
      <c r="BC407" s="93"/>
      <c r="BD407" s="10"/>
      <c r="BE407" s="10"/>
      <c r="BF407" s="3"/>
      <c r="BG407" s="3"/>
      <c r="BH407" s="3"/>
      <c r="BI407" s="3"/>
      <c r="BJ407" s="93"/>
      <c r="BK407" s="10"/>
      <c r="BL407" s="10"/>
      <c r="BM407" s="3"/>
      <c r="BN407" s="10"/>
      <c r="BO407" s="10"/>
      <c r="BP407" s="10"/>
      <c r="BQ407" s="10"/>
      <c r="BR407" s="93"/>
      <c r="BS407" s="10"/>
    </row>
    <row r="408" spans="1:71" ht="12.75">
      <c r="A408" s="10"/>
      <c r="B408" s="3"/>
      <c r="C408" s="3"/>
      <c r="D408" s="3"/>
      <c r="E408" s="10"/>
      <c r="F408" s="10"/>
      <c r="G408" s="10"/>
      <c r="H408" s="10"/>
      <c r="I408" s="371"/>
      <c r="J408" s="10"/>
      <c r="K408" s="10"/>
      <c r="L408" s="3"/>
      <c r="M408" s="3"/>
      <c r="N408" s="3"/>
      <c r="O408" s="3"/>
      <c r="P408" s="93"/>
      <c r="Q408" s="10"/>
      <c r="R408" s="10"/>
      <c r="S408" s="3"/>
      <c r="T408" s="10"/>
      <c r="U408" s="10"/>
      <c r="V408" s="10"/>
      <c r="W408" s="10"/>
      <c r="X408" s="10"/>
      <c r="Y408" s="94"/>
      <c r="Z408" s="10"/>
      <c r="AA408" s="10"/>
      <c r="AB408" s="3"/>
      <c r="AC408" s="10"/>
      <c r="AD408" s="10"/>
      <c r="AE408" s="10"/>
      <c r="AF408" s="93"/>
      <c r="AG408" s="10"/>
      <c r="AH408" s="10"/>
      <c r="AI408" s="3"/>
      <c r="AJ408" s="10"/>
      <c r="AK408" s="10"/>
      <c r="AL408" s="10"/>
      <c r="AM408" s="10"/>
      <c r="AN408" s="93"/>
      <c r="AO408" s="10"/>
      <c r="AP408" s="10"/>
      <c r="AQ408" s="3"/>
      <c r="AR408" s="3"/>
      <c r="AS408" s="3"/>
      <c r="AT408" s="3"/>
      <c r="AU408" s="93"/>
      <c r="AV408" s="10"/>
      <c r="AW408" s="10"/>
      <c r="AX408" s="3"/>
      <c r="AY408" s="10"/>
      <c r="AZ408" s="10"/>
      <c r="BA408" s="10"/>
      <c r="BB408" s="10"/>
      <c r="BC408" s="93"/>
      <c r="BD408" s="10"/>
      <c r="BE408" s="10"/>
      <c r="BF408" s="3"/>
      <c r="BG408" s="3"/>
      <c r="BH408" s="3"/>
      <c r="BI408" s="3"/>
      <c r="BJ408" s="93"/>
      <c r="BK408" s="10"/>
      <c r="BL408" s="10"/>
      <c r="BM408" s="3"/>
      <c r="BN408" s="10"/>
      <c r="BO408" s="10"/>
      <c r="BP408" s="10"/>
      <c r="BQ408" s="10"/>
      <c r="BR408" s="93"/>
      <c r="BS408" s="10"/>
    </row>
    <row r="409" spans="1:71" ht="12.75">
      <c r="A409" s="10"/>
      <c r="B409" s="3"/>
      <c r="C409" s="3"/>
      <c r="D409" s="3"/>
      <c r="E409" s="10"/>
      <c r="F409" s="10"/>
      <c r="G409" s="10"/>
      <c r="H409" s="10"/>
      <c r="I409" s="371"/>
      <c r="J409" s="10"/>
      <c r="K409" s="10"/>
      <c r="L409" s="3"/>
      <c r="M409" s="3"/>
      <c r="N409" s="3"/>
      <c r="O409" s="3"/>
      <c r="P409" s="93"/>
      <c r="Q409" s="10"/>
      <c r="R409" s="10"/>
      <c r="S409" s="3"/>
      <c r="T409" s="10"/>
      <c r="U409" s="10"/>
      <c r="V409" s="10"/>
      <c r="W409" s="10"/>
      <c r="X409" s="10"/>
      <c r="Y409" s="94"/>
      <c r="Z409" s="10"/>
      <c r="AA409" s="10"/>
      <c r="AB409" s="3"/>
      <c r="AC409" s="10"/>
      <c r="AD409" s="10"/>
      <c r="AE409" s="10"/>
      <c r="AF409" s="93"/>
      <c r="AG409" s="10"/>
      <c r="AH409" s="10"/>
      <c r="AI409" s="3"/>
      <c r="AJ409" s="10"/>
      <c r="AK409" s="10"/>
      <c r="AL409" s="10"/>
      <c r="AM409" s="10"/>
      <c r="AN409" s="93"/>
      <c r="AO409" s="10"/>
      <c r="AP409" s="10"/>
      <c r="AQ409" s="3"/>
      <c r="AR409" s="3"/>
      <c r="AS409" s="3"/>
      <c r="AT409" s="3"/>
      <c r="AU409" s="93"/>
      <c r="AV409" s="10"/>
      <c r="AW409" s="10"/>
      <c r="AX409" s="3"/>
      <c r="AY409" s="10"/>
      <c r="AZ409" s="10"/>
      <c r="BA409" s="10"/>
      <c r="BB409" s="10"/>
      <c r="BC409" s="93"/>
      <c r="BD409" s="10"/>
      <c r="BE409" s="10"/>
      <c r="BF409" s="3"/>
      <c r="BG409" s="3"/>
      <c r="BH409" s="3"/>
      <c r="BI409" s="3"/>
      <c r="BJ409" s="93"/>
      <c r="BK409" s="10"/>
      <c r="BL409" s="10"/>
      <c r="BM409" s="3"/>
      <c r="BN409" s="10"/>
      <c r="BO409" s="10"/>
      <c r="BP409" s="10"/>
      <c r="BQ409" s="10"/>
      <c r="BR409" s="93"/>
      <c r="BS409" s="10"/>
    </row>
    <row r="410" spans="1:71" ht="12.75">
      <c r="A410" s="10"/>
      <c r="B410" s="3"/>
      <c r="C410" s="3"/>
      <c r="D410" s="3"/>
      <c r="E410" s="10"/>
      <c r="F410" s="10"/>
      <c r="G410" s="10"/>
      <c r="H410" s="10"/>
      <c r="I410" s="371"/>
      <c r="J410" s="10"/>
      <c r="K410" s="10"/>
      <c r="L410" s="3"/>
      <c r="M410" s="3"/>
      <c r="N410" s="3"/>
      <c r="O410" s="3"/>
      <c r="P410" s="93"/>
      <c r="Q410" s="10"/>
      <c r="R410" s="10"/>
      <c r="S410" s="3"/>
      <c r="T410" s="10"/>
      <c r="U410" s="10"/>
      <c r="V410" s="10"/>
      <c r="W410" s="10"/>
      <c r="X410" s="10"/>
      <c r="Y410" s="94"/>
      <c r="Z410" s="10"/>
      <c r="AA410" s="10"/>
      <c r="AB410" s="3"/>
      <c r="AC410" s="10"/>
      <c r="AD410" s="10"/>
      <c r="AE410" s="10"/>
      <c r="AF410" s="93"/>
      <c r="AG410" s="10"/>
      <c r="AH410" s="10"/>
      <c r="AI410" s="3"/>
      <c r="AJ410" s="10"/>
      <c r="AK410" s="10"/>
      <c r="AL410" s="10"/>
      <c r="AM410" s="10"/>
      <c r="AN410" s="93"/>
      <c r="AO410" s="10"/>
      <c r="AP410" s="10"/>
      <c r="AQ410" s="3"/>
      <c r="AR410" s="3"/>
      <c r="AS410" s="3"/>
      <c r="AT410" s="3"/>
      <c r="AU410" s="93"/>
      <c r="AV410" s="10"/>
      <c r="AW410" s="10"/>
      <c r="AX410" s="3"/>
      <c r="AY410" s="10"/>
      <c r="AZ410" s="10"/>
      <c r="BA410" s="10"/>
      <c r="BB410" s="10"/>
      <c r="BC410" s="93"/>
      <c r="BD410" s="10"/>
      <c r="BE410" s="10"/>
      <c r="BF410" s="3"/>
      <c r="BG410" s="3"/>
      <c r="BH410" s="3"/>
      <c r="BI410" s="3"/>
      <c r="BJ410" s="93"/>
      <c r="BK410" s="10"/>
      <c r="BL410" s="10"/>
      <c r="BM410" s="3"/>
      <c r="BN410" s="10"/>
      <c r="BO410" s="10"/>
      <c r="BP410" s="10"/>
      <c r="BQ410" s="10"/>
      <c r="BR410" s="93"/>
      <c r="BS410" s="10"/>
    </row>
    <row r="411" spans="1:71" ht="12.75">
      <c r="A411" s="10"/>
      <c r="B411" s="3"/>
      <c r="C411" s="3"/>
      <c r="D411" s="3"/>
      <c r="E411" s="10"/>
      <c r="F411" s="10"/>
      <c r="G411" s="10"/>
      <c r="H411" s="10"/>
      <c r="I411" s="371"/>
      <c r="J411" s="10"/>
      <c r="K411" s="10"/>
      <c r="L411" s="3"/>
      <c r="M411" s="3"/>
      <c r="N411" s="3"/>
      <c r="O411" s="3"/>
      <c r="P411" s="93"/>
      <c r="Q411" s="10"/>
      <c r="R411" s="10"/>
      <c r="S411" s="3"/>
      <c r="T411" s="10"/>
      <c r="U411" s="10"/>
      <c r="V411" s="10"/>
      <c r="W411" s="10"/>
      <c r="X411" s="10"/>
      <c r="Y411" s="94"/>
      <c r="Z411" s="10"/>
      <c r="AA411" s="10"/>
      <c r="AB411" s="3"/>
      <c r="AC411" s="10"/>
      <c r="AD411" s="10"/>
      <c r="AE411" s="10"/>
      <c r="AF411" s="93"/>
      <c r="AG411" s="10"/>
      <c r="AH411" s="10"/>
      <c r="AI411" s="3"/>
      <c r="AJ411" s="10"/>
      <c r="AK411" s="10"/>
      <c r="AL411" s="10"/>
      <c r="AM411" s="10"/>
      <c r="AN411" s="93"/>
      <c r="AO411" s="10"/>
      <c r="AP411" s="10"/>
      <c r="AQ411" s="3"/>
      <c r="AR411" s="3"/>
      <c r="AS411" s="3"/>
      <c r="AT411" s="3"/>
      <c r="AU411" s="93"/>
      <c r="AV411" s="10"/>
      <c r="AW411" s="10"/>
      <c r="AX411" s="3"/>
      <c r="AY411" s="10"/>
      <c r="AZ411" s="10"/>
      <c r="BA411" s="10"/>
      <c r="BB411" s="10"/>
      <c r="BC411" s="93"/>
      <c r="BD411" s="10"/>
      <c r="BE411" s="10"/>
      <c r="BF411" s="3"/>
      <c r="BG411" s="3"/>
      <c r="BH411" s="3"/>
      <c r="BI411" s="3"/>
      <c r="BJ411" s="93"/>
      <c r="BK411" s="10"/>
      <c r="BL411" s="10"/>
      <c r="BM411" s="3"/>
      <c r="BN411" s="10"/>
      <c r="BO411" s="10"/>
      <c r="BP411" s="10"/>
      <c r="BQ411" s="10"/>
      <c r="BR411" s="93"/>
      <c r="BS411" s="10"/>
    </row>
    <row r="412" spans="1:71" ht="12.75">
      <c r="A412" s="10"/>
      <c r="B412" s="3"/>
      <c r="C412" s="3"/>
      <c r="D412" s="3"/>
      <c r="E412" s="10"/>
      <c r="F412" s="10"/>
      <c r="G412" s="10"/>
      <c r="H412" s="10"/>
      <c r="I412" s="371"/>
      <c r="J412" s="10"/>
      <c r="K412" s="10"/>
      <c r="L412" s="3"/>
      <c r="M412" s="3"/>
      <c r="N412" s="3"/>
      <c r="O412" s="3"/>
      <c r="P412" s="93"/>
      <c r="Q412" s="10"/>
      <c r="R412" s="10"/>
      <c r="S412" s="3"/>
      <c r="T412" s="10"/>
      <c r="U412" s="10"/>
      <c r="V412" s="10"/>
      <c r="W412" s="10"/>
      <c r="X412" s="10"/>
      <c r="Y412" s="94"/>
      <c r="Z412" s="10"/>
      <c r="AA412" s="10"/>
      <c r="AB412" s="3"/>
      <c r="AC412" s="10"/>
      <c r="AD412" s="10"/>
      <c r="AE412" s="10"/>
      <c r="AF412" s="93"/>
      <c r="AG412" s="10"/>
      <c r="AH412" s="10"/>
      <c r="AI412" s="3"/>
      <c r="AJ412" s="10"/>
      <c r="AK412" s="10"/>
      <c r="AL412" s="10"/>
      <c r="AM412" s="10"/>
      <c r="AN412" s="93"/>
      <c r="AO412" s="10"/>
      <c r="AP412" s="10"/>
      <c r="AQ412" s="3"/>
      <c r="AR412" s="3"/>
      <c r="AS412" s="3"/>
      <c r="AT412" s="3"/>
      <c r="AU412" s="93"/>
      <c r="AV412" s="10"/>
      <c r="AW412" s="10"/>
      <c r="AX412" s="3"/>
      <c r="AY412" s="10"/>
      <c r="AZ412" s="10"/>
      <c r="BA412" s="10"/>
      <c r="BB412" s="10"/>
      <c r="BC412" s="93"/>
      <c r="BD412" s="10"/>
      <c r="BE412" s="10"/>
      <c r="BF412" s="3"/>
      <c r="BG412" s="3"/>
      <c r="BH412" s="3"/>
      <c r="BI412" s="3"/>
      <c r="BJ412" s="93"/>
      <c r="BK412" s="10"/>
      <c r="BL412" s="10"/>
      <c r="BM412" s="3"/>
      <c r="BN412" s="10"/>
      <c r="BO412" s="10"/>
      <c r="BP412" s="10"/>
      <c r="BQ412" s="10"/>
      <c r="BR412" s="93"/>
      <c r="BS412" s="10"/>
    </row>
    <row r="413" spans="1:71" ht="12.75">
      <c r="A413" s="10"/>
      <c r="B413" s="3"/>
      <c r="C413" s="3"/>
      <c r="D413" s="3"/>
      <c r="E413" s="10"/>
      <c r="F413" s="10"/>
      <c r="G413" s="10"/>
      <c r="H413" s="10"/>
      <c r="I413" s="371"/>
      <c r="J413" s="10"/>
      <c r="K413" s="10"/>
      <c r="L413" s="3"/>
      <c r="M413" s="3"/>
      <c r="N413" s="3"/>
      <c r="O413" s="3"/>
      <c r="P413" s="93"/>
      <c r="Q413" s="10"/>
      <c r="R413" s="10"/>
      <c r="S413" s="3"/>
      <c r="T413" s="10"/>
      <c r="U413" s="10"/>
      <c r="V413" s="10"/>
      <c r="W413" s="10"/>
      <c r="X413" s="10"/>
      <c r="Y413" s="94"/>
      <c r="Z413" s="10"/>
      <c r="AA413" s="10"/>
      <c r="AB413" s="3"/>
      <c r="AC413" s="10"/>
      <c r="AD413" s="10"/>
      <c r="AE413" s="10"/>
      <c r="AF413" s="93"/>
      <c r="AG413" s="10"/>
      <c r="AH413" s="10"/>
      <c r="AI413" s="3"/>
      <c r="AJ413" s="10"/>
      <c r="AK413" s="10"/>
      <c r="AL413" s="10"/>
      <c r="AM413" s="10"/>
      <c r="AN413" s="93"/>
      <c r="AO413" s="10"/>
      <c r="AP413" s="10"/>
      <c r="AQ413" s="3"/>
      <c r="AR413" s="3"/>
      <c r="AS413" s="3"/>
      <c r="AT413" s="3"/>
      <c r="AU413" s="93"/>
      <c r="AV413" s="10"/>
      <c r="AW413" s="10"/>
      <c r="AX413" s="3"/>
      <c r="AY413" s="10"/>
      <c r="AZ413" s="10"/>
      <c r="BA413" s="10"/>
      <c r="BB413" s="10"/>
      <c r="BC413" s="93"/>
      <c r="BD413" s="10"/>
      <c r="BE413" s="10"/>
      <c r="BF413" s="3"/>
      <c r="BG413" s="3"/>
      <c r="BH413" s="3"/>
      <c r="BI413" s="3"/>
      <c r="BJ413" s="93"/>
      <c r="BK413" s="10"/>
      <c r="BL413" s="10"/>
      <c r="BM413" s="3"/>
      <c r="BN413" s="10"/>
      <c r="BO413" s="10"/>
      <c r="BP413" s="10"/>
      <c r="BQ413" s="10"/>
      <c r="BR413" s="93"/>
      <c r="BS413" s="10"/>
    </row>
    <row r="414" spans="1:71" ht="12.75">
      <c r="A414" s="10"/>
      <c r="B414" s="3"/>
      <c r="C414" s="3"/>
      <c r="D414" s="3"/>
      <c r="E414" s="10"/>
      <c r="F414" s="10"/>
      <c r="G414" s="10"/>
      <c r="H414" s="10"/>
      <c r="I414" s="371"/>
      <c r="J414" s="10"/>
      <c r="K414" s="10"/>
      <c r="L414" s="3"/>
      <c r="M414" s="3"/>
      <c r="N414" s="3"/>
      <c r="O414" s="3"/>
      <c r="P414" s="93"/>
      <c r="Q414" s="10"/>
      <c r="R414" s="10"/>
      <c r="S414" s="3"/>
      <c r="T414" s="10"/>
      <c r="U414" s="10"/>
      <c r="V414" s="10"/>
      <c r="W414" s="10"/>
      <c r="X414" s="10"/>
      <c r="Y414" s="94"/>
      <c r="Z414" s="10"/>
      <c r="AA414" s="10"/>
      <c r="AB414" s="3"/>
      <c r="AC414" s="10"/>
      <c r="AD414" s="10"/>
      <c r="AE414" s="10"/>
      <c r="AF414" s="93"/>
      <c r="AG414" s="10"/>
      <c r="AH414" s="10"/>
      <c r="AI414" s="3"/>
      <c r="AJ414" s="10"/>
      <c r="AK414" s="10"/>
      <c r="AL414" s="10"/>
      <c r="AM414" s="10"/>
      <c r="AN414" s="93"/>
      <c r="AO414" s="10"/>
      <c r="AP414" s="10"/>
      <c r="AQ414" s="3"/>
      <c r="AR414" s="3"/>
      <c r="AS414" s="3"/>
      <c r="AT414" s="3"/>
      <c r="AU414" s="93"/>
      <c r="AV414" s="10"/>
      <c r="AW414" s="10"/>
      <c r="AX414" s="3"/>
      <c r="AY414" s="10"/>
      <c r="AZ414" s="10"/>
      <c r="BA414" s="10"/>
      <c r="BB414" s="10"/>
      <c r="BC414" s="93"/>
      <c r="BD414" s="10"/>
      <c r="BE414" s="10"/>
      <c r="BF414" s="3"/>
      <c r="BG414" s="3"/>
      <c r="BH414" s="3"/>
      <c r="BI414" s="3"/>
      <c r="BJ414" s="93"/>
      <c r="BK414" s="10"/>
      <c r="BL414" s="10"/>
      <c r="BM414" s="3"/>
      <c r="BN414" s="10"/>
      <c r="BO414" s="10"/>
      <c r="BP414" s="10"/>
      <c r="BQ414" s="10"/>
      <c r="BR414" s="93"/>
      <c r="BS414" s="10"/>
    </row>
    <row r="415" spans="1:71" ht="12.75">
      <c r="A415" s="10"/>
      <c r="B415" s="3"/>
      <c r="C415" s="3"/>
      <c r="D415" s="3"/>
      <c r="E415" s="10"/>
      <c r="F415" s="10"/>
      <c r="G415" s="10"/>
      <c r="H415" s="10"/>
      <c r="I415" s="371"/>
      <c r="J415" s="10"/>
      <c r="K415" s="10"/>
      <c r="L415" s="3"/>
      <c r="M415" s="3"/>
      <c r="N415" s="3"/>
      <c r="O415" s="3"/>
      <c r="P415" s="93"/>
      <c r="Q415" s="10"/>
      <c r="R415" s="10"/>
      <c r="S415" s="3"/>
      <c r="T415" s="10"/>
      <c r="U415" s="10"/>
      <c r="V415" s="10"/>
      <c r="W415" s="10"/>
      <c r="X415" s="10"/>
      <c r="Y415" s="94"/>
      <c r="Z415" s="10"/>
      <c r="AA415" s="10"/>
      <c r="AB415" s="3"/>
      <c r="AC415" s="10"/>
      <c r="AD415" s="10"/>
      <c r="AE415" s="10"/>
      <c r="AF415" s="93"/>
      <c r="AG415" s="10"/>
      <c r="AH415" s="10"/>
      <c r="AI415" s="3"/>
      <c r="AJ415" s="10"/>
      <c r="AK415" s="10"/>
      <c r="AL415" s="10"/>
      <c r="AM415" s="10"/>
      <c r="AN415" s="93"/>
      <c r="AO415" s="10"/>
      <c r="AP415" s="10"/>
      <c r="AQ415" s="3"/>
      <c r="AR415" s="3"/>
      <c r="AS415" s="3"/>
      <c r="AT415" s="3"/>
      <c r="AU415" s="93"/>
      <c r="AV415" s="10"/>
      <c r="AW415" s="10"/>
      <c r="AX415" s="3"/>
      <c r="AY415" s="10"/>
      <c r="AZ415" s="10"/>
      <c r="BA415" s="10"/>
      <c r="BB415" s="10"/>
      <c r="BC415" s="93"/>
      <c r="BD415" s="10"/>
      <c r="BE415" s="10"/>
      <c r="BF415" s="3"/>
      <c r="BG415" s="3"/>
      <c r="BH415" s="3"/>
      <c r="BI415" s="3"/>
      <c r="BJ415" s="93"/>
      <c r="BK415" s="10"/>
      <c r="BL415" s="10"/>
      <c r="BM415" s="3"/>
      <c r="BN415" s="10"/>
      <c r="BO415" s="10"/>
      <c r="BP415" s="10"/>
      <c r="BQ415" s="10"/>
      <c r="BR415" s="93"/>
      <c r="BS415" s="10"/>
    </row>
    <row r="416" spans="1:71" ht="12.75">
      <c r="A416" s="10"/>
      <c r="B416" s="3"/>
      <c r="C416" s="3"/>
      <c r="D416" s="3"/>
      <c r="E416" s="10"/>
      <c r="F416" s="10"/>
      <c r="G416" s="10"/>
      <c r="H416" s="10"/>
      <c r="I416" s="371"/>
      <c r="J416" s="10"/>
      <c r="K416" s="10"/>
      <c r="L416" s="3"/>
      <c r="M416" s="3"/>
      <c r="N416" s="3"/>
      <c r="O416" s="3"/>
      <c r="P416" s="93"/>
      <c r="Q416" s="10"/>
      <c r="R416" s="10"/>
      <c r="S416" s="3"/>
      <c r="T416" s="10"/>
      <c r="U416" s="10"/>
      <c r="V416" s="10"/>
      <c r="W416" s="10"/>
      <c r="X416" s="10"/>
      <c r="Y416" s="94"/>
      <c r="Z416" s="10"/>
      <c r="AA416" s="10"/>
      <c r="AB416" s="3"/>
      <c r="AC416" s="10"/>
      <c r="AD416" s="10"/>
      <c r="AE416" s="10"/>
      <c r="AF416" s="93"/>
      <c r="AG416" s="10"/>
      <c r="AH416" s="10"/>
      <c r="AI416" s="3"/>
      <c r="AJ416" s="10"/>
      <c r="AK416" s="10"/>
      <c r="AL416" s="10"/>
      <c r="AM416" s="10"/>
      <c r="AN416" s="93"/>
      <c r="AO416" s="10"/>
      <c r="AP416" s="10"/>
      <c r="AQ416" s="3"/>
      <c r="AR416" s="3"/>
      <c r="AS416" s="3"/>
      <c r="AT416" s="3"/>
      <c r="AU416" s="93"/>
      <c r="AV416" s="10"/>
      <c r="AW416" s="10"/>
      <c r="AX416" s="3"/>
      <c r="AY416" s="10"/>
      <c r="AZ416" s="10"/>
      <c r="BA416" s="10"/>
      <c r="BB416" s="10"/>
      <c r="BC416" s="93"/>
      <c r="BD416" s="10"/>
      <c r="BE416" s="10"/>
      <c r="BF416" s="3"/>
      <c r="BG416" s="3"/>
      <c r="BH416" s="3"/>
      <c r="BI416" s="3"/>
      <c r="BJ416" s="93"/>
      <c r="BK416" s="10"/>
      <c r="BL416" s="10"/>
      <c r="BM416" s="3"/>
      <c r="BN416" s="10"/>
      <c r="BO416" s="10"/>
      <c r="BP416" s="10"/>
      <c r="BQ416" s="10"/>
      <c r="BR416" s="93"/>
      <c r="BS416" s="10"/>
    </row>
    <row r="417" spans="1:71" ht="12.75">
      <c r="A417" s="10"/>
      <c r="B417" s="3"/>
      <c r="C417" s="3"/>
      <c r="D417" s="3"/>
      <c r="E417" s="10"/>
      <c r="F417" s="10"/>
      <c r="G417" s="10"/>
      <c r="H417" s="10"/>
      <c r="I417" s="371"/>
      <c r="J417" s="10"/>
      <c r="K417" s="10"/>
      <c r="L417" s="3"/>
      <c r="M417" s="3"/>
      <c r="N417" s="3"/>
      <c r="O417" s="3"/>
      <c r="P417" s="93"/>
      <c r="Q417" s="10"/>
      <c r="R417" s="10"/>
      <c r="S417" s="3"/>
      <c r="T417" s="10"/>
      <c r="U417" s="10"/>
      <c r="V417" s="10"/>
      <c r="W417" s="10"/>
      <c r="X417" s="10"/>
      <c r="Y417" s="94"/>
      <c r="Z417" s="10"/>
      <c r="AA417" s="10"/>
      <c r="AB417" s="3"/>
      <c r="AC417" s="10"/>
      <c r="AD417" s="10"/>
      <c r="AE417" s="10"/>
      <c r="AF417" s="93"/>
      <c r="AG417" s="10"/>
      <c r="AH417" s="10"/>
      <c r="AI417" s="3"/>
      <c r="AJ417" s="10"/>
      <c r="AK417" s="10"/>
      <c r="AL417" s="10"/>
      <c r="AM417" s="10"/>
      <c r="AN417" s="93"/>
      <c r="AO417" s="10"/>
      <c r="AP417" s="10"/>
      <c r="AQ417" s="3"/>
      <c r="AR417" s="3"/>
      <c r="AS417" s="3"/>
      <c r="AT417" s="3"/>
      <c r="AU417" s="93"/>
      <c r="AV417" s="10"/>
      <c r="AW417" s="10"/>
      <c r="AX417" s="3"/>
      <c r="AY417" s="10"/>
      <c r="AZ417" s="10"/>
      <c r="BA417" s="10"/>
      <c r="BB417" s="10"/>
      <c r="BC417" s="93"/>
      <c r="BD417" s="10"/>
      <c r="BE417" s="10"/>
      <c r="BF417" s="3"/>
      <c r="BG417" s="3"/>
      <c r="BH417" s="3"/>
      <c r="BI417" s="3"/>
      <c r="BJ417" s="93"/>
      <c r="BK417" s="10"/>
      <c r="BL417" s="10"/>
      <c r="BM417" s="3"/>
      <c r="BN417" s="10"/>
      <c r="BO417" s="10"/>
      <c r="BP417" s="10"/>
      <c r="BQ417" s="10"/>
      <c r="BR417" s="93"/>
      <c r="BS417" s="10"/>
    </row>
    <row r="418" spans="1:71" ht="12.75">
      <c r="A418" s="10"/>
      <c r="B418" s="3"/>
      <c r="C418" s="3"/>
      <c r="D418" s="3"/>
      <c r="E418" s="10"/>
      <c r="F418" s="10"/>
      <c r="G418" s="10"/>
      <c r="H418" s="10"/>
      <c r="I418" s="371"/>
      <c r="J418" s="10"/>
      <c r="K418" s="10"/>
      <c r="L418" s="3"/>
      <c r="M418" s="3"/>
      <c r="N418" s="3"/>
      <c r="O418" s="3"/>
      <c r="P418" s="93"/>
      <c r="Q418" s="10"/>
      <c r="R418" s="10"/>
      <c r="S418" s="3"/>
      <c r="T418" s="10"/>
      <c r="U418" s="10"/>
      <c r="V418" s="10"/>
      <c r="W418" s="10"/>
      <c r="X418" s="10"/>
      <c r="Y418" s="94"/>
      <c r="Z418" s="10"/>
      <c r="AA418" s="10"/>
      <c r="AB418" s="3"/>
      <c r="AC418" s="10"/>
      <c r="AD418" s="10"/>
      <c r="AE418" s="10"/>
      <c r="AF418" s="93"/>
      <c r="AG418" s="10"/>
      <c r="AH418" s="10"/>
      <c r="AI418" s="3"/>
      <c r="AJ418" s="10"/>
      <c r="AK418" s="10"/>
      <c r="AL418" s="10"/>
      <c r="AM418" s="10"/>
      <c r="AN418" s="93"/>
      <c r="AO418" s="10"/>
      <c r="AP418" s="10"/>
      <c r="AQ418" s="3"/>
      <c r="AR418" s="3"/>
      <c r="AS418" s="3"/>
      <c r="AT418" s="3"/>
      <c r="AU418" s="93"/>
      <c r="AV418" s="10"/>
      <c r="AW418" s="10"/>
      <c r="AX418" s="3"/>
      <c r="AY418" s="10"/>
      <c r="AZ418" s="10"/>
      <c r="BA418" s="10"/>
      <c r="BB418" s="10"/>
      <c r="BC418" s="93"/>
      <c r="BD418" s="10"/>
      <c r="BE418" s="10"/>
      <c r="BF418" s="3"/>
      <c r="BG418" s="3"/>
      <c r="BH418" s="3"/>
      <c r="BI418" s="3"/>
      <c r="BJ418" s="93"/>
      <c r="BK418" s="10"/>
      <c r="BL418" s="10"/>
      <c r="BM418" s="3"/>
      <c r="BN418" s="10"/>
      <c r="BO418" s="10"/>
      <c r="BP418" s="10"/>
      <c r="BQ418" s="10"/>
      <c r="BR418" s="93"/>
      <c r="BS418" s="10"/>
    </row>
    <row r="419" spans="1:71" ht="12.75">
      <c r="A419" s="10"/>
      <c r="B419" s="3"/>
      <c r="C419" s="3"/>
      <c r="D419" s="3"/>
      <c r="E419" s="10"/>
      <c r="F419" s="10"/>
      <c r="G419" s="10"/>
      <c r="H419" s="10"/>
      <c r="I419" s="371"/>
      <c r="J419" s="10"/>
      <c r="K419" s="10"/>
      <c r="L419" s="3"/>
      <c r="M419" s="3"/>
      <c r="N419" s="3"/>
      <c r="O419" s="3"/>
      <c r="P419" s="93"/>
      <c r="Q419" s="10"/>
      <c r="R419" s="10"/>
      <c r="S419" s="3"/>
      <c r="T419" s="10"/>
      <c r="U419" s="10"/>
      <c r="V419" s="10"/>
      <c r="W419" s="10"/>
      <c r="X419" s="10"/>
      <c r="Y419" s="94"/>
      <c r="Z419" s="10"/>
      <c r="AA419" s="10"/>
      <c r="AB419" s="3"/>
      <c r="AC419" s="10"/>
      <c r="AD419" s="10"/>
      <c r="AE419" s="10"/>
      <c r="AF419" s="93"/>
      <c r="AG419" s="10"/>
      <c r="AH419" s="10"/>
      <c r="AI419" s="3"/>
      <c r="AJ419" s="10"/>
      <c r="AK419" s="10"/>
      <c r="AL419" s="10"/>
      <c r="AM419" s="10"/>
      <c r="AN419" s="93"/>
      <c r="AO419" s="10"/>
      <c r="AP419" s="10"/>
      <c r="AQ419" s="3"/>
      <c r="AR419" s="3"/>
      <c r="AS419" s="3"/>
      <c r="AT419" s="3"/>
      <c r="AU419" s="93"/>
      <c r="AV419" s="10"/>
      <c r="AW419" s="10"/>
      <c r="AX419" s="3"/>
      <c r="AY419" s="10"/>
      <c r="AZ419" s="10"/>
      <c r="BA419" s="10"/>
      <c r="BB419" s="10"/>
      <c r="BC419" s="93"/>
      <c r="BD419" s="10"/>
      <c r="BE419" s="10"/>
      <c r="BF419" s="3"/>
      <c r="BG419" s="3"/>
      <c r="BH419" s="3"/>
      <c r="BI419" s="3"/>
      <c r="BJ419" s="93"/>
      <c r="BK419" s="10"/>
      <c r="BL419" s="10"/>
      <c r="BM419" s="3"/>
      <c r="BN419" s="10"/>
      <c r="BO419" s="10"/>
      <c r="BP419" s="10"/>
      <c r="BQ419" s="10"/>
      <c r="BR419" s="93"/>
      <c r="BS419" s="10"/>
    </row>
    <row r="420" spans="1:71" ht="12.75">
      <c r="A420" s="10"/>
      <c r="B420" s="3"/>
      <c r="C420" s="3"/>
      <c r="D420" s="3"/>
      <c r="E420" s="10"/>
      <c r="F420" s="10"/>
      <c r="G420" s="10"/>
      <c r="H420" s="10"/>
      <c r="I420" s="371"/>
      <c r="J420" s="10"/>
      <c r="K420" s="10"/>
      <c r="L420" s="3"/>
      <c r="M420" s="3"/>
      <c r="N420" s="3"/>
      <c r="O420" s="3"/>
      <c r="P420" s="93"/>
      <c r="Q420" s="10"/>
      <c r="R420" s="10"/>
      <c r="S420" s="3"/>
      <c r="T420" s="10"/>
      <c r="U420" s="10"/>
      <c r="V420" s="10"/>
      <c r="W420" s="10"/>
      <c r="X420" s="10"/>
      <c r="Y420" s="94"/>
      <c r="Z420" s="10"/>
      <c r="AA420" s="10"/>
      <c r="AB420" s="3"/>
      <c r="AC420" s="10"/>
      <c r="AD420" s="10"/>
      <c r="AE420" s="10"/>
      <c r="AF420" s="93"/>
      <c r="AG420" s="10"/>
      <c r="AH420" s="10"/>
      <c r="AI420" s="3"/>
      <c r="AJ420" s="10"/>
      <c r="AK420" s="10"/>
      <c r="AL420" s="10"/>
      <c r="AM420" s="10"/>
      <c r="AN420" s="93"/>
      <c r="AO420" s="10"/>
      <c r="AP420" s="10"/>
      <c r="AQ420" s="3"/>
      <c r="AR420" s="3"/>
      <c r="AS420" s="3"/>
      <c r="AT420" s="3"/>
      <c r="AU420" s="93"/>
      <c r="AV420" s="10"/>
      <c r="AW420" s="10"/>
      <c r="AX420" s="3"/>
      <c r="AY420" s="10"/>
      <c r="AZ420" s="10"/>
      <c r="BA420" s="10"/>
      <c r="BB420" s="10"/>
      <c r="BC420" s="93"/>
      <c r="BD420" s="10"/>
      <c r="BE420" s="10"/>
      <c r="BF420" s="3"/>
      <c r="BG420" s="3"/>
      <c r="BH420" s="3"/>
      <c r="BI420" s="3"/>
      <c r="BJ420" s="93"/>
      <c r="BK420" s="10"/>
      <c r="BL420" s="10"/>
      <c r="BM420" s="3"/>
      <c r="BN420" s="10"/>
      <c r="BO420" s="10"/>
      <c r="BP420" s="10"/>
      <c r="BQ420" s="10"/>
      <c r="BR420" s="93"/>
      <c r="BS420" s="10"/>
    </row>
    <row r="421" spans="1:71" ht="12.75">
      <c r="A421" s="10"/>
      <c r="B421" s="3"/>
      <c r="C421" s="3"/>
      <c r="D421" s="3"/>
      <c r="E421" s="10"/>
      <c r="F421" s="10"/>
      <c r="G421" s="10"/>
      <c r="H421" s="10"/>
      <c r="I421" s="371"/>
      <c r="J421" s="10"/>
      <c r="K421" s="10"/>
      <c r="L421" s="3"/>
      <c r="M421" s="3"/>
      <c r="N421" s="3"/>
      <c r="O421" s="3"/>
      <c r="P421" s="93"/>
      <c r="Q421" s="10"/>
      <c r="R421" s="10"/>
      <c r="S421" s="3"/>
      <c r="T421" s="10"/>
      <c r="U421" s="10"/>
      <c r="V421" s="10"/>
      <c r="W421" s="10"/>
      <c r="X421" s="10"/>
      <c r="Y421" s="94"/>
      <c r="Z421" s="10"/>
      <c r="AA421" s="10"/>
      <c r="AB421" s="3"/>
      <c r="AC421" s="10"/>
      <c r="AD421" s="10"/>
      <c r="AE421" s="10"/>
      <c r="AF421" s="93"/>
      <c r="AG421" s="10"/>
      <c r="AH421" s="10"/>
      <c r="AI421" s="3"/>
      <c r="AJ421" s="10"/>
      <c r="AK421" s="10"/>
      <c r="AL421" s="10"/>
      <c r="AM421" s="10"/>
      <c r="AN421" s="93"/>
      <c r="AO421" s="10"/>
      <c r="AP421" s="10"/>
      <c r="AQ421" s="3"/>
      <c r="AR421" s="3"/>
      <c r="AS421" s="3"/>
      <c r="AT421" s="3"/>
      <c r="AU421" s="93"/>
      <c r="AV421" s="10"/>
      <c r="AW421" s="10"/>
      <c r="AX421" s="3"/>
      <c r="AY421" s="10"/>
      <c r="AZ421" s="10"/>
      <c r="BA421" s="10"/>
      <c r="BB421" s="10"/>
      <c r="BC421" s="93"/>
      <c r="BD421" s="10"/>
      <c r="BE421" s="10"/>
      <c r="BF421" s="3"/>
      <c r="BG421" s="3"/>
      <c r="BH421" s="3"/>
      <c r="BI421" s="3"/>
      <c r="BJ421" s="93"/>
      <c r="BK421" s="10"/>
      <c r="BL421" s="10"/>
      <c r="BM421" s="3"/>
      <c r="BN421" s="10"/>
      <c r="BO421" s="10"/>
      <c r="BP421" s="10"/>
      <c r="BQ421" s="10"/>
      <c r="BR421" s="93"/>
      <c r="BS421" s="10"/>
    </row>
    <row r="422" spans="1:71" ht="12.75">
      <c r="A422" s="10"/>
      <c r="B422" s="3"/>
      <c r="C422" s="3"/>
      <c r="D422" s="3"/>
      <c r="E422" s="10"/>
      <c r="F422" s="10"/>
      <c r="G422" s="10"/>
      <c r="H422" s="10"/>
      <c r="I422" s="371"/>
      <c r="J422" s="10"/>
      <c r="K422" s="10"/>
      <c r="L422" s="3"/>
      <c r="M422" s="3"/>
      <c r="N422" s="3"/>
      <c r="O422" s="3"/>
      <c r="P422" s="93"/>
      <c r="Q422" s="10"/>
      <c r="R422" s="10"/>
      <c r="S422" s="3"/>
      <c r="T422" s="10"/>
      <c r="U422" s="10"/>
      <c r="V422" s="10"/>
      <c r="W422" s="10"/>
      <c r="X422" s="10"/>
      <c r="Y422" s="94"/>
      <c r="Z422" s="10"/>
      <c r="AA422" s="10"/>
      <c r="AB422" s="3"/>
      <c r="AC422" s="10"/>
      <c r="AD422" s="10"/>
      <c r="AE422" s="10"/>
      <c r="AF422" s="93"/>
      <c r="AG422" s="10"/>
      <c r="AH422" s="10"/>
      <c r="AI422" s="3"/>
      <c r="AJ422" s="10"/>
      <c r="AK422" s="10"/>
      <c r="AL422" s="10"/>
      <c r="AM422" s="10"/>
      <c r="AN422" s="93"/>
      <c r="AO422" s="10"/>
      <c r="AP422" s="10"/>
      <c r="AQ422" s="3"/>
      <c r="AR422" s="3"/>
      <c r="AS422" s="3"/>
      <c r="AT422" s="3"/>
      <c r="AU422" s="93"/>
      <c r="AV422" s="10"/>
      <c r="AW422" s="10"/>
      <c r="AX422" s="3"/>
      <c r="AY422" s="10"/>
      <c r="AZ422" s="10"/>
      <c r="BA422" s="10"/>
      <c r="BB422" s="10"/>
      <c r="BC422" s="93"/>
      <c r="BD422" s="10"/>
      <c r="BE422" s="10"/>
      <c r="BF422" s="3"/>
      <c r="BG422" s="3"/>
      <c r="BH422" s="3"/>
      <c r="BI422" s="3"/>
      <c r="BJ422" s="93"/>
      <c r="BK422" s="10"/>
      <c r="BL422" s="10"/>
      <c r="BM422" s="3"/>
      <c r="BN422" s="10"/>
      <c r="BO422" s="10"/>
      <c r="BP422" s="10"/>
      <c r="BQ422" s="10"/>
      <c r="BR422" s="93"/>
      <c r="BS422" s="10"/>
    </row>
    <row r="423" spans="1:71" ht="12.75">
      <c r="A423" s="10"/>
      <c r="B423" s="3"/>
      <c r="C423" s="3"/>
      <c r="D423" s="3"/>
      <c r="E423" s="10"/>
      <c r="F423" s="10"/>
      <c r="G423" s="10"/>
      <c r="H423" s="10"/>
      <c r="I423" s="371"/>
      <c r="J423" s="10"/>
      <c r="K423" s="10"/>
      <c r="L423" s="3"/>
      <c r="M423" s="3"/>
      <c r="N423" s="3"/>
      <c r="O423" s="3"/>
      <c r="P423" s="93"/>
      <c r="Q423" s="10"/>
      <c r="R423" s="10"/>
      <c r="S423" s="3"/>
      <c r="T423" s="10"/>
      <c r="U423" s="10"/>
      <c r="V423" s="10"/>
      <c r="W423" s="10"/>
      <c r="X423" s="10"/>
      <c r="Y423" s="94"/>
      <c r="Z423" s="10"/>
      <c r="AA423" s="10"/>
      <c r="AB423" s="3"/>
      <c r="AC423" s="10"/>
      <c r="AD423" s="10"/>
      <c r="AE423" s="10"/>
      <c r="AF423" s="93"/>
      <c r="AG423" s="10"/>
      <c r="AH423" s="10"/>
      <c r="AI423" s="3"/>
      <c r="AJ423" s="10"/>
      <c r="AK423" s="10"/>
      <c r="AL423" s="10"/>
      <c r="AM423" s="10"/>
      <c r="AN423" s="93"/>
      <c r="AO423" s="10"/>
      <c r="AP423" s="10"/>
      <c r="AQ423" s="3"/>
      <c r="AR423" s="3"/>
      <c r="AS423" s="3"/>
      <c r="AT423" s="3"/>
      <c r="AU423" s="93"/>
      <c r="AV423" s="10"/>
      <c r="AW423" s="10"/>
      <c r="AX423" s="3"/>
      <c r="AY423" s="10"/>
      <c r="AZ423" s="10"/>
      <c r="BA423" s="10"/>
      <c r="BB423" s="10"/>
      <c r="BC423" s="93"/>
      <c r="BD423" s="10"/>
      <c r="BE423" s="10"/>
      <c r="BF423" s="3"/>
      <c r="BG423" s="3"/>
      <c r="BH423" s="3"/>
      <c r="BI423" s="3"/>
      <c r="BJ423" s="93"/>
      <c r="BK423" s="10"/>
      <c r="BL423" s="10"/>
      <c r="BM423" s="3"/>
      <c r="BN423" s="10"/>
      <c r="BO423" s="10"/>
      <c r="BP423" s="10"/>
      <c r="BQ423" s="10"/>
      <c r="BR423" s="93"/>
      <c r="BS423" s="10"/>
    </row>
    <row r="424" spans="1:71" ht="12.75">
      <c r="A424" s="10"/>
      <c r="B424" s="3"/>
      <c r="C424" s="3"/>
      <c r="D424" s="3"/>
      <c r="E424" s="10"/>
      <c r="F424" s="10"/>
      <c r="G424" s="10"/>
      <c r="H424" s="10"/>
      <c r="I424" s="371"/>
      <c r="J424" s="10"/>
      <c r="K424" s="10"/>
      <c r="L424" s="3"/>
      <c r="M424" s="3"/>
      <c r="N424" s="3"/>
      <c r="O424" s="3"/>
      <c r="P424" s="93"/>
      <c r="Q424" s="10"/>
      <c r="R424" s="10"/>
      <c r="S424" s="3"/>
      <c r="T424" s="10"/>
      <c r="U424" s="10"/>
      <c r="V424" s="10"/>
      <c r="W424" s="10"/>
      <c r="X424" s="10"/>
      <c r="Y424" s="94"/>
      <c r="Z424" s="10"/>
      <c r="AA424" s="10"/>
      <c r="AB424" s="3"/>
      <c r="AC424" s="10"/>
      <c r="AD424" s="10"/>
      <c r="AE424" s="10"/>
      <c r="AF424" s="93"/>
      <c r="AG424" s="10"/>
      <c r="AH424" s="10"/>
      <c r="AI424" s="3"/>
      <c r="AJ424" s="10"/>
      <c r="AK424" s="10"/>
      <c r="AL424" s="10"/>
      <c r="AM424" s="10"/>
      <c r="AN424" s="93"/>
      <c r="AO424" s="10"/>
      <c r="AP424" s="10"/>
      <c r="AQ424" s="3"/>
      <c r="AR424" s="3"/>
      <c r="AS424" s="3"/>
      <c r="AT424" s="3"/>
      <c r="AU424" s="93"/>
      <c r="AV424" s="10"/>
      <c r="AW424" s="10"/>
      <c r="AX424" s="3"/>
      <c r="AY424" s="10"/>
      <c r="AZ424" s="10"/>
      <c r="BA424" s="10"/>
      <c r="BB424" s="10"/>
      <c r="BC424" s="93"/>
      <c r="BD424" s="10"/>
      <c r="BE424" s="10"/>
      <c r="BF424" s="3"/>
      <c r="BG424" s="3"/>
      <c r="BH424" s="3"/>
      <c r="BI424" s="3"/>
      <c r="BJ424" s="93"/>
      <c r="BK424" s="10"/>
      <c r="BL424" s="10"/>
      <c r="BM424" s="3"/>
      <c r="BN424" s="10"/>
      <c r="BO424" s="10"/>
      <c r="BP424" s="10"/>
      <c r="BQ424" s="10"/>
      <c r="BR424" s="93"/>
      <c r="BS424" s="10"/>
    </row>
    <row r="425" spans="1:71" ht="12.75">
      <c r="A425" s="10"/>
      <c r="B425" s="3"/>
      <c r="C425" s="3"/>
      <c r="D425" s="3"/>
      <c r="E425" s="10"/>
      <c r="F425" s="10"/>
      <c r="G425" s="10"/>
      <c r="H425" s="10"/>
      <c r="I425" s="371"/>
      <c r="J425" s="10"/>
      <c r="K425" s="10"/>
      <c r="L425" s="3"/>
      <c r="M425" s="3"/>
      <c r="N425" s="3"/>
      <c r="O425" s="3"/>
      <c r="P425" s="93"/>
      <c r="Q425" s="10"/>
      <c r="R425" s="10"/>
      <c r="S425" s="3"/>
      <c r="T425" s="10"/>
      <c r="U425" s="10"/>
      <c r="V425" s="10"/>
      <c r="W425" s="10"/>
      <c r="X425" s="10"/>
      <c r="Y425" s="94"/>
      <c r="Z425" s="10"/>
      <c r="AA425" s="10"/>
      <c r="AB425" s="3"/>
      <c r="AC425" s="10"/>
      <c r="AD425" s="10"/>
      <c r="AE425" s="10"/>
      <c r="AF425" s="93"/>
      <c r="AG425" s="10"/>
      <c r="AH425" s="10"/>
      <c r="AI425" s="3"/>
      <c r="AJ425" s="10"/>
      <c r="AK425" s="10"/>
      <c r="AL425" s="10"/>
      <c r="AM425" s="10"/>
      <c r="AN425" s="93"/>
      <c r="AO425" s="10"/>
      <c r="AP425" s="10"/>
      <c r="AQ425" s="3"/>
      <c r="AR425" s="3"/>
      <c r="AS425" s="3"/>
      <c r="AT425" s="3"/>
      <c r="AU425" s="93"/>
      <c r="AV425" s="10"/>
      <c r="AW425" s="10"/>
      <c r="AX425" s="3"/>
      <c r="AY425" s="10"/>
      <c r="AZ425" s="10"/>
      <c r="BA425" s="10"/>
      <c r="BB425" s="10"/>
      <c r="BC425" s="93"/>
      <c r="BD425" s="10"/>
      <c r="BE425" s="10"/>
      <c r="BF425" s="3"/>
      <c r="BG425" s="3"/>
      <c r="BH425" s="3"/>
      <c r="BI425" s="3"/>
      <c r="BJ425" s="93"/>
      <c r="BK425" s="10"/>
      <c r="BL425" s="10"/>
      <c r="BM425" s="3"/>
      <c r="BN425" s="10"/>
      <c r="BO425" s="10"/>
      <c r="BP425" s="10"/>
      <c r="BQ425" s="10"/>
      <c r="BR425" s="93"/>
      <c r="BS425" s="10"/>
    </row>
    <row r="426" spans="1:71" ht="12.75">
      <c r="A426" s="10"/>
      <c r="B426" s="3"/>
      <c r="C426" s="3"/>
      <c r="D426" s="3"/>
      <c r="E426" s="10"/>
      <c r="F426" s="10"/>
      <c r="G426" s="10"/>
      <c r="H426" s="10"/>
      <c r="I426" s="371"/>
      <c r="J426" s="10"/>
      <c r="K426" s="10"/>
      <c r="L426" s="3"/>
      <c r="M426" s="3"/>
      <c r="N426" s="3"/>
      <c r="O426" s="3"/>
      <c r="P426" s="93"/>
      <c r="Q426" s="10"/>
      <c r="R426" s="10"/>
      <c r="S426" s="3"/>
      <c r="T426" s="10"/>
      <c r="U426" s="10"/>
      <c r="V426" s="10"/>
      <c r="W426" s="10"/>
      <c r="X426" s="10"/>
      <c r="Y426" s="94"/>
      <c r="Z426" s="10"/>
      <c r="AA426" s="10"/>
      <c r="AB426" s="3"/>
      <c r="AC426" s="10"/>
      <c r="AD426" s="10"/>
      <c r="AE426" s="10"/>
      <c r="AF426" s="93"/>
      <c r="AG426" s="10"/>
      <c r="AH426" s="10"/>
      <c r="AI426" s="3"/>
      <c r="AJ426" s="10"/>
      <c r="AK426" s="10"/>
      <c r="AL426" s="10"/>
      <c r="AM426" s="10"/>
      <c r="AN426" s="93"/>
      <c r="AO426" s="10"/>
      <c r="AP426" s="10"/>
      <c r="AQ426" s="3"/>
      <c r="AR426" s="3"/>
      <c r="AS426" s="3"/>
      <c r="AT426" s="3"/>
      <c r="AU426" s="93"/>
      <c r="AV426" s="10"/>
      <c r="AW426" s="10"/>
      <c r="AX426" s="3"/>
      <c r="AY426" s="10"/>
      <c r="AZ426" s="10"/>
      <c r="BA426" s="10"/>
      <c r="BB426" s="10"/>
      <c r="BC426" s="93"/>
      <c r="BD426" s="10"/>
      <c r="BE426" s="10"/>
      <c r="BF426" s="3"/>
      <c r="BG426" s="3"/>
      <c r="BH426" s="3"/>
      <c r="BI426" s="3"/>
      <c r="BJ426" s="93"/>
      <c r="BK426" s="10"/>
      <c r="BL426" s="10"/>
      <c r="BM426" s="3"/>
      <c r="BN426" s="10"/>
      <c r="BO426" s="10"/>
      <c r="BP426" s="10"/>
      <c r="BQ426" s="10"/>
      <c r="BR426" s="93"/>
      <c r="BS426" s="10"/>
    </row>
    <row r="427" spans="1:71" ht="12.75">
      <c r="A427" s="10"/>
      <c r="B427" s="3"/>
      <c r="C427" s="3"/>
      <c r="D427" s="3"/>
      <c r="E427" s="10"/>
      <c r="F427" s="10"/>
      <c r="G427" s="10"/>
      <c r="H427" s="10"/>
      <c r="I427" s="371"/>
      <c r="J427" s="10"/>
      <c r="K427" s="10"/>
      <c r="L427" s="3"/>
      <c r="M427" s="3"/>
      <c r="N427" s="3"/>
      <c r="O427" s="3"/>
      <c r="P427" s="93"/>
      <c r="Q427" s="10"/>
      <c r="R427" s="10"/>
      <c r="S427" s="3"/>
      <c r="T427" s="10"/>
      <c r="U427" s="10"/>
      <c r="V427" s="10"/>
      <c r="W427" s="10"/>
      <c r="X427" s="10"/>
      <c r="Y427" s="94"/>
      <c r="Z427" s="10"/>
      <c r="AA427" s="10"/>
      <c r="AB427" s="3"/>
      <c r="AC427" s="10"/>
      <c r="AD427" s="10"/>
      <c r="AE427" s="10"/>
      <c r="AF427" s="93"/>
      <c r="AG427" s="10"/>
      <c r="AH427" s="10"/>
      <c r="AI427" s="3"/>
      <c r="AJ427" s="10"/>
      <c r="AK427" s="10"/>
      <c r="AL427" s="10"/>
      <c r="AM427" s="10"/>
      <c r="AN427" s="93"/>
      <c r="AO427" s="10"/>
      <c r="AP427" s="10"/>
      <c r="AQ427" s="3"/>
      <c r="AR427" s="3"/>
      <c r="AS427" s="3"/>
      <c r="AT427" s="3"/>
      <c r="AU427" s="93"/>
      <c r="AV427" s="10"/>
      <c r="AW427" s="10"/>
      <c r="AX427" s="3"/>
      <c r="AY427" s="10"/>
      <c r="AZ427" s="10"/>
      <c r="BA427" s="10"/>
      <c r="BB427" s="10"/>
      <c r="BC427" s="93"/>
      <c r="BD427" s="10"/>
      <c r="BE427" s="10"/>
      <c r="BF427" s="3"/>
      <c r="BG427" s="3"/>
      <c r="BH427" s="3"/>
      <c r="BI427" s="3"/>
      <c r="BJ427" s="93"/>
      <c r="BK427" s="10"/>
      <c r="BL427" s="10"/>
      <c r="BM427" s="3"/>
      <c r="BN427" s="10"/>
      <c r="BO427" s="10"/>
      <c r="BP427" s="10"/>
      <c r="BQ427" s="10"/>
      <c r="BR427" s="93"/>
      <c r="BS427" s="10"/>
    </row>
    <row r="428" spans="1:71" ht="12.75">
      <c r="A428" s="10"/>
      <c r="B428" s="3"/>
      <c r="C428" s="3"/>
      <c r="D428" s="3"/>
      <c r="E428" s="10"/>
      <c r="F428" s="10"/>
      <c r="G428" s="10"/>
      <c r="H428" s="10"/>
      <c r="I428" s="371"/>
      <c r="J428" s="10"/>
      <c r="K428" s="10"/>
      <c r="L428" s="3"/>
      <c r="M428" s="3"/>
      <c r="N428" s="3"/>
      <c r="O428" s="3"/>
      <c r="P428" s="93"/>
      <c r="Q428" s="10"/>
      <c r="R428" s="10"/>
      <c r="S428" s="3"/>
      <c r="T428" s="10"/>
      <c r="U428" s="10"/>
      <c r="V428" s="10"/>
      <c r="W428" s="10"/>
      <c r="X428" s="10"/>
      <c r="Y428" s="94"/>
      <c r="Z428" s="10"/>
      <c r="AA428" s="10"/>
      <c r="AB428" s="3"/>
      <c r="AC428" s="10"/>
      <c r="AD428" s="10"/>
      <c r="AE428" s="10"/>
      <c r="AF428" s="93"/>
      <c r="AG428" s="10"/>
      <c r="AH428" s="10"/>
      <c r="AI428" s="3"/>
      <c r="AJ428" s="10"/>
      <c r="AK428" s="10"/>
      <c r="AL428" s="10"/>
      <c r="AM428" s="10"/>
      <c r="AN428" s="93"/>
      <c r="AO428" s="10"/>
      <c r="AP428" s="10"/>
      <c r="AQ428" s="3"/>
      <c r="AR428" s="3"/>
      <c r="AS428" s="3"/>
      <c r="AT428" s="3"/>
      <c r="AU428" s="93"/>
      <c r="AV428" s="10"/>
      <c r="AW428" s="10"/>
      <c r="AX428" s="3"/>
      <c r="AY428" s="10"/>
      <c r="AZ428" s="10"/>
      <c r="BA428" s="10"/>
      <c r="BB428" s="10"/>
      <c r="BC428" s="93"/>
      <c r="BD428" s="10"/>
      <c r="BE428" s="10"/>
      <c r="BF428" s="3"/>
      <c r="BG428" s="3"/>
      <c r="BH428" s="3"/>
      <c r="BI428" s="3"/>
      <c r="BJ428" s="93"/>
      <c r="BK428" s="10"/>
      <c r="BL428" s="10"/>
      <c r="BM428" s="3"/>
      <c r="BN428" s="10"/>
      <c r="BO428" s="10"/>
      <c r="BP428" s="10"/>
      <c r="BQ428" s="10"/>
      <c r="BR428" s="93"/>
      <c r="BS428" s="10"/>
    </row>
    <row r="429" spans="1:71" ht="12.75">
      <c r="A429" s="10"/>
      <c r="B429" s="3"/>
      <c r="C429" s="3"/>
      <c r="D429" s="3"/>
      <c r="E429" s="10"/>
      <c r="F429" s="10"/>
      <c r="G429" s="10"/>
      <c r="H429" s="10"/>
      <c r="I429" s="371"/>
      <c r="J429" s="10"/>
      <c r="K429" s="10"/>
      <c r="L429" s="3"/>
      <c r="M429" s="3"/>
      <c r="N429" s="3"/>
      <c r="O429" s="3"/>
      <c r="P429" s="93"/>
      <c r="Q429" s="10"/>
      <c r="R429" s="10"/>
      <c r="S429" s="3"/>
      <c r="T429" s="10"/>
      <c r="U429" s="10"/>
      <c r="V429" s="10"/>
      <c r="W429" s="10"/>
      <c r="X429" s="10"/>
      <c r="Y429" s="94"/>
      <c r="Z429" s="10"/>
      <c r="AA429" s="10"/>
      <c r="AB429" s="3"/>
      <c r="AC429" s="10"/>
      <c r="AD429" s="10"/>
      <c r="AE429" s="10"/>
      <c r="AF429" s="93"/>
      <c r="AG429" s="10"/>
      <c r="AH429" s="10"/>
      <c r="AI429" s="3"/>
      <c r="AJ429" s="10"/>
      <c r="AK429" s="10"/>
      <c r="AL429" s="10"/>
      <c r="AM429" s="10"/>
      <c r="AN429" s="93"/>
      <c r="AO429" s="10"/>
      <c r="AP429" s="10"/>
      <c r="AQ429" s="3"/>
      <c r="AR429" s="3"/>
      <c r="AS429" s="3"/>
      <c r="AT429" s="3"/>
      <c r="AU429" s="93"/>
      <c r="AV429" s="10"/>
      <c r="AW429" s="10"/>
      <c r="AX429" s="3"/>
      <c r="AY429" s="10"/>
      <c r="AZ429" s="10"/>
      <c r="BA429" s="10"/>
      <c r="BB429" s="10"/>
      <c r="BC429" s="93"/>
      <c r="BD429" s="10"/>
      <c r="BE429" s="10"/>
      <c r="BF429" s="3"/>
      <c r="BG429" s="3"/>
      <c r="BH429" s="3"/>
      <c r="BI429" s="3"/>
      <c r="BJ429" s="93"/>
      <c r="BK429" s="10"/>
      <c r="BL429" s="10"/>
      <c r="BM429" s="3"/>
      <c r="BN429" s="10"/>
      <c r="BO429" s="10"/>
      <c r="BP429" s="10"/>
      <c r="BQ429" s="10"/>
      <c r="BR429" s="93"/>
      <c r="BS429" s="10"/>
    </row>
    <row r="430" spans="1:71" ht="12.75">
      <c r="A430" s="10"/>
      <c r="B430" s="3"/>
      <c r="C430" s="3"/>
      <c r="D430" s="3"/>
      <c r="E430" s="10"/>
      <c r="F430" s="10"/>
      <c r="G430" s="10"/>
      <c r="H430" s="10"/>
      <c r="I430" s="371"/>
      <c r="J430" s="10"/>
      <c r="K430" s="10"/>
      <c r="L430" s="3"/>
      <c r="M430" s="3"/>
      <c r="N430" s="3"/>
      <c r="O430" s="3"/>
      <c r="P430" s="93"/>
      <c r="Q430" s="10"/>
      <c r="R430" s="10"/>
      <c r="S430" s="3"/>
      <c r="T430" s="10"/>
      <c r="U430" s="10"/>
      <c r="V430" s="10"/>
      <c r="W430" s="10"/>
      <c r="X430" s="10"/>
      <c r="Y430" s="94"/>
      <c r="Z430" s="10"/>
      <c r="AA430" s="10"/>
      <c r="AB430" s="3"/>
      <c r="AC430" s="10"/>
      <c r="AD430" s="10"/>
      <c r="AE430" s="10"/>
      <c r="AF430" s="93"/>
      <c r="AG430" s="10"/>
      <c r="AH430" s="10"/>
      <c r="AI430" s="3"/>
      <c r="AJ430" s="10"/>
      <c r="AK430" s="10"/>
      <c r="AL430" s="10"/>
      <c r="AM430" s="10"/>
      <c r="AN430" s="93"/>
      <c r="AO430" s="10"/>
      <c r="AP430" s="10"/>
      <c r="AQ430" s="3"/>
      <c r="AR430" s="3"/>
      <c r="AS430" s="3"/>
      <c r="AT430" s="3"/>
      <c r="AU430" s="93"/>
      <c r="AV430" s="10"/>
      <c r="AW430" s="10"/>
      <c r="AX430" s="3"/>
      <c r="AY430" s="10"/>
      <c r="AZ430" s="10"/>
      <c r="BA430" s="10"/>
      <c r="BB430" s="10"/>
      <c r="BC430" s="93"/>
      <c r="BD430" s="10"/>
      <c r="BE430" s="10"/>
      <c r="BF430" s="3"/>
      <c r="BG430" s="3"/>
      <c r="BH430" s="3"/>
      <c r="BI430" s="3"/>
      <c r="BJ430" s="93"/>
      <c r="BK430" s="10"/>
      <c r="BL430" s="10"/>
      <c r="BM430" s="3"/>
      <c r="BN430" s="10"/>
      <c r="BO430" s="10"/>
      <c r="BP430" s="10"/>
      <c r="BQ430" s="10"/>
      <c r="BR430" s="93"/>
      <c r="BS430" s="10"/>
    </row>
    <row r="431" spans="1:71" ht="12.75">
      <c r="A431" s="10"/>
      <c r="B431" s="3"/>
      <c r="C431" s="3"/>
      <c r="D431" s="3"/>
      <c r="E431" s="10"/>
      <c r="F431" s="10"/>
      <c r="G431" s="10"/>
      <c r="H431" s="10"/>
      <c r="I431" s="371"/>
      <c r="J431" s="10"/>
      <c r="K431" s="10"/>
      <c r="L431" s="3"/>
      <c r="M431" s="3"/>
      <c r="N431" s="3"/>
      <c r="O431" s="3"/>
      <c r="P431" s="93"/>
      <c r="Q431" s="10"/>
      <c r="R431" s="10"/>
      <c r="S431" s="3"/>
      <c r="T431" s="10"/>
      <c r="U431" s="10"/>
      <c r="V431" s="10"/>
      <c r="W431" s="10"/>
      <c r="X431" s="10"/>
      <c r="Y431" s="94"/>
      <c r="Z431" s="10"/>
      <c r="AA431" s="10"/>
      <c r="AB431" s="3"/>
      <c r="AC431" s="10"/>
      <c r="AD431" s="10"/>
      <c r="AE431" s="10"/>
      <c r="AF431" s="93"/>
      <c r="AG431" s="10"/>
      <c r="AH431" s="10"/>
      <c r="AI431" s="3"/>
      <c r="AJ431" s="10"/>
      <c r="AK431" s="10"/>
      <c r="AL431" s="10"/>
      <c r="AM431" s="10"/>
      <c r="AN431" s="93"/>
      <c r="AO431" s="10"/>
      <c r="AP431" s="10"/>
      <c r="AQ431" s="3"/>
      <c r="AR431" s="3"/>
      <c r="AS431" s="3"/>
      <c r="AT431" s="3"/>
      <c r="AU431" s="93"/>
      <c r="AV431" s="10"/>
      <c r="AW431" s="10"/>
      <c r="AX431" s="3"/>
      <c r="AY431" s="10"/>
      <c r="AZ431" s="10"/>
      <c r="BA431" s="10"/>
      <c r="BB431" s="10"/>
      <c r="BC431" s="93"/>
      <c r="BD431" s="10"/>
      <c r="BE431" s="10"/>
      <c r="BF431" s="3"/>
      <c r="BG431" s="3"/>
      <c r="BH431" s="3"/>
      <c r="BI431" s="3"/>
      <c r="BJ431" s="93"/>
      <c r="BK431" s="10"/>
      <c r="BL431" s="10"/>
      <c r="BM431" s="3"/>
      <c r="BN431" s="10"/>
      <c r="BO431" s="10"/>
      <c r="BP431" s="10"/>
      <c r="BQ431" s="10"/>
      <c r="BR431" s="93"/>
      <c r="BS431" s="10"/>
    </row>
    <row r="432" spans="1:71" ht="12.75">
      <c r="A432" s="10"/>
      <c r="B432" s="3"/>
      <c r="C432" s="3"/>
      <c r="D432" s="3"/>
      <c r="E432" s="10"/>
      <c r="F432" s="10"/>
      <c r="G432" s="10"/>
      <c r="H432" s="10"/>
      <c r="I432" s="371"/>
      <c r="J432" s="10"/>
      <c r="K432" s="10"/>
      <c r="L432" s="3"/>
      <c r="M432" s="3"/>
      <c r="N432" s="3"/>
      <c r="O432" s="3"/>
      <c r="P432" s="93"/>
      <c r="Q432" s="10"/>
      <c r="R432" s="10"/>
      <c r="S432" s="3"/>
      <c r="T432" s="10"/>
      <c r="U432" s="10"/>
      <c r="V432" s="10"/>
      <c r="W432" s="10"/>
      <c r="X432" s="10"/>
      <c r="Y432" s="94"/>
      <c r="Z432" s="10"/>
      <c r="AA432" s="10"/>
      <c r="AB432" s="3"/>
      <c r="AC432" s="10"/>
      <c r="AD432" s="10"/>
      <c r="AE432" s="10"/>
      <c r="AF432" s="93"/>
      <c r="AG432" s="10"/>
      <c r="AH432" s="10"/>
      <c r="AI432" s="3"/>
      <c r="AJ432" s="10"/>
      <c r="AK432" s="10"/>
      <c r="AL432" s="10"/>
      <c r="AM432" s="10"/>
      <c r="AN432" s="93"/>
      <c r="AO432" s="10"/>
      <c r="AP432" s="10"/>
      <c r="AQ432" s="3"/>
      <c r="AR432" s="3"/>
      <c r="AS432" s="3"/>
      <c r="AT432" s="3"/>
      <c r="AU432" s="93"/>
      <c r="AV432" s="10"/>
      <c r="AW432" s="10"/>
      <c r="AX432" s="3"/>
      <c r="AY432" s="10"/>
      <c r="AZ432" s="10"/>
      <c r="BA432" s="10"/>
      <c r="BB432" s="10"/>
      <c r="BC432" s="93"/>
      <c r="BD432" s="10"/>
      <c r="BE432" s="10"/>
      <c r="BF432" s="3"/>
      <c r="BG432" s="3"/>
      <c r="BH432" s="3"/>
      <c r="BI432" s="3"/>
      <c r="BJ432" s="93"/>
      <c r="BK432" s="10"/>
      <c r="BL432" s="10"/>
      <c r="BM432" s="3"/>
      <c r="BN432" s="10"/>
      <c r="BO432" s="10"/>
      <c r="BP432" s="10"/>
      <c r="BQ432" s="10"/>
      <c r="BR432" s="93"/>
      <c r="BS432" s="10"/>
    </row>
    <row r="433" spans="1:71" ht="12.75">
      <c r="A433" s="10"/>
      <c r="B433" s="3"/>
      <c r="C433" s="3"/>
      <c r="D433" s="3"/>
      <c r="E433" s="10"/>
      <c r="F433" s="10"/>
      <c r="G433" s="10"/>
      <c r="H433" s="10"/>
      <c r="I433" s="371"/>
      <c r="J433" s="10"/>
      <c r="K433" s="10"/>
      <c r="L433" s="3"/>
      <c r="M433" s="3"/>
      <c r="N433" s="3"/>
      <c r="O433" s="3"/>
      <c r="P433" s="93"/>
      <c r="Q433" s="10"/>
      <c r="R433" s="10"/>
      <c r="S433" s="3"/>
      <c r="T433" s="10"/>
      <c r="U433" s="10"/>
      <c r="V433" s="10"/>
      <c r="W433" s="10"/>
      <c r="X433" s="10"/>
      <c r="Y433" s="94"/>
      <c r="Z433" s="10"/>
      <c r="AA433" s="10"/>
      <c r="AB433" s="3"/>
      <c r="AC433" s="10"/>
      <c r="AD433" s="10"/>
      <c r="AE433" s="10"/>
      <c r="AF433" s="93"/>
      <c r="AG433" s="10"/>
      <c r="AH433" s="10"/>
      <c r="AI433" s="3"/>
      <c r="AJ433" s="10"/>
      <c r="AK433" s="10"/>
      <c r="AL433" s="10"/>
      <c r="AM433" s="10"/>
      <c r="AN433" s="93"/>
      <c r="AO433" s="10"/>
      <c r="AP433" s="10"/>
      <c r="AQ433" s="3"/>
      <c r="AR433" s="3"/>
      <c r="AS433" s="3"/>
      <c r="AT433" s="3"/>
      <c r="AU433" s="93"/>
      <c r="AV433" s="10"/>
      <c r="AW433" s="10"/>
      <c r="AX433" s="3"/>
      <c r="AY433" s="10"/>
      <c r="AZ433" s="10"/>
      <c r="BA433" s="10"/>
      <c r="BB433" s="10"/>
      <c r="BC433" s="93"/>
      <c r="BD433" s="10"/>
      <c r="BE433" s="10"/>
      <c r="BF433" s="3"/>
      <c r="BG433" s="3"/>
      <c r="BH433" s="3"/>
      <c r="BI433" s="3"/>
      <c r="BJ433" s="93"/>
      <c r="BK433" s="10"/>
      <c r="BL433" s="10"/>
      <c r="BM433" s="3"/>
      <c r="BN433" s="10"/>
      <c r="BO433" s="10"/>
      <c r="BP433" s="10"/>
      <c r="BQ433" s="10"/>
      <c r="BR433" s="93"/>
      <c r="BS433" s="10"/>
    </row>
    <row r="434" spans="1:71" ht="12.75">
      <c r="A434" s="10"/>
      <c r="B434" s="3"/>
      <c r="C434" s="3"/>
      <c r="D434" s="3"/>
      <c r="E434" s="10"/>
      <c r="F434" s="10"/>
      <c r="G434" s="10"/>
      <c r="H434" s="10"/>
      <c r="I434" s="371"/>
      <c r="J434" s="10"/>
      <c r="K434" s="10"/>
      <c r="L434" s="3"/>
      <c r="M434" s="3"/>
      <c r="N434" s="3"/>
      <c r="O434" s="3"/>
      <c r="P434" s="93"/>
      <c r="Q434" s="10"/>
      <c r="R434" s="10"/>
      <c r="S434" s="3"/>
      <c r="T434" s="10"/>
      <c r="U434" s="10"/>
      <c r="V434" s="10"/>
      <c r="W434" s="10"/>
      <c r="X434" s="10"/>
      <c r="Y434" s="94"/>
      <c r="Z434" s="10"/>
      <c r="AA434" s="10"/>
      <c r="AB434" s="3"/>
      <c r="AC434" s="10"/>
      <c r="AD434" s="10"/>
      <c r="AE434" s="10"/>
      <c r="AF434" s="93"/>
      <c r="AG434" s="10"/>
      <c r="AH434" s="10"/>
      <c r="AI434" s="3"/>
      <c r="AJ434" s="10"/>
      <c r="AK434" s="10"/>
      <c r="AL434" s="10"/>
      <c r="AM434" s="10"/>
      <c r="AN434" s="93"/>
      <c r="AO434" s="10"/>
      <c r="AP434" s="10"/>
      <c r="AQ434" s="3"/>
      <c r="AR434" s="3"/>
      <c r="AS434" s="3"/>
      <c r="AT434" s="3"/>
      <c r="AU434" s="93"/>
      <c r="AV434" s="10"/>
      <c r="AW434" s="10"/>
      <c r="AX434" s="3"/>
      <c r="AY434" s="10"/>
      <c r="AZ434" s="10"/>
      <c r="BA434" s="10"/>
      <c r="BB434" s="10"/>
      <c r="BC434" s="93"/>
      <c r="BD434" s="10"/>
      <c r="BE434" s="10"/>
      <c r="BF434" s="3"/>
      <c r="BG434" s="3"/>
      <c r="BH434" s="3"/>
      <c r="BI434" s="3"/>
      <c r="BJ434" s="93"/>
      <c r="BK434" s="10"/>
      <c r="BL434" s="10"/>
      <c r="BM434" s="3"/>
      <c r="BN434" s="10"/>
      <c r="BO434" s="10"/>
      <c r="BP434" s="10"/>
      <c r="BQ434" s="10"/>
      <c r="BR434" s="93"/>
      <c r="BS434" s="10"/>
    </row>
    <row r="435" spans="1:71" ht="12.75">
      <c r="A435" s="10"/>
      <c r="B435" s="3"/>
      <c r="C435" s="3"/>
      <c r="D435" s="3"/>
      <c r="E435" s="10"/>
      <c r="F435" s="10"/>
      <c r="G435" s="10"/>
      <c r="H435" s="10"/>
      <c r="I435" s="371"/>
      <c r="J435" s="10"/>
      <c r="K435" s="10"/>
      <c r="L435" s="3"/>
      <c r="M435" s="3"/>
      <c r="N435" s="3"/>
      <c r="O435" s="3"/>
      <c r="P435" s="93"/>
      <c r="Q435" s="10"/>
      <c r="R435" s="10"/>
      <c r="S435" s="3"/>
      <c r="T435" s="10"/>
      <c r="U435" s="10"/>
      <c r="V435" s="10"/>
      <c r="W435" s="10"/>
      <c r="X435" s="10"/>
      <c r="Y435" s="94"/>
      <c r="Z435" s="10"/>
      <c r="AA435" s="10"/>
      <c r="AB435" s="3"/>
      <c r="AC435" s="10"/>
      <c r="AD435" s="10"/>
      <c r="AE435" s="10"/>
      <c r="AF435" s="93"/>
      <c r="AG435" s="10"/>
      <c r="AH435" s="10"/>
      <c r="AI435" s="3"/>
      <c r="AJ435" s="10"/>
      <c r="AK435" s="10"/>
      <c r="AL435" s="10"/>
      <c r="AM435" s="10"/>
      <c r="AN435" s="93"/>
      <c r="AO435" s="10"/>
      <c r="AP435" s="10"/>
      <c r="AQ435" s="3"/>
      <c r="AR435" s="3"/>
      <c r="AS435" s="3"/>
      <c r="AT435" s="3"/>
      <c r="AU435" s="93"/>
      <c r="AV435" s="10"/>
      <c r="AW435" s="10"/>
      <c r="AX435" s="3"/>
      <c r="AY435" s="10"/>
      <c r="AZ435" s="10"/>
      <c r="BA435" s="10"/>
      <c r="BB435" s="10"/>
      <c r="BC435" s="93"/>
      <c r="BD435" s="10"/>
      <c r="BE435" s="10"/>
      <c r="BF435" s="3"/>
      <c r="BG435" s="3"/>
      <c r="BH435" s="3"/>
      <c r="BI435" s="3"/>
      <c r="BJ435" s="93"/>
      <c r="BK435" s="10"/>
      <c r="BL435" s="10"/>
      <c r="BM435" s="3"/>
      <c r="BN435" s="10"/>
      <c r="BO435" s="10"/>
      <c r="BP435" s="10"/>
      <c r="BQ435" s="10"/>
      <c r="BR435" s="93"/>
      <c r="BS435" s="10"/>
    </row>
    <row r="436" spans="1:71" ht="12.75">
      <c r="A436" s="10"/>
      <c r="B436" s="3"/>
      <c r="C436" s="3"/>
      <c r="D436" s="3"/>
      <c r="E436" s="10"/>
      <c r="F436" s="10"/>
      <c r="G436" s="10"/>
      <c r="H436" s="10"/>
      <c r="I436" s="371"/>
      <c r="J436" s="10"/>
      <c r="K436" s="10"/>
      <c r="L436" s="3"/>
      <c r="M436" s="3"/>
      <c r="N436" s="3"/>
      <c r="O436" s="3"/>
      <c r="P436" s="93"/>
      <c r="Q436" s="10"/>
      <c r="R436" s="10"/>
      <c r="S436" s="3"/>
      <c r="T436" s="10"/>
      <c r="U436" s="10"/>
      <c r="V436" s="10"/>
      <c r="W436" s="10"/>
      <c r="X436" s="10"/>
      <c r="Y436" s="94"/>
      <c r="Z436" s="10"/>
      <c r="AA436" s="10"/>
      <c r="AB436" s="3"/>
      <c r="AC436" s="10"/>
      <c r="AD436" s="10"/>
      <c r="AE436" s="10"/>
      <c r="AF436" s="93"/>
      <c r="AG436" s="10"/>
      <c r="AH436" s="10"/>
      <c r="AI436" s="3"/>
      <c r="AJ436" s="10"/>
      <c r="AK436" s="10"/>
      <c r="AL436" s="10"/>
      <c r="AM436" s="10"/>
      <c r="AN436" s="93"/>
      <c r="AO436" s="10"/>
      <c r="AP436" s="10"/>
      <c r="AQ436" s="3"/>
      <c r="AR436" s="3"/>
      <c r="AS436" s="3"/>
      <c r="AT436" s="3"/>
      <c r="AU436" s="93"/>
      <c r="AV436" s="10"/>
      <c r="AW436" s="10"/>
      <c r="AX436" s="3"/>
      <c r="AY436" s="10"/>
      <c r="AZ436" s="10"/>
      <c r="BA436" s="10"/>
      <c r="BB436" s="10"/>
      <c r="BC436" s="93"/>
      <c r="BD436" s="10"/>
      <c r="BE436" s="10"/>
      <c r="BF436" s="3"/>
      <c r="BG436" s="3"/>
      <c r="BH436" s="3"/>
      <c r="BI436" s="3"/>
      <c r="BJ436" s="93"/>
      <c r="BK436" s="10"/>
      <c r="BL436" s="10"/>
      <c r="BM436" s="3"/>
      <c r="BN436" s="10"/>
      <c r="BO436" s="10"/>
      <c r="BP436" s="10"/>
      <c r="BQ436" s="10"/>
      <c r="BR436" s="93"/>
      <c r="BS436" s="10"/>
    </row>
    <row r="437" spans="1:71" ht="12.75">
      <c r="A437" s="10"/>
      <c r="B437" s="3"/>
      <c r="C437" s="3"/>
      <c r="D437" s="3"/>
      <c r="E437" s="10"/>
      <c r="F437" s="10"/>
      <c r="G437" s="10"/>
      <c r="H437" s="10"/>
      <c r="I437" s="371"/>
      <c r="J437" s="10"/>
      <c r="K437" s="10"/>
      <c r="L437" s="3"/>
      <c r="M437" s="3"/>
      <c r="N437" s="3"/>
      <c r="O437" s="3"/>
      <c r="P437" s="93"/>
      <c r="Q437" s="10"/>
      <c r="R437" s="10"/>
      <c r="S437" s="3"/>
      <c r="T437" s="10"/>
      <c r="U437" s="10"/>
      <c r="V437" s="10"/>
      <c r="W437" s="10"/>
      <c r="X437" s="10"/>
      <c r="Y437" s="94"/>
      <c r="Z437" s="10"/>
      <c r="AA437" s="10"/>
      <c r="AB437" s="3"/>
      <c r="AC437" s="10"/>
      <c r="AD437" s="10"/>
      <c r="AE437" s="10"/>
      <c r="AF437" s="93"/>
      <c r="AG437" s="10"/>
      <c r="AH437" s="10"/>
      <c r="AI437" s="3"/>
      <c r="AJ437" s="10"/>
      <c r="AK437" s="10"/>
      <c r="AL437" s="10"/>
      <c r="AM437" s="10"/>
      <c r="AN437" s="93"/>
      <c r="AO437" s="10"/>
      <c r="AP437" s="10"/>
      <c r="AQ437" s="3"/>
      <c r="AR437" s="3"/>
      <c r="AS437" s="3"/>
      <c r="AT437" s="3"/>
      <c r="AU437" s="93"/>
      <c r="AV437" s="10"/>
      <c r="AW437" s="10"/>
      <c r="AX437" s="3"/>
      <c r="AY437" s="10"/>
      <c r="AZ437" s="10"/>
      <c r="BA437" s="10"/>
      <c r="BB437" s="10"/>
      <c r="BC437" s="93"/>
      <c r="BD437" s="10"/>
      <c r="BE437" s="10"/>
      <c r="BF437" s="3"/>
      <c r="BG437" s="3"/>
      <c r="BH437" s="3"/>
      <c r="BI437" s="3"/>
      <c r="BJ437" s="93"/>
      <c r="BK437" s="10"/>
      <c r="BL437" s="10"/>
      <c r="BM437" s="3"/>
      <c r="BN437" s="10"/>
      <c r="BO437" s="10"/>
      <c r="BP437" s="10"/>
      <c r="BQ437" s="10"/>
      <c r="BR437" s="93"/>
      <c r="BS437" s="10"/>
    </row>
    <row r="438" spans="1:71" ht="12.75">
      <c r="A438" s="10"/>
      <c r="B438" s="3"/>
      <c r="C438" s="3"/>
      <c r="D438" s="3"/>
      <c r="E438" s="10"/>
      <c r="F438" s="10"/>
      <c r="G438" s="10"/>
      <c r="H438" s="10"/>
      <c r="I438" s="371"/>
      <c r="J438" s="10"/>
      <c r="K438" s="10"/>
      <c r="L438" s="3"/>
      <c r="M438" s="3"/>
      <c r="N438" s="3"/>
      <c r="O438" s="3"/>
      <c r="P438" s="93"/>
      <c r="Q438" s="10"/>
      <c r="R438" s="10"/>
      <c r="S438" s="3"/>
      <c r="T438" s="10"/>
      <c r="U438" s="10"/>
      <c r="V438" s="10"/>
      <c r="W438" s="10"/>
      <c r="X438" s="10"/>
      <c r="Y438" s="94"/>
      <c r="Z438" s="10"/>
      <c r="AA438" s="10"/>
      <c r="AB438" s="3"/>
      <c r="AC438" s="10"/>
      <c r="AD438" s="10"/>
      <c r="AE438" s="10"/>
      <c r="AF438" s="93"/>
      <c r="AG438" s="10"/>
      <c r="AH438" s="10"/>
      <c r="AI438" s="3"/>
      <c r="AJ438" s="10"/>
      <c r="AK438" s="10"/>
      <c r="AL438" s="10"/>
      <c r="AM438" s="10"/>
      <c r="AN438" s="93"/>
      <c r="AO438" s="10"/>
      <c r="AP438" s="10"/>
      <c r="AQ438" s="3"/>
      <c r="AR438" s="3"/>
      <c r="AS438" s="3"/>
      <c r="AT438" s="3"/>
      <c r="AU438" s="93"/>
      <c r="AV438" s="10"/>
      <c r="AW438" s="10"/>
      <c r="AX438" s="3"/>
      <c r="AY438" s="10"/>
      <c r="AZ438" s="10"/>
      <c r="BA438" s="10"/>
      <c r="BB438" s="10"/>
      <c r="BC438" s="93"/>
      <c r="BD438" s="10"/>
      <c r="BE438" s="10"/>
      <c r="BF438" s="3"/>
      <c r="BG438" s="3"/>
      <c r="BH438" s="3"/>
      <c r="BI438" s="3"/>
      <c r="BJ438" s="93"/>
      <c r="BK438" s="10"/>
      <c r="BL438" s="10"/>
      <c r="BM438" s="3"/>
      <c r="BN438" s="10"/>
      <c r="BO438" s="10"/>
      <c r="BP438" s="10"/>
      <c r="BQ438" s="10"/>
      <c r="BR438" s="93"/>
      <c r="BS438" s="10"/>
    </row>
    <row r="439" spans="1:71" ht="12.75">
      <c r="A439" s="10"/>
      <c r="B439" s="3"/>
      <c r="C439" s="3"/>
      <c r="D439" s="3"/>
      <c r="E439" s="10"/>
      <c r="F439" s="10"/>
      <c r="G439" s="10"/>
      <c r="H439" s="10"/>
      <c r="I439" s="371"/>
      <c r="J439" s="10"/>
      <c r="K439" s="10"/>
      <c r="L439" s="3"/>
      <c r="M439" s="3"/>
      <c r="N439" s="3"/>
      <c r="O439" s="3"/>
      <c r="P439" s="93"/>
      <c r="Q439" s="10"/>
      <c r="R439" s="10"/>
      <c r="S439" s="3"/>
      <c r="T439" s="10"/>
      <c r="U439" s="10"/>
      <c r="V439" s="10"/>
      <c r="W439" s="10"/>
      <c r="X439" s="10"/>
      <c r="Y439" s="94"/>
      <c r="Z439" s="10"/>
      <c r="AA439" s="10"/>
      <c r="AB439" s="3"/>
      <c r="AC439" s="10"/>
      <c r="AD439" s="10"/>
      <c r="AE439" s="10"/>
      <c r="AF439" s="93"/>
      <c r="AG439" s="10"/>
      <c r="AH439" s="10"/>
      <c r="AI439" s="3"/>
      <c r="AJ439" s="10"/>
      <c r="AK439" s="10"/>
      <c r="AL439" s="10"/>
      <c r="AM439" s="10"/>
      <c r="AN439" s="93"/>
      <c r="AO439" s="10"/>
      <c r="AP439" s="10"/>
      <c r="AQ439" s="3"/>
      <c r="AR439" s="3"/>
      <c r="AS439" s="3"/>
      <c r="AT439" s="3"/>
      <c r="AU439" s="93"/>
      <c r="AV439" s="10"/>
      <c r="AW439" s="10"/>
      <c r="AX439" s="3"/>
      <c r="AY439" s="10"/>
      <c r="AZ439" s="10"/>
      <c r="BA439" s="10"/>
      <c r="BB439" s="10"/>
      <c r="BC439" s="93"/>
      <c r="BD439" s="10"/>
      <c r="BE439" s="10"/>
      <c r="BF439" s="3"/>
      <c r="BG439" s="3"/>
      <c r="BH439" s="3"/>
      <c r="BI439" s="3"/>
      <c r="BJ439" s="93"/>
      <c r="BK439" s="10"/>
      <c r="BL439" s="10"/>
      <c r="BM439" s="3"/>
      <c r="BN439" s="10"/>
      <c r="BO439" s="10"/>
      <c r="BP439" s="10"/>
      <c r="BQ439" s="10"/>
      <c r="BR439" s="93"/>
      <c r="BS439" s="10"/>
    </row>
    <row r="440" spans="1:71" ht="12.75">
      <c r="A440" s="10"/>
      <c r="B440" s="3"/>
      <c r="C440" s="3"/>
      <c r="D440" s="3"/>
      <c r="E440" s="10"/>
      <c r="F440" s="10"/>
      <c r="G440" s="10"/>
      <c r="H440" s="10"/>
      <c r="I440" s="371"/>
      <c r="J440" s="10"/>
      <c r="K440" s="10"/>
      <c r="L440" s="3"/>
      <c r="M440" s="3"/>
      <c r="N440" s="3"/>
      <c r="O440" s="3"/>
      <c r="P440" s="93"/>
      <c r="Q440" s="10"/>
      <c r="R440" s="10"/>
      <c r="S440" s="3"/>
      <c r="T440" s="10"/>
      <c r="U440" s="10"/>
      <c r="V440" s="10"/>
      <c r="W440" s="10"/>
      <c r="X440" s="10"/>
      <c r="Y440" s="94"/>
      <c r="Z440" s="10"/>
      <c r="AA440" s="10"/>
      <c r="AB440" s="3"/>
      <c r="AC440" s="10"/>
      <c r="AD440" s="10"/>
      <c r="AE440" s="10"/>
      <c r="AF440" s="93"/>
      <c r="AG440" s="10"/>
      <c r="AH440" s="10"/>
      <c r="AI440" s="3"/>
      <c r="AJ440" s="10"/>
      <c r="AK440" s="10"/>
      <c r="AL440" s="10"/>
      <c r="AM440" s="10"/>
      <c r="AN440" s="93"/>
      <c r="AO440" s="10"/>
      <c r="AP440" s="10"/>
      <c r="AQ440" s="3"/>
      <c r="AR440" s="3"/>
      <c r="AS440" s="3"/>
      <c r="AT440" s="3"/>
      <c r="AU440" s="93"/>
      <c r="AV440" s="10"/>
      <c r="AW440" s="10"/>
      <c r="AX440" s="3"/>
      <c r="AY440" s="10"/>
      <c r="AZ440" s="10"/>
      <c r="BA440" s="10"/>
      <c r="BB440" s="10"/>
      <c r="BC440" s="93"/>
      <c r="BD440" s="10"/>
      <c r="BE440" s="10"/>
      <c r="BF440" s="3"/>
      <c r="BG440" s="3"/>
      <c r="BH440" s="3"/>
      <c r="BI440" s="3"/>
      <c r="BJ440" s="93"/>
      <c r="BK440" s="10"/>
      <c r="BL440" s="10"/>
      <c r="BM440" s="3"/>
      <c r="BN440" s="10"/>
      <c r="BO440" s="10"/>
      <c r="BP440" s="10"/>
      <c r="BQ440" s="10"/>
      <c r="BR440" s="93"/>
      <c r="BS440" s="10"/>
    </row>
    <row r="441" spans="1:71" ht="12.75">
      <c r="A441" s="10"/>
      <c r="B441" s="3"/>
      <c r="C441" s="3"/>
      <c r="D441" s="3"/>
      <c r="E441" s="10"/>
      <c r="F441" s="10"/>
      <c r="G441" s="10"/>
      <c r="H441" s="10"/>
      <c r="I441" s="371"/>
      <c r="J441" s="10"/>
      <c r="K441" s="10"/>
      <c r="L441" s="3"/>
      <c r="M441" s="3"/>
      <c r="N441" s="3"/>
      <c r="O441" s="3"/>
      <c r="P441" s="93"/>
      <c r="Q441" s="10"/>
      <c r="R441" s="10"/>
      <c r="S441" s="3"/>
      <c r="T441" s="10"/>
      <c r="U441" s="10"/>
      <c r="V441" s="10"/>
      <c r="W441" s="10"/>
      <c r="X441" s="10"/>
      <c r="Y441" s="94"/>
      <c r="Z441" s="10"/>
      <c r="AA441" s="10"/>
      <c r="AB441" s="3"/>
      <c r="AC441" s="10"/>
      <c r="AD441" s="10"/>
      <c r="AE441" s="10"/>
      <c r="AF441" s="93"/>
      <c r="AG441" s="10"/>
      <c r="AH441" s="10"/>
      <c r="AI441" s="3"/>
      <c r="AJ441" s="10"/>
      <c r="AK441" s="10"/>
      <c r="AL441" s="10"/>
      <c r="AM441" s="10"/>
      <c r="AN441" s="93"/>
      <c r="AO441" s="10"/>
      <c r="AP441" s="10"/>
      <c r="AQ441" s="3"/>
      <c r="AR441" s="3"/>
      <c r="AS441" s="3"/>
      <c r="AT441" s="3"/>
      <c r="AU441" s="93"/>
      <c r="AV441" s="10"/>
      <c r="AW441" s="10"/>
      <c r="AX441" s="3"/>
      <c r="AY441" s="10"/>
      <c r="AZ441" s="10"/>
      <c r="BA441" s="10"/>
      <c r="BB441" s="10"/>
      <c r="BC441" s="93"/>
      <c r="BD441" s="10"/>
      <c r="BE441" s="10"/>
      <c r="BF441" s="3"/>
      <c r="BG441" s="3"/>
      <c r="BH441" s="3"/>
      <c r="BI441" s="3"/>
      <c r="BJ441" s="93"/>
      <c r="BK441" s="10"/>
      <c r="BL441" s="10"/>
      <c r="BM441" s="3"/>
      <c r="BN441" s="10"/>
      <c r="BO441" s="10"/>
      <c r="BP441" s="10"/>
      <c r="BQ441" s="10"/>
      <c r="BR441" s="93"/>
      <c r="BS441" s="10"/>
    </row>
    <row r="442" spans="1:71" ht="12.75">
      <c r="A442" s="10"/>
      <c r="B442" s="3"/>
      <c r="C442" s="3"/>
      <c r="D442" s="3"/>
      <c r="E442" s="10"/>
      <c r="F442" s="10"/>
      <c r="G442" s="10"/>
      <c r="H442" s="10"/>
      <c r="I442" s="371"/>
      <c r="J442" s="10"/>
      <c r="K442" s="10"/>
      <c r="L442" s="3"/>
      <c r="M442" s="3"/>
      <c r="N442" s="3"/>
      <c r="O442" s="3"/>
      <c r="P442" s="93"/>
      <c r="Q442" s="10"/>
      <c r="R442" s="10"/>
      <c r="S442" s="3"/>
      <c r="T442" s="10"/>
      <c r="U442" s="10"/>
      <c r="V442" s="10"/>
      <c r="W442" s="10"/>
      <c r="X442" s="10"/>
      <c r="Y442" s="94"/>
      <c r="Z442" s="10"/>
      <c r="AA442" s="10"/>
      <c r="AB442" s="3"/>
      <c r="AC442" s="10"/>
      <c r="AD442" s="10"/>
      <c r="AE442" s="10"/>
      <c r="AF442" s="93"/>
      <c r="AG442" s="10"/>
      <c r="AH442" s="10"/>
      <c r="AI442" s="3"/>
      <c r="AJ442" s="10"/>
      <c r="AK442" s="10"/>
      <c r="AL442" s="10"/>
      <c r="AM442" s="10"/>
      <c r="AN442" s="93"/>
      <c r="AO442" s="10"/>
      <c r="AP442" s="10"/>
      <c r="AQ442" s="3"/>
      <c r="AR442" s="3"/>
      <c r="AS442" s="3"/>
      <c r="AT442" s="3"/>
      <c r="AU442" s="93"/>
      <c r="AV442" s="10"/>
      <c r="AW442" s="10"/>
      <c r="AX442" s="3"/>
      <c r="AY442" s="10"/>
      <c r="AZ442" s="10"/>
      <c r="BA442" s="10"/>
      <c r="BB442" s="10"/>
      <c r="BC442" s="93"/>
      <c r="BD442" s="10"/>
      <c r="BE442" s="10"/>
      <c r="BF442" s="3"/>
      <c r="BG442" s="3"/>
      <c r="BH442" s="3"/>
      <c r="BI442" s="3"/>
      <c r="BJ442" s="93"/>
      <c r="BK442" s="10"/>
      <c r="BL442" s="10"/>
      <c r="BM442" s="3"/>
      <c r="BN442" s="10"/>
      <c r="BO442" s="10"/>
      <c r="BP442" s="10"/>
      <c r="BQ442" s="10"/>
      <c r="BR442" s="93"/>
      <c r="BS442" s="10"/>
    </row>
    <row r="443" spans="1:71" ht="12.75">
      <c r="A443" s="10"/>
      <c r="B443" s="3"/>
      <c r="C443" s="3"/>
      <c r="D443" s="3"/>
      <c r="E443" s="10"/>
      <c r="F443" s="10"/>
      <c r="G443" s="10"/>
      <c r="H443" s="10"/>
      <c r="I443" s="371"/>
      <c r="J443" s="10"/>
      <c r="K443" s="10"/>
      <c r="L443" s="3"/>
      <c r="M443" s="3"/>
      <c r="N443" s="3"/>
      <c r="O443" s="3"/>
      <c r="P443" s="93"/>
      <c r="Q443" s="10"/>
      <c r="R443" s="10"/>
      <c r="S443" s="3"/>
      <c r="T443" s="10"/>
      <c r="U443" s="10"/>
      <c r="V443" s="10"/>
      <c r="W443" s="10"/>
      <c r="X443" s="10"/>
      <c r="Y443" s="94"/>
      <c r="Z443" s="10"/>
      <c r="AA443" s="10"/>
      <c r="AB443" s="3"/>
      <c r="AC443" s="10"/>
      <c r="AD443" s="10"/>
      <c r="AE443" s="10"/>
      <c r="AF443" s="93"/>
      <c r="AG443" s="10"/>
      <c r="AH443" s="10"/>
      <c r="AI443" s="3"/>
      <c r="AJ443" s="10"/>
      <c r="AK443" s="10"/>
      <c r="AL443" s="10"/>
      <c r="AM443" s="10"/>
      <c r="AN443" s="93"/>
      <c r="AO443" s="10"/>
      <c r="AP443" s="10"/>
      <c r="AQ443" s="3"/>
      <c r="AR443" s="3"/>
      <c r="AS443" s="3"/>
      <c r="AT443" s="3"/>
      <c r="AU443" s="93"/>
      <c r="AV443" s="10"/>
      <c r="AW443" s="10"/>
      <c r="AX443" s="3"/>
      <c r="AY443" s="10"/>
      <c r="AZ443" s="10"/>
      <c r="BA443" s="10"/>
      <c r="BB443" s="10"/>
      <c r="BC443" s="93"/>
      <c r="BD443" s="10"/>
      <c r="BE443" s="10"/>
      <c r="BF443" s="3"/>
      <c r="BG443" s="3"/>
      <c r="BH443" s="3"/>
      <c r="BI443" s="3"/>
      <c r="BJ443" s="93"/>
      <c r="BK443" s="10"/>
      <c r="BL443" s="10"/>
      <c r="BM443" s="3"/>
      <c r="BN443" s="10"/>
      <c r="BO443" s="10"/>
      <c r="BP443" s="10"/>
      <c r="BQ443" s="10"/>
      <c r="BR443" s="93"/>
      <c r="BS443" s="10"/>
    </row>
    <row r="444" spans="1:71" ht="12.75">
      <c r="A444" s="10"/>
      <c r="B444" s="3"/>
      <c r="C444" s="3"/>
      <c r="D444" s="3"/>
      <c r="E444" s="10"/>
      <c r="F444" s="10"/>
      <c r="G444" s="10"/>
      <c r="H444" s="10"/>
      <c r="I444" s="371"/>
      <c r="J444" s="10"/>
      <c r="K444" s="10"/>
      <c r="L444" s="3"/>
      <c r="M444" s="3"/>
      <c r="N444" s="3"/>
      <c r="O444" s="3"/>
      <c r="P444" s="93"/>
      <c r="Q444" s="10"/>
      <c r="R444" s="10"/>
      <c r="S444" s="3"/>
      <c r="T444" s="10"/>
      <c r="U444" s="10"/>
      <c r="V444" s="10"/>
      <c r="W444" s="10"/>
      <c r="X444" s="10"/>
      <c r="Y444" s="94"/>
      <c r="Z444" s="10"/>
      <c r="AA444" s="10"/>
      <c r="AB444" s="3"/>
      <c r="AC444" s="10"/>
      <c r="AD444" s="10"/>
      <c r="AE444" s="10"/>
      <c r="AF444" s="93"/>
      <c r="AG444" s="10"/>
      <c r="AH444" s="10"/>
      <c r="AI444" s="3"/>
      <c r="AJ444" s="10"/>
      <c r="AK444" s="10"/>
      <c r="AL444" s="10"/>
      <c r="AM444" s="10"/>
      <c r="AN444" s="93"/>
      <c r="AO444" s="10"/>
      <c r="AP444" s="10"/>
      <c r="AQ444" s="3"/>
      <c r="AR444" s="3"/>
      <c r="AS444" s="3"/>
      <c r="AT444" s="3"/>
      <c r="AU444" s="93"/>
      <c r="AV444" s="10"/>
      <c r="AW444" s="10"/>
      <c r="AX444" s="3"/>
      <c r="AY444" s="10"/>
      <c r="AZ444" s="10"/>
      <c r="BA444" s="10"/>
      <c r="BB444" s="10"/>
      <c r="BC444" s="93"/>
      <c r="BD444" s="10"/>
      <c r="BE444" s="10"/>
      <c r="BF444" s="3"/>
      <c r="BG444" s="3"/>
      <c r="BH444" s="3"/>
      <c r="BI444" s="3"/>
      <c r="BJ444" s="93"/>
      <c r="BK444" s="10"/>
      <c r="BL444" s="10"/>
      <c r="BM444" s="3"/>
      <c r="BN444" s="10"/>
      <c r="BO444" s="10"/>
      <c r="BP444" s="10"/>
      <c r="BQ444" s="10"/>
      <c r="BR444" s="93"/>
      <c r="BS444" s="10"/>
    </row>
    <row r="445" spans="1:71" ht="12.75">
      <c r="A445" s="10"/>
      <c r="B445" s="3"/>
      <c r="C445" s="3"/>
      <c r="D445" s="3"/>
      <c r="E445" s="10"/>
      <c r="F445" s="10"/>
      <c r="G445" s="10"/>
      <c r="H445" s="10"/>
      <c r="I445" s="371"/>
      <c r="J445" s="10"/>
      <c r="K445" s="10"/>
      <c r="L445" s="3"/>
      <c r="M445" s="3"/>
      <c r="N445" s="3"/>
      <c r="O445" s="3"/>
      <c r="P445" s="93"/>
      <c r="Q445" s="10"/>
      <c r="R445" s="10"/>
      <c r="S445" s="3"/>
      <c r="T445" s="10"/>
      <c r="U445" s="10"/>
      <c r="V445" s="10"/>
      <c r="W445" s="10"/>
      <c r="X445" s="10"/>
      <c r="Y445" s="94"/>
      <c r="Z445" s="10"/>
      <c r="AA445" s="10"/>
      <c r="AB445" s="3"/>
      <c r="AC445" s="10"/>
      <c r="AD445" s="10"/>
      <c r="AE445" s="10"/>
      <c r="AF445" s="93"/>
      <c r="AG445" s="10"/>
      <c r="AH445" s="10"/>
      <c r="AI445" s="3"/>
      <c r="AJ445" s="10"/>
      <c r="AK445" s="10"/>
      <c r="AL445" s="10"/>
      <c r="AM445" s="10"/>
      <c r="AN445" s="93"/>
      <c r="AO445" s="10"/>
      <c r="AP445" s="10"/>
      <c r="AQ445" s="3"/>
      <c r="AR445" s="3"/>
      <c r="AS445" s="3"/>
      <c r="AT445" s="3"/>
      <c r="AU445" s="93"/>
      <c r="AV445" s="10"/>
      <c r="AW445" s="10"/>
      <c r="AX445" s="3"/>
      <c r="AY445" s="10"/>
      <c r="AZ445" s="10"/>
      <c r="BA445" s="10"/>
      <c r="BB445" s="10"/>
      <c r="BC445" s="93"/>
      <c r="BD445" s="10"/>
      <c r="BE445" s="10"/>
      <c r="BF445" s="3"/>
      <c r="BG445" s="3"/>
      <c r="BH445" s="3"/>
      <c r="BI445" s="3"/>
      <c r="BJ445" s="93"/>
      <c r="BK445" s="10"/>
      <c r="BL445" s="10"/>
      <c r="BM445" s="3"/>
      <c r="BN445" s="10"/>
      <c r="BO445" s="10"/>
      <c r="BP445" s="10"/>
      <c r="BQ445" s="10"/>
      <c r="BR445" s="93"/>
      <c r="BS445" s="10"/>
    </row>
    <row r="446" spans="1:71" ht="12.75">
      <c r="A446" s="10"/>
      <c r="B446" s="3"/>
      <c r="C446" s="3"/>
      <c r="D446" s="3"/>
      <c r="E446" s="10"/>
      <c r="F446" s="10"/>
      <c r="G446" s="10"/>
      <c r="H446" s="10"/>
      <c r="I446" s="371"/>
      <c r="J446" s="10"/>
      <c r="K446" s="10"/>
      <c r="L446" s="3"/>
      <c r="M446" s="3"/>
      <c r="N446" s="3"/>
      <c r="O446" s="3"/>
      <c r="P446" s="93"/>
      <c r="Q446" s="10"/>
      <c r="R446" s="10"/>
      <c r="S446" s="3"/>
      <c r="T446" s="10"/>
      <c r="U446" s="10"/>
      <c r="V446" s="10"/>
      <c r="W446" s="10"/>
      <c r="X446" s="10"/>
      <c r="Y446" s="94"/>
      <c r="Z446" s="10"/>
      <c r="AA446" s="10"/>
      <c r="AB446" s="3"/>
      <c r="AC446" s="10"/>
      <c r="AD446" s="10"/>
      <c r="AE446" s="10"/>
      <c r="AF446" s="93"/>
      <c r="AG446" s="10"/>
      <c r="AH446" s="10"/>
      <c r="AI446" s="3"/>
      <c r="AJ446" s="10"/>
      <c r="AK446" s="10"/>
      <c r="AL446" s="10"/>
      <c r="AM446" s="10"/>
      <c r="AN446" s="93"/>
      <c r="AO446" s="10"/>
      <c r="AP446" s="10"/>
      <c r="AQ446" s="3"/>
      <c r="AR446" s="3"/>
      <c r="AS446" s="3"/>
      <c r="AT446" s="3"/>
      <c r="AU446" s="93"/>
      <c r="AV446" s="10"/>
      <c r="AW446" s="10"/>
      <c r="AX446" s="3"/>
      <c r="AY446" s="10"/>
      <c r="AZ446" s="10"/>
      <c r="BA446" s="10"/>
      <c r="BB446" s="10"/>
      <c r="BC446" s="93"/>
      <c r="BD446" s="10"/>
      <c r="BE446" s="10"/>
      <c r="BF446" s="3"/>
      <c r="BG446" s="3"/>
      <c r="BH446" s="3"/>
      <c r="BI446" s="3"/>
      <c r="BJ446" s="93"/>
      <c r="BK446" s="10"/>
      <c r="BL446" s="10"/>
      <c r="BM446" s="3"/>
      <c r="BN446" s="10"/>
      <c r="BO446" s="10"/>
      <c r="BP446" s="10"/>
      <c r="BQ446" s="10"/>
      <c r="BR446" s="93"/>
      <c r="BS446" s="10"/>
    </row>
    <row r="447" spans="1:71" ht="12.75">
      <c r="A447" s="10"/>
      <c r="B447" s="3"/>
      <c r="C447" s="3"/>
      <c r="D447" s="3"/>
      <c r="E447" s="10"/>
      <c r="F447" s="10"/>
      <c r="G447" s="10"/>
      <c r="H447" s="10"/>
      <c r="I447" s="371"/>
      <c r="J447" s="10"/>
      <c r="K447" s="10"/>
      <c r="L447" s="3"/>
      <c r="M447" s="3"/>
      <c r="N447" s="3"/>
      <c r="O447" s="3"/>
      <c r="P447" s="93"/>
      <c r="Q447" s="10"/>
      <c r="R447" s="10"/>
      <c r="S447" s="3"/>
      <c r="T447" s="10"/>
      <c r="U447" s="10"/>
      <c r="V447" s="10"/>
      <c r="W447" s="10"/>
      <c r="X447" s="10"/>
      <c r="Y447" s="94"/>
      <c r="Z447" s="10"/>
      <c r="AA447" s="10"/>
      <c r="AB447" s="3"/>
      <c r="AC447" s="10"/>
      <c r="AD447" s="10"/>
      <c r="AE447" s="10"/>
      <c r="AF447" s="93"/>
      <c r="AG447" s="10"/>
      <c r="AH447" s="10"/>
      <c r="AI447" s="3"/>
      <c r="AJ447" s="10"/>
      <c r="AK447" s="10"/>
      <c r="AL447" s="10"/>
      <c r="AM447" s="10"/>
      <c r="AN447" s="93"/>
      <c r="AO447" s="10"/>
      <c r="AP447" s="10"/>
      <c r="AQ447" s="3"/>
      <c r="AR447" s="3"/>
      <c r="AS447" s="3"/>
      <c r="AT447" s="3"/>
      <c r="AU447" s="93"/>
      <c r="AV447" s="10"/>
      <c r="AW447" s="10"/>
      <c r="AX447" s="3"/>
      <c r="AY447" s="10"/>
      <c r="AZ447" s="10"/>
      <c r="BA447" s="10"/>
      <c r="BB447" s="10"/>
      <c r="BC447" s="93"/>
      <c r="BD447" s="10"/>
      <c r="BE447" s="10"/>
      <c r="BF447" s="3"/>
      <c r="BG447" s="3"/>
      <c r="BH447" s="3"/>
      <c r="BI447" s="3"/>
      <c r="BJ447" s="93"/>
      <c r="BK447" s="10"/>
      <c r="BL447" s="10"/>
      <c r="BM447" s="3"/>
      <c r="BN447" s="10"/>
      <c r="BO447" s="10"/>
      <c r="BP447" s="10"/>
      <c r="BQ447" s="10"/>
      <c r="BR447" s="93"/>
      <c r="BS447" s="10"/>
    </row>
    <row r="448" spans="1:71" ht="12.75">
      <c r="A448" s="10"/>
      <c r="B448" s="3"/>
      <c r="C448" s="3"/>
      <c r="D448" s="3"/>
      <c r="E448" s="10"/>
      <c r="F448" s="10"/>
      <c r="G448" s="10"/>
      <c r="H448" s="10"/>
      <c r="I448" s="371"/>
      <c r="J448" s="10"/>
      <c r="K448" s="10"/>
      <c r="L448" s="3"/>
      <c r="M448" s="3"/>
      <c r="N448" s="3"/>
      <c r="O448" s="3"/>
      <c r="P448" s="93"/>
      <c r="Q448" s="10"/>
      <c r="R448" s="10"/>
      <c r="S448" s="3"/>
      <c r="T448" s="10"/>
      <c r="U448" s="10"/>
      <c r="V448" s="10"/>
      <c r="W448" s="10"/>
      <c r="X448" s="10"/>
      <c r="Y448" s="94"/>
      <c r="Z448" s="10"/>
      <c r="AA448" s="10"/>
      <c r="AB448" s="3"/>
      <c r="AC448" s="10"/>
      <c r="AD448" s="10"/>
      <c r="AE448" s="10"/>
      <c r="AF448" s="93"/>
      <c r="AG448" s="10"/>
      <c r="AH448" s="10"/>
      <c r="AI448" s="3"/>
      <c r="AJ448" s="10"/>
      <c r="AK448" s="10"/>
      <c r="AL448" s="10"/>
      <c r="AM448" s="10"/>
      <c r="AN448" s="93"/>
      <c r="AO448" s="10"/>
      <c r="AP448" s="10"/>
      <c r="AQ448" s="3"/>
      <c r="AR448" s="3"/>
      <c r="AS448" s="3"/>
      <c r="AT448" s="3"/>
      <c r="AU448" s="93"/>
      <c r="AV448" s="10"/>
      <c r="AW448" s="10"/>
      <c r="AX448" s="3"/>
      <c r="AY448" s="10"/>
      <c r="AZ448" s="10"/>
      <c r="BA448" s="10"/>
      <c r="BB448" s="10"/>
      <c r="BC448" s="93"/>
      <c r="BD448" s="10"/>
      <c r="BE448" s="10"/>
      <c r="BF448" s="3"/>
      <c r="BG448" s="3"/>
      <c r="BH448" s="3"/>
      <c r="BI448" s="3"/>
      <c r="BJ448" s="93"/>
      <c r="BK448" s="10"/>
      <c r="BL448" s="10"/>
      <c r="BM448" s="3"/>
      <c r="BN448" s="10"/>
      <c r="BO448" s="10"/>
      <c r="BP448" s="10"/>
      <c r="BQ448" s="10"/>
      <c r="BR448" s="93"/>
      <c r="BS448" s="10"/>
    </row>
    <row r="449" spans="1:71" ht="12.75">
      <c r="A449" s="10"/>
      <c r="B449" s="3"/>
      <c r="C449" s="3"/>
      <c r="D449" s="3"/>
      <c r="E449" s="10"/>
      <c r="F449" s="10"/>
      <c r="G449" s="10"/>
      <c r="H449" s="10"/>
      <c r="I449" s="371"/>
      <c r="J449" s="10"/>
      <c r="K449" s="10"/>
      <c r="L449" s="3"/>
      <c r="M449" s="3"/>
      <c r="N449" s="3"/>
      <c r="O449" s="3"/>
      <c r="P449" s="93"/>
      <c r="Q449" s="10"/>
      <c r="R449" s="10"/>
      <c r="S449" s="3"/>
      <c r="T449" s="10"/>
      <c r="U449" s="10"/>
      <c r="V449" s="10"/>
      <c r="W449" s="10"/>
      <c r="X449" s="10"/>
      <c r="Y449" s="94"/>
      <c r="Z449" s="10"/>
      <c r="AA449" s="10"/>
      <c r="AB449" s="3"/>
      <c r="AC449" s="10"/>
      <c r="AD449" s="10"/>
      <c r="AE449" s="10"/>
      <c r="AF449" s="93"/>
      <c r="AG449" s="10"/>
      <c r="AH449" s="10"/>
      <c r="AI449" s="3"/>
      <c r="AJ449" s="10"/>
      <c r="AK449" s="10"/>
      <c r="AL449" s="10"/>
      <c r="AM449" s="10"/>
      <c r="AN449" s="93"/>
      <c r="AO449" s="10"/>
      <c r="AP449" s="10"/>
      <c r="AQ449" s="3"/>
      <c r="AR449" s="3"/>
      <c r="AS449" s="3"/>
      <c r="AT449" s="3"/>
      <c r="AU449" s="93"/>
      <c r="AV449" s="10"/>
      <c r="AW449" s="10"/>
      <c r="AX449" s="3"/>
      <c r="AY449" s="10"/>
      <c r="AZ449" s="10"/>
      <c r="BA449" s="10"/>
      <c r="BB449" s="10"/>
      <c r="BC449" s="93"/>
      <c r="BD449" s="10"/>
      <c r="BE449" s="10"/>
      <c r="BF449" s="3"/>
      <c r="BG449" s="3"/>
      <c r="BH449" s="3"/>
      <c r="BI449" s="3"/>
      <c r="BJ449" s="93"/>
      <c r="BK449" s="10"/>
      <c r="BL449" s="10"/>
      <c r="BM449" s="3"/>
      <c r="BN449" s="10"/>
      <c r="BO449" s="10"/>
      <c r="BP449" s="10"/>
      <c r="BQ449" s="10"/>
      <c r="BR449" s="93"/>
      <c r="BS449" s="10"/>
    </row>
    <row r="450" spans="1:71" ht="12.75">
      <c r="A450" s="10"/>
      <c r="B450" s="3"/>
      <c r="C450" s="3"/>
      <c r="D450" s="3"/>
      <c r="E450" s="10"/>
      <c r="F450" s="10"/>
      <c r="G450" s="10"/>
      <c r="H450" s="10"/>
      <c r="I450" s="371"/>
      <c r="J450" s="10"/>
      <c r="K450" s="10"/>
      <c r="L450" s="3"/>
      <c r="M450" s="3"/>
      <c r="N450" s="3"/>
      <c r="O450" s="3"/>
      <c r="P450" s="93"/>
      <c r="Q450" s="10"/>
      <c r="R450" s="10"/>
      <c r="S450" s="3"/>
      <c r="T450" s="10"/>
      <c r="U450" s="10"/>
      <c r="V450" s="10"/>
      <c r="W450" s="10"/>
      <c r="X450" s="10"/>
      <c r="Y450" s="94"/>
      <c r="Z450" s="10"/>
      <c r="AA450" s="10"/>
      <c r="AB450" s="3"/>
      <c r="AC450" s="10"/>
      <c r="AD450" s="10"/>
      <c r="AE450" s="10"/>
      <c r="AF450" s="93"/>
      <c r="AG450" s="10"/>
      <c r="AH450" s="10"/>
      <c r="AI450" s="3"/>
      <c r="AJ450" s="10"/>
      <c r="AK450" s="10"/>
      <c r="AL450" s="10"/>
      <c r="AM450" s="10"/>
      <c r="AN450" s="93"/>
      <c r="AO450" s="10"/>
      <c r="AP450" s="10"/>
      <c r="AQ450" s="3"/>
      <c r="AR450" s="3"/>
      <c r="AS450" s="3"/>
      <c r="AT450" s="3"/>
      <c r="AU450" s="93"/>
      <c r="AV450" s="10"/>
      <c r="AW450" s="10"/>
      <c r="AX450" s="3"/>
      <c r="AY450" s="10"/>
      <c r="AZ450" s="10"/>
      <c r="BA450" s="10"/>
      <c r="BB450" s="10"/>
      <c r="BC450" s="93"/>
      <c r="BD450" s="10"/>
      <c r="BE450" s="10"/>
      <c r="BF450" s="3"/>
      <c r="BG450" s="3"/>
      <c r="BH450" s="3"/>
      <c r="BI450" s="3"/>
      <c r="BJ450" s="93"/>
      <c r="BK450" s="10"/>
      <c r="BL450" s="10"/>
      <c r="BM450" s="3"/>
      <c r="BN450" s="10"/>
      <c r="BO450" s="10"/>
      <c r="BP450" s="10"/>
      <c r="BQ450" s="10"/>
      <c r="BR450" s="93"/>
      <c r="BS450" s="10"/>
    </row>
    <row r="451" spans="1:71" ht="12.75">
      <c r="A451" s="10"/>
      <c r="B451" s="3"/>
      <c r="C451" s="3"/>
      <c r="D451" s="3"/>
      <c r="E451" s="10"/>
      <c r="F451" s="10"/>
      <c r="G451" s="10"/>
      <c r="H451" s="10"/>
      <c r="I451" s="371"/>
      <c r="J451" s="10"/>
      <c r="K451" s="10"/>
      <c r="L451" s="3"/>
      <c r="M451" s="3"/>
      <c r="N451" s="3"/>
      <c r="O451" s="3"/>
      <c r="P451" s="93"/>
      <c r="Q451" s="10"/>
      <c r="R451" s="10"/>
      <c r="S451" s="3"/>
      <c r="T451" s="10"/>
      <c r="U451" s="10"/>
      <c r="V451" s="10"/>
      <c r="W451" s="10"/>
      <c r="X451" s="10"/>
      <c r="Y451" s="94"/>
      <c r="Z451" s="10"/>
      <c r="AA451" s="10"/>
      <c r="AB451" s="3"/>
      <c r="AC451" s="10"/>
      <c r="AD451" s="10"/>
      <c r="AE451" s="10"/>
      <c r="AF451" s="93"/>
      <c r="AG451" s="10"/>
      <c r="AH451" s="10"/>
      <c r="AI451" s="3"/>
      <c r="AJ451" s="10"/>
      <c r="AK451" s="10"/>
      <c r="AL451" s="10"/>
      <c r="AM451" s="10"/>
      <c r="AN451" s="93"/>
      <c r="AO451" s="10"/>
      <c r="AP451" s="10"/>
      <c r="AQ451" s="3"/>
      <c r="AR451" s="3"/>
      <c r="AS451" s="3"/>
      <c r="AT451" s="3"/>
      <c r="AU451" s="93"/>
      <c r="AV451" s="10"/>
      <c r="AW451" s="10"/>
      <c r="AX451" s="3"/>
      <c r="AY451" s="10"/>
      <c r="AZ451" s="10"/>
      <c r="BA451" s="10"/>
      <c r="BB451" s="10"/>
      <c r="BC451" s="93"/>
      <c r="BD451" s="10"/>
      <c r="BE451" s="10"/>
      <c r="BF451" s="3"/>
      <c r="BG451" s="3"/>
      <c r="BH451" s="3"/>
      <c r="BI451" s="3"/>
      <c r="BJ451" s="93"/>
      <c r="BK451" s="10"/>
      <c r="BL451" s="10"/>
      <c r="BM451" s="3"/>
      <c r="BN451" s="10"/>
      <c r="BO451" s="10"/>
      <c r="BP451" s="10"/>
      <c r="BQ451" s="10"/>
      <c r="BR451" s="93"/>
      <c r="BS451" s="10"/>
    </row>
    <row r="452" spans="1:71" ht="12.75">
      <c r="A452" s="10"/>
      <c r="B452" s="3"/>
      <c r="C452" s="3"/>
      <c r="D452" s="3"/>
      <c r="E452" s="10"/>
      <c r="F452" s="10"/>
      <c r="G452" s="10"/>
      <c r="H452" s="10"/>
      <c r="I452" s="371"/>
      <c r="J452" s="10"/>
      <c r="K452" s="10"/>
      <c r="L452" s="3"/>
      <c r="M452" s="3"/>
      <c r="N452" s="3"/>
      <c r="O452" s="3"/>
      <c r="P452" s="93"/>
      <c r="Q452" s="10"/>
      <c r="R452" s="10"/>
      <c r="S452" s="3"/>
      <c r="T452" s="10"/>
      <c r="U452" s="10"/>
      <c r="V452" s="10"/>
      <c r="W452" s="10"/>
      <c r="X452" s="10"/>
      <c r="Y452" s="94"/>
      <c r="Z452" s="10"/>
      <c r="AA452" s="10"/>
      <c r="AB452" s="3"/>
      <c r="AC452" s="10"/>
      <c r="AD452" s="10"/>
      <c r="AE452" s="10"/>
      <c r="AF452" s="93"/>
      <c r="AG452" s="10"/>
      <c r="AH452" s="10"/>
      <c r="AI452" s="3"/>
      <c r="AJ452" s="10"/>
      <c r="AK452" s="10"/>
      <c r="AL452" s="10"/>
      <c r="AM452" s="10"/>
      <c r="AN452" s="93"/>
      <c r="AO452" s="10"/>
      <c r="AP452" s="10"/>
      <c r="AQ452" s="3"/>
      <c r="AR452" s="3"/>
      <c r="AS452" s="3"/>
      <c r="AT452" s="3"/>
      <c r="AU452" s="93"/>
      <c r="AV452" s="10"/>
      <c r="AW452" s="10"/>
      <c r="AX452" s="3"/>
      <c r="AY452" s="10"/>
      <c r="AZ452" s="10"/>
      <c r="BA452" s="10"/>
      <c r="BB452" s="10"/>
      <c r="BC452" s="93"/>
      <c r="BD452" s="10"/>
      <c r="BE452" s="10"/>
      <c r="BF452" s="3"/>
      <c r="BG452" s="3"/>
      <c r="BH452" s="3"/>
      <c r="BI452" s="3"/>
      <c r="BJ452" s="93"/>
      <c r="BK452" s="10"/>
      <c r="BL452" s="10"/>
      <c r="BM452" s="3"/>
      <c r="BN452" s="10"/>
      <c r="BO452" s="10"/>
      <c r="BP452" s="10"/>
      <c r="BQ452" s="10"/>
      <c r="BR452" s="93"/>
      <c r="BS452" s="10"/>
    </row>
    <row r="453" spans="1:71" ht="12.75">
      <c r="A453" s="10"/>
      <c r="B453" s="3"/>
      <c r="C453" s="3"/>
      <c r="D453" s="3"/>
      <c r="E453" s="10"/>
      <c r="F453" s="10"/>
      <c r="G453" s="10"/>
      <c r="H453" s="10"/>
      <c r="I453" s="371"/>
      <c r="J453" s="10"/>
      <c r="K453" s="10"/>
      <c r="L453" s="3"/>
      <c r="M453" s="3"/>
      <c r="N453" s="3"/>
      <c r="O453" s="3"/>
      <c r="P453" s="93"/>
      <c r="Q453" s="10"/>
      <c r="R453" s="10"/>
      <c r="S453" s="3"/>
      <c r="T453" s="10"/>
      <c r="U453" s="10"/>
      <c r="V453" s="10"/>
      <c r="W453" s="10"/>
      <c r="X453" s="10"/>
      <c r="Y453" s="94"/>
      <c r="Z453" s="10"/>
      <c r="AA453" s="10"/>
      <c r="AB453" s="3"/>
      <c r="AC453" s="10"/>
      <c r="AD453" s="10"/>
      <c r="AE453" s="10"/>
      <c r="AF453" s="93"/>
      <c r="AG453" s="10"/>
      <c r="AH453" s="10"/>
      <c r="AI453" s="3"/>
      <c r="AJ453" s="10"/>
      <c r="AK453" s="10"/>
      <c r="AL453" s="10"/>
      <c r="AM453" s="10"/>
      <c r="AN453" s="93"/>
      <c r="AO453" s="10"/>
      <c r="AP453" s="10"/>
      <c r="AQ453" s="3"/>
      <c r="AR453" s="3"/>
      <c r="AS453" s="3"/>
      <c r="AT453" s="3"/>
      <c r="AU453" s="93"/>
      <c r="AV453" s="10"/>
      <c r="AW453" s="10"/>
      <c r="AX453" s="3"/>
      <c r="AY453" s="10"/>
      <c r="AZ453" s="10"/>
      <c r="BA453" s="10"/>
      <c r="BB453" s="10"/>
      <c r="BC453" s="93"/>
      <c r="BD453" s="10"/>
      <c r="BE453" s="10"/>
      <c r="BF453" s="3"/>
      <c r="BG453" s="3"/>
      <c r="BH453" s="3"/>
      <c r="BI453" s="3"/>
      <c r="BJ453" s="93"/>
      <c r="BK453" s="10"/>
      <c r="BL453" s="10"/>
      <c r="BM453" s="3"/>
      <c r="BN453" s="10"/>
      <c r="BO453" s="10"/>
      <c r="BP453" s="10"/>
      <c r="BQ453" s="10"/>
      <c r="BR453" s="93"/>
      <c r="BS453" s="10"/>
    </row>
    <row r="454" spans="1:71" ht="12.75">
      <c r="A454" s="10"/>
      <c r="B454" s="3"/>
      <c r="C454" s="3"/>
      <c r="D454" s="3"/>
      <c r="E454" s="10"/>
      <c r="F454" s="10"/>
      <c r="G454" s="10"/>
      <c r="H454" s="10"/>
      <c r="I454" s="371"/>
      <c r="J454" s="10"/>
      <c r="K454" s="10"/>
      <c r="L454" s="3"/>
      <c r="M454" s="3"/>
      <c r="N454" s="3"/>
      <c r="O454" s="3"/>
      <c r="P454" s="93"/>
      <c r="Q454" s="10"/>
      <c r="R454" s="10"/>
      <c r="S454" s="3"/>
      <c r="T454" s="10"/>
      <c r="U454" s="10"/>
      <c r="V454" s="10"/>
      <c r="W454" s="10"/>
      <c r="X454" s="10"/>
      <c r="Y454" s="94"/>
      <c r="Z454" s="10"/>
      <c r="AA454" s="10"/>
      <c r="AB454" s="3"/>
      <c r="AC454" s="10"/>
      <c r="AD454" s="10"/>
      <c r="AE454" s="10"/>
      <c r="AF454" s="93"/>
      <c r="AG454" s="10"/>
      <c r="AH454" s="10"/>
      <c r="AI454" s="3"/>
      <c r="AJ454" s="10"/>
      <c r="AK454" s="10"/>
      <c r="AL454" s="10"/>
      <c r="AM454" s="10"/>
      <c r="AN454" s="93"/>
      <c r="AO454" s="10"/>
      <c r="AP454" s="10"/>
      <c r="AQ454" s="3"/>
      <c r="AR454" s="3"/>
      <c r="AS454" s="3"/>
      <c r="AT454" s="3"/>
      <c r="AU454" s="93"/>
      <c r="AV454" s="10"/>
      <c r="AW454" s="10"/>
      <c r="AX454" s="3"/>
      <c r="AY454" s="10"/>
      <c r="AZ454" s="10"/>
      <c r="BA454" s="10"/>
      <c r="BB454" s="10"/>
      <c r="BC454" s="93"/>
      <c r="BD454" s="10"/>
      <c r="BE454" s="10"/>
      <c r="BF454" s="3"/>
      <c r="BG454" s="3"/>
      <c r="BH454" s="3"/>
      <c r="BI454" s="3"/>
      <c r="BJ454" s="93"/>
      <c r="BK454" s="10"/>
      <c r="BL454" s="10"/>
      <c r="BM454" s="3"/>
      <c r="BN454" s="10"/>
      <c r="BO454" s="10"/>
      <c r="BP454" s="10"/>
      <c r="BQ454" s="10"/>
      <c r="BR454" s="93"/>
      <c r="BS454" s="10"/>
    </row>
    <row r="455" spans="1:71" ht="12.75">
      <c r="A455" s="10"/>
      <c r="B455" s="3"/>
      <c r="C455" s="3"/>
      <c r="D455" s="3"/>
      <c r="E455" s="10"/>
      <c r="F455" s="10"/>
      <c r="G455" s="10"/>
      <c r="H455" s="10"/>
      <c r="I455" s="371"/>
      <c r="J455" s="10"/>
      <c r="K455" s="10"/>
      <c r="L455" s="3"/>
      <c r="M455" s="3"/>
      <c r="N455" s="3"/>
      <c r="O455" s="3"/>
      <c r="P455" s="93"/>
      <c r="Q455" s="10"/>
      <c r="R455" s="10"/>
      <c r="S455" s="3"/>
      <c r="T455" s="10"/>
      <c r="U455" s="10"/>
      <c r="V455" s="10"/>
      <c r="W455" s="10"/>
      <c r="X455" s="10"/>
      <c r="Y455" s="94"/>
      <c r="Z455" s="10"/>
      <c r="AA455" s="10"/>
      <c r="AB455" s="3"/>
      <c r="AC455" s="10"/>
      <c r="AD455" s="10"/>
      <c r="AE455" s="10"/>
      <c r="AF455" s="93"/>
      <c r="AG455" s="10"/>
      <c r="AH455" s="10"/>
      <c r="AI455" s="3"/>
      <c r="AJ455" s="10"/>
      <c r="AK455" s="10"/>
      <c r="AL455" s="10"/>
      <c r="AM455" s="10"/>
      <c r="AN455" s="93"/>
      <c r="AO455" s="10"/>
      <c r="AP455" s="10"/>
      <c r="AQ455" s="3"/>
      <c r="AR455" s="3"/>
      <c r="AS455" s="3"/>
      <c r="AT455" s="3"/>
      <c r="AU455" s="93"/>
      <c r="AV455" s="10"/>
      <c r="AW455" s="10"/>
      <c r="AX455" s="3"/>
      <c r="AY455" s="10"/>
      <c r="AZ455" s="10"/>
      <c r="BA455" s="10"/>
      <c r="BB455" s="10"/>
      <c r="BC455" s="93"/>
      <c r="BD455" s="10"/>
      <c r="BE455" s="10"/>
      <c r="BF455" s="3"/>
      <c r="BG455" s="3"/>
      <c r="BH455" s="3"/>
      <c r="BI455" s="3"/>
      <c r="BJ455" s="93"/>
      <c r="BK455" s="10"/>
      <c r="BL455" s="10"/>
      <c r="BM455" s="3"/>
      <c r="BN455" s="10"/>
      <c r="BO455" s="10"/>
      <c r="BP455" s="10"/>
      <c r="BQ455" s="10"/>
      <c r="BR455" s="93"/>
      <c r="BS455" s="10"/>
    </row>
    <row r="456" spans="1:71" ht="12.75">
      <c r="A456" s="10"/>
      <c r="B456" s="3"/>
      <c r="C456" s="3"/>
      <c r="D456" s="3"/>
      <c r="E456" s="10"/>
      <c r="F456" s="10"/>
      <c r="G456" s="10"/>
      <c r="H456" s="10"/>
      <c r="I456" s="371"/>
      <c r="J456" s="10"/>
      <c r="K456" s="10"/>
      <c r="L456" s="3"/>
      <c r="M456" s="3"/>
      <c r="N456" s="3"/>
      <c r="O456" s="3"/>
      <c r="P456" s="93"/>
      <c r="Q456" s="10"/>
      <c r="R456" s="10"/>
      <c r="S456" s="3"/>
      <c r="T456" s="10"/>
      <c r="U456" s="10"/>
      <c r="V456" s="10"/>
      <c r="W456" s="10"/>
      <c r="X456" s="10"/>
      <c r="Y456" s="94"/>
      <c r="Z456" s="10"/>
      <c r="AA456" s="10"/>
      <c r="AB456" s="3"/>
      <c r="AC456" s="10"/>
      <c r="AD456" s="10"/>
      <c r="AE456" s="10"/>
      <c r="AF456" s="93"/>
      <c r="AG456" s="10"/>
      <c r="AH456" s="10"/>
      <c r="AI456" s="3"/>
      <c r="AJ456" s="10"/>
      <c r="AK456" s="10"/>
      <c r="AL456" s="10"/>
      <c r="AM456" s="10"/>
      <c r="AN456" s="93"/>
      <c r="AO456" s="10"/>
      <c r="AP456" s="10"/>
      <c r="AQ456" s="3"/>
      <c r="AR456" s="3"/>
      <c r="AS456" s="3"/>
      <c r="AT456" s="3"/>
      <c r="AU456" s="93"/>
      <c r="AV456" s="10"/>
      <c r="AW456" s="10"/>
      <c r="AX456" s="3"/>
      <c r="AY456" s="10"/>
      <c r="AZ456" s="10"/>
      <c r="BA456" s="10"/>
      <c r="BB456" s="10"/>
      <c r="BC456" s="93"/>
      <c r="BD456" s="10"/>
      <c r="BE456" s="10"/>
      <c r="BF456" s="3"/>
      <c r="BG456" s="3"/>
      <c r="BH456" s="3"/>
      <c r="BI456" s="3"/>
      <c r="BJ456" s="93"/>
      <c r="BK456" s="10"/>
      <c r="BL456" s="10"/>
      <c r="BM456" s="3"/>
      <c r="BN456" s="10"/>
      <c r="BO456" s="10"/>
      <c r="BP456" s="10"/>
      <c r="BQ456" s="10"/>
      <c r="BR456" s="93"/>
      <c r="BS456" s="10"/>
    </row>
    <row r="457" spans="1:71" ht="12.75">
      <c r="A457" s="10"/>
      <c r="B457" s="3"/>
      <c r="C457" s="3"/>
      <c r="D457" s="3"/>
      <c r="E457" s="10"/>
      <c r="F457" s="10"/>
      <c r="G457" s="10"/>
      <c r="H457" s="10"/>
      <c r="I457" s="371"/>
      <c r="J457" s="10"/>
      <c r="K457" s="10"/>
      <c r="L457" s="3"/>
      <c r="M457" s="3"/>
      <c r="N457" s="3"/>
      <c r="O457" s="3"/>
      <c r="P457" s="93"/>
      <c r="Q457" s="10"/>
      <c r="R457" s="10"/>
      <c r="S457" s="3"/>
      <c r="T457" s="10"/>
      <c r="U457" s="10"/>
      <c r="V457" s="10"/>
      <c r="W457" s="10"/>
      <c r="X457" s="10"/>
      <c r="Y457" s="94"/>
      <c r="Z457" s="10"/>
      <c r="AA457" s="10"/>
      <c r="AB457" s="3"/>
      <c r="AC457" s="10"/>
      <c r="AD457" s="10"/>
      <c r="AE457" s="10"/>
      <c r="AF457" s="93"/>
      <c r="AG457" s="10"/>
      <c r="AH457" s="10"/>
      <c r="AI457" s="3"/>
      <c r="AJ457" s="10"/>
      <c r="AK457" s="10"/>
      <c r="AL457" s="10"/>
      <c r="AM457" s="10"/>
      <c r="AN457" s="93"/>
      <c r="AO457" s="10"/>
      <c r="AP457" s="10"/>
      <c r="AQ457" s="3"/>
      <c r="AR457" s="3"/>
      <c r="AS457" s="3"/>
      <c r="AT457" s="3"/>
      <c r="AU457" s="93"/>
      <c r="AV457" s="10"/>
      <c r="AW457" s="10"/>
      <c r="AX457" s="3"/>
      <c r="AY457" s="10"/>
      <c r="AZ457" s="10"/>
      <c r="BA457" s="10"/>
      <c r="BB457" s="10"/>
      <c r="BC457" s="93"/>
      <c r="BD457" s="10"/>
      <c r="BE457" s="10"/>
      <c r="BF457" s="3"/>
      <c r="BG457" s="3"/>
      <c r="BH457" s="3"/>
      <c r="BI457" s="3"/>
      <c r="BJ457" s="93"/>
      <c r="BK457" s="10"/>
      <c r="BL457" s="10"/>
      <c r="BM457" s="3"/>
      <c r="BN457" s="10"/>
      <c r="BO457" s="10"/>
      <c r="BP457" s="10"/>
      <c r="BQ457" s="10"/>
      <c r="BR457" s="93"/>
      <c r="BS457" s="10"/>
    </row>
    <row r="458" spans="1:71" ht="12.75">
      <c r="A458" s="10"/>
      <c r="B458" s="3"/>
      <c r="C458" s="3"/>
      <c r="D458" s="3"/>
      <c r="E458" s="10"/>
      <c r="F458" s="10"/>
      <c r="G458" s="10"/>
      <c r="H458" s="10"/>
      <c r="I458" s="371"/>
      <c r="J458" s="10"/>
      <c r="K458" s="10"/>
      <c r="L458" s="3"/>
      <c r="M458" s="3"/>
      <c r="N458" s="3"/>
      <c r="O458" s="3"/>
      <c r="P458" s="93"/>
      <c r="Q458" s="10"/>
      <c r="R458" s="10"/>
      <c r="S458" s="3"/>
      <c r="T458" s="10"/>
      <c r="U458" s="10"/>
      <c r="V458" s="10"/>
      <c r="W458" s="10"/>
      <c r="X458" s="10"/>
      <c r="Y458" s="94"/>
      <c r="Z458" s="10"/>
      <c r="AA458" s="10"/>
      <c r="AB458" s="3"/>
      <c r="AC458" s="10"/>
      <c r="AD458" s="10"/>
      <c r="AE458" s="10"/>
      <c r="AF458" s="93"/>
      <c r="AG458" s="10"/>
      <c r="AH458" s="10"/>
      <c r="AI458" s="3"/>
      <c r="AJ458" s="10"/>
      <c r="AK458" s="10"/>
      <c r="AL458" s="10"/>
      <c r="AM458" s="10"/>
      <c r="AN458" s="93"/>
      <c r="AO458" s="10"/>
      <c r="AP458" s="10"/>
      <c r="AQ458" s="3"/>
      <c r="AR458" s="3"/>
      <c r="AS458" s="3"/>
      <c r="AT458" s="3"/>
      <c r="AU458" s="93"/>
      <c r="AV458" s="10"/>
      <c r="AW458" s="10"/>
      <c r="AX458" s="3"/>
      <c r="AY458" s="10"/>
      <c r="AZ458" s="10"/>
      <c r="BA458" s="10"/>
      <c r="BB458" s="10"/>
      <c r="BC458" s="93"/>
      <c r="BD458" s="10"/>
      <c r="BE458" s="10"/>
      <c r="BF458" s="3"/>
      <c r="BG458" s="3"/>
      <c r="BH458" s="3"/>
      <c r="BI458" s="3"/>
      <c r="BJ458" s="93"/>
      <c r="BK458" s="10"/>
      <c r="BL458" s="10"/>
      <c r="BM458" s="3"/>
      <c r="BN458" s="10"/>
      <c r="BO458" s="10"/>
      <c r="BP458" s="10"/>
      <c r="BQ458" s="10"/>
      <c r="BR458" s="93"/>
      <c r="BS458" s="10"/>
    </row>
    <row r="459" spans="1:71" ht="12.75">
      <c r="A459" s="10"/>
      <c r="B459" s="3"/>
      <c r="C459" s="3"/>
      <c r="D459" s="3"/>
      <c r="E459" s="10"/>
      <c r="F459" s="10"/>
      <c r="G459" s="10"/>
      <c r="H459" s="10"/>
      <c r="I459" s="371"/>
      <c r="J459" s="10"/>
      <c r="K459" s="10"/>
      <c r="L459" s="3"/>
      <c r="M459" s="3"/>
      <c r="N459" s="3"/>
      <c r="O459" s="3"/>
      <c r="P459" s="93"/>
      <c r="Q459" s="10"/>
      <c r="R459" s="10"/>
      <c r="S459" s="3"/>
      <c r="T459" s="10"/>
      <c r="U459" s="10"/>
      <c r="V459" s="10"/>
      <c r="W459" s="10"/>
      <c r="X459" s="10"/>
      <c r="Y459" s="94"/>
      <c r="Z459" s="10"/>
      <c r="AA459" s="10"/>
      <c r="AB459" s="3"/>
      <c r="AC459" s="10"/>
      <c r="AD459" s="10"/>
      <c r="AE459" s="10"/>
      <c r="AF459" s="93"/>
      <c r="AG459" s="10"/>
      <c r="AH459" s="10"/>
      <c r="AI459" s="3"/>
      <c r="AJ459" s="10"/>
      <c r="AK459" s="10"/>
      <c r="AL459" s="10"/>
      <c r="AM459" s="10"/>
      <c r="AN459" s="93"/>
      <c r="AO459" s="10"/>
      <c r="AP459" s="10"/>
      <c r="AQ459" s="3"/>
      <c r="AR459" s="3"/>
      <c r="AS459" s="3"/>
      <c r="AT459" s="3"/>
      <c r="AU459" s="93"/>
      <c r="AV459" s="10"/>
      <c r="AW459" s="10"/>
      <c r="AX459" s="3"/>
      <c r="AY459" s="10"/>
      <c r="AZ459" s="10"/>
      <c r="BA459" s="10"/>
      <c r="BB459" s="10"/>
      <c r="BC459" s="93"/>
      <c r="BD459" s="10"/>
      <c r="BE459" s="10"/>
      <c r="BF459" s="3"/>
      <c r="BG459" s="3"/>
      <c r="BH459" s="3"/>
      <c r="BI459" s="3"/>
      <c r="BJ459" s="93"/>
      <c r="BK459" s="10"/>
      <c r="BL459" s="10"/>
      <c r="BM459" s="3"/>
      <c r="BN459" s="10"/>
      <c r="BO459" s="10"/>
      <c r="BP459" s="10"/>
      <c r="BQ459" s="10"/>
      <c r="BR459" s="93"/>
      <c r="BS459" s="10"/>
    </row>
    <row r="460" spans="1:71" ht="12.75">
      <c r="A460" s="10"/>
      <c r="B460" s="3"/>
      <c r="C460" s="3"/>
      <c r="D460" s="3"/>
      <c r="E460" s="10"/>
      <c r="F460" s="10"/>
      <c r="G460" s="10"/>
      <c r="H460" s="10"/>
      <c r="I460" s="371"/>
      <c r="J460" s="10"/>
      <c r="K460" s="10"/>
      <c r="L460" s="3"/>
      <c r="M460" s="3"/>
      <c r="N460" s="3"/>
      <c r="O460" s="3"/>
      <c r="P460" s="93"/>
      <c r="Q460" s="10"/>
      <c r="R460" s="10"/>
      <c r="S460" s="3"/>
      <c r="T460" s="10"/>
      <c r="U460" s="10"/>
      <c r="V460" s="10"/>
      <c r="W460" s="10"/>
      <c r="X460" s="10"/>
      <c r="Y460" s="94"/>
      <c r="Z460" s="10"/>
      <c r="AA460" s="10"/>
      <c r="AB460" s="3"/>
      <c r="AC460" s="10"/>
      <c r="AD460" s="10"/>
      <c r="AE460" s="10"/>
      <c r="AF460" s="93"/>
      <c r="AG460" s="10"/>
      <c r="AH460" s="10"/>
      <c r="AI460" s="3"/>
      <c r="AJ460" s="10"/>
      <c r="AK460" s="10"/>
      <c r="AL460" s="10"/>
      <c r="AM460" s="10"/>
      <c r="AN460" s="93"/>
      <c r="AO460" s="10"/>
      <c r="AP460" s="10"/>
      <c r="AQ460" s="3"/>
      <c r="AR460" s="3"/>
      <c r="AS460" s="3"/>
      <c r="AT460" s="3"/>
      <c r="AU460" s="93"/>
      <c r="AV460" s="10"/>
      <c r="AW460" s="10"/>
      <c r="AX460" s="3"/>
      <c r="AY460" s="10"/>
      <c r="AZ460" s="10"/>
      <c r="BA460" s="10"/>
      <c r="BB460" s="10"/>
      <c r="BC460" s="93"/>
      <c r="BD460" s="10"/>
      <c r="BE460" s="10"/>
      <c r="BF460" s="3"/>
      <c r="BG460" s="3"/>
      <c r="BH460" s="3"/>
      <c r="BI460" s="3"/>
      <c r="BJ460" s="93"/>
      <c r="BK460" s="10"/>
      <c r="BL460" s="10"/>
      <c r="BM460" s="3"/>
      <c r="BN460" s="10"/>
      <c r="BO460" s="10"/>
      <c r="BP460" s="10"/>
      <c r="BQ460" s="10"/>
      <c r="BR460" s="93"/>
      <c r="BS460" s="10"/>
    </row>
    <row r="461" spans="1:71" ht="12.75">
      <c r="A461" s="10"/>
      <c r="B461" s="3"/>
      <c r="C461" s="3"/>
      <c r="D461" s="3"/>
      <c r="E461" s="10"/>
      <c r="F461" s="10"/>
      <c r="G461" s="10"/>
      <c r="H461" s="10"/>
      <c r="I461" s="371"/>
      <c r="J461" s="10"/>
      <c r="K461" s="10"/>
      <c r="L461" s="3"/>
      <c r="M461" s="3"/>
      <c r="N461" s="3"/>
      <c r="O461" s="3"/>
      <c r="P461" s="93"/>
      <c r="Q461" s="10"/>
      <c r="R461" s="10"/>
      <c r="S461" s="3"/>
      <c r="T461" s="10"/>
      <c r="U461" s="10"/>
      <c r="V461" s="10"/>
      <c r="W461" s="10"/>
      <c r="X461" s="10"/>
      <c r="Y461" s="94"/>
      <c r="Z461" s="10"/>
      <c r="AA461" s="10"/>
      <c r="AB461" s="3"/>
      <c r="AC461" s="10"/>
      <c r="AD461" s="10"/>
      <c r="AE461" s="10"/>
      <c r="AF461" s="93"/>
      <c r="AG461" s="10"/>
      <c r="AH461" s="10"/>
      <c r="AI461" s="3"/>
      <c r="AJ461" s="10"/>
      <c r="AK461" s="10"/>
      <c r="AL461" s="10"/>
      <c r="AM461" s="10"/>
      <c r="AN461" s="93"/>
      <c r="AO461" s="10"/>
      <c r="AP461" s="10"/>
      <c r="AQ461" s="3"/>
      <c r="AR461" s="3"/>
      <c r="AS461" s="3"/>
      <c r="AT461" s="3"/>
      <c r="AU461" s="93"/>
      <c r="AV461" s="10"/>
      <c r="AW461" s="10"/>
      <c r="AX461" s="3"/>
      <c r="AY461" s="10"/>
      <c r="AZ461" s="10"/>
      <c r="BA461" s="10"/>
      <c r="BB461" s="10"/>
      <c r="BC461" s="93"/>
      <c r="BD461" s="10"/>
      <c r="BE461" s="10"/>
      <c r="BF461" s="3"/>
      <c r="BG461" s="3"/>
      <c r="BH461" s="3"/>
      <c r="BI461" s="3"/>
      <c r="BJ461" s="93"/>
      <c r="BK461" s="10"/>
      <c r="BL461" s="10"/>
      <c r="BM461" s="3"/>
      <c r="BN461" s="10"/>
      <c r="BO461" s="10"/>
      <c r="BP461" s="10"/>
      <c r="BQ461" s="10"/>
      <c r="BR461" s="93"/>
      <c r="BS461" s="10"/>
    </row>
    <row r="462" spans="1:71" ht="12.75">
      <c r="A462" s="10"/>
      <c r="B462" s="3"/>
      <c r="C462" s="3"/>
      <c r="D462" s="3"/>
      <c r="E462" s="10"/>
      <c r="F462" s="10"/>
      <c r="G462" s="10"/>
      <c r="H462" s="10"/>
      <c r="I462" s="371"/>
      <c r="J462" s="10"/>
      <c r="K462" s="10"/>
      <c r="L462" s="3"/>
      <c r="M462" s="3"/>
      <c r="N462" s="3"/>
      <c r="O462" s="3"/>
      <c r="P462" s="93"/>
      <c r="Q462" s="10"/>
      <c r="R462" s="10"/>
      <c r="S462" s="3"/>
      <c r="T462" s="10"/>
      <c r="U462" s="10"/>
      <c r="V462" s="10"/>
      <c r="W462" s="10"/>
      <c r="X462" s="10"/>
      <c r="Y462" s="94"/>
      <c r="Z462" s="10"/>
      <c r="AA462" s="10"/>
      <c r="AB462" s="3"/>
      <c r="AC462" s="10"/>
      <c r="AD462" s="10"/>
      <c r="AE462" s="10"/>
      <c r="AF462" s="93"/>
      <c r="AG462" s="10"/>
      <c r="AH462" s="10"/>
      <c r="AI462" s="3"/>
      <c r="AJ462" s="10"/>
      <c r="AK462" s="10"/>
      <c r="AL462" s="10"/>
      <c r="AM462" s="10"/>
      <c r="AN462" s="93"/>
      <c r="AO462" s="10"/>
      <c r="AP462" s="10"/>
      <c r="AQ462" s="3"/>
      <c r="AR462" s="3"/>
      <c r="AS462" s="3"/>
      <c r="AT462" s="3"/>
      <c r="AU462" s="93"/>
      <c r="AV462" s="10"/>
      <c r="AW462" s="10"/>
      <c r="AX462" s="3"/>
      <c r="AY462" s="10"/>
      <c r="AZ462" s="10"/>
      <c r="BA462" s="10"/>
      <c r="BB462" s="10"/>
      <c r="BC462" s="93"/>
      <c r="BD462" s="10"/>
      <c r="BE462" s="10"/>
      <c r="BF462" s="3"/>
      <c r="BG462" s="3"/>
      <c r="BH462" s="3"/>
      <c r="BI462" s="3"/>
      <c r="BJ462" s="93"/>
      <c r="BK462" s="10"/>
      <c r="BL462" s="10"/>
      <c r="BM462" s="3"/>
      <c r="BN462" s="10"/>
      <c r="BO462" s="10"/>
      <c r="BP462" s="10"/>
      <c r="BQ462" s="10"/>
      <c r="BR462" s="93"/>
      <c r="BS462" s="10"/>
    </row>
    <row r="463" spans="1:71" ht="12.75">
      <c r="A463" s="10"/>
      <c r="B463" s="3"/>
      <c r="C463" s="3"/>
      <c r="D463" s="3"/>
      <c r="E463" s="10"/>
      <c r="F463" s="10"/>
      <c r="G463" s="10"/>
      <c r="H463" s="10"/>
      <c r="I463" s="371"/>
      <c r="J463" s="10"/>
      <c r="K463" s="10"/>
      <c r="L463" s="3"/>
      <c r="M463" s="3"/>
      <c r="N463" s="3"/>
      <c r="O463" s="3"/>
      <c r="P463" s="93"/>
      <c r="Q463" s="10"/>
      <c r="R463" s="10"/>
      <c r="S463" s="3"/>
      <c r="T463" s="10"/>
      <c r="U463" s="10"/>
      <c r="V463" s="10"/>
      <c r="W463" s="10"/>
      <c r="X463" s="10"/>
      <c r="Y463" s="94"/>
      <c r="Z463" s="10"/>
      <c r="AA463" s="10"/>
      <c r="AB463" s="3"/>
      <c r="AC463" s="10"/>
      <c r="AD463" s="10"/>
      <c r="AE463" s="10"/>
      <c r="AF463" s="93"/>
      <c r="AG463" s="10"/>
      <c r="AH463" s="10"/>
      <c r="AI463" s="3"/>
      <c r="AJ463" s="10"/>
      <c r="AK463" s="10"/>
      <c r="AL463" s="10"/>
      <c r="AM463" s="10"/>
      <c r="AN463" s="93"/>
      <c r="AO463" s="10"/>
      <c r="AP463" s="10"/>
      <c r="AQ463" s="3"/>
      <c r="AR463" s="3"/>
      <c r="AS463" s="3"/>
      <c r="AT463" s="3"/>
      <c r="AU463" s="93"/>
      <c r="AV463" s="10"/>
      <c r="AW463" s="10"/>
      <c r="AX463" s="3"/>
      <c r="AY463" s="10"/>
      <c r="AZ463" s="10"/>
      <c r="BA463" s="10"/>
      <c r="BB463" s="10"/>
      <c r="BC463" s="93"/>
      <c r="BD463" s="10"/>
      <c r="BE463" s="10"/>
      <c r="BF463" s="3"/>
      <c r="BG463" s="3"/>
      <c r="BH463" s="3"/>
      <c r="BI463" s="3"/>
      <c r="BJ463" s="93"/>
      <c r="BK463" s="10"/>
      <c r="BL463" s="10"/>
      <c r="BM463" s="3"/>
      <c r="BN463" s="10"/>
      <c r="BO463" s="10"/>
      <c r="BP463" s="10"/>
      <c r="BQ463" s="10"/>
      <c r="BR463" s="93"/>
      <c r="BS463" s="10"/>
    </row>
    <row r="464" spans="1:71" ht="12.75">
      <c r="A464" s="10"/>
      <c r="B464" s="3"/>
      <c r="C464" s="3"/>
      <c r="D464" s="3"/>
      <c r="E464" s="10"/>
      <c r="F464" s="10"/>
      <c r="G464" s="10"/>
      <c r="H464" s="10"/>
      <c r="I464" s="371"/>
      <c r="J464" s="10"/>
      <c r="K464" s="10"/>
      <c r="L464" s="3"/>
      <c r="M464" s="3"/>
      <c r="N464" s="3"/>
      <c r="O464" s="3"/>
      <c r="P464" s="93"/>
      <c r="Q464" s="10"/>
      <c r="R464" s="10"/>
      <c r="S464" s="3"/>
      <c r="T464" s="10"/>
      <c r="U464" s="10"/>
      <c r="V464" s="10"/>
      <c r="W464" s="10"/>
      <c r="X464" s="10"/>
      <c r="Y464" s="94"/>
      <c r="Z464" s="10"/>
      <c r="AA464" s="10"/>
      <c r="AB464" s="3"/>
      <c r="AC464" s="10"/>
      <c r="AD464" s="10"/>
      <c r="AE464" s="10"/>
      <c r="AF464" s="93"/>
      <c r="AG464" s="10"/>
      <c r="AH464" s="10"/>
      <c r="AI464" s="3"/>
      <c r="AJ464" s="10"/>
      <c r="AK464" s="10"/>
      <c r="AL464" s="10"/>
      <c r="AM464" s="10"/>
      <c r="AN464" s="93"/>
      <c r="AO464" s="10"/>
      <c r="AP464" s="10"/>
      <c r="AQ464" s="3"/>
      <c r="AR464" s="3"/>
      <c r="AS464" s="3"/>
      <c r="AT464" s="3"/>
      <c r="AU464" s="93"/>
      <c r="AV464" s="10"/>
      <c r="AW464" s="10"/>
      <c r="AX464" s="3"/>
      <c r="AY464" s="10"/>
      <c r="AZ464" s="10"/>
      <c r="BA464" s="10"/>
      <c r="BB464" s="10"/>
      <c r="BC464" s="93"/>
      <c r="BD464" s="10"/>
      <c r="BE464" s="10"/>
      <c r="BF464" s="3"/>
      <c r="BG464" s="3"/>
      <c r="BH464" s="3"/>
      <c r="BI464" s="3"/>
      <c r="BJ464" s="93"/>
      <c r="BK464" s="10"/>
      <c r="BL464" s="10"/>
      <c r="BM464" s="3"/>
      <c r="BN464" s="10"/>
      <c r="BO464" s="10"/>
      <c r="BP464" s="10"/>
      <c r="BQ464" s="10"/>
      <c r="BR464" s="93"/>
      <c r="BS464" s="10"/>
    </row>
    <row r="465" spans="1:71" ht="12.75">
      <c r="A465" s="10"/>
      <c r="B465" s="3"/>
      <c r="C465" s="3"/>
      <c r="D465" s="3"/>
      <c r="E465" s="10"/>
      <c r="F465" s="10"/>
      <c r="G465" s="10"/>
      <c r="H465" s="10"/>
      <c r="I465" s="371"/>
      <c r="J465" s="10"/>
      <c r="K465" s="10"/>
      <c r="L465" s="3"/>
      <c r="M465" s="3"/>
      <c r="N465" s="3"/>
      <c r="O465" s="3"/>
      <c r="P465" s="93"/>
      <c r="Q465" s="10"/>
      <c r="R465" s="10"/>
      <c r="S465" s="3"/>
      <c r="T465" s="10"/>
      <c r="U465" s="10"/>
      <c r="V465" s="10"/>
      <c r="W465" s="10"/>
      <c r="X465" s="10"/>
      <c r="Y465" s="94"/>
      <c r="Z465" s="10"/>
      <c r="AA465" s="10"/>
      <c r="AB465" s="3"/>
      <c r="AC465" s="10"/>
      <c r="AD465" s="10"/>
      <c r="AE465" s="10"/>
      <c r="AF465" s="93"/>
      <c r="AG465" s="10"/>
      <c r="AH465" s="10"/>
      <c r="AI465" s="3"/>
      <c r="AJ465" s="10"/>
      <c r="AK465" s="10"/>
      <c r="AL465" s="10"/>
      <c r="AM465" s="10"/>
      <c r="AN465" s="93"/>
      <c r="AO465" s="10"/>
      <c r="AP465" s="10"/>
      <c r="AQ465" s="3"/>
      <c r="AR465" s="3"/>
      <c r="AS465" s="3"/>
      <c r="AT465" s="3"/>
      <c r="AU465" s="93"/>
      <c r="AV465" s="10"/>
      <c r="AW465" s="10"/>
      <c r="AX465" s="3"/>
      <c r="AY465" s="10"/>
      <c r="AZ465" s="10"/>
      <c r="BA465" s="10"/>
      <c r="BB465" s="10"/>
      <c r="BC465" s="93"/>
      <c r="BD465" s="10"/>
      <c r="BE465" s="10"/>
      <c r="BF465" s="3"/>
      <c r="BG465" s="3"/>
      <c r="BH465" s="3"/>
      <c r="BI465" s="3"/>
      <c r="BJ465" s="93"/>
      <c r="BK465" s="10"/>
      <c r="BL465" s="10"/>
      <c r="BM465" s="3"/>
      <c r="BN465" s="10"/>
      <c r="BO465" s="10"/>
      <c r="BP465" s="10"/>
      <c r="BQ465" s="10"/>
      <c r="BR465" s="93"/>
      <c r="BS465" s="10"/>
    </row>
    <row r="466" spans="1:71" ht="12.75">
      <c r="A466" s="10"/>
      <c r="B466" s="3"/>
      <c r="C466" s="3"/>
      <c r="D466" s="3"/>
      <c r="E466" s="10"/>
      <c r="F466" s="10"/>
      <c r="G466" s="10"/>
      <c r="H466" s="10"/>
      <c r="I466" s="371"/>
      <c r="J466" s="10"/>
      <c r="K466" s="10"/>
      <c r="L466" s="3"/>
      <c r="M466" s="3"/>
      <c r="N466" s="3"/>
      <c r="O466" s="3"/>
      <c r="P466" s="93"/>
      <c r="Q466" s="10"/>
      <c r="R466" s="10"/>
      <c r="S466" s="3"/>
      <c r="T466" s="10"/>
      <c r="U466" s="10"/>
      <c r="V466" s="10"/>
      <c r="W466" s="10"/>
      <c r="X466" s="10"/>
      <c r="Y466" s="94"/>
      <c r="Z466" s="10"/>
      <c r="AA466" s="10"/>
      <c r="AB466" s="3"/>
      <c r="AC466" s="10"/>
      <c r="AD466" s="10"/>
      <c r="AE466" s="10"/>
      <c r="AF466" s="93"/>
      <c r="AG466" s="10"/>
      <c r="AH466" s="10"/>
      <c r="AI466" s="3"/>
      <c r="AJ466" s="10"/>
      <c r="AK466" s="10"/>
      <c r="AL466" s="10"/>
      <c r="AM466" s="10"/>
      <c r="AN466" s="93"/>
      <c r="AO466" s="10"/>
      <c r="AP466" s="10"/>
      <c r="AQ466" s="3"/>
      <c r="AR466" s="3"/>
      <c r="AS466" s="3"/>
      <c r="AT466" s="3"/>
      <c r="AU466" s="93"/>
      <c r="AV466" s="10"/>
      <c r="AW466" s="10"/>
      <c r="AX466" s="3"/>
      <c r="AY466" s="10"/>
      <c r="AZ466" s="10"/>
      <c r="BA466" s="10"/>
      <c r="BB466" s="10"/>
      <c r="BC466" s="93"/>
      <c r="BD466" s="10"/>
      <c r="BE466" s="10"/>
      <c r="BF466" s="3"/>
      <c r="BG466" s="3"/>
      <c r="BH466" s="3"/>
      <c r="BI466" s="3"/>
      <c r="BJ466" s="93"/>
      <c r="BK466" s="10"/>
      <c r="BL466" s="10"/>
      <c r="BM466" s="3"/>
      <c r="BN466" s="10"/>
      <c r="BO466" s="10"/>
      <c r="BP466" s="10"/>
      <c r="BQ466" s="10"/>
      <c r="BR466" s="93"/>
      <c r="BS466" s="10"/>
    </row>
    <row r="467" spans="1:71" ht="12.75">
      <c r="A467" s="10"/>
      <c r="B467" s="3"/>
      <c r="C467" s="3"/>
      <c r="D467" s="3"/>
      <c r="E467" s="10"/>
      <c r="F467" s="10"/>
      <c r="G467" s="10"/>
      <c r="H467" s="10"/>
      <c r="I467" s="371"/>
      <c r="J467" s="10"/>
      <c r="K467" s="10"/>
      <c r="L467" s="3"/>
      <c r="M467" s="3"/>
      <c r="N467" s="3"/>
      <c r="O467" s="3"/>
      <c r="P467" s="93"/>
      <c r="Q467" s="10"/>
      <c r="R467" s="10"/>
      <c r="S467" s="3"/>
      <c r="T467" s="10"/>
      <c r="U467" s="10"/>
      <c r="V467" s="10"/>
      <c r="W467" s="10"/>
      <c r="X467" s="10"/>
      <c r="Y467" s="94"/>
      <c r="Z467" s="10"/>
      <c r="AA467" s="10"/>
      <c r="AB467" s="3"/>
      <c r="AC467" s="10"/>
      <c r="AD467" s="10"/>
      <c r="AE467" s="10"/>
      <c r="AF467" s="93"/>
      <c r="AG467" s="10"/>
      <c r="AH467" s="10"/>
      <c r="AI467" s="3"/>
      <c r="AJ467" s="10"/>
      <c r="AK467" s="10"/>
      <c r="AL467" s="10"/>
      <c r="AM467" s="10"/>
      <c r="AN467" s="93"/>
      <c r="AO467" s="10"/>
      <c r="AP467" s="10"/>
      <c r="AQ467" s="3"/>
      <c r="AR467" s="3"/>
      <c r="AS467" s="3"/>
      <c r="AT467" s="3"/>
      <c r="AU467" s="93"/>
      <c r="AV467" s="10"/>
      <c r="AW467" s="10"/>
      <c r="AX467" s="3"/>
      <c r="AY467" s="10"/>
      <c r="AZ467" s="10"/>
      <c r="BA467" s="10"/>
      <c r="BB467" s="10"/>
      <c r="BC467" s="93"/>
      <c r="BD467" s="10"/>
      <c r="BE467" s="10"/>
      <c r="BF467" s="3"/>
      <c r="BG467" s="3"/>
      <c r="BH467" s="3"/>
      <c r="BI467" s="3"/>
      <c r="BJ467" s="93"/>
      <c r="BK467" s="10"/>
      <c r="BL467" s="10"/>
      <c r="BM467" s="3"/>
      <c r="BN467" s="10"/>
      <c r="BO467" s="10"/>
      <c r="BP467" s="10"/>
      <c r="BQ467" s="10"/>
      <c r="BR467" s="93"/>
      <c r="BS467" s="10"/>
    </row>
    <row r="468" spans="1:71" ht="12.75">
      <c r="A468" s="10"/>
      <c r="B468" s="3"/>
      <c r="C468" s="3"/>
      <c r="D468" s="3"/>
      <c r="E468" s="10"/>
      <c r="F468" s="10"/>
      <c r="G468" s="10"/>
      <c r="H468" s="10"/>
      <c r="I468" s="371"/>
      <c r="J468" s="10"/>
      <c r="K468" s="10"/>
      <c r="L468" s="3"/>
      <c r="M468" s="3"/>
      <c r="N468" s="3"/>
      <c r="O468" s="3"/>
      <c r="P468" s="93"/>
      <c r="Q468" s="10"/>
      <c r="R468" s="10"/>
      <c r="S468" s="3"/>
      <c r="T468" s="10"/>
      <c r="U468" s="10"/>
      <c r="V468" s="10"/>
      <c r="W468" s="10"/>
      <c r="X468" s="10"/>
      <c r="Y468" s="94"/>
      <c r="Z468" s="10"/>
      <c r="AA468" s="10"/>
      <c r="AB468" s="3"/>
      <c r="AC468" s="10"/>
      <c r="AD468" s="10"/>
      <c r="AE468" s="10"/>
      <c r="AF468" s="93"/>
      <c r="AG468" s="10"/>
      <c r="AH468" s="10"/>
      <c r="AI468" s="3"/>
      <c r="AJ468" s="10"/>
      <c r="AK468" s="10"/>
      <c r="AL468" s="10"/>
      <c r="AM468" s="10"/>
      <c r="AN468" s="93"/>
      <c r="AO468" s="10"/>
      <c r="AP468" s="10"/>
      <c r="AQ468" s="3"/>
      <c r="AR468" s="3"/>
      <c r="AS468" s="3"/>
      <c r="AT468" s="3"/>
      <c r="AU468" s="93"/>
      <c r="AV468" s="10"/>
      <c r="AW468" s="10"/>
      <c r="AX468" s="3"/>
      <c r="AY468" s="10"/>
      <c r="AZ468" s="10"/>
      <c r="BA468" s="10"/>
      <c r="BB468" s="10"/>
      <c r="BC468" s="93"/>
      <c r="BD468" s="10"/>
      <c r="BE468" s="10"/>
      <c r="BF468" s="3"/>
      <c r="BG468" s="3"/>
      <c r="BH468" s="3"/>
      <c r="BI468" s="3"/>
      <c r="BJ468" s="93"/>
      <c r="BK468" s="10"/>
      <c r="BL468" s="10"/>
      <c r="BM468" s="3"/>
      <c r="BN468" s="10"/>
      <c r="BO468" s="10"/>
      <c r="BP468" s="10"/>
      <c r="BQ468" s="10"/>
      <c r="BR468" s="93"/>
      <c r="BS468" s="10"/>
    </row>
    <row r="469" spans="1:71" ht="12.75">
      <c r="A469" s="10"/>
      <c r="B469" s="3"/>
      <c r="C469" s="3"/>
      <c r="D469" s="3"/>
      <c r="E469" s="10"/>
      <c r="F469" s="10"/>
      <c r="G469" s="10"/>
      <c r="H469" s="10"/>
      <c r="I469" s="371"/>
      <c r="J469" s="10"/>
      <c r="K469" s="10"/>
      <c r="L469" s="3"/>
      <c r="M469" s="3"/>
      <c r="N469" s="3"/>
      <c r="O469" s="3"/>
      <c r="P469" s="93"/>
      <c r="Q469" s="10"/>
      <c r="R469" s="10"/>
      <c r="S469" s="3"/>
      <c r="T469" s="10"/>
      <c r="U469" s="10"/>
      <c r="V469" s="10"/>
      <c r="W469" s="10"/>
      <c r="X469" s="10"/>
      <c r="Y469" s="94"/>
      <c r="Z469" s="10"/>
      <c r="AA469" s="10"/>
      <c r="AB469" s="3"/>
      <c r="AC469" s="10"/>
      <c r="AD469" s="10"/>
      <c r="AE469" s="10"/>
      <c r="AF469" s="93"/>
      <c r="AG469" s="10"/>
      <c r="AH469" s="10"/>
      <c r="AI469" s="3"/>
      <c r="AJ469" s="10"/>
      <c r="AK469" s="10"/>
      <c r="AL469" s="10"/>
      <c r="AM469" s="10"/>
      <c r="AN469" s="93"/>
      <c r="AO469" s="10"/>
      <c r="AP469" s="10"/>
      <c r="AQ469" s="3"/>
      <c r="AR469" s="3"/>
      <c r="AS469" s="3"/>
      <c r="AT469" s="3"/>
      <c r="AU469" s="93"/>
      <c r="AV469" s="10"/>
      <c r="AW469" s="10"/>
      <c r="AX469" s="3"/>
      <c r="AY469" s="10"/>
      <c r="AZ469" s="10"/>
      <c r="BA469" s="10"/>
      <c r="BB469" s="10"/>
      <c r="BC469" s="93"/>
      <c r="BD469" s="10"/>
      <c r="BE469" s="10"/>
      <c r="BF469" s="3"/>
      <c r="BG469" s="3"/>
      <c r="BH469" s="3"/>
      <c r="BI469" s="3"/>
      <c r="BJ469" s="93"/>
      <c r="BK469" s="10"/>
      <c r="BL469" s="10"/>
      <c r="BM469" s="3"/>
      <c r="BN469" s="10"/>
      <c r="BO469" s="10"/>
      <c r="BP469" s="10"/>
      <c r="BQ469" s="10"/>
      <c r="BR469" s="93"/>
      <c r="BS469" s="10"/>
    </row>
    <row r="470" spans="1:71" ht="12.75">
      <c r="A470" s="10"/>
      <c r="B470" s="3"/>
      <c r="C470" s="3"/>
      <c r="D470" s="3"/>
      <c r="E470" s="10"/>
      <c r="F470" s="10"/>
      <c r="G470" s="10"/>
      <c r="H470" s="10"/>
      <c r="I470" s="371"/>
      <c r="J470" s="10"/>
      <c r="K470" s="10"/>
      <c r="L470" s="3"/>
      <c r="M470" s="3"/>
      <c r="N470" s="3"/>
      <c r="O470" s="3"/>
      <c r="P470" s="93"/>
      <c r="Q470" s="10"/>
      <c r="R470" s="10"/>
      <c r="S470" s="3"/>
      <c r="T470" s="10"/>
      <c r="U470" s="10"/>
      <c r="V470" s="10"/>
      <c r="W470" s="10"/>
      <c r="X470" s="10"/>
      <c r="Y470" s="94"/>
      <c r="Z470" s="10"/>
      <c r="AA470" s="10"/>
      <c r="AB470" s="3"/>
      <c r="AC470" s="10"/>
      <c r="AD470" s="10"/>
      <c r="AE470" s="10"/>
      <c r="AF470" s="93"/>
      <c r="AG470" s="10"/>
      <c r="AH470" s="10"/>
      <c r="AI470" s="3"/>
      <c r="AJ470" s="10"/>
      <c r="AK470" s="10"/>
      <c r="AL470" s="10"/>
      <c r="AM470" s="10"/>
      <c r="AN470" s="93"/>
      <c r="AO470" s="10"/>
      <c r="AP470" s="10"/>
      <c r="AQ470" s="3"/>
      <c r="AR470" s="3"/>
      <c r="AS470" s="3"/>
      <c r="AT470" s="3"/>
      <c r="AU470" s="93"/>
      <c r="AV470" s="10"/>
      <c r="AW470" s="10"/>
      <c r="AX470" s="3"/>
      <c r="AY470" s="10"/>
      <c r="AZ470" s="10"/>
      <c r="BA470" s="10"/>
      <c r="BB470" s="10"/>
      <c r="BC470" s="93"/>
      <c r="BD470" s="10"/>
      <c r="BE470" s="10"/>
      <c r="BF470" s="3"/>
      <c r="BG470" s="3"/>
      <c r="BH470" s="3"/>
      <c r="BI470" s="3"/>
      <c r="BJ470" s="93"/>
      <c r="BK470" s="10"/>
      <c r="BL470" s="10"/>
      <c r="BM470" s="3"/>
      <c r="BN470" s="10"/>
      <c r="BO470" s="10"/>
      <c r="BP470" s="10"/>
      <c r="BQ470" s="10"/>
      <c r="BR470" s="93"/>
      <c r="BS470" s="10"/>
    </row>
    <row r="471" spans="1:71" ht="12.75">
      <c r="A471" s="10"/>
      <c r="B471" s="3"/>
      <c r="C471" s="3"/>
      <c r="D471" s="3"/>
      <c r="E471" s="10"/>
      <c r="F471" s="10"/>
      <c r="G471" s="10"/>
      <c r="H471" s="10"/>
      <c r="I471" s="371"/>
      <c r="J471" s="10"/>
      <c r="K471" s="10"/>
      <c r="L471" s="3"/>
      <c r="M471" s="3"/>
      <c r="N471" s="3"/>
      <c r="O471" s="3"/>
      <c r="P471" s="93"/>
      <c r="Q471" s="10"/>
      <c r="R471" s="10"/>
      <c r="S471" s="3"/>
      <c r="T471" s="10"/>
      <c r="U471" s="10"/>
      <c r="V471" s="10"/>
      <c r="W471" s="10"/>
      <c r="X471" s="10"/>
      <c r="Y471" s="94"/>
      <c r="Z471" s="10"/>
      <c r="AA471" s="10"/>
      <c r="AB471" s="3"/>
      <c r="AC471" s="10"/>
      <c r="AD471" s="10"/>
      <c r="AE471" s="10"/>
      <c r="AF471" s="93"/>
      <c r="AG471" s="10"/>
      <c r="AH471" s="10"/>
      <c r="AI471" s="3"/>
      <c r="AJ471" s="10"/>
      <c r="AK471" s="10"/>
      <c r="AL471" s="10"/>
      <c r="AM471" s="10"/>
      <c r="AN471" s="93"/>
      <c r="AO471" s="10"/>
      <c r="AP471" s="10"/>
      <c r="AQ471" s="3"/>
      <c r="AR471" s="3"/>
      <c r="AS471" s="3"/>
      <c r="AT471" s="3"/>
      <c r="AU471" s="93"/>
      <c r="AV471" s="10"/>
      <c r="AW471" s="10"/>
      <c r="AX471" s="3"/>
      <c r="AY471" s="10"/>
      <c r="AZ471" s="10"/>
      <c r="BA471" s="10"/>
      <c r="BB471" s="10"/>
      <c r="BC471" s="93"/>
      <c r="BD471" s="10"/>
      <c r="BE471" s="10"/>
      <c r="BF471" s="3"/>
      <c r="BG471" s="3"/>
      <c r="BH471" s="3"/>
      <c r="BI471" s="3"/>
      <c r="BJ471" s="93"/>
      <c r="BK471" s="10"/>
      <c r="BL471" s="10"/>
      <c r="BM471" s="3"/>
      <c r="BN471" s="10"/>
      <c r="BO471" s="10"/>
      <c r="BP471" s="10"/>
      <c r="BQ471" s="10"/>
      <c r="BR471" s="93"/>
      <c r="BS471" s="10"/>
    </row>
    <row r="472" spans="1:71" ht="12.75">
      <c r="A472" s="10"/>
      <c r="B472" s="3"/>
      <c r="C472" s="3"/>
      <c r="D472" s="3"/>
      <c r="E472" s="10"/>
      <c r="F472" s="10"/>
      <c r="G472" s="10"/>
      <c r="H472" s="10"/>
      <c r="I472" s="371"/>
      <c r="J472" s="10"/>
      <c r="K472" s="10"/>
      <c r="L472" s="3"/>
      <c r="M472" s="3"/>
      <c r="N472" s="3"/>
      <c r="O472" s="3"/>
      <c r="P472" s="93"/>
      <c r="Q472" s="10"/>
      <c r="R472" s="10"/>
      <c r="S472" s="3"/>
      <c r="T472" s="10"/>
      <c r="U472" s="10"/>
      <c r="V472" s="10"/>
      <c r="W472" s="10"/>
      <c r="X472" s="10"/>
      <c r="Y472" s="94"/>
      <c r="Z472" s="10"/>
      <c r="AA472" s="10"/>
      <c r="AB472" s="3"/>
      <c r="AC472" s="10"/>
      <c r="AD472" s="10"/>
      <c r="AE472" s="10"/>
      <c r="AF472" s="93"/>
      <c r="AG472" s="10"/>
      <c r="AH472" s="10"/>
      <c r="AI472" s="3"/>
      <c r="AJ472" s="10"/>
      <c r="AK472" s="10"/>
      <c r="AL472" s="10"/>
      <c r="AM472" s="10"/>
      <c r="AN472" s="93"/>
      <c r="AO472" s="10"/>
      <c r="AP472" s="10"/>
      <c r="AQ472" s="3"/>
      <c r="AR472" s="3"/>
      <c r="AS472" s="3"/>
      <c r="AT472" s="3"/>
      <c r="AU472" s="93"/>
      <c r="AV472" s="10"/>
      <c r="AW472" s="10"/>
      <c r="AX472" s="3"/>
      <c r="AY472" s="10"/>
      <c r="AZ472" s="10"/>
      <c r="BA472" s="10"/>
      <c r="BB472" s="10"/>
      <c r="BC472" s="93"/>
      <c r="BD472" s="10"/>
      <c r="BE472" s="10"/>
      <c r="BF472" s="3"/>
      <c r="BG472" s="3"/>
      <c r="BH472" s="3"/>
      <c r="BI472" s="3"/>
      <c r="BJ472" s="93"/>
      <c r="BK472" s="10"/>
      <c r="BL472" s="10"/>
      <c r="BM472" s="3"/>
      <c r="BN472" s="10"/>
      <c r="BO472" s="10"/>
      <c r="BP472" s="10"/>
      <c r="BQ472" s="10"/>
      <c r="BR472" s="93"/>
      <c r="BS472" s="10"/>
    </row>
    <row r="473" spans="1:71" ht="12.75">
      <c r="A473" s="10"/>
      <c r="B473" s="3"/>
      <c r="C473" s="3"/>
      <c r="D473" s="3"/>
      <c r="E473" s="10"/>
      <c r="F473" s="10"/>
      <c r="G473" s="10"/>
      <c r="H473" s="10"/>
      <c r="I473" s="371"/>
      <c r="J473" s="10"/>
      <c r="K473" s="10"/>
      <c r="L473" s="3"/>
      <c r="M473" s="3"/>
      <c r="N473" s="3"/>
      <c r="O473" s="3"/>
      <c r="P473" s="93"/>
      <c r="Q473" s="10"/>
      <c r="R473" s="10"/>
      <c r="S473" s="3"/>
      <c r="T473" s="10"/>
      <c r="U473" s="10"/>
      <c r="V473" s="10"/>
      <c r="W473" s="10"/>
      <c r="X473" s="10"/>
      <c r="Y473" s="94"/>
      <c r="Z473" s="10"/>
      <c r="AA473" s="10"/>
      <c r="AB473" s="3"/>
      <c r="AC473" s="10"/>
      <c r="AD473" s="10"/>
      <c r="AE473" s="10"/>
      <c r="AF473" s="93"/>
      <c r="AG473" s="10"/>
      <c r="AH473" s="10"/>
      <c r="AI473" s="3"/>
      <c r="AJ473" s="10"/>
      <c r="AK473" s="10"/>
      <c r="AL473" s="10"/>
      <c r="AM473" s="10"/>
      <c r="AN473" s="93"/>
      <c r="AO473" s="10"/>
      <c r="AP473" s="10"/>
      <c r="AQ473" s="3"/>
      <c r="AR473" s="3"/>
      <c r="AS473" s="3"/>
      <c r="AT473" s="3"/>
      <c r="AU473" s="93"/>
      <c r="AV473" s="10"/>
      <c r="AW473" s="10"/>
      <c r="AX473" s="3"/>
      <c r="AY473" s="10"/>
      <c r="AZ473" s="10"/>
      <c r="BA473" s="10"/>
      <c r="BB473" s="10"/>
      <c r="BC473" s="93"/>
      <c r="BD473" s="10"/>
      <c r="BE473" s="10"/>
      <c r="BF473" s="3"/>
      <c r="BG473" s="3"/>
      <c r="BH473" s="3"/>
      <c r="BI473" s="3"/>
      <c r="BJ473" s="93"/>
      <c r="BK473" s="10"/>
      <c r="BL473" s="10"/>
      <c r="BM473" s="3"/>
      <c r="BN473" s="10"/>
      <c r="BO473" s="10"/>
      <c r="BP473" s="10"/>
      <c r="BQ473" s="10"/>
      <c r="BR473" s="93"/>
      <c r="BS473" s="10"/>
    </row>
    <row r="474" spans="1:71" ht="12.75">
      <c r="A474" s="10"/>
      <c r="B474" s="3"/>
      <c r="C474" s="3"/>
      <c r="D474" s="3"/>
      <c r="E474" s="10"/>
      <c r="F474" s="10"/>
      <c r="G474" s="10"/>
      <c r="H474" s="10"/>
      <c r="I474" s="371"/>
      <c r="J474" s="10"/>
      <c r="K474" s="10"/>
      <c r="L474" s="3"/>
      <c r="M474" s="3"/>
      <c r="N474" s="3"/>
      <c r="O474" s="3"/>
      <c r="P474" s="93"/>
      <c r="Q474" s="10"/>
      <c r="R474" s="10"/>
      <c r="S474" s="3"/>
      <c r="T474" s="10"/>
      <c r="U474" s="10"/>
      <c r="V474" s="10"/>
      <c r="W474" s="10"/>
      <c r="X474" s="10"/>
      <c r="Y474" s="94"/>
      <c r="Z474" s="10"/>
      <c r="AA474" s="10"/>
      <c r="AB474" s="3"/>
      <c r="AC474" s="10"/>
      <c r="AD474" s="10"/>
      <c r="AE474" s="10"/>
      <c r="AF474" s="93"/>
      <c r="AG474" s="10"/>
      <c r="AH474" s="10"/>
      <c r="AI474" s="3"/>
      <c r="AJ474" s="10"/>
      <c r="AK474" s="10"/>
      <c r="AL474" s="10"/>
      <c r="AM474" s="10"/>
      <c r="AN474" s="93"/>
      <c r="AO474" s="10"/>
      <c r="AP474" s="10"/>
      <c r="AQ474" s="3"/>
      <c r="AR474" s="3"/>
      <c r="AS474" s="3"/>
      <c r="AT474" s="3"/>
      <c r="AU474" s="93"/>
      <c r="AV474" s="10"/>
      <c r="AW474" s="10"/>
      <c r="AX474" s="3"/>
      <c r="AY474" s="10"/>
      <c r="AZ474" s="10"/>
      <c r="BA474" s="10"/>
      <c r="BB474" s="10"/>
      <c r="BC474" s="93"/>
      <c r="BD474" s="10"/>
      <c r="BE474" s="10"/>
      <c r="BF474" s="3"/>
      <c r="BG474" s="3"/>
      <c r="BH474" s="3"/>
      <c r="BI474" s="3"/>
      <c r="BJ474" s="93"/>
      <c r="BK474" s="10"/>
      <c r="BL474" s="10"/>
      <c r="BM474" s="3"/>
      <c r="BN474" s="10"/>
      <c r="BO474" s="10"/>
      <c r="BP474" s="10"/>
      <c r="BQ474" s="10"/>
      <c r="BR474" s="93"/>
      <c r="BS474" s="10"/>
    </row>
    <row r="475" spans="1:71" ht="12.75">
      <c r="A475" s="10"/>
      <c r="B475" s="3"/>
      <c r="C475" s="3"/>
      <c r="D475" s="3"/>
      <c r="E475" s="10"/>
      <c r="F475" s="10"/>
      <c r="G475" s="10"/>
      <c r="H475" s="10"/>
      <c r="I475" s="371"/>
      <c r="J475" s="10"/>
      <c r="K475" s="10"/>
      <c r="L475" s="3"/>
      <c r="M475" s="3"/>
      <c r="N475" s="3"/>
      <c r="O475" s="3"/>
      <c r="P475" s="93"/>
      <c r="Q475" s="10"/>
      <c r="R475" s="10"/>
      <c r="S475" s="3"/>
      <c r="T475" s="10"/>
      <c r="U475" s="10"/>
      <c r="V475" s="10"/>
      <c r="W475" s="10"/>
      <c r="X475" s="10"/>
      <c r="Y475" s="94"/>
      <c r="Z475" s="10"/>
      <c r="AA475" s="10"/>
      <c r="AB475" s="3"/>
      <c r="AC475" s="10"/>
      <c r="AD475" s="10"/>
      <c r="AE475" s="10"/>
      <c r="AF475" s="93"/>
      <c r="AG475" s="10"/>
      <c r="AH475" s="10"/>
      <c r="AI475" s="3"/>
      <c r="AJ475" s="10"/>
      <c r="AK475" s="10"/>
      <c r="AL475" s="10"/>
      <c r="AM475" s="10"/>
      <c r="AN475" s="93"/>
      <c r="AO475" s="10"/>
      <c r="AP475" s="10"/>
      <c r="AQ475" s="3"/>
      <c r="AR475" s="3"/>
      <c r="AS475" s="3"/>
      <c r="AT475" s="3"/>
      <c r="AU475" s="93"/>
      <c r="AV475" s="10"/>
      <c r="AW475" s="10"/>
      <c r="AX475" s="3"/>
      <c r="AY475" s="10"/>
      <c r="AZ475" s="10"/>
      <c r="BA475" s="10"/>
      <c r="BB475" s="10"/>
      <c r="BC475" s="93"/>
      <c r="BD475" s="10"/>
      <c r="BE475" s="10"/>
      <c r="BF475" s="3"/>
      <c r="BG475" s="3"/>
      <c r="BH475" s="3"/>
      <c r="BI475" s="3"/>
      <c r="BJ475" s="93"/>
      <c r="BK475" s="10"/>
      <c r="BL475" s="10"/>
      <c r="BM475" s="3"/>
      <c r="BN475" s="10"/>
      <c r="BO475" s="10"/>
      <c r="BP475" s="10"/>
      <c r="BQ475" s="10"/>
      <c r="BR475" s="93"/>
      <c r="BS475" s="10"/>
    </row>
    <row r="476" spans="1:71" ht="12.75">
      <c r="A476" s="10"/>
      <c r="B476" s="3"/>
      <c r="C476" s="3"/>
      <c r="D476" s="3"/>
      <c r="E476" s="10"/>
      <c r="F476" s="10"/>
      <c r="G476" s="10"/>
      <c r="H476" s="10"/>
      <c r="I476" s="371"/>
      <c r="J476" s="10"/>
      <c r="K476" s="10"/>
      <c r="L476" s="3"/>
      <c r="M476" s="3"/>
      <c r="N476" s="3"/>
      <c r="O476" s="3"/>
      <c r="P476" s="93"/>
      <c r="Q476" s="10"/>
      <c r="R476" s="10"/>
      <c r="S476" s="3"/>
      <c r="T476" s="10"/>
      <c r="U476" s="10"/>
      <c r="V476" s="10"/>
      <c r="W476" s="10"/>
      <c r="X476" s="10"/>
      <c r="Y476" s="94"/>
      <c r="Z476" s="10"/>
      <c r="AA476" s="10"/>
      <c r="AB476" s="3"/>
      <c r="AC476" s="10"/>
      <c r="AD476" s="10"/>
      <c r="AE476" s="10"/>
      <c r="AF476" s="93"/>
      <c r="AG476" s="10"/>
      <c r="AH476" s="10"/>
      <c r="AI476" s="3"/>
      <c r="AJ476" s="10"/>
      <c r="AK476" s="10"/>
      <c r="AL476" s="10"/>
      <c r="AM476" s="10"/>
      <c r="AN476" s="93"/>
      <c r="AO476" s="10"/>
      <c r="AP476" s="10"/>
      <c r="AQ476" s="3"/>
      <c r="AR476" s="3"/>
      <c r="AS476" s="3"/>
      <c r="AT476" s="3"/>
      <c r="AU476" s="93"/>
      <c r="AV476" s="10"/>
      <c r="AW476" s="10"/>
      <c r="AX476" s="3"/>
      <c r="AY476" s="10"/>
      <c r="AZ476" s="10"/>
      <c r="BA476" s="10"/>
      <c r="BB476" s="10"/>
      <c r="BC476" s="93"/>
      <c r="BD476" s="10"/>
      <c r="BE476" s="10"/>
      <c r="BF476" s="3"/>
      <c r="BG476" s="3"/>
      <c r="BH476" s="3"/>
      <c r="BI476" s="3"/>
      <c r="BJ476" s="93"/>
      <c r="BK476" s="10"/>
      <c r="BL476" s="10"/>
      <c r="BM476" s="3"/>
      <c r="BN476" s="10"/>
      <c r="BO476" s="10"/>
      <c r="BP476" s="10"/>
      <c r="BQ476" s="10"/>
      <c r="BR476" s="93"/>
      <c r="BS476" s="10"/>
    </row>
    <row r="477" spans="1:71" ht="12.75">
      <c r="A477" s="10"/>
      <c r="B477" s="3"/>
      <c r="C477" s="3"/>
      <c r="D477" s="3"/>
      <c r="E477" s="10"/>
      <c r="F477" s="10"/>
      <c r="G477" s="10"/>
      <c r="H477" s="10"/>
      <c r="I477" s="371"/>
      <c r="J477" s="10"/>
      <c r="K477" s="10"/>
      <c r="L477" s="3"/>
      <c r="M477" s="3"/>
      <c r="N477" s="3"/>
      <c r="O477" s="3"/>
      <c r="P477" s="93"/>
      <c r="Q477" s="10"/>
      <c r="R477" s="10"/>
      <c r="S477" s="3"/>
      <c r="T477" s="10"/>
      <c r="U477" s="10"/>
      <c r="V477" s="10"/>
      <c r="W477" s="10"/>
      <c r="X477" s="10"/>
      <c r="Y477" s="94"/>
      <c r="Z477" s="10"/>
      <c r="AA477" s="10"/>
      <c r="AB477" s="3"/>
      <c r="AC477" s="10"/>
      <c r="AD477" s="10"/>
      <c r="AE477" s="10"/>
      <c r="AF477" s="93"/>
      <c r="AG477" s="10"/>
      <c r="AH477" s="10"/>
      <c r="AI477" s="3"/>
      <c r="AJ477" s="10"/>
      <c r="AK477" s="10"/>
      <c r="AL477" s="10"/>
      <c r="AM477" s="10"/>
      <c r="AN477" s="93"/>
      <c r="AO477" s="10"/>
      <c r="AP477" s="10"/>
      <c r="AQ477" s="3"/>
      <c r="AR477" s="3"/>
      <c r="AS477" s="3"/>
      <c r="AT477" s="3"/>
      <c r="AU477" s="93"/>
      <c r="AV477" s="10"/>
      <c r="AW477" s="10"/>
      <c r="AX477" s="3"/>
      <c r="AY477" s="10"/>
      <c r="AZ477" s="10"/>
      <c r="BA477" s="10"/>
      <c r="BB477" s="10"/>
      <c r="BC477" s="93"/>
      <c r="BD477" s="10"/>
      <c r="BE477" s="10"/>
      <c r="BF477" s="3"/>
      <c r="BG477" s="3"/>
      <c r="BH477" s="3"/>
      <c r="BI477" s="3"/>
      <c r="BJ477" s="93"/>
      <c r="BK477" s="10"/>
      <c r="BL477" s="10"/>
      <c r="BM477" s="3"/>
      <c r="BN477" s="10"/>
      <c r="BO477" s="10"/>
      <c r="BP477" s="10"/>
      <c r="BQ477" s="10"/>
      <c r="BR477" s="93"/>
      <c r="BS477" s="10"/>
    </row>
    <row r="478" spans="1:71" ht="12.75">
      <c r="A478" s="10"/>
      <c r="B478" s="3"/>
      <c r="C478" s="3"/>
      <c r="D478" s="3"/>
      <c r="E478" s="10"/>
      <c r="F478" s="10"/>
      <c r="G478" s="10"/>
      <c r="H478" s="10"/>
      <c r="I478" s="371"/>
      <c r="J478" s="10"/>
      <c r="K478" s="10"/>
      <c r="L478" s="3"/>
      <c r="M478" s="3"/>
      <c r="N478" s="3"/>
      <c r="O478" s="3"/>
      <c r="P478" s="93"/>
      <c r="Q478" s="10"/>
      <c r="R478" s="10"/>
      <c r="S478" s="3"/>
      <c r="T478" s="10"/>
      <c r="U478" s="10"/>
      <c r="V478" s="10"/>
      <c r="W478" s="10"/>
      <c r="X478" s="10"/>
      <c r="Y478" s="94"/>
      <c r="Z478" s="10"/>
      <c r="AA478" s="10"/>
      <c r="AB478" s="3"/>
      <c r="AC478" s="10"/>
      <c r="AD478" s="10"/>
      <c r="AE478" s="10"/>
      <c r="AF478" s="93"/>
      <c r="AG478" s="10"/>
      <c r="AH478" s="10"/>
      <c r="AI478" s="3"/>
      <c r="AJ478" s="10"/>
      <c r="AK478" s="10"/>
      <c r="AL478" s="10"/>
      <c r="AM478" s="10"/>
      <c r="AN478" s="93"/>
      <c r="AO478" s="10"/>
      <c r="AP478" s="10"/>
      <c r="AQ478" s="3"/>
      <c r="AR478" s="3"/>
      <c r="AS478" s="3"/>
      <c r="AT478" s="3"/>
      <c r="AU478" s="93"/>
      <c r="AV478" s="10"/>
      <c r="AW478" s="10"/>
      <c r="AX478" s="3"/>
      <c r="AY478" s="10"/>
      <c r="AZ478" s="10"/>
      <c r="BA478" s="10"/>
      <c r="BB478" s="10"/>
      <c r="BC478" s="93"/>
      <c r="BD478" s="10"/>
      <c r="BE478" s="10"/>
      <c r="BF478" s="3"/>
      <c r="BG478" s="3"/>
      <c r="BH478" s="3"/>
      <c r="BI478" s="3"/>
      <c r="BJ478" s="93"/>
      <c r="BK478" s="10"/>
      <c r="BL478" s="10"/>
      <c r="BM478" s="3"/>
      <c r="BN478" s="10"/>
      <c r="BO478" s="10"/>
      <c r="BP478" s="10"/>
      <c r="BQ478" s="10"/>
      <c r="BR478" s="93"/>
      <c r="BS478" s="10"/>
    </row>
    <row r="479" spans="1:71" ht="12.75">
      <c r="A479" s="10"/>
      <c r="B479" s="3"/>
      <c r="C479" s="3"/>
      <c r="D479" s="3"/>
      <c r="E479" s="10"/>
      <c r="F479" s="10"/>
      <c r="G479" s="10"/>
      <c r="H479" s="10"/>
      <c r="I479" s="371"/>
      <c r="J479" s="10"/>
      <c r="K479" s="10"/>
      <c r="L479" s="3"/>
      <c r="M479" s="3"/>
      <c r="N479" s="3"/>
      <c r="O479" s="3"/>
      <c r="P479" s="93"/>
      <c r="Q479" s="10"/>
      <c r="R479" s="10"/>
      <c r="S479" s="3"/>
      <c r="T479" s="10"/>
      <c r="U479" s="10"/>
      <c r="V479" s="10"/>
      <c r="W479" s="10"/>
      <c r="X479" s="10"/>
      <c r="Y479" s="94"/>
      <c r="Z479" s="10"/>
      <c r="AA479" s="10"/>
      <c r="AB479" s="3"/>
      <c r="AC479" s="10"/>
      <c r="AD479" s="10"/>
      <c r="AE479" s="10"/>
      <c r="AF479" s="93"/>
      <c r="AG479" s="10"/>
      <c r="AH479" s="10"/>
      <c r="AI479" s="3"/>
      <c r="AJ479" s="10"/>
      <c r="AK479" s="10"/>
      <c r="AL479" s="10"/>
      <c r="AM479" s="10"/>
      <c r="AN479" s="93"/>
      <c r="AO479" s="10"/>
      <c r="AP479" s="10"/>
      <c r="AQ479" s="3"/>
      <c r="AR479" s="3"/>
      <c r="AS479" s="3"/>
      <c r="AT479" s="3"/>
      <c r="AU479" s="93"/>
      <c r="AV479" s="10"/>
      <c r="AW479" s="10"/>
      <c r="AX479" s="3"/>
      <c r="AY479" s="10"/>
      <c r="AZ479" s="10"/>
      <c r="BA479" s="10"/>
      <c r="BB479" s="10"/>
      <c r="BC479" s="93"/>
      <c r="BD479" s="10"/>
      <c r="BE479" s="10"/>
      <c r="BF479" s="3"/>
      <c r="BG479" s="3"/>
      <c r="BH479" s="3"/>
      <c r="BI479" s="3"/>
      <c r="BJ479" s="93"/>
      <c r="BK479" s="10"/>
      <c r="BL479" s="10"/>
      <c r="BM479" s="3"/>
      <c r="BN479" s="10"/>
      <c r="BO479" s="10"/>
      <c r="BP479" s="10"/>
      <c r="BQ479" s="10"/>
      <c r="BR479" s="93"/>
      <c r="BS479" s="10"/>
    </row>
    <row r="480" spans="1:71" ht="12.75">
      <c r="A480" s="10"/>
      <c r="B480" s="3"/>
      <c r="C480" s="3"/>
      <c r="D480" s="3"/>
      <c r="E480" s="10"/>
      <c r="F480" s="10"/>
      <c r="G480" s="10"/>
      <c r="H480" s="10"/>
      <c r="I480" s="371"/>
      <c r="J480" s="10"/>
      <c r="K480" s="10"/>
      <c r="L480" s="3"/>
      <c r="M480" s="3"/>
      <c r="N480" s="3"/>
      <c r="O480" s="3"/>
      <c r="P480" s="93"/>
      <c r="Q480" s="10"/>
      <c r="R480" s="10"/>
      <c r="S480" s="3"/>
      <c r="T480" s="10"/>
      <c r="U480" s="10"/>
      <c r="V480" s="10"/>
      <c r="W480" s="10"/>
      <c r="X480" s="10"/>
      <c r="Y480" s="94"/>
      <c r="Z480" s="10"/>
      <c r="AA480" s="10"/>
      <c r="AB480" s="3"/>
      <c r="AC480" s="10"/>
      <c r="AD480" s="10"/>
      <c r="AE480" s="10"/>
      <c r="AF480" s="93"/>
      <c r="AG480" s="10"/>
      <c r="AH480" s="10"/>
      <c r="AI480" s="3"/>
      <c r="AJ480" s="10"/>
      <c r="AK480" s="10"/>
      <c r="AL480" s="10"/>
      <c r="AM480" s="10"/>
      <c r="AN480" s="93"/>
      <c r="AO480" s="10"/>
      <c r="AP480" s="10"/>
      <c r="AQ480" s="3"/>
      <c r="AR480" s="3"/>
      <c r="AS480" s="3"/>
      <c r="AT480" s="3"/>
      <c r="AU480" s="93"/>
      <c r="AV480" s="10"/>
      <c r="AW480" s="10"/>
      <c r="AX480" s="3"/>
      <c r="AY480" s="10"/>
      <c r="AZ480" s="10"/>
      <c r="BA480" s="10"/>
      <c r="BB480" s="10"/>
      <c r="BC480" s="93"/>
      <c r="BD480" s="10"/>
      <c r="BE480" s="10"/>
      <c r="BF480" s="3"/>
      <c r="BG480" s="3"/>
      <c r="BH480" s="3"/>
      <c r="BI480" s="3"/>
      <c r="BJ480" s="93"/>
      <c r="BK480" s="10"/>
      <c r="BL480" s="10"/>
      <c r="BM480" s="3"/>
      <c r="BN480" s="10"/>
      <c r="BO480" s="10"/>
      <c r="BP480" s="10"/>
      <c r="BQ480" s="10"/>
      <c r="BR480" s="93"/>
      <c r="BS480" s="10"/>
    </row>
    <row r="481" spans="1:71" ht="12.75">
      <c r="A481" s="10"/>
      <c r="B481" s="3"/>
      <c r="C481" s="3"/>
      <c r="D481" s="3"/>
      <c r="E481" s="10"/>
      <c r="F481" s="10"/>
      <c r="G481" s="10"/>
      <c r="H481" s="10"/>
      <c r="I481" s="371"/>
      <c r="J481" s="10"/>
      <c r="K481" s="10"/>
      <c r="L481" s="3"/>
      <c r="M481" s="3"/>
      <c r="N481" s="3"/>
      <c r="O481" s="3"/>
      <c r="P481" s="93"/>
      <c r="Q481" s="10"/>
      <c r="R481" s="10"/>
      <c r="S481" s="3"/>
      <c r="T481" s="10"/>
      <c r="U481" s="10"/>
      <c r="V481" s="10"/>
      <c r="W481" s="10"/>
      <c r="X481" s="10"/>
      <c r="Y481" s="94"/>
      <c r="Z481" s="10"/>
      <c r="AA481" s="10"/>
      <c r="AB481" s="3"/>
      <c r="AC481" s="10"/>
      <c r="AD481" s="10"/>
      <c r="AE481" s="10"/>
      <c r="AF481" s="93"/>
      <c r="AG481" s="10"/>
      <c r="AH481" s="10"/>
      <c r="AI481" s="3"/>
      <c r="AJ481" s="10"/>
      <c r="AK481" s="10"/>
      <c r="AL481" s="10"/>
      <c r="AM481" s="10"/>
      <c r="AN481" s="93"/>
      <c r="AO481" s="10"/>
      <c r="AP481" s="10"/>
      <c r="AQ481" s="3"/>
      <c r="AR481" s="3"/>
      <c r="AS481" s="3"/>
      <c r="AT481" s="3"/>
      <c r="AU481" s="93"/>
      <c r="AV481" s="10"/>
      <c r="AW481" s="10"/>
      <c r="AX481" s="3"/>
      <c r="AY481" s="10"/>
      <c r="AZ481" s="10"/>
      <c r="BA481" s="10"/>
      <c r="BB481" s="10"/>
      <c r="BC481" s="93"/>
      <c r="BD481" s="10"/>
      <c r="BE481" s="10"/>
      <c r="BF481" s="3"/>
      <c r="BG481" s="3"/>
      <c r="BH481" s="3"/>
      <c r="BI481" s="3"/>
      <c r="BJ481" s="93"/>
      <c r="BK481" s="10"/>
      <c r="BL481" s="10"/>
      <c r="BM481" s="3"/>
      <c r="BN481" s="10"/>
      <c r="BO481" s="10"/>
      <c r="BP481" s="10"/>
      <c r="BQ481" s="10"/>
      <c r="BR481" s="93"/>
      <c r="BS481" s="10"/>
    </row>
    <row r="482" spans="1:71" ht="12.75">
      <c r="A482" s="10"/>
      <c r="B482" s="3"/>
      <c r="C482" s="3"/>
      <c r="D482" s="3"/>
      <c r="E482" s="10"/>
      <c r="F482" s="10"/>
      <c r="G482" s="10"/>
      <c r="H482" s="10"/>
      <c r="I482" s="371"/>
      <c r="J482" s="10"/>
      <c r="K482" s="10"/>
      <c r="L482" s="3"/>
      <c r="M482" s="3"/>
      <c r="N482" s="3"/>
      <c r="O482" s="3"/>
      <c r="P482" s="93"/>
      <c r="Q482" s="10"/>
      <c r="R482" s="10"/>
      <c r="S482" s="3"/>
      <c r="T482" s="10"/>
      <c r="U482" s="10"/>
      <c r="V482" s="10"/>
      <c r="W482" s="10"/>
      <c r="X482" s="10"/>
      <c r="Y482" s="94"/>
      <c r="Z482" s="10"/>
      <c r="AA482" s="10"/>
      <c r="AB482" s="3"/>
      <c r="AC482" s="10"/>
      <c r="AD482" s="10"/>
      <c r="AE482" s="10"/>
      <c r="AF482" s="93"/>
      <c r="AG482" s="10"/>
      <c r="AH482" s="10"/>
      <c r="AI482" s="3"/>
      <c r="AJ482" s="10"/>
      <c r="AK482" s="10"/>
      <c r="AL482" s="10"/>
      <c r="AM482" s="10"/>
      <c r="AN482" s="93"/>
      <c r="AO482" s="10"/>
      <c r="AP482" s="10"/>
      <c r="AQ482" s="3"/>
      <c r="AR482" s="3"/>
      <c r="AS482" s="3"/>
      <c r="AT482" s="3"/>
      <c r="AU482" s="93"/>
      <c r="AV482" s="10"/>
      <c r="AW482" s="10"/>
      <c r="AX482" s="3"/>
      <c r="AY482" s="10"/>
      <c r="AZ482" s="10"/>
      <c r="BA482" s="10"/>
      <c r="BB482" s="10"/>
      <c r="BC482" s="93"/>
      <c r="BD482" s="10"/>
      <c r="BE482" s="10"/>
      <c r="BF482" s="3"/>
      <c r="BG482" s="3"/>
      <c r="BH482" s="3"/>
      <c r="BI482" s="3"/>
      <c r="BJ482" s="93"/>
      <c r="BK482" s="10"/>
      <c r="BL482" s="10"/>
      <c r="BM482" s="3"/>
      <c r="BN482" s="10"/>
      <c r="BO482" s="10"/>
      <c r="BP482" s="10"/>
      <c r="BQ482" s="10"/>
      <c r="BR482" s="93"/>
      <c r="BS482" s="10"/>
    </row>
    <row r="483" spans="1:71" ht="12.75">
      <c r="A483" s="10"/>
      <c r="B483" s="3"/>
      <c r="C483" s="3"/>
      <c r="D483" s="3"/>
      <c r="E483" s="10"/>
      <c r="F483" s="10"/>
      <c r="G483" s="10"/>
      <c r="H483" s="10"/>
      <c r="I483" s="371"/>
      <c r="J483" s="10"/>
      <c r="K483" s="10"/>
      <c r="L483" s="3"/>
      <c r="M483" s="3"/>
      <c r="N483" s="3"/>
      <c r="O483" s="3"/>
      <c r="P483" s="93"/>
      <c r="Q483" s="10"/>
      <c r="R483" s="10"/>
      <c r="S483" s="3"/>
      <c r="T483" s="10"/>
      <c r="U483" s="10"/>
      <c r="V483" s="10"/>
      <c r="W483" s="10"/>
      <c r="X483" s="10"/>
      <c r="Y483" s="94"/>
      <c r="Z483" s="10"/>
      <c r="AA483" s="10"/>
      <c r="AB483" s="3"/>
      <c r="AC483" s="10"/>
      <c r="AD483" s="10"/>
      <c r="AE483" s="10"/>
      <c r="AF483" s="93"/>
      <c r="AG483" s="10"/>
      <c r="AH483" s="10"/>
      <c r="AI483" s="3"/>
      <c r="AJ483" s="10"/>
      <c r="AK483" s="10"/>
      <c r="AL483" s="10"/>
      <c r="AM483" s="10"/>
      <c r="AN483" s="93"/>
      <c r="AO483" s="10"/>
      <c r="AP483" s="10"/>
      <c r="AQ483" s="3"/>
      <c r="AR483" s="3"/>
      <c r="AS483" s="3"/>
      <c r="AT483" s="3"/>
      <c r="AU483" s="93"/>
      <c r="AV483" s="10"/>
      <c r="AW483" s="10"/>
      <c r="AX483" s="3"/>
      <c r="AY483" s="10"/>
      <c r="AZ483" s="10"/>
      <c r="BA483" s="10"/>
      <c r="BB483" s="10"/>
      <c r="BC483" s="93"/>
      <c r="BD483" s="10"/>
      <c r="BE483" s="10"/>
      <c r="BF483" s="3"/>
      <c r="BG483" s="3"/>
      <c r="BH483" s="3"/>
      <c r="BI483" s="3"/>
      <c r="BJ483" s="93"/>
      <c r="BK483" s="10"/>
      <c r="BL483" s="10"/>
      <c r="BM483" s="3"/>
      <c r="BN483" s="10"/>
      <c r="BO483" s="10"/>
      <c r="BP483" s="10"/>
      <c r="BQ483" s="10"/>
      <c r="BR483" s="93"/>
      <c r="BS483" s="10"/>
    </row>
    <row r="484" spans="1:71" ht="12.75">
      <c r="A484" s="10"/>
      <c r="B484" s="3"/>
      <c r="C484" s="3"/>
      <c r="D484" s="3"/>
      <c r="E484" s="10"/>
      <c r="F484" s="10"/>
      <c r="G484" s="10"/>
      <c r="H484" s="10"/>
      <c r="I484" s="371"/>
      <c r="J484" s="10"/>
      <c r="K484" s="10"/>
      <c r="L484" s="3"/>
      <c r="M484" s="3"/>
      <c r="N484" s="3"/>
      <c r="O484" s="3"/>
      <c r="P484" s="93"/>
      <c r="Q484" s="10"/>
      <c r="R484" s="10"/>
      <c r="S484" s="3"/>
      <c r="T484" s="10"/>
      <c r="U484" s="10"/>
      <c r="V484" s="10"/>
      <c r="W484" s="10"/>
      <c r="X484" s="10"/>
      <c r="Y484" s="94"/>
      <c r="Z484" s="10"/>
      <c r="AA484" s="10"/>
      <c r="AB484" s="3"/>
      <c r="AC484" s="10"/>
      <c r="AD484" s="10"/>
      <c r="AE484" s="10"/>
      <c r="AF484" s="93"/>
      <c r="AG484" s="10"/>
      <c r="AH484" s="10"/>
      <c r="AI484" s="3"/>
      <c r="AJ484" s="10"/>
      <c r="AK484" s="10"/>
      <c r="AL484" s="10"/>
      <c r="AM484" s="10"/>
      <c r="AN484" s="93"/>
      <c r="AO484" s="10"/>
      <c r="AP484" s="10"/>
      <c r="AQ484" s="3"/>
      <c r="AR484" s="3"/>
      <c r="AS484" s="3"/>
      <c r="AT484" s="3"/>
      <c r="AU484" s="93"/>
      <c r="AV484" s="10"/>
      <c r="AW484" s="10"/>
      <c r="AX484" s="3"/>
      <c r="AY484" s="10"/>
      <c r="AZ484" s="10"/>
      <c r="BA484" s="10"/>
      <c r="BB484" s="10"/>
      <c r="BC484" s="93"/>
      <c r="BD484" s="10"/>
      <c r="BE484" s="10"/>
      <c r="BF484" s="3"/>
      <c r="BG484" s="3"/>
      <c r="BH484" s="3"/>
      <c r="BI484" s="3"/>
      <c r="BJ484" s="93"/>
      <c r="BK484" s="10"/>
      <c r="BL484" s="10"/>
      <c r="BM484" s="3"/>
      <c r="BN484" s="10"/>
      <c r="BO484" s="10"/>
      <c r="BP484" s="10"/>
      <c r="BQ484" s="10"/>
      <c r="BR484" s="93"/>
      <c r="BS484" s="10"/>
    </row>
    <row r="485" spans="1:71" ht="12.75">
      <c r="A485" s="10"/>
      <c r="B485" s="3"/>
      <c r="C485" s="3"/>
      <c r="D485" s="3"/>
      <c r="E485" s="10"/>
      <c r="F485" s="10"/>
      <c r="G485" s="10"/>
      <c r="H485" s="10"/>
      <c r="I485" s="371"/>
      <c r="J485" s="10"/>
      <c r="K485" s="10"/>
      <c r="L485" s="3"/>
      <c r="M485" s="3"/>
      <c r="N485" s="3"/>
      <c r="O485" s="3"/>
      <c r="P485" s="93"/>
      <c r="Q485" s="10"/>
      <c r="R485" s="10"/>
      <c r="S485" s="3"/>
      <c r="T485" s="10"/>
      <c r="U485" s="10"/>
      <c r="V485" s="10"/>
      <c r="W485" s="10"/>
      <c r="X485" s="10"/>
      <c r="Y485" s="94"/>
      <c r="Z485" s="10"/>
      <c r="AA485" s="10"/>
      <c r="AB485" s="3"/>
      <c r="AC485" s="10"/>
      <c r="AD485" s="10"/>
      <c r="AE485" s="10"/>
      <c r="AF485" s="93"/>
      <c r="AG485" s="10"/>
      <c r="AH485" s="10"/>
      <c r="AI485" s="3"/>
      <c r="AJ485" s="10"/>
      <c r="AK485" s="10"/>
      <c r="AL485" s="10"/>
      <c r="AM485" s="10"/>
      <c r="AN485" s="93"/>
      <c r="AO485" s="10"/>
      <c r="AP485" s="10"/>
      <c r="AQ485" s="3"/>
      <c r="AR485" s="3"/>
      <c r="AS485" s="3"/>
      <c r="AT485" s="3"/>
      <c r="AU485" s="93"/>
      <c r="AV485" s="10"/>
      <c r="AW485" s="10"/>
      <c r="AX485" s="3"/>
      <c r="AY485" s="10"/>
      <c r="AZ485" s="10"/>
      <c r="BA485" s="10"/>
      <c r="BB485" s="10"/>
      <c r="BC485" s="93"/>
      <c r="BD485" s="10"/>
      <c r="BE485" s="10"/>
      <c r="BF485" s="3"/>
      <c r="BG485" s="3"/>
      <c r="BH485" s="3"/>
      <c r="BI485" s="3"/>
      <c r="BJ485" s="93"/>
      <c r="BK485" s="10"/>
      <c r="BL485" s="10"/>
      <c r="BM485" s="3"/>
      <c r="BN485" s="10"/>
      <c r="BO485" s="10"/>
      <c r="BP485" s="10"/>
      <c r="BQ485" s="10"/>
      <c r="BR485" s="93"/>
      <c r="BS485" s="10"/>
    </row>
    <row r="486" spans="1:71" ht="12.75">
      <c r="A486" s="10"/>
      <c r="B486" s="3"/>
      <c r="C486" s="3"/>
      <c r="D486" s="3"/>
      <c r="E486" s="10"/>
      <c r="F486" s="10"/>
      <c r="G486" s="10"/>
      <c r="H486" s="10"/>
      <c r="I486" s="371"/>
      <c r="J486" s="10"/>
      <c r="K486" s="10"/>
      <c r="L486" s="3"/>
      <c r="M486" s="3"/>
      <c r="N486" s="3"/>
      <c r="O486" s="3"/>
      <c r="P486" s="93"/>
      <c r="Q486" s="10"/>
      <c r="R486" s="10"/>
      <c r="S486" s="3"/>
      <c r="T486" s="10"/>
      <c r="U486" s="10"/>
      <c r="V486" s="10"/>
      <c r="W486" s="10"/>
      <c r="X486" s="10"/>
      <c r="Y486" s="94"/>
      <c r="Z486" s="10"/>
      <c r="AA486" s="10"/>
      <c r="AB486" s="3"/>
      <c r="AC486" s="10"/>
      <c r="AD486" s="10"/>
      <c r="AE486" s="10"/>
      <c r="AF486" s="93"/>
      <c r="AG486" s="10"/>
      <c r="AH486" s="10"/>
      <c r="AI486" s="3"/>
      <c r="AJ486" s="10"/>
      <c r="AK486" s="10"/>
      <c r="AL486" s="10"/>
      <c r="AM486" s="10"/>
      <c r="AN486" s="93"/>
      <c r="AO486" s="10"/>
      <c r="AP486" s="10"/>
      <c r="AQ486" s="3"/>
      <c r="AR486" s="3"/>
      <c r="AS486" s="3"/>
      <c r="AT486" s="3"/>
      <c r="AU486" s="93"/>
      <c r="AV486" s="10"/>
      <c r="AW486" s="10"/>
      <c r="AX486" s="3"/>
      <c r="AY486" s="10"/>
      <c r="AZ486" s="10"/>
      <c r="BA486" s="10"/>
      <c r="BB486" s="10"/>
      <c r="BC486" s="93"/>
      <c r="BD486" s="10"/>
      <c r="BE486" s="10"/>
      <c r="BF486" s="3"/>
      <c r="BG486" s="3"/>
      <c r="BH486" s="3"/>
      <c r="BI486" s="3"/>
      <c r="BJ486" s="93"/>
      <c r="BK486" s="10"/>
      <c r="BL486" s="10"/>
      <c r="BM486" s="3"/>
      <c r="BN486" s="10"/>
      <c r="BO486" s="10"/>
      <c r="BP486" s="10"/>
      <c r="BQ486" s="10"/>
      <c r="BR486" s="93"/>
      <c r="BS486" s="10"/>
    </row>
    <row r="487" spans="1:71" ht="12.75">
      <c r="A487" s="10"/>
      <c r="B487" s="3"/>
      <c r="C487" s="3"/>
      <c r="D487" s="3"/>
      <c r="E487" s="10"/>
      <c r="F487" s="10"/>
      <c r="G487" s="10"/>
      <c r="H487" s="10"/>
      <c r="I487" s="371"/>
      <c r="J487" s="10"/>
      <c r="K487" s="10"/>
      <c r="L487" s="3"/>
      <c r="M487" s="3"/>
      <c r="N487" s="3"/>
      <c r="O487" s="3"/>
      <c r="P487" s="93"/>
      <c r="Q487" s="10"/>
      <c r="R487" s="10"/>
      <c r="S487" s="3"/>
      <c r="T487" s="10"/>
      <c r="U487" s="10"/>
      <c r="V487" s="10"/>
      <c r="W487" s="10"/>
      <c r="X487" s="10"/>
      <c r="Y487" s="94"/>
      <c r="Z487" s="10"/>
      <c r="AA487" s="10"/>
      <c r="AB487" s="3"/>
      <c r="AC487" s="10"/>
      <c r="AD487" s="10"/>
      <c r="AE487" s="10"/>
      <c r="AF487" s="93"/>
      <c r="AG487" s="10"/>
      <c r="AH487" s="10"/>
      <c r="AI487" s="3"/>
      <c r="AJ487" s="10"/>
      <c r="AK487" s="10"/>
      <c r="AL487" s="10"/>
      <c r="AM487" s="10"/>
      <c r="AN487" s="93"/>
      <c r="AO487" s="10"/>
      <c r="AP487" s="10"/>
      <c r="AQ487" s="3"/>
      <c r="AR487" s="3"/>
      <c r="AS487" s="3"/>
      <c r="AT487" s="3"/>
      <c r="AU487" s="93"/>
      <c r="AV487" s="10"/>
      <c r="AW487" s="10"/>
      <c r="AX487" s="3"/>
      <c r="AY487" s="10"/>
      <c r="AZ487" s="10"/>
      <c r="BA487" s="10"/>
      <c r="BB487" s="10"/>
      <c r="BC487" s="93"/>
      <c r="BD487" s="10"/>
      <c r="BE487" s="10"/>
      <c r="BF487" s="3"/>
      <c r="BG487" s="3"/>
      <c r="BH487" s="3"/>
      <c r="BI487" s="3"/>
      <c r="BJ487" s="93"/>
      <c r="BK487" s="10"/>
      <c r="BL487" s="10"/>
      <c r="BM487" s="3"/>
      <c r="BN487" s="10"/>
      <c r="BO487" s="10"/>
      <c r="BP487" s="10"/>
      <c r="BQ487" s="10"/>
      <c r="BR487" s="93"/>
      <c r="BS487" s="10"/>
    </row>
    <row r="488" spans="1:71" ht="12.75">
      <c r="A488" s="10"/>
      <c r="B488" s="3"/>
      <c r="C488" s="3"/>
      <c r="D488" s="3"/>
      <c r="E488" s="10"/>
      <c r="F488" s="10"/>
      <c r="G488" s="10"/>
      <c r="H488" s="10"/>
      <c r="I488" s="371"/>
      <c r="J488" s="10"/>
      <c r="K488" s="10"/>
      <c r="L488" s="3"/>
      <c r="M488" s="3"/>
      <c r="N488" s="3"/>
      <c r="O488" s="3"/>
      <c r="P488" s="93"/>
      <c r="Q488" s="10"/>
      <c r="R488" s="10"/>
      <c r="S488" s="3"/>
      <c r="T488" s="10"/>
      <c r="U488" s="10"/>
      <c r="V488" s="10"/>
      <c r="W488" s="10"/>
      <c r="X488" s="10"/>
      <c r="Y488" s="94"/>
      <c r="Z488" s="10"/>
      <c r="AA488" s="10"/>
      <c r="AB488" s="3"/>
      <c r="AC488" s="10"/>
      <c r="AD488" s="10"/>
      <c r="AE488" s="10"/>
      <c r="AF488" s="93"/>
      <c r="AG488" s="10"/>
      <c r="AH488" s="10"/>
      <c r="AI488" s="3"/>
      <c r="AJ488" s="10"/>
      <c r="AK488" s="10"/>
      <c r="AL488" s="10"/>
      <c r="AM488" s="10"/>
      <c r="AN488" s="93"/>
      <c r="AO488" s="10"/>
      <c r="AP488" s="10"/>
      <c r="AQ488" s="3"/>
      <c r="AR488" s="3"/>
      <c r="AS488" s="3"/>
      <c r="AT488" s="3"/>
      <c r="AU488" s="93"/>
      <c r="AV488" s="10"/>
      <c r="AW488" s="10"/>
      <c r="AX488" s="3"/>
      <c r="AY488" s="10"/>
      <c r="AZ488" s="10"/>
      <c r="BA488" s="10"/>
      <c r="BB488" s="10"/>
      <c r="BC488" s="93"/>
      <c r="BD488" s="10"/>
      <c r="BE488" s="10"/>
      <c r="BF488" s="3"/>
      <c r="BG488" s="3"/>
      <c r="BH488" s="3"/>
      <c r="BI488" s="3"/>
      <c r="BJ488" s="93"/>
      <c r="BK488" s="10"/>
      <c r="BL488" s="10"/>
      <c r="BM488" s="3"/>
      <c r="BN488" s="10"/>
      <c r="BO488" s="10"/>
      <c r="BP488" s="10"/>
      <c r="BQ488" s="10"/>
      <c r="BR488" s="93"/>
      <c r="BS488" s="10"/>
    </row>
    <row r="489" spans="1:71" ht="12.75">
      <c r="A489" s="10"/>
      <c r="B489" s="3"/>
      <c r="C489" s="3"/>
      <c r="D489" s="3"/>
      <c r="E489" s="10"/>
      <c r="F489" s="10"/>
      <c r="G489" s="10"/>
      <c r="H489" s="10"/>
      <c r="I489" s="371"/>
      <c r="J489" s="10"/>
      <c r="K489" s="10"/>
      <c r="L489" s="3"/>
      <c r="M489" s="3"/>
      <c r="N489" s="3"/>
      <c r="O489" s="3"/>
      <c r="P489" s="93"/>
      <c r="Q489" s="10"/>
      <c r="R489" s="10"/>
      <c r="S489" s="3"/>
      <c r="T489" s="10"/>
      <c r="U489" s="10"/>
      <c r="V489" s="10"/>
      <c r="W489" s="10"/>
      <c r="X489" s="10"/>
      <c r="Y489" s="94"/>
      <c r="Z489" s="10"/>
      <c r="AA489" s="10"/>
      <c r="AB489" s="3"/>
      <c r="AC489" s="10"/>
      <c r="AD489" s="10"/>
      <c r="AE489" s="10"/>
      <c r="AF489" s="93"/>
      <c r="AG489" s="10"/>
      <c r="AH489" s="10"/>
      <c r="AI489" s="3"/>
      <c r="AJ489" s="10"/>
      <c r="AK489" s="10"/>
      <c r="AL489" s="10"/>
      <c r="AM489" s="10"/>
      <c r="AN489" s="93"/>
      <c r="AO489" s="10"/>
      <c r="AP489" s="10"/>
      <c r="AQ489" s="3"/>
      <c r="AR489" s="3"/>
      <c r="AS489" s="3"/>
      <c r="AT489" s="3"/>
      <c r="AU489" s="93"/>
      <c r="AV489" s="10"/>
      <c r="AW489" s="10"/>
      <c r="AX489" s="3"/>
      <c r="AY489" s="10"/>
      <c r="AZ489" s="10"/>
      <c r="BA489" s="10"/>
      <c r="BB489" s="10"/>
      <c r="BC489" s="93"/>
      <c r="BD489" s="10"/>
      <c r="BE489" s="10"/>
      <c r="BF489" s="3"/>
      <c r="BG489" s="3"/>
      <c r="BH489" s="3"/>
      <c r="BI489" s="3"/>
      <c r="BJ489" s="93"/>
      <c r="BK489" s="10"/>
      <c r="BL489" s="10"/>
      <c r="BM489" s="3"/>
      <c r="BN489" s="10"/>
      <c r="BO489" s="10"/>
      <c r="BP489" s="10"/>
      <c r="BQ489" s="10"/>
      <c r="BR489" s="93"/>
      <c r="BS489" s="10"/>
    </row>
    <row r="490" spans="1:71" ht="12.75">
      <c r="A490" s="10"/>
      <c r="B490" s="3"/>
      <c r="C490" s="3"/>
      <c r="D490" s="3"/>
      <c r="E490" s="10"/>
      <c r="F490" s="10"/>
      <c r="G490" s="10"/>
      <c r="H490" s="10"/>
      <c r="I490" s="371"/>
      <c r="J490" s="10"/>
      <c r="K490" s="10"/>
      <c r="L490" s="3"/>
      <c r="M490" s="3"/>
      <c r="N490" s="3"/>
      <c r="O490" s="3"/>
      <c r="P490" s="93"/>
      <c r="Q490" s="10"/>
      <c r="R490" s="10"/>
      <c r="S490" s="3"/>
      <c r="T490" s="10"/>
      <c r="U490" s="10"/>
      <c r="V490" s="10"/>
      <c r="W490" s="10"/>
      <c r="X490" s="10"/>
      <c r="Y490" s="94"/>
      <c r="Z490" s="10"/>
      <c r="AA490" s="10"/>
      <c r="AB490" s="3"/>
      <c r="AC490" s="10"/>
      <c r="AD490" s="10"/>
      <c r="AE490" s="10"/>
      <c r="AF490" s="93"/>
      <c r="AG490" s="10"/>
      <c r="AH490" s="10"/>
      <c r="AI490" s="3"/>
      <c r="AJ490" s="10"/>
      <c r="AK490" s="10"/>
      <c r="AL490" s="10"/>
      <c r="AM490" s="10"/>
      <c r="AN490" s="93"/>
      <c r="AO490" s="10"/>
      <c r="AP490" s="10"/>
      <c r="AQ490" s="3"/>
      <c r="AR490" s="3"/>
      <c r="AS490" s="3"/>
      <c r="AT490" s="3"/>
      <c r="AU490" s="93"/>
      <c r="AV490" s="10"/>
      <c r="AW490" s="10"/>
      <c r="AX490" s="3"/>
      <c r="AY490" s="10"/>
      <c r="AZ490" s="10"/>
      <c r="BA490" s="10"/>
      <c r="BB490" s="10"/>
      <c r="BC490" s="93"/>
      <c r="BD490" s="10"/>
      <c r="BE490" s="10"/>
      <c r="BF490" s="3"/>
      <c r="BG490" s="3"/>
      <c r="BH490" s="3"/>
      <c r="BI490" s="3"/>
      <c r="BJ490" s="93"/>
      <c r="BK490" s="10"/>
      <c r="BL490" s="10"/>
      <c r="BM490" s="3"/>
      <c r="BN490" s="10"/>
      <c r="BO490" s="10"/>
      <c r="BP490" s="10"/>
      <c r="BQ490" s="10"/>
      <c r="BR490" s="93"/>
      <c r="BS490" s="10"/>
    </row>
    <row r="491" spans="1:71" ht="12.75">
      <c r="A491" s="10"/>
      <c r="B491" s="3"/>
      <c r="C491" s="3"/>
      <c r="D491" s="3"/>
      <c r="E491" s="10"/>
      <c r="F491" s="10"/>
      <c r="G491" s="10"/>
      <c r="H491" s="10"/>
      <c r="I491" s="371"/>
      <c r="J491" s="10"/>
      <c r="K491" s="10"/>
      <c r="L491" s="3"/>
      <c r="M491" s="3"/>
      <c r="N491" s="3"/>
      <c r="O491" s="3"/>
      <c r="P491" s="93"/>
      <c r="Q491" s="10"/>
      <c r="R491" s="10"/>
      <c r="S491" s="3"/>
      <c r="T491" s="10"/>
      <c r="U491" s="10"/>
      <c r="V491" s="10"/>
      <c r="W491" s="10"/>
      <c r="X491" s="10"/>
      <c r="Y491" s="94"/>
      <c r="Z491" s="10"/>
      <c r="AA491" s="10"/>
      <c r="AB491" s="3"/>
      <c r="AC491" s="10"/>
      <c r="AD491" s="10"/>
      <c r="AE491" s="10"/>
      <c r="AF491" s="93"/>
      <c r="AG491" s="10"/>
      <c r="AH491" s="10"/>
      <c r="AI491" s="3"/>
      <c r="AJ491" s="10"/>
      <c r="AK491" s="10"/>
      <c r="AL491" s="10"/>
      <c r="AM491" s="10"/>
      <c r="AN491" s="93"/>
      <c r="AO491" s="10"/>
      <c r="AP491" s="10"/>
      <c r="AQ491" s="3"/>
      <c r="AR491" s="3"/>
      <c r="AS491" s="3"/>
      <c r="AT491" s="3"/>
      <c r="AU491" s="93"/>
      <c r="AV491" s="10"/>
      <c r="AW491" s="10"/>
      <c r="AX491" s="3"/>
      <c r="AY491" s="10"/>
      <c r="AZ491" s="10"/>
      <c r="BA491" s="10"/>
      <c r="BB491" s="10"/>
      <c r="BC491" s="93"/>
      <c r="BD491" s="10"/>
      <c r="BE491" s="10"/>
      <c r="BF491" s="3"/>
      <c r="BG491" s="3"/>
      <c r="BH491" s="3"/>
      <c r="BI491" s="3"/>
      <c r="BJ491" s="93"/>
      <c r="BK491" s="10"/>
      <c r="BL491" s="10"/>
      <c r="BM491" s="3"/>
      <c r="BN491" s="10"/>
      <c r="BO491" s="10"/>
      <c r="BP491" s="10"/>
      <c r="BQ491" s="10"/>
      <c r="BR491" s="93"/>
      <c r="BS491" s="10"/>
    </row>
    <row r="492" spans="1:71" ht="12.75">
      <c r="A492" s="10"/>
      <c r="B492" s="3"/>
      <c r="C492" s="3"/>
      <c r="D492" s="3"/>
      <c r="E492" s="10"/>
      <c r="F492" s="10"/>
      <c r="G492" s="10"/>
      <c r="H492" s="10"/>
      <c r="I492" s="371"/>
      <c r="J492" s="10"/>
      <c r="K492" s="10"/>
      <c r="L492" s="3"/>
      <c r="M492" s="3"/>
      <c r="N492" s="3"/>
      <c r="O492" s="3"/>
      <c r="P492" s="93"/>
      <c r="Q492" s="10"/>
      <c r="R492" s="10"/>
      <c r="S492" s="3"/>
      <c r="T492" s="10"/>
      <c r="U492" s="10"/>
      <c r="V492" s="10"/>
      <c r="W492" s="10"/>
      <c r="X492" s="10"/>
      <c r="Y492" s="94"/>
      <c r="Z492" s="10"/>
      <c r="AA492" s="10"/>
      <c r="AB492" s="3"/>
      <c r="AC492" s="10"/>
      <c r="AD492" s="10"/>
      <c r="AE492" s="10"/>
      <c r="AF492" s="93"/>
      <c r="AG492" s="10"/>
      <c r="AH492" s="10"/>
      <c r="AI492" s="3"/>
      <c r="AJ492" s="10"/>
      <c r="AK492" s="10"/>
      <c r="AL492" s="10"/>
      <c r="AM492" s="10"/>
      <c r="AN492" s="93"/>
      <c r="AO492" s="10"/>
      <c r="AP492" s="10"/>
      <c r="AQ492" s="3"/>
      <c r="AR492" s="3"/>
      <c r="AS492" s="3"/>
      <c r="AT492" s="3"/>
      <c r="AU492" s="93"/>
      <c r="AV492" s="10"/>
      <c r="AW492" s="10"/>
      <c r="AX492" s="3"/>
      <c r="AY492" s="10"/>
      <c r="AZ492" s="10"/>
      <c r="BA492" s="10"/>
      <c r="BB492" s="10"/>
      <c r="BC492" s="93"/>
      <c r="BD492" s="10"/>
      <c r="BE492" s="10"/>
      <c r="BF492" s="3"/>
      <c r="BG492" s="3"/>
      <c r="BH492" s="3"/>
      <c r="BI492" s="3"/>
      <c r="BJ492" s="93"/>
      <c r="BK492" s="10"/>
      <c r="BL492" s="10"/>
      <c r="BM492" s="3"/>
      <c r="BN492" s="10"/>
      <c r="BO492" s="10"/>
      <c r="BP492" s="10"/>
      <c r="BQ492" s="10"/>
      <c r="BR492" s="93"/>
      <c r="BS492" s="10"/>
    </row>
    <row r="493" spans="1:71" ht="12.75">
      <c r="A493" s="10"/>
      <c r="B493" s="3"/>
      <c r="C493" s="3"/>
      <c r="D493" s="3"/>
      <c r="E493" s="10"/>
      <c r="F493" s="10"/>
      <c r="G493" s="10"/>
      <c r="H493" s="10"/>
      <c r="I493" s="371"/>
      <c r="J493" s="10"/>
      <c r="K493" s="10"/>
      <c r="L493" s="3"/>
      <c r="M493" s="3"/>
      <c r="N493" s="3"/>
      <c r="O493" s="3"/>
      <c r="P493" s="93"/>
      <c r="Q493" s="10"/>
      <c r="R493" s="10"/>
      <c r="S493" s="3"/>
      <c r="T493" s="10"/>
      <c r="U493" s="10"/>
      <c r="V493" s="10"/>
      <c r="W493" s="10"/>
      <c r="X493" s="10"/>
      <c r="Y493" s="94"/>
      <c r="Z493" s="10"/>
      <c r="AA493" s="10"/>
      <c r="AB493" s="3"/>
      <c r="AC493" s="10"/>
      <c r="AD493" s="10"/>
      <c r="AE493" s="10"/>
      <c r="AF493" s="93"/>
      <c r="AG493" s="10"/>
      <c r="AH493" s="10"/>
      <c r="AI493" s="3"/>
      <c r="AJ493" s="10"/>
      <c r="AK493" s="10"/>
      <c r="AL493" s="10"/>
      <c r="AM493" s="10"/>
      <c r="AN493" s="93"/>
      <c r="AO493" s="10"/>
      <c r="AP493" s="10"/>
      <c r="AQ493" s="3"/>
      <c r="AR493" s="3"/>
      <c r="AS493" s="3"/>
      <c r="AT493" s="3"/>
      <c r="AU493" s="93"/>
      <c r="AV493" s="10"/>
      <c r="AW493" s="10"/>
      <c r="AX493" s="3"/>
      <c r="AY493" s="10"/>
      <c r="AZ493" s="10"/>
      <c r="BA493" s="10"/>
      <c r="BB493" s="10"/>
      <c r="BC493" s="93"/>
      <c r="BD493" s="10"/>
      <c r="BE493" s="10"/>
      <c r="BF493" s="3"/>
      <c r="BG493" s="3"/>
      <c r="BH493" s="3"/>
      <c r="BI493" s="3"/>
      <c r="BJ493" s="93"/>
      <c r="BK493" s="10"/>
      <c r="BL493" s="10"/>
      <c r="BM493" s="3"/>
      <c r="BN493" s="10"/>
      <c r="BO493" s="10"/>
      <c r="BP493" s="10"/>
      <c r="BQ493" s="10"/>
      <c r="BR493" s="93"/>
      <c r="BS493" s="10"/>
    </row>
    <row r="494" spans="1:71" ht="12.75">
      <c r="A494" s="10"/>
      <c r="B494" s="3"/>
      <c r="C494" s="3"/>
      <c r="D494" s="3"/>
      <c r="E494" s="10"/>
      <c r="F494" s="10"/>
      <c r="G494" s="10"/>
      <c r="H494" s="10"/>
      <c r="I494" s="371"/>
      <c r="J494" s="10"/>
      <c r="K494" s="10"/>
      <c r="L494" s="3"/>
      <c r="M494" s="3"/>
      <c r="N494" s="3"/>
      <c r="O494" s="3"/>
      <c r="P494" s="93"/>
      <c r="Q494" s="10"/>
      <c r="R494" s="10"/>
      <c r="S494" s="3"/>
      <c r="T494" s="10"/>
      <c r="U494" s="10"/>
      <c r="V494" s="10"/>
      <c r="W494" s="10"/>
      <c r="X494" s="10"/>
      <c r="Y494" s="94"/>
      <c r="Z494" s="10"/>
      <c r="AA494" s="10"/>
      <c r="AB494" s="3"/>
      <c r="AC494" s="10"/>
      <c r="AD494" s="10"/>
      <c r="AE494" s="10"/>
      <c r="AF494" s="93"/>
      <c r="AG494" s="10"/>
      <c r="AH494" s="10"/>
      <c r="AI494" s="3"/>
      <c r="AJ494" s="10"/>
      <c r="AK494" s="10"/>
      <c r="AL494" s="10"/>
      <c r="AM494" s="10"/>
      <c r="AN494" s="93"/>
      <c r="AO494" s="10"/>
      <c r="AP494" s="10"/>
      <c r="AQ494" s="3"/>
      <c r="AR494" s="3"/>
      <c r="AS494" s="3"/>
      <c r="AT494" s="3"/>
      <c r="AU494" s="93"/>
      <c r="AV494" s="10"/>
      <c r="AW494" s="10"/>
      <c r="AX494" s="3"/>
      <c r="AY494" s="10"/>
      <c r="AZ494" s="10"/>
      <c r="BA494" s="10"/>
      <c r="BB494" s="10"/>
      <c r="BC494" s="93"/>
      <c r="BD494" s="10"/>
      <c r="BE494" s="10"/>
      <c r="BF494" s="3"/>
      <c r="BG494" s="3"/>
      <c r="BH494" s="3"/>
      <c r="BI494" s="3"/>
      <c r="BJ494" s="93"/>
      <c r="BK494" s="10"/>
      <c r="BL494" s="10"/>
      <c r="BM494" s="3"/>
      <c r="BN494" s="10"/>
      <c r="BO494" s="10"/>
      <c r="BP494" s="10"/>
      <c r="BQ494" s="10"/>
      <c r="BR494" s="93"/>
      <c r="BS494" s="10"/>
    </row>
    <row r="495" spans="1:71" ht="12.75">
      <c r="A495" s="10"/>
      <c r="B495" s="3"/>
      <c r="C495" s="3"/>
      <c r="D495" s="3"/>
      <c r="E495" s="10"/>
      <c r="F495" s="10"/>
      <c r="G495" s="10"/>
      <c r="H495" s="10"/>
      <c r="I495" s="371"/>
      <c r="J495" s="10"/>
      <c r="K495" s="10"/>
      <c r="L495" s="3"/>
      <c r="M495" s="3"/>
      <c r="N495" s="3"/>
      <c r="O495" s="3"/>
      <c r="P495" s="93"/>
      <c r="Q495" s="10"/>
      <c r="R495" s="10"/>
      <c r="S495" s="3"/>
      <c r="T495" s="10"/>
      <c r="U495" s="10"/>
      <c r="V495" s="10"/>
      <c r="W495" s="10"/>
      <c r="X495" s="10"/>
      <c r="Y495" s="94"/>
      <c r="Z495" s="10"/>
      <c r="AA495" s="10"/>
      <c r="AB495" s="3"/>
      <c r="AC495" s="10"/>
      <c r="AD495" s="10"/>
      <c r="AE495" s="10"/>
      <c r="AF495" s="93"/>
      <c r="AG495" s="10"/>
      <c r="AH495" s="10"/>
      <c r="AI495" s="3"/>
      <c r="AJ495" s="10"/>
      <c r="AK495" s="10"/>
      <c r="AL495" s="10"/>
      <c r="AM495" s="10"/>
      <c r="AN495" s="93"/>
      <c r="AO495" s="10"/>
      <c r="AP495" s="10"/>
      <c r="AQ495" s="3"/>
      <c r="AR495" s="3"/>
      <c r="AS495" s="3"/>
      <c r="AT495" s="3"/>
      <c r="AU495" s="93"/>
      <c r="AV495" s="10"/>
      <c r="AW495" s="10"/>
      <c r="AX495" s="3"/>
      <c r="AY495" s="10"/>
      <c r="AZ495" s="10"/>
      <c r="BA495" s="10"/>
      <c r="BB495" s="10"/>
      <c r="BC495" s="93"/>
      <c r="BD495" s="10"/>
      <c r="BE495" s="10"/>
      <c r="BF495" s="3"/>
      <c r="BG495" s="3"/>
      <c r="BH495" s="3"/>
      <c r="BI495" s="3"/>
      <c r="BJ495" s="93"/>
      <c r="BK495" s="10"/>
      <c r="BL495" s="10"/>
      <c r="BM495" s="3"/>
      <c r="BN495" s="10"/>
      <c r="BO495" s="10"/>
      <c r="BP495" s="10"/>
      <c r="BQ495" s="10"/>
      <c r="BR495" s="93"/>
      <c r="BS495" s="10"/>
    </row>
    <row r="496" spans="1:71" ht="12.75">
      <c r="A496" s="10"/>
      <c r="B496" s="3"/>
      <c r="C496" s="3"/>
      <c r="D496" s="3"/>
      <c r="E496" s="10"/>
      <c r="F496" s="10"/>
      <c r="G496" s="10"/>
      <c r="H496" s="10"/>
      <c r="I496" s="371"/>
      <c r="J496" s="10"/>
      <c r="K496" s="10"/>
      <c r="L496" s="3"/>
      <c r="M496" s="3"/>
      <c r="N496" s="3"/>
      <c r="O496" s="3"/>
      <c r="P496" s="93"/>
      <c r="Q496" s="10"/>
      <c r="R496" s="10"/>
      <c r="S496" s="3"/>
      <c r="T496" s="10"/>
      <c r="U496" s="10"/>
      <c r="V496" s="10"/>
      <c r="W496" s="10"/>
      <c r="X496" s="10"/>
      <c r="Y496" s="94"/>
      <c r="Z496" s="10"/>
      <c r="AA496" s="10"/>
      <c r="AB496" s="3"/>
      <c r="AC496" s="10"/>
      <c r="AD496" s="10"/>
      <c r="AE496" s="10"/>
      <c r="AF496" s="93"/>
      <c r="AG496" s="10"/>
      <c r="AH496" s="10"/>
      <c r="AI496" s="3"/>
      <c r="AJ496" s="10"/>
      <c r="AK496" s="10"/>
      <c r="AL496" s="10"/>
      <c r="AM496" s="10"/>
      <c r="AN496" s="93"/>
      <c r="AO496" s="10"/>
      <c r="AP496" s="10"/>
      <c r="AQ496" s="3"/>
      <c r="AR496" s="3"/>
      <c r="AS496" s="3"/>
      <c r="AT496" s="3"/>
      <c r="AU496" s="93"/>
      <c r="AV496" s="10"/>
      <c r="AW496" s="10"/>
      <c r="AX496" s="3"/>
      <c r="AY496" s="10"/>
      <c r="AZ496" s="10"/>
      <c r="BA496" s="10"/>
      <c r="BB496" s="10"/>
      <c r="BC496" s="93"/>
      <c r="BD496" s="10"/>
      <c r="BE496" s="10"/>
      <c r="BF496" s="3"/>
      <c r="BG496" s="3"/>
      <c r="BH496" s="3"/>
      <c r="BI496" s="3"/>
      <c r="BJ496" s="93"/>
      <c r="BK496" s="10"/>
      <c r="BL496" s="10"/>
      <c r="BM496" s="3"/>
      <c r="BN496" s="10"/>
      <c r="BO496" s="10"/>
      <c r="BP496" s="10"/>
      <c r="BQ496" s="10"/>
      <c r="BR496" s="93"/>
      <c r="BS496" s="10"/>
    </row>
    <row r="497" spans="1:71" ht="12.75">
      <c r="A497" s="10"/>
      <c r="B497" s="3"/>
      <c r="C497" s="3"/>
      <c r="D497" s="3"/>
      <c r="E497" s="10"/>
      <c r="F497" s="10"/>
      <c r="G497" s="10"/>
      <c r="H497" s="10"/>
      <c r="I497" s="371"/>
      <c r="J497" s="10"/>
      <c r="K497" s="10"/>
      <c r="L497" s="3"/>
      <c r="M497" s="3"/>
      <c r="N497" s="3"/>
      <c r="O497" s="3"/>
      <c r="P497" s="93"/>
      <c r="Q497" s="10"/>
      <c r="R497" s="10"/>
      <c r="S497" s="3"/>
      <c r="T497" s="10"/>
      <c r="U497" s="10"/>
      <c r="V497" s="10"/>
      <c r="W497" s="10"/>
      <c r="X497" s="10"/>
      <c r="Y497" s="94"/>
      <c r="Z497" s="10"/>
      <c r="AA497" s="10"/>
      <c r="AB497" s="3"/>
      <c r="AC497" s="10"/>
      <c r="AD497" s="10"/>
      <c r="AE497" s="10"/>
      <c r="AF497" s="93"/>
      <c r="AG497" s="10"/>
      <c r="AH497" s="10"/>
      <c r="AI497" s="3"/>
      <c r="AJ497" s="10"/>
      <c r="AK497" s="10"/>
      <c r="AL497" s="10"/>
      <c r="AM497" s="10"/>
      <c r="AN497" s="93"/>
      <c r="AO497" s="10"/>
      <c r="AP497" s="10"/>
      <c r="AQ497" s="3"/>
      <c r="AR497" s="3"/>
      <c r="AS497" s="3"/>
      <c r="AT497" s="3"/>
      <c r="AU497" s="93"/>
      <c r="AV497" s="10"/>
      <c r="AW497" s="10"/>
      <c r="AX497" s="3"/>
      <c r="AY497" s="10"/>
      <c r="AZ497" s="10"/>
      <c r="BA497" s="10"/>
      <c r="BB497" s="10"/>
      <c r="BC497" s="93"/>
      <c r="BD497" s="10"/>
      <c r="BE497" s="10"/>
      <c r="BF497" s="3"/>
      <c r="BG497" s="3"/>
      <c r="BH497" s="3"/>
      <c r="BI497" s="3"/>
      <c r="BJ497" s="93"/>
      <c r="BK497" s="10"/>
      <c r="BL497" s="10"/>
      <c r="BM497" s="3"/>
      <c r="BN497" s="10"/>
      <c r="BO497" s="10"/>
      <c r="BP497" s="10"/>
      <c r="BQ497" s="10"/>
      <c r="BR497" s="93"/>
      <c r="BS497" s="10"/>
    </row>
    <row r="498" spans="1:71" ht="12.75">
      <c r="A498" s="10"/>
      <c r="B498" s="3"/>
      <c r="C498" s="3"/>
      <c r="D498" s="3"/>
      <c r="E498" s="10"/>
      <c r="F498" s="10"/>
      <c r="G498" s="10"/>
      <c r="H498" s="10"/>
      <c r="I498" s="371"/>
      <c r="J498" s="10"/>
      <c r="K498" s="10"/>
      <c r="L498" s="3"/>
      <c r="M498" s="3"/>
      <c r="N498" s="3"/>
      <c r="O498" s="3"/>
      <c r="P498" s="93"/>
      <c r="Q498" s="10"/>
      <c r="R498" s="10"/>
      <c r="S498" s="3"/>
      <c r="T498" s="10"/>
      <c r="U498" s="10"/>
      <c r="V498" s="10"/>
      <c r="W498" s="10"/>
      <c r="X498" s="10"/>
      <c r="Y498" s="94"/>
      <c r="Z498" s="10"/>
      <c r="AA498" s="10"/>
      <c r="AB498" s="3"/>
      <c r="AC498" s="10"/>
      <c r="AD498" s="10"/>
      <c r="AE498" s="10"/>
      <c r="AF498" s="93"/>
      <c r="AG498" s="10"/>
      <c r="AH498" s="10"/>
      <c r="AI498" s="3"/>
      <c r="AJ498" s="10"/>
      <c r="AK498" s="10"/>
      <c r="AL498" s="10"/>
      <c r="AM498" s="10"/>
      <c r="AN498" s="93"/>
      <c r="AO498" s="10"/>
      <c r="AP498" s="10"/>
      <c r="AQ498" s="3"/>
      <c r="AR498" s="3"/>
      <c r="AS498" s="3"/>
      <c r="AT498" s="3"/>
      <c r="AU498" s="93"/>
      <c r="AV498" s="10"/>
      <c r="AW498" s="10"/>
      <c r="AX498" s="3"/>
      <c r="AY498" s="10"/>
      <c r="AZ498" s="10"/>
      <c r="BA498" s="10"/>
      <c r="BB498" s="10"/>
      <c r="BC498" s="93"/>
      <c r="BD498" s="10"/>
      <c r="BE498" s="10"/>
      <c r="BF498" s="3"/>
      <c r="BG498" s="3"/>
      <c r="BH498" s="3"/>
      <c r="BI498" s="3"/>
      <c r="BJ498" s="93"/>
      <c r="BK498" s="10"/>
      <c r="BL498" s="10"/>
      <c r="BM498" s="3"/>
      <c r="BN498" s="10"/>
      <c r="BO498" s="10"/>
      <c r="BP498" s="10"/>
      <c r="BQ498" s="10"/>
      <c r="BR498" s="93"/>
      <c r="BS498" s="10"/>
    </row>
    <row r="499" spans="1:71" ht="12.75">
      <c r="A499" s="10"/>
      <c r="B499" s="3"/>
      <c r="C499" s="3"/>
      <c r="D499" s="3"/>
      <c r="E499" s="10"/>
      <c r="F499" s="10"/>
      <c r="G499" s="10"/>
      <c r="H499" s="10"/>
      <c r="I499" s="371"/>
      <c r="J499" s="10"/>
      <c r="K499" s="10"/>
      <c r="L499" s="3"/>
      <c r="M499" s="3"/>
      <c r="N499" s="3"/>
      <c r="O499" s="3"/>
      <c r="P499" s="93"/>
      <c r="Q499" s="10"/>
      <c r="R499" s="10"/>
      <c r="S499" s="3"/>
      <c r="T499" s="10"/>
      <c r="U499" s="10"/>
      <c r="V499" s="10"/>
      <c r="W499" s="10"/>
      <c r="X499" s="10"/>
      <c r="Y499" s="94"/>
      <c r="Z499" s="10"/>
      <c r="AA499" s="10"/>
      <c r="AB499" s="3"/>
      <c r="AC499" s="10"/>
      <c r="AD499" s="10"/>
      <c r="AE499" s="10"/>
      <c r="AF499" s="93"/>
      <c r="AG499" s="10"/>
      <c r="AH499" s="10"/>
      <c r="AI499" s="3"/>
      <c r="AJ499" s="10"/>
      <c r="AK499" s="10"/>
      <c r="AL499" s="10"/>
      <c r="AM499" s="10"/>
      <c r="AN499" s="93"/>
      <c r="AO499" s="10"/>
      <c r="AP499" s="10"/>
      <c r="AQ499" s="3"/>
      <c r="AR499" s="3"/>
      <c r="AS499" s="3"/>
      <c r="AT499" s="3"/>
      <c r="AU499" s="93"/>
      <c r="AV499" s="10"/>
      <c r="AW499" s="10"/>
      <c r="AX499" s="3"/>
      <c r="AY499" s="10"/>
      <c r="AZ499" s="10"/>
      <c r="BA499" s="10"/>
      <c r="BB499" s="10"/>
      <c r="BC499" s="93"/>
      <c r="BD499" s="10"/>
      <c r="BE499" s="10"/>
      <c r="BF499" s="3"/>
      <c r="BG499" s="3"/>
      <c r="BH499" s="3"/>
      <c r="BI499" s="3"/>
      <c r="BJ499" s="93"/>
      <c r="BK499" s="10"/>
      <c r="BL499" s="10"/>
      <c r="BM499" s="3"/>
      <c r="BN499" s="10"/>
      <c r="BO499" s="10"/>
      <c r="BP499" s="10"/>
      <c r="BQ499" s="10"/>
      <c r="BR499" s="93"/>
      <c r="BS499" s="10"/>
    </row>
    <row r="500" spans="1:71" ht="12.75">
      <c r="A500" s="10"/>
      <c r="B500" s="3"/>
      <c r="C500" s="3"/>
      <c r="D500" s="3"/>
      <c r="E500" s="10"/>
      <c r="F500" s="10"/>
      <c r="G500" s="10"/>
      <c r="H500" s="10"/>
      <c r="I500" s="371"/>
      <c r="J500" s="10"/>
      <c r="K500" s="10"/>
      <c r="L500" s="3"/>
      <c r="M500" s="3"/>
      <c r="N500" s="3"/>
      <c r="O500" s="3"/>
      <c r="P500" s="93"/>
      <c r="Q500" s="10"/>
      <c r="R500" s="10"/>
      <c r="S500" s="3"/>
      <c r="T500" s="10"/>
      <c r="U500" s="10"/>
      <c r="V500" s="10"/>
      <c r="W500" s="10"/>
      <c r="X500" s="10"/>
      <c r="Y500" s="94"/>
      <c r="Z500" s="10"/>
      <c r="AA500" s="10"/>
      <c r="AB500" s="3"/>
      <c r="AC500" s="10"/>
      <c r="AD500" s="10"/>
      <c r="AE500" s="10"/>
      <c r="AF500" s="93"/>
      <c r="AG500" s="10"/>
      <c r="AH500" s="10"/>
      <c r="AI500" s="3"/>
      <c r="AJ500" s="10"/>
      <c r="AK500" s="10"/>
      <c r="AL500" s="10"/>
      <c r="AM500" s="10"/>
      <c r="AN500" s="93"/>
      <c r="AO500" s="10"/>
      <c r="AP500" s="10"/>
      <c r="AQ500" s="3"/>
      <c r="AR500" s="3"/>
      <c r="AS500" s="3"/>
      <c r="AT500" s="3"/>
      <c r="AU500" s="93"/>
      <c r="AV500" s="10"/>
      <c r="AW500" s="10"/>
      <c r="AX500" s="3"/>
      <c r="AY500" s="10"/>
      <c r="AZ500" s="10"/>
      <c r="BA500" s="10"/>
      <c r="BB500" s="10"/>
      <c r="BC500" s="93"/>
      <c r="BD500" s="10"/>
      <c r="BE500" s="10"/>
      <c r="BF500" s="3"/>
      <c r="BG500" s="3"/>
      <c r="BH500" s="3"/>
      <c r="BI500" s="3"/>
      <c r="BJ500" s="93"/>
      <c r="BK500" s="10"/>
      <c r="BL500" s="10"/>
      <c r="BM500" s="3"/>
      <c r="BN500" s="10"/>
      <c r="BO500" s="10"/>
      <c r="BP500" s="10"/>
      <c r="BQ500" s="10"/>
      <c r="BR500" s="93"/>
      <c r="BS500" s="10"/>
    </row>
    <row r="501" spans="1:71" ht="12.75">
      <c r="A501" s="10"/>
      <c r="B501" s="3"/>
      <c r="C501" s="3"/>
      <c r="D501" s="3"/>
      <c r="E501" s="10"/>
      <c r="F501" s="10"/>
      <c r="G501" s="10"/>
      <c r="H501" s="10"/>
      <c r="I501" s="371"/>
      <c r="J501" s="10"/>
      <c r="K501" s="10"/>
      <c r="L501" s="3"/>
      <c r="M501" s="3"/>
      <c r="N501" s="3"/>
      <c r="O501" s="3"/>
      <c r="P501" s="93"/>
      <c r="Q501" s="10"/>
      <c r="R501" s="10"/>
      <c r="S501" s="3"/>
      <c r="T501" s="10"/>
      <c r="U501" s="10"/>
      <c r="V501" s="10"/>
      <c r="W501" s="10"/>
      <c r="X501" s="10"/>
      <c r="Y501" s="94"/>
      <c r="Z501" s="10"/>
      <c r="AA501" s="10"/>
      <c r="AB501" s="3"/>
      <c r="AC501" s="10"/>
      <c r="AD501" s="10"/>
      <c r="AE501" s="10"/>
      <c r="AF501" s="93"/>
      <c r="AG501" s="10"/>
      <c r="AH501" s="10"/>
      <c r="AI501" s="3"/>
      <c r="AJ501" s="10"/>
      <c r="AK501" s="10"/>
      <c r="AL501" s="10"/>
      <c r="AM501" s="10"/>
      <c r="AN501" s="93"/>
      <c r="AO501" s="10"/>
      <c r="AP501" s="10"/>
      <c r="AQ501" s="3"/>
      <c r="AR501" s="3"/>
      <c r="AS501" s="3"/>
      <c r="AT501" s="3"/>
      <c r="AU501" s="93"/>
      <c r="AV501" s="10"/>
      <c r="AW501" s="10"/>
      <c r="AX501" s="3"/>
      <c r="AY501" s="10"/>
      <c r="AZ501" s="10"/>
      <c r="BA501" s="10"/>
      <c r="BB501" s="10"/>
      <c r="BC501" s="93"/>
      <c r="BD501" s="10"/>
      <c r="BE501" s="10"/>
      <c r="BF501" s="3"/>
      <c r="BG501" s="3"/>
      <c r="BH501" s="3"/>
      <c r="BI501" s="3"/>
      <c r="BJ501" s="93"/>
      <c r="BK501" s="10"/>
      <c r="BL501" s="10"/>
      <c r="BM501" s="3"/>
      <c r="BN501" s="10"/>
      <c r="BO501" s="10"/>
      <c r="BP501" s="10"/>
      <c r="BQ501" s="10"/>
      <c r="BR501" s="93"/>
      <c r="BS501" s="10"/>
    </row>
    <row r="502" spans="1:71" ht="12.75">
      <c r="A502" s="10"/>
      <c r="B502" s="3"/>
      <c r="C502" s="3"/>
      <c r="D502" s="3"/>
      <c r="E502" s="10"/>
      <c r="F502" s="10"/>
      <c r="G502" s="10"/>
      <c r="H502" s="10"/>
      <c r="I502" s="371"/>
      <c r="J502" s="10"/>
      <c r="K502" s="10"/>
      <c r="L502" s="3"/>
      <c r="M502" s="3"/>
      <c r="N502" s="3"/>
      <c r="O502" s="3"/>
      <c r="P502" s="93"/>
      <c r="Q502" s="10"/>
      <c r="R502" s="10"/>
      <c r="S502" s="3"/>
      <c r="T502" s="10"/>
      <c r="U502" s="10"/>
      <c r="V502" s="10"/>
      <c r="W502" s="10"/>
      <c r="X502" s="10"/>
      <c r="Y502" s="94"/>
      <c r="Z502" s="10"/>
      <c r="AA502" s="10"/>
      <c r="AB502" s="3"/>
      <c r="AC502" s="10"/>
      <c r="AD502" s="10"/>
      <c r="AE502" s="10"/>
      <c r="AF502" s="93"/>
      <c r="AG502" s="10"/>
      <c r="AH502" s="10"/>
      <c r="AI502" s="3"/>
      <c r="AJ502" s="10"/>
      <c r="AK502" s="10"/>
      <c r="AL502" s="10"/>
      <c r="AM502" s="10"/>
      <c r="AN502" s="93"/>
      <c r="AO502" s="10"/>
      <c r="AP502" s="10"/>
      <c r="AQ502" s="3"/>
      <c r="AR502" s="3"/>
      <c r="AS502" s="3"/>
      <c r="AT502" s="3"/>
      <c r="AU502" s="93"/>
      <c r="AV502" s="10"/>
      <c r="AW502" s="10"/>
      <c r="AX502" s="3"/>
      <c r="AY502" s="10"/>
      <c r="AZ502" s="10"/>
      <c r="BA502" s="10"/>
      <c r="BB502" s="10"/>
      <c r="BC502" s="93"/>
      <c r="BD502" s="10"/>
      <c r="BE502" s="10"/>
      <c r="BF502" s="3"/>
      <c r="BG502" s="3"/>
      <c r="BH502" s="3"/>
      <c r="BI502" s="3"/>
      <c r="BJ502" s="93"/>
      <c r="BK502" s="10"/>
      <c r="BL502" s="10"/>
      <c r="BM502" s="3"/>
      <c r="BN502" s="10"/>
      <c r="BO502" s="10"/>
      <c r="BP502" s="10"/>
      <c r="BQ502" s="10"/>
      <c r="BR502" s="93"/>
      <c r="BS502" s="10"/>
    </row>
    <row r="503" spans="1:71" ht="12.75">
      <c r="A503" s="10"/>
      <c r="B503" s="3"/>
      <c r="C503" s="3"/>
      <c r="D503" s="3"/>
      <c r="E503" s="10"/>
      <c r="F503" s="10"/>
      <c r="G503" s="10"/>
      <c r="H503" s="10"/>
      <c r="I503" s="371"/>
      <c r="J503" s="10"/>
      <c r="K503" s="10"/>
      <c r="L503" s="3"/>
      <c r="M503" s="3"/>
      <c r="N503" s="3"/>
      <c r="O503" s="3"/>
      <c r="P503" s="93"/>
      <c r="Q503" s="10"/>
      <c r="R503" s="10"/>
      <c r="S503" s="3"/>
      <c r="T503" s="10"/>
      <c r="U503" s="10"/>
      <c r="V503" s="10"/>
      <c r="W503" s="10"/>
      <c r="X503" s="10"/>
      <c r="Y503" s="94"/>
      <c r="Z503" s="10"/>
      <c r="AA503" s="10"/>
      <c r="AB503" s="3"/>
      <c r="AC503" s="10"/>
      <c r="AD503" s="10"/>
      <c r="AE503" s="10"/>
      <c r="AF503" s="93"/>
      <c r="AG503" s="10"/>
      <c r="AH503" s="10"/>
      <c r="AI503" s="3"/>
      <c r="AJ503" s="10"/>
      <c r="AK503" s="10"/>
      <c r="AL503" s="10"/>
      <c r="AM503" s="10"/>
      <c r="AN503" s="93"/>
      <c r="AO503" s="10"/>
      <c r="AP503" s="10"/>
      <c r="AQ503" s="3"/>
      <c r="AR503" s="3"/>
      <c r="AS503" s="3"/>
      <c r="AT503" s="3"/>
      <c r="AU503" s="93"/>
      <c r="AV503" s="10"/>
      <c r="AW503" s="10"/>
      <c r="AX503" s="3"/>
      <c r="AY503" s="10"/>
      <c r="AZ503" s="10"/>
      <c r="BA503" s="10"/>
      <c r="BB503" s="10"/>
      <c r="BC503" s="93"/>
      <c r="BD503" s="10"/>
      <c r="BE503" s="10"/>
      <c r="BF503" s="3"/>
      <c r="BG503" s="3"/>
      <c r="BH503" s="3"/>
      <c r="BI503" s="3"/>
      <c r="BJ503" s="93"/>
      <c r="BK503" s="10"/>
      <c r="BL503" s="10"/>
      <c r="BM503" s="3"/>
      <c r="BN503" s="10"/>
      <c r="BO503" s="10"/>
      <c r="BP503" s="10"/>
      <c r="BQ503" s="10"/>
      <c r="BR503" s="93"/>
      <c r="BS503" s="10"/>
    </row>
    <row r="504" spans="1:71" ht="12.75">
      <c r="A504" s="10"/>
      <c r="B504" s="3"/>
      <c r="C504" s="3"/>
      <c r="D504" s="3"/>
      <c r="E504" s="10"/>
      <c r="F504" s="10"/>
      <c r="G504" s="10"/>
      <c r="H504" s="10"/>
      <c r="I504" s="371"/>
      <c r="J504" s="10"/>
      <c r="K504" s="10"/>
      <c r="L504" s="3"/>
      <c r="M504" s="3"/>
      <c r="N504" s="3"/>
      <c r="O504" s="3"/>
      <c r="P504" s="93"/>
      <c r="Q504" s="10"/>
      <c r="R504" s="10"/>
      <c r="S504" s="3"/>
      <c r="T504" s="10"/>
      <c r="U504" s="10"/>
      <c r="V504" s="10"/>
      <c r="W504" s="10"/>
      <c r="X504" s="10"/>
      <c r="Y504" s="94"/>
      <c r="Z504" s="10"/>
      <c r="AA504" s="10"/>
      <c r="AB504" s="3"/>
      <c r="AC504" s="10"/>
      <c r="AD504" s="10"/>
      <c r="AE504" s="10"/>
      <c r="AF504" s="93"/>
      <c r="AG504" s="10"/>
      <c r="AH504" s="10"/>
      <c r="AI504" s="3"/>
      <c r="AJ504" s="10"/>
      <c r="AK504" s="10"/>
      <c r="AL504" s="10"/>
      <c r="AM504" s="10"/>
      <c r="AN504" s="93"/>
      <c r="AO504" s="10"/>
      <c r="AP504" s="10"/>
      <c r="AQ504" s="3"/>
      <c r="AR504" s="3"/>
      <c r="AS504" s="3"/>
      <c r="AT504" s="3"/>
      <c r="AU504" s="93"/>
      <c r="AV504" s="10"/>
      <c r="AW504" s="10"/>
      <c r="AX504" s="3"/>
      <c r="AY504" s="10"/>
      <c r="AZ504" s="10"/>
      <c r="BA504" s="10"/>
      <c r="BB504" s="10"/>
      <c r="BC504" s="93"/>
      <c r="BD504" s="10"/>
      <c r="BE504" s="10"/>
      <c r="BF504" s="3"/>
      <c r="BG504" s="3"/>
      <c r="BH504" s="3"/>
      <c r="BI504" s="3"/>
      <c r="BJ504" s="93"/>
      <c r="BK504" s="10"/>
      <c r="BL504" s="10"/>
      <c r="BM504" s="3"/>
      <c r="BN504" s="10"/>
      <c r="BO504" s="10"/>
      <c r="BP504" s="10"/>
      <c r="BQ504" s="10"/>
      <c r="BR504" s="93"/>
      <c r="BS504" s="10"/>
    </row>
    <row r="505" spans="1:71" ht="12.75">
      <c r="A505" s="10"/>
      <c r="B505" s="3"/>
      <c r="C505" s="3"/>
      <c r="D505" s="3"/>
      <c r="E505" s="10"/>
      <c r="F505" s="10"/>
      <c r="G505" s="10"/>
      <c r="H505" s="10"/>
      <c r="I505" s="371"/>
      <c r="J505" s="10"/>
      <c r="K505" s="10"/>
      <c r="L505" s="3"/>
      <c r="M505" s="3"/>
      <c r="N505" s="3"/>
      <c r="O505" s="3"/>
      <c r="P505" s="93"/>
      <c r="Q505" s="10"/>
      <c r="R505" s="10"/>
      <c r="S505" s="3"/>
      <c r="T505" s="10"/>
      <c r="U505" s="10"/>
      <c r="V505" s="10"/>
      <c r="W505" s="10"/>
      <c r="X505" s="10"/>
      <c r="Y505" s="94"/>
      <c r="Z505" s="10"/>
      <c r="AA505" s="10"/>
      <c r="AB505" s="3"/>
      <c r="AC505" s="10"/>
      <c r="AD505" s="10"/>
      <c r="AE505" s="10"/>
      <c r="AF505" s="93"/>
      <c r="AG505" s="10"/>
      <c r="AH505" s="10"/>
      <c r="AI505" s="3"/>
      <c r="AJ505" s="10"/>
      <c r="AK505" s="10"/>
      <c r="AL505" s="10"/>
      <c r="AM505" s="10"/>
      <c r="AN505" s="93"/>
      <c r="AO505" s="10"/>
      <c r="AP505" s="10"/>
      <c r="AQ505" s="3"/>
      <c r="AR505" s="3"/>
      <c r="AS505" s="3"/>
      <c r="AT505" s="3"/>
      <c r="AU505" s="93"/>
      <c r="AV505" s="10"/>
      <c r="AW505" s="10"/>
      <c r="AX505" s="3"/>
      <c r="AY505" s="10"/>
      <c r="AZ505" s="10"/>
      <c r="BA505" s="10"/>
      <c r="BB505" s="10"/>
      <c r="BC505" s="93"/>
      <c r="BD505" s="10"/>
      <c r="BE505" s="10"/>
      <c r="BF505" s="3"/>
      <c r="BG505" s="3"/>
      <c r="BH505" s="3"/>
      <c r="BI505" s="3"/>
      <c r="BJ505" s="93"/>
      <c r="BK505" s="10"/>
      <c r="BL505" s="10"/>
      <c r="BM505" s="3"/>
      <c r="BN505" s="10"/>
      <c r="BO505" s="10"/>
      <c r="BP505" s="10"/>
      <c r="BQ505" s="10"/>
      <c r="BR505" s="93"/>
      <c r="BS505" s="10"/>
    </row>
    <row r="506" spans="1:71" ht="12.75">
      <c r="A506" s="10"/>
      <c r="B506" s="3"/>
      <c r="C506" s="3"/>
      <c r="D506" s="3"/>
      <c r="E506" s="10"/>
      <c r="F506" s="10"/>
      <c r="G506" s="10"/>
      <c r="H506" s="10"/>
      <c r="I506" s="371"/>
      <c r="J506" s="10"/>
      <c r="K506" s="10"/>
      <c r="L506" s="3"/>
      <c r="M506" s="3"/>
      <c r="N506" s="3"/>
      <c r="O506" s="3"/>
      <c r="P506" s="93"/>
      <c r="Q506" s="10"/>
      <c r="R506" s="10"/>
      <c r="S506" s="3"/>
      <c r="T506" s="10"/>
      <c r="U506" s="10"/>
      <c r="V506" s="10"/>
      <c r="W506" s="10"/>
      <c r="X506" s="10"/>
      <c r="Y506" s="94"/>
      <c r="Z506" s="10"/>
      <c r="AA506" s="10"/>
      <c r="AB506" s="3"/>
      <c r="AC506" s="10"/>
      <c r="AD506" s="10"/>
      <c r="AE506" s="10"/>
      <c r="AF506" s="93"/>
      <c r="AG506" s="10"/>
      <c r="AH506" s="10"/>
      <c r="AI506" s="3"/>
      <c r="AJ506" s="10"/>
      <c r="AK506" s="10"/>
      <c r="AL506" s="10"/>
      <c r="AM506" s="10"/>
      <c r="AN506" s="93"/>
      <c r="AO506" s="10"/>
      <c r="AP506" s="10"/>
      <c r="AQ506" s="3"/>
      <c r="AR506" s="3"/>
      <c r="AS506" s="3"/>
      <c r="AT506" s="3"/>
      <c r="AU506" s="93"/>
      <c r="AV506" s="10"/>
      <c r="AW506" s="10"/>
      <c r="AX506" s="3"/>
      <c r="AY506" s="10"/>
      <c r="AZ506" s="10"/>
      <c r="BA506" s="10"/>
      <c r="BB506" s="10"/>
      <c r="BC506" s="93"/>
      <c r="BD506" s="10"/>
      <c r="BE506" s="10"/>
      <c r="BF506" s="3"/>
      <c r="BG506" s="3"/>
      <c r="BH506" s="3"/>
      <c r="BI506" s="3"/>
      <c r="BJ506" s="93"/>
      <c r="BK506" s="10"/>
      <c r="BL506" s="10"/>
      <c r="BM506" s="3"/>
      <c r="BN506" s="10"/>
      <c r="BO506" s="10"/>
      <c r="BP506" s="10"/>
      <c r="BQ506" s="10"/>
      <c r="BR506" s="93"/>
      <c r="BS506" s="10"/>
    </row>
    <row r="507" spans="1:71" ht="12.75">
      <c r="A507" s="10"/>
      <c r="B507" s="3"/>
      <c r="C507" s="3"/>
      <c r="D507" s="3"/>
      <c r="E507" s="10"/>
      <c r="F507" s="10"/>
      <c r="G507" s="10"/>
      <c r="H507" s="10"/>
      <c r="I507" s="371"/>
      <c r="J507" s="10"/>
      <c r="K507" s="10"/>
      <c r="L507" s="3"/>
      <c r="M507" s="3"/>
      <c r="N507" s="3"/>
      <c r="O507" s="3"/>
      <c r="P507" s="93"/>
      <c r="Q507" s="10"/>
      <c r="R507" s="10"/>
      <c r="S507" s="3"/>
      <c r="T507" s="10"/>
      <c r="U507" s="10"/>
      <c r="V507" s="10"/>
      <c r="W507" s="10"/>
      <c r="X507" s="10"/>
      <c r="Y507" s="94"/>
      <c r="Z507" s="10"/>
      <c r="AA507" s="10"/>
      <c r="AB507" s="3"/>
      <c r="AC507" s="10"/>
      <c r="AD507" s="10"/>
      <c r="AE507" s="10"/>
      <c r="AF507" s="93"/>
      <c r="AG507" s="10"/>
      <c r="AH507" s="10"/>
      <c r="AI507" s="3"/>
      <c r="AJ507" s="10"/>
      <c r="AK507" s="10"/>
      <c r="AL507" s="10"/>
      <c r="AM507" s="10"/>
      <c r="AN507" s="93"/>
      <c r="AO507" s="10"/>
      <c r="AP507" s="10"/>
      <c r="AQ507" s="3"/>
      <c r="AR507" s="3"/>
      <c r="AS507" s="3"/>
      <c r="AT507" s="3"/>
      <c r="AU507" s="93"/>
      <c r="AV507" s="10"/>
      <c r="AW507" s="10"/>
      <c r="AX507" s="3"/>
      <c r="AY507" s="10"/>
      <c r="AZ507" s="10"/>
      <c r="BA507" s="10"/>
      <c r="BB507" s="10"/>
      <c r="BC507" s="93"/>
      <c r="BD507" s="10"/>
      <c r="BE507" s="10"/>
      <c r="BF507" s="3"/>
      <c r="BG507" s="3"/>
      <c r="BH507" s="3"/>
      <c r="BI507" s="3"/>
      <c r="BJ507" s="93"/>
      <c r="BK507" s="10"/>
      <c r="BL507" s="10"/>
      <c r="BM507" s="3"/>
      <c r="BN507" s="10"/>
      <c r="BO507" s="10"/>
      <c r="BP507" s="10"/>
      <c r="BQ507" s="10"/>
      <c r="BR507" s="93"/>
      <c r="BS507" s="10"/>
    </row>
    <row r="508" spans="1:71" ht="12.75">
      <c r="A508" s="10"/>
      <c r="B508" s="3"/>
      <c r="C508" s="3"/>
      <c r="D508" s="3"/>
      <c r="E508" s="10"/>
      <c r="F508" s="10"/>
      <c r="G508" s="10"/>
      <c r="H508" s="10"/>
      <c r="I508" s="371"/>
      <c r="J508" s="10"/>
      <c r="K508" s="10"/>
      <c r="L508" s="3"/>
      <c r="M508" s="3"/>
      <c r="N508" s="3"/>
      <c r="O508" s="3"/>
      <c r="P508" s="93"/>
      <c r="Q508" s="10"/>
      <c r="R508" s="10"/>
      <c r="S508" s="3"/>
      <c r="T508" s="10"/>
      <c r="U508" s="10"/>
      <c r="V508" s="10"/>
      <c r="W508" s="10"/>
      <c r="X508" s="10"/>
      <c r="Y508" s="94"/>
      <c r="Z508" s="10"/>
      <c r="AA508" s="10"/>
      <c r="AB508" s="3"/>
      <c r="AC508" s="10"/>
      <c r="AD508" s="10"/>
      <c r="AE508" s="10"/>
      <c r="AF508" s="93"/>
      <c r="AG508" s="10"/>
      <c r="AH508" s="10"/>
      <c r="AI508" s="3"/>
      <c r="AJ508" s="10"/>
      <c r="AK508" s="10"/>
      <c r="AL508" s="10"/>
      <c r="AM508" s="10"/>
      <c r="AN508" s="93"/>
      <c r="AO508" s="10"/>
      <c r="AP508" s="10"/>
      <c r="AQ508" s="3"/>
      <c r="AR508" s="3"/>
      <c r="AS508" s="3"/>
      <c r="AT508" s="3"/>
      <c r="AU508" s="93"/>
      <c r="AV508" s="10"/>
      <c r="AW508" s="10"/>
      <c r="AX508" s="3"/>
      <c r="AY508" s="10"/>
      <c r="AZ508" s="10"/>
      <c r="BA508" s="10"/>
      <c r="BB508" s="10"/>
      <c r="BC508" s="93"/>
      <c r="BD508" s="10"/>
      <c r="BE508" s="10"/>
      <c r="BF508" s="3"/>
      <c r="BG508" s="3"/>
      <c r="BH508" s="3"/>
      <c r="BI508" s="3"/>
      <c r="BJ508" s="93"/>
      <c r="BK508" s="10"/>
      <c r="BL508" s="10"/>
      <c r="BM508" s="3"/>
      <c r="BN508" s="10"/>
      <c r="BO508" s="10"/>
      <c r="BP508" s="10"/>
      <c r="BQ508" s="10"/>
      <c r="BR508" s="93"/>
      <c r="BS508" s="10"/>
    </row>
    <row r="509" spans="1:71" ht="12.75">
      <c r="A509" s="10"/>
      <c r="B509" s="3"/>
      <c r="C509" s="3"/>
      <c r="D509" s="3"/>
      <c r="E509" s="10"/>
      <c r="F509" s="10"/>
      <c r="G509" s="10"/>
      <c r="H509" s="10"/>
      <c r="I509" s="371"/>
      <c r="J509" s="10"/>
      <c r="K509" s="10"/>
      <c r="L509" s="3"/>
      <c r="M509" s="3"/>
      <c r="N509" s="3"/>
      <c r="O509" s="3"/>
      <c r="P509" s="93"/>
      <c r="Q509" s="10"/>
      <c r="R509" s="10"/>
      <c r="S509" s="3"/>
      <c r="T509" s="10"/>
      <c r="U509" s="10"/>
      <c r="V509" s="10"/>
      <c r="W509" s="10"/>
      <c r="X509" s="10"/>
      <c r="Y509" s="94"/>
      <c r="Z509" s="10"/>
      <c r="AA509" s="10"/>
      <c r="AB509" s="3"/>
      <c r="AC509" s="10"/>
      <c r="AD509" s="10"/>
      <c r="AE509" s="10"/>
      <c r="AF509" s="93"/>
      <c r="AG509" s="10"/>
      <c r="AH509" s="10"/>
      <c r="AI509" s="3"/>
      <c r="AJ509" s="10"/>
      <c r="AK509" s="10"/>
      <c r="AL509" s="10"/>
      <c r="AM509" s="10"/>
      <c r="AN509" s="93"/>
      <c r="AO509" s="10"/>
      <c r="AP509" s="10"/>
      <c r="AQ509" s="3"/>
      <c r="AR509" s="3"/>
      <c r="AS509" s="3"/>
      <c r="AT509" s="3"/>
      <c r="AU509" s="93"/>
      <c r="AV509" s="10"/>
      <c r="AW509" s="10"/>
      <c r="AX509" s="3"/>
      <c r="AY509" s="10"/>
      <c r="AZ509" s="10"/>
      <c r="BA509" s="10"/>
      <c r="BB509" s="10"/>
      <c r="BC509" s="93"/>
      <c r="BD509" s="10"/>
      <c r="BE509" s="10"/>
      <c r="BF509" s="3"/>
      <c r="BG509" s="3"/>
      <c r="BH509" s="3"/>
      <c r="BI509" s="3"/>
      <c r="BJ509" s="93"/>
      <c r="BK509" s="10"/>
      <c r="BL509" s="10"/>
      <c r="BM509" s="3"/>
      <c r="BN509" s="10"/>
      <c r="BO509" s="10"/>
      <c r="BP509" s="10"/>
      <c r="BQ509" s="10"/>
      <c r="BR509" s="93"/>
      <c r="BS509" s="10"/>
    </row>
    <row r="510" spans="1:71" ht="12.75">
      <c r="A510" s="10"/>
      <c r="B510" s="3"/>
      <c r="C510" s="3"/>
      <c r="D510" s="3"/>
      <c r="E510" s="10"/>
      <c r="F510" s="10"/>
      <c r="G510" s="10"/>
      <c r="H510" s="10"/>
      <c r="I510" s="371"/>
      <c r="J510" s="10"/>
      <c r="K510" s="10"/>
      <c r="L510" s="3"/>
      <c r="M510" s="3"/>
      <c r="N510" s="3"/>
      <c r="O510" s="3"/>
      <c r="P510" s="93"/>
      <c r="Q510" s="10"/>
      <c r="R510" s="10"/>
      <c r="S510" s="3"/>
      <c r="T510" s="10"/>
      <c r="U510" s="10"/>
      <c r="V510" s="10"/>
      <c r="W510" s="10"/>
      <c r="X510" s="10"/>
      <c r="Y510" s="94"/>
      <c r="Z510" s="10"/>
      <c r="AA510" s="10"/>
      <c r="AB510" s="3"/>
      <c r="AC510" s="10"/>
      <c r="AD510" s="10"/>
      <c r="AE510" s="10"/>
      <c r="AF510" s="93"/>
      <c r="AG510" s="10"/>
      <c r="AH510" s="10"/>
      <c r="AI510" s="3"/>
      <c r="AJ510" s="10"/>
      <c r="AK510" s="10"/>
      <c r="AL510" s="10"/>
      <c r="AM510" s="10"/>
      <c r="AN510" s="93"/>
      <c r="AO510" s="10"/>
      <c r="AP510" s="10"/>
      <c r="AQ510" s="3"/>
      <c r="AR510" s="3"/>
      <c r="AS510" s="3"/>
      <c r="AT510" s="3"/>
      <c r="AU510" s="93"/>
      <c r="AV510" s="10"/>
      <c r="AW510" s="10"/>
      <c r="AX510" s="3"/>
      <c r="AY510" s="10"/>
      <c r="AZ510" s="10"/>
      <c r="BA510" s="10"/>
      <c r="BB510" s="10"/>
      <c r="BC510" s="93"/>
      <c r="BD510" s="10"/>
      <c r="BE510" s="10"/>
      <c r="BF510" s="3"/>
      <c r="BG510" s="3"/>
      <c r="BH510" s="3"/>
      <c r="BI510" s="3"/>
      <c r="BJ510" s="93"/>
      <c r="BK510" s="10"/>
      <c r="BL510" s="10"/>
      <c r="BM510" s="3"/>
      <c r="BN510" s="10"/>
      <c r="BO510" s="10"/>
      <c r="BP510" s="10"/>
      <c r="BQ510" s="10"/>
      <c r="BR510" s="93"/>
      <c r="BS510" s="10"/>
    </row>
    <row r="511" spans="1:71" ht="12.75">
      <c r="A511" s="10"/>
      <c r="B511" s="3"/>
      <c r="C511" s="3"/>
      <c r="D511" s="3"/>
      <c r="E511" s="10"/>
      <c r="F511" s="10"/>
      <c r="G511" s="10"/>
      <c r="H511" s="10"/>
      <c r="I511" s="371"/>
      <c r="J511" s="10"/>
      <c r="K511" s="10"/>
      <c r="L511" s="3"/>
      <c r="M511" s="3"/>
      <c r="N511" s="3"/>
      <c r="O511" s="3"/>
      <c r="P511" s="93"/>
      <c r="Q511" s="10"/>
      <c r="R511" s="10"/>
      <c r="S511" s="3"/>
      <c r="T511" s="10"/>
      <c r="U511" s="10"/>
      <c r="V511" s="10"/>
      <c r="W511" s="10"/>
      <c r="X511" s="10"/>
      <c r="Y511" s="94"/>
      <c r="Z511" s="10"/>
      <c r="AA511" s="10"/>
      <c r="AB511" s="3"/>
      <c r="AC511" s="10"/>
      <c r="AD511" s="10"/>
      <c r="AE511" s="10"/>
      <c r="AF511" s="93"/>
      <c r="AG511" s="10"/>
      <c r="AH511" s="10"/>
      <c r="AI511" s="3"/>
      <c r="AJ511" s="10"/>
      <c r="AK511" s="10"/>
      <c r="AL511" s="10"/>
      <c r="AM511" s="10"/>
      <c r="AN511" s="93"/>
      <c r="AO511" s="10"/>
      <c r="AP511" s="10"/>
      <c r="AQ511" s="3"/>
      <c r="AR511" s="3"/>
      <c r="AS511" s="3"/>
      <c r="AT511" s="3"/>
      <c r="AU511" s="93"/>
      <c r="AV511" s="10"/>
      <c r="AW511" s="10"/>
      <c r="AX511" s="3"/>
      <c r="AY511" s="10"/>
      <c r="AZ511" s="10"/>
      <c r="BA511" s="10"/>
      <c r="BB511" s="10"/>
      <c r="BC511" s="93"/>
      <c r="BD511" s="10"/>
      <c r="BE511" s="10"/>
      <c r="BF511" s="3"/>
      <c r="BG511" s="3"/>
      <c r="BH511" s="3"/>
      <c r="BI511" s="3"/>
      <c r="BJ511" s="93"/>
      <c r="BK511" s="10"/>
      <c r="BL511" s="10"/>
      <c r="BM511" s="3"/>
      <c r="BN511" s="10"/>
      <c r="BO511" s="10"/>
      <c r="BP511" s="10"/>
      <c r="BQ511" s="10"/>
      <c r="BR511" s="93"/>
      <c r="BS511" s="10"/>
    </row>
    <row r="512" spans="1:71" ht="12.75">
      <c r="A512" s="10"/>
      <c r="B512" s="3"/>
      <c r="C512" s="3"/>
      <c r="D512" s="3"/>
      <c r="E512" s="10"/>
      <c r="F512" s="10"/>
      <c r="G512" s="10"/>
      <c r="H512" s="10"/>
      <c r="I512" s="371"/>
      <c r="J512" s="10"/>
      <c r="K512" s="10"/>
      <c r="L512" s="3"/>
      <c r="M512" s="3"/>
      <c r="N512" s="3"/>
      <c r="O512" s="3"/>
      <c r="P512" s="93"/>
      <c r="Q512" s="10"/>
      <c r="R512" s="10"/>
      <c r="S512" s="3"/>
      <c r="T512" s="10"/>
      <c r="U512" s="10"/>
      <c r="V512" s="10"/>
      <c r="W512" s="10"/>
      <c r="X512" s="10"/>
      <c r="Y512" s="94"/>
      <c r="Z512" s="10"/>
      <c r="AA512" s="10"/>
      <c r="AB512" s="3"/>
      <c r="AC512" s="10"/>
      <c r="AD512" s="10"/>
      <c r="AE512" s="10"/>
      <c r="AF512" s="93"/>
      <c r="AG512" s="10"/>
      <c r="AH512" s="10"/>
      <c r="AI512" s="3"/>
      <c r="AJ512" s="10"/>
      <c r="AK512" s="10"/>
      <c r="AL512" s="10"/>
      <c r="AM512" s="10"/>
      <c r="AN512" s="93"/>
      <c r="AO512" s="10"/>
      <c r="AP512" s="10"/>
      <c r="AQ512" s="3"/>
      <c r="AR512" s="3"/>
      <c r="AS512" s="3"/>
      <c r="AT512" s="3"/>
      <c r="AU512" s="93"/>
      <c r="AV512" s="10"/>
      <c r="AW512" s="10"/>
      <c r="AX512" s="3"/>
      <c r="AY512" s="10"/>
      <c r="AZ512" s="10"/>
      <c r="BA512" s="10"/>
      <c r="BB512" s="10"/>
      <c r="BC512" s="93"/>
      <c r="BD512" s="10"/>
      <c r="BE512" s="10"/>
      <c r="BF512" s="3"/>
      <c r="BG512" s="3"/>
      <c r="BH512" s="3"/>
      <c r="BI512" s="3"/>
      <c r="BJ512" s="93"/>
      <c r="BK512" s="10"/>
      <c r="BL512" s="10"/>
      <c r="BM512" s="3"/>
      <c r="BN512" s="10"/>
      <c r="BO512" s="10"/>
      <c r="BP512" s="10"/>
      <c r="BQ512" s="10"/>
      <c r="BR512" s="93"/>
      <c r="BS512" s="10"/>
    </row>
    <row r="513" spans="1:71" ht="12.75">
      <c r="A513" s="10"/>
      <c r="B513" s="3"/>
      <c r="C513" s="3"/>
      <c r="D513" s="3"/>
      <c r="E513" s="10"/>
      <c r="F513" s="10"/>
      <c r="G513" s="10"/>
      <c r="H513" s="10"/>
      <c r="I513" s="371"/>
      <c r="J513" s="10"/>
      <c r="K513" s="10"/>
      <c r="L513" s="3"/>
      <c r="M513" s="3"/>
      <c r="N513" s="3"/>
      <c r="O513" s="3"/>
      <c r="P513" s="93"/>
      <c r="Q513" s="10"/>
      <c r="R513" s="10"/>
      <c r="S513" s="3"/>
      <c r="T513" s="10"/>
      <c r="U513" s="10"/>
      <c r="V513" s="10"/>
      <c r="W513" s="10"/>
      <c r="X513" s="10"/>
      <c r="Y513" s="94"/>
      <c r="Z513" s="10"/>
      <c r="AA513" s="10"/>
      <c r="AB513" s="3"/>
      <c r="AC513" s="10"/>
      <c r="AD513" s="10"/>
      <c r="AE513" s="10"/>
      <c r="AF513" s="93"/>
      <c r="AG513" s="10"/>
      <c r="AH513" s="10"/>
      <c r="AI513" s="3"/>
      <c r="AJ513" s="10"/>
      <c r="AK513" s="10"/>
      <c r="AL513" s="10"/>
      <c r="AM513" s="10"/>
      <c r="AN513" s="93"/>
      <c r="AO513" s="10"/>
      <c r="AP513" s="10"/>
      <c r="AQ513" s="3"/>
      <c r="AR513" s="3"/>
      <c r="AS513" s="3"/>
      <c r="AT513" s="3"/>
      <c r="AU513" s="93"/>
      <c r="AV513" s="10"/>
      <c r="AW513" s="10"/>
      <c r="AX513" s="3"/>
      <c r="AY513" s="10"/>
      <c r="AZ513" s="10"/>
      <c r="BA513" s="10"/>
      <c r="BB513" s="10"/>
      <c r="BC513" s="93"/>
      <c r="BD513" s="10"/>
      <c r="BE513" s="10"/>
      <c r="BF513" s="3"/>
      <c r="BG513" s="3"/>
      <c r="BH513" s="3"/>
      <c r="BI513" s="3"/>
      <c r="BJ513" s="93"/>
      <c r="BK513" s="10"/>
      <c r="BL513" s="10"/>
      <c r="BM513" s="3"/>
      <c r="BN513" s="10"/>
      <c r="BO513" s="10"/>
      <c r="BP513" s="10"/>
      <c r="BQ513" s="10"/>
      <c r="BR513" s="93"/>
      <c r="BS513" s="10"/>
    </row>
    <row r="514" spans="1:71" ht="12.75">
      <c r="A514" s="10"/>
      <c r="B514" s="3"/>
      <c r="C514" s="3"/>
      <c r="D514" s="3"/>
      <c r="E514" s="10"/>
      <c r="F514" s="10"/>
      <c r="G514" s="10"/>
      <c r="H514" s="10"/>
      <c r="I514" s="371"/>
      <c r="J514" s="10"/>
      <c r="K514" s="10"/>
      <c r="L514" s="3"/>
      <c r="M514" s="3"/>
      <c r="N514" s="3"/>
      <c r="O514" s="3"/>
      <c r="P514" s="93"/>
      <c r="Q514" s="10"/>
      <c r="R514" s="10"/>
      <c r="S514" s="3"/>
      <c r="T514" s="10"/>
      <c r="U514" s="10"/>
      <c r="V514" s="10"/>
      <c r="W514" s="10"/>
      <c r="X514" s="10"/>
      <c r="Y514" s="94"/>
      <c r="Z514" s="10"/>
      <c r="AA514" s="10"/>
      <c r="AB514" s="3"/>
      <c r="AC514" s="10"/>
      <c r="AD514" s="10"/>
      <c r="AE514" s="10"/>
      <c r="AF514" s="93"/>
      <c r="AG514" s="10"/>
      <c r="AH514" s="10"/>
      <c r="AI514" s="3"/>
      <c r="AJ514" s="10"/>
      <c r="AK514" s="10"/>
      <c r="AL514" s="10"/>
      <c r="AM514" s="10"/>
      <c r="AN514" s="93"/>
      <c r="AO514" s="10"/>
      <c r="AP514" s="10"/>
      <c r="AQ514" s="3"/>
      <c r="AR514" s="3"/>
      <c r="AS514" s="3"/>
      <c r="AT514" s="3"/>
      <c r="AU514" s="93"/>
      <c r="AV514" s="10"/>
      <c r="AW514" s="10"/>
      <c r="AX514" s="3"/>
      <c r="AY514" s="10"/>
      <c r="AZ514" s="10"/>
      <c r="BA514" s="10"/>
      <c r="BB514" s="10"/>
      <c r="BC514" s="93"/>
      <c r="BD514" s="10"/>
      <c r="BE514" s="10"/>
      <c r="BF514" s="3"/>
      <c r="BG514" s="3"/>
      <c r="BH514" s="3"/>
      <c r="BI514" s="3"/>
      <c r="BJ514" s="93"/>
      <c r="BK514" s="10"/>
      <c r="BL514" s="10"/>
      <c r="BM514" s="3"/>
      <c r="BN514" s="10"/>
      <c r="BO514" s="10"/>
      <c r="BP514" s="10"/>
      <c r="BQ514" s="10"/>
      <c r="BR514" s="93"/>
      <c r="BS514" s="10"/>
    </row>
    <row r="515" spans="1:71" ht="12.75">
      <c r="A515" s="10"/>
      <c r="B515" s="3"/>
      <c r="C515" s="3"/>
      <c r="D515" s="3"/>
      <c r="E515" s="10"/>
      <c r="F515" s="10"/>
      <c r="G515" s="10"/>
      <c r="H515" s="10"/>
      <c r="I515" s="371"/>
      <c r="J515" s="10"/>
      <c r="K515" s="10"/>
      <c r="L515" s="3"/>
      <c r="M515" s="3"/>
      <c r="N515" s="3"/>
      <c r="O515" s="3"/>
      <c r="P515" s="93"/>
      <c r="Q515" s="10"/>
      <c r="R515" s="10"/>
      <c r="S515" s="3"/>
      <c r="T515" s="10"/>
      <c r="U515" s="10"/>
      <c r="V515" s="10"/>
      <c r="W515" s="10"/>
      <c r="X515" s="10"/>
      <c r="Y515" s="94"/>
      <c r="Z515" s="10"/>
      <c r="AA515" s="10"/>
      <c r="AB515" s="3"/>
      <c r="AC515" s="10"/>
      <c r="AD515" s="10"/>
      <c r="AE515" s="10"/>
      <c r="AF515" s="93"/>
      <c r="AG515" s="10"/>
      <c r="AH515" s="10"/>
      <c r="AI515" s="3"/>
      <c r="AJ515" s="10"/>
      <c r="AK515" s="10"/>
      <c r="AL515" s="10"/>
      <c r="AM515" s="10"/>
      <c r="AN515" s="93"/>
      <c r="AO515" s="10"/>
      <c r="AP515" s="10"/>
      <c r="AQ515" s="3"/>
      <c r="AR515" s="3"/>
      <c r="AS515" s="3"/>
      <c r="AT515" s="3"/>
      <c r="AU515" s="93"/>
      <c r="AV515" s="10"/>
      <c r="AW515" s="10"/>
      <c r="AX515" s="3"/>
      <c r="AY515" s="10"/>
      <c r="AZ515" s="10"/>
      <c r="BA515" s="10"/>
      <c r="BB515" s="10"/>
      <c r="BC515" s="93"/>
      <c r="BD515" s="10"/>
      <c r="BE515" s="10"/>
      <c r="BF515" s="3"/>
      <c r="BG515" s="3"/>
      <c r="BH515" s="3"/>
      <c r="BI515" s="3"/>
      <c r="BJ515" s="93"/>
      <c r="BK515" s="10"/>
      <c r="BL515" s="10"/>
      <c r="BM515" s="3"/>
      <c r="BN515" s="10"/>
      <c r="BO515" s="10"/>
      <c r="BP515" s="10"/>
      <c r="BQ515" s="10"/>
      <c r="BR515" s="93"/>
      <c r="BS515" s="10"/>
    </row>
    <row r="516" spans="1:71" ht="12.75">
      <c r="A516" s="10"/>
      <c r="B516" s="3"/>
      <c r="C516" s="3"/>
      <c r="D516" s="3"/>
      <c r="E516" s="10"/>
      <c r="F516" s="10"/>
      <c r="G516" s="10"/>
      <c r="H516" s="10"/>
      <c r="I516" s="371"/>
      <c r="J516" s="10"/>
      <c r="K516" s="10"/>
      <c r="L516" s="3"/>
      <c r="M516" s="3"/>
      <c r="N516" s="3"/>
      <c r="O516" s="3"/>
      <c r="P516" s="93"/>
      <c r="Q516" s="10"/>
      <c r="R516" s="10"/>
      <c r="S516" s="3"/>
      <c r="T516" s="10"/>
      <c r="U516" s="10"/>
      <c r="V516" s="10"/>
      <c r="W516" s="10"/>
      <c r="X516" s="10"/>
      <c r="Y516" s="94"/>
      <c r="Z516" s="10"/>
      <c r="AA516" s="10"/>
      <c r="AB516" s="3"/>
      <c r="AC516" s="10"/>
      <c r="AD516" s="10"/>
      <c r="AE516" s="10"/>
      <c r="AF516" s="93"/>
      <c r="AG516" s="10"/>
      <c r="AH516" s="10"/>
      <c r="AI516" s="3"/>
      <c r="AJ516" s="10"/>
      <c r="AK516" s="10"/>
      <c r="AL516" s="10"/>
      <c r="AM516" s="10"/>
      <c r="AN516" s="93"/>
      <c r="AO516" s="10"/>
      <c r="AP516" s="10"/>
      <c r="AQ516" s="3"/>
      <c r="AR516" s="3"/>
      <c r="AS516" s="3"/>
      <c r="AT516" s="3"/>
      <c r="AU516" s="93"/>
      <c r="AV516" s="10"/>
      <c r="AW516" s="10"/>
      <c r="AX516" s="3"/>
      <c r="AY516" s="10"/>
      <c r="AZ516" s="10"/>
      <c r="BA516" s="10"/>
      <c r="BB516" s="10"/>
      <c r="BC516" s="93"/>
      <c r="BD516" s="10"/>
      <c r="BE516" s="10"/>
      <c r="BF516" s="3"/>
      <c r="BG516" s="3"/>
      <c r="BH516" s="3"/>
      <c r="BI516" s="3"/>
      <c r="BJ516" s="93"/>
      <c r="BK516" s="10"/>
      <c r="BL516" s="10"/>
      <c r="BM516" s="3"/>
      <c r="BN516" s="10"/>
      <c r="BO516" s="10"/>
      <c r="BP516" s="10"/>
      <c r="BQ516" s="10"/>
      <c r="BR516" s="93"/>
      <c r="BS516" s="10"/>
    </row>
    <row r="517" spans="1:71" ht="12.75">
      <c r="A517" s="10"/>
      <c r="B517" s="3"/>
      <c r="C517" s="3"/>
      <c r="D517" s="3"/>
      <c r="E517" s="10"/>
      <c r="F517" s="10"/>
      <c r="G517" s="10"/>
      <c r="H517" s="10"/>
      <c r="I517" s="371"/>
      <c r="J517" s="10"/>
      <c r="K517" s="10"/>
      <c r="L517" s="3"/>
      <c r="M517" s="3"/>
      <c r="N517" s="3"/>
      <c r="O517" s="3"/>
      <c r="P517" s="93"/>
      <c r="Q517" s="10"/>
      <c r="R517" s="10"/>
      <c r="S517" s="3"/>
      <c r="T517" s="10"/>
      <c r="U517" s="10"/>
      <c r="V517" s="10"/>
      <c r="W517" s="10"/>
      <c r="X517" s="10"/>
      <c r="Y517" s="94"/>
      <c r="Z517" s="10"/>
      <c r="AA517" s="10"/>
      <c r="AB517" s="3"/>
      <c r="AC517" s="10"/>
      <c r="AD517" s="10"/>
      <c r="AE517" s="10"/>
      <c r="AF517" s="93"/>
      <c r="AG517" s="10"/>
      <c r="AH517" s="10"/>
      <c r="AI517" s="3"/>
      <c r="AJ517" s="10"/>
      <c r="AK517" s="10"/>
      <c r="AL517" s="10"/>
      <c r="AM517" s="10"/>
      <c r="AN517" s="93"/>
      <c r="AO517" s="10"/>
      <c r="AP517" s="10"/>
      <c r="AQ517" s="3"/>
      <c r="AR517" s="3"/>
      <c r="AS517" s="3"/>
      <c r="AT517" s="3"/>
      <c r="AU517" s="93"/>
      <c r="AV517" s="10"/>
      <c r="AW517" s="10"/>
      <c r="AX517" s="3"/>
      <c r="AY517" s="10"/>
      <c r="AZ517" s="10"/>
      <c r="BA517" s="10"/>
      <c r="BB517" s="10"/>
      <c r="BC517" s="93"/>
      <c r="BD517" s="10"/>
      <c r="BE517" s="10"/>
      <c r="BF517" s="3"/>
      <c r="BG517" s="3"/>
      <c r="BH517" s="3"/>
      <c r="BI517" s="3"/>
      <c r="BJ517" s="93"/>
      <c r="BK517" s="10"/>
      <c r="BL517" s="10"/>
      <c r="BM517" s="3"/>
      <c r="BN517" s="10"/>
      <c r="BO517" s="10"/>
      <c r="BP517" s="10"/>
      <c r="BQ517" s="10"/>
      <c r="BR517" s="93"/>
      <c r="BS517" s="10"/>
    </row>
    <row r="518" spans="1:71" ht="12.75">
      <c r="A518" s="10"/>
      <c r="B518" s="3"/>
      <c r="C518" s="3"/>
      <c r="D518" s="3"/>
      <c r="E518" s="10"/>
      <c r="F518" s="10"/>
      <c r="G518" s="10"/>
      <c r="H518" s="10"/>
      <c r="I518" s="371"/>
      <c r="J518" s="10"/>
      <c r="K518" s="10"/>
      <c r="L518" s="3"/>
      <c r="M518" s="3"/>
      <c r="N518" s="3"/>
      <c r="O518" s="3"/>
      <c r="P518" s="93"/>
      <c r="Q518" s="10"/>
      <c r="R518" s="10"/>
      <c r="S518" s="3"/>
      <c r="T518" s="10"/>
      <c r="U518" s="10"/>
      <c r="V518" s="10"/>
      <c r="W518" s="10"/>
      <c r="X518" s="10"/>
      <c r="Y518" s="94"/>
      <c r="Z518" s="10"/>
      <c r="AA518" s="10"/>
      <c r="AB518" s="3"/>
      <c r="AC518" s="10"/>
      <c r="AD518" s="10"/>
      <c r="AE518" s="10"/>
      <c r="AF518" s="93"/>
      <c r="AG518" s="10"/>
      <c r="AH518" s="10"/>
      <c r="AI518" s="3"/>
      <c r="AJ518" s="10"/>
      <c r="AK518" s="10"/>
      <c r="AL518" s="10"/>
      <c r="AM518" s="10"/>
      <c r="AN518" s="93"/>
      <c r="AO518" s="10"/>
      <c r="AP518" s="10"/>
      <c r="AQ518" s="3"/>
      <c r="AR518" s="3"/>
      <c r="AS518" s="3"/>
      <c r="AT518" s="3"/>
      <c r="AU518" s="93"/>
      <c r="AV518" s="10"/>
      <c r="AW518" s="10"/>
      <c r="AX518" s="3"/>
      <c r="AY518" s="10"/>
      <c r="AZ518" s="10"/>
      <c r="BA518" s="10"/>
      <c r="BB518" s="10"/>
      <c r="BC518" s="93"/>
      <c r="BD518" s="10"/>
      <c r="BE518" s="10"/>
      <c r="BF518" s="3"/>
      <c r="BG518" s="3"/>
      <c r="BH518" s="3"/>
      <c r="BI518" s="3"/>
      <c r="BJ518" s="93"/>
      <c r="BK518" s="10"/>
      <c r="BL518" s="10"/>
      <c r="BM518" s="3"/>
      <c r="BN518" s="10"/>
      <c r="BO518" s="10"/>
      <c r="BP518" s="10"/>
      <c r="BQ518" s="10"/>
      <c r="BR518" s="93"/>
      <c r="BS518" s="10"/>
    </row>
    <row r="519" spans="1:71" ht="12.75">
      <c r="A519" s="10"/>
      <c r="B519" s="3"/>
      <c r="C519" s="3"/>
      <c r="D519" s="3"/>
      <c r="E519" s="10"/>
      <c r="F519" s="10"/>
      <c r="G519" s="10"/>
      <c r="H519" s="10"/>
      <c r="I519" s="371"/>
      <c r="J519" s="10"/>
      <c r="K519" s="10"/>
      <c r="L519" s="3"/>
      <c r="M519" s="3"/>
      <c r="N519" s="3"/>
      <c r="O519" s="3"/>
      <c r="P519" s="93"/>
      <c r="Q519" s="10"/>
      <c r="R519" s="10"/>
      <c r="S519" s="3"/>
      <c r="T519" s="10"/>
      <c r="U519" s="10"/>
      <c r="V519" s="10"/>
      <c r="W519" s="10"/>
      <c r="X519" s="10"/>
      <c r="Y519" s="94"/>
      <c r="Z519" s="10"/>
      <c r="AA519" s="10"/>
      <c r="AB519" s="3"/>
      <c r="AC519" s="10"/>
      <c r="AD519" s="10"/>
      <c r="AE519" s="10"/>
      <c r="AF519" s="93"/>
      <c r="AG519" s="10"/>
      <c r="AH519" s="10"/>
      <c r="AI519" s="3"/>
      <c r="AJ519" s="10"/>
      <c r="AK519" s="10"/>
      <c r="AL519" s="10"/>
      <c r="AM519" s="10"/>
      <c r="AN519" s="93"/>
      <c r="AO519" s="10"/>
      <c r="AP519" s="10"/>
      <c r="AQ519" s="3"/>
      <c r="AR519" s="3"/>
      <c r="AS519" s="3"/>
      <c r="AT519" s="3"/>
      <c r="AU519" s="93"/>
      <c r="AV519" s="10"/>
      <c r="AW519" s="10"/>
      <c r="AX519" s="3"/>
      <c r="AY519" s="10"/>
      <c r="AZ519" s="10"/>
      <c r="BA519" s="10"/>
      <c r="BB519" s="10"/>
      <c r="BC519" s="93"/>
      <c r="BD519" s="10"/>
      <c r="BE519" s="10"/>
      <c r="BF519" s="3"/>
      <c r="BG519" s="3"/>
      <c r="BH519" s="3"/>
      <c r="BI519" s="3"/>
      <c r="BJ519" s="93"/>
      <c r="BK519" s="10"/>
      <c r="BL519" s="10"/>
      <c r="BM519" s="3"/>
      <c r="BN519" s="10"/>
      <c r="BO519" s="10"/>
      <c r="BP519" s="10"/>
      <c r="BQ519" s="10"/>
      <c r="BR519" s="93"/>
      <c r="BS519" s="10"/>
    </row>
    <row r="520" spans="1:71" ht="12.75">
      <c r="A520" s="10"/>
      <c r="B520" s="3"/>
      <c r="C520" s="3"/>
      <c r="D520" s="3"/>
      <c r="E520" s="10"/>
      <c r="F520" s="10"/>
      <c r="G520" s="10"/>
      <c r="H520" s="10"/>
      <c r="I520" s="371"/>
      <c r="J520" s="10"/>
      <c r="K520" s="10"/>
      <c r="L520" s="3"/>
      <c r="M520" s="3"/>
      <c r="N520" s="3"/>
      <c r="O520" s="3"/>
      <c r="P520" s="93"/>
      <c r="Q520" s="10"/>
      <c r="R520" s="10"/>
      <c r="S520" s="3"/>
      <c r="T520" s="10"/>
      <c r="U520" s="10"/>
      <c r="V520" s="10"/>
      <c r="W520" s="10"/>
      <c r="X520" s="10"/>
      <c r="Y520" s="94"/>
      <c r="Z520" s="10"/>
      <c r="AA520" s="10"/>
      <c r="AB520" s="3"/>
      <c r="AC520" s="10"/>
      <c r="AD520" s="10"/>
      <c r="AE520" s="10"/>
      <c r="AF520" s="93"/>
      <c r="AG520" s="10"/>
      <c r="AH520" s="10"/>
      <c r="AI520" s="3"/>
      <c r="AJ520" s="10"/>
      <c r="AK520" s="10"/>
      <c r="AL520" s="10"/>
      <c r="AM520" s="10"/>
      <c r="AN520" s="93"/>
      <c r="AO520" s="10"/>
      <c r="AP520" s="10"/>
      <c r="AQ520" s="3"/>
      <c r="AR520" s="3"/>
      <c r="AS520" s="3"/>
      <c r="AT520" s="3"/>
      <c r="AU520" s="93"/>
      <c r="AV520" s="10"/>
      <c r="AW520" s="10"/>
      <c r="AX520" s="3"/>
      <c r="AY520" s="10"/>
      <c r="AZ520" s="10"/>
      <c r="BA520" s="10"/>
      <c r="BB520" s="10"/>
      <c r="BC520" s="93"/>
      <c r="BD520" s="10"/>
      <c r="BE520" s="10"/>
      <c r="BF520" s="3"/>
      <c r="BG520" s="3"/>
      <c r="BH520" s="3"/>
      <c r="BI520" s="3"/>
      <c r="BJ520" s="93"/>
      <c r="BK520" s="10"/>
      <c r="BL520" s="10"/>
      <c r="BM520" s="3"/>
      <c r="BN520" s="10"/>
      <c r="BO520" s="10"/>
      <c r="BP520" s="10"/>
      <c r="BQ520" s="10"/>
      <c r="BR520" s="93"/>
      <c r="BS520" s="10"/>
    </row>
    <row r="521" spans="1:71" ht="12.75">
      <c r="A521" s="10"/>
      <c r="B521" s="3"/>
      <c r="C521" s="3"/>
      <c r="D521" s="3"/>
      <c r="E521" s="10"/>
      <c r="F521" s="10"/>
      <c r="G521" s="10"/>
      <c r="H521" s="10"/>
      <c r="I521" s="371"/>
      <c r="J521" s="10"/>
      <c r="K521" s="10"/>
      <c r="L521" s="3"/>
      <c r="M521" s="3"/>
      <c r="N521" s="3"/>
      <c r="O521" s="3"/>
      <c r="P521" s="93"/>
      <c r="Q521" s="10"/>
      <c r="R521" s="10"/>
      <c r="S521" s="3"/>
      <c r="T521" s="10"/>
      <c r="U521" s="10"/>
      <c r="V521" s="10"/>
      <c r="W521" s="10"/>
      <c r="X521" s="10"/>
      <c r="Y521" s="94"/>
      <c r="Z521" s="10"/>
      <c r="AA521" s="10"/>
      <c r="AB521" s="3"/>
      <c r="AC521" s="10"/>
      <c r="AD521" s="10"/>
      <c r="AE521" s="10"/>
      <c r="AF521" s="93"/>
      <c r="AG521" s="10"/>
      <c r="AH521" s="10"/>
      <c r="AI521" s="3"/>
      <c r="AJ521" s="10"/>
      <c r="AK521" s="10"/>
      <c r="AL521" s="10"/>
      <c r="AM521" s="10"/>
      <c r="AN521" s="93"/>
      <c r="AO521" s="10"/>
      <c r="AP521" s="10"/>
      <c r="AQ521" s="3"/>
      <c r="AR521" s="3"/>
      <c r="AS521" s="3"/>
      <c r="AT521" s="3"/>
      <c r="AU521" s="93"/>
      <c r="AV521" s="10"/>
      <c r="AW521" s="10"/>
      <c r="AX521" s="3"/>
      <c r="AY521" s="10"/>
      <c r="AZ521" s="10"/>
      <c r="BA521" s="10"/>
      <c r="BB521" s="10"/>
      <c r="BC521" s="93"/>
      <c r="BD521" s="10"/>
      <c r="BE521" s="10"/>
      <c r="BF521" s="3"/>
      <c r="BG521" s="3"/>
      <c r="BH521" s="3"/>
      <c r="BI521" s="3"/>
      <c r="BJ521" s="93"/>
      <c r="BK521" s="10"/>
      <c r="BL521" s="10"/>
      <c r="BM521" s="3"/>
      <c r="BN521" s="10"/>
      <c r="BO521" s="10"/>
      <c r="BP521" s="10"/>
      <c r="BQ521" s="10"/>
      <c r="BR521" s="93"/>
      <c r="BS521" s="10"/>
    </row>
    <row r="522" spans="1:71" ht="12.75">
      <c r="A522" s="10"/>
      <c r="B522" s="3"/>
      <c r="C522" s="3"/>
      <c r="D522" s="3"/>
      <c r="E522" s="10"/>
      <c r="F522" s="10"/>
      <c r="G522" s="10"/>
      <c r="H522" s="10"/>
      <c r="I522" s="371"/>
      <c r="J522" s="10"/>
      <c r="K522" s="10"/>
      <c r="L522" s="3"/>
      <c r="M522" s="3"/>
      <c r="N522" s="3"/>
      <c r="O522" s="3"/>
      <c r="P522" s="93"/>
      <c r="Q522" s="10"/>
      <c r="R522" s="10"/>
      <c r="S522" s="3"/>
      <c r="T522" s="10"/>
      <c r="U522" s="10"/>
      <c r="V522" s="10"/>
      <c r="W522" s="10"/>
      <c r="X522" s="10"/>
      <c r="Y522" s="94"/>
      <c r="Z522" s="10"/>
      <c r="AA522" s="10"/>
      <c r="AB522" s="3"/>
      <c r="AC522" s="10"/>
      <c r="AD522" s="10"/>
      <c r="AE522" s="10"/>
      <c r="AF522" s="93"/>
      <c r="AG522" s="10"/>
      <c r="AH522" s="10"/>
      <c r="AI522" s="3"/>
      <c r="AJ522" s="10"/>
      <c r="AK522" s="10"/>
      <c r="AL522" s="10"/>
      <c r="AM522" s="10"/>
      <c r="AN522" s="93"/>
      <c r="AO522" s="10"/>
      <c r="AP522" s="10"/>
      <c r="AQ522" s="3"/>
      <c r="AR522" s="3"/>
      <c r="AS522" s="3"/>
      <c r="AT522" s="3"/>
      <c r="AU522" s="93"/>
      <c r="AV522" s="10"/>
      <c r="AW522" s="10"/>
      <c r="AX522" s="3"/>
      <c r="AY522" s="10"/>
      <c r="AZ522" s="10"/>
      <c r="BA522" s="10"/>
      <c r="BB522" s="10"/>
      <c r="BC522" s="93"/>
      <c r="BD522" s="10"/>
      <c r="BE522" s="10"/>
      <c r="BF522" s="3"/>
      <c r="BG522" s="3"/>
      <c r="BH522" s="3"/>
      <c r="BI522" s="3"/>
      <c r="BJ522" s="93"/>
      <c r="BK522" s="10"/>
      <c r="BL522" s="10"/>
      <c r="BM522" s="3"/>
      <c r="BN522" s="10"/>
      <c r="BO522" s="10"/>
      <c r="BP522" s="10"/>
      <c r="BQ522" s="10"/>
      <c r="BR522" s="93"/>
      <c r="BS522" s="10"/>
    </row>
    <row r="523" spans="1:71" ht="12.75">
      <c r="A523" s="10"/>
      <c r="B523" s="3"/>
      <c r="C523" s="3"/>
      <c r="D523" s="3"/>
      <c r="E523" s="10"/>
      <c r="F523" s="10"/>
      <c r="G523" s="10"/>
      <c r="H523" s="10"/>
      <c r="I523" s="371"/>
      <c r="J523" s="10"/>
      <c r="K523" s="10"/>
      <c r="L523" s="3"/>
      <c r="M523" s="3"/>
      <c r="N523" s="3"/>
      <c r="O523" s="3"/>
      <c r="P523" s="93"/>
      <c r="Q523" s="10"/>
      <c r="R523" s="10"/>
      <c r="S523" s="3"/>
      <c r="T523" s="10"/>
      <c r="U523" s="10"/>
      <c r="V523" s="10"/>
      <c r="W523" s="10"/>
      <c r="X523" s="10"/>
      <c r="Y523" s="94"/>
      <c r="Z523" s="10"/>
      <c r="AA523" s="10"/>
      <c r="AB523" s="3"/>
      <c r="AC523" s="10"/>
      <c r="AD523" s="10"/>
      <c r="AE523" s="10"/>
      <c r="AF523" s="93"/>
      <c r="AG523" s="10"/>
      <c r="AH523" s="10"/>
      <c r="AI523" s="3"/>
      <c r="AJ523" s="10"/>
      <c r="AK523" s="10"/>
      <c r="AL523" s="10"/>
      <c r="AM523" s="10"/>
      <c r="AN523" s="93"/>
      <c r="AO523" s="10"/>
      <c r="AP523" s="10"/>
      <c r="AQ523" s="3"/>
      <c r="AR523" s="3"/>
      <c r="AS523" s="3"/>
      <c r="AT523" s="3"/>
      <c r="AU523" s="93"/>
      <c r="AV523" s="10"/>
      <c r="AW523" s="10"/>
      <c r="AX523" s="3"/>
      <c r="AY523" s="10"/>
      <c r="AZ523" s="10"/>
      <c r="BA523" s="10"/>
      <c r="BB523" s="10"/>
      <c r="BC523" s="93"/>
      <c r="BD523" s="10"/>
      <c r="BE523" s="10"/>
      <c r="BF523" s="3"/>
      <c r="BG523" s="3"/>
      <c r="BH523" s="3"/>
      <c r="BI523" s="3"/>
      <c r="BJ523" s="93"/>
      <c r="BK523" s="10"/>
      <c r="BL523" s="10"/>
      <c r="BM523" s="3"/>
      <c r="BN523" s="10"/>
      <c r="BO523" s="10"/>
      <c r="BP523" s="10"/>
      <c r="BQ523" s="10"/>
      <c r="BR523" s="93"/>
      <c r="BS523" s="10"/>
    </row>
    <row r="524" spans="1:71" ht="12.75">
      <c r="A524" s="10"/>
      <c r="B524" s="3"/>
      <c r="C524" s="3"/>
      <c r="D524" s="3"/>
      <c r="E524" s="10"/>
      <c r="F524" s="10"/>
      <c r="G524" s="10"/>
      <c r="H524" s="10"/>
      <c r="I524" s="371"/>
      <c r="J524" s="10"/>
      <c r="K524" s="10"/>
      <c r="L524" s="3"/>
      <c r="M524" s="3"/>
      <c r="N524" s="3"/>
      <c r="O524" s="3"/>
      <c r="P524" s="93"/>
      <c r="Q524" s="10"/>
      <c r="R524" s="10"/>
      <c r="S524" s="3"/>
      <c r="T524" s="10"/>
      <c r="U524" s="10"/>
      <c r="V524" s="10"/>
      <c r="W524" s="10"/>
      <c r="X524" s="10"/>
      <c r="Y524" s="94"/>
      <c r="Z524" s="10"/>
      <c r="AA524" s="10"/>
      <c r="AB524" s="3"/>
      <c r="AC524" s="10"/>
      <c r="AD524" s="10"/>
      <c r="AE524" s="10"/>
      <c r="AF524" s="93"/>
      <c r="AG524" s="10"/>
      <c r="AH524" s="10"/>
      <c r="AI524" s="3"/>
      <c r="AJ524" s="10"/>
      <c r="AK524" s="10"/>
      <c r="AL524" s="10"/>
      <c r="AM524" s="10"/>
      <c r="AN524" s="93"/>
      <c r="AO524" s="10"/>
      <c r="AP524" s="10"/>
      <c r="AQ524" s="3"/>
      <c r="AR524" s="3"/>
      <c r="AS524" s="3"/>
      <c r="AT524" s="3"/>
      <c r="AU524" s="93"/>
      <c r="AV524" s="10"/>
      <c r="AW524" s="10"/>
      <c r="AX524" s="3"/>
      <c r="AY524" s="10"/>
      <c r="AZ524" s="10"/>
      <c r="BA524" s="10"/>
      <c r="BB524" s="10"/>
      <c r="BC524" s="93"/>
      <c r="BD524" s="10"/>
      <c r="BE524" s="10"/>
      <c r="BF524" s="3"/>
      <c r="BG524" s="3"/>
      <c r="BH524" s="3"/>
      <c r="BI524" s="3"/>
      <c r="BJ524" s="93"/>
      <c r="BK524" s="10"/>
      <c r="BL524" s="10"/>
      <c r="BM524" s="3"/>
      <c r="BN524" s="10"/>
      <c r="BO524" s="10"/>
      <c r="BP524" s="10"/>
      <c r="BQ524" s="10"/>
      <c r="BR524" s="93"/>
      <c r="BS524" s="10"/>
    </row>
    <row r="525" spans="1:71" ht="12.75">
      <c r="A525" s="10"/>
      <c r="B525" s="3"/>
      <c r="C525" s="3"/>
      <c r="D525" s="3"/>
      <c r="E525" s="10"/>
      <c r="F525" s="10"/>
      <c r="G525" s="10"/>
      <c r="H525" s="10"/>
      <c r="I525" s="371"/>
      <c r="J525" s="10"/>
      <c r="K525" s="10"/>
      <c r="L525" s="3"/>
      <c r="M525" s="3"/>
      <c r="N525" s="3"/>
      <c r="O525" s="3"/>
      <c r="P525" s="93"/>
      <c r="Q525" s="10"/>
      <c r="R525" s="10"/>
      <c r="S525" s="3"/>
      <c r="T525" s="10"/>
      <c r="U525" s="10"/>
      <c r="V525" s="10"/>
      <c r="W525" s="10"/>
      <c r="X525" s="10"/>
      <c r="Y525" s="94"/>
      <c r="Z525" s="10"/>
      <c r="AA525" s="10"/>
      <c r="AB525" s="3"/>
      <c r="AC525" s="10"/>
      <c r="AD525" s="10"/>
      <c r="AE525" s="10"/>
      <c r="AF525" s="93"/>
      <c r="AG525" s="10"/>
      <c r="AH525" s="10"/>
      <c r="AI525" s="3"/>
      <c r="AJ525" s="10"/>
      <c r="AK525" s="10"/>
      <c r="AL525" s="10"/>
      <c r="AM525" s="10"/>
      <c r="AN525" s="93"/>
      <c r="AO525" s="10"/>
      <c r="AP525" s="10"/>
      <c r="AQ525" s="3"/>
      <c r="AR525" s="3"/>
      <c r="AS525" s="3"/>
      <c r="AT525" s="3"/>
      <c r="AU525" s="93"/>
      <c r="AV525" s="10"/>
      <c r="AW525" s="10"/>
      <c r="AX525" s="3"/>
      <c r="AY525" s="10"/>
      <c r="AZ525" s="10"/>
      <c r="BA525" s="10"/>
      <c r="BB525" s="10"/>
      <c r="BC525" s="93"/>
      <c r="BD525" s="10"/>
      <c r="BE525" s="10"/>
      <c r="BF525" s="3"/>
      <c r="BG525" s="3"/>
      <c r="BH525" s="3"/>
      <c r="BI525" s="3"/>
      <c r="BJ525" s="93"/>
      <c r="BK525" s="10"/>
      <c r="BL525" s="10"/>
      <c r="BM525" s="3"/>
      <c r="BN525" s="10"/>
      <c r="BO525" s="10"/>
      <c r="BP525" s="10"/>
      <c r="BQ525" s="10"/>
      <c r="BR525" s="93"/>
      <c r="BS525" s="10"/>
    </row>
    <row r="526" spans="1:71" ht="12.75">
      <c r="A526" s="10"/>
      <c r="B526" s="3"/>
      <c r="C526" s="3"/>
      <c r="D526" s="3"/>
      <c r="E526" s="10"/>
      <c r="F526" s="10"/>
      <c r="G526" s="10"/>
      <c r="H526" s="10"/>
      <c r="I526" s="371"/>
      <c r="J526" s="10"/>
      <c r="K526" s="10"/>
      <c r="L526" s="3"/>
      <c r="M526" s="3"/>
      <c r="N526" s="3"/>
      <c r="O526" s="3"/>
      <c r="P526" s="93"/>
      <c r="Q526" s="10"/>
      <c r="R526" s="10"/>
      <c r="S526" s="3"/>
      <c r="T526" s="10"/>
      <c r="U526" s="10"/>
      <c r="V526" s="10"/>
      <c r="W526" s="10"/>
      <c r="X526" s="10"/>
      <c r="Y526" s="94"/>
      <c r="Z526" s="10"/>
      <c r="AA526" s="10"/>
      <c r="AB526" s="3"/>
      <c r="AC526" s="10"/>
      <c r="AD526" s="10"/>
      <c r="AE526" s="10"/>
      <c r="AF526" s="93"/>
      <c r="AG526" s="10"/>
      <c r="AH526" s="10"/>
      <c r="AI526" s="3"/>
      <c r="AJ526" s="10"/>
      <c r="AK526" s="10"/>
      <c r="AL526" s="10"/>
      <c r="AM526" s="10"/>
      <c r="AN526" s="93"/>
      <c r="AO526" s="10"/>
      <c r="AP526" s="10"/>
      <c r="AQ526" s="3"/>
      <c r="AR526" s="3"/>
      <c r="AS526" s="3"/>
      <c r="AT526" s="3"/>
      <c r="AU526" s="93"/>
      <c r="AV526" s="10"/>
      <c r="AW526" s="10"/>
      <c r="AX526" s="3"/>
      <c r="AY526" s="10"/>
      <c r="AZ526" s="10"/>
      <c r="BA526" s="10"/>
      <c r="BB526" s="10"/>
      <c r="BC526" s="93"/>
      <c r="BD526" s="10"/>
      <c r="BE526" s="10"/>
      <c r="BF526" s="3"/>
      <c r="BG526" s="3"/>
      <c r="BH526" s="3"/>
      <c r="BI526" s="3"/>
      <c r="BJ526" s="93"/>
      <c r="BK526" s="10"/>
      <c r="BL526" s="10"/>
      <c r="BM526" s="3"/>
      <c r="BN526" s="10"/>
      <c r="BO526" s="10"/>
      <c r="BP526" s="10"/>
      <c r="BQ526" s="10"/>
      <c r="BR526" s="93"/>
      <c r="BS526" s="10"/>
    </row>
    <row r="527" spans="1:71" ht="12.75">
      <c r="A527" s="10"/>
      <c r="B527" s="3"/>
      <c r="C527" s="3"/>
      <c r="D527" s="3"/>
      <c r="E527" s="10"/>
      <c r="F527" s="10"/>
      <c r="G527" s="10"/>
      <c r="H527" s="10"/>
      <c r="I527" s="371"/>
      <c r="J527" s="10"/>
      <c r="K527" s="10"/>
      <c r="L527" s="3"/>
      <c r="M527" s="3"/>
      <c r="N527" s="3"/>
      <c r="O527" s="3"/>
      <c r="P527" s="93"/>
      <c r="Q527" s="10"/>
      <c r="R527" s="10"/>
      <c r="S527" s="3"/>
      <c r="T527" s="10"/>
      <c r="U527" s="10"/>
      <c r="V527" s="10"/>
      <c r="W527" s="10"/>
      <c r="X527" s="10"/>
      <c r="Y527" s="94"/>
      <c r="Z527" s="10"/>
      <c r="AA527" s="10"/>
      <c r="AB527" s="3"/>
      <c r="AC527" s="10"/>
      <c r="AD527" s="10"/>
      <c r="AE527" s="10"/>
      <c r="AF527" s="93"/>
      <c r="AG527" s="10"/>
      <c r="AH527" s="10"/>
      <c r="AI527" s="3"/>
      <c r="AJ527" s="10"/>
      <c r="AK527" s="10"/>
      <c r="AL527" s="10"/>
      <c r="AM527" s="10"/>
      <c r="AN527" s="93"/>
      <c r="AO527" s="10"/>
      <c r="AP527" s="10"/>
      <c r="AQ527" s="3"/>
      <c r="AR527" s="3"/>
      <c r="AS527" s="3"/>
      <c r="AT527" s="3"/>
      <c r="AU527" s="93"/>
      <c r="AV527" s="10"/>
      <c r="AW527" s="10"/>
      <c r="AX527" s="3"/>
      <c r="AY527" s="10"/>
      <c r="AZ527" s="10"/>
      <c r="BA527" s="10"/>
      <c r="BB527" s="10"/>
      <c r="BC527" s="93"/>
      <c r="BD527" s="10"/>
      <c r="BE527" s="10"/>
      <c r="BF527" s="3"/>
      <c r="BG527" s="3"/>
      <c r="BH527" s="3"/>
      <c r="BI527" s="3"/>
      <c r="BJ527" s="93"/>
      <c r="BK527" s="10"/>
      <c r="BL527" s="10"/>
      <c r="BM527" s="3"/>
      <c r="BN527" s="10"/>
      <c r="BO527" s="10"/>
      <c r="BP527" s="10"/>
      <c r="BQ527" s="10"/>
      <c r="BR527" s="93"/>
      <c r="BS527" s="10"/>
    </row>
    <row r="528" spans="1:71" ht="12.75">
      <c r="A528" s="10"/>
      <c r="B528" s="3"/>
      <c r="C528" s="3"/>
      <c r="D528" s="3"/>
      <c r="E528" s="10"/>
      <c r="F528" s="10"/>
      <c r="G528" s="10"/>
      <c r="H528" s="10"/>
      <c r="I528" s="371"/>
      <c r="J528" s="10"/>
      <c r="K528" s="10"/>
      <c r="L528" s="3"/>
      <c r="M528" s="3"/>
      <c r="N528" s="3"/>
      <c r="O528" s="3"/>
      <c r="P528" s="93"/>
      <c r="Q528" s="10"/>
      <c r="R528" s="10"/>
      <c r="S528" s="3"/>
      <c r="T528" s="10"/>
      <c r="U528" s="10"/>
      <c r="V528" s="10"/>
      <c r="W528" s="10"/>
      <c r="X528" s="10"/>
      <c r="Y528" s="94"/>
      <c r="Z528" s="10"/>
      <c r="AA528" s="10"/>
      <c r="AB528" s="3"/>
      <c r="AC528" s="10"/>
      <c r="AD528" s="10"/>
      <c r="AE528" s="10"/>
      <c r="AF528" s="93"/>
      <c r="AG528" s="10"/>
      <c r="AH528" s="10"/>
      <c r="AI528" s="3"/>
      <c r="AJ528" s="10"/>
      <c r="AK528" s="10"/>
      <c r="AL528" s="10"/>
      <c r="AM528" s="10"/>
      <c r="AN528" s="93"/>
      <c r="AO528" s="10"/>
      <c r="AP528" s="10"/>
      <c r="AQ528" s="3"/>
      <c r="AR528" s="3"/>
      <c r="AS528" s="3"/>
      <c r="AT528" s="3"/>
      <c r="AU528" s="93"/>
      <c r="AV528" s="10"/>
      <c r="AW528" s="10"/>
      <c r="AX528" s="3"/>
      <c r="AY528" s="10"/>
      <c r="AZ528" s="10"/>
      <c r="BA528" s="10"/>
      <c r="BB528" s="10"/>
      <c r="BC528" s="93"/>
      <c r="BD528" s="10"/>
      <c r="BE528" s="10"/>
      <c r="BF528" s="3"/>
      <c r="BG528" s="3"/>
      <c r="BH528" s="3"/>
      <c r="BI528" s="3"/>
      <c r="BJ528" s="93"/>
      <c r="BK528" s="10"/>
      <c r="BL528" s="10"/>
      <c r="BM528" s="3"/>
      <c r="BN528" s="10"/>
      <c r="BO528" s="10"/>
      <c r="BP528" s="10"/>
      <c r="BQ528" s="10"/>
      <c r="BR528" s="93"/>
      <c r="BS528" s="10"/>
    </row>
    <row r="529" spans="1:71" ht="12.75">
      <c r="A529" s="10"/>
      <c r="B529" s="3"/>
      <c r="C529" s="3"/>
      <c r="D529" s="3"/>
      <c r="E529" s="10"/>
      <c r="F529" s="10"/>
      <c r="G529" s="10"/>
      <c r="H529" s="10"/>
      <c r="I529" s="371"/>
      <c r="J529" s="10"/>
      <c r="K529" s="10"/>
      <c r="L529" s="3"/>
      <c r="M529" s="3"/>
      <c r="N529" s="3"/>
      <c r="O529" s="3"/>
      <c r="P529" s="93"/>
      <c r="Q529" s="10"/>
      <c r="R529" s="10"/>
      <c r="S529" s="3"/>
      <c r="T529" s="10"/>
      <c r="U529" s="10"/>
      <c r="V529" s="10"/>
      <c r="W529" s="10"/>
      <c r="X529" s="10"/>
      <c r="Y529" s="94"/>
      <c r="Z529" s="10"/>
      <c r="AA529" s="10"/>
      <c r="AB529" s="3"/>
      <c r="AC529" s="10"/>
      <c r="AD529" s="10"/>
      <c r="AE529" s="10"/>
      <c r="AF529" s="93"/>
      <c r="AG529" s="10"/>
      <c r="AH529" s="10"/>
      <c r="AI529" s="3"/>
      <c r="AJ529" s="10"/>
      <c r="AK529" s="10"/>
      <c r="AL529" s="10"/>
      <c r="AM529" s="10"/>
      <c r="AN529" s="93"/>
      <c r="AO529" s="10"/>
      <c r="AP529" s="10"/>
      <c r="AQ529" s="3"/>
      <c r="AR529" s="3"/>
      <c r="AS529" s="3"/>
      <c r="AT529" s="3"/>
      <c r="AU529" s="93"/>
      <c r="AV529" s="10"/>
      <c r="AW529" s="10"/>
      <c r="AX529" s="3"/>
      <c r="AY529" s="10"/>
      <c r="AZ529" s="10"/>
      <c r="BA529" s="10"/>
      <c r="BB529" s="10"/>
      <c r="BC529" s="93"/>
      <c r="BD529" s="10"/>
      <c r="BE529" s="10"/>
      <c r="BF529" s="3"/>
      <c r="BG529" s="3"/>
      <c r="BH529" s="3"/>
      <c r="BI529" s="3"/>
      <c r="BJ529" s="93"/>
      <c r="BK529" s="10"/>
      <c r="BL529" s="10"/>
      <c r="BM529" s="3"/>
      <c r="BN529" s="10"/>
      <c r="BO529" s="10"/>
      <c r="BP529" s="10"/>
      <c r="BQ529" s="10"/>
      <c r="BR529" s="93"/>
      <c r="BS529" s="10"/>
    </row>
    <row r="530" spans="1:71" ht="12.75">
      <c r="A530" s="10"/>
      <c r="B530" s="3"/>
      <c r="C530" s="3"/>
      <c r="D530" s="3"/>
      <c r="E530" s="10"/>
      <c r="F530" s="10"/>
      <c r="G530" s="10"/>
      <c r="H530" s="10"/>
      <c r="I530" s="371"/>
      <c r="J530" s="10"/>
      <c r="K530" s="10"/>
      <c r="L530" s="3"/>
      <c r="M530" s="3"/>
      <c r="N530" s="3"/>
      <c r="O530" s="3"/>
      <c r="P530" s="93"/>
      <c r="Q530" s="10"/>
      <c r="R530" s="10"/>
      <c r="S530" s="3"/>
      <c r="T530" s="10"/>
      <c r="U530" s="10"/>
      <c r="V530" s="10"/>
      <c r="W530" s="10"/>
      <c r="X530" s="10"/>
      <c r="Y530" s="94"/>
      <c r="Z530" s="10"/>
      <c r="AA530" s="10"/>
      <c r="AB530" s="3"/>
      <c r="AC530" s="10"/>
      <c r="AD530" s="10"/>
      <c r="AE530" s="10"/>
      <c r="AF530" s="93"/>
      <c r="AG530" s="10"/>
      <c r="AH530" s="10"/>
      <c r="AI530" s="3"/>
      <c r="AJ530" s="10"/>
      <c r="AK530" s="10"/>
      <c r="AL530" s="10"/>
      <c r="AM530" s="10"/>
      <c r="AN530" s="93"/>
      <c r="AO530" s="10"/>
      <c r="AP530" s="10"/>
      <c r="AQ530" s="3"/>
      <c r="AR530" s="3"/>
      <c r="AS530" s="3"/>
      <c r="AT530" s="3"/>
      <c r="AU530" s="93"/>
      <c r="AV530" s="10"/>
      <c r="AW530" s="10"/>
      <c r="AX530" s="3"/>
      <c r="AY530" s="10"/>
      <c r="AZ530" s="10"/>
      <c r="BA530" s="10"/>
      <c r="BB530" s="10"/>
      <c r="BC530" s="93"/>
      <c r="BD530" s="10"/>
      <c r="BE530" s="10"/>
      <c r="BF530" s="3"/>
      <c r="BG530" s="3"/>
      <c r="BH530" s="3"/>
      <c r="BI530" s="3"/>
      <c r="BJ530" s="93"/>
      <c r="BK530" s="10"/>
      <c r="BL530" s="10"/>
      <c r="BM530" s="3"/>
      <c r="BN530" s="10"/>
      <c r="BO530" s="10"/>
      <c r="BP530" s="10"/>
      <c r="BQ530" s="10"/>
      <c r="BR530" s="93"/>
      <c r="BS530" s="10"/>
    </row>
    <row r="531" spans="1:71" ht="12.75">
      <c r="A531" s="10"/>
      <c r="B531" s="3"/>
      <c r="C531" s="3"/>
      <c r="D531" s="3"/>
      <c r="E531" s="10"/>
      <c r="F531" s="10"/>
      <c r="G531" s="10"/>
      <c r="H531" s="10"/>
      <c r="I531" s="371"/>
      <c r="J531" s="10"/>
      <c r="K531" s="10"/>
      <c r="L531" s="3"/>
      <c r="M531" s="3"/>
      <c r="N531" s="3"/>
      <c r="O531" s="3"/>
      <c r="P531" s="93"/>
      <c r="Q531" s="10"/>
      <c r="R531" s="10"/>
      <c r="S531" s="3"/>
      <c r="T531" s="10"/>
      <c r="U531" s="10"/>
      <c r="V531" s="10"/>
      <c r="W531" s="10"/>
      <c r="X531" s="10"/>
      <c r="Y531" s="94"/>
      <c r="Z531" s="10"/>
      <c r="AA531" s="10"/>
      <c r="AB531" s="3"/>
      <c r="AC531" s="10"/>
      <c r="AD531" s="10"/>
      <c r="AE531" s="10"/>
      <c r="AF531" s="93"/>
      <c r="AG531" s="10"/>
      <c r="AH531" s="10"/>
      <c r="AI531" s="3"/>
      <c r="AJ531" s="10"/>
      <c r="AK531" s="10"/>
      <c r="AL531" s="10"/>
      <c r="AM531" s="10"/>
      <c r="AN531" s="93"/>
      <c r="AO531" s="10"/>
      <c r="AP531" s="10"/>
      <c r="AQ531" s="3"/>
      <c r="AR531" s="3"/>
      <c r="AS531" s="3"/>
      <c r="AT531" s="3"/>
      <c r="AU531" s="93"/>
      <c r="AV531" s="10"/>
      <c r="AW531" s="10"/>
      <c r="AX531" s="3"/>
      <c r="AY531" s="10"/>
      <c r="AZ531" s="10"/>
      <c r="BA531" s="10"/>
      <c r="BB531" s="10"/>
      <c r="BC531" s="93"/>
      <c r="BD531" s="10"/>
      <c r="BE531" s="10"/>
      <c r="BF531" s="3"/>
      <c r="BG531" s="3"/>
      <c r="BH531" s="3"/>
      <c r="BI531" s="3"/>
      <c r="BJ531" s="93"/>
      <c r="BK531" s="10"/>
      <c r="BL531" s="10"/>
      <c r="BM531" s="3"/>
      <c r="BN531" s="10"/>
      <c r="BO531" s="10"/>
      <c r="BP531" s="10"/>
      <c r="BQ531" s="10"/>
      <c r="BR531" s="93"/>
      <c r="BS531" s="10"/>
    </row>
    <row r="532" spans="1:71" ht="12.75">
      <c r="A532" s="10"/>
      <c r="B532" s="3"/>
      <c r="C532" s="3"/>
      <c r="D532" s="3"/>
      <c r="E532" s="10"/>
      <c r="F532" s="10"/>
      <c r="G532" s="10"/>
      <c r="H532" s="10"/>
      <c r="I532" s="371"/>
      <c r="J532" s="10"/>
      <c r="K532" s="10"/>
      <c r="L532" s="3"/>
      <c r="M532" s="3"/>
      <c r="N532" s="3"/>
      <c r="O532" s="3"/>
      <c r="P532" s="93"/>
      <c r="Q532" s="10"/>
      <c r="R532" s="10"/>
      <c r="S532" s="3"/>
      <c r="T532" s="10"/>
      <c r="U532" s="10"/>
      <c r="V532" s="10"/>
      <c r="W532" s="10"/>
      <c r="X532" s="10"/>
      <c r="Y532" s="94"/>
      <c r="Z532" s="10"/>
      <c r="AA532" s="10"/>
      <c r="AB532" s="3"/>
      <c r="AC532" s="10"/>
      <c r="AD532" s="10"/>
      <c r="AE532" s="10"/>
      <c r="AF532" s="93"/>
      <c r="AG532" s="10"/>
      <c r="AH532" s="10"/>
      <c r="AI532" s="3"/>
      <c r="AJ532" s="10"/>
      <c r="AK532" s="10"/>
      <c r="AL532" s="10"/>
      <c r="AM532" s="10"/>
      <c r="AN532" s="93"/>
      <c r="AO532" s="10"/>
      <c r="AP532" s="10"/>
      <c r="AQ532" s="3"/>
      <c r="AR532" s="3"/>
      <c r="AS532" s="3"/>
      <c r="AT532" s="3"/>
      <c r="AU532" s="93"/>
      <c r="AV532" s="10"/>
      <c r="AW532" s="10"/>
      <c r="AX532" s="3"/>
      <c r="AY532" s="10"/>
      <c r="AZ532" s="10"/>
      <c r="BA532" s="10"/>
      <c r="BB532" s="10"/>
      <c r="BC532" s="93"/>
      <c r="BD532" s="10"/>
      <c r="BE532" s="10"/>
      <c r="BF532" s="3"/>
      <c r="BG532" s="3"/>
      <c r="BH532" s="3"/>
      <c r="BI532" s="3"/>
      <c r="BJ532" s="93"/>
      <c r="BK532" s="10"/>
      <c r="BL532" s="10"/>
      <c r="BM532" s="3"/>
      <c r="BN532" s="10"/>
      <c r="BO532" s="10"/>
      <c r="BP532" s="10"/>
      <c r="BQ532" s="10"/>
      <c r="BR532" s="93"/>
      <c r="BS532" s="10"/>
    </row>
    <row r="533" spans="1:71" ht="12.75">
      <c r="A533" s="10"/>
      <c r="B533" s="3"/>
      <c r="C533" s="3"/>
      <c r="D533" s="3"/>
      <c r="E533" s="10"/>
      <c r="F533" s="10"/>
      <c r="G533" s="10"/>
      <c r="H533" s="10"/>
      <c r="I533" s="371"/>
      <c r="J533" s="10"/>
      <c r="K533" s="10"/>
      <c r="L533" s="3"/>
      <c r="M533" s="3"/>
      <c r="N533" s="3"/>
      <c r="O533" s="3"/>
      <c r="P533" s="93"/>
      <c r="Q533" s="10"/>
      <c r="R533" s="10"/>
      <c r="S533" s="3"/>
      <c r="T533" s="10"/>
      <c r="U533" s="10"/>
      <c r="V533" s="10"/>
      <c r="W533" s="10"/>
      <c r="X533" s="10"/>
      <c r="Y533" s="94"/>
      <c r="Z533" s="10"/>
      <c r="AA533" s="10"/>
      <c r="AB533" s="3"/>
      <c r="AC533" s="10"/>
      <c r="AD533" s="10"/>
      <c r="AE533" s="10"/>
      <c r="AF533" s="93"/>
      <c r="AG533" s="10"/>
      <c r="AH533" s="10"/>
      <c r="AI533" s="3"/>
      <c r="AJ533" s="10"/>
      <c r="AK533" s="10"/>
      <c r="AL533" s="10"/>
      <c r="AM533" s="10"/>
      <c r="AN533" s="93"/>
      <c r="AO533" s="10"/>
      <c r="AP533" s="10"/>
      <c r="AQ533" s="3"/>
      <c r="AR533" s="3"/>
      <c r="AS533" s="3"/>
      <c r="AT533" s="3"/>
      <c r="AU533" s="93"/>
      <c r="AV533" s="10"/>
      <c r="AW533" s="10"/>
      <c r="AX533" s="3"/>
      <c r="AY533" s="10"/>
      <c r="AZ533" s="10"/>
      <c r="BA533" s="10"/>
      <c r="BB533" s="10"/>
      <c r="BC533" s="93"/>
      <c r="BD533" s="10"/>
      <c r="BE533" s="10"/>
      <c r="BF533" s="3"/>
      <c r="BG533" s="3"/>
      <c r="BH533" s="3"/>
      <c r="BI533" s="3"/>
      <c r="BJ533" s="93"/>
      <c r="BK533" s="10"/>
      <c r="BL533" s="10"/>
      <c r="BM533" s="3"/>
      <c r="BN533" s="10"/>
      <c r="BO533" s="10"/>
      <c r="BP533" s="10"/>
      <c r="BQ533" s="10"/>
      <c r="BR533" s="93"/>
      <c r="BS533" s="10"/>
    </row>
    <row r="534" spans="1:71" ht="12.75">
      <c r="A534" s="10"/>
      <c r="B534" s="3"/>
      <c r="C534" s="3"/>
      <c r="D534" s="3"/>
      <c r="E534" s="10"/>
      <c r="F534" s="10"/>
      <c r="G534" s="10"/>
      <c r="H534" s="10"/>
      <c r="I534" s="371"/>
      <c r="J534" s="10"/>
      <c r="K534" s="10"/>
      <c r="L534" s="3"/>
      <c r="M534" s="3"/>
      <c r="N534" s="3"/>
      <c r="O534" s="3"/>
      <c r="P534" s="93"/>
      <c r="Q534" s="10"/>
      <c r="R534" s="10"/>
      <c r="S534" s="3"/>
      <c r="T534" s="10"/>
      <c r="U534" s="10"/>
      <c r="V534" s="10"/>
      <c r="W534" s="10"/>
      <c r="X534" s="10"/>
      <c r="Y534" s="94"/>
      <c r="Z534" s="10"/>
      <c r="AA534" s="10"/>
      <c r="AB534" s="3"/>
      <c r="AC534" s="10"/>
      <c r="AD534" s="10"/>
      <c r="AE534" s="10"/>
      <c r="AF534" s="93"/>
      <c r="AG534" s="10"/>
      <c r="AH534" s="10"/>
      <c r="AI534" s="3"/>
      <c r="AJ534" s="10"/>
      <c r="AK534" s="10"/>
      <c r="AL534" s="10"/>
      <c r="AM534" s="10"/>
      <c r="AN534" s="93"/>
      <c r="AO534" s="10"/>
      <c r="AP534" s="10"/>
      <c r="AQ534" s="3"/>
      <c r="AR534" s="3"/>
      <c r="AS534" s="3"/>
      <c r="AT534" s="3"/>
      <c r="AU534" s="93"/>
      <c r="AV534" s="10"/>
      <c r="AW534" s="10"/>
      <c r="AX534" s="3"/>
      <c r="AY534" s="10"/>
      <c r="AZ534" s="10"/>
      <c r="BA534" s="10"/>
      <c r="BB534" s="10"/>
      <c r="BC534" s="93"/>
      <c r="BD534" s="10"/>
      <c r="BE534" s="10"/>
      <c r="BF534" s="3"/>
      <c r="BG534" s="3"/>
      <c r="BH534" s="3"/>
      <c r="BI534" s="3"/>
      <c r="BJ534" s="93"/>
      <c r="BK534" s="10"/>
      <c r="BL534" s="10"/>
      <c r="BM534" s="3"/>
      <c r="BN534" s="10"/>
      <c r="BO534" s="10"/>
      <c r="BP534" s="10"/>
      <c r="BQ534" s="10"/>
      <c r="BR534" s="93"/>
      <c r="BS534" s="10"/>
    </row>
    <row r="535" spans="1:71" ht="12.75">
      <c r="A535" s="10"/>
      <c r="B535" s="3"/>
      <c r="C535" s="3"/>
      <c r="D535" s="3"/>
      <c r="E535" s="10"/>
      <c r="F535" s="10"/>
      <c r="G535" s="10"/>
      <c r="H535" s="10"/>
      <c r="I535" s="371"/>
      <c r="J535" s="10"/>
      <c r="K535" s="10"/>
      <c r="L535" s="3"/>
      <c r="M535" s="3"/>
      <c r="N535" s="3"/>
      <c r="O535" s="3"/>
      <c r="P535" s="93"/>
      <c r="Q535" s="10"/>
      <c r="R535" s="10"/>
      <c r="S535" s="3"/>
      <c r="T535" s="10"/>
      <c r="U535" s="10"/>
      <c r="V535" s="10"/>
      <c r="W535" s="10"/>
      <c r="X535" s="10"/>
      <c r="Y535" s="94"/>
      <c r="Z535" s="10"/>
      <c r="AA535" s="10"/>
      <c r="AB535" s="3"/>
      <c r="AC535" s="10"/>
      <c r="AD535" s="10"/>
      <c r="AE535" s="10"/>
      <c r="AF535" s="93"/>
      <c r="AG535" s="10"/>
      <c r="AH535" s="10"/>
      <c r="AI535" s="3"/>
      <c r="AJ535" s="10"/>
      <c r="AK535" s="10"/>
      <c r="AL535" s="10"/>
      <c r="AM535" s="10"/>
      <c r="AN535" s="93"/>
      <c r="AO535" s="10"/>
      <c r="AP535" s="10"/>
      <c r="AQ535" s="3"/>
      <c r="AR535" s="3"/>
      <c r="AS535" s="3"/>
      <c r="AT535" s="3"/>
      <c r="AU535" s="93"/>
      <c r="AV535" s="10"/>
      <c r="AW535" s="10"/>
      <c r="AX535" s="3"/>
      <c r="AY535" s="10"/>
      <c r="AZ535" s="10"/>
      <c r="BA535" s="10"/>
      <c r="BB535" s="10"/>
      <c r="BC535" s="93"/>
      <c r="BD535" s="10"/>
      <c r="BE535" s="10"/>
      <c r="BF535" s="3"/>
      <c r="BG535" s="3"/>
      <c r="BH535" s="3"/>
      <c r="BI535" s="3"/>
      <c r="BJ535" s="93"/>
      <c r="BK535" s="10"/>
      <c r="BL535" s="10"/>
      <c r="BM535" s="3"/>
      <c r="BN535" s="10"/>
      <c r="BO535" s="10"/>
      <c r="BP535" s="10"/>
      <c r="BQ535" s="10"/>
      <c r="BR535" s="93"/>
      <c r="BS535" s="10"/>
    </row>
    <row r="536" spans="1:71" ht="12.75">
      <c r="A536" s="10"/>
      <c r="B536" s="3"/>
      <c r="C536" s="3"/>
      <c r="D536" s="3"/>
      <c r="E536" s="10"/>
      <c r="F536" s="10"/>
      <c r="G536" s="10"/>
      <c r="H536" s="10"/>
      <c r="I536" s="371"/>
      <c r="J536" s="10"/>
      <c r="K536" s="10"/>
      <c r="L536" s="3"/>
      <c r="M536" s="3"/>
      <c r="N536" s="3"/>
      <c r="O536" s="3"/>
      <c r="P536" s="93"/>
      <c r="Q536" s="10"/>
      <c r="R536" s="10"/>
      <c r="S536" s="3"/>
      <c r="T536" s="10"/>
      <c r="U536" s="10"/>
      <c r="V536" s="10"/>
      <c r="W536" s="10"/>
      <c r="X536" s="10"/>
      <c r="Y536" s="94"/>
      <c r="Z536" s="10"/>
      <c r="AA536" s="10"/>
      <c r="AB536" s="3"/>
      <c r="AC536" s="10"/>
      <c r="AD536" s="10"/>
      <c r="AE536" s="10"/>
      <c r="AF536" s="93"/>
      <c r="AG536" s="10"/>
      <c r="AH536" s="10"/>
      <c r="AI536" s="3"/>
      <c r="AJ536" s="10"/>
      <c r="AK536" s="10"/>
      <c r="AL536" s="10"/>
      <c r="AM536" s="10"/>
      <c r="AN536" s="93"/>
      <c r="AO536" s="10"/>
      <c r="AP536" s="10"/>
      <c r="AQ536" s="3"/>
      <c r="AR536" s="3"/>
      <c r="AS536" s="3"/>
      <c r="AT536" s="3"/>
      <c r="AU536" s="93"/>
      <c r="AV536" s="10"/>
      <c r="AW536" s="10"/>
      <c r="AX536" s="3"/>
      <c r="AY536" s="10"/>
      <c r="AZ536" s="10"/>
      <c r="BA536" s="10"/>
      <c r="BB536" s="10"/>
      <c r="BC536" s="93"/>
      <c r="BD536" s="10"/>
      <c r="BE536" s="10"/>
      <c r="BF536" s="3"/>
      <c r="BG536" s="3"/>
      <c r="BH536" s="3"/>
      <c r="BI536" s="3"/>
      <c r="BJ536" s="93"/>
      <c r="BK536" s="10"/>
      <c r="BL536" s="10"/>
      <c r="BM536" s="3"/>
      <c r="BN536" s="10"/>
      <c r="BO536" s="10"/>
      <c r="BP536" s="10"/>
      <c r="BQ536" s="10"/>
      <c r="BR536" s="93"/>
      <c r="BS536" s="10"/>
    </row>
    <row r="537" spans="1:71" ht="12.75">
      <c r="A537" s="10"/>
      <c r="B537" s="3"/>
      <c r="C537" s="3"/>
      <c r="D537" s="3"/>
      <c r="E537" s="10"/>
      <c r="F537" s="10"/>
      <c r="G537" s="10"/>
      <c r="H537" s="10"/>
      <c r="I537" s="371"/>
      <c r="J537" s="10"/>
      <c r="K537" s="10"/>
      <c r="L537" s="3"/>
      <c r="M537" s="3"/>
      <c r="N537" s="3"/>
      <c r="O537" s="3"/>
      <c r="P537" s="93"/>
      <c r="Q537" s="10"/>
      <c r="R537" s="10"/>
      <c r="S537" s="3"/>
      <c r="T537" s="10"/>
      <c r="U537" s="10"/>
      <c r="V537" s="10"/>
      <c r="W537" s="10"/>
      <c r="X537" s="10"/>
      <c r="Y537" s="94"/>
      <c r="Z537" s="10"/>
      <c r="AA537" s="10"/>
      <c r="AB537" s="3"/>
      <c r="AC537" s="10"/>
      <c r="AD537" s="10"/>
      <c r="AE537" s="10"/>
      <c r="AF537" s="93"/>
      <c r="AG537" s="10"/>
      <c r="AH537" s="10"/>
      <c r="AI537" s="3"/>
      <c r="AJ537" s="10"/>
      <c r="AK537" s="10"/>
      <c r="AL537" s="10"/>
      <c r="AM537" s="10"/>
      <c r="AN537" s="93"/>
      <c r="AO537" s="10"/>
      <c r="AP537" s="10"/>
      <c r="AQ537" s="3"/>
      <c r="AR537" s="3"/>
      <c r="AS537" s="3"/>
      <c r="AT537" s="3"/>
      <c r="AU537" s="93"/>
      <c r="AV537" s="10"/>
      <c r="AW537" s="10"/>
      <c r="AX537" s="3"/>
      <c r="AY537" s="10"/>
      <c r="AZ537" s="10"/>
      <c r="BA537" s="10"/>
      <c r="BB537" s="10"/>
      <c r="BC537" s="93"/>
      <c r="BD537" s="10"/>
      <c r="BE537" s="10"/>
      <c r="BF537" s="3"/>
      <c r="BG537" s="3"/>
      <c r="BH537" s="3"/>
      <c r="BI537" s="3"/>
      <c r="BJ537" s="93"/>
      <c r="BK537" s="10"/>
      <c r="BL537" s="10"/>
      <c r="BM537" s="3"/>
      <c r="BN537" s="10"/>
      <c r="BO537" s="10"/>
      <c r="BP537" s="10"/>
      <c r="BQ537" s="10"/>
      <c r="BR537" s="93"/>
      <c r="BS537" s="10"/>
    </row>
    <row r="538" spans="1:71" ht="12.75">
      <c r="A538" s="10"/>
      <c r="B538" s="3"/>
      <c r="C538" s="3"/>
      <c r="D538" s="3"/>
      <c r="E538" s="10"/>
      <c r="F538" s="10"/>
      <c r="G538" s="10"/>
      <c r="H538" s="10"/>
      <c r="I538" s="371"/>
      <c r="J538" s="10"/>
      <c r="K538" s="10"/>
      <c r="L538" s="3"/>
      <c r="M538" s="3"/>
      <c r="N538" s="3"/>
      <c r="O538" s="3"/>
      <c r="P538" s="93"/>
      <c r="Q538" s="10"/>
      <c r="R538" s="10"/>
      <c r="S538" s="3"/>
      <c r="T538" s="10"/>
      <c r="U538" s="10"/>
      <c r="V538" s="10"/>
      <c r="W538" s="10"/>
      <c r="X538" s="10"/>
      <c r="Y538" s="94"/>
      <c r="Z538" s="10"/>
      <c r="AA538" s="10"/>
      <c r="AB538" s="3"/>
      <c r="AC538" s="10"/>
      <c r="AD538" s="10"/>
      <c r="AE538" s="10"/>
      <c r="AF538" s="93"/>
      <c r="AG538" s="10"/>
      <c r="AH538" s="10"/>
      <c r="AI538" s="3"/>
      <c r="AJ538" s="10"/>
      <c r="AK538" s="10"/>
      <c r="AL538" s="10"/>
      <c r="AM538" s="10"/>
      <c r="AN538" s="93"/>
      <c r="AO538" s="10"/>
      <c r="AP538" s="10"/>
      <c r="AQ538" s="3"/>
      <c r="AR538" s="3"/>
      <c r="AS538" s="3"/>
      <c r="AT538" s="3"/>
      <c r="AU538" s="93"/>
      <c r="AV538" s="10"/>
      <c r="AW538" s="10"/>
      <c r="AX538" s="3"/>
      <c r="AY538" s="10"/>
      <c r="AZ538" s="10"/>
      <c r="BA538" s="10"/>
      <c r="BB538" s="10"/>
      <c r="BC538" s="93"/>
      <c r="BD538" s="10"/>
      <c r="BE538" s="10"/>
      <c r="BF538" s="3"/>
      <c r="BG538" s="3"/>
      <c r="BH538" s="3"/>
      <c r="BI538" s="3"/>
      <c r="BJ538" s="93"/>
      <c r="BK538" s="10"/>
      <c r="BL538" s="10"/>
      <c r="BM538" s="3"/>
      <c r="BN538" s="10"/>
      <c r="BO538" s="10"/>
      <c r="BP538" s="10"/>
      <c r="BQ538" s="10"/>
      <c r="BR538" s="93"/>
      <c r="BS538" s="10"/>
    </row>
    <row r="539" spans="1:71" ht="12.75">
      <c r="A539" s="10"/>
      <c r="B539" s="3"/>
      <c r="C539" s="3"/>
      <c r="D539" s="3"/>
      <c r="E539" s="10"/>
      <c r="F539" s="10"/>
      <c r="G539" s="10"/>
      <c r="H539" s="10"/>
      <c r="I539" s="371"/>
      <c r="J539" s="10"/>
      <c r="K539" s="10"/>
      <c r="L539" s="3"/>
      <c r="M539" s="3"/>
      <c r="N539" s="3"/>
      <c r="O539" s="3"/>
      <c r="P539" s="93"/>
      <c r="Q539" s="10"/>
      <c r="R539" s="10"/>
      <c r="S539" s="3"/>
      <c r="T539" s="10"/>
      <c r="U539" s="10"/>
      <c r="V539" s="10"/>
      <c r="W539" s="10"/>
      <c r="X539" s="10"/>
      <c r="Y539" s="94"/>
      <c r="Z539" s="10"/>
      <c r="AA539" s="10"/>
      <c r="AB539" s="3"/>
      <c r="AC539" s="10"/>
      <c r="AD539" s="10"/>
      <c r="AE539" s="10"/>
      <c r="AF539" s="93"/>
      <c r="AG539" s="10"/>
      <c r="AH539" s="10"/>
      <c r="AI539" s="3"/>
      <c r="AJ539" s="10"/>
      <c r="AK539" s="10"/>
      <c r="AL539" s="10"/>
      <c r="AM539" s="10"/>
      <c r="AN539" s="93"/>
      <c r="AO539" s="10"/>
      <c r="AP539" s="10"/>
      <c r="AQ539" s="3"/>
      <c r="AR539" s="3"/>
      <c r="AS539" s="3"/>
      <c r="AT539" s="3"/>
      <c r="AU539" s="93"/>
      <c r="AV539" s="10"/>
      <c r="AW539" s="10"/>
      <c r="AX539" s="3"/>
      <c r="AY539" s="10"/>
      <c r="AZ539" s="10"/>
      <c r="BA539" s="10"/>
      <c r="BB539" s="10"/>
      <c r="BC539" s="93"/>
      <c r="BD539" s="10"/>
      <c r="BE539" s="10"/>
      <c r="BF539" s="3"/>
      <c r="BG539" s="3"/>
      <c r="BH539" s="3"/>
      <c r="BI539" s="3"/>
      <c r="BJ539" s="93"/>
      <c r="BK539" s="10"/>
      <c r="BL539" s="10"/>
      <c r="BM539" s="3"/>
      <c r="BN539" s="10"/>
      <c r="BO539" s="10"/>
      <c r="BP539" s="10"/>
      <c r="BQ539" s="10"/>
      <c r="BR539" s="93"/>
      <c r="BS539" s="10"/>
    </row>
    <row r="540" spans="1:71" ht="12.75">
      <c r="A540" s="10"/>
      <c r="B540" s="3"/>
      <c r="C540" s="3"/>
      <c r="D540" s="3"/>
      <c r="E540" s="10"/>
      <c r="F540" s="10"/>
      <c r="G540" s="10"/>
      <c r="H540" s="10"/>
      <c r="I540" s="371"/>
      <c r="J540" s="10"/>
      <c r="K540" s="10"/>
      <c r="L540" s="3"/>
      <c r="M540" s="3"/>
      <c r="N540" s="3"/>
      <c r="O540" s="3"/>
      <c r="P540" s="93"/>
      <c r="Q540" s="10"/>
      <c r="R540" s="10"/>
      <c r="S540" s="3"/>
      <c r="T540" s="10"/>
      <c r="U540" s="10"/>
      <c r="V540" s="10"/>
      <c r="W540" s="10"/>
      <c r="X540" s="10"/>
      <c r="Y540" s="94"/>
      <c r="Z540" s="10"/>
      <c r="AA540" s="10"/>
      <c r="AB540" s="3"/>
      <c r="AC540" s="10"/>
      <c r="AD540" s="10"/>
      <c r="AE540" s="10"/>
      <c r="AF540" s="93"/>
      <c r="AG540" s="10"/>
      <c r="AH540" s="10"/>
      <c r="AI540" s="3"/>
      <c r="AJ540" s="10"/>
      <c r="AK540" s="10"/>
      <c r="AL540" s="10"/>
      <c r="AM540" s="10"/>
      <c r="AN540" s="93"/>
      <c r="AO540" s="10"/>
      <c r="AP540" s="10"/>
      <c r="AQ540" s="3"/>
      <c r="AR540" s="3"/>
      <c r="AS540" s="3"/>
      <c r="AT540" s="3"/>
      <c r="AU540" s="93"/>
      <c r="AV540" s="10"/>
      <c r="AW540" s="10"/>
      <c r="AX540" s="3"/>
      <c r="AY540" s="10"/>
      <c r="AZ540" s="10"/>
      <c r="BA540" s="10"/>
      <c r="BB540" s="10"/>
      <c r="BC540" s="93"/>
      <c r="BD540" s="10"/>
      <c r="BE540" s="10"/>
      <c r="BF540" s="3"/>
      <c r="BG540" s="3"/>
      <c r="BH540" s="3"/>
      <c r="BI540" s="3"/>
      <c r="BJ540" s="93"/>
      <c r="BK540" s="10"/>
      <c r="BL540" s="10"/>
      <c r="BM540" s="3"/>
      <c r="BN540" s="10"/>
      <c r="BO540" s="10"/>
      <c r="BP540" s="10"/>
      <c r="BQ540" s="10"/>
      <c r="BR540" s="93"/>
      <c r="BS540" s="10"/>
    </row>
    <row r="541" spans="1:71" ht="12.75">
      <c r="A541" s="10"/>
      <c r="B541" s="3"/>
      <c r="C541" s="3"/>
      <c r="D541" s="3"/>
      <c r="E541" s="10"/>
      <c r="F541" s="10"/>
      <c r="G541" s="10"/>
      <c r="H541" s="10"/>
      <c r="I541" s="371"/>
      <c r="J541" s="10"/>
      <c r="K541" s="10"/>
      <c r="L541" s="3"/>
      <c r="M541" s="3"/>
      <c r="N541" s="3"/>
      <c r="O541" s="3"/>
      <c r="P541" s="93"/>
      <c r="Q541" s="10"/>
      <c r="R541" s="10"/>
      <c r="S541" s="3"/>
      <c r="T541" s="10"/>
      <c r="U541" s="10"/>
      <c r="V541" s="10"/>
      <c r="W541" s="10"/>
      <c r="X541" s="10"/>
      <c r="Y541" s="94"/>
      <c r="Z541" s="10"/>
      <c r="AA541" s="10"/>
      <c r="AB541" s="3"/>
      <c r="AC541" s="10"/>
      <c r="AD541" s="10"/>
      <c r="AE541" s="10"/>
      <c r="AF541" s="93"/>
      <c r="AG541" s="10"/>
      <c r="AH541" s="10"/>
      <c r="AI541" s="3"/>
      <c r="AJ541" s="10"/>
      <c r="AK541" s="10"/>
      <c r="AL541" s="10"/>
      <c r="AM541" s="10"/>
      <c r="AN541" s="93"/>
      <c r="AO541" s="10"/>
      <c r="AP541" s="10"/>
      <c r="AQ541" s="3"/>
      <c r="AR541" s="3"/>
      <c r="AS541" s="3"/>
      <c r="AT541" s="3"/>
      <c r="AU541" s="93"/>
      <c r="AV541" s="10"/>
      <c r="AW541" s="10"/>
      <c r="AX541" s="3"/>
      <c r="AY541" s="10"/>
      <c r="AZ541" s="10"/>
      <c r="BA541" s="10"/>
      <c r="BB541" s="10"/>
      <c r="BC541" s="93"/>
      <c r="BD541" s="10"/>
      <c r="BE541" s="10"/>
      <c r="BF541" s="3"/>
      <c r="BG541" s="3"/>
      <c r="BH541" s="3"/>
      <c r="BI541" s="3"/>
      <c r="BJ541" s="93"/>
      <c r="BK541" s="10"/>
      <c r="BL541" s="10"/>
      <c r="BM541" s="3"/>
      <c r="BN541" s="10"/>
      <c r="BO541" s="10"/>
      <c r="BP541" s="10"/>
      <c r="BQ541" s="10"/>
      <c r="BR541" s="93"/>
      <c r="BS541" s="10"/>
    </row>
    <row r="542" spans="1:71" ht="12.75">
      <c r="A542" s="10"/>
      <c r="B542" s="3"/>
      <c r="C542" s="3"/>
      <c r="D542" s="3"/>
      <c r="E542" s="10"/>
      <c r="F542" s="10"/>
      <c r="G542" s="10"/>
      <c r="H542" s="10"/>
      <c r="I542" s="371"/>
      <c r="J542" s="10"/>
      <c r="K542" s="10"/>
      <c r="L542" s="3"/>
      <c r="M542" s="3"/>
      <c r="N542" s="3"/>
      <c r="O542" s="3"/>
      <c r="P542" s="93"/>
      <c r="Q542" s="10"/>
      <c r="R542" s="10"/>
      <c r="S542" s="3"/>
      <c r="T542" s="10"/>
      <c r="U542" s="10"/>
      <c r="V542" s="10"/>
      <c r="W542" s="10"/>
      <c r="X542" s="10"/>
      <c r="Y542" s="94"/>
      <c r="Z542" s="10"/>
      <c r="AA542" s="10"/>
      <c r="AB542" s="3"/>
      <c r="AC542" s="10"/>
      <c r="AD542" s="10"/>
      <c r="AE542" s="10"/>
      <c r="AF542" s="93"/>
      <c r="AG542" s="10"/>
      <c r="AH542" s="10"/>
      <c r="AI542" s="3"/>
      <c r="AJ542" s="10"/>
      <c r="AK542" s="10"/>
      <c r="AL542" s="10"/>
      <c r="AM542" s="10"/>
      <c r="AN542" s="93"/>
      <c r="AO542" s="10"/>
      <c r="AP542" s="10"/>
      <c r="AQ542" s="3"/>
      <c r="AR542" s="3"/>
      <c r="AS542" s="3"/>
      <c r="AT542" s="3"/>
      <c r="AU542" s="93"/>
      <c r="AV542" s="10"/>
      <c r="AW542" s="10"/>
      <c r="AX542" s="3"/>
      <c r="AY542" s="10"/>
      <c r="AZ542" s="10"/>
      <c r="BA542" s="10"/>
      <c r="BB542" s="10"/>
      <c r="BC542" s="93"/>
      <c r="BD542" s="10"/>
      <c r="BE542" s="10"/>
      <c r="BF542" s="3"/>
      <c r="BG542" s="3"/>
      <c r="BH542" s="3"/>
      <c r="BI542" s="3"/>
      <c r="BJ542" s="93"/>
      <c r="BK542" s="10"/>
      <c r="BL542" s="10"/>
      <c r="BM542" s="3"/>
      <c r="BN542" s="10"/>
      <c r="BO542" s="10"/>
      <c r="BP542" s="10"/>
      <c r="BQ542" s="10"/>
      <c r="BR542" s="93"/>
      <c r="BS542" s="10"/>
    </row>
    <row r="543" spans="1:71" ht="12.75">
      <c r="A543" s="10"/>
      <c r="B543" s="3"/>
      <c r="C543" s="3"/>
      <c r="D543" s="3"/>
      <c r="E543" s="10"/>
      <c r="F543" s="10"/>
      <c r="G543" s="10"/>
      <c r="H543" s="10"/>
      <c r="I543" s="371"/>
      <c r="J543" s="10"/>
      <c r="K543" s="10"/>
      <c r="L543" s="3"/>
      <c r="M543" s="3"/>
      <c r="N543" s="3"/>
      <c r="O543" s="3"/>
      <c r="P543" s="93"/>
      <c r="Q543" s="10"/>
      <c r="R543" s="10"/>
      <c r="S543" s="3"/>
      <c r="T543" s="10"/>
      <c r="U543" s="10"/>
      <c r="V543" s="10"/>
      <c r="W543" s="10"/>
      <c r="X543" s="10"/>
      <c r="Y543" s="94"/>
      <c r="Z543" s="10"/>
      <c r="AA543" s="10"/>
      <c r="AB543" s="3"/>
      <c r="AC543" s="10"/>
      <c r="AD543" s="10"/>
      <c r="AE543" s="10"/>
      <c r="AF543" s="93"/>
      <c r="AG543" s="10"/>
      <c r="AH543" s="10"/>
      <c r="AI543" s="3"/>
      <c r="AJ543" s="10"/>
      <c r="AK543" s="10"/>
      <c r="AL543" s="10"/>
      <c r="AM543" s="10"/>
      <c r="AN543" s="93"/>
      <c r="AO543" s="10"/>
      <c r="AP543" s="10"/>
      <c r="AQ543" s="3"/>
      <c r="AR543" s="3"/>
      <c r="AS543" s="3"/>
      <c r="AT543" s="3"/>
      <c r="AU543" s="93"/>
      <c r="AV543" s="10"/>
      <c r="AW543" s="10"/>
      <c r="AX543" s="3"/>
      <c r="AY543" s="10"/>
      <c r="AZ543" s="10"/>
      <c r="BA543" s="10"/>
      <c r="BB543" s="10"/>
      <c r="BC543" s="93"/>
      <c r="BD543" s="10"/>
      <c r="BE543" s="10"/>
      <c r="BF543" s="3"/>
      <c r="BG543" s="3"/>
      <c r="BH543" s="3"/>
      <c r="BI543" s="3"/>
      <c r="BJ543" s="93"/>
      <c r="BK543" s="10"/>
      <c r="BL543" s="10"/>
      <c r="BM543" s="3"/>
      <c r="BN543" s="10"/>
      <c r="BO543" s="10"/>
      <c r="BP543" s="10"/>
      <c r="BQ543" s="10"/>
      <c r="BR543" s="93"/>
      <c r="BS543" s="10"/>
    </row>
    <row r="544" spans="1:71" ht="12.75">
      <c r="A544" s="10"/>
      <c r="B544" s="3"/>
      <c r="C544" s="3"/>
      <c r="D544" s="3"/>
      <c r="E544" s="10"/>
      <c r="F544" s="10"/>
      <c r="G544" s="10"/>
      <c r="H544" s="10"/>
      <c r="I544" s="371"/>
      <c r="J544" s="10"/>
      <c r="K544" s="10"/>
      <c r="L544" s="3"/>
      <c r="M544" s="3"/>
      <c r="N544" s="3"/>
      <c r="O544" s="3"/>
      <c r="P544" s="93"/>
      <c r="Q544" s="10"/>
      <c r="R544" s="10"/>
      <c r="S544" s="3"/>
      <c r="T544" s="10"/>
      <c r="U544" s="10"/>
      <c r="V544" s="10"/>
      <c r="W544" s="10"/>
      <c r="X544" s="10"/>
      <c r="Y544" s="94"/>
      <c r="Z544" s="10"/>
      <c r="AA544" s="10"/>
      <c r="AB544" s="3"/>
      <c r="AC544" s="10"/>
      <c r="AD544" s="10"/>
      <c r="AE544" s="10"/>
      <c r="AF544" s="93"/>
      <c r="AG544" s="10"/>
      <c r="AH544" s="10"/>
      <c r="AI544" s="3"/>
      <c r="AJ544" s="10"/>
      <c r="AK544" s="10"/>
      <c r="AL544" s="10"/>
      <c r="AM544" s="10"/>
      <c r="AN544" s="93"/>
      <c r="AO544" s="10"/>
      <c r="AP544" s="10"/>
      <c r="AQ544" s="3"/>
      <c r="AR544" s="3"/>
      <c r="AS544" s="3"/>
      <c r="AT544" s="3"/>
      <c r="AU544" s="93"/>
      <c r="AV544" s="10"/>
      <c r="AW544" s="10"/>
      <c r="AX544" s="3"/>
      <c r="AY544" s="10"/>
      <c r="AZ544" s="10"/>
      <c r="BA544" s="10"/>
      <c r="BB544" s="10"/>
      <c r="BC544" s="93"/>
      <c r="BD544" s="10"/>
      <c r="BE544" s="10"/>
      <c r="BF544" s="3"/>
      <c r="BG544" s="3"/>
      <c r="BH544" s="3"/>
      <c r="BI544" s="3"/>
      <c r="BJ544" s="93"/>
      <c r="BK544" s="10"/>
      <c r="BL544" s="10"/>
      <c r="BM544" s="3"/>
      <c r="BN544" s="10"/>
      <c r="BO544" s="10"/>
      <c r="BP544" s="10"/>
      <c r="BQ544" s="10"/>
      <c r="BR544" s="93"/>
      <c r="BS544" s="10"/>
    </row>
    <row r="545" spans="1:71" ht="12.75">
      <c r="A545" s="10"/>
      <c r="B545" s="3"/>
      <c r="C545" s="3"/>
      <c r="D545" s="3"/>
      <c r="E545" s="10"/>
      <c r="F545" s="10"/>
      <c r="G545" s="10"/>
      <c r="H545" s="10"/>
      <c r="I545" s="371"/>
      <c r="J545" s="10"/>
      <c r="K545" s="10"/>
      <c r="L545" s="3"/>
      <c r="M545" s="3"/>
      <c r="N545" s="3"/>
      <c r="O545" s="3"/>
      <c r="P545" s="93"/>
      <c r="Q545" s="10"/>
      <c r="R545" s="10"/>
      <c r="S545" s="3"/>
      <c r="T545" s="10"/>
      <c r="U545" s="10"/>
      <c r="V545" s="10"/>
      <c r="W545" s="10"/>
      <c r="X545" s="10"/>
      <c r="Y545" s="94"/>
      <c r="Z545" s="10"/>
      <c r="AA545" s="10"/>
      <c r="AB545" s="3"/>
      <c r="AC545" s="10"/>
      <c r="AD545" s="10"/>
      <c r="AE545" s="10"/>
      <c r="AF545" s="93"/>
      <c r="AG545" s="10"/>
      <c r="AH545" s="10"/>
      <c r="AI545" s="3"/>
      <c r="AJ545" s="10"/>
      <c r="AK545" s="10"/>
      <c r="AL545" s="10"/>
      <c r="AM545" s="10"/>
      <c r="AN545" s="93"/>
      <c r="AO545" s="10"/>
      <c r="AP545" s="10"/>
      <c r="AQ545" s="3"/>
      <c r="AR545" s="3"/>
      <c r="AS545" s="3"/>
      <c r="AT545" s="3"/>
      <c r="AU545" s="93"/>
      <c r="AV545" s="10"/>
      <c r="AW545" s="10"/>
      <c r="AX545" s="3"/>
      <c r="AY545" s="10"/>
      <c r="AZ545" s="10"/>
      <c r="BA545" s="10"/>
      <c r="BB545" s="10"/>
      <c r="BC545" s="93"/>
      <c r="BD545" s="10"/>
      <c r="BE545" s="10"/>
      <c r="BF545" s="3"/>
      <c r="BG545" s="3"/>
      <c r="BH545" s="3"/>
      <c r="BI545" s="3"/>
      <c r="BJ545" s="93"/>
      <c r="BK545" s="10"/>
      <c r="BL545" s="10"/>
      <c r="BM545" s="3"/>
      <c r="BN545" s="10"/>
      <c r="BO545" s="10"/>
      <c r="BP545" s="10"/>
      <c r="BQ545" s="10"/>
      <c r="BR545" s="93"/>
      <c r="BS545" s="10"/>
    </row>
    <row r="546" spans="1:71" ht="12.75">
      <c r="A546" s="10"/>
      <c r="B546" s="3"/>
      <c r="C546" s="3"/>
      <c r="D546" s="3"/>
      <c r="E546" s="10"/>
      <c r="F546" s="10"/>
      <c r="G546" s="10"/>
      <c r="H546" s="10"/>
      <c r="I546" s="371"/>
      <c r="J546" s="10"/>
      <c r="K546" s="10"/>
      <c r="L546" s="3"/>
      <c r="M546" s="3"/>
      <c r="N546" s="3"/>
      <c r="O546" s="3"/>
      <c r="P546" s="93"/>
      <c r="Q546" s="10"/>
      <c r="R546" s="10"/>
      <c r="S546" s="3"/>
      <c r="T546" s="10"/>
      <c r="U546" s="10"/>
      <c r="V546" s="10"/>
      <c r="W546" s="10"/>
      <c r="X546" s="10"/>
      <c r="Y546" s="94"/>
      <c r="Z546" s="10"/>
      <c r="AA546" s="10"/>
      <c r="AB546" s="3"/>
      <c r="AC546" s="10"/>
      <c r="AD546" s="10"/>
      <c r="AE546" s="10"/>
      <c r="AF546" s="93"/>
      <c r="AG546" s="10"/>
      <c r="AH546" s="10"/>
      <c r="AI546" s="3"/>
      <c r="AJ546" s="10"/>
      <c r="AK546" s="10"/>
      <c r="AL546" s="10"/>
      <c r="AM546" s="10"/>
      <c r="AN546" s="93"/>
      <c r="AO546" s="10"/>
      <c r="AP546" s="10"/>
      <c r="AQ546" s="3"/>
      <c r="AR546" s="3"/>
      <c r="AS546" s="3"/>
      <c r="AT546" s="3"/>
      <c r="AU546" s="93"/>
      <c r="AV546" s="10"/>
      <c r="AW546" s="10"/>
      <c r="AX546" s="3"/>
      <c r="AY546" s="10"/>
      <c r="AZ546" s="10"/>
      <c r="BA546" s="10"/>
      <c r="BB546" s="10"/>
      <c r="BC546" s="93"/>
      <c r="BD546" s="10"/>
      <c r="BE546" s="10"/>
      <c r="BF546" s="3"/>
      <c r="BG546" s="3"/>
      <c r="BH546" s="3"/>
      <c r="BI546" s="3"/>
      <c r="BJ546" s="93"/>
      <c r="BK546" s="10"/>
      <c r="BL546" s="10"/>
      <c r="BM546" s="3"/>
      <c r="BN546" s="10"/>
      <c r="BO546" s="10"/>
      <c r="BP546" s="10"/>
      <c r="BQ546" s="10"/>
      <c r="BR546" s="93"/>
      <c r="BS546" s="10"/>
    </row>
    <row r="547" spans="1:71" ht="12.75">
      <c r="A547" s="10"/>
      <c r="B547" s="3"/>
      <c r="C547" s="3"/>
      <c r="D547" s="3"/>
      <c r="E547" s="10"/>
      <c r="F547" s="10"/>
      <c r="G547" s="10"/>
      <c r="H547" s="10"/>
      <c r="I547" s="371"/>
      <c r="J547" s="10"/>
      <c r="K547" s="10"/>
      <c r="L547" s="3"/>
      <c r="M547" s="3"/>
      <c r="N547" s="3"/>
      <c r="O547" s="3"/>
      <c r="P547" s="93"/>
      <c r="Q547" s="10"/>
      <c r="R547" s="10"/>
      <c r="S547" s="3"/>
      <c r="T547" s="10"/>
      <c r="U547" s="10"/>
      <c r="V547" s="10"/>
      <c r="W547" s="10"/>
      <c r="X547" s="10"/>
      <c r="Y547" s="94"/>
      <c r="Z547" s="10"/>
      <c r="AA547" s="10"/>
      <c r="AB547" s="3"/>
      <c r="AC547" s="10"/>
      <c r="AD547" s="10"/>
      <c r="AE547" s="10"/>
      <c r="AF547" s="93"/>
      <c r="AG547" s="10"/>
      <c r="AH547" s="10"/>
      <c r="AI547" s="3"/>
      <c r="AJ547" s="10"/>
      <c r="AK547" s="10"/>
      <c r="AL547" s="10"/>
      <c r="AM547" s="10"/>
      <c r="AN547" s="93"/>
      <c r="AO547" s="10"/>
      <c r="AP547" s="10"/>
      <c r="AQ547" s="3"/>
      <c r="AR547" s="3"/>
      <c r="AS547" s="3"/>
      <c r="AT547" s="3"/>
      <c r="AU547" s="93"/>
      <c r="AV547" s="10"/>
      <c r="AW547" s="10"/>
      <c r="AX547" s="3"/>
      <c r="AY547" s="10"/>
      <c r="AZ547" s="10"/>
      <c r="BA547" s="10"/>
      <c r="BB547" s="10"/>
      <c r="BC547" s="93"/>
      <c r="BD547" s="10"/>
      <c r="BE547" s="10"/>
      <c r="BF547" s="3"/>
      <c r="BG547" s="3"/>
      <c r="BH547" s="3"/>
      <c r="BI547" s="3"/>
      <c r="BJ547" s="93"/>
      <c r="BK547" s="10"/>
      <c r="BL547" s="10"/>
      <c r="BM547" s="3"/>
      <c r="BN547" s="10"/>
      <c r="BO547" s="10"/>
      <c r="BP547" s="10"/>
      <c r="BQ547" s="10"/>
      <c r="BR547" s="93"/>
      <c r="BS547" s="10"/>
    </row>
    <row r="548" spans="1:71" ht="12.75">
      <c r="A548" s="10"/>
      <c r="B548" s="3"/>
      <c r="C548" s="3"/>
      <c r="D548" s="3"/>
      <c r="E548" s="10"/>
      <c r="F548" s="10"/>
      <c r="G548" s="10"/>
      <c r="H548" s="10"/>
      <c r="I548" s="371"/>
      <c r="J548" s="10"/>
      <c r="K548" s="10"/>
      <c r="L548" s="3"/>
      <c r="M548" s="3"/>
      <c r="N548" s="3"/>
      <c r="O548" s="3"/>
      <c r="P548" s="93"/>
      <c r="Q548" s="10"/>
      <c r="R548" s="10"/>
      <c r="S548" s="3"/>
      <c r="T548" s="10"/>
      <c r="U548" s="10"/>
      <c r="V548" s="10"/>
      <c r="W548" s="10"/>
      <c r="X548" s="10"/>
      <c r="Y548" s="94"/>
      <c r="Z548" s="10"/>
      <c r="AA548" s="10"/>
      <c r="AB548" s="3"/>
      <c r="AC548" s="10"/>
      <c r="AD548" s="10"/>
      <c r="AE548" s="10"/>
      <c r="AF548" s="93"/>
      <c r="AG548" s="10"/>
      <c r="AH548" s="10"/>
      <c r="AI548" s="3"/>
      <c r="AJ548" s="10"/>
      <c r="AK548" s="10"/>
      <c r="AL548" s="10"/>
      <c r="AM548" s="10"/>
      <c r="AN548" s="93"/>
      <c r="AO548" s="10"/>
      <c r="AP548" s="10"/>
      <c r="AQ548" s="3"/>
      <c r="AR548" s="3"/>
      <c r="AS548" s="3"/>
      <c r="AT548" s="3"/>
      <c r="AU548" s="93"/>
      <c r="AV548" s="10"/>
      <c r="AW548" s="10"/>
      <c r="AX548" s="3"/>
      <c r="AY548" s="10"/>
      <c r="AZ548" s="10"/>
      <c r="BA548" s="10"/>
      <c r="BB548" s="10"/>
      <c r="BC548" s="93"/>
      <c r="BD548" s="10"/>
      <c r="BE548" s="10"/>
      <c r="BF548" s="3"/>
      <c r="BG548" s="3"/>
      <c r="BH548" s="3"/>
      <c r="BI548" s="3"/>
      <c r="BJ548" s="93"/>
      <c r="BK548" s="10"/>
      <c r="BL548" s="10"/>
      <c r="BM548" s="3"/>
      <c r="BN548" s="10"/>
      <c r="BO548" s="10"/>
      <c r="BP548" s="10"/>
      <c r="BQ548" s="10"/>
      <c r="BR548" s="93"/>
      <c r="BS548" s="10"/>
    </row>
    <row r="549" spans="1:71" ht="12.75">
      <c r="A549" s="10"/>
      <c r="B549" s="3"/>
      <c r="C549" s="3"/>
      <c r="D549" s="3"/>
      <c r="E549" s="10"/>
      <c r="F549" s="10"/>
      <c r="G549" s="10"/>
      <c r="H549" s="10"/>
      <c r="I549" s="371"/>
      <c r="J549" s="10"/>
      <c r="K549" s="10"/>
      <c r="L549" s="3"/>
      <c r="M549" s="3"/>
      <c r="N549" s="3"/>
      <c r="O549" s="3"/>
      <c r="P549" s="93"/>
      <c r="Q549" s="10"/>
      <c r="R549" s="10"/>
      <c r="S549" s="3"/>
      <c r="T549" s="10"/>
      <c r="U549" s="10"/>
      <c r="V549" s="10"/>
      <c r="W549" s="10"/>
      <c r="X549" s="10"/>
      <c r="Y549" s="94"/>
      <c r="Z549" s="10"/>
      <c r="AA549" s="10"/>
      <c r="AB549" s="3"/>
      <c r="AC549" s="10"/>
      <c r="AD549" s="10"/>
      <c r="AE549" s="10"/>
      <c r="AF549" s="93"/>
      <c r="AG549" s="10"/>
      <c r="AH549" s="10"/>
      <c r="AI549" s="3"/>
      <c r="AJ549" s="10"/>
      <c r="AK549" s="10"/>
      <c r="AL549" s="10"/>
      <c r="AM549" s="10"/>
      <c r="AN549" s="93"/>
      <c r="AO549" s="10"/>
      <c r="AP549" s="10"/>
      <c r="AQ549" s="3"/>
      <c r="AR549" s="3"/>
      <c r="AS549" s="3"/>
      <c r="AT549" s="3"/>
      <c r="AU549" s="93"/>
      <c r="AV549" s="10"/>
      <c r="AW549" s="10"/>
      <c r="AX549" s="3"/>
      <c r="AY549" s="10"/>
      <c r="AZ549" s="10"/>
      <c r="BA549" s="10"/>
      <c r="BB549" s="10"/>
      <c r="BC549" s="93"/>
      <c r="BD549" s="10"/>
      <c r="BE549" s="10"/>
      <c r="BF549" s="3"/>
      <c r="BG549" s="3"/>
      <c r="BH549" s="3"/>
      <c r="BI549" s="3"/>
      <c r="BJ549" s="93"/>
      <c r="BK549" s="10"/>
      <c r="BL549" s="10"/>
      <c r="BM549" s="3"/>
      <c r="BN549" s="10"/>
      <c r="BO549" s="10"/>
      <c r="BP549" s="10"/>
      <c r="BQ549" s="10"/>
      <c r="BR549" s="93"/>
      <c r="BS549" s="10"/>
    </row>
    <row r="550" spans="1:71" ht="12.75">
      <c r="A550" s="10"/>
      <c r="B550" s="3"/>
      <c r="C550" s="3"/>
      <c r="D550" s="3"/>
      <c r="E550" s="10"/>
      <c r="F550" s="10"/>
      <c r="G550" s="10"/>
      <c r="H550" s="10"/>
      <c r="I550" s="371"/>
      <c r="J550" s="10"/>
      <c r="K550" s="10"/>
      <c r="L550" s="3"/>
      <c r="M550" s="3"/>
      <c r="N550" s="3"/>
      <c r="O550" s="3"/>
      <c r="P550" s="93"/>
      <c r="Q550" s="10"/>
      <c r="R550" s="10"/>
      <c r="S550" s="3"/>
      <c r="T550" s="10"/>
      <c r="U550" s="10"/>
      <c r="V550" s="10"/>
      <c r="W550" s="10"/>
      <c r="X550" s="10"/>
      <c r="Y550" s="94"/>
      <c r="Z550" s="10"/>
      <c r="AA550" s="10"/>
      <c r="AB550" s="3"/>
      <c r="AC550" s="10"/>
      <c r="AD550" s="10"/>
      <c r="AE550" s="10"/>
      <c r="AF550" s="93"/>
      <c r="AG550" s="10"/>
      <c r="AH550" s="10"/>
      <c r="AI550" s="3"/>
      <c r="AJ550" s="10"/>
      <c r="AK550" s="10"/>
      <c r="AL550" s="10"/>
      <c r="AM550" s="10"/>
      <c r="AN550" s="93"/>
      <c r="AO550" s="10"/>
      <c r="AP550" s="10"/>
      <c r="AQ550" s="3"/>
      <c r="AR550" s="3"/>
      <c r="AS550" s="3"/>
      <c r="AT550" s="3"/>
      <c r="AU550" s="93"/>
      <c r="AV550" s="10"/>
      <c r="AW550" s="10"/>
      <c r="AX550" s="3"/>
      <c r="AY550" s="10"/>
      <c r="AZ550" s="10"/>
      <c r="BA550" s="10"/>
      <c r="BB550" s="10"/>
      <c r="BC550" s="93"/>
      <c r="BD550" s="10"/>
      <c r="BE550" s="10"/>
      <c r="BF550" s="3"/>
      <c r="BG550" s="3"/>
      <c r="BH550" s="3"/>
      <c r="BI550" s="3"/>
      <c r="BJ550" s="93"/>
      <c r="BK550" s="10"/>
      <c r="BL550" s="10"/>
      <c r="BM550" s="3"/>
      <c r="BN550" s="10"/>
      <c r="BO550" s="10"/>
      <c r="BP550" s="10"/>
      <c r="BQ550" s="10"/>
      <c r="BR550" s="93"/>
      <c r="BS550" s="10"/>
    </row>
    <row r="551" spans="1:71" ht="12.75">
      <c r="A551" s="10"/>
      <c r="B551" s="3"/>
      <c r="C551" s="3"/>
      <c r="D551" s="3"/>
      <c r="E551" s="10"/>
      <c r="F551" s="10"/>
      <c r="G551" s="10"/>
      <c r="H551" s="10"/>
      <c r="I551" s="371"/>
      <c r="J551" s="10"/>
      <c r="K551" s="10"/>
      <c r="L551" s="3"/>
      <c r="M551" s="3"/>
      <c r="N551" s="3"/>
      <c r="O551" s="3"/>
      <c r="P551" s="93"/>
      <c r="Q551" s="10"/>
      <c r="R551" s="10"/>
      <c r="S551" s="3"/>
      <c r="T551" s="10"/>
      <c r="U551" s="10"/>
      <c r="V551" s="10"/>
      <c r="W551" s="10"/>
      <c r="X551" s="10"/>
      <c r="Y551" s="94"/>
      <c r="Z551" s="10"/>
      <c r="AA551" s="10"/>
      <c r="AB551" s="3"/>
      <c r="AC551" s="10"/>
      <c r="AD551" s="10"/>
      <c r="AE551" s="10"/>
      <c r="AF551" s="93"/>
      <c r="AG551" s="10"/>
      <c r="AH551" s="10"/>
      <c r="AI551" s="3"/>
      <c r="AJ551" s="10"/>
      <c r="AK551" s="10"/>
      <c r="AL551" s="10"/>
      <c r="AM551" s="10"/>
      <c r="AN551" s="93"/>
      <c r="AO551" s="10"/>
      <c r="AP551" s="10"/>
      <c r="AQ551" s="3"/>
      <c r="AR551" s="3"/>
      <c r="AS551" s="3"/>
      <c r="AT551" s="3"/>
      <c r="AU551" s="93"/>
      <c r="AV551" s="10"/>
      <c r="AW551" s="10"/>
      <c r="AX551" s="3"/>
      <c r="AY551" s="10"/>
      <c r="AZ551" s="10"/>
      <c r="BA551" s="10"/>
      <c r="BB551" s="10"/>
      <c r="BC551" s="93"/>
      <c r="BD551" s="10"/>
      <c r="BE551" s="10"/>
      <c r="BF551" s="3"/>
      <c r="BG551" s="3"/>
      <c r="BH551" s="3"/>
      <c r="BI551" s="3"/>
      <c r="BJ551" s="93"/>
      <c r="BK551" s="10"/>
      <c r="BL551" s="10"/>
      <c r="BM551" s="3"/>
      <c r="BN551" s="10"/>
      <c r="BO551" s="10"/>
      <c r="BP551" s="10"/>
      <c r="BQ551" s="10"/>
      <c r="BR551" s="93"/>
      <c r="BS551" s="10"/>
    </row>
    <row r="552" spans="1:71" ht="12.75">
      <c r="A552" s="10"/>
      <c r="B552" s="3"/>
      <c r="C552" s="3"/>
      <c r="D552" s="3"/>
      <c r="E552" s="10"/>
      <c r="F552" s="10"/>
      <c r="G552" s="10"/>
      <c r="H552" s="10"/>
      <c r="I552" s="371"/>
      <c r="J552" s="10"/>
      <c r="K552" s="10"/>
      <c r="L552" s="3"/>
      <c r="M552" s="3"/>
      <c r="N552" s="3"/>
      <c r="O552" s="3"/>
      <c r="P552" s="93"/>
      <c r="Q552" s="10"/>
      <c r="R552" s="10"/>
      <c r="S552" s="3"/>
      <c r="T552" s="10"/>
      <c r="U552" s="10"/>
      <c r="V552" s="10"/>
      <c r="W552" s="10"/>
      <c r="X552" s="10"/>
      <c r="Y552" s="94"/>
      <c r="Z552" s="10"/>
      <c r="AA552" s="10"/>
      <c r="AB552" s="3"/>
      <c r="AC552" s="10"/>
      <c r="AD552" s="10"/>
      <c r="AE552" s="10"/>
      <c r="AF552" s="93"/>
      <c r="AG552" s="10"/>
      <c r="AH552" s="10"/>
      <c r="AI552" s="3"/>
      <c r="AJ552" s="10"/>
      <c r="AK552" s="10"/>
      <c r="AL552" s="10"/>
      <c r="AM552" s="10"/>
      <c r="AN552" s="93"/>
      <c r="AO552" s="10"/>
      <c r="AP552" s="10"/>
      <c r="AQ552" s="3"/>
      <c r="AR552" s="3"/>
      <c r="AS552" s="3"/>
      <c r="AT552" s="3"/>
      <c r="AU552" s="93"/>
      <c r="AV552" s="10"/>
      <c r="AW552" s="10"/>
      <c r="AX552" s="3"/>
      <c r="AY552" s="10"/>
      <c r="AZ552" s="10"/>
      <c r="BA552" s="10"/>
      <c r="BB552" s="10"/>
      <c r="BC552" s="93"/>
      <c r="BD552" s="10"/>
      <c r="BE552" s="10"/>
      <c r="BF552" s="3"/>
      <c r="BG552" s="3"/>
      <c r="BH552" s="3"/>
      <c r="BI552" s="3"/>
      <c r="BJ552" s="93"/>
      <c r="BK552" s="10"/>
      <c r="BL552" s="10"/>
      <c r="BM552" s="3"/>
      <c r="BN552" s="10"/>
      <c r="BO552" s="10"/>
      <c r="BP552" s="10"/>
      <c r="BQ552" s="10"/>
      <c r="BR552" s="93"/>
      <c r="BS552" s="10"/>
    </row>
    <row r="553" spans="1:71" ht="12.75">
      <c r="A553" s="10"/>
      <c r="B553" s="3"/>
      <c r="C553" s="3"/>
      <c r="D553" s="3"/>
      <c r="E553" s="10"/>
      <c r="F553" s="10"/>
      <c r="G553" s="10"/>
      <c r="H553" s="10"/>
      <c r="I553" s="371"/>
      <c r="J553" s="10"/>
      <c r="K553" s="10"/>
      <c r="L553" s="3"/>
      <c r="M553" s="3"/>
      <c r="N553" s="3"/>
      <c r="O553" s="3"/>
      <c r="P553" s="93"/>
      <c r="Q553" s="10"/>
      <c r="R553" s="10"/>
      <c r="S553" s="3"/>
      <c r="T553" s="10"/>
      <c r="U553" s="10"/>
      <c r="V553" s="10"/>
      <c r="W553" s="10"/>
      <c r="X553" s="10"/>
      <c r="Y553" s="94"/>
      <c r="Z553" s="10"/>
      <c r="AA553" s="10"/>
      <c r="AB553" s="3"/>
      <c r="AC553" s="10"/>
      <c r="AD553" s="10"/>
      <c r="AE553" s="10"/>
      <c r="AF553" s="93"/>
      <c r="AG553" s="10"/>
      <c r="AH553" s="10"/>
      <c r="AI553" s="3"/>
      <c r="AJ553" s="10"/>
      <c r="AK553" s="10"/>
      <c r="AL553" s="10"/>
      <c r="AM553" s="10"/>
      <c r="AN553" s="93"/>
      <c r="AO553" s="10"/>
      <c r="AP553" s="10"/>
      <c r="AQ553" s="3"/>
      <c r="AR553" s="3"/>
      <c r="AS553" s="3"/>
      <c r="AT553" s="3"/>
      <c r="AU553" s="93"/>
      <c r="AV553" s="10"/>
      <c r="AW553" s="10"/>
      <c r="AX553" s="3"/>
      <c r="AY553" s="10"/>
      <c r="AZ553" s="10"/>
      <c r="BA553" s="10"/>
      <c r="BB553" s="10"/>
      <c r="BC553" s="93"/>
      <c r="BD553" s="10"/>
      <c r="BE553" s="10"/>
      <c r="BF553" s="3"/>
      <c r="BG553" s="3"/>
      <c r="BH553" s="3"/>
      <c r="BI553" s="3"/>
      <c r="BJ553" s="93"/>
      <c r="BK553" s="10"/>
      <c r="BL553" s="10"/>
      <c r="BM553" s="3"/>
      <c r="BN553" s="10"/>
      <c r="BO553" s="10"/>
      <c r="BP553" s="10"/>
      <c r="BQ553" s="10"/>
      <c r="BR553" s="93"/>
      <c r="BS553" s="10"/>
    </row>
    <row r="554" spans="1:71" ht="12.75">
      <c r="A554" s="10"/>
      <c r="B554" s="3"/>
      <c r="C554" s="3"/>
      <c r="D554" s="3"/>
      <c r="E554" s="10"/>
      <c r="F554" s="10"/>
      <c r="G554" s="10"/>
      <c r="H554" s="10"/>
      <c r="I554" s="371"/>
      <c r="J554" s="10"/>
      <c r="K554" s="10"/>
      <c r="L554" s="3"/>
      <c r="M554" s="3"/>
      <c r="N554" s="3"/>
      <c r="O554" s="3"/>
      <c r="P554" s="93"/>
      <c r="Q554" s="10"/>
      <c r="R554" s="10"/>
      <c r="S554" s="3"/>
      <c r="T554" s="10"/>
      <c r="U554" s="10"/>
      <c r="V554" s="10"/>
      <c r="W554" s="10"/>
      <c r="X554" s="10"/>
      <c r="Y554" s="94"/>
      <c r="Z554" s="10"/>
      <c r="AA554" s="10"/>
      <c r="AB554" s="3"/>
      <c r="AC554" s="10"/>
      <c r="AD554" s="10"/>
      <c r="AE554" s="10"/>
      <c r="AF554" s="93"/>
      <c r="AG554" s="10"/>
      <c r="AH554" s="10"/>
      <c r="AI554" s="3"/>
      <c r="AJ554" s="10"/>
      <c r="AK554" s="10"/>
      <c r="AL554" s="10"/>
      <c r="AM554" s="10"/>
      <c r="AN554" s="93"/>
      <c r="AO554" s="10"/>
      <c r="AP554" s="10"/>
      <c r="AQ554" s="3"/>
      <c r="AR554" s="3"/>
      <c r="AS554" s="3"/>
      <c r="AT554" s="3"/>
      <c r="AU554" s="93"/>
      <c r="AV554" s="10"/>
      <c r="AW554" s="10"/>
      <c r="AX554" s="3"/>
      <c r="AY554" s="10"/>
      <c r="AZ554" s="10"/>
      <c r="BA554" s="10"/>
      <c r="BB554" s="10"/>
      <c r="BC554" s="93"/>
      <c r="BD554" s="10"/>
      <c r="BE554" s="10"/>
      <c r="BF554" s="3"/>
      <c r="BG554" s="3"/>
      <c r="BH554" s="3"/>
      <c r="BI554" s="3"/>
      <c r="BJ554" s="93"/>
      <c r="BK554" s="10"/>
      <c r="BL554" s="10"/>
      <c r="BM554" s="3"/>
      <c r="BN554" s="10"/>
      <c r="BO554" s="10"/>
      <c r="BP554" s="10"/>
      <c r="BQ554" s="10"/>
      <c r="BR554" s="93"/>
      <c r="BS554" s="10"/>
    </row>
    <row r="555" spans="1:71" ht="12.75">
      <c r="A555" s="10"/>
      <c r="B555" s="3"/>
      <c r="C555" s="3"/>
      <c r="D555" s="3"/>
      <c r="E555" s="10"/>
      <c r="F555" s="10"/>
      <c r="G555" s="10"/>
      <c r="H555" s="10"/>
      <c r="I555" s="371"/>
      <c r="J555" s="10"/>
      <c r="K555" s="10"/>
      <c r="L555" s="3"/>
      <c r="M555" s="3"/>
      <c r="N555" s="3"/>
      <c r="O555" s="3"/>
      <c r="P555" s="93"/>
      <c r="Q555" s="10"/>
      <c r="R555" s="10"/>
      <c r="S555" s="3"/>
      <c r="T555" s="10"/>
      <c r="U555" s="10"/>
      <c r="V555" s="10"/>
      <c r="W555" s="10"/>
      <c r="X555" s="10"/>
      <c r="Y555" s="94"/>
      <c r="Z555" s="10"/>
      <c r="AA555" s="10"/>
      <c r="AB555" s="3"/>
      <c r="AC555" s="10"/>
      <c r="AD555" s="10"/>
      <c r="AE555" s="10"/>
      <c r="AF555" s="93"/>
      <c r="AG555" s="10"/>
      <c r="AH555" s="10"/>
      <c r="AI555" s="3"/>
      <c r="AJ555" s="10"/>
      <c r="AK555" s="10"/>
      <c r="AL555" s="10"/>
      <c r="AM555" s="10"/>
      <c r="AN555" s="93"/>
      <c r="AO555" s="10"/>
      <c r="AP555" s="10"/>
      <c r="AQ555" s="3"/>
      <c r="AR555" s="3"/>
      <c r="AS555" s="3"/>
      <c r="AT555" s="3"/>
      <c r="AU555" s="93"/>
      <c r="AV555" s="10"/>
      <c r="AW555" s="10"/>
      <c r="AX555" s="3"/>
      <c r="AY555" s="10"/>
      <c r="AZ555" s="10"/>
      <c r="BA555" s="10"/>
      <c r="BB555" s="10"/>
      <c r="BC555" s="93"/>
      <c r="BD555" s="10"/>
      <c r="BE555" s="10"/>
      <c r="BF555" s="3"/>
      <c r="BG555" s="3"/>
      <c r="BH555" s="3"/>
      <c r="BI555" s="3"/>
      <c r="BJ555" s="93"/>
      <c r="BK555" s="10"/>
      <c r="BL555" s="10"/>
      <c r="BM555" s="3"/>
      <c r="BN555" s="10"/>
      <c r="BO555" s="10"/>
      <c r="BP555" s="10"/>
      <c r="BQ555" s="10"/>
      <c r="BR555" s="93"/>
      <c r="BS555" s="10"/>
    </row>
    <row r="556" spans="1:71" ht="12.75">
      <c r="A556" s="10"/>
      <c r="B556" s="3"/>
      <c r="C556" s="3"/>
      <c r="D556" s="3"/>
      <c r="E556" s="10"/>
      <c r="F556" s="10"/>
      <c r="G556" s="10"/>
      <c r="H556" s="10"/>
      <c r="I556" s="371"/>
      <c r="J556" s="10"/>
      <c r="K556" s="10"/>
      <c r="L556" s="3"/>
      <c r="M556" s="3"/>
      <c r="N556" s="3"/>
      <c r="O556" s="3"/>
      <c r="P556" s="93"/>
      <c r="Q556" s="10"/>
      <c r="R556" s="10"/>
      <c r="S556" s="3"/>
      <c r="T556" s="10"/>
      <c r="U556" s="10"/>
      <c r="V556" s="10"/>
      <c r="W556" s="10"/>
      <c r="X556" s="10"/>
      <c r="Y556" s="94"/>
      <c r="Z556" s="10"/>
      <c r="AA556" s="10"/>
      <c r="AB556" s="3"/>
      <c r="AC556" s="10"/>
      <c r="AD556" s="10"/>
      <c r="AE556" s="10"/>
      <c r="AF556" s="93"/>
      <c r="AG556" s="10"/>
      <c r="AH556" s="10"/>
      <c r="AI556" s="3"/>
      <c r="AJ556" s="10"/>
      <c r="AK556" s="10"/>
      <c r="AL556" s="10"/>
      <c r="AM556" s="10"/>
      <c r="AN556" s="93"/>
      <c r="AO556" s="10"/>
      <c r="AP556" s="10"/>
      <c r="AQ556" s="3"/>
      <c r="AR556" s="3"/>
      <c r="AS556" s="3"/>
      <c r="AT556" s="3"/>
      <c r="AU556" s="93"/>
      <c r="AV556" s="10"/>
      <c r="AW556" s="10"/>
      <c r="AX556" s="3"/>
      <c r="AY556" s="10"/>
      <c r="AZ556" s="10"/>
      <c r="BA556" s="10"/>
      <c r="BB556" s="10"/>
      <c r="BC556" s="93"/>
      <c r="BD556" s="10"/>
      <c r="BE556" s="10"/>
      <c r="BF556" s="3"/>
      <c r="BG556" s="3"/>
      <c r="BH556" s="3"/>
      <c r="BI556" s="3"/>
      <c r="BJ556" s="93"/>
      <c r="BK556" s="10"/>
      <c r="BL556" s="10"/>
      <c r="BM556" s="3"/>
      <c r="BN556" s="10"/>
      <c r="BO556" s="10"/>
      <c r="BP556" s="10"/>
      <c r="BQ556" s="10"/>
      <c r="BR556" s="93"/>
      <c r="BS556" s="10"/>
    </row>
    <row r="557" spans="1:71" ht="12.75">
      <c r="A557" s="10"/>
      <c r="B557" s="3"/>
      <c r="C557" s="3"/>
      <c r="D557" s="3"/>
      <c r="E557" s="10"/>
      <c r="F557" s="10"/>
      <c r="G557" s="10"/>
      <c r="H557" s="10"/>
      <c r="I557" s="371"/>
      <c r="J557" s="10"/>
      <c r="K557" s="10"/>
      <c r="L557" s="3"/>
      <c r="M557" s="3"/>
      <c r="N557" s="3"/>
      <c r="O557" s="3"/>
      <c r="P557" s="93"/>
      <c r="Q557" s="10"/>
      <c r="R557" s="10"/>
      <c r="S557" s="3"/>
      <c r="T557" s="10"/>
      <c r="U557" s="10"/>
      <c r="V557" s="10"/>
      <c r="W557" s="10"/>
      <c r="X557" s="10"/>
      <c r="Y557" s="94"/>
      <c r="Z557" s="10"/>
      <c r="AA557" s="10"/>
      <c r="AB557" s="3"/>
      <c r="AC557" s="10"/>
      <c r="AD557" s="10"/>
      <c r="AE557" s="10"/>
      <c r="AF557" s="93"/>
      <c r="AG557" s="10"/>
      <c r="AH557" s="10"/>
      <c r="AI557" s="3"/>
      <c r="AJ557" s="10"/>
      <c r="AK557" s="10"/>
      <c r="AL557" s="10"/>
      <c r="AM557" s="10"/>
      <c r="AN557" s="93"/>
      <c r="AO557" s="10"/>
      <c r="AP557" s="10"/>
      <c r="AQ557" s="3"/>
      <c r="AR557" s="3"/>
      <c r="AS557" s="3"/>
      <c r="AT557" s="3"/>
      <c r="AU557" s="93"/>
      <c r="AV557" s="10"/>
      <c r="AW557" s="10"/>
      <c r="AX557" s="3"/>
      <c r="AY557" s="10"/>
      <c r="AZ557" s="10"/>
      <c r="BA557" s="10"/>
      <c r="BB557" s="10"/>
      <c r="BC557" s="93"/>
      <c r="BD557" s="10"/>
      <c r="BE557" s="10"/>
      <c r="BF557" s="3"/>
      <c r="BG557" s="3"/>
      <c r="BH557" s="3"/>
      <c r="BI557" s="3"/>
      <c r="BJ557" s="93"/>
      <c r="BK557" s="10"/>
      <c r="BL557" s="10"/>
      <c r="BM557" s="3"/>
      <c r="BN557" s="10"/>
      <c r="BO557" s="10"/>
      <c r="BP557" s="10"/>
      <c r="BQ557" s="10"/>
      <c r="BR557" s="93"/>
      <c r="BS557" s="10"/>
    </row>
    <row r="558" spans="1:71" ht="12.75">
      <c r="A558" s="10"/>
      <c r="B558" s="3"/>
      <c r="C558" s="3"/>
      <c r="D558" s="3"/>
      <c r="E558" s="10"/>
      <c r="F558" s="10"/>
      <c r="G558" s="10"/>
      <c r="H558" s="10"/>
      <c r="I558" s="371"/>
      <c r="J558" s="10"/>
      <c r="K558" s="10"/>
      <c r="L558" s="3"/>
      <c r="M558" s="3"/>
      <c r="N558" s="3"/>
      <c r="O558" s="3"/>
      <c r="P558" s="93"/>
      <c r="Q558" s="10"/>
      <c r="R558" s="10"/>
      <c r="S558" s="3"/>
      <c r="T558" s="10"/>
      <c r="U558" s="10"/>
      <c r="V558" s="10"/>
      <c r="W558" s="10"/>
      <c r="X558" s="10"/>
      <c r="Y558" s="94"/>
      <c r="Z558" s="10"/>
      <c r="AA558" s="10"/>
      <c r="AB558" s="3"/>
      <c r="AC558" s="10"/>
      <c r="AD558" s="10"/>
      <c r="AE558" s="10"/>
      <c r="AF558" s="93"/>
      <c r="AG558" s="10"/>
      <c r="AH558" s="10"/>
      <c r="AI558" s="3"/>
      <c r="AJ558" s="10"/>
      <c r="AK558" s="10"/>
      <c r="AL558" s="10"/>
      <c r="AM558" s="10"/>
      <c r="AN558" s="93"/>
      <c r="AO558" s="10"/>
      <c r="AP558" s="10"/>
      <c r="AQ558" s="3"/>
      <c r="AR558" s="3"/>
      <c r="AS558" s="3"/>
      <c r="AT558" s="3"/>
      <c r="AU558" s="93"/>
      <c r="AV558" s="10"/>
      <c r="AW558" s="10"/>
      <c r="AX558" s="3"/>
      <c r="AY558" s="10"/>
      <c r="AZ558" s="10"/>
      <c r="BA558" s="10"/>
      <c r="BB558" s="10"/>
      <c r="BC558" s="93"/>
      <c r="BD558" s="10"/>
      <c r="BE558" s="10"/>
      <c r="BF558" s="3"/>
      <c r="BG558" s="3"/>
      <c r="BH558" s="3"/>
      <c r="BI558" s="3"/>
      <c r="BJ558" s="93"/>
      <c r="BK558" s="10"/>
      <c r="BL558" s="10"/>
      <c r="BM558" s="3"/>
      <c r="BN558" s="10"/>
      <c r="BO558" s="10"/>
      <c r="BP558" s="10"/>
      <c r="BQ558" s="10"/>
      <c r="BR558" s="93"/>
      <c r="BS558" s="10"/>
    </row>
    <row r="559" spans="1:71" ht="12.75">
      <c r="A559" s="10"/>
      <c r="B559" s="3"/>
      <c r="C559" s="3"/>
      <c r="D559" s="3"/>
      <c r="E559" s="10"/>
      <c r="F559" s="10"/>
      <c r="G559" s="10"/>
      <c r="H559" s="10"/>
      <c r="I559" s="371"/>
      <c r="J559" s="10"/>
      <c r="K559" s="10"/>
      <c r="L559" s="3"/>
      <c r="M559" s="3"/>
      <c r="N559" s="3"/>
      <c r="O559" s="3"/>
      <c r="P559" s="93"/>
      <c r="Q559" s="10"/>
      <c r="R559" s="10"/>
      <c r="S559" s="3"/>
      <c r="T559" s="10"/>
      <c r="U559" s="10"/>
      <c r="V559" s="10"/>
      <c r="W559" s="10"/>
      <c r="X559" s="10"/>
      <c r="Y559" s="94"/>
      <c r="Z559" s="10"/>
      <c r="AA559" s="10"/>
      <c r="AB559" s="3"/>
      <c r="AC559" s="10"/>
      <c r="AD559" s="10"/>
      <c r="AE559" s="10"/>
      <c r="AF559" s="93"/>
      <c r="AG559" s="10"/>
      <c r="AH559" s="10"/>
      <c r="AI559" s="3"/>
      <c r="AJ559" s="10"/>
      <c r="AK559" s="10"/>
      <c r="AL559" s="10"/>
      <c r="AM559" s="10"/>
      <c r="AN559" s="93"/>
      <c r="AO559" s="10"/>
      <c r="AP559" s="10"/>
      <c r="AQ559" s="3"/>
      <c r="AR559" s="3"/>
      <c r="AS559" s="3"/>
      <c r="AT559" s="3"/>
      <c r="AU559" s="93"/>
      <c r="AV559" s="10"/>
      <c r="AW559" s="10"/>
      <c r="AX559" s="3"/>
      <c r="AY559" s="10"/>
      <c r="AZ559" s="10"/>
      <c r="BA559" s="10"/>
      <c r="BB559" s="10"/>
      <c r="BC559" s="93"/>
      <c r="BD559" s="10"/>
      <c r="BE559" s="10"/>
      <c r="BF559" s="3"/>
      <c r="BG559" s="3"/>
      <c r="BH559" s="3"/>
      <c r="BI559" s="3"/>
      <c r="BJ559" s="93"/>
      <c r="BK559" s="10"/>
      <c r="BL559" s="10"/>
      <c r="BM559" s="3"/>
      <c r="BN559" s="10"/>
      <c r="BO559" s="10"/>
      <c r="BP559" s="10"/>
      <c r="BQ559" s="10"/>
      <c r="BR559" s="93"/>
      <c r="BS559" s="10"/>
    </row>
    <row r="560" spans="1:71" ht="12.75">
      <c r="A560" s="10"/>
      <c r="B560" s="3"/>
      <c r="C560" s="3"/>
      <c r="D560" s="3"/>
      <c r="E560" s="10"/>
      <c r="F560" s="10"/>
      <c r="G560" s="10"/>
      <c r="H560" s="10"/>
      <c r="I560" s="371"/>
      <c r="J560" s="10"/>
      <c r="K560" s="10"/>
      <c r="L560" s="3"/>
      <c r="M560" s="3"/>
      <c r="N560" s="3"/>
      <c r="O560" s="3"/>
      <c r="P560" s="93"/>
      <c r="Q560" s="10"/>
      <c r="R560" s="10"/>
      <c r="S560" s="3"/>
      <c r="T560" s="10"/>
      <c r="U560" s="10"/>
      <c r="V560" s="10"/>
      <c r="W560" s="10"/>
      <c r="X560" s="10"/>
      <c r="Y560" s="94"/>
      <c r="Z560" s="10"/>
      <c r="AA560" s="10"/>
      <c r="AB560" s="3"/>
      <c r="AC560" s="10"/>
      <c r="AD560" s="10"/>
      <c r="AE560" s="10"/>
      <c r="AF560" s="93"/>
      <c r="AG560" s="10"/>
      <c r="AH560" s="10"/>
      <c r="AI560" s="3"/>
      <c r="AJ560" s="10"/>
      <c r="AK560" s="10"/>
      <c r="AL560" s="10"/>
      <c r="AM560" s="10"/>
      <c r="AN560" s="93"/>
      <c r="AO560" s="10"/>
      <c r="AP560" s="10"/>
      <c r="AQ560" s="3"/>
      <c r="AR560" s="3"/>
      <c r="AS560" s="3"/>
      <c r="AT560" s="3"/>
      <c r="AU560" s="93"/>
      <c r="AV560" s="10"/>
      <c r="AW560" s="10"/>
      <c r="AX560" s="3"/>
      <c r="AY560" s="10"/>
      <c r="AZ560" s="10"/>
      <c r="BA560" s="10"/>
      <c r="BB560" s="10"/>
      <c r="BC560" s="93"/>
      <c r="BD560" s="10"/>
      <c r="BE560" s="10"/>
      <c r="BF560" s="3"/>
      <c r="BG560" s="3"/>
      <c r="BH560" s="3"/>
      <c r="BI560" s="3"/>
      <c r="BJ560" s="93"/>
      <c r="BK560" s="10"/>
      <c r="BL560" s="10"/>
      <c r="BM560" s="3"/>
      <c r="BN560" s="10"/>
      <c r="BO560" s="10"/>
      <c r="BP560" s="10"/>
      <c r="BQ560" s="10"/>
      <c r="BR560" s="93"/>
      <c r="BS560" s="10"/>
    </row>
    <row r="561" spans="1:71" ht="12.75">
      <c r="A561" s="10"/>
      <c r="B561" s="3"/>
      <c r="C561" s="3"/>
      <c r="D561" s="3"/>
      <c r="E561" s="10"/>
      <c r="F561" s="10"/>
      <c r="G561" s="10"/>
      <c r="H561" s="10"/>
      <c r="I561" s="371"/>
      <c r="J561" s="10"/>
      <c r="K561" s="10"/>
      <c r="L561" s="3"/>
      <c r="M561" s="3"/>
      <c r="N561" s="3"/>
      <c r="O561" s="3"/>
      <c r="P561" s="93"/>
      <c r="Q561" s="10"/>
      <c r="R561" s="10"/>
      <c r="S561" s="3"/>
      <c r="T561" s="10"/>
      <c r="U561" s="10"/>
      <c r="V561" s="10"/>
      <c r="W561" s="10"/>
      <c r="X561" s="10"/>
      <c r="Y561" s="94"/>
      <c r="Z561" s="10"/>
      <c r="AA561" s="10"/>
      <c r="AB561" s="3"/>
      <c r="AC561" s="10"/>
      <c r="AD561" s="10"/>
      <c r="AE561" s="10"/>
      <c r="AF561" s="93"/>
      <c r="AG561" s="10"/>
      <c r="AH561" s="10"/>
      <c r="AI561" s="3"/>
      <c r="AJ561" s="10"/>
      <c r="AK561" s="10"/>
      <c r="AL561" s="10"/>
      <c r="AM561" s="10"/>
      <c r="AN561" s="93"/>
      <c r="AO561" s="10"/>
      <c r="AP561" s="10"/>
      <c r="AQ561" s="3"/>
      <c r="AR561" s="3"/>
      <c r="AS561" s="3"/>
      <c r="AT561" s="3"/>
      <c r="AU561" s="93"/>
      <c r="AV561" s="10"/>
      <c r="AW561" s="10"/>
      <c r="AX561" s="3"/>
      <c r="AY561" s="10"/>
      <c r="AZ561" s="10"/>
      <c r="BA561" s="10"/>
      <c r="BB561" s="10"/>
      <c r="BC561" s="93"/>
      <c r="BD561" s="10"/>
      <c r="BE561" s="10"/>
      <c r="BF561" s="3"/>
      <c r="BG561" s="3"/>
      <c r="BH561" s="3"/>
      <c r="BI561" s="3"/>
      <c r="BJ561" s="93"/>
      <c r="BK561" s="10"/>
      <c r="BL561" s="10"/>
      <c r="BM561" s="3"/>
      <c r="BN561" s="10"/>
      <c r="BO561" s="10"/>
      <c r="BP561" s="10"/>
      <c r="BQ561" s="10"/>
      <c r="BR561" s="93"/>
      <c r="BS561" s="10"/>
    </row>
    <row r="562" spans="1:71" ht="12.75">
      <c r="A562" s="10"/>
      <c r="B562" s="3"/>
      <c r="C562" s="3"/>
      <c r="D562" s="3"/>
      <c r="E562" s="10"/>
      <c r="F562" s="10"/>
      <c r="G562" s="10"/>
      <c r="H562" s="10"/>
      <c r="I562" s="371"/>
      <c r="J562" s="10"/>
      <c r="K562" s="10"/>
      <c r="L562" s="3"/>
      <c r="M562" s="3"/>
      <c r="N562" s="3"/>
      <c r="O562" s="3"/>
      <c r="P562" s="93"/>
      <c r="Q562" s="10"/>
      <c r="R562" s="10"/>
      <c r="S562" s="3"/>
      <c r="T562" s="10"/>
      <c r="U562" s="10"/>
      <c r="V562" s="10"/>
      <c r="W562" s="10"/>
      <c r="X562" s="10"/>
      <c r="Y562" s="94"/>
      <c r="Z562" s="10"/>
      <c r="AA562" s="10"/>
      <c r="AB562" s="3"/>
      <c r="AC562" s="10"/>
      <c r="AD562" s="10"/>
      <c r="AE562" s="10"/>
      <c r="AF562" s="93"/>
      <c r="AG562" s="10"/>
      <c r="AH562" s="10"/>
      <c r="AI562" s="3"/>
      <c r="AJ562" s="10"/>
      <c r="AK562" s="10"/>
      <c r="AL562" s="10"/>
      <c r="AM562" s="10"/>
      <c r="AN562" s="93"/>
      <c r="AO562" s="10"/>
      <c r="AP562" s="10"/>
      <c r="AQ562" s="3"/>
      <c r="AR562" s="3"/>
      <c r="AS562" s="3"/>
      <c r="AT562" s="3"/>
      <c r="AU562" s="93"/>
      <c r="AV562" s="10"/>
      <c r="AW562" s="10"/>
      <c r="AX562" s="3"/>
      <c r="AY562" s="10"/>
      <c r="AZ562" s="10"/>
      <c r="BA562" s="10"/>
      <c r="BB562" s="10"/>
      <c r="BC562" s="93"/>
      <c r="BD562" s="10"/>
      <c r="BE562" s="10"/>
      <c r="BF562" s="3"/>
      <c r="BG562" s="3"/>
      <c r="BH562" s="3"/>
      <c r="BI562" s="3"/>
      <c r="BJ562" s="93"/>
      <c r="BK562" s="10"/>
      <c r="BL562" s="10"/>
      <c r="BM562" s="3"/>
      <c r="BN562" s="10"/>
      <c r="BO562" s="10"/>
      <c r="BP562" s="10"/>
      <c r="BQ562" s="10"/>
      <c r="BR562" s="93"/>
      <c r="BS562" s="10"/>
    </row>
    <row r="563" spans="1:71" ht="12.75">
      <c r="A563" s="10"/>
      <c r="B563" s="3"/>
      <c r="C563" s="3"/>
      <c r="D563" s="3"/>
      <c r="E563" s="10"/>
      <c r="F563" s="10"/>
      <c r="G563" s="10"/>
      <c r="H563" s="10"/>
      <c r="I563" s="371"/>
      <c r="J563" s="10"/>
      <c r="K563" s="10"/>
      <c r="L563" s="3"/>
      <c r="M563" s="3"/>
      <c r="N563" s="3"/>
      <c r="O563" s="3"/>
      <c r="P563" s="93"/>
      <c r="Q563" s="10"/>
      <c r="R563" s="10"/>
      <c r="S563" s="3"/>
      <c r="T563" s="10"/>
      <c r="U563" s="10"/>
      <c r="V563" s="10"/>
      <c r="W563" s="10"/>
      <c r="X563" s="10"/>
      <c r="Y563" s="94"/>
      <c r="Z563" s="10"/>
      <c r="AA563" s="10"/>
      <c r="AB563" s="3"/>
      <c r="AC563" s="10"/>
      <c r="AD563" s="10"/>
      <c r="AE563" s="10"/>
      <c r="AF563" s="93"/>
      <c r="AG563" s="10"/>
      <c r="AH563" s="10"/>
      <c r="AI563" s="3"/>
      <c r="AJ563" s="10"/>
      <c r="AK563" s="10"/>
      <c r="AL563" s="10"/>
      <c r="AM563" s="10"/>
      <c r="AN563" s="93"/>
      <c r="AO563" s="10"/>
      <c r="AP563" s="10"/>
      <c r="AQ563" s="3"/>
      <c r="AR563" s="3"/>
      <c r="AS563" s="3"/>
      <c r="AT563" s="3"/>
      <c r="AU563" s="93"/>
      <c r="AV563" s="10"/>
      <c r="AW563" s="10"/>
      <c r="AX563" s="3"/>
      <c r="AY563" s="10"/>
      <c r="AZ563" s="10"/>
      <c r="BA563" s="10"/>
      <c r="BB563" s="10"/>
      <c r="BC563" s="93"/>
      <c r="BD563" s="10"/>
      <c r="BE563" s="10"/>
      <c r="BF563" s="3"/>
      <c r="BG563" s="3"/>
      <c r="BH563" s="3"/>
      <c r="BI563" s="3"/>
      <c r="BJ563" s="93"/>
      <c r="BK563" s="10"/>
      <c r="BL563" s="10"/>
      <c r="BM563" s="3"/>
      <c r="BN563" s="10"/>
      <c r="BO563" s="10"/>
      <c r="BP563" s="10"/>
      <c r="BQ563" s="10"/>
      <c r="BR563" s="93"/>
      <c r="BS563" s="10"/>
    </row>
    <row r="564" spans="1:71" ht="12.75">
      <c r="A564" s="10"/>
      <c r="B564" s="3"/>
      <c r="C564" s="3"/>
      <c r="D564" s="3"/>
      <c r="E564" s="10"/>
      <c r="F564" s="10"/>
      <c r="G564" s="10"/>
      <c r="H564" s="10"/>
      <c r="I564" s="371"/>
      <c r="J564" s="10"/>
      <c r="K564" s="10"/>
      <c r="L564" s="3"/>
      <c r="M564" s="3"/>
      <c r="N564" s="3"/>
      <c r="O564" s="3"/>
      <c r="P564" s="93"/>
      <c r="Q564" s="10"/>
      <c r="R564" s="10"/>
      <c r="S564" s="3"/>
      <c r="T564" s="10"/>
      <c r="U564" s="10"/>
      <c r="V564" s="10"/>
      <c r="W564" s="10"/>
      <c r="X564" s="10"/>
      <c r="Y564" s="94"/>
      <c r="Z564" s="10"/>
      <c r="AA564" s="10"/>
      <c r="AB564" s="3"/>
      <c r="AC564" s="10"/>
      <c r="AD564" s="10"/>
      <c r="AE564" s="10"/>
      <c r="AF564" s="93"/>
      <c r="AG564" s="10"/>
      <c r="AH564" s="10"/>
      <c r="AI564" s="3"/>
      <c r="AJ564" s="10"/>
      <c r="AK564" s="10"/>
      <c r="AL564" s="10"/>
      <c r="AM564" s="10"/>
      <c r="AN564" s="93"/>
      <c r="AO564" s="10"/>
      <c r="AP564" s="10"/>
      <c r="AQ564" s="3"/>
      <c r="AR564" s="3"/>
      <c r="AS564" s="3"/>
      <c r="AT564" s="3"/>
      <c r="AU564" s="93"/>
      <c r="AV564" s="10"/>
      <c r="AW564" s="10"/>
      <c r="AX564" s="3"/>
      <c r="AY564" s="10"/>
      <c r="AZ564" s="10"/>
      <c r="BA564" s="10"/>
      <c r="BB564" s="10"/>
      <c r="BC564" s="93"/>
      <c r="BD564" s="10"/>
      <c r="BE564" s="10"/>
      <c r="BF564" s="3"/>
      <c r="BG564" s="3"/>
      <c r="BH564" s="3"/>
      <c r="BI564" s="3"/>
      <c r="BJ564" s="93"/>
      <c r="BK564" s="10"/>
      <c r="BL564" s="10"/>
      <c r="BM564" s="3"/>
      <c r="BN564" s="10"/>
      <c r="BO564" s="10"/>
      <c r="BP564" s="10"/>
      <c r="BQ564" s="10"/>
      <c r="BR564" s="93"/>
      <c r="BS564" s="10"/>
    </row>
    <row r="565" spans="1:71" ht="12.75">
      <c r="A565" s="10"/>
      <c r="B565" s="3"/>
      <c r="C565" s="3"/>
      <c r="D565" s="3"/>
      <c r="E565" s="10"/>
      <c r="F565" s="10"/>
      <c r="G565" s="10"/>
      <c r="H565" s="10"/>
      <c r="I565" s="371"/>
      <c r="J565" s="10"/>
      <c r="K565" s="10"/>
      <c r="L565" s="3"/>
      <c r="M565" s="3"/>
      <c r="N565" s="3"/>
      <c r="O565" s="3"/>
      <c r="P565" s="93"/>
      <c r="Q565" s="10"/>
      <c r="R565" s="10"/>
      <c r="S565" s="3"/>
      <c r="T565" s="10"/>
      <c r="U565" s="10"/>
      <c r="V565" s="10"/>
      <c r="W565" s="10"/>
      <c r="X565" s="10"/>
      <c r="Y565" s="94"/>
      <c r="Z565" s="10"/>
      <c r="AA565" s="10"/>
      <c r="AB565" s="3"/>
      <c r="AC565" s="10"/>
      <c r="AD565" s="10"/>
      <c r="AE565" s="10"/>
      <c r="AF565" s="93"/>
      <c r="AG565" s="10"/>
      <c r="AH565" s="10"/>
      <c r="AI565" s="3"/>
      <c r="AJ565" s="10"/>
      <c r="AK565" s="10"/>
      <c r="AL565" s="10"/>
      <c r="AM565" s="10"/>
      <c r="AN565" s="93"/>
      <c r="AO565" s="10"/>
      <c r="AP565" s="10"/>
      <c r="AQ565" s="3"/>
      <c r="AR565" s="3"/>
      <c r="AS565" s="3"/>
      <c r="AT565" s="3"/>
      <c r="AU565" s="93"/>
      <c r="AV565" s="10"/>
      <c r="AW565" s="10"/>
      <c r="AX565" s="3"/>
      <c r="AY565" s="10"/>
      <c r="AZ565" s="10"/>
      <c r="BA565" s="10"/>
      <c r="BB565" s="10"/>
      <c r="BC565" s="93"/>
      <c r="BD565" s="10"/>
      <c r="BE565" s="10"/>
      <c r="BF565" s="3"/>
      <c r="BG565" s="3"/>
      <c r="BH565" s="3"/>
      <c r="BI565" s="3"/>
      <c r="BJ565" s="93"/>
      <c r="BK565" s="10"/>
      <c r="BL565" s="10"/>
      <c r="BM565" s="3"/>
      <c r="BN565" s="10"/>
      <c r="BO565" s="10"/>
      <c r="BP565" s="10"/>
      <c r="BQ565" s="10"/>
      <c r="BR565" s="93"/>
      <c r="BS565" s="10"/>
    </row>
    <row r="566" spans="1:71" ht="12.75">
      <c r="A566" s="10"/>
      <c r="B566" s="3"/>
      <c r="C566" s="3"/>
      <c r="D566" s="3"/>
      <c r="E566" s="10"/>
      <c r="F566" s="10"/>
      <c r="G566" s="10"/>
      <c r="H566" s="10"/>
      <c r="I566" s="371"/>
      <c r="J566" s="10"/>
      <c r="K566" s="10"/>
      <c r="L566" s="3"/>
      <c r="M566" s="3"/>
      <c r="N566" s="3"/>
      <c r="O566" s="3"/>
      <c r="P566" s="93"/>
      <c r="Q566" s="10"/>
      <c r="R566" s="10"/>
      <c r="S566" s="3"/>
      <c r="T566" s="10"/>
      <c r="U566" s="10"/>
      <c r="V566" s="10"/>
      <c r="W566" s="10"/>
      <c r="X566" s="10"/>
      <c r="Y566" s="94"/>
      <c r="Z566" s="10"/>
      <c r="AA566" s="10"/>
      <c r="AB566" s="3"/>
      <c r="AC566" s="10"/>
      <c r="AD566" s="10"/>
      <c r="AE566" s="10"/>
      <c r="AF566" s="93"/>
      <c r="AG566" s="10"/>
      <c r="AH566" s="10"/>
      <c r="AI566" s="3"/>
      <c r="AJ566" s="10"/>
      <c r="AK566" s="10"/>
      <c r="AL566" s="10"/>
      <c r="AM566" s="10"/>
      <c r="AN566" s="93"/>
      <c r="AO566" s="10"/>
      <c r="AP566" s="10"/>
      <c r="AQ566" s="3"/>
      <c r="AR566" s="3"/>
      <c r="AS566" s="3"/>
      <c r="AT566" s="3"/>
      <c r="AU566" s="93"/>
      <c r="AV566" s="10"/>
      <c r="AW566" s="10"/>
      <c r="AX566" s="3"/>
      <c r="AY566" s="10"/>
      <c r="AZ566" s="10"/>
      <c r="BA566" s="10"/>
      <c r="BB566" s="10"/>
      <c r="BC566" s="93"/>
      <c r="BD566" s="10"/>
      <c r="BE566" s="10"/>
      <c r="BF566" s="3"/>
      <c r="BG566" s="3"/>
      <c r="BH566" s="3"/>
      <c r="BI566" s="3"/>
      <c r="BJ566" s="93"/>
      <c r="BK566" s="10"/>
      <c r="BL566" s="10"/>
      <c r="BM566" s="3"/>
      <c r="BN566" s="10"/>
      <c r="BO566" s="10"/>
      <c r="BP566" s="10"/>
      <c r="BQ566" s="10"/>
      <c r="BR566" s="93"/>
      <c r="BS566" s="10"/>
    </row>
    <row r="567" spans="1:71" ht="12.75">
      <c r="A567" s="10"/>
      <c r="B567" s="3"/>
      <c r="C567" s="3"/>
      <c r="D567" s="3"/>
      <c r="E567" s="10"/>
      <c r="F567" s="10"/>
      <c r="G567" s="10"/>
      <c r="H567" s="10"/>
      <c r="I567" s="371"/>
      <c r="J567" s="10"/>
      <c r="K567" s="10"/>
      <c r="L567" s="3"/>
      <c r="M567" s="3"/>
      <c r="N567" s="3"/>
      <c r="O567" s="3"/>
      <c r="P567" s="93"/>
      <c r="Q567" s="10"/>
      <c r="R567" s="10"/>
      <c r="S567" s="3"/>
      <c r="T567" s="10"/>
      <c r="U567" s="10"/>
      <c r="V567" s="10"/>
      <c r="W567" s="10"/>
      <c r="X567" s="10"/>
      <c r="Y567" s="94"/>
      <c r="Z567" s="10"/>
      <c r="AA567" s="10"/>
      <c r="AB567" s="3"/>
      <c r="AC567" s="10"/>
      <c r="AD567" s="10"/>
      <c r="AE567" s="10"/>
      <c r="AF567" s="93"/>
      <c r="AG567" s="10"/>
      <c r="AH567" s="10"/>
      <c r="AI567" s="3"/>
      <c r="AJ567" s="10"/>
      <c r="AK567" s="10"/>
      <c r="AL567" s="10"/>
      <c r="AM567" s="10"/>
      <c r="AN567" s="93"/>
      <c r="AO567" s="10"/>
      <c r="AP567" s="10"/>
      <c r="AQ567" s="3"/>
      <c r="AR567" s="3"/>
      <c r="AS567" s="3"/>
      <c r="AT567" s="3"/>
      <c r="AU567" s="93"/>
      <c r="AV567" s="10"/>
      <c r="AW567" s="10"/>
      <c r="AX567" s="3"/>
      <c r="AY567" s="10"/>
      <c r="AZ567" s="10"/>
      <c r="BA567" s="10"/>
      <c r="BB567" s="10"/>
      <c r="BC567" s="93"/>
      <c r="BD567" s="10"/>
      <c r="BE567" s="10"/>
      <c r="BF567" s="3"/>
      <c r="BG567" s="3"/>
      <c r="BH567" s="3"/>
      <c r="BI567" s="3"/>
      <c r="BJ567" s="93"/>
      <c r="BK567" s="10"/>
      <c r="BL567" s="10"/>
      <c r="BM567" s="3"/>
      <c r="BN567" s="10"/>
      <c r="BO567" s="10"/>
      <c r="BP567" s="10"/>
      <c r="BQ567" s="10"/>
      <c r="BR567" s="93"/>
      <c r="BS567" s="10"/>
    </row>
    <row r="568" spans="1:71" ht="12.75">
      <c r="A568" s="10"/>
      <c r="B568" s="3"/>
      <c r="C568" s="3"/>
      <c r="D568" s="3"/>
      <c r="E568" s="10"/>
      <c r="F568" s="10"/>
      <c r="G568" s="10"/>
      <c r="H568" s="10"/>
      <c r="I568" s="371"/>
      <c r="J568" s="10"/>
      <c r="K568" s="10"/>
      <c r="L568" s="3"/>
      <c r="M568" s="3"/>
      <c r="N568" s="3"/>
      <c r="O568" s="3"/>
      <c r="P568" s="93"/>
      <c r="Q568" s="10"/>
      <c r="R568" s="10"/>
      <c r="S568" s="3"/>
      <c r="T568" s="10"/>
      <c r="U568" s="10"/>
      <c r="V568" s="10"/>
      <c r="W568" s="10"/>
      <c r="X568" s="10"/>
      <c r="Y568" s="94"/>
      <c r="Z568" s="10"/>
      <c r="AA568" s="10"/>
      <c r="AB568" s="3"/>
      <c r="AC568" s="10"/>
      <c r="AD568" s="10"/>
      <c r="AE568" s="10"/>
      <c r="AF568" s="93"/>
      <c r="AG568" s="10"/>
      <c r="AH568" s="10"/>
      <c r="AI568" s="3"/>
      <c r="AJ568" s="10"/>
      <c r="AK568" s="10"/>
      <c r="AL568" s="10"/>
      <c r="AM568" s="10"/>
      <c r="AN568" s="93"/>
      <c r="AO568" s="10"/>
      <c r="AP568" s="10"/>
      <c r="AQ568" s="3"/>
      <c r="AR568" s="3"/>
      <c r="AS568" s="3"/>
      <c r="AT568" s="3"/>
      <c r="AU568" s="93"/>
      <c r="AV568" s="10"/>
      <c r="AW568" s="10"/>
      <c r="AX568" s="3"/>
      <c r="AY568" s="10"/>
      <c r="AZ568" s="10"/>
      <c r="BA568" s="10"/>
      <c r="BB568" s="10"/>
      <c r="BC568" s="93"/>
      <c r="BD568" s="10"/>
      <c r="BE568" s="10"/>
      <c r="BF568" s="3"/>
      <c r="BG568" s="3"/>
      <c r="BH568" s="3"/>
      <c r="BI568" s="3"/>
      <c r="BJ568" s="93"/>
      <c r="BK568" s="10"/>
      <c r="BL568" s="10"/>
      <c r="BM568" s="3"/>
      <c r="BN568" s="10"/>
      <c r="BO568" s="10"/>
      <c r="BP568" s="10"/>
      <c r="BQ568" s="10"/>
      <c r="BR568" s="93"/>
      <c r="BS568" s="10"/>
    </row>
    <row r="569" spans="1:71" ht="12.75">
      <c r="A569" s="10"/>
      <c r="B569" s="3"/>
      <c r="C569" s="3"/>
      <c r="D569" s="3"/>
      <c r="E569" s="10"/>
      <c r="F569" s="10"/>
      <c r="G569" s="10"/>
      <c r="H569" s="10"/>
      <c r="I569" s="371"/>
      <c r="J569" s="10"/>
      <c r="K569" s="10"/>
      <c r="L569" s="3"/>
      <c r="M569" s="3"/>
      <c r="N569" s="3"/>
      <c r="O569" s="3"/>
      <c r="P569" s="93"/>
      <c r="Q569" s="10"/>
      <c r="R569" s="10"/>
      <c r="S569" s="3"/>
      <c r="T569" s="10"/>
      <c r="U569" s="10"/>
      <c r="V569" s="10"/>
      <c r="W569" s="10"/>
      <c r="X569" s="10"/>
      <c r="Y569" s="94"/>
      <c r="Z569" s="10"/>
      <c r="AA569" s="10"/>
      <c r="AB569" s="3"/>
      <c r="AC569" s="10"/>
      <c r="AD569" s="10"/>
      <c r="AE569" s="10"/>
      <c r="AF569" s="93"/>
      <c r="AG569" s="10"/>
      <c r="AH569" s="10"/>
      <c r="AI569" s="3"/>
      <c r="AJ569" s="10"/>
      <c r="AK569" s="10"/>
      <c r="AL569" s="10"/>
      <c r="AM569" s="10"/>
      <c r="AN569" s="93"/>
      <c r="AO569" s="10"/>
      <c r="AP569" s="10"/>
      <c r="AQ569" s="3"/>
      <c r="AR569" s="3"/>
      <c r="AS569" s="3"/>
      <c r="AT569" s="3"/>
      <c r="AU569" s="93"/>
      <c r="AV569" s="10"/>
      <c r="AW569" s="10"/>
      <c r="AX569" s="3"/>
      <c r="AY569" s="10"/>
      <c r="AZ569" s="10"/>
      <c r="BA569" s="10"/>
      <c r="BB569" s="10"/>
      <c r="BC569" s="93"/>
      <c r="BD569" s="10"/>
      <c r="BE569" s="10"/>
      <c r="BF569" s="3"/>
      <c r="BG569" s="3"/>
      <c r="BH569" s="3"/>
      <c r="BI569" s="3"/>
      <c r="BJ569" s="93"/>
      <c r="BK569" s="10"/>
      <c r="BL569" s="10"/>
      <c r="BM569" s="3"/>
      <c r="BN569" s="10"/>
      <c r="BO569" s="10"/>
      <c r="BP569" s="10"/>
      <c r="BQ569" s="10"/>
      <c r="BR569" s="93"/>
      <c r="BS569" s="10"/>
    </row>
    <row r="570" spans="1:71" ht="12.75">
      <c r="A570" s="10"/>
      <c r="B570" s="3"/>
      <c r="C570" s="3"/>
      <c r="D570" s="3"/>
      <c r="E570" s="10"/>
      <c r="F570" s="10"/>
      <c r="G570" s="10"/>
      <c r="H570" s="10"/>
      <c r="I570" s="371"/>
      <c r="J570" s="10"/>
      <c r="K570" s="10"/>
      <c r="L570" s="3"/>
      <c r="M570" s="3"/>
      <c r="N570" s="3"/>
      <c r="O570" s="3"/>
      <c r="P570" s="93"/>
      <c r="Q570" s="10"/>
      <c r="R570" s="10"/>
      <c r="S570" s="3"/>
      <c r="T570" s="10"/>
      <c r="U570" s="10"/>
      <c r="V570" s="10"/>
      <c r="W570" s="10"/>
      <c r="X570" s="10"/>
      <c r="Y570" s="94"/>
      <c r="Z570" s="10"/>
      <c r="AA570" s="10"/>
      <c r="AB570" s="3"/>
      <c r="AC570" s="10"/>
      <c r="AD570" s="10"/>
      <c r="AE570" s="10"/>
      <c r="AF570" s="93"/>
      <c r="AG570" s="10"/>
      <c r="AH570" s="10"/>
      <c r="AI570" s="3"/>
      <c r="AJ570" s="10"/>
      <c r="AK570" s="10"/>
      <c r="AL570" s="10"/>
      <c r="AM570" s="10"/>
      <c r="AN570" s="93"/>
      <c r="AO570" s="10"/>
      <c r="AP570" s="10"/>
      <c r="AQ570" s="3"/>
      <c r="AR570" s="3"/>
      <c r="AS570" s="3"/>
      <c r="AT570" s="3"/>
      <c r="AU570" s="93"/>
      <c r="AV570" s="10"/>
      <c r="AW570" s="10"/>
      <c r="AX570" s="3"/>
      <c r="AY570" s="10"/>
      <c r="AZ570" s="10"/>
      <c r="BA570" s="10"/>
      <c r="BB570" s="10"/>
      <c r="BC570" s="93"/>
      <c r="BD570" s="10"/>
      <c r="BE570" s="10"/>
      <c r="BF570" s="3"/>
      <c r="BG570" s="3"/>
      <c r="BH570" s="3"/>
      <c r="BI570" s="3"/>
      <c r="BJ570" s="93"/>
      <c r="BK570" s="10"/>
      <c r="BL570" s="10"/>
      <c r="BM570" s="3"/>
      <c r="BN570" s="10"/>
      <c r="BO570" s="10"/>
      <c r="BP570" s="10"/>
      <c r="BQ570" s="10"/>
      <c r="BR570" s="93"/>
      <c r="BS570" s="10"/>
    </row>
    <row r="571" spans="1:71" ht="12.75">
      <c r="A571" s="10"/>
      <c r="B571" s="3"/>
      <c r="C571" s="3"/>
      <c r="D571" s="3"/>
      <c r="E571" s="10"/>
      <c r="F571" s="10"/>
      <c r="G571" s="10"/>
      <c r="H571" s="10"/>
      <c r="I571" s="371"/>
      <c r="J571" s="10"/>
      <c r="K571" s="10"/>
      <c r="L571" s="3"/>
      <c r="M571" s="3"/>
      <c r="N571" s="3"/>
      <c r="O571" s="3"/>
      <c r="P571" s="93"/>
      <c r="Q571" s="10"/>
      <c r="R571" s="10"/>
      <c r="S571" s="3"/>
      <c r="T571" s="10"/>
      <c r="U571" s="10"/>
      <c r="V571" s="10"/>
      <c r="W571" s="10"/>
      <c r="X571" s="10"/>
      <c r="Y571" s="94"/>
      <c r="Z571" s="10"/>
      <c r="AA571" s="10"/>
      <c r="AB571" s="3"/>
      <c r="AC571" s="10"/>
      <c r="AD571" s="10"/>
      <c r="AE571" s="10"/>
      <c r="AF571" s="93"/>
      <c r="AG571" s="10"/>
      <c r="AH571" s="10"/>
      <c r="AI571" s="3"/>
      <c r="AJ571" s="10"/>
      <c r="AK571" s="10"/>
      <c r="AL571" s="10"/>
      <c r="AM571" s="10"/>
      <c r="AN571" s="93"/>
      <c r="AO571" s="10"/>
      <c r="AP571" s="10"/>
      <c r="AQ571" s="3"/>
      <c r="AR571" s="3"/>
      <c r="AS571" s="3"/>
      <c r="AT571" s="3"/>
      <c r="AU571" s="93"/>
      <c r="AV571" s="10"/>
      <c r="AW571" s="10"/>
      <c r="AX571" s="3"/>
      <c r="AY571" s="10"/>
      <c r="AZ571" s="10"/>
      <c r="BA571" s="10"/>
      <c r="BB571" s="10"/>
      <c r="BC571" s="93"/>
      <c r="BD571" s="10"/>
      <c r="BE571" s="10"/>
      <c r="BF571" s="3"/>
      <c r="BG571" s="3"/>
      <c r="BH571" s="3"/>
      <c r="BI571" s="3"/>
      <c r="BJ571" s="93"/>
      <c r="BK571" s="10"/>
      <c r="BL571" s="10"/>
      <c r="BM571" s="3"/>
      <c r="BN571" s="10"/>
      <c r="BO571" s="10"/>
      <c r="BP571" s="10"/>
      <c r="BQ571" s="10"/>
      <c r="BR571" s="93"/>
      <c r="BS571" s="10"/>
    </row>
    <row r="572" spans="1:71" ht="12.75">
      <c r="A572" s="10"/>
      <c r="B572" s="3"/>
      <c r="C572" s="3"/>
      <c r="D572" s="3"/>
      <c r="E572" s="10"/>
      <c r="F572" s="10"/>
      <c r="G572" s="10"/>
      <c r="H572" s="10"/>
      <c r="I572" s="371"/>
      <c r="J572" s="10"/>
      <c r="K572" s="10"/>
      <c r="L572" s="3"/>
      <c r="M572" s="3"/>
      <c r="N572" s="3"/>
      <c r="O572" s="3"/>
      <c r="P572" s="93"/>
      <c r="Q572" s="10"/>
      <c r="R572" s="10"/>
      <c r="S572" s="3"/>
      <c r="T572" s="10"/>
      <c r="U572" s="10"/>
      <c r="V572" s="10"/>
      <c r="W572" s="10"/>
      <c r="X572" s="10"/>
      <c r="Y572" s="94"/>
      <c r="Z572" s="10"/>
      <c r="AA572" s="10"/>
      <c r="AB572" s="3"/>
      <c r="AC572" s="10"/>
      <c r="AD572" s="10"/>
      <c r="AE572" s="10"/>
      <c r="AF572" s="93"/>
      <c r="AG572" s="10"/>
      <c r="AH572" s="10"/>
      <c r="AI572" s="3"/>
      <c r="AJ572" s="10"/>
      <c r="AK572" s="10"/>
      <c r="AL572" s="10"/>
      <c r="AM572" s="10"/>
      <c r="AN572" s="93"/>
      <c r="AO572" s="10"/>
      <c r="AP572" s="10"/>
      <c r="AQ572" s="3"/>
      <c r="AR572" s="3"/>
      <c r="AS572" s="3"/>
      <c r="AT572" s="3"/>
      <c r="AU572" s="93"/>
      <c r="AV572" s="10"/>
      <c r="AW572" s="10"/>
      <c r="AX572" s="3"/>
      <c r="AY572" s="10"/>
      <c r="AZ572" s="10"/>
      <c r="BA572" s="10"/>
      <c r="BB572" s="10"/>
      <c r="BC572" s="93"/>
      <c r="BD572" s="10"/>
      <c r="BE572" s="10"/>
      <c r="BF572" s="3"/>
      <c r="BG572" s="3"/>
      <c r="BH572" s="3"/>
      <c r="BI572" s="3"/>
      <c r="BJ572" s="93"/>
      <c r="BK572" s="10"/>
      <c r="BL572" s="10"/>
      <c r="BM572" s="3"/>
      <c r="BN572" s="10"/>
      <c r="BO572" s="10"/>
      <c r="BP572" s="10"/>
      <c r="BQ572" s="10"/>
      <c r="BR572" s="93"/>
      <c r="BS572" s="10"/>
    </row>
    <row r="573" spans="1:71" ht="12.75">
      <c r="A573" s="10"/>
      <c r="B573" s="3"/>
      <c r="C573" s="3"/>
      <c r="D573" s="3"/>
      <c r="E573" s="10"/>
      <c r="F573" s="10"/>
      <c r="G573" s="10"/>
      <c r="H573" s="10"/>
      <c r="I573" s="371"/>
      <c r="J573" s="10"/>
      <c r="K573" s="10"/>
      <c r="L573" s="3"/>
      <c r="M573" s="3"/>
      <c r="N573" s="3"/>
      <c r="O573" s="3"/>
      <c r="P573" s="93"/>
      <c r="Q573" s="10"/>
      <c r="R573" s="10"/>
      <c r="S573" s="3"/>
      <c r="T573" s="10"/>
      <c r="U573" s="10"/>
      <c r="V573" s="10"/>
      <c r="W573" s="10"/>
      <c r="X573" s="10"/>
      <c r="Y573" s="94"/>
      <c r="Z573" s="10"/>
      <c r="AA573" s="10"/>
      <c r="AB573" s="3"/>
      <c r="AC573" s="10"/>
      <c r="AD573" s="10"/>
      <c r="AE573" s="10"/>
      <c r="AF573" s="93"/>
      <c r="AG573" s="10"/>
      <c r="AH573" s="10"/>
      <c r="AI573" s="3"/>
      <c r="AJ573" s="10"/>
      <c r="AK573" s="10"/>
      <c r="AL573" s="10"/>
      <c r="AM573" s="10"/>
      <c r="AN573" s="93"/>
      <c r="AO573" s="10"/>
      <c r="AP573" s="10"/>
      <c r="AQ573" s="3"/>
      <c r="AR573" s="3"/>
      <c r="AS573" s="3"/>
      <c r="AT573" s="3"/>
      <c r="AU573" s="93"/>
      <c r="AV573" s="10"/>
      <c r="AW573" s="10"/>
      <c r="AX573" s="3"/>
      <c r="AY573" s="10"/>
      <c r="AZ573" s="10"/>
      <c r="BA573" s="10"/>
      <c r="BB573" s="10"/>
      <c r="BC573" s="93"/>
      <c r="BD573" s="10"/>
      <c r="BE573" s="10"/>
      <c r="BF573" s="3"/>
      <c r="BG573" s="3"/>
      <c r="BH573" s="3"/>
      <c r="BI573" s="3"/>
      <c r="BJ573" s="93"/>
      <c r="BK573" s="10"/>
      <c r="BL573" s="10"/>
      <c r="BM573" s="3"/>
      <c r="BN573" s="10"/>
      <c r="BO573" s="10"/>
      <c r="BP573" s="10"/>
      <c r="BQ573" s="10"/>
      <c r="BR573" s="93"/>
      <c r="BS573" s="10"/>
    </row>
    <row r="574" spans="1:71" ht="12.75">
      <c r="A574" s="10"/>
      <c r="B574" s="3"/>
      <c r="C574" s="3"/>
      <c r="D574" s="3"/>
      <c r="E574" s="10"/>
      <c r="F574" s="10"/>
      <c r="G574" s="10"/>
      <c r="H574" s="10"/>
      <c r="I574" s="371"/>
      <c r="J574" s="10"/>
      <c r="K574" s="10"/>
      <c r="L574" s="3"/>
      <c r="M574" s="3"/>
      <c r="N574" s="3"/>
      <c r="O574" s="3"/>
      <c r="P574" s="93"/>
      <c r="Q574" s="10"/>
      <c r="R574" s="10"/>
      <c r="S574" s="3"/>
      <c r="T574" s="10"/>
      <c r="U574" s="10"/>
      <c r="V574" s="10"/>
      <c r="W574" s="10"/>
      <c r="X574" s="10"/>
      <c r="Y574" s="94"/>
      <c r="Z574" s="10"/>
      <c r="AA574" s="10"/>
      <c r="AB574" s="3"/>
      <c r="AC574" s="10"/>
      <c r="AD574" s="10"/>
      <c r="AE574" s="10"/>
      <c r="AF574" s="93"/>
      <c r="AG574" s="10"/>
      <c r="AH574" s="10"/>
      <c r="AI574" s="3"/>
      <c r="AJ574" s="10"/>
      <c r="AK574" s="10"/>
      <c r="AL574" s="10"/>
      <c r="AM574" s="10"/>
      <c r="AN574" s="93"/>
      <c r="AO574" s="10"/>
      <c r="AP574" s="10"/>
      <c r="AQ574" s="3"/>
      <c r="AR574" s="3"/>
      <c r="AS574" s="3"/>
      <c r="AT574" s="3"/>
      <c r="AU574" s="93"/>
      <c r="AV574" s="10"/>
      <c r="AW574" s="10"/>
      <c r="AX574" s="3"/>
      <c r="AY574" s="10"/>
      <c r="AZ574" s="10"/>
      <c r="BA574" s="10"/>
      <c r="BB574" s="10"/>
      <c r="BC574" s="93"/>
      <c r="BD574" s="10"/>
      <c r="BE574" s="10"/>
      <c r="BF574" s="3"/>
      <c r="BG574" s="3"/>
      <c r="BH574" s="3"/>
      <c r="BI574" s="3"/>
      <c r="BJ574" s="93"/>
      <c r="BK574" s="10"/>
      <c r="BL574" s="10"/>
      <c r="BM574" s="3"/>
      <c r="BN574" s="10"/>
      <c r="BO574" s="10"/>
      <c r="BP574" s="10"/>
      <c r="BQ574" s="10"/>
      <c r="BR574" s="93"/>
      <c r="BS574" s="10"/>
    </row>
    <row r="575" spans="1:71" ht="12.75">
      <c r="A575" s="10"/>
      <c r="B575" s="3"/>
      <c r="C575" s="3"/>
      <c r="D575" s="3"/>
      <c r="E575" s="10"/>
      <c r="F575" s="10"/>
      <c r="G575" s="10"/>
      <c r="H575" s="10"/>
      <c r="I575" s="371"/>
      <c r="J575" s="10"/>
      <c r="K575" s="10"/>
      <c r="L575" s="3"/>
      <c r="M575" s="3"/>
      <c r="N575" s="3"/>
      <c r="O575" s="3"/>
      <c r="P575" s="93"/>
      <c r="Q575" s="10"/>
      <c r="R575" s="10"/>
      <c r="S575" s="3"/>
      <c r="T575" s="10"/>
      <c r="U575" s="10"/>
      <c r="V575" s="10"/>
      <c r="W575" s="10"/>
      <c r="X575" s="10"/>
      <c r="Y575" s="94"/>
      <c r="Z575" s="10"/>
      <c r="AA575" s="10"/>
      <c r="AB575" s="3"/>
      <c r="AC575" s="10"/>
      <c r="AD575" s="10"/>
      <c r="AE575" s="10"/>
      <c r="AF575" s="93"/>
      <c r="AG575" s="10"/>
      <c r="AH575" s="10"/>
      <c r="AI575" s="3"/>
      <c r="AJ575" s="10"/>
      <c r="AK575" s="10"/>
      <c r="AL575" s="10"/>
      <c r="AM575" s="10"/>
      <c r="AN575" s="93"/>
      <c r="AO575" s="10"/>
      <c r="AP575" s="10"/>
      <c r="AQ575" s="3"/>
      <c r="AR575" s="3"/>
      <c r="AS575" s="3"/>
      <c r="AT575" s="3"/>
      <c r="AU575" s="93"/>
      <c r="AV575" s="10"/>
      <c r="AW575" s="10"/>
      <c r="AX575" s="3"/>
      <c r="AY575" s="10"/>
      <c r="AZ575" s="10"/>
      <c r="BA575" s="10"/>
      <c r="BB575" s="10"/>
      <c r="BC575" s="93"/>
      <c r="BD575" s="10"/>
      <c r="BE575" s="10"/>
      <c r="BF575" s="3"/>
      <c r="BG575" s="3"/>
      <c r="BH575" s="3"/>
      <c r="BI575" s="3"/>
      <c r="BJ575" s="93"/>
      <c r="BK575" s="10"/>
      <c r="BL575" s="10"/>
      <c r="BM575" s="3"/>
      <c r="BN575" s="10"/>
      <c r="BO575" s="10"/>
      <c r="BP575" s="10"/>
      <c r="BQ575" s="10"/>
      <c r="BR575" s="93"/>
      <c r="BS575" s="10"/>
    </row>
    <row r="576" spans="1:71" ht="12.75">
      <c r="A576" s="10"/>
      <c r="B576" s="3"/>
      <c r="C576" s="3"/>
      <c r="D576" s="3"/>
      <c r="E576" s="10"/>
      <c r="F576" s="10"/>
      <c r="G576" s="10"/>
      <c r="H576" s="10"/>
      <c r="I576" s="371"/>
      <c r="J576" s="10"/>
      <c r="K576" s="10"/>
      <c r="L576" s="3"/>
      <c r="M576" s="3"/>
      <c r="N576" s="3"/>
      <c r="O576" s="3"/>
      <c r="P576" s="93"/>
      <c r="Q576" s="10"/>
      <c r="R576" s="10"/>
      <c r="S576" s="3"/>
      <c r="T576" s="10"/>
      <c r="U576" s="10"/>
      <c r="V576" s="10"/>
      <c r="W576" s="10"/>
      <c r="X576" s="10"/>
      <c r="Y576" s="94"/>
      <c r="Z576" s="10"/>
      <c r="AA576" s="10"/>
      <c r="AB576" s="3"/>
      <c r="AC576" s="10"/>
      <c r="AD576" s="10"/>
      <c r="AE576" s="10"/>
      <c r="AF576" s="93"/>
      <c r="AG576" s="10"/>
      <c r="AH576" s="10"/>
      <c r="AI576" s="3"/>
      <c r="AJ576" s="10"/>
      <c r="AK576" s="10"/>
      <c r="AL576" s="10"/>
      <c r="AM576" s="10"/>
      <c r="AN576" s="93"/>
      <c r="AO576" s="10"/>
      <c r="AP576" s="10"/>
      <c r="AQ576" s="3"/>
      <c r="AR576" s="3"/>
      <c r="AS576" s="3"/>
      <c r="AT576" s="3"/>
      <c r="AU576" s="93"/>
      <c r="AV576" s="10"/>
      <c r="AW576" s="10"/>
      <c r="AX576" s="3"/>
      <c r="AY576" s="10"/>
      <c r="AZ576" s="10"/>
      <c r="BA576" s="10"/>
      <c r="BB576" s="10"/>
      <c r="BC576" s="93"/>
      <c r="BD576" s="10"/>
      <c r="BE576" s="10"/>
      <c r="BF576" s="3"/>
      <c r="BG576" s="3"/>
      <c r="BH576" s="3"/>
      <c r="BI576" s="3"/>
      <c r="BJ576" s="93"/>
      <c r="BK576" s="10"/>
      <c r="BL576" s="10"/>
      <c r="BM576" s="3"/>
      <c r="BN576" s="10"/>
      <c r="BO576" s="10"/>
      <c r="BP576" s="10"/>
      <c r="BQ576" s="10"/>
      <c r="BR576" s="93"/>
      <c r="BS576" s="10"/>
    </row>
    <row r="577" spans="1:71" ht="12.75">
      <c r="A577" s="10"/>
      <c r="B577" s="3"/>
      <c r="C577" s="3"/>
      <c r="D577" s="3"/>
      <c r="E577" s="10"/>
      <c r="F577" s="10"/>
      <c r="G577" s="10"/>
      <c r="H577" s="10"/>
      <c r="I577" s="371"/>
      <c r="J577" s="10"/>
      <c r="K577" s="10"/>
      <c r="L577" s="3"/>
      <c r="M577" s="3"/>
      <c r="N577" s="3"/>
      <c r="O577" s="3"/>
      <c r="P577" s="93"/>
      <c r="Q577" s="10"/>
      <c r="R577" s="10"/>
      <c r="S577" s="3"/>
      <c r="T577" s="10"/>
      <c r="U577" s="10"/>
      <c r="V577" s="10"/>
      <c r="W577" s="10"/>
      <c r="X577" s="10"/>
      <c r="Y577" s="94"/>
      <c r="Z577" s="10"/>
      <c r="AA577" s="10"/>
      <c r="AB577" s="3"/>
      <c r="AC577" s="10"/>
      <c r="AD577" s="10"/>
      <c r="AE577" s="10"/>
      <c r="AF577" s="93"/>
      <c r="AG577" s="10"/>
      <c r="AH577" s="10"/>
      <c r="AI577" s="3"/>
      <c r="AJ577" s="10"/>
      <c r="AK577" s="10"/>
      <c r="AL577" s="10"/>
      <c r="AM577" s="10"/>
      <c r="AN577" s="93"/>
      <c r="AO577" s="10"/>
      <c r="AP577" s="10"/>
      <c r="AQ577" s="3"/>
      <c r="AR577" s="3"/>
      <c r="AS577" s="3"/>
      <c r="AT577" s="3"/>
      <c r="AU577" s="93"/>
      <c r="AV577" s="10"/>
      <c r="AW577" s="10"/>
      <c r="AX577" s="3"/>
      <c r="AY577" s="10"/>
      <c r="AZ577" s="10"/>
      <c r="BA577" s="10"/>
      <c r="BB577" s="10"/>
      <c r="BC577" s="93"/>
      <c r="BD577" s="10"/>
      <c r="BE577" s="10"/>
      <c r="BF577" s="3"/>
      <c r="BG577" s="3"/>
      <c r="BH577" s="3"/>
      <c r="BI577" s="3"/>
      <c r="BJ577" s="93"/>
      <c r="BK577" s="10"/>
      <c r="BL577" s="10"/>
      <c r="BM577" s="3"/>
      <c r="BN577" s="10"/>
      <c r="BO577" s="10"/>
      <c r="BP577" s="10"/>
      <c r="BQ577" s="10"/>
      <c r="BR577" s="93"/>
      <c r="BS577" s="10"/>
    </row>
    <row r="578" spans="1:71" ht="12.75">
      <c r="A578" s="10"/>
      <c r="B578" s="3"/>
      <c r="C578" s="3"/>
      <c r="D578" s="3"/>
      <c r="E578" s="10"/>
      <c r="F578" s="10"/>
      <c r="G578" s="10"/>
      <c r="H578" s="10"/>
      <c r="I578" s="371"/>
      <c r="J578" s="10"/>
      <c r="K578" s="10"/>
      <c r="L578" s="3"/>
      <c r="M578" s="3"/>
      <c r="N578" s="3"/>
      <c r="O578" s="3"/>
      <c r="P578" s="93"/>
      <c r="Q578" s="10"/>
      <c r="R578" s="10"/>
      <c r="S578" s="3"/>
      <c r="T578" s="10"/>
      <c r="U578" s="10"/>
      <c r="V578" s="10"/>
      <c r="W578" s="10"/>
      <c r="X578" s="10"/>
      <c r="Y578" s="94"/>
      <c r="Z578" s="10"/>
      <c r="AA578" s="10"/>
      <c r="AB578" s="3"/>
      <c r="AC578" s="10"/>
      <c r="AD578" s="10"/>
      <c r="AE578" s="10"/>
      <c r="AF578" s="93"/>
      <c r="AG578" s="10"/>
      <c r="AH578" s="10"/>
      <c r="AI578" s="3"/>
      <c r="AJ578" s="10"/>
      <c r="AK578" s="10"/>
      <c r="AL578" s="10"/>
      <c r="AM578" s="10"/>
      <c r="AN578" s="93"/>
      <c r="AO578" s="10"/>
      <c r="AP578" s="10"/>
      <c r="AQ578" s="3"/>
      <c r="AR578" s="3"/>
      <c r="AS578" s="3"/>
      <c r="AT578" s="3"/>
      <c r="AU578" s="93"/>
      <c r="AV578" s="10"/>
      <c r="AW578" s="10"/>
      <c r="AX578" s="3"/>
      <c r="AY578" s="10"/>
      <c r="AZ578" s="10"/>
      <c r="BA578" s="10"/>
      <c r="BB578" s="10"/>
      <c r="BC578" s="93"/>
      <c r="BD578" s="10"/>
      <c r="BE578" s="10"/>
      <c r="BF578" s="3"/>
      <c r="BG578" s="3"/>
      <c r="BH578" s="3"/>
      <c r="BI578" s="3"/>
      <c r="BJ578" s="93"/>
      <c r="BK578" s="10"/>
      <c r="BL578" s="10"/>
      <c r="BM578" s="3"/>
      <c r="BN578" s="10"/>
      <c r="BO578" s="10"/>
      <c r="BP578" s="10"/>
      <c r="BQ578" s="10"/>
      <c r="BR578" s="93"/>
      <c r="BS578" s="10"/>
    </row>
    <row r="579" spans="1:71" ht="12.75">
      <c r="A579" s="10"/>
      <c r="B579" s="3"/>
      <c r="C579" s="3"/>
      <c r="D579" s="3"/>
      <c r="E579" s="10"/>
      <c r="F579" s="10"/>
      <c r="G579" s="10"/>
      <c r="H579" s="10"/>
      <c r="I579" s="371"/>
      <c r="J579" s="10"/>
      <c r="K579" s="10"/>
      <c r="L579" s="3"/>
      <c r="M579" s="3"/>
      <c r="N579" s="3"/>
      <c r="O579" s="3"/>
      <c r="P579" s="93"/>
      <c r="Q579" s="10"/>
      <c r="R579" s="10"/>
      <c r="S579" s="3"/>
      <c r="T579" s="10"/>
      <c r="U579" s="10"/>
      <c r="V579" s="10"/>
      <c r="W579" s="10"/>
      <c r="X579" s="10"/>
      <c r="Y579" s="94"/>
      <c r="Z579" s="10"/>
      <c r="AA579" s="10"/>
      <c r="AB579" s="3"/>
      <c r="AC579" s="10"/>
      <c r="AD579" s="10"/>
      <c r="AE579" s="10"/>
      <c r="AF579" s="93"/>
      <c r="AG579" s="10"/>
      <c r="AH579" s="10"/>
      <c r="AI579" s="3"/>
      <c r="AJ579" s="10"/>
      <c r="AK579" s="10"/>
      <c r="AL579" s="10"/>
      <c r="AM579" s="10"/>
      <c r="AN579" s="93"/>
      <c r="AO579" s="10"/>
      <c r="AP579" s="10"/>
      <c r="AQ579" s="3"/>
      <c r="AR579" s="3"/>
      <c r="AS579" s="3"/>
      <c r="AT579" s="3"/>
      <c r="AU579" s="93"/>
      <c r="AV579" s="10"/>
      <c r="AW579" s="10"/>
      <c r="AX579" s="3"/>
      <c r="AY579" s="10"/>
      <c r="AZ579" s="10"/>
      <c r="BA579" s="10"/>
      <c r="BB579" s="10"/>
      <c r="BC579" s="93"/>
      <c r="BD579" s="10"/>
      <c r="BE579" s="10"/>
      <c r="BF579" s="3"/>
      <c r="BG579" s="3"/>
      <c r="BH579" s="3"/>
      <c r="BI579" s="3"/>
      <c r="BJ579" s="93"/>
      <c r="BK579" s="10"/>
      <c r="BL579" s="10"/>
      <c r="BM579" s="3"/>
      <c r="BN579" s="10"/>
      <c r="BO579" s="10"/>
      <c r="BP579" s="10"/>
      <c r="BQ579" s="10"/>
      <c r="BR579" s="93"/>
      <c r="BS579" s="10"/>
    </row>
    <row r="580" spans="1:71" ht="12.75">
      <c r="A580" s="10"/>
      <c r="B580" s="3"/>
      <c r="C580" s="3"/>
      <c r="D580" s="3"/>
      <c r="E580" s="10"/>
      <c r="F580" s="10"/>
      <c r="G580" s="10"/>
      <c r="H580" s="10"/>
      <c r="I580" s="371"/>
      <c r="J580" s="10"/>
      <c r="K580" s="10"/>
      <c r="L580" s="3"/>
      <c r="M580" s="3"/>
      <c r="N580" s="3"/>
      <c r="O580" s="3"/>
      <c r="P580" s="93"/>
      <c r="Q580" s="10"/>
      <c r="R580" s="10"/>
      <c r="S580" s="3"/>
      <c r="T580" s="10"/>
      <c r="U580" s="10"/>
      <c r="V580" s="10"/>
      <c r="W580" s="10"/>
      <c r="X580" s="10"/>
      <c r="Y580" s="94"/>
      <c r="Z580" s="10"/>
      <c r="AA580" s="10"/>
      <c r="AB580" s="3"/>
      <c r="AC580" s="10"/>
      <c r="AD580" s="10"/>
      <c r="AE580" s="10"/>
      <c r="AF580" s="93"/>
      <c r="AG580" s="10"/>
      <c r="AH580" s="10"/>
      <c r="AI580" s="3"/>
      <c r="AJ580" s="10"/>
      <c r="AK580" s="10"/>
      <c r="AL580" s="10"/>
      <c r="AM580" s="10"/>
      <c r="AN580" s="93"/>
      <c r="AO580" s="10"/>
      <c r="AP580" s="10"/>
      <c r="AQ580" s="3"/>
      <c r="AR580" s="3"/>
      <c r="AS580" s="3"/>
      <c r="AT580" s="3"/>
      <c r="AU580" s="93"/>
      <c r="AV580" s="10"/>
      <c r="AW580" s="10"/>
      <c r="AX580" s="3"/>
      <c r="AY580" s="10"/>
      <c r="AZ580" s="10"/>
      <c r="BA580" s="10"/>
      <c r="BB580" s="10"/>
      <c r="BC580" s="93"/>
      <c r="BD580" s="10"/>
      <c r="BE580" s="10"/>
      <c r="BF580" s="3"/>
      <c r="BG580" s="3"/>
      <c r="BH580" s="3"/>
      <c r="BI580" s="3"/>
      <c r="BJ580" s="93"/>
      <c r="BK580" s="10"/>
      <c r="BL580" s="10"/>
      <c r="BM580" s="3"/>
      <c r="BN580" s="10"/>
      <c r="BO580" s="10"/>
      <c r="BP580" s="10"/>
      <c r="BQ580" s="10"/>
      <c r="BR580" s="93"/>
      <c r="BS580" s="10"/>
    </row>
    <row r="581" spans="1:71" ht="12.75">
      <c r="A581" s="10"/>
      <c r="B581" s="3"/>
      <c r="C581" s="3"/>
      <c r="D581" s="3"/>
      <c r="E581" s="10"/>
      <c r="F581" s="10"/>
      <c r="G581" s="10"/>
      <c r="H581" s="10"/>
      <c r="I581" s="371"/>
      <c r="J581" s="10"/>
      <c r="K581" s="10"/>
      <c r="L581" s="3"/>
      <c r="M581" s="3"/>
      <c r="N581" s="3"/>
      <c r="O581" s="3"/>
      <c r="P581" s="93"/>
      <c r="Q581" s="10"/>
      <c r="R581" s="10"/>
      <c r="S581" s="3"/>
      <c r="T581" s="10"/>
      <c r="U581" s="10"/>
      <c r="V581" s="10"/>
      <c r="W581" s="10"/>
      <c r="X581" s="10"/>
      <c r="Y581" s="94"/>
      <c r="Z581" s="10"/>
      <c r="AA581" s="10"/>
      <c r="AB581" s="3"/>
      <c r="AC581" s="10"/>
      <c r="AD581" s="10"/>
      <c r="AE581" s="10"/>
      <c r="AF581" s="93"/>
      <c r="AG581" s="10"/>
      <c r="AH581" s="10"/>
      <c r="AI581" s="3"/>
      <c r="AJ581" s="10"/>
      <c r="AK581" s="10"/>
      <c r="AL581" s="10"/>
      <c r="AM581" s="10"/>
      <c r="AN581" s="93"/>
      <c r="AO581" s="10"/>
      <c r="AP581" s="10"/>
      <c r="AQ581" s="3"/>
      <c r="AR581" s="3"/>
      <c r="AS581" s="3"/>
      <c r="AT581" s="3"/>
      <c r="AU581" s="93"/>
      <c r="AV581" s="10"/>
      <c r="AW581" s="10"/>
      <c r="AX581" s="3"/>
      <c r="AY581" s="10"/>
      <c r="AZ581" s="10"/>
      <c r="BA581" s="10"/>
      <c r="BB581" s="10"/>
      <c r="BC581" s="93"/>
      <c r="BD581" s="10"/>
      <c r="BE581" s="10"/>
      <c r="BF581" s="3"/>
      <c r="BG581" s="3"/>
      <c r="BH581" s="3"/>
      <c r="BI581" s="3"/>
      <c r="BJ581" s="93"/>
      <c r="BK581" s="10"/>
      <c r="BL581" s="10"/>
      <c r="BM581" s="3"/>
      <c r="BN581" s="10"/>
      <c r="BO581" s="10"/>
      <c r="BP581" s="10"/>
      <c r="BQ581" s="10"/>
      <c r="BR581" s="93"/>
      <c r="BS581" s="10"/>
    </row>
    <row r="582" spans="1:71" ht="12.75">
      <c r="A582" s="10"/>
      <c r="B582" s="3"/>
      <c r="C582" s="3"/>
      <c r="D582" s="3"/>
      <c r="E582" s="10"/>
      <c r="F582" s="10"/>
      <c r="G582" s="10"/>
      <c r="H582" s="10"/>
      <c r="I582" s="371"/>
      <c r="J582" s="10"/>
      <c r="K582" s="10"/>
      <c r="L582" s="3"/>
      <c r="M582" s="3"/>
      <c r="N582" s="3"/>
      <c r="O582" s="3"/>
      <c r="P582" s="93"/>
      <c r="Q582" s="10"/>
      <c r="R582" s="10"/>
      <c r="S582" s="3"/>
      <c r="T582" s="10"/>
      <c r="U582" s="10"/>
      <c r="V582" s="10"/>
      <c r="W582" s="10"/>
      <c r="X582" s="10"/>
      <c r="Y582" s="94"/>
      <c r="Z582" s="10"/>
      <c r="AA582" s="10"/>
      <c r="AB582" s="3"/>
      <c r="AC582" s="10"/>
      <c r="AD582" s="10"/>
      <c r="AE582" s="10"/>
      <c r="AF582" s="93"/>
      <c r="AG582" s="10"/>
      <c r="AH582" s="10"/>
      <c r="AI582" s="3"/>
      <c r="AJ582" s="10"/>
      <c r="AK582" s="10"/>
      <c r="AL582" s="10"/>
      <c r="AM582" s="10"/>
      <c r="AN582" s="93"/>
      <c r="AO582" s="10"/>
      <c r="AP582" s="10"/>
      <c r="AQ582" s="3"/>
      <c r="AR582" s="3"/>
      <c r="AS582" s="3"/>
      <c r="AT582" s="3"/>
      <c r="AU582" s="93"/>
      <c r="AV582" s="10"/>
      <c r="AW582" s="10"/>
      <c r="AX582" s="3"/>
      <c r="AY582" s="10"/>
      <c r="AZ582" s="10"/>
      <c r="BA582" s="10"/>
      <c r="BB582" s="10"/>
      <c r="BC582" s="93"/>
      <c r="BD582" s="10"/>
      <c r="BE582" s="10"/>
      <c r="BF582" s="3"/>
      <c r="BG582" s="3"/>
      <c r="BH582" s="3"/>
      <c r="BI582" s="3"/>
      <c r="BJ582" s="93"/>
      <c r="BK582" s="10"/>
      <c r="BL582" s="10"/>
      <c r="BM582" s="3"/>
      <c r="BN582" s="10"/>
      <c r="BO582" s="10"/>
      <c r="BP582" s="10"/>
      <c r="BQ582" s="10"/>
      <c r="BR582" s="93"/>
      <c r="BS582" s="10"/>
    </row>
    <row r="583" spans="1:71" ht="12.75">
      <c r="A583" s="10"/>
      <c r="B583" s="3"/>
      <c r="C583" s="3"/>
      <c r="D583" s="3"/>
      <c r="E583" s="10"/>
      <c r="F583" s="10"/>
      <c r="G583" s="10"/>
      <c r="H583" s="10"/>
      <c r="I583" s="371"/>
      <c r="J583" s="10"/>
      <c r="K583" s="10"/>
      <c r="L583" s="3"/>
      <c r="M583" s="3"/>
      <c r="N583" s="3"/>
      <c r="O583" s="3"/>
      <c r="P583" s="93"/>
      <c r="Q583" s="10"/>
      <c r="R583" s="10"/>
      <c r="S583" s="3"/>
      <c r="T583" s="10"/>
      <c r="U583" s="10"/>
      <c r="V583" s="10"/>
      <c r="W583" s="10"/>
      <c r="X583" s="10"/>
      <c r="Y583" s="94"/>
      <c r="Z583" s="10"/>
      <c r="AA583" s="10"/>
      <c r="AB583" s="3"/>
      <c r="AC583" s="10"/>
      <c r="AD583" s="10"/>
      <c r="AE583" s="10"/>
      <c r="AF583" s="93"/>
      <c r="AG583" s="10"/>
      <c r="AH583" s="10"/>
      <c r="AI583" s="3"/>
      <c r="AJ583" s="10"/>
      <c r="AK583" s="10"/>
      <c r="AL583" s="10"/>
      <c r="AM583" s="10"/>
      <c r="AN583" s="93"/>
      <c r="AO583" s="10"/>
      <c r="AP583" s="10"/>
      <c r="AQ583" s="3"/>
      <c r="AR583" s="3"/>
      <c r="AS583" s="3"/>
      <c r="AT583" s="3"/>
      <c r="AU583" s="93"/>
      <c r="AV583" s="10"/>
      <c r="AW583" s="10"/>
      <c r="AX583" s="3"/>
      <c r="AY583" s="10"/>
      <c r="AZ583" s="10"/>
      <c r="BA583" s="10"/>
      <c r="BB583" s="10"/>
      <c r="BC583" s="93"/>
      <c r="BD583" s="10"/>
      <c r="BE583" s="10"/>
      <c r="BF583" s="3"/>
      <c r="BG583" s="3"/>
      <c r="BH583" s="3"/>
      <c r="BI583" s="3"/>
      <c r="BJ583" s="93"/>
      <c r="BK583" s="10"/>
      <c r="BL583" s="10"/>
      <c r="BM583" s="3"/>
      <c r="BN583" s="10"/>
      <c r="BO583" s="10"/>
      <c r="BP583" s="10"/>
      <c r="BQ583" s="10"/>
      <c r="BR583" s="93"/>
      <c r="BS583" s="10"/>
    </row>
    <row r="584" spans="1:71" ht="12.75">
      <c r="A584" s="10"/>
      <c r="B584" s="3"/>
      <c r="C584" s="3"/>
      <c r="D584" s="3"/>
      <c r="E584" s="10"/>
      <c r="F584" s="10"/>
      <c r="G584" s="10"/>
      <c r="H584" s="10"/>
      <c r="I584" s="371"/>
      <c r="J584" s="10"/>
      <c r="K584" s="10"/>
      <c r="L584" s="3"/>
      <c r="M584" s="3"/>
      <c r="N584" s="3"/>
      <c r="O584" s="3"/>
      <c r="P584" s="93"/>
      <c r="Q584" s="10"/>
      <c r="R584" s="10"/>
      <c r="S584" s="3"/>
      <c r="T584" s="10"/>
      <c r="U584" s="10"/>
      <c r="V584" s="10"/>
      <c r="W584" s="10"/>
      <c r="X584" s="10"/>
      <c r="Y584" s="94"/>
      <c r="Z584" s="10"/>
      <c r="AA584" s="10"/>
      <c r="AB584" s="3"/>
      <c r="AC584" s="10"/>
      <c r="AD584" s="10"/>
      <c r="AE584" s="10"/>
      <c r="AF584" s="93"/>
      <c r="AG584" s="10"/>
      <c r="AH584" s="10"/>
      <c r="AI584" s="3"/>
      <c r="AJ584" s="10"/>
      <c r="AK584" s="10"/>
      <c r="AL584" s="10"/>
      <c r="AM584" s="10"/>
      <c r="AN584" s="93"/>
      <c r="AO584" s="10"/>
      <c r="AP584" s="10"/>
      <c r="AQ584" s="3"/>
      <c r="AR584" s="3"/>
      <c r="AS584" s="3"/>
      <c r="AT584" s="3"/>
      <c r="AU584" s="93"/>
      <c r="AV584" s="10"/>
      <c r="AW584" s="10"/>
      <c r="AX584" s="3"/>
      <c r="AY584" s="10"/>
      <c r="AZ584" s="10"/>
      <c r="BA584" s="10"/>
      <c r="BB584" s="10"/>
      <c r="BC584" s="93"/>
      <c r="BD584" s="10"/>
      <c r="BE584" s="10"/>
      <c r="BF584" s="3"/>
      <c r="BG584" s="3"/>
      <c r="BH584" s="3"/>
      <c r="BI584" s="3"/>
      <c r="BJ584" s="93"/>
      <c r="BK584" s="10"/>
      <c r="BL584" s="10"/>
      <c r="BM584" s="3"/>
      <c r="BN584" s="10"/>
      <c r="BO584" s="10"/>
      <c r="BP584" s="10"/>
      <c r="BQ584" s="10"/>
      <c r="BR584" s="93"/>
      <c r="BS584" s="10"/>
    </row>
    <row r="585" spans="1:71" ht="12.75">
      <c r="A585" s="10"/>
      <c r="B585" s="3"/>
      <c r="C585" s="3"/>
      <c r="D585" s="3"/>
      <c r="E585" s="10"/>
      <c r="F585" s="10"/>
      <c r="G585" s="10"/>
      <c r="H585" s="10"/>
      <c r="I585" s="371"/>
      <c r="J585" s="10"/>
      <c r="K585" s="10"/>
      <c r="L585" s="3"/>
      <c r="M585" s="3"/>
      <c r="N585" s="3"/>
      <c r="O585" s="3"/>
      <c r="P585" s="93"/>
      <c r="Q585" s="10"/>
      <c r="R585" s="10"/>
      <c r="S585" s="3"/>
      <c r="T585" s="10"/>
      <c r="U585" s="10"/>
      <c r="V585" s="10"/>
      <c r="W585" s="10"/>
      <c r="X585" s="10"/>
      <c r="Y585" s="94"/>
      <c r="Z585" s="10"/>
      <c r="AA585" s="10"/>
      <c r="AB585" s="3"/>
      <c r="AC585" s="10"/>
      <c r="AD585" s="10"/>
      <c r="AE585" s="10"/>
      <c r="AF585" s="93"/>
      <c r="AG585" s="10"/>
      <c r="AH585" s="10"/>
      <c r="AI585" s="3"/>
      <c r="AJ585" s="10"/>
      <c r="AK585" s="10"/>
      <c r="AL585" s="10"/>
      <c r="AM585" s="10"/>
      <c r="AN585" s="93"/>
      <c r="AO585" s="10"/>
      <c r="AP585" s="10"/>
      <c r="AQ585" s="3"/>
      <c r="AR585" s="3"/>
      <c r="AS585" s="3"/>
      <c r="AT585" s="3"/>
      <c r="AU585" s="93"/>
      <c r="AV585" s="10"/>
      <c r="AW585" s="10"/>
      <c r="AX585" s="3"/>
      <c r="AY585" s="10"/>
      <c r="AZ585" s="10"/>
      <c r="BA585" s="10"/>
      <c r="BB585" s="10"/>
      <c r="BC585" s="93"/>
      <c r="BD585" s="10"/>
      <c r="BE585" s="10"/>
      <c r="BF585" s="3"/>
      <c r="BG585" s="3"/>
      <c r="BH585" s="3"/>
      <c r="BI585" s="3"/>
      <c r="BJ585" s="93"/>
      <c r="BK585" s="10"/>
      <c r="BL585" s="10"/>
      <c r="BM585" s="3"/>
      <c r="BN585" s="10"/>
      <c r="BO585" s="10"/>
      <c r="BP585" s="10"/>
      <c r="BQ585" s="10"/>
      <c r="BR585" s="93"/>
      <c r="BS585" s="10"/>
    </row>
    <row r="586" spans="1:71" ht="12.75">
      <c r="A586" s="10"/>
      <c r="B586" s="3"/>
      <c r="C586" s="3"/>
      <c r="D586" s="3"/>
      <c r="E586" s="10"/>
      <c r="F586" s="10"/>
      <c r="G586" s="10"/>
      <c r="H586" s="10"/>
      <c r="I586" s="371"/>
      <c r="J586" s="10"/>
      <c r="K586" s="10"/>
      <c r="L586" s="3"/>
      <c r="M586" s="3"/>
      <c r="N586" s="3"/>
      <c r="O586" s="3"/>
      <c r="P586" s="93"/>
      <c r="Q586" s="10"/>
      <c r="R586" s="10"/>
      <c r="S586" s="3"/>
      <c r="T586" s="10"/>
      <c r="U586" s="10"/>
      <c r="V586" s="10"/>
      <c r="W586" s="10"/>
      <c r="X586" s="10"/>
      <c r="Y586" s="94"/>
      <c r="Z586" s="10"/>
      <c r="AA586" s="10"/>
      <c r="AB586" s="3"/>
      <c r="AC586" s="10"/>
      <c r="AD586" s="10"/>
      <c r="AE586" s="10"/>
      <c r="AF586" s="93"/>
      <c r="AG586" s="10"/>
      <c r="AH586" s="10"/>
      <c r="AI586" s="3"/>
      <c r="AJ586" s="10"/>
      <c r="AK586" s="10"/>
      <c r="AL586" s="10"/>
      <c r="AM586" s="10"/>
      <c r="AN586" s="93"/>
      <c r="AO586" s="10"/>
      <c r="AP586" s="10"/>
      <c r="AQ586" s="3"/>
      <c r="AR586" s="3"/>
      <c r="AS586" s="3"/>
      <c r="AT586" s="3"/>
      <c r="AU586" s="93"/>
      <c r="AV586" s="10"/>
      <c r="AW586" s="10"/>
      <c r="AX586" s="3"/>
      <c r="AY586" s="10"/>
      <c r="AZ586" s="10"/>
      <c r="BA586" s="10"/>
      <c r="BB586" s="10"/>
      <c r="BC586" s="93"/>
      <c r="BD586" s="10"/>
      <c r="BE586" s="10"/>
      <c r="BF586" s="3"/>
      <c r="BG586" s="3"/>
      <c r="BH586" s="3"/>
      <c r="BI586" s="3"/>
      <c r="BJ586" s="93"/>
      <c r="BK586" s="10"/>
      <c r="BL586" s="10"/>
      <c r="BM586" s="3"/>
      <c r="BN586" s="10"/>
      <c r="BO586" s="10"/>
      <c r="BP586" s="10"/>
      <c r="BQ586" s="10"/>
      <c r="BR586" s="93"/>
      <c r="BS586" s="10"/>
    </row>
    <row r="587" spans="1:71" ht="12.75">
      <c r="A587" s="10"/>
      <c r="B587" s="3"/>
      <c r="C587" s="3"/>
      <c r="D587" s="3"/>
      <c r="E587" s="10"/>
      <c r="F587" s="10"/>
      <c r="G587" s="10"/>
      <c r="H587" s="10"/>
      <c r="I587" s="371"/>
      <c r="J587" s="10"/>
      <c r="K587" s="10"/>
      <c r="L587" s="3"/>
      <c r="M587" s="3"/>
      <c r="N587" s="3"/>
      <c r="O587" s="3"/>
      <c r="P587" s="93"/>
      <c r="Q587" s="10"/>
      <c r="R587" s="10"/>
      <c r="S587" s="3"/>
      <c r="T587" s="10"/>
      <c r="U587" s="10"/>
      <c r="V587" s="10"/>
      <c r="W587" s="10"/>
      <c r="X587" s="10"/>
      <c r="Y587" s="94"/>
      <c r="Z587" s="10"/>
      <c r="AA587" s="10"/>
      <c r="AB587" s="3"/>
      <c r="AC587" s="10"/>
      <c r="AD587" s="10"/>
      <c r="AE587" s="10"/>
      <c r="AF587" s="93"/>
      <c r="AG587" s="10"/>
      <c r="AH587" s="10"/>
      <c r="AI587" s="3"/>
      <c r="AJ587" s="10"/>
      <c r="AK587" s="10"/>
      <c r="AL587" s="10"/>
      <c r="AM587" s="10"/>
      <c r="AN587" s="93"/>
      <c r="AO587" s="10"/>
      <c r="AP587" s="10"/>
      <c r="AQ587" s="3"/>
      <c r="AR587" s="3"/>
      <c r="AS587" s="3"/>
      <c r="AT587" s="3"/>
      <c r="AU587" s="93"/>
      <c r="AV587" s="10"/>
      <c r="AW587" s="10"/>
      <c r="AX587" s="3"/>
      <c r="AY587" s="10"/>
      <c r="AZ587" s="10"/>
      <c r="BA587" s="10"/>
      <c r="BB587" s="10"/>
      <c r="BC587" s="93"/>
      <c r="BD587" s="10"/>
      <c r="BE587" s="10"/>
      <c r="BF587" s="3"/>
      <c r="BG587" s="3"/>
      <c r="BH587" s="3"/>
      <c r="BI587" s="3"/>
      <c r="BJ587" s="93"/>
      <c r="BK587" s="10"/>
      <c r="BL587" s="10"/>
      <c r="BM587" s="3"/>
      <c r="BN587" s="10"/>
      <c r="BO587" s="10"/>
      <c r="BP587" s="10"/>
      <c r="BQ587" s="10"/>
      <c r="BR587" s="93"/>
      <c r="BS587" s="10"/>
    </row>
    <row r="588" spans="1:71" ht="12.75">
      <c r="A588" s="10"/>
      <c r="B588" s="3"/>
      <c r="C588" s="3"/>
      <c r="D588" s="3"/>
      <c r="E588" s="10"/>
      <c r="F588" s="10"/>
      <c r="G588" s="10"/>
      <c r="H588" s="10"/>
      <c r="I588" s="371"/>
      <c r="J588" s="10"/>
      <c r="K588" s="10"/>
      <c r="L588" s="3"/>
      <c r="M588" s="3"/>
      <c r="N588" s="3"/>
      <c r="O588" s="3"/>
      <c r="P588" s="93"/>
      <c r="Q588" s="10"/>
      <c r="R588" s="10"/>
      <c r="S588" s="3"/>
      <c r="T588" s="10"/>
      <c r="U588" s="10"/>
      <c r="V588" s="10"/>
      <c r="W588" s="10"/>
      <c r="X588" s="10"/>
      <c r="Y588" s="94"/>
      <c r="Z588" s="10"/>
      <c r="AA588" s="10"/>
      <c r="AB588" s="3"/>
      <c r="AC588" s="10"/>
      <c r="AD588" s="10"/>
      <c r="AE588" s="10"/>
      <c r="AF588" s="93"/>
      <c r="AG588" s="10"/>
      <c r="AH588" s="10"/>
      <c r="AI588" s="3"/>
      <c r="AJ588" s="10"/>
      <c r="AK588" s="10"/>
      <c r="AL588" s="10"/>
      <c r="AM588" s="10"/>
      <c r="AN588" s="93"/>
      <c r="AO588" s="10"/>
      <c r="AP588" s="10"/>
      <c r="AQ588" s="3"/>
      <c r="AR588" s="3"/>
      <c r="AS588" s="3"/>
      <c r="AT588" s="3"/>
      <c r="AU588" s="93"/>
      <c r="AV588" s="10"/>
      <c r="AW588" s="10"/>
      <c r="AX588" s="3"/>
      <c r="AY588" s="10"/>
      <c r="AZ588" s="10"/>
      <c r="BA588" s="10"/>
      <c r="BB588" s="10"/>
      <c r="BC588" s="93"/>
      <c r="BD588" s="10"/>
      <c r="BE588" s="10"/>
      <c r="BF588" s="3"/>
      <c r="BG588" s="3"/>
      <c r="BH588" s="3"/>
      <c r="BI588" s="3"/>
      <c r="BJ588" s="93"/>
      <c r="BK588" s="10"/>
      <c r="BL588" s="10"/>
      <c r="BM588" s="3"/>
      <c r="BN588" s="10"/>
      <c r="BO588" s="10"/>
      <c r="BP588" s="10"/>
      <c r="BQ588" s="10"/>
      <c r="BR588" s="93"/>
      <c r="BS588" s="10"/>
    </row>
    <row r="589" spans="1:71" ht="12.75">
      <c r="A589" s="10"/>
      <c r="B589" s="3"/>
      <c r="C589" s="3"/>
      <c r="D589" s="3"/>
      <c r="E589" s="10"/>
      <c r="F589" s="10"/>
      <c r="G589" s="10"/>
      <c r="H589" s="10"/>
      <c r="I589" s="371"/>
      <c r="J589" s="10"/>
      <c r="K589" s="10"/>
      <c r="L589" s="3"/>
      <c r="M589" s="3"/>
      <c r="N589" s="3"/>
      <c r="O589" s="3"/>
      <c r="P589" s="93"/>
      <c r="Q589" s="10"/>
      <c r="R589" s="10"/>
      <c r="S589" s="3"/>
      <c r="T589" s="10"/>
      <c r="U589" s="10"/>
      <c r="V589" s="10"/>
      <c r="W589" s="10"/>
      <c r="X589" s="10"/>
      <c r="Y589" s="94"/>
      <c r="Z589" s="10"/>
      <c r="AA589" s="10"/>
      <c r="AB589" s="3"/>
      <c r="AC589" s="10"/>
      <c r="AD589" s="10"/>
      <c r="AE589" s="10"/>
      <c r="AF589" s="93"/>
      <c r="AG589" s="10"/>
      <c r="AH589" s="10"/>
      <c r="AI589" s="3"/>
      <c r="AJ589" s="10"/>
      <c r="AK589" s="10"/>
      <c r="AL589" s="10"/>
      <c r="AM589" s="10"/>
      <c r="AN589" s="93"/>
      <c r="AO589" s="10"/>
      <c r="AP589" s="10"/>
      <c r="AQ589" s="3"/>
      <c r="AR589" s="3"/>
      <c r="AS589" s="3"/>
      <c r="AT589" s="3"/>
      <c r="AU589" s="93"/>
      <c r="AV589" s="10"/>
      <c r="AW589" s="10"/>
      <c r="AX589" s="3"/>
      <c r="AY589" s="10"/>
      <c r="AZ589" s="10"/>
      <c r="BA589" s="10"/>
      <c r="BB589" s="10"/>
      <c r="BC589" s="93"/>
      <c r="BD589" s="10"/>
      <c r="BE589" s="10"/>
      <c r="BF589" s="3"/>
      <c r="BG589" s="3"/>
      <c r="BH589" s="3"/>
      <c r="BI589" s="3"/>
      <c r="BJ589" s="93"/>
      <c r="BK589" s="10"/>
      <c r="BL589" s="10"/>
      <c r="BM589" s="3"/>
      <c r="BN589" s="10"/>
      <c r="BO589" s="10"/>
      <c r="BP589" s="10"/>
      <c r="BQ589" s="10"/>
      <c r="BR589" s="93"/>
      <c r="BS589" s="10"/>
    </row>
    <row r="590" spans="1:71" ht="12.75">
      <c r="A590" s="10"/>
      <c r="B590" s="3"/>
      <c r="C590" s="3"/>
      <c r="D590" s="3"/>
      <c r="E590" s="10"/>
      <c r="F590" s="10"/>
      <c r="G590" s="10"/>
      <c r="H590" s="10"/>
      <c r="I590" s="371"/>
      <c r="J590" s="10"/>
      <c r="K590" s="10"/>
      <c r="L590" s="3"/>
      <c r="M590" s="3"/>
      <c r="N590" s="3"/>
      <c r="O590" s="3"/>
      <c r="P590" s="93"/>
      <c r="Q590" s="10"/>
      <c r="R590" s="10"/>
      <c r="S590" s="3"/>
      <c r="T590" s="10"/>
      <c r="U590" s="10"/>
      <c r="V590" s="10"/>
      <c r="W590" s="10"/>
      <c r="X590" s="10"/>
      <c r="Y590" s="94"/>
      <c r="Z590" s="10"/>
      <c r="AA590" s="10"/>
      <c r="AB590" s="3"/>
      <c r="AC590" s="10"/>
      <c r="AD590" s="10"/>
      <c r="AE590" s="10"/>
      <c r="AF590" s="93"/>
      <c r="AG590" s="10"/>
      <c r="AH590" s="10"/>
      <c r="AI590" s="3"/>
      <c r="AJ590" s="10"/>
      <c r="AK590" s="10"/>
      <c r="AL590" s="10"/>
      <c r="AM590" s="10"/>
      <c r="AN590" s="93"/>
      <c r="AO590" s="10"/>
      <c r="AP590" s="10"/>
      <c r="AQ590" s="3"/>
      <c r="AR590" s="3"/>
      <c r="AS590" s="3"/>
      <c r="AT590" s="3"/>
      <c r="AU590" s="93"/>
      <c r="AV590" s="10"/>
      <c r="AW590" s="10"/>
      <c r="AX590" s="3"/>
      <c r="AY590" s="10"/>
      <c r="AZ590" s="10"/>
      <c r="BA590" s="10"/>
      <c r="BB590" s="10"/>
      <c r="BC590" s="93"/>
      <c r="BD590" s="10"/>
      <c r="BE590" s="10"/>
      <c r="BF590" s="3"/>
      <c r="BG590" s="3"/>
      <c r="BH590" s="3"/>
      <c r="BI590" s="3"/>
      <c r="BJ590" s="93"/>
      <c r="BK590" s="10"/>
      <c r="BL590" s="10"/>
      <c r="BM590" s="3"/>
      <c r="BN590" s="10"/>
      <c r="BO590" s="10"/>
      <c r="BP590" s="10"/>
      <c r="BQ590" s="10"/>
      <c r="BR590" s="93"/>
      <c r="BS590" s="10"/>
    </row>
    <row r="591" spans="1:71" ht="12.75">
      <c r="A591" s="10"/>
      <c r="B591" s="3"/>
      <c r="C591" s="3"/>
      <c r="D591" s="3"/>
      <c r="E591" s="10"/>
      <c r="F591" s="10"/>
      <c r="G591" s="10"/>
      <c r="H591" s="10"/>
      <c r="I591" s="371"/>
      <c r="J591" s="10"/>
      <c r="K591" s="10"/>
      <c r="L591" s="3"/>
      <c r="M591" s="3"/>
      <c r="N591" s="3"/>
      <c r="O591" s="3"/>
      <c r="P591" s="93"/>
      <c r="Q591" s="10"/>
      <c r="R591" s="10"/>
      <c r="S591" s="3"/>
      <c r="T591" s="10"/>
      <c r="U591" s="10"/>
      <c r="V591" s="10"/>
      <c r="W591" s="10"/>
      <c r="X591" s="10"/>
      <c r="Y591" s="94"/>
      <c r="Z591" s="10"/>
      <c r="AA591" s="10"/>
      <c r="AB591" s="3"/>
      <c r="AC591" s="10"/>
      <c r="AD591" s="10"/>
      <c r="AE591" s="10"/>
      <c r="AF591" s="93"/>
      <c r="AG591" s="10"/>
      <c r="AH591" s="10"/>
      <c r="AI591" s="3"/>
      <c r="AJ591" s="10"/>
      <c r="AK591" s="10"/>
      <c r="AL591" s="10"/>
      <c r="AM591" s="10"/>
      <c r="AN591" s="93"/>
      <c r="AO591" s="10"/>
      <c r="AP591" s="10"/>
      <c r="AQ591" s="3"/>
      <c r="AR591" s="3"/>
      <c r="AS591" s="3"/>
      <c r="AT591" s="3"/>
      <c r="AU591" s="93"/>
      <c r="AV591" s="10"/>
      <c r="AW591" s="10"/>
      <c r="AX591" s="3"/>
      <c r="AY591" s="10"/>
      <c r="AZ591" s="10"/>
      <c r="BA591" s="10"/>
      <c r="BB591" s="10"/>
      <c r="BC591" s="93"/>
      <c r="BD591" s="10"/>
      <c r="BE591" s="10"/>
      <c r="BF591" s="3"/>
      <c r="BG591" s="3"/>
      <c r="BH591" s="3"/>
      <c r="BI591" s="3"/>
      <c r="BJ591" s="93"/>
      <c r="BK591" s="10"/>
      <c r="BL591" s="10"/>
      <c r="BM591" s="3"/>
      <c r="BN591" s="10"/>
      <c r="BO591" s="10"/>
      <c r="BP591" s="10"/>
      <c r="BQ591" s="10"/>
      <c r="BR591" s="93"/>
      <c r="BS591" s="10"/>
    </row>
    <row r="592" spans="1:71" ht="12.75">
      <c r="A592" s="10"/>
      <c r="B592" s="3"/>
      <c r="C592" s="3"/>
      <c r="D592" s="3"/>
      <c r="E592" s="10"/>
      <c r="F592" s="10"/>
      <c r="G592" s="10"/>
      <c r="H592" s="10"/>
      <c r="I592" s="371"/>
      <c r="J592" s="10"/>
      <c r="K592" s="10"/>
      <c r="L592" s="3"/>
      <c r="M592" s="3"/>
      <c r="N592" s="3"/>
      <c r="O592" s="3"/>
      <c r="P592" s="93"/>
      <c r="Q592" s="10"/>
      <c r="R592" s="10"/>
      <c r="S592" s="3"/>
      <c r="T592" s="10"/>
      <c r="U592" s="10"/>
      <c r="V592" s="10"/>
      <c r="W592" s="10"/>
      <c r="X592" s="10"/>
      <c r="Y592" s="94"/>
      <c r="Z592" s="10"/>
      <c r="AA592" s="10"/>
      <c r="AB592" s="3"/>
      <c r="AC592" s="10"/>
      <c r="AD592" s="10"/>
      <c r="AE592" s="10"/>
      <c r="AF592" s="93"/>
      <c r="AG592" s="10"/>
      <c r="AH592" s="10"/>
      <c r="AI592" s="3"/>
      <c r="AJ592" s="10"/>
      <c r="AK592" s="10"/>
      <c r="AL592" s="10"/>
      <c r="AM592" s="10"/>
      <c r="AN592" s="93"/>
      <c r="AO592" s="10"/>
      <c r="AP592" s="10"/>
      <c r="AQ592" s="3"/>
      <c r="AR592" s="3"/>
      <c r="AS592" s="3"/>
      <c r="AT592" s="3"/>
      <c r="AU592" s="93"/>
      <c r="AV592" s="10"/>
      <c r="AW592" s="10"/>
      <c r="AX592" s="3"/>
      <c r="AY592" s="10"/>
      <c r="AZ592" s="10"/>
      <c r="BA592" s="10"/>
      <c r="BB592" s="10"/>
      <c r="BC592" s="93"/>
      <c r="BD592" s="10"/>
      <c r="BE592" s="10"/>
      <c r="BF592" s="3"/>
      <c r="BG592" s="3"/>
      <c r="BH592" s="3"/>
      <c r="BI592" s="3"/>
      <c r="BJ592" s="93"/>
      <c r="BK592" s="10"/>
      <c r="BL592" s="10"/>
      <c r="BM592" s="3"/>
      <c r="BN592" s="10"/>
      <c r="BO592" s="10"/>
      <c r="BP592" s="10"/>
      <c r="BQ592" s="10"/>
      <c r="BR592" s="93"/>
      <c r="BS592" s="10"/>
    </row>
    <row r="593" spans="1:71" ht="12.75">
      <c r="A593" s="10"/>
      <c r="B593" s="3"/>
      <c r="C593" s="3"/>
      <c r="D593" s="3"/>
      <c r="E593" s="10"/>
      <c r="F593" s="10"/>
      <c r="G593" s="10"/>
      <c r="H593" s="10"/>
      <c r="I593" s="371"/>
      <c r="J593" s="10"/>
      <c r="K593" s="10"/>
      <c r="L593" s="3"/>
      <c r="M593" s="3"/>
      <c r="N593" s="3"/>
      <c r="O593" s="3"/>
      <c r="P593" s="93"/>
      <c r="Q593" s="10"/>
      <c r="R593" s="10"/>
      <c r="S593" s="3"/>
      <c r="T593" s="10"/>
      <c r="U593" s="10"/>
      <c r="V593" s="10"/>
      <c r="W593" s="10"/>
      <c r="X593" s="10"/>
      <c r="Y593" s="94"/>
      <c r="Z593" s="10"/>
      <c r="AA593" s="10"/>
      <c r="AB593" s="3"/>
      <c r="AC593" s="10"/>
      <c r="AD593" s="10"/>
      <c r="AE593" s="10"/>
      <c r="AF593" s="93"/>
      <c r="AG593" s="10"/>
      <c r="AH593" s="10"/>
      <c r="AI593" s="3"/>
      <c r="AJ593" s="10"/>
      <c r="AK593" s="10"/>
      <c r="AL593" s="10"/>
      <c r="AM593" s="10"/>
      <c r="AN593" s="93"/>
      <c r="AO593" s="10"/>
      <c r="AP593" s="10"/>
      <c r="AQ593" s="3"/>
      <c r="AR593" s="3"/>
      <c r="AS593" s="3"/>
      <c r="AT593" s="3"/>
      <c r="AU593" s="93"/>
      <c r="AV593" s="10"/>
      <c r="AW593" s="10"/>
      <c r="AX593" s="3"/>
      <c r="AY593" s="10"/>
      <c r="AZ593" s="10"/>
      <c r="BA593" s="10"/>
      <c r="BB593" s="10"/>
      <c r="BC593" s="93"/>
      <c r="BD593" s="10"/>
      <c r="BE593" s="10"/>
      <c r="BF593" s="3"/>
      <c r="BG593" s="3"/>
      <c r="BH593" s="3"/>
      <c r="BI593" s="3"/>
      <c r="BJ593" s="93"/>
      <c r="BK593" s="10"/>
      <c r="BL593" s="10"/>
      <c r="BM593" s="3"/>
      <c r="BN593" s="10"/>
      <c r="BO593" s="10"/>
      <c r="BP593" s="10"/>
      <c r="BQ593" s="10"/>
      <c r="BR593" s="93"/>
      <c r="BS593" s="10"/>
    </row>
    <row r="594" spans="1:71" ht="12.75">
      <c r="A594" s="10"/>
      <c r="B594" s="3"/>
      <c r="C594" s="3"/>
      <c r="D594" s="3"/>
      <c r="E594" s="10"/>
      <c r="F594" s="10"/>
      <c r="G594" s="10"/>
      <c r="H594" s="10"/>
      <c r="I594" s="371"/>
      <c r="J594" s="10"/>
      <c r="K594" s="10"/>
      <c r="L594" s="3"/>
      <c r="M594" s="3"/>
      <c r="N594" s="3"/>
      <c r="O594" s="3"/>
      <c r="P594" s="93"/>
      <c r="Q594" s="10"/>
      <c r="R594" s="10"/>
      <c r="S594" s="3"/>
      <c r="T594" s="10"/>
      <c r="U594" s="10"/>
      <c r="V594" s="10"/>
      <c r="W594" s="10"/>
      <c r="X594" s="10"/>
      <c r="Y594" s="94"/>
      <c r="Z594" s="10"/>
      <c r="AA594" s="10"/>
      <c r="AB594" s="3"/>
      <c r="AC594" s="10"/>
      <c r="AD594" s="10"/>
      <c r="AE594" s="10"/>
      <c r="AF594" s="93"/>
      <c r="AG594" s="10"/>
      <c r="AH594" s="10"/>
      <c r="AI594" s="3"/>
      <c r="AJ594" s="10"/>
      <c r="AK594" s="10"/>
      <c r="AL594" s="10"/>
      <c r="AM594" s="10"/>
      <c r="AN594" s="93"/>
      <c r="AO594" s="10"/>
      <c r="AP594" s="10"/>
      <c r="AQ594" s="3"/>
      <c r="AR594" s="3"/>
      <c r="AS594" s="3"/>
      <c r="AT594" s="3"/>
      <c r="AU594" s="93"/>
      <c r="AV594" s="10"/>
      <c r="AW594" s="10"/>
      <c r="AX594" s="3"/>
      <c r="AY594" s="10"/>
      <c r="AZ594" s="10"/>
      <c r="BA594" s="10"/>
      <c r="BB594" s="10"/>
      <c r="BC594" s="93"/>
      <c r="BD594" s="10"/>
      <c r="BE594" s="10"/>
      <c r="BF594" s="3"/>
      <c r="BG594" s="3"/>
      <c r="BH594" s="3"/>
      <c r="BI594" s="3"/>
      <c r="BJ594" s="93"/>
      <c r="BK594" s="10"/>
      <c r="BL594" s="10"/>
      <c r="BM594" s="3"/>
      <c r="BN594" s="10"/>
      <c r="BO594" s="10"/>
      <c r="BP594" s="10"/>
      <c r="BQ594" s="10"/>
      <c r="BR594" s="93"/>
      <c r="BS594" s="10"/>
    </row>
    <row r="595" spans="1:71" ht="12.75">
      <c r="A595" s="10"/>
      <c r="B595" s="3"/>
      <c r="C595" s="3"/>
      <c r="D595" s="3"/>
      <c r="E595" s="10"/>
      <c r="F595" s="10"/>
      <c r="G595" s="10"/>
      <c r="H595" s="10"/>
      <c r="I595" s="371"/>
      <c r="J595" s="10"/>
      <c r="K595" s="10"/>
      <c r="L595" s="3"/>
      <c r="M595" s="3"/>
      <c r="N595" s="3"/>
      <c r="O595" s="3"/>
      <c r="P595" s="93"/>
      <c r="Q595" s="10"/>
      <c r="R595" s="10"/>
      <c r="S595" s="3"/>
      <c r="T595" s="10"/>
      <c r="U595" s="10"/>
      <c r="V595" s="10"/>
      <c r="W595" s="10"/>
      <c r="X595" s="10"/>
      <c r="Y595" s="94"/>
      <c r="Z595" s="10"/>
      <c r="AA595" s="10"/>
      <c r="AB595" s="3"/>
      <c r="AC595" s="10"/>
      <c r="AD595" s="10"/>
      <c r="AE595" s="10"/>
      <c r="AF595" s="93"/>
      <c r="AG595" s="10"/>
      <c r="AH595" s="10"/>
      <c r="AI595" s="3"/>
      <c r="AJ595" s="10"/>
      <c r="AK595" s="10"/>
      <c r="AL595" s="10"/>
      <c r="AM595" s="10"/>
      <c r="AN595" s="93"/>
      <c r="AO595" s="10"/>
      <c r="AP595" s="10"/>
      <c r="AQ595" s="3"/>
      <c r="AR595" s="3"/>
      <c r="AS595" s="3"/>
      <c r="AT595" s="3"/>
      <c r="AU595" s="93"/>
      <c r="AV595" s="10"/>
      <c r="AW595" s="10"/>
      <c r="AX595" s="3"/>
      <c r="AY595" s="10"/>
      <c r="AZ595" s="10"/>
      <c r="BA595" s="10"/>
      <c r="BB595" s="10"/>
      <c r="BC595" s="93"/>
      <c r="BD595" s="10"/>
      <c r="BE595" s="10"/>
      <c r="BF595" s="3"/>
      <c r="BG595" s="3"/>
      <c r="BH595" s="3"/>
      <c r="BI595" s="3"/>
      <c r="BJ595" s="93"/>
      <c r="BK595" s="10"/>
      <c r="BL595" s="10"/>
      <c r="BM595" s="3"/>
      <c r="BN595" s="10"/>
      <c r="BO595" s="10"/>
      <c r="BP595" s="10"/>
      <c r="BQ595" s="10"/>
      <c r="BR595" s="93"/>
      <c r="BS595" s="10"/>
    </row>
    <row r="596" spans="1:71" ht="12.75">
      <c r="A596" s="10"/>
      <c r="B596" s="3"/>
      <c r="C596" s="3"/>
      <c r="D596" s="3"/>
      <c r="E596" s="10"/>
      <c r="F596" s="10"/>
      <c r="G596" s="10"/>
      <c r="H596" s="10"/>
      <c r="I596" s="371"/>
      <c r="J596" s="10"/>
      <c r="K596" s="10"/>
      <c r="L596" s="3"/>
      <c r="M596" s="3"/>
      <c r="N596" s="3"/>
      <c r="O596" s="3"/>
      <c r="P596" s="93"/>
      <c r="Q596" s="10"/>
      <c r="R596" s="10"/>
      <c r="S596" s="3"/>
      <c r="T596" s="10"/>
      <c r="U596" s="10"/>
      <c r="V596" s="10"/>
      <c r="W596" s="10"/>
      <c r="X596" s="10"/>
      <c r="Y596" s="94"/>
      <c r="Z596" s="10"/>
      <c r="AA596" s="10"/>
      <c r="AB596" s="3"/>
      <c r="AC596" s="10"/>
      <c r="AD596" s="10"/>
      <c r="AE596" s="10"/>
      <c r="AF596" s="93"/>
      <c r="AG596" s="10"/>
      <c r="AH596" s="10"/>
      <c r="AI596" s="3"/>
      <c r="AJ596" s="10"/>
      <c r="AK596" s="10"/>
      <c r="AL596" s="10"/>
      <c r="AM596" s="10"/>
      <c r="AN596" s="93"/>
      <c r="AO596" s="10"/>
      <c r="AP596" s="10"/>
      <c r="AQ596" s="3"/>
      <c r="AR596" s="3"/>
      <c r="AS596" s="3"/>
      <c r="AT596" s="3"/>
      <c r="AU596" s="93"/>
      <c r="AV596" s="10"/>
      <c r="AW596" s="10"/>
      <c r="AX596" s="3"/>
      <c r="AY596" s="10"/>
      <c r="AZ596" s="10"/>
      <c r="BA596" s="10"/>
      <c r="BB596" s="10"/>
      <c r="BC596" s="93"/>
      <c r="BD596" s="10"/>
      <c r="BE596" s="10"/>
      <c r="BF596" s="3"/>
      <c r="BG596" s="3"/>
      <c r="BH596" s="3"/>
      <c r="BI596" s="3"/>
      <c r="BJ596" s="93"/>
      <c r="BK596" s="10"/>
      <c r="BL596" s="10"/>
      <c r="BM596" s="3"/>
      <c r="BN596" s="10"/>
      <c r="BO596" s="10"/>
      <c r="BP596" s="10"/>
      <c r="BQ596" s="10"/>
      <c r="BR596" s="93"/>
      <c r="BS596" s="10"/>
    </row>
    <row r="597" spans="1:71" ht="12.75">
      <c r="A597" s="10"/>
      <c r="B597" s="3"/>
      <c r="C597" s="3"/>
      <c r="D597" s="3"/>
      <c r="E597" s="10"/>
      <c r="F597" s="10"/>
      <c r="G597" s="10"/>
      <c r="H597" s="10"/>
      <c r="I597" s="371"/>
      <c r="J597" s="10"/>
      <c r="K597" s="10"/>
      <c r="L597" s="3"/>
      <c r="M597" s="3"/>
      <c r="N597" s="3"/>
      <c r="O597" s="3"/>
      <c r="P597" s="93"/>
      <c r="Q597" s="10"/>
      <c r="R597" s="10"/>
      <c r="S597" s="3"/>
      <c r="T597" s="10"/>
      <c r="U597" s="10"/>
      <c r="V597" s="10"/>
      <c r="W597" s="10"/>
      <c r="X597" s="10"/>
      <c r="Y597" s="94"/>
      <c r="Z597" s="10"/>
      <c r="AA597" s="10"/>
      <c r="AB597" s="3"/>
      <c r="AC597" s="10"/>
      <c r="AD597" s="10"/>
      <c r="AE597" s="10"/>
      <c r="AF597" s="93"/>
      <c r="AG597" s="10"/>
      <c r="AH597" s="10"/>
      <c r="AI597" s="3"/>
      <c r="AJ597" s="10"/>
      <c r="AK597" s="10"/>
      <c r="AL597" s="10"/>
      <c r="AM597" s="10"/>
      <c r="AN597" s="93"/>
      <c r="AO597" s="10"/>
      <c r="AP597" s="10"/>
      <c r="AQ597" s="3"/>
      <c r="AR597" s="3"/>
      <c r="AS597" s="3"/>
      <c r="AT597" s="3"/>
      <c r="AU597" s="93"/>
      <c r="AV597" s="10"/>
      <c r="AW597" s="10"/>
      <c r="AX597" s="3"/>
      <c r="AY597" s="10"/>
      <c r="AZ597" s="10"/>
      <c r="BA597" s="10"/>
      <c r="BB597" s="10"/>
      <c r="BC597" s="93"/>
      <c r="BD597" s="10"/>
      <c r="BE597" s="10"/>
      <c r="BF597" s="3"/>
      <c r="BG597" s="3"/>
      <c r="BH597" s="3"/>
      <c r="BI597" s="3"/>
      <c r="BJ597" s="93"/>
      <c r="BK597" s="10"/>
      <c r="BL597" s="10"/>
      <c r="BM597" s="3"/>
      <c r="BN597" s="10"/>
      <c r="BO597" s="10"/>
      <c r="BP597" s="10"/>
      <c r="BQ597" s="10"/>
      <c r="BR597" s="93"/>
      <c r="BS597" s="10"/>
    </row>
    <row r="598" spans="1:71" ht="12.75">
      <c r="A598" s="10"/>
      <c r="B598" s="3"/>
      <c r="C598" s="3"/>
      <c r="D598" s="3"/>
      <c r="E598" s="10"/>
      <c r="F598" s="10"/>
      <c r="G598" s="10"/>
      <c r="H598" s="10"/>
      <c r="I598" s="371"/>
      <c r="J598" s="10"/>
      <c r="K598" s="10"/>
      <c r="L598" s="3"/>
      <c r="M598" s="3"/>
      <c r="N598" s="3"/>
      <c r="O598" s="3"/>
      <c r="P598" s="93"/>
      <c r="Q598" s="10"/>
      <c r="R598" s="10"/>
      <c r="S598" s="3"/>
      <c r="T598" s="10"/>
      <c r="U598" s="10"/>
      <c r="V598" s="10"/>
      <c r="W598" s="10"/>
      <c r="X598" s="10"/>
      <c r="Y598" s="94"/>
      <c r="Z598" s="10"/>
      <c r="AA598" s="10"/>
      <c r="AB598" s="3"/>
      <c r="AC598" s="10"/>
      <c r="AD598" s="10"/>
      <c r="AE598" s="10"/>
      <c r="AF598" s="93"/>
      <c r="AG598" s="10"/>
      <c r="AH598" s="10"/>
      <c r="AI598" s="3"/>
      <c r="AJ598" s="10"/>
      <c r="AK598" s="10"/>
      <c r="AL598" s="10"/>
      <c r="AM598" s="10"/>
      <c r="AN598" s="93"/>
      <c r="AO598" s="10"/>
      <c r="AP598" s="10"/>
      <c r="AQ598" s="3"/>
      <c r="AR598" s="3"/>
      <c r="AS598" s="3"/>
      <c r="AT598" s="3"/>
      <c r="AU598" s="93"/>
      <c r="AV598" s="10"/>
      <c r="AW598" s="10"/>
      <c r="AX598" s="3"/>
      <c r="AY598" s="10"/>
      <c r="AZ598" s="10"/>
      <c r="BA598" s="10"/>
      <c r="BB598" s="10"/>
      <c r="BC598" s="93"/>
      <c r="BD598" s="10"/>
      <c r="BE598" s="10"/>
      <c r="BF598" s="3"/>
      <c r="BG598" s="3"/>
      <c r="BH598" s="3"/>
      <c r="BI598" s="3"/>
      <c r="BJ598" s="93"/>
      <c r="BK598" s="10"/>
      <c r="BL598" s="10"/>
      <c r="BM598" s="3"/>
      <c r="BN598" s="10"/>
      <c r="BO598" s="10"/>
      <c r="BP598" s="10"/>
      <c r="BQ598" s="10"/>
      <c r="BR598" s="93"/>
      <c r="BS598" s="10"/>
    </row>
    <row r="599" spans="1:71" ht="12.75">
      <c r="A599" s="10"/>
      <c r="B599" s="3"/>
      <c r="C599" s="3"/>
      <c r="D599" s="3"/>
      <c r="E599" s="10"/>
      <c r="F599" s="10"/>
      <c r="G599" s="10"/>
      <c r="H599" s="10"/>
      <c r="I599" s="371"/>
      <c r="J599" s="10"/>
      <c r="K599" s="10"/>
      <c r="L599" s="3"/>
      <c r="M599" s="3"/>
      <c r="N599" s="3"/>
      <c r="O599" s="3"/>
      <c r="P599" s="93"/>
      <c r="Q599" s="10"/>
      <c r="R599" s="10"/>
      <c r="S599" s="3"/>
      <c r="T599" s="10"/>
      <c r="U599" s="10"/>
      <c r="V599" s="10"/>
      <c r="W599" s="10"/>
      <c r="X599" s="10"/>
      <c r="Y599" s="94"/>
      <c r="Z599" s="10"/>
      <c r="AA599" s="10"/>
      <c r="AB599" s="3"/>
      <c r="AC599" s="10"/>
      <c r="AD599" s="10"/>
      <c r="AE599" s="10"/>
      <c r="AF599" s="93"/>
      <c r="AG599" s="10"/>
      <c r="AH599" s="10"/>
      <c r="AI599" s="3"/>
      <c r="AJ599" s="10"/>
      <c r="AK599" s="10"/>
      <c r="AL599" s="10"/>
      <c r="AM599" s="10"/>
      <c r="AN599" s="93"/>
      <c r="AO599" s="10"/>
      <c r="AP599" s="10"/>
      <c r="AQ599" s="3"/>
      <c r="AR599" s="3"/>
      <c r="AS599" s="3"/>
      <c r="AT599" s="3"/>
      <c r="AU599" s="93"/>
      <c r="AV599" s="10"/>
      <c r="AW599" s="10"/>
      <c r="AX599" s="3"/>
      <c r="AY599" s="10"/>
      <c r="AZ599" s="10"/>
      <c r="BA599" s="10"/>
      <c r="BB599" s="10"/>
      <c r="BC599" s="93"/>
      <c r="BD599" s="10"/>
      <c r="BE599" s="10"/>
      <c r="BF599" s="3"/>
      <c r="BG599" s="3"/>
      <c r="BH599" s="3"/>
      <c r="BI599" s="3"/>
      <c r="BJ599" s="93"/>
      <c r="BK599" s="10"/>
      <c r="BL599" s="10"/>
      <c r="BM599" s="3"/>
      <c r="BN599" s="10"/>
      <c r="BO599" s="10"/>
      <c r="BP599" s="10"/>
      <c r="BQ599" s="10"/>
      <c r="BR599" s="93"/>
      <c r="BS599" s="10"/>
    </row>
    <row r="600" spans="1:71" ht="12.75">
      <c r="A600" s="10"/>
      <c r="B600" s="3"/>
      <c r="C600" s="3"/>
      <c r="D600" s="3"/>
      <c r="E600" s="10"/>
      <c r="F600" s="10"/>
      <c r="G600" s="10"/>
      <c r="H600" s="10"/>
      <c r="I600" s="371"/>
      <c r="J600" s="10"/>
      <c r="K600" s="10"/>
      <c r="L600" s="3"/>
      <c r="M600" s="3"/>
      <c r="N600" s="3"/>
      <c r="O600" s="3"/>
      <c r="P600" s="93"/>
      <c r="Q600" s="10"/>
      <c r="R600" s="10"/>
      <c r="S600" s="3"/>
      <c r="T600" s="10"/>
      <c r="U600" s="10"/>
      <c r="V600" s="10"/>
      <c r="W600" s="10"/>
      <c r="X600" s="10"/>
      <c r="Y600" s="94"/>
      <c r="Z600" s="10"/>
      <c r="AA600" s="10"/>
      <c r="AB600" s="3"/>
      <c r="AC600" s="10"/>
      <c r="AD600" s="10"/>
      <c r="AE600" s="10"/>
      <c r="AF600" s="93"/>
      <c r="AG600" s="10"/>
      <c r="AH600" s="10"/>
      <c r="AI600" s="3"/>
      <c r="AJ600" s="10"/>
      <c r="AK600" s="10"/>
      <c r="AL600" s="10"/>
      <c r="AM600" s="10"/>
      <c r="AN600" s="93"/>
      <c r="AO600" s="10"/>
      <c r="AP600" s="10"/>
      <c r="AQ600" s="3"/>
      <c r="AR600" s="3"/>
      <c r="AS600" s="3"/>
      <c r="AT600" s="3"/>
      <c r="AU600" s="93"/>
      <c r="AV600" s="10"/>
      <c r="AW600" s="10"/>
      <c r="AX600" s="3"/>
      <c r="AY600" s="10"/>
      <c r="AZ600" s="10"/>
      <c r="BA600" s="10"/>
      <c r="BB600" s="10"/>
      <c r="BC600" s="93"/>
      <c r="BD600" s="10"/>
      <c r="BE600" s="10"/>
      <c r="BF600" s="3"/>
      <c r="BG600" s="3"/>
      <c r="BH600" s="3"/>
      <c r="BI600" s="3"/>
      <c r="BJ600" s="93"/>
      <c r="BK600" s="10"/>
      <c r="BL600" s="10"/>
      <c r="BM600" s="3"/>
      <c r="BN600" s="10"/>
      <c r="BO600" s="10"/>
      <c r="BP600" s="10"/>
      <c r="BQ600" s="10"/>
      <c r="BR600" s="93"/>
      <c r="BS600" s="10"/>
    </row>
    <row r="601" spans="1:71" ht="12.75">
      <c r="A601" s="10"/>
      <c r="B601" s="3"/>
      <c r="C601" s="3"/>
      <c r="D601" s="3"/>
      <c r="E601" s="10"/>
      <c r="F601" s="10"/>
      <c r="G601" s="10"/>
      <c r="H601" s="10"/>
      <c r="I601" s="371"/>
      <c r="J601" s="10"/>
      <c r="K601" s="10"/>
      <c r="L601" s="3"/>
      <c r="M601" s="3"/>
      <c r="N601" s="3"/>
      <c r="O601" s="3"/>
      <c r="P601" s="93"/>
      <c r="Q601" s="10"/>
      <c r="R601" s="10"/>
      <c r="S601" s="3"/>
      <c r="T601" s="10"/>
      <c r="U601" s="10"/>
      <c r="V601" s="10"/>
      <c r="W601" s="10"/>
      <c r="X601" s="10"/>
      <c r="Y601" s="94"/>
      <c r="Z601" s="10"/>
      <c r="AA601" s="10"/>
      <c r="AB601" s="3"/>
      <c r="AC601" s="10"/>
      <c r="AD601" s="10"/>
      <c r="AE601" s="10"/>
      <c r="AF601" s="93"/>
      <c r="AG601" s="10"/>
      <c r="AH601" s="10"/>
      <c r="AI601" s="3"/>
      <c r="AJ601" s="10"/>
      <c r="AK601" s="10"/>
      <c r="AL601" s="10"/>
      <c r="AM601" s="10"/>
      <c r="AN601" s="93"/>
      <c r="AO601" s="10"/>
      <c r="AP601" s="10"/>
      <c r="AQ601" s="3"/>
      <c r="AR601" s="3"/>
      <c r="AS601" s="3"/>
      <c r="AT601" s="3"/>
      <c r="AU601" s="93"/>
      <c r="AV601" s="10"/>
      <c r="AW601" s="10"/>
      <c r="AX601" s="3"/>
      <c r="AY601" s="10"/>
      <c r="AZ601" s="10"/>
      <c r="BA601" s="10"/>
      <c r="BB601" s="10"/>
      <c r="BC601" s="93"/>
      <c r="BD601" s="10"/>
      <c r="BE601" s="10"/>
      <c r="BF601" s="3"/>
      <c r="BG601" s="3"/>
      <c r="BH601" s="3"/>
      <c r="BI601" s="3"/>
      <c r="BJ601" s="93"/>
      <c r="BK601" s="10"/>
      <c r="BL601" s="10"/>
      <c r="BM601" s="3"/>
      <c r="BN601" s="10"/>
      <c r="BO601" s="10"/>
      <c r="BP601" s="10"/>
      <c r="BQ601" s="10"/>
      <c r="BR601" s="93"/>
      <c r="BS601" s="10"/>
    </row>
    <row r="602" spans="1:71" ht="12.75">
      <c r="A602" s="10"/>
      <c r="B602" s="3"/>
      <c r="C602" s="3"/>
      <c r="D602" s="3"/>
      <c r="E602" s="10"/>
      <c r="F602" s="10"/>
      <c r="G602" s="10"/>
      <c r="H602" s="10"/>
      <c r="I602" s="371"/>
      <c r="J602" s="10"/>
      <c r="K602" s="10"/>
      <c r="L602" s="3"/>
      <c r="M602" s="3"/>
      <c r="N602" s="3"/>
      <c r="O602" s="3"/>
      <c r="P602" s="93"/>
      <c r="Q602" s="10"/>
      <c r="R602" s="10"/>
      <c r="S602" s="3"/>
      <c r="T602" s="10"/>
      <c r="U602" s="10"/>
      <c r="V602" s="10"/>
      <c r="W602" s="10"/>
      <c r="X602" s="10"/>
      <c r="Y602" s="94"/>
      <c r="Z602" s="10"/>
      <c r="AA602" s="10"/>
      <c r="AB602" s="3"/>
      <c r="AC602" s="10"/>
      <c r="AD602" s="10"/>
      <c r="AE602" s="10"/>
      <c r="AF602" s="93"/>
      <c r="AG602" s="10"/>
      <c r="AH602" s="10"/>
      <c r="AI602" s="3"/>
      <c r="AJ602" s="10"/>
      <c r="AK602" s="10"/>
      <c r="AL602" s="10"/>
      <c r="AM602" s="10"/>
      <c r="AN602" s="93"/>
      <c r="AO602" s="10"/>
      <c r="AP602" s="10"/>
      <c r="AQ602" s="3"/>
      <c r="AR602" s="3"/>
      <c r="AS602" s="3"/>
      <c r="AT602" s="3"/>
      <c r="AU602" s="93"/>
      <c r="AV602" s="10"/>
      <c r="AW602" s="10"/>
      <c r="AX602" s="3"/>
      <c r="AY602" s="10"/>
      <c r="AZ602" s="10"/>
      <c r="BA602" s="10"/>
      <c r="BB602" s="10"/>
      <c r="BC602" s="93"/>
      <c r="BD602" s="10"/>
      <c r="BE602" s="10"/>
      <c r="BF602" s="3"/>
      <c r="BG602" s="3"/>
      <c r="BH602" s="3"/>
      <c r="BI602" s="3"/>
      <c r="BJ602" s="93"/>
      <c r="BK602" s="10"/>
      <c r="BL602" s="10"/>
      <c r="BM602" s="3"/>
      <c r="BN602" s="10"/>
      <c r="BO602" s="10"/>
      <c r="BP602" s="10"/>
      <c r="BQ602" s="10"/>
      <c r="BR602" s="93"/>
      <c r="BS602" s="10"/>
    </row>
    <row r="603" spans="1:71" ht="12.75">
      <c r="A603" s="10"/>
      <c r="B603" s="3"/>
      <c r="C603" s="3"/>
      <c r="D603" s="3"/>
      <c r="E603" s="10"/>
      <c r="F603" s="10"/>
      <c r="G603" s="10"/>
      <c r="H603" s="10"/>
      <c r="I603" s="371"/>
      <c r="J603" s="10"/>
      <c r="K603" s="10"/>
      <c r="L603" s="3"/>
      <c r="M603" s="3"/>
      <c r="N603" s="3"/>
      <c r="O603" s="3"/>
      <c r="P603" s="93"/>
      <c r="Q603" s="10"/>
      <c r="R603" s="10"/>
      <c r="S603" s="3"/>
      <c r="T603" s="10"/>
      <c r="U603" s="10"/>
      <c r="V603" s="10"/>
      <c r="W603" s="10"/>
      <c r="X603" s="10"/>
      <c r="Y603" s="94"/>
      <c r="Z603" s="10"/>
      <c r="AA603" s="10"/>
      <c r="AB603" s="3"/>
      <c r="AC603" s="10"/>
      <c r="AD603" s="10"/>
      <c r="AE603" s="10"/>
      <c r="AF603" s="93"/>
      <c r="AG603" s="10"/>
      <c r="AH603" s="10"/>
      <c r="AI603" s="3"/>
      <c r="AJ603" s="10"/>
      <c r="AK603" s="10"/>
      <c r="AL603" s="10"/>
      <c r="AM603" s="10"/>
      <c r="AN603" s="93"/>
      <c r="AO603" s="10"/>
      <c r="AP603" s="10"/>
      <c r="AQ603" s="3"/>
      <c r="AR603" s="3"/>
      <c r="AS603" s="3"/>
      <c r="AT603" s="3"/>
      <c r="AU603" s="93"/>
      <c r="AV603" s="10"/>
      <c r="AW603" s="10"/>
      <c r="AX603" s="3"/>
      <c r="AY603" s="10"/>
      <c r="AZ603" s="10"/>
      <c r="BA603" s="10"/>
      <c r="BB603" s="10"/>
      <c r="BC603" s="93"/>
      <c r="BD603" s="10"/>
      <c r="BE603" s="10"/>
      <c r="BF603" s="3"/>
      <c r="BG603" s="3"/>
      <c r="BH603" s="3"/>
      <c r="BI603" s="3"/>
      <c r="BJ603" s="93"/>
      <c r="BK603" s="10"/>
      <c r="BL603" s="10"/>
      <c r="BM603" s="3"/>
      <c r="BN603" s="10"/>
      <c r="BO603" s="10"/>
      <c r="BP603" s="10"/>
      <c r="BQ603" s="10"/>
      <c r="BR603" s="93"/>
      <c r="BS603" s="10"/>
    </row>
    <row r="604" spans="1:71" ht="12.75">
      <c r="A604" s="10"/>
      <c r="B604" s="3"/>
      <c r="C604" s="3"/>
      <c r="D604" s="3"/>
      <c r="E604" s="10"/>
      <c r="F604" s="10"/>
      <c r="G604" s="10"/>
      <c r="H604" s="10"/>
      <c r="I604" s="371"/>
      <c r="J604" s="10"/>
      <c r="K604" s="10"/>
      <c r="L604" s="3"/>
      <c r="M604" s="3"/>
      <c r="N604" s="3"/>
      <c r="O604" s="3"/>
      <c r="P604" s="93"/>
      <c r="Q604" s="10"/>
      <c r="R604" s="10"/>
      <c r="S604" s="3"/>
      <c r="T604" s="10"/>
      <c r="U604" s="10"/>
      <c r="V604" s="10"/>
      <c r="W604" s="10"/>
      <c r="X604" s="10"/>
      <c r="Y604" s="94"/>
      <c r="Z604" s="10"/>
      <c r="AA604" s="10"/>
      <c r="AB604" s="3"/>
      <c r="AC604" s="10"/>
      <c r="AD604" s="10"/>
      <c r="AE604" s="10"/>
      <c r="AF604" s="93"/>
      <c r="AG604" s="10"/>
      <c r="AH604" s="10"/>
      <c r="AI604" s="3"/>
      <c r="AJ604" s="10"/>
      <c r="AK604" s="10"/>
      <c r="AL604" s="10"/>
      <c r="AM604" s="10"/>
      <c r="AN604" s="93"/>
      <c r="AO604" s="10"/>
      <c r="AP604" s="10"/>
      <c r="AQ604" s="3"/>
      <c r="AR604" s="3"/>
      <c r="AS604" s="3"/>
      <c r="AT604" s="3"/>
      <c r="AU604" s="93"/>
      <c r="AV604" s="10"/>
      <c r="AW604" s="10"/>
      <c r="AX604" s="3"/>
      <c r="AY604" s="10"/>
      <c r="AZ604" s="10"/>
      <c r="BA604" s="10"/>
      <c r="BB604" s="10"/>
      <c r="BC604" s="93"/>
      <c r="BD604" s="10"/>
      <c r="BE604" s="10"/>
      <c r="BF604" s="3"/>
      <c r="BG604" s="3"/>
      <c r="BH604" s="3"/>
      <c r="BI604" s="3"/>
      <c r="BJ604" s="93"/>
      <c r="BK604" s="10"/>
      <c r="BL604" s="10"/>
      <c r="BM604" s="3"/>
      <c r="BN604" s="10"/>
      <c r="BO604" s="10"/>
      <c r="BP604" s="10"/>
      <c r="BQ604" s="10"/>
      <c r="BR604" s="93"/>
      <c r="BS604" s="10"/>
    </row>
    <row r="605" spans="1:71" ht="12.75">
      <c r="A605" s="10"/>
      <c r="B605" s="3"/>
      <c r="C605" s="3"/>
      <c r="D605" s="3"/>
      <c r="E605" s="10"/>
      <c r="F605" s="10"/>
      <c r="G605" s="10"/>
      <c r="H605" s="10"/>
      <c r="I605" s="371"/>
      <c r="J605" s="10"/>
      <c r="K605" s="10"/>
      <c r="L605" s="3"/>
      <c r="M605" s="3"/>
      <c r="N605" s="3"/>
      <c r="O605" s="3"/>
      <c r="P605" s="93"/>
      <c r="Q605" s="10"/>
      <c r="R605" s="10"/>
      <c r="S605" s="3"/>
      <c r="T605" s="10"/>
      <c r="U605" s="10"/>
      <c r="V605" s="10"/>
      <c r="W605" s="10"/>
      <c r="X605" s="10"/>
      <c r="Y605" s="94"/>
      <c r="Z605" s="10"/>
      <c r="AA605" s="10"/>
      <c r="AB605" s="3"/>
      <c r="AC605" s="10"/>
      <c r="AD605" s="10"/>
      <c r="AE605" s="10"/>
      <c r="AF605" s="93"/>
      <c r="AG605" s="10"/>
      <c r="AH605" s="10"/>
      <c r="AI605" s="3"/>
      <c r="AJ605" s="10"/>
      <c r="AK605" s="10"/>
      <c r="AL605" s="10"/>
      <c r="AM605" s="10"/>
      <c r="AN605" s="93"/>
      <c r="AO605" s="10"/>
      <c r="AP605" s="10"/>
      <c r="AQ605" s="3"/>
      <c r="AR605" s="3"/>
      <c r="AS605" s="3"/>
      <c r="AT605" s="3"/>
      <c r="AU605" s="93"/>
      <c r="AV605" s="10"/>
      <c r="AW605" s="10"/>
      <c r="AX605" s="3"/>
      <c r="AY605" s="10"/>
      <c r="AZ605" s="10"/>
      <c r="BA605" s="10"/>
      <c r="BB605" s="10"/>
      <c r="BC605" s="93"/>
      <c r="BD605" s="10"/>
      <c r="BE605" s="10"/>
      <c r="BF605" s="3"/>
      <c r="BG605" s="3"/>
      <c r="BH605" s="3"/>
      <c r="BI605" s="3"/>
      <c r="BJ605" s="93"/>
      <c r="BK605" s="10"/>
      <c r="BL605" s="10"/>
      <c r="BM605" s="3"/>
      <c r="BN605" s="10"/>
      <c r="BO605" s="10"/>
      <c r="BP605" s="10"/>
      <c r="BQ605" s="10"/>
      <c r="BR605" s="93"/>
      <c r="BS605" s="10"/>
    </row>
    <row r="606" spans="1:71" ht="12.75">
      <c r="A606" s="10"/>
      <c r="B606" s="3"/>
      <c r="C606" s="3"/>
      <c r="D606" s="3"/>
      <c r="E606" s="10"/>
      <c r="F606" s="10"/>
      <c r="G606" s="10"/>
      <c r="H606" s="10"/>
      <c r="I606" s="371"/>
      <c r="J606" s="10"/>
      <c r="K606" s="10"/>
      <c r="L606" s="3"/>
      <c r="M606" s="3"/>
      <c r="N606" s="3"/>
      <c r="O606" s="3"/>
      <c r="P606" s="93"/>
      <c r="Q606" s="10"/>
      <c r="R606" s="10"/>
      <c r="S606" s="3"/>
      <c r="T606" s="10"/>
      <c r="U606" s="10"/>
      <c r="V606" s="10"/>
      <c r="W606" s="10"/>
      <c r="X606" s="10"/>
      <c r="Y606" s="94"/>
      <c r="Z606" s="10"/>
      <c r="AA606" s="10"/>
      <c r="AB606" s="3"/>
      <c r="AC606" s="10"/>
      <c r="AD606" s="10"/>
      <c r="AE606" s="10"/>
      <c r="AF606" s="93"/>
      <c r="AG606" s="10"/>
      <c r="AH606" s="10"/>
      <c r="AI606" s="3"/>
      <c r="AJ606" s="10"/>
      <c r="AK606" s="10"/>
      <c r="AL606" s="10"/>
      <c r="AM606" s="10"/>
      <c r="AN606" s="93"/>
      <c r="AO606" s="10"/>
      <c r="AP606" s="10"/>
      <c r="AQ606" s="3"/>
      <c r="AR606" s="3"/>
      <c r="AS606" s="3"/>
      <c r="AT606" s="3"/>
      <c r="AU606" s="93"/>
      <c r="AV606" s="10"/>
      <c r="AW606" s="10"/>
      <c r="AX606" s="3"/>
      <c r="AY606" s="10"/>
      <c r="AZ606" s="10"/>
      <c r="BA606" s="10"/>
      <c r="BB606" s="10"/>
      <c r="BC606" s="93"/>
      <c r="BD606" s="10"/>
      <c r="BE606" s="10"/>
      <c r="BF606" s="3"/>
      <c r="BG606" s="3"/>
      <c r="BH606" s="3"/>
      <c r="BI606" s="3"/>
      <c r="BJ606" s="93"/>
      <c r="BK606" s="10"/>
      <c r="BL606" s="10"/>
      <c r="BM606" s="3"/>
      <c r="BN606" s="10"/>
      <c r="BO606" s="10"/>
      <c r="BP606" s="10"/>
      <c r="BQ606" s="10"/>
      <c r="BR606" s="93"/>
      <c r="BS606" s="10"/>
    </row>
    <row r="607" spans="1:71" ht="12.75">
      <c r="A607" s="10"/>
      <c r="B607" s="3"/>
      <c r="C607" s="3"/>
      <c r="D607" s="3"/>
      <c r="E607" s="10"/>
      <c r="F607" s="10"/>
      <c r="G607" s="10"/>
      <c r="H607" s="10"/>
      <c r="I607" s="371"/>
      <c r="J607" s="10"/>
      <c r="K607" s="10"/>
      <c r="L607" s="3"/>
      <c r="M607" s="3"/>
      <c r="N607" s="3"/>
      <c r="O607" s="3"/>
      <c r="P607" s="93"/>
      <c r="Q607" s="10"/>
      <c r="R607" s="10"/>
      <c r="S607" s="3"/>
      <c r="T607" s="10"/>
      <c r="U607" s="10"/>
      <c r="V607" s="10"/>
      <c r="W607" s="10"/>
      <c r="X607" s="10"/>
      <c r="Y607" s="94"/>
      <c r="Z607" s="10"/>
      <c r="AA607" s="10"/>
      <c r="AB607" s="3"/>
      <c r="AC607" s="10"/>
      <c r="AD607" s="10"/>
      <c r="AE607" s="10"/>
      <c r="AF607" s="93"/>
      <c r="AG607" s="10"/>
      <c r="AH607" s="10"/>
      <c r="AI607" s="3"/>
      <c r="AJ607" s="10"/>
      <c r="AK607" s="10"/>
      <c r="AL607" s="10"/>
      <c r="AM607" s="10"/>
      <c r="AN607" s="93"/>
      <c r="AO607" s="10"/>
      <c r="AP607" s="10"/>
      <c r="AQ607" s="3"/>
      <c r="AR607" s="3"/>
      <c r="AS607" s="3"/>
      <c r="AT607" s="3"/>
      <c r="AU607" s="93"/>
      <c r="AV607" s="10"/>
      <c r="AW607" s="10"/>
      <c r="AX607" s="3"/>
      <c r="AY607" s="10"/>
      <c r="AZ607" s="10"/>
      <c r="BA607" s="10"/>
      <c r="BB607" s="10"/>
      <c r="BC607" s="93"/>
      <c r="BD607" s="10"/>
      <c r="BE607" s="10"/>
      <c r="BF607" s="3"/>
      <c r="BG607" s="3"/>
      <c r="BH607" s="3"/>
      <c r="BI607" s="3"/>
      <c r="BJ607" s="93"/>
      <c r="BK607" s="10"/>
      <c r="BL607" s="10"/>
      <c r="BM607" s="3"/>
      <c r="BN607" s="10"/>
      <c r="BO607" s="10"/>
      <c r="BP607" s="10"/>
      <c r="BQ607" s="10"/>
      <c r="BR607" s="93"/>
      <c r="BS607" s="10"/>
    </row>
    <row r="608" spans="1:71" ht="12.75">
      <c r="A608" s="10"/>
      <c r="B608" s="3"/>
      <c r="C608" s="3"/>
      <c r="D608" s="3"/>
      <c r="E608" s="10"/>
      <c r="F608" s="10"/>
      <c r="G608" s="10"/>
      <c r="H608" s="10"/>
      <c r="I608" s="371"/>
      <c r="J608" s="10"/>
      <c r="K608" s="10"/>
      <c r="L608" s="3"/>
      <c r="M608" s="3"/>
      <c r="N608" s="3"/>
      <c r="O608" s="3"/>
      <c r="P608" s="93"/>
      <c r="Q608" s="10"/>
      <c r="R608" s="10"/>
      <c r="S608" s="3"/>
      <c r="T608" s="10"/>
      <c r="U608" s="10"/>
      <c r="V608" s="10"/>
      <c r="W608" s="10"/>
      <c r="X608" s="10"/>
      <c r="Y608" s="94"/>
      <c r="Z608" s="10"/>
      <c r="AA608" s="10"/>
      <c r="AB608" s="3"/>
      <c r="AC608" s="10"/>
      <c r="AD608" s="10"/>
      <c r="AE608" s="10"/>
      <c r="AF608" s="93"/>
      <c r="AG608" s="10"/>
      <c r="AH608" s="10"/>
      <c r="AI608" s="3"/>
      <c r="AJ608" s="10"/>
      <c r="AK608" s="10"/>
      <c r="AL608" s="10"/>
      <c r="AM608" s="10"/>
      <c r="AN608" s="93"/>
      <c r="AO608" s="10"/>
      <c r="AP608" s="10"/>
      <c r="AQ608" s="3"/>
      <c r="AR608" s="3"/>
      <c r="AS608" s="3"/>
      <c r="AT608" s="3"/>
      <c r="AU608" s="93"/>
      <c r="AV608" s="10"/>
      <c r="AW608" s="10"/>
      <c r="AX608" s="3"/>
      <c r="AY608" s="10"/>
      <c r="AZ608" s="10"/>
      <c r="BA608" s="10"/>
      <c r="BB608" s="10"/>
      <c r="BC608" s="93"/>
      <c r="BD608" s="10"/>
      <c r="BE608" s="10"/>
      <c r="BF608" s="3"/>
      <c r="BG608" s="3"/>
      <c r="BH608" s="3"/>
      <c r="BI608" s="3"/>
      <c r="BJ608" s="93"/>
      <c r="BK608" s="10"/>
      <c r="BL608" s="10"/>
      <c r="BM608" s="3"/>
      <c r="BN608" s="10"/>
      <c r="BO608" s="10"/>
      <c r="BP608" s="10"/>
      <c r="BQ608" s="10"/>
      <c r="BR608" s="93"/>
      <c r="BS608" s="10"/>
    </row>
    <row r="609" spans="1:71" ht="12.75">
      <c r="A609" s="10"/>
      <c r="B609" s="3"/>
      <c r="C609" s="3"/>
      <c r="D609" s="3"/>
      <c r="E609" s="10"/>
      <c r="F609" s="10"/>
      <c r="G609" s="10"/>
      <c r="H609" s="10"/>
      <c r="I609" s="371"/>
      <c r="J609" s="10"/>
      <c r="K609" s="10"/>
      <c r="L609" s="3"/>
      <c r="M609" s="3"/>
      <c r="N609" s="3"/>
      <c r="O609" s="3"/>
      <c r="P609" s="93"/>
      <c r="Q609" s="10"/>
      <c r="R609" s="10"/>
      <c r="S609" s="3"/>
      <c r="T609" s="10"/>
      <c r="U609" s="10"/>
      <c r="V609" s="10"/>
      <c r="W609" s="10"/>
      <c r="X609" s="10"/>
      <c r="Y609" s="94"/>
      <c r="Z609" s="10"/>
      <c r="AA609" s="10"/>
      <c r="AB609" s="3"/>
      <c r="AC609" s="10"/>
      <c r="AD609" s="10"/>
      <c r="AE609" s="10"/>
      <c r="AF609" s="93"/>
      <c r="AG609" s="10"/>
      <c r="AH609" s="10"/>
      <c r="AI609" s="3"/>
      <c r="AJ609" s="10"/>
      <c r="AK609" s="10"/>
      <c r="AL609" s="10"/>
      <c r="AM609" s="10"/>
      <c r="AN609" s="93"/>
      <c r="AO609" s="10"/>
      <c r="AP609" s="10"/>
      <c r="AQ609" s="3"/>
      <c r="AR609" s="3"/>
      <c r="AS609" s="3"/>
      <c r="AT609" s="3"/>
      <c r="AU609" s="93"/>
      <c r="AV609" s="10"/>
      <c r="AW609" s="10"/>
      <c r="AX609" s="3"/>
      <c r="AY609" s="10"/>
      <c r="AZ609" s="10"/>
      <c r="BA609" s="10"/>
      <c r="BB609" s="10"/>
      <c r="BC609" s="93"/>
      <c r="BD609" s="10"/>
      <c r="BE609" s="10"/>
      <c r="BF609" s="3"/>
      <c r="BG609" s="3"/>
      <c r="BH609" s="3"/>
      <c r="BI609" s="3"/>
      <c r="BJ609" s="93"/>
      <c r="BK609" s="10"/>
      <c r="BL609" s="10"/>
      <c r="BM609" s="3"/>
      <c r="BN609" s="10"/>
      <c r="BO609" s="10"/>
      <c r="BP609" s="10"/>
      <c r="BQ609" s="10"/>
      <c r="BR609" s="93"/>
      <c r="BS609" s="10"/>
    </row>
    <row r="610" spans="1:71" ht="12.75">
      <c r="A610" s="10"/>
      <c r="B610" s="3"/>
      <c r="C610" s="3"/>
      <c r="D610" s="3"/>
      <c r="E610" s="10"/>
      <c r="F610" s="10"/>
      <c r="G610" s="10"/>
      <c r="H610" s="10"/>
      <c r="I610" s="371"/>
      <c r="J610" s="10"/>
      <c r="K610" s="10"/>
      <c r="L610" s="3"/>
      <c r="M610" s="3"/>
      <c r="N610" s="3"/>
      <c r="O610" s="3"/>
      <c r="P610" s="93"/>
      <c r="Q610" s="10"/>
      <c r="R610" s="10"/>
      <c r="S610" s="3"/>
      <c r="T610" s="10"/>
      <c r="U610" s="10"/>
      <c r="V610" s="10"/>
      <c r="W610" s="10"/>
      <c r="X610" s="10"/>
      <c r="Y610" s="94"/>
      <c r="Z610" s="10"/>
      <c r="AA610" s="10"/>
      <c r="AB610" s="3"/>
      <c r="AC610" s="10"/>
      <c r="AD610" s="10"/>
      <c r="AE610" s="10"/>
      <c r="AF610" s="93"/>
      <c r="AG610" s="10"/>
      <c r="AH610" s="10"/>
      <c r="AI610" s="3"/>
      <c r="AJ610" s="10"/>
      <c r="AK610" s="10"/>
      <c r="AL610" s="10"/>
      <c r="AM610" s="10"/>
      <c r="AN610" s="93"/>
      <c r="AO610" s="10"/>
      <c r="AP610" s="10"/>
      <c r="AQ610" s="3"/>
      <c r="AR610" s="3"/>
      <c r="AS610" s="3"/>
      <c r="AT610" s="3"/>
      <c r="AU610" s="93"/>
      <c r="AV610" s="10"/>
      <c r="AW610" s="10"/>
      <c r="AX610" s="3"/>
      <c r="AY610" s="10"/>
      <c r="AZ610" s="10"/>
      <c r="BA610" s="10"/>
      <c r="BB610" s="10"/>
      <c r="BC610" s="93"/>
      <c r="BD610" s="10"/>
      <c r="BE610" s="10"/>
      <c r="BF610" s="3"/>
      <c r="BG610" s="3"/>
      <c r="BH610" s="3"/>
      <c r="BI610" s="3"/>
      <c r="BJ610" s="93"/>
      <c r="BK610" s="10"/>
      <c r="BL610" s="10"/>
      <c r="BM610" s="3"/>
      <c r="BN610" s="10"/>
      <c r="BO610" s="10"/>
      <c r="BP610" s="10"/>
      <c r="BQ610" s="10"/>
      <c r="BR610" s="93"/>
      <c r="BS610" s="10"/>
    </row>
    <row r="611" spans="1:71" ht="12.75">
      <c r="A611" s="10"/>
      <c r="B611" s="3"/>
      <c r="C611" s="3"/>
      <c r="D611" s="3"/>
      <c r="E611" s="10"/>
      <c r="F611" s="10"/>
      <c r="G611" s="10"/>
      <c r="H611" s="10"/>
      <c r="I611" s="371"/>
      <c r="J611" s="10"/>
      <c r="K611" s="10"/>
      <c r="L611" s="3"/>
      <c r="M611" s="3"/>
      <c r="N611" s="3"/>
      <c r="O611" s="3"/>
      <c r="P611" s="93"/>
      <c r="Q611" s="10"/>
      <c r="R611" s="10"/>
      <c r="S611" s="3"/>
      <c r="T611" s="10"/>
      <c r="U611" s="10"/>
      <c r="V611" s="10"/>
      <c r="W611" s="10"/>
      <c r="X611" s="10"/>
      <c r="Y611" s="94"/>
      <c r="Z611" s="10"/>
      <c r="AA611" s="10"/>
      <c r="AB611" s="3"/>
      <c r="AC611" s="10"/>
      <c r="AD611" s="10"/>
      <c r="AE611" s="10"/>
      <c r="AF611" s="93"/>
      <c r="AG611" s="10"/>
      <c r="AH611" s="10"/>
      <c r="AI611" s="3"/>
      <c r="AJ611" s="10"/>
      <c r="AK611" s="10"/>
      <c r="AL611" s="10"/>
      <c r="AM611" s="10"/>
      <c r="AN611" s="93"/>
      <c r="AO611" s="10"/>
      <c r="AP611" s="10"/>
      <c r="AQ611" s="3"/>
      <c r="AR611" s="3"/>
      <c r="AS611" s="3"/>
      <c r="AT611" s="3"/>
      <c r="AU611" s="93"/>
      <c r="AV611" s="10"/>
      <c r="AW611" s="10"/>
      <c r="AX611" s="3"/>
      <c r="AY611" s="10"/>
      <c r="AZ611" s="10"/>
      <c r="BA611" s="10"/>
      <c r="BB611" s="10"/>
      <c r="BC611" s="93"/>
      <c r="BD611" s="10"/>
      <c r="BE611" s="10"/>
      <c r="BF611" s="3"/>
      <c r="BG611" s="3"/>
      <c r="BH611" s="3"/>
      <c r="BI611" s="3"/>
      <c r="BJ611" s="93"/>
      <c r="BK611" s="10"/>
      <c r="BL611" s="10"/>
      <c r="BM611" s="3"/>
      <c r="BN611" s="10"/>
      <c r="BO611" s="10"/>
      <c r="BP611" s="10"/>
      <c r="BQ611" s="10"/>
      <c r="BR611" s="93"/>
      <c r="BS611" s="10"/>
    </row>
    <row r="612" spans="1:71" ht="12.75">
      <c r="A612" s="10"/>
      <c r="B612" s="3"/>
      <c r="C612" s="3"/>
      <c r="D612" s="3"/>
      <c r="E612" s="10"/>
      <c r="F612" s="10"/>
      <c r="G612" s="10"/>
      <c r="H612" s="10"/>
      <c r="I612" s="371"/>
      <c r="J612" s="10"/>
      <c r="K612" s="10"/>
      <c r="L612" s="3"/>
      <c r="M612" s="3"/>
      <c r="N612" s="3"/>
      <c r="O612" s="3"/>
      <c r="P612" s="93"/>
      <c r="Q612" s="10"/>
      <c r="R612" s="10"/>
      <c r="S612" s="3"/>
      <c r="T612" s="10"/>
      <c r="U612" s="10"/>
      <c r="V612" s="10"/>
      <c r="W612" s="10"/>
      <c r="X612" s="10"/>
      <c r="Y612" s="94"/>
      <c r="Z612" s="10"/>
      <c r="AA612" s="10"/>
      <c r="AB612" s="3"/>
      <c r="AC612" s="10"/>
      <c r="AD612" s="10"/>
      <c r="AE612" s="10"/>
      <c r="AF612" s="93"/>
      <c r="AG612" s="10"/>
      <c r="AH612" s="10"/>
      <c r="AI612" s="3"/>
      <c r="AJ612" s="10"/>
      <c r="AK612" s="10"/>
      <c r="AL612" s="10"/>
      <c r="AM612" s="10"/>
      <c r="AN612" s="93"/>
      <c r="AO612" s="10"/>
      <c r="AP612" s="10"/>
      <c r="AQ612" s="3"/>
      <c r="AR612" s="3"/>
      <c r="AS612" s="3"/>
      <c r="AT612" s="3"/>
      <c r="AU612" s="93"/>
      <c r="AV612" s="10"/>
      <c r="AW612" s="10"/>
      <c r="AX612" s="3"/>
      <c r="AY612" s="10"/>
      <c r="AZ612" s="10"/>
      <c r="BA612" s="10"/>
      <c r="BB612" s="10"/>
      <c r="BC612" s="93"/>
      <c r="BD612" s="10"/>
      <c r="BE612" s="10"/>
      <c r="BF612" s="3"/>
      <c r="BG612" s="3"/>
      <c r="BH612" s="3"/>
      <c r="BI612" s="3"/>
      <c r="BJ612" s="93"/>
      <c r="BK612" s="10"/>
      <c r="BL612" s="10"/>
      <c r="BM612" s="3"/>
      <c r="BN612" s="10"/>
      <c r="BO612" s="10"/>
      <c r="BP612" s="10"/>
      <c r="BQ612" s="10"/>
      <c r="BR612" s="93"/>
      <c r="BS612" s="10"/>
    </row>
    <row r="613" spans="1:71" ht="12.75">
      <c r="A613" s="10"/>
      <c r="B613" s="3"/>
      <c r="C613" s="3"/>
      <c r="D613" s="3"/>
      <c r="E613" s="10"/>
      <c r="F613" s="10"/>
      <c r="G613" s="10"/>
      <c r="H613" s="10"/>
      <c r="I613" s="371"/>
      <c r="J613" s="10"/>
      <c r="K613" s="10"/>
      <c r="L613" s="3"/>
      <c r="M613" s="3"/>
      <c r="N613" s="3"/>
      <c r="O613" s="3"/>
      <c r="P613" s="93"/>
      <c r="Q613" s="10"/>
      <c r="R613" s="10"/>
      <c r="S613" s="3"/>
      <c r="T613" s="10"/>
      <c r="U613" s="10"/>
      <c r="V613" s="10"/>
      <c r="W613" s="10"/>
      <c r="X613" s="10"/>
      <c r="Y613" s="94"/>
      <c r="Z613" s="10"/>
      <c r="AA613" s="10"/>
      <c r="AB613" s="3"/>
      <c r="AC613" s="10"/>
      <c r="AD613" s="10"/>
      <c r="AE613" s="10"/>
      <c r="AF613" s="93"/>
      <c r="AG613" s="10"/>
      <c r="AH613" s="10"/>
      <c r="AI613" s="3"/>
      <c r="AJ613" s="10"/>
      <c r="AK613" s="10"/>
      <c r="AL613" s="10"/>
      <c r="AM613" s="10"/>
      <c r="AN613" s="93"/>
      <c r="AO613" s="10"/>
      <c r="AP613" s="10"/>
      <c r="AQ613" s="3"/>
      <c r="AR613" s="3"/>
      <c r="AS613" s="3"/>
      <c r="AT613" s="3"/>
      <c r="AU613" s="93"/>
      <c r="AV613" s="10"/>
      <c r="AW613" s="10"/>
      <c r="AX613" s="3"/>
      <c r="AY613" s="10"/>
      <c r="AZ613" s="10"/>
      <c r="BA613" s="10"/>
      <c r="BB613" s="10"/>
      <c r="BC613" s="93"/>
      <c r="BD613" s="10"/>
      <c r="BE613" s="10"/>
      <c r="BF613" s="3"/>
      <c r="BG613" s="3"/>
      <c r="BH613" s="3"/>
      <c r="BI613" s="3"/>
      <c r="BJ613" s="93"/>
      <c r="BK613" s="10"/>
      <c r="BL613" s="10"/>
      <c r="BM613" s="3"/>
      <c r="BN613" s="10"/>
      <c r="BO613" s="10"/>
      <c r="BP613" s="10"/>
      <c r="BQ613" s="10"/>
      <c r="BR613" s="93"/>
      <c r="BS613" s="10"/>
    </row>
    <row r="614" spans="1:71" ht="12.75">
      <c r="A614" s="10"/>
      <c r="B614" s="3"/>
      <c r="C614" s="3"/>
      <c r="D614" s="3"/>
      <c r="E614" s="10"/>
      <c r="F614" s="10"/>
      <c r="G614" s="10"/>
      <c r="H614" s="10"/>
      <c r="I614" s="371"/>
      <c r="J614" s="10"/>
      <c r="K614" s="10"/>
      <c r="L614" s="3"/>
      <c r="M614" s="3"/>
      <c r="N614" s="3"/>
      <c r="O614" s="3"/>
      <c r="P614" s="93"/>
      <c r="Q614" s="10"/>
      <c r="R614" s="10"/>
      <c r="S614" s="3"/>
      <c r="T614" s="10"/>
      <c r="U614" s="10"/>
      <c r="V614" s="10"/>
      <c r="W614" s="10"/>
      <c r="X614" s="10"/>
      <c r="Y614" s="94"/>
      <c r="Z614" s="10"/>
      <c r="AA614" s="10"/>
      <c r="AB614" s="3"/>
      <c r="AC614" s="10"/>
      <c r="AD614" s="10"/>
      <c r="AE614" s="10"/>
      <c r="AF614" s="93"/>
      <c r="AG614" s="10"/>
      <c r="AH614" s="10"/>
      <c r="AI614" s="3"/>
      <c r="AJ614" s="10"/>
      <c r="AK614" s="10"/>
      <c r="AL614" s="10"/>
      <c r="AM614" s="10"/>
      <c r="AN614" s="93"/>
      <c r="AO614" s="10"/>
      <c r="AP614" s="10"/>
      <c r="AQ614" s="3"/>
      <c r="AR614" s="3"/>
      <c r="AS614" s="3"/>
      <c r="AT614" s="3"/>
      <c r="AU614" s="93"/>
      <c r="AV614" s="10"/>
      <c r="AW614" s="10"/>
      <c r="AX614" s="3"/>
      <c r="AY614" s="10"/>
      <c r="AZ614" s="10"/>
      <c r="BA614" s="10"/>
      <c r="BB614" s="10"/>
      <c r="BC614" s="93"/>
      <c r="BD614" s="10"/>
      <c r="BE614" s="10"/>
      <c r="BF614" s="3"/>
      <c r="BG614" s="3"/>
      <c r="BH614" s="3"/>
      <c r="BI614" s="3"/>
      <c r="BJ614" s="93"/>
      <c r="BK614" s="10"/>
      <c r="BL614" s="10"/>
      <c r="BM614" s="3"/>
      <c r="BN614" s="10"/>
      <c r="BO614" s="10"/>
      <c r="BP614" s="10"/>
      <c r="BQ614" s="10"/>
      <c r="BR614" s="93"/>
      <c r="BS614" s="10"/>
    </row>
    <row r="615" spans="1:71" ht="12.75">
      <c r="A615" s="10"/>
      <c r="B615" s="3"/>
      <c r="C615" s="3"/>
      <c r="D615" s="3"/>
      <c r="E615" s="10"/>
      <c r="F615" s="10"/>
      <c r="G615" s="10"/>
      <c r="H615" s="10"/>
      <c r="I615" s="371"/>
      <c r="J615" s="10"/>
      <c r="K615" s="10"/>
      <c r="L615" s="3"/>
      <c r="M615" s="3"/>
      <c r="N615" s="3"/>
      <c r="O615" s="3"/>
      <c r="P615" s="93"/>
      <c r="Q615" s="10"/>
      <c r="R615" s="10"/>
      <c r="S615" s="3"/>
      <c r="T615" s="10"/>
      <c r="U615" s="10"/>
      <c r="V615" s="10"/>
      <c r="W615" s="10"/>
      <c r="X615" s="10"/>
      <c r="Y615" s="94"/>
      <c r="Z615" s="10"/>
      <c r="AA615" s="10"/>
      <c r="AB615" s="3"/>
      <c r="AC615" s="10"/>
      <c r="AD615" s="10"/>
      <c r="AE615" s="10"/>
      <c r="AF615" s="93"/>
      <c r="AG615" s="10"/>
      <c r="AH615" s="10"/>
      <c r="AI615" s="3"/>
      <c r="AJ615" s="10"/>
      <c r="AK615" s="10"/>
      <c r="AL615" s="10"/>
      <c r="AM615" s="10"/>
      <c r="AN615" s="93"/>
      <c r="AO615" s="10"/>
      <c r="AP615" s="10"/>
      <c r="AQ615" s="3"/>
      <c r="AR615" s="3"/>
      <c r="AS615" s="3"/>
      <c r="AT615" s="3"/>
      <c r="AU615" s="93"/>
      <c r="AV615" s="10"/>
      <c r="AW615" s="10"/>
      <c r="AX615" s="3"/>
      <c r="AY615" s="10"/>
      <c r="AZ615" s="10"/>
      <c r="BA615" s="10"/>
      <c r="BB615" s="10"/>
      <c r="BC615" s="93"/>
      <c r="BD615" s="10"/>
      <c r="BE615" s="10"/>
      <c r="BF615" s="3"/>
      <c r="BG615" s="3"/>
      <c r="BH615" s="3"/>
      <c r="BI615" s="3"/>
      <c r="BJ615" s="93"/>
      <c r="BK615" s="10"/>
      <c r="BL615" s="10"/>
      <c r="BM615" s="3"/>
      <c r="BN615" s="10"/>
      <c r="BO615" s="10"/>
      <c r="BP615" s="10"/>
      <c r="BQ615" s="10"/>
      <c r="BR615" s="93"/>
      <c r="BS615" s="10"/>
    </row>
    <row r="616" spans="1:71" ht="12.75">
      <c r="A616" s="10"/>
      <c r="B616" s="3"/>
      <c r="C616" s="3"/>
      <c r="D616" s="3"/>
      <c r="E616" s="10"/>
      <c r="F616" s="10"/>
      <c r="G616" s="10"/>
      <c r="H616" s="10"/>
      <c r="I616" s="371"/>
      <c r="J616" s="10"/>
      <c r="K616" s="10"/>
      <c r="L616" s="3"/>
      <c r="M616" s="3"/>
      <c r="N616" s="3"/>
      <c r="O616" s="3"/>
      <c r="P616" s="93"/>
      <c r="Q616" s="10"/>
      <c r="R616" s="10"/>
      <c r="S616" s="3"/>
      <c r="T616" s="10"/>
      <c r="U616" s="10"/>
      <c r="V616" s="10"/>
      <c r="W616" s="10"/>
      <c r="X616" s="10"/>
      <c r="Y616" s="94"/>
      <c r="Z616" s="10"/>
      <c r="AA616" s="10"/>
      <c r="AB616" s="3"/>
      <c r="AC616" s="10"/>
      <c r="AD616" s="10"/>
      <c r="AE616" s="10"/>
      <c r="AF616" s="93"/>
      <c r="AG616" s="10"/>
      <c r="AH616" s="10"/>
      <c r="AI616" s="3"/>
      <c r="AJ616" s="10"/>
      <c r="AK616" s="10"/>
      <c r="AL616" s="10"/>
      <c r="AM616" s="10"/>
      <c r="AN616" s="93"/>
      <c r="AO616" s="10"/>
      <c r="AP616" s="10"/>
      <c r="AQ616" s="3"/>
      <c r="AR616" s="3"/>
      <c r="AS616" s="3"/>
      <c r="AT616" s="3"/>
      <c r="AU616" s="93"/>
      <c r="AV616" s="10"/>
      <c r="AW616" s="10"/>
      <c r="AX616" s="3"/>
      <c r="AY616" s="10"/>
      <c r="AZ616" s="10"/>
      <c r="BA616" s="10"/>
      <c r="BB616" s="10"/>
      <c r="BC616" s="93"/>
      <c r="BD616" s="10"/>
      <c r="BE616" s="10"/>
      <c r="BF616" s="3"/>
      <c r="BG616" s="3"/>
      <c r="BH616" s="3"/>
      <c r="BI616" s="3"/>
      <c r="BJ616" s="93"/>
      <c r="BK616" s="10"/>
      <c r="BL616" s="10"/>
      <c r="BM616" s="3"/>
      <c r="BN616" s="10"/>
      <c r="BO616" s="10"/>
      <c r="BP616" s="10"/>
      <c r="BQ616" s="10"/>
      <c r="BR616" s="93"/>
      <c r="BS616" s="10"/>
    </row>
    <row r="617" spans="1:71" ht="12.75">
      <c r="A617" s="10"/>
      <c r="B617" s="3"/>
      <c r="C617" s="3"/>
      <c r="D617" s="3"/>
      <c r="E617" s="10"/>
      <c r="F617" s="10"/>
      <c r="G617" s="10"/>
      <c r="H617" s="10"/>
      <c r="I617" s="371"/>
      <c r="J617" s="10"/>
      <c r="K617" s="10"/>
      <c r="L617" s="3"/>
      <c r="M617" s="3"/>
      <c r="N617" s="3"/>
      <c r="O617" s="3"/>
      <c r="P617" s="93"/>
      <c r="Q617" s="10"/>
      <c r="R617" s="10"/>
      <c r="S617" s="3"/>
      <c r="T617" s="10"/>
      <c r="U617" s="10"/>
      <c r="V617" s="10"/>
      <c r="W617" s="10"/>
      <c r="X617" s="10"/>
      <c r="Y617" s="94"/>
      <c r="Z617" s="10"/>
      <c r="AA617" s="10"/>
      <c r="AB617" s="3"/>
      <c r="AC617" s="10"/>
      <c r="AD617" s="10"/>
      <c r="AE617" s="10"/>
      <c r="AF617" s="93"/>
      <c r="AG617" s="10"/>
      <c r="AH617" s="10"/>
      <c r="AI617" s="3"/>
      <c r="AJ617" s="10"/>
      <c r="AK617" s="10"/>
      <c r="AL617" s="10"/>
      <c r="AM617" s="10"/>
      <c r="AN617" s="93"/>
      <c r="AO617" s="10"/>
      <c r="AP617" s="10"/>
      <c r="AQ617" s="3"/>
      <c r="AR617" s="3"/>
      <c r="AS617" s="3"/>
      <c r="AT617" s="3"/>
      <c r="AU617" s="93"/>
      <c r="AV617" s="10"/>
      <c r="AW617" s="10"/>
      <c r="AX617" s="3"/>
      <c r="AY617" s="10"/>
      <c r="AZ617" s="10"/>
      <c r="BA617" s="10"/>
      <c r="BB617" s="10"/>
      <c r="BC617" s="93"/>
      <c r="BD617" s="10"/>
      <c r="BE617" s="10"/>
      <c r="BF617" s="3"/>
      <c r="BG617" s="3"/>
      <c r="BH617" s="3"/>
      <c r="BI617" s="3"/>
      <c r="BJ617" s="93"/>
      <c r="BK617" s="10"/>
      <c r="BL617" s="10"/>
      <c r="BM617" s="3"/>
      <c r="BN617" s="10"/>
      <c r="BO617" s="10"/>
      <c r="BP617" s="10"/>
      <c r="BQ617" s="10"/>
      <c r="BR617" s="93"/>
      <c r="BS617" s="10"/>
    </row>
    <row r="618" spans="1:71" ht="12.75">
      <c r="A618" s="10"/>
      <c r="B618" s="3"/>
      <c r="C618" s="3"/>
      <c r="D618" s="3"/>
      <c r="E618" s="10"/>
      <c r="F618" s="10"/>
      <c r="G618" s="10"/>
      <c r="H618" s="10"/>
      <c r="I618" s="371"/>
      <c r="J618" s="10"/>
      <c r="K618" s="10"/>
      <c r="L618" s="3"/>
      <c r="M618" s="3"/>
      <c r="N618" s="3"/>
      <c r="O618" s="3"/>
      <c r="P618" s="93"/>
      <c r="Q618" s="10"/>
      <c r="R618" s="10"/>
      <c r="S618" s="3"/>
      <c r="T618" s="10"/>
      <c r="U618" s="10"/>
      <c r="V618" s="10"/>
      <c r="W618" s="10"/>
      <c r="X618" s="10"/>
      <c r="Y618" s="94"/>
      <c r="Z618" s="10"/>
      <c r="AA618" s="10"/>
      <c r="AB618" s="3"/>
      <c r="AC618" s="10"/>
      <c r="AD618" s="10"/>
      <c r="AE618" s="10"/>
      <c r="AF618" s="93"/>
      <c r="AG618" s="10"/>
      <c r="AH618" s="10"/>
      <c r="AI618" s="3"/>
      <c r="AJ618" s="10"/>
      <c r="AK618" s="10"/>
      <c r="AL618" s="10"/>
      <c r="AM618" s="10"/>
      <c r="AN618" s="93"/>
      <c r="AO618" s="10"/>
      <c r="AP618" s="10"/>
      <c r="AQ618" s="3"/>
      <c r="AR618" s="3"/>
      <c r="AS618" s="3"/>
      <c r="AT618" s="3"/>
      <c r="AU618" s="93"/>
      <c r="AV618" s="10"/>
      <c r="AW618" s="10"/>
      <c r="AX618" s="3"/>
      <c r="AY618" s="10"/>
      <c r="AZ618" s="10"/>
      <c r="BA618" s="10"/>
      <c r="BB618" s="10"/>
      <c r="BC618" s="93"/>
      <c r="BD618" s="10"/>
      <c r="BE618" s="10"/>
      <c r="BF618" s="3"/>
      <c r="BG618" s="3"/>
      <c r="BH618" s="3"/>
      <c r="BI618" s="3"/>
      <c r="BJ618" s="93"/>
      <c r="BK618" s="10"/>
      <c r="BL618" s="10"/>
      <c r="BM618" s="3"/>
      <c r="BN618" s="10"/>
      <c r="BO618" s="10"/>
      <c r="BP618" s="10"/>
      <c r="BQ618" s="10"/>
      <c r="BR618" s="93"/>
      <c r="BS618" s="10"/>
    </row>
    <row r="619" spans="1:71" ht="12.75">
      <c r="A619" s="10"/>
      <c r="B619" s="3"/>
      <c r="C619" s="3"/>
      <c r="D619" s="3"/>
      <c r="E619" s="10"/>
      <c r="F619" s="10"/>
      <c r="G619" s="10"/>
      <c r="H619" s="10"/>
      <c r="I619" s="371"/>
      <c r="J619" s="10"/>
      <c r="K619" s="10"/>
      <c r="L619" s="3"/>
      <c r="M619" s="3"/>
      <c r="N619" s="3"/>
      <c r="O619" s="3"/>
      <c r="P619" s="93"/>
      <c r="Q619" s="10"/>
      <c r="R619" s="10"/>
      <c r="S619" s="3"/>
      <c r="T619" s="10"/>
      <c r="U619" s="10"/>
      <c r="V619" s="10"/>
      <c r="W619" s="10"/>
      <c r="X619" s="10"/>
      <c r="Y619" s="94"/>
      <c r="Z619" s="10"/>
      <c r="AA619" s="10"/>
      <c r="AB619" s="3"/>
      <c r="AC619" s="10"/>
      <c r="AD619" s="10"/>
      <c r="AE619" s="10"/>
      <c r="AF619" s="93"/>
      <c r="AG619" s="10"/>
      <c r="AH619" s="10"/>
      <c r="AI619" s="3"/>
      <c r="AJ619" s="10"/>
      <c r="AK619" s="10"/>
      <c r="AL619" s="10"/>
      <c r="AM619" s="10"/>
      <c r="AN619" s="93"/>
      <c r="AO619" s="10"/>
      <c r="AP619" s="10"/>
      <c r="AQ619" s="3"/>
      <c r="AR619" s="3"/>
      <c r="AS619" s="3"/>
      <c r="AT619" s="3"/>
      <c r="AU619" s="93"/>
      <c r="AV619" s="10"/>
      <c r="AW619" s="10"/>
      <c r="AX619" s="3"/>
      <c r="AY619" s="10"/>
      <c r="AZ619" s="10"/>
      <c r="BA619" s="10"/>
      <c r="BB619" s="10"/>
      <c r="BC619" s="93"/>
      <c r="BD619" s="10"/>
      <c r="BE619" s="10"/>
      <c r="BF619" s="3"/>
      <c r="BG619" s="3"/>
      <c r="BH619" s="3"/>
      <c r="BI619" s="3"/>
      <c r="BJ619" s="93"/>
      <c r="BK619" s="10"/>
      <c r="BL619" s="10"/>
      <c r="BM619" s="3"/>
      <c r="BN619" s="10"/>
      <c r="BO619" s="10"/>
      <c r="BP619" s="10"/>
      <c r="BQ619" s="10"/>
      <c r="BR619" s="93"/>
      <c r="BS619" s="10"/>
    </row>
    <row r="620" spans="1:71" ht="12.75">
      <c r="A620" s="10"/>
      <c r="B620" s="3"/>
      <c r="C620" s="3"/>
      <c r="D620" s="3"/>
      <c r="E620" s="10"/>
      <c r="F620" s="10"/>
      <c r="G620" s="10"/>
      <c r="H620" s="10"/>
      <c r="I620" s="371"/>
      <c r="J620" s="10"/>
      <c r="K620" s="10"/>
      <c r="L620" s="3"/>
      <c r="M620" s="3"/>
      <c r="N620" s="3"/>
      <c r="O620" s="3"/>
      <c r="P620" s="93"/>
      <c r="Q620" s="10"/>
      <c r="R620" s="10"/>
      <c r="S620" s="3"/>
      <c r="T620" s="10"/>
      <c r="U620" s="10"/>
      <c r="V620" s="10"/>
      <c r="W620" s="10"/>
      <c r="X620" s="10"/>
      <c r="Y620" s="94"/>
      <c r="Z620" s="10"/>
      <c r="AA620" s="10"/>
      <c r="AB620" s="3"/>
      <c r="AC620" s="10"/>
      <c r="AD620" s="10"/>
      <c r="AE620" s="10"/>
      <c r="AF620" s="93"/>
      <c r="AG620" s="10"/>
      <c r="AH620" s="10"/>
      <c r="AI620" s="3"/>
      <c r="AJ620" s="10"/>
      <c r="AK620" s="10"/>
      <c r="AL620" s="10"/>
      <c r="AM620" s="10"/>
      <c r="AN620" s="93"/>
      <c r="AO620" s="10"/>
      <c r="AP620" s="10"/>
      <c r="AQ620" s="3"/>
      <c r="AR620" s="3"/>
      <c r="AS620" s="3"/>
      <c r="AT620" s="3"/>
      <c r="AU620" s="93"/>
      <c r="AV620" s="10"/>
      <c r="AW620" s="10"/>
      <c r="AX620" s="3"/>
      <c r="AY620" s="10"/>
      <c r="AZ620" s="10"/>
      <c r="BA620" s="10"/>
      <c r="BB620" s="10"/>
      <c r="BC620" s="93"/>
      <c r="BD620" s="10"/>
      <c r="BE620" s="10"/>
      <c r="BF620" s="3"/>
      <c r="BG620" s="3"/>
      <c r="BH620" s="3"/>
      <c r="BI620" s="3"/>
      <c r="BJ620" s="93"/>
      <c r="BK620" s="10"/>
      <c r="BL620" s="10"/>
      <c r="BM620" s="3"/>
      <c r="BN620" s="10"/>
      <c r="BO620" s="10"/>
      <c r="BP620" s="10"/>
      <c r="BQ620" s="10"/>
      <c r="BR620" s="93"/>
      <c r="BS620" s="10"/>
    </row>
    <row r="621" spans="1:71" ht="12.75">
      <c r="A621" s="10"/>
      <c r="B621" s="3"/>
      <c r="C621" s="3"/>
      <c r="D621" s="3"/>
      <c r="E621" s="10"/>
      <c r="F621" s="10"/>
      <c r="G621" s="10"/>
      <c r="H621" s="10"/>
      <c r="I621" s="371"/>
      <c r="J621" s="10"/>
      <c r="K621" s="10"/>
      <c r="L621" s="3"/>
      <c r="M621" s="3"/>
      <c r="N621" s="3"/>
      <c r="O621" s="3"/>
      <c r="P621" s="93"/>
      <c r="Q621" s="10"/>
      <c r="R621" s="10"/>
      <c r="S621" s="3"/>
      <c r="T621" s="10"/>
      <c r="U621" s="10"/>
      <c r="V621" s="10"/>
      <c r="W621" s="10"/>
      <c r="X621" s="10"/>
      <c r="Y621" s="94"/>
      <c r="Z621" s="10"/>
      <c r="AA621" s="10"/>
      <c r="AB621" s="3"/>
      <c r="AC621" s="10"/>
      <c r="AD621" s="10"/>
      <c r="AE621" s="10"/>
      <c r="AF621" s="93"/>
      <c r="AG621" s="10"/>
      <c r="AH621" s="10"/>
      <c r="AI621" s="3"/>
      <c r="AJ621" s="10"/>
      <c r="AK621" s="10"/>
      <c r="AL621" s="10"/>
      <c r="AM621" s="10"/>
      <c r="AN621" s="93"/>
      <c r="AO621" s="10"/>
      <c r="AP621" s="10"/>
      <c r="AQ621" s="3"/>
      <c r="AR621" s="3"/>
      <c r="AS621" s="3"/>
      <c r="AT621" s="3"/>
      <c r="AU621" s="93"/>
      <c r="AV621" s="10"/>
      <c r="AW621" s="10"/>
      <c r="AX621" s="3"/>
      <c r="AY621" s="10"/>
      <c r="AZ621" s="10"/>
      <c r="BA621" s="10"/>
      <c r="BB621" s="10"/>
      <c r="BC621" s="93"/>
      <c r="BD621" s="10"/>
      <c r="BE621" s="10"/>
      <c r="BF621" s="3"/>
      <c r="BG621" s="3"/>
      <c r="BH621" s="3"/>
      <c r="BI621" s="3"/>
      <c r="BJ621" s="93"/>
      <c r="BK621" s="10"/>
      <c r="BL621" s="10"/>
      <c r="BM621" s="3"/>
      <c r="BN621" s="10"/>
      <c r="BO621" s="10"/>
      <c r="BP621" s="10"/>
      <c r="BQ621" s="10"/>
      <c r="BR621" s="93"/>
      <c r="BS621" s="10"/>
    </row>
    <row r="622" spans="1:71" ht="12.75">
      <c r="A622" s="10"/>
      <c r="B622" s="3"/>
      <c r="C622" s="3"/>
      <c r="D622" s="3"/>
      <c r="E622" s="10"/>
      <c r="F622" s="10"/>
      <c r="G622" s="10"/>
      <c r="H622" s="10"/>
      <c r="I622" s="371"/>
      <c r="J622" s="10"/>
      <c r="K622" s="10"/>
      <c r="L622" s="3"/>
      <c r="M622" s="3"/>
      <c r="N622" s="3"/>
      <c r="O622" s="3"/>
      <c r="P622" s="93"/>
      <c r="Q622" s="10"/>
      <c r="R622" s="10"/>
      <c r="S622" s="3"/>
      <c r="T622" s="10"/>
      <c r="U622" s="10"/>
      <c r="V622" s="10"/>
      <c r="W622" s="10"/>
      <c r="X622" s="10"/>
      <c r="Y622" s="94"/>
      <c r="Z622" s="10"/>
      <c r="AA622" s="10"/>
      <c r="AB622" s="3"/>
      <c r="AC622" s="10"/>
      <c r="AD622" s="10"/>
      <c r="AE622" s="10"/>
      <c r="AF622" s="93"/>
      <c r="AG622" s="10"/>
      <c r="AH622" s="10"/>
      <c r="AI622" s="3"/>
      <c r="AJ622" s="10"/>
      <c r="AK622" s="10"/>
      <c r="AL622" s="10"/>
      <c r="AM622" s="10"/>
      <c r="AN622" s="93"/>
      <c r="AO622" s="10"/>
      <c r="AP622" s="10"/>
      <c r="AQ622" s="3"/>
      <c r="AR622" s="3"/>
      <c r="AS622" s="3"/>
      <c r="AT622" s="3"/>
      <c r="AU622" s="93"/>
      <c r="AV622" s="10"/>
      <c r="AW622" s="10"/>
      <c r="AX622" s="3"/>
      <c r="AY622" s="10"/>
      <c r="AZ622" s="10"/>
      <c r="BA622" s="10"/>
      <c r="BB622" s="10"/>
      <c r="BC622" s="93"/>
      <c r="BD622" s="10"/>
      <c r="BE622" s="10"/>
      <c r="BF622" s="3"/>
      <c r="BG622" s="3"/>
      <c r="BH622" s="3"/>
      <c r="BI622" s="3"/>
      <c r="BJ622" s="93"/>
      <c r="BK622" s="10"/>
      <c r="BL622" s="10"/>
      <c r="BM622" s="3"/>
      <c r="BN622" s="10"/>
      <c r="BO622" s="10"/>
      <c r="BP622" s="10"/>
      <c r="BQ622" s="10"/>
      <c r="BR622" s="93"/>
      <c r="BS622" s="10"/>
    </row>
    <row r="623" spans="1:71" ht="12.75">
      <c r="A623" s="10"/>
      <c r="B623" s="3"/>
      <c r="C623" s="3"/>
      <c r="D623" s="3"/>
      <c r="E623" s="10"/>
      <c r="F623" s="10"/>
      <c r="G623" s="10"/>
      <c r="H623" s="10"/>
      <c r="I623" s="371"/>
      <c r="J623" s="10"/>
      <c r="K623" s="10"/>
      <c r="L623" s="3"/>
      <c r="M623" s="3"/>
      <c r="N623" s="3"/>
      <c r="O623" s="3"/>
      <c r="P623" s="93"/>
      <c r="Q623" s="10"/>
      <c r="R623" s="10"/>
      <c r="S623" s="3"/>
      <c r="T623" s="10"/>
      <c r="U623" s="10"/>
      <c r="V623" s="10"/>
      <c r="W623" s="10"/>
      <c r="X623" s="10"/>
      <c r="Y623" s="94"/>
      <c r="Z623" s="10"/>
      <c r="AA623" s="10"/>
      <c r="AB623" s="3"/>
      <c r="AC623" s="10"/>
      <c r="AD623" s="10"/>
      <c r="AE623" s="10"/>
      <c r="AF623" s="93"/>
      <c r="AG623" s="10"/>
      <c r="AH623" s="10"/>
      <c r="AI623" s="3"/>
      <c r="AJ623" s="10"/>
      <c r="AK623" s="10"/>
      <c r="AL623" s="10"/>
      <c r="AM623" s="10"/>
      <c r="AN623" s="93"/>
      <c r="AO623" s="10"/>
      <c r="AP623" s="10"/>
      <c r="AQ623" s="3"/>
      <c r="AR623" s="3"/>
      <c r="AS623" s="3"/>
      <c r="AT623" s="3"/>
      <c r="AU623" s="93"/>
      <c r="AV623" s="10"/>
      <c r="AW623" s="10"/>
      <c r="AX623" s="3"/>
      <c r="AY623" s="10"/>
      <c r="AZ623" s="10"/>
      <c r="BA623" s="10"/>
      <c r="BB623" s="10"/>
      <c r="BC623" s="93"/>
      <c r="BD623" s="10"/>
      <c r="BE623" s="10"/>
      <c r="BF623" s="3"/>
      <c r="BG623" s="3"/>
      <c r="BH623" s="3"/>
      <c r="BI623" s="3"/>
      <c r="BJ623" s="93"/>
      <c r="BK623" s="10"/>
      <c r="BL623" s="10"/>
      <c r="BM623" s="3"/>
      <c r="BN623" s="10"/>
      <c r="BO623" s="10"/>
      <c r="BP623" s="10"/>
      <c r="BQ623" s="10"/>
      <c r="BR623" s="93"/>
      <c r="BS623" s="10"/>
    </row>
    <row r="624" spans="1:71" ht="12.75">
      <c r="A624" s="10"/>
      <c r="B624" s="3"/>
      <c r="C624" s="3"/>
      <c r="D624" s="3"/>
      <c r="E624" s="10"/>
      <c r="F624" s="10"/>
      <c r="G624" s="10"/>
      <c r="H624" s="10"/>
      <c r="I624" s="371"/>
      <c r="J624" s="10"/>
      <c r="K624" s="10"/>
      <c r="L624" s="3"/>
      <c r="M624" s="3"/>
      <c r="N624" s="3"/>
      <c r="O624" s="3"/>
      <c r="P624" s="93"/>
      <c r="Q624" s="10"/>
      <c r="R624" s="10"/>
      <c r="S624" s="3"/>
      <c r="T624" s="10"/>
      <c r="U624" s="10"/>
      <c r="V624" s="10"/>
      <c r="W624" s="10"/>
      <c r="X624" s="10"/>
      <c r="Y624" s="94"/>
      <c r="Z624" s="10"/>
      <c r="AA624" s="10"/>
      <c r="AB624" s="3"/>
      <c r="AC624" s="10"/>
      <c r="AD624" s="10"/>
      <c r="AE624" s="10"/>
      <c r="AF624" s="93"/>
      <c r="AG624" s="10"/>
      <c r="AH624" s="10"/>
      <c r="AI624" s="3"/>
      <c r="AJ624" s="10"/>
      <c r="AK624" s="10"/>
      <c r="AL624" s="10"/>
      <c r="AM624" s="10"/>
      <c r="AN624" s="93"/>
      <c r="AO624" s="10"/>
      <c r="AP624" s="10"/>
      <c r="AQ624" s="3"/>
      <c r="AR624" s="3"/>
      <c r="AS624" s="3"/>
      <c r="AT624" s="3"/>
      <c r="AU624" s="93"/>
      <c r="AV624" s="10"/>
      <c r="AW624" s="10"/>
      <c r="AX624" s="3"/>
      <c r="AY624" s="10"/>
      <c r="AZ624" s="10"/>
      <c r="BA624" s="10"/>
      <c r="BB624" s="10"/>
      <c r="BC624" s="93"/>
      <c r="BD624" s="10"/>
      <c r="BE624" s="10"/>
      <c r="BF624" s="3"/>
      <c r="BG624" s="3"/>
      <c r="BH624" s="3"/>
      <c r="BI624" s="3"/>
      <c r="BJ624" s="93"/>
      <c r="BK624" s="10"/>
      <c r="BL624" s="10"/>
      <c r="BM624" s="3"/>
      <c r="BN624" s="10"/>
      <c r="BO624" s="10"/>
      <c r="BP624" s="10"/>
      <c r="BQ624" s="10"/>
      <c r="BR624" s="93"/>
      <c r="BS624" s="10"/>
    </row>
    <row r="625" spans="1:71" ht="12.75">
      <c r="A625" s="10"/>
      <c r="B625" s="3"/>
      <c r="C625" s="3"/>
      <c r="D625" s="3"/>
      <c r="E625" s="10"/>
      <c r="F625" s="10"/>
      <c r="G625" s="10"/>
      <c r="H625" s="10"/>
      <c r="I625" s="371"/>
      <c r="J625" s="10"/>
      <c r="K625" s="10"/>
      <c r="L625" s="3"/>
      <c r="M625" s="3"/>
      <c r="N625" s="3"/>
      <c r="O625" s="3"/>
      <c r="P625" s="93"/>
      <c r="Q625" s="10"/>
      <c r="R625" s="10"/>
      <c r="S625" s="3"/>
      <c r="T625" s="10"/>
      <c r="U625" s="10"/>
      <c r="V625" s="10"/>
      <c r="W625" s="10"/>
      <c r="X625" s="10"/>
      <c r="Y625" s="94"/>
      <c r="Z625" s="10"/>
      <c r="AA625" s="10"/>
      <c r="AB625" s="3"/>
      <c r="AC625" s="10"/>
      <c r="AD625" s="10"/>
      <c r="AE625" s="10"/>
      <c r="AF625" s="93"/>
      <c r="AG625" s="10"/>
      <c r="AH625" s="10"/>
      <c r="AI625" s="3"/>
      <c r="AJ625" s="10"/>
      <c r="AK625" s="10"/>
      <c r="AL625" s="10"/>
      <c r="AM625" s="10"/>
      <c r="AN625" s="93"/>
      <c r="AO625" s="10"/>
      <c r="AP625" s="10"/>
      <c r="AQ625" s="3"/>
      <c r="AR625" s="3"/>
      <c r="AS625" s="3"/>
      <c r="AT625" s="3"/>
      <c r="AU625" s="93"/>
      <c r="AV625" s="10"/>
      <c r="AW625" s="10"/>
      <c r="AX625" s="3"/>
      <c r="AY625" s="10"/>
      <c r="AZ625" s="10"/>
      <c r="BA625" s="10"/>
      <c r="BB625" s="10"/>
      <c r="BC625" s="93"/>
      <c r="BD625" s="10"/>
      <c r="BE625" s="10"/>
      <c r="BF625" s="3"/>
      <c r="BG625" s="3"/>
      <c r="BH625" s="3"/>
      <c r="BI625" s="3"/>
      <c r="BJ625" s="93"/>
      <c r="BK625" s="10"/>
      <c r="BL625" s="10"/>
      <c r="BM625" s="3"/>
      <c r="BN625" s="10"/>
      <c r="BO625" s="10"/>
      <c r="BP625" s="10"/>
      <c r="BQ625" s="10"/>
      <c r="BR625" s="93"/>
      <c r="BS625" s="10"/>
    </row>
    <row r="626" spans="1:71" ht="12.75">
      <c r="A626" s="10"/>
      <c r="B626" s="3"/>
      <c r="C626" s="3"/>
      <c r="D626" s="3"/>
      <c r="E626" s="10"/>
      <c r="F626" s="10"/>
      <c r="G626" s="10"/>
      <c r="H626" s="10"/>
      <c r="I626" s="371"/>
      <c r="J626" s="10"/>
      <c r="K626" s="10"/>
      <c r="L626" s="3"/>
      <c r="M626" s="3"/>
      <c r="N626" s="3"/>
      <c r="O626" s="3"/>
      <c r="P626" s="93"/>
      <c r="Q626" s="10"/>
      <c r="R626" s="10"/>
      <c r="S626" s="3"/>
      <c r="T626" s="10"/>
      <c r="U626" s="10"/>
      <c r="V626" s="10"/>
      <c r="W626" s="10"/>
      <c r="X626" s="10"/>
      <c r="Y626" s="94"/>
      <c r="Z626" s="10"/>
      <c r="AA626" s="10"/>
      <c r="AB626" s="3"/>
      <c r="AC626" s="10"/>
      <c r="AD626" s="10"/>
      <c r="AE626" s="10"/>
      <c r="AF626" s="93"/>
      <c r="AG626" s="10"/>
      <c r="AH626" s="10"/>
      <c r="AI626" s="3"/>
      <c r="AJ626" s="10"/>
      <c r="AK626" s="10"/>
      <c r="AL626" s="10"/>
      <c r="AM626" s="10"/>
      <c r="AN626" s="93"/>
      <c r="AO626" s="10"/>
      <c r="AP626" s="10"/>
      <c r="AQ626" s="3"/>
      <c r="AR626" s="3"/>
      <c r="AS626" s="3"/>
      <c r="AT626" s="3"/>
      <c r="AU626" s="93"/>
      <c r="AV626" s="10"/>
      <c r="AW626" s="10"/>
      <c r="AX626" s="3"/>
      <c r="AY626" s="10"/>
      <c r="AZ626" s="10"/>
      <c r="BA626" s="10"/>
      <c r="BB626" s="10"/>
      <c r="BC626" s="93"/>
      <c r="BD626" s="10"/>
      <c r="BE626" s="10"/>
      <c r="BF626" s="3"/>
      <c r="BG626" s="3"/>
      <c r="BH626" s="3"/>
      <c r="BI626" s="3"/>
      <c r="BJ626" s="93"/>
      <c r="BK626" s="10"/>
      <c r="BL626" s="10"/>
      <c r="BM626" s="3"/>
      <c r="BN626" s="10"/>
      <c r="BO626" s="10"/>
      <c r="BP626" s="10"/>
      <c r="BQ626" s="10"/>
      <c r="BR626" s="93"/>
      <c r="BS626" s="10"/>
    </row>
    <row r="627" spans="1:71" ht="12.75">
      <c r="A627" s="10"/>
      <c r="B627" s="3"/>
      <c r="C627" s="3"/>
      <c r="D627" s="3"/>
      <c r="E627" s="10"/>
      <c r="F627" s="10"/>
      <c r="G627" s="10"/>
      <c r="H627" s="10"/>
      <c r="I627" s="371"/>
      <c r="J627" s="10"/>
      <c r="K627" s="10"/>
      <c r="L627" s="3"/>
      <c r="M627" s="3"/>
      <c r="N627" s="3"/>
      <c r="O627" s="3"/>
      <c r="P627" s="93"/>
      <c r="Q627" s="10"/>
      <c r="R627" s="10"/>
      <c r="S627" s="3"/>
      <c r="T627" s="10"/>
      <c r="U627" s="10"/>
      <c r="V627" s="10"/>
      <c r="W627" s="10"/>
      <c r="X627" s="10"/>
      <c r="Y627" s="94"/>
      <c r="Z627" s="10"/>
      <c r="AA627" s="10"/>
      <c r="AB627" s="3"/>
      <c r="AC627" s="10"/>
      <c r="AD627" s="10"/>
      <c r="AE627" s="10"/>
      <c r="AF627" s="93"/>
      <c r="AG627" s="10"/>
      <c r="AH627" s="10"/>
      <c r="AI627" s="3"/>
      <c r="AJ627" s="10"/>
      <c r="AK627" s="10"/>
      <c r="AL627" s="10"/>
      <c r="AM627" s="10"/>
      <c r="AN627" s="93"/>
      <c r="AO627" s="10"/>
      <c r="AP627" s="10"/>
      <c r="AQ627" s="3"/>
      <c r="AR627" s="3"/>
      <c r="AS627" s="3"/>
      <c r="AT627" s="3"/>
      <c r="AU627" s="93"/>
      <c r="AV627" s="10"/>
      <c r="AW627" s="10"/>
      <c r="AX627" s="3"/>
      <c r="AY627" s="10"/>
      <c r="AZ627" s="10"/>
      <c r="BA627" s="10"/>
      <c r="BB627" s="10"/>
      <c r="BC627" s="93"/>
      <c r="BD627" s="10"/>
      <c r="BE627" s="10"/>
      <c r="BF627" s="3"/>
      <c r="BG627" s="3"/>
      <c r="BH627" s="3"/>
      <c r="BI627" s="3"/>
      <c r="BJ627" s="93"/>
      <c r="BK627" s="10"/>
      <c r="BL627" s="10"/>
      <c r="BM627" s="3"/>
      <c r="BN627" s="10"/>
      <c r="BO627" s="10"/>
      <c r="BP627" s="10"/>
      <c r="BQ627" s="10"/>
      <c r="BR627" s="93"/>
      <c r="BS627" s="10"/>
    </row>
    <row r="628" spans="1:71" ht="12.75">
      <c r="A628" s="10"/>
      <c r="B628" s="3"/>
      <c r="C628" s="3"/>
      <c r="D628" s="3"/>
      <c r="E628" s="10"/>
      <c r="F628" s="10"/>
      <c r="G628" s="10"/>
      <c r="H628" s="10"/>
      <c r="I628" s="371"/>
      <c r="J628" s="10"/>
      <c r="K628" s="10"/>
      <c r="L628" s="3"/>
      <c r="M628" s="3"/>
      <c r="N628" s="3"/>
      <c r="O628" s="3"/>
      <c r="P628" s="93"/>
      <c r="Q628" s="10"/>
      <c r="R628" s="10"/>
      <c r="S628" s="3"/>
      <c r="T628" s="10"/>
      <c r="U628" s="10"/>
      <c r="V628" s="10"/>
      <c r="W628" s="10"/>
      <c r="X628" s="10"/>
      <c r="Y628" s="94"/>
      <c r="Z628" s="10"/>
      <c r="AA628" s="10"/>
      <c r="AB628" s="3"/>
      <c r="AC628" s="10"/>
      <c r="AD628" s="10"/>
      <c r="AE628" s="10"/>
      <c r="AF628" s="93"/>
      <c r="AG628" s="10"/>
      <c r="AH628" s="10"/>
      <c r="AI628" s="3"/>
      <c r="AJ628" s="10"/>
      <c r="AK628" s="10"/>
      <c r="AL628" s="10"/>
      <c r="AM628" s="10"/>
      <c r="AN628" s="93"/>
      <c r="AO628" s="10"/>
      <c r="AP628" s="10"/>
      <c r="AQ628" s="3"/>
      <c r="AR628" s="3"/>
      <c r="AS628" s="3"/>
      <c r="AT628" s="3"/>
      <c r="AU628" s="93"/>
      <c r="AV628" s="10"/>
      <c r="AW628" s="10"/>
      <c r="AX628" s="3"/>
      <c r="AY628" s="10"/>
      <c r="AZ628" s="10"/>
      <c r="BA628" s="10"/>
      <c r="BB628" s="10"/>
      <c r="BC628" s="93"/>
      <c r="BD628" s="10"/>
      <c r="BE628" s="10"/>
      <c r="BF628" s="3"/>
      <c r="BG628" s="3"/>
      <c r="BH628" s="3"/>
      <c r="BI628" s="3"/>
      <c r="BJ628" s="93"/>
      <c r="BK628" s="10"/>
      <c r="BL628" s="10"/>
      <c r="BM628" s="3"/>
      <c r="BN628" s="10"/>
      <c r="BO628" s="10"/>
      <c r="BP628" s="10"/>
      <c r="BQ628" s="10"/>
      <c r="BR628" s="93"/>
      <c r="BS628" s="10"/>
    </row>
    <row r="629" spans="1:71" ht="12.75">
      <c r="A629" s="10"/>
      <c r="B629" s="3"/>
      <c r="C629" s="3"/>
      <c r="D629" s="3"/>
      <c r="E629" s="10"/>
      <c r="F629" s="10"/>
      <c r="G629" s="10"/>
      <c r="H629" s="10"/>
      <c r="I629" s="371"/>
      <c r="J629" s="10"/>
      <c r="K629" s="10"/>
      <c r="L629" s="3"/>
      <c r="M629" s="3"/>
      <c r="N629" s="3"/>
      <c r="O629" s="3"/>
      <c r="P629" s="93"/>
      <c r="Q629" s="10"/>
      <c r="R629" s="10"/>
      <c r="S629" s="3"/>
      <c r="T629" s="10"/>
      <c r="U629" s="10"/>
      <c r="V629" s="10"/>
      <c r="W629" s="10"/>
      <c r="X629" s="10"/>
      <c r="Y629" s="94"/>
      <c r="Z629" s="10"/>
      <c r="AA629" s="10"/>
      <c r="AB629" s="3"/>
      <c r="AC629" s="10"/>
      <c r="AD629" s="10"/>
      <c r="AE629" s="10"/>
      <c r="AF629" s="93"/>
      <c r="AG629" s="10"/>
      <c r="AH629" s="10"/>
      <c r="AI629" s="3"/>
      <c r="AJ629" s="10"/>
      <c r="AK629" s="10"/>
      <c r="AL629" s="10"/>
      <c r="AM629" s="10"/>
      <c r="AN629" s="93"/>
      <c r="AO629" s="10"/>
      <c r="AP629" s="10"/>
      <c r="AQ629" s="3"/>
      <c r="AR629" s="3"/>
      <c r="AS629" s="3"/>
      <c r="AT629" s="3"/>
      <c r="AU629" s="93"/>
      <c r="AV629" s="10"/>
      <c r="AW629" s="10"/>
      <c r="AX629" s="3"/>
      <c r="AY629" s="10"/>
      <c r="AZ629" s="10"/>
      <c r="BA629" s="10"/>
      <c r="BB629" s="10"/>
      <c r="BC629" s="93"/>
      <c r="BD629" s="10"/>
      <c r="BE629" s="10"/>
      <c r="BF629" s="3"/>
      <c r="BG629" s="3"/>
      <c r="BH629" s="3"/>
      <c r="BI629" s="3"/>
      <c r="BJ629" s="93"/>
      <c r="BK629" s="10"/>
      <c r="BL629" s="10"/>
      <c r="BM629" s="3"/>
      <c r="BN629" s="10"/>
      <c r="BO629" s="10"/>
      <c r="BP629" s="10"/>
      <c r="BQ629" s="10"/>
      <c r="BR629" s="93"/>
      <c r="BS629" s="10"/>
    </row>
    <row r="630" spans="1:71" ht="12.75">
      <c r="A630" s="10"/>
      <c r="B630" s="3"/>
      <c r="C630" s="3"/>
      <c r="D630" s="3"/>
      <c r="E630" s="10"/>
      <c r="F630" s="10"/>
      <c r="G630" s="10"/>
      <c r="H630" s="10"/>
      <c r="I630" s="371"/>
      <c r="J630" s="10"/>
      <c r="K630" s="10"/>
      <c r="L630" s="3"/>
      <c r="M630" s="3"/>
      <c r="N630" s="3"/>
      <c r="O630" s="3"/>
      <c r="P630" s="93"/>
      <c r="Q630" s="10"/>
      <c r="R630" s="10"/>
      <c r="S630" s="3"/>
      <c r="T630" s="10"/>
      <c r="U630" s="10"/>
      <c r="V630" s="10"/>
      <c r="W630" s="10"/>
      <c r="X630" s="10"/>
      <c r="Y630" s="94"/>
      <c r="Z630" s="10"/>
      <c r="AA630" s="10"/>
      <c r="AB630" s="3"/>
      <c r="AC630" s="10"/>
      <c r="AD630" s="10"/>
      <c r="AE630" s="10"/>
      <c r="AF630" s="93"/>
      <c r="AG630" s="10"/>
      <c r="AH630" s="10"/>
      <c r="AI630" s="3"/>
      <c r="AJ630" s="10"/>
      <c r="AK630" s="10"/>
      <c r="AL630" s="10"/>
      <c r="AM630" s="10"/>
      <c r="AN630" s="93"/>
      <c r="AO630" s="10"/>
      <c r="AP630" s="10"/>
      <c r="AQ630" s="3"/>
      <c r="AR630" s="3"/>
      <c r="AS630" s="3"/>
      <c r="AT630" s="3"/>
      <c r="AU630" s="93"/>
      <c r="AV630" s="10"/>
      <c r="AW630" s="10"/>
      <c r="AX630" s="3"/>
      <c r="AY630" s="10"/>
      <c r="AZ630" s="10"/>
      <c r="BA630" s="10"/>
      <c r="BB630" s="10"/>
      <c r="BC630" s="93"/>
      <c r="BD630" s="10"/>
      <c r="BE630" s="10"/>
      <c r="BF630" s="3"/>
      <c r="BG630" s="3"/>
      <c r="BH630" s="3"/>
      <c r="BI630" s="3"/>
      <c r="BJ630" s="93"/>
      <c r="BK630" s="10"/>
      <c r="BL630" s="10"/>
      <c r="BM630" s="3"/>
      <c r="BN630" s="10"/>
      <c r="BO630" s="10"/>
      <c r="BP630" s="10"/>
      <c r="BQ630" s="10"/>
      <c r="BR630" s="93"/>
      <c r="BS630" s="10"/>
    </row>
    <row r="631" spans="1:71" ht="12.75">
      <c r="A631" s="10"/>
      <c r="B631" s="3"/>
      <c r="C631" s="3"/>
      <c r="D631" s="3"/>
      <c r="E631" s="10"/>
      <c r="F631" s="10"/>
      <c r="G631" s="10"/>
      <c r="H631" s="10"/>
      <c r="I631" s="371"/>
      <c r="J631" s="10"/>
      <c r="K631" s="10"/>
      <c r="L631" s="3"/>
      <c r="M631" s="3"/>
      <c r="N631" s="3"/>
      <c r="O631" s="3"/>
      <c r="P631" s="93"/>
      <c r="Q631" s="10"/>
      <c r="R631" s="10"/>
      <c r="S631" s="3"/>
      <c r="T631" s="10"/>
      <c r="U631" s="10"/>
      <c r="V631" s="10"/>
      <c r="W631" s="10"/>
      <c r="X631" s="10"/>
      <c r="Y631" s="94"/>
      <c r="Z631" s="10"/>
      <c r="AA631" s="10"/>
      <c r="AB631" s="3"/>
      <c r="AC631" s="10"/>
      <c r="AD631" s="10"/>
      <c r="AE631" s="10"/>
      <c r="AF631" s="93"/>
      <c r="AG631" s="10"/>
      <c r="AH631" s="10"/>
      <c r="AI631" s="3"/>
      <c r="AJ631" s="10"/>
      <c r="AK631" s="10"/>
      <c r="AL631" s="10"/>
      <c r="AM631" s="10"/>
      <c r="AN631" s="93"/>
      <c r="AO631" s="10"/>
      <c r="AP631" s="10"/>
      <c r="AQ631" s="3"/>
      <c r="AR631" s="3"/>
      <c r="AS631" s="3"/>
      <c r="AT631" s="3"/>
      <c r="AU631" s="93"/>
      <c r="AV631" s="10"/>
      <c r="AW631" s="10"/>
      <c r="AX631" s="3"/>
      <c r="AY631" s="10"/>
      <c r="AZ631" s="10"/>
      <c r="BA631" s="10"/>
      <c r="BB631" s="10"/>
      <c r="BC631" s="93"/>
      <c r="BD631" s="10"/>
      <c r="BE631" s="10"/>
      <c r="BF631" s="3"/>
      <c r="BG631" s="3"/>
      <c r="BH631" s="3"/>
      <c r="BI631" s="3"/>
      <c r="BJ631" s="93"/>
      <c r="BK631" s="10"/>
      <c r="BL631" s="10"/>
      <c r="BM631" s="3"/>
      <c r="BN631" s="10"/>
      <c r="BO631" s="10"/>
      <c r="BP631" s="10"/>
      <c r="BQ631" s="10"/>
      <c r="BR631" s="93"/>
      <c r="BS631" s="10"/>
    </row>
    <row r="632" spans="1:71" ht="12.75">
      <c r="A632" s="10"/>
      <c r="B632" s="3"/>
      <c r="C632" s="3"/>
      <c r="D632" s="3"/>
      <c r="E632" s="10"/>
      <c r="F632" s="10"/>
      <c r="G632" s="10"/>
      <c r="H632" s="10"/>
      <c r="I632" s="371"/>
      <c r="J632" s="10"/>
      <c r="K632" s="10"/>
      <c r="L632" s="3"/>
      <c r="M632" s="3"/>
      <c r="N632" s="3"/>
      <c r="O632" s="3"/>
      <c r="P632" s="93"/>
      <c r="Q632" s="10"/>
      <c r="R632" s="10"/>
      <c r="S632" s="3"/>
      <c r="T632" s="10"/>
      <c r="U632" s="10"/>
      <c r="V632" s="10"/>
      <c r="W632" s="10"/>
      <c r="X632" s="10"/>
      <c r="Y632" s="94"/>
      <c r="Z632" s="10"/>
      <c r="AA632" s="10"/>
      <c r="AB632" s="3"/>
      <c r="AC632" s="10"/>
      <c r="AD632" s="10"/>
      <c r="AE632" s="10"/>
      <c r="AF632" s="93"/>
      <c r="AG632" s="10"/>
      <c r="AH632" s="10"/>
      <c r="AI632" s="3"/>
      <c r="AJ632" s="10"/>
      <c r="AK632" s="10"/>
      <c r="AL632" s="10"/>
      <c r="AM632" s="10"/>
      <c r="AN632" s="93"/>
      <c r="AO632" s="10"/>
      <c r="AP632" s="10"/>
      <c r="AQ632" s="3"/>
      <c r="AR632" s="3"/>
      <c r="AS632" s="3"/>
      <c r="AT632" s="3"/>
      <c r="AU632" s="93"/>
      <c r="AV632" s="10"/>
      <c r="AW632" s="10"/>
      <c r="AX632" s="3"/>
      <c r="AY632" s="10"/>
      <c r="AZ632" s="10"/>
      <c r="BA632" s="10"/>
      <c r="BB632" s="10"/>
      <c r="BC632" s="93"/>
      <c r="BD632" s="10"/>
      <c r="BE632" s="10"/>
      <c r="BF632" s="3"/>
      <c r="BG632" s="3"/>
      <c r="BH632" s="3"/>
      <c r="BI632" s="3"/>
      <c r="BJ632" s="93"/>
      <c r="BK632" s="10"/>
      <c r="BL632" s="10"/>
      <c r="BM632" s="3"/>
      <c r="BN632" s="10"/>
      <c r="BO632" s="10"/>
      <c r="BP632" s="10"/>
      <c r="BQ632" s="10"/>
      <c r="BR632" s="93"/>
      <c r="BS632" s="10"/>
    </row>
    <row r="633" spans="1:71" ht="12.75">
      <c r="A633" s="10"/>
      <c r="B633" s="3"/>
      <c r="C633" s="3"/>
      <c r="D633" s="3"/>
      <c r="E633" s="10"/>
      <c r="F633" s="10"/>
      <c r="G633" s="10"/>
      <c r="H633" s="10"/>
      <c r="I633" s="371"/>
      <c r="J633" s="10"/>
      <c r="K633" s="10"/>
      <c r="L633" s="3"/>
      <c r="M633" s="3"/>
      <c r="N633" s="3"/>
      <c r="O633" s="3"/>
      <c r="P633" s="93"/>
      <c r="Q633" s="10"/>
      <c r="R633" s="10"/>
      <c r="S633" s="3"/>
      <c r="T633" s="10"/>
      <c r="U633" s="10"/>
      <c r="V633" s="10"/>
      <c r="W633" s="10"/>
      <c r="X633" s="10"/>
      <c r="Y633" s="94"/>
      <c r="Z633" s="10"/>
      <c r="AA633" s="10"/>
      <c r="AB633" s="3"/>
      <c r="AC633" s="10"/>
      <c r="AD633" s="10"/>
      <c r="AE633" s="10"/>
      <c r="AF633" s="93"/>
      <c r="AG633" s="10"/>
      <c r="AH633" s="10"/>
      <c r="AI633" s="3"/>
      <c r="AJ633" s="10"/>
      <c r="AK633" s="10"/>
      <c r="AL633" s="10"/>
      <c r="AM633" s="10"/>
      <c r="AN633" s="93"/>
      <c r="AO633" s="10"/>
      <c r="AP633" s="10"/>
      <c r="AQ633" s="3"/>
      <c r="AR633" s="3"/>
      <c r="AS633" s="3"/>
      <c r="AT633" s="3"/>
      <c r="AU633" s="93"/>
      <c r="AV633" s="10"/>
      <c r="AW633" s="10"/>
      <c r="AX633" s="3"/>
      <c r="AY633" s="10"/>
      <c r="AZ633" s="10"/>
      <c r="BA633" s="10"/>
      <c r="BB633" s="10"/>
      <c r="BC633" s="93"/>
      <c r="BD633" s="10"/>
      <c r="BE633" s="10"/>
      <c r="BF633" s="3"/>
      <c r="BG633" s="3"/>
      <c r="BH633" s="3"/>
      <c r="BI633" s="3"/>
      <c r="BJ633" s="93"/>
      <c r="BK633" s="10"/>
      <c r="BL633" s="10"/>
      <c r="BM633" s="3"/>
      <c r="BN633" s="10"/>
      <c r="BO633" s="10"/>
      <c r="BP633" s="10"/>
      <c r="BQ633" s="10"/>
      <c r="BR633" s="93"/>
      <c r="BS633" s="10"/>
    </row>
    <row r="634" spans="1:71" ht="12.75">
      <c r="A634" s="10"/>
      <c r="B634" s="3"/>
      <c r="C634" s="3"/>
      <c r="D634" s="3"/>
      <c r="E634" s="10"/>
      <c r="F634" s="10"/>
      <c r="G634" s="10"/>
      <c r="H634" s="10"/>
      <c r="I634" s="371"/>
      <c r="J634" s="10"/>
      <c r="K634" s="10"/>
      <c r="L634" s="3"/>
      <c r="M634" s="3"/>
      <c r="N634" s="3"/>
      <c r="O634" s="3"/>
      <c r="P634" s="93"/>
      <c r="Q634" s="10"/>
      <c r="R634" s="10"/>
      <c r="S634" s="3"/>
      <c r="T634" s="10"/>
      <c r="U634" s="10"/>
      <c r="V634" s="10"/>
      <c r="W634" s="10"/>
      <c r="X634" s="10"/>
      <c r="Y634" s="94"/>
      <c r="Z634" s="10"/>
      <c r="AA634" s="10"/>
      <c r="AB634" s="3"/>
      <c r="AC634" s="10"/>
      <c r="AD634" s="10"/>
      <c r="AE634" s="10"/>
      <c r="AF634" s="93"/>
      <c r="AG634" s="10"/>
      <c r="AH634" s="10"/>
      <c r="AI634" s="3"/>
      <c r="AJ634" s="10"/>
      <c r="AK634" s="10"/>
      <c r="AL634" s="10"/>
      <c r="AM634" s="10"/>
      <c r="AN634" s="93"/>
      <c r="AO634" s="10"/>
      <c r="AP634" s="10"/>
      <c r="AQ634" s="3"/>
      <c r="AR634" s="3"/>
      <c r="AS634" s="3"/>
      <c r="AT634" s="3"/>
      <c r="AU634" s="93"/>
      <c r="AV634" s="10"/>
      <c r="AW634" s="10"/>
      <c r="AX634" s="3"/>
      <c r="AY634" s="10"/>
      <c r="AZ634" s="10"/>
      <c r="BA634" s="10"/>
      <c r="BB634" s="10"/>
      <c r="BC634" s="93"/>
      <c r="BD634" s="10"/>
      <c r="BE634" s="10"/>
      <c r="BF634" s="3"/>
      <c r="BG634" s="3"/>
      <c r="BH634" s="3"/>
      <c r="BI634" s="3"/>
      <c r="BJ634" s="93"/>
      <c r="BK634" s="10"/>
      <c r="BL634" s="10"/>
      <c r="BM634" s="3"/>
      <c r="BN634" s="10"/>
      <c r="BO634" s="10"/>
      <c r="BP634" s="10"/>
      <c r="BQ634" s="10"/>
      <c r="BR634" s="93"/>
      <c r="BS634" s="10"/>
    </row>
    <row r="635" spans="1:71" ht="12.75">
      <c r="A635" s="10"/>
      <c r="B635" s="3"/>
      <c r="C635" s="3"/>
      <c r="D635" s="3"/>
      <c r="E635" s="10"/>
      <c r="F635" s="10"/>
      <c r="G635" s="10"/>
      <c r="H635" s="10"/>
      <c r="I635" s="371"/>
      <c r="J635" s="10"/>
      <c r="K635" s="10"/>
      <c r="L635" s="3"/>
      <c r="M635" s="3"/>
      <c r="N635" s="3"/>
      <c r="O635" s="3"/>
      <c r="P635" s="93"/>
      <c r="Q635" s="10"/>
      <c r="R635" s="10"/>
      <c r="S635" s="3"/>
      <c r="T635" s="10"/>
      <c r="U635" s="10"/>
      <c r="V635" s="10"/>
      <c r="W635" s="10"/>
      <c r="X635" s="10"/>
      <c r="Y635" s="94"/>
      <c r="Z635" s="10"/>
      <c r="AA635" s="10"/>
      <c r="AB635" s="3"/>
      <c r="AC635" s="10"/>
      <c r="AD635" s="10"/>
      <c r="AE635" s="10"/>
      <c r="AF635" s="93"/>
      <c r="AG635" s="10"/>
      <c r="AH635" s="10"/>
      <c r="AI635" s="3"/>
      <c r="AJ635" s="10"/>
      <c r="AK635" s="10"/>
      <c r="AL635" s="10"/>
      <c r="AM635" s="10"/>
      <c r="AN635" s="93"/>
      <c r="AO635" s="10"/>
      <c r="AP635" s="10"/>
      <c r="AQ635" s="3"/>
      <c r="AR635" s="3"/>
      <c r="AS635" s="3"/>
      <c r="AT635" s="3"/>
      <c r="AU635" s="93"/>
      <c r="AV635" s="10"/>
      <c r="AW635" s="10"/>
      <c r="AX635" s="3"/>
      <c r="AY635" s="10"/>
      <c r="AZ635" s="10"/>
      <c r="BA635" s="10"/>
      <c r="BB635" s="10"/>
      <c r="BC635" s="93"/>
      <c r="BD635" s="10"/>
      <c r="BE635" s="10"/>
      <c r="BF635" s="3"/>
      <c r="BG635" s="3"/>
      <c r="BH635" s="3"/>
      <c r="BI635" s="3"/>
      <c r="BJ635" s="93"/>
      <c r="BK635" s="10"/>
      <c r="BL635" s="10"/>
      <c r="BM635" s="3"/>
      <c r="BN635" s="10"/>
      <c r="BO635" s="10"/>
      <c r="BP635" s="10"/>
      <c r="BQ635" s="10"/>
      <c r="BR635" s="93"/>
      <c r="BS635" s="10"/>
    </row>
    <row r="636" spans="1:71" ht="12.75">
      <c r="A636" s="10"/>
      <c r="B636" s="3"/>
      <c r="C636" s="3"/>
      <c r="D636" s="3"/>
      <c r="E636" s="10"/>
      <c r="F636" s="10"/>
      <c r="G636" s="10"/>
      <c r="H636" s="10"/>
      <c r="I636" s="371"/>
      <c r="J636" s="10"/>
      <c r="K636" s="10"/>
      <c r="L636" s="3"/>
      <c r="M636" s="3"/>
      <c r="N636" s="3"/>
      <c r="O636" s="3"/>
      <c r="P636" s="93"/>
      <c r="Q636" s="10"/>
      <c r="R636" s="10"/>
      <c r="S636" s="3"/>
      <c r="T636" s="10"/>
      <c r="U636" s="10"/>
      <c r="V636" s="10"/>
      <c r="W636" s="10"/>
      <c r="X636" s="10"/>
      <c r="Y636" s="94"/>
      <c r="Z636" s="10"/>
      <c r="AA636" s="10"/>
      <c r="AB636" s="3"/>
      <c r="AC636" s="10"/>
      <c r="AD636" s="10"/>
      <c r="AE636" s="10"/>
      <c r="AF636" s="93"/>
      <c r="AG636" s="10"/>
      <c r="AH636" s="10"/>
      <c r="AI636" s="3"/>
      <c r="AJ636" s="10"/>
      <c r="AK636" s="10"/>
      <c r="AL636" s="10"/>
      <c r="AM636" s="10"/>
      <c r="AN636" s="93"/>
      <c r="AO636" s="10"/>
      <c r="AP636" s="10"/>
      <c r="AQ636" s="3"/>
      <c r="AR636" s="3"/>
      <c r="AS636" s="3"/>
      <c r="AT636" s="3"/>
      <c r="AU636" s="93"/>
      <c r="AV636" s="10"/>
      <c r="AW636" s="10"/>
      <c r="AX636" s="3"/>
      <c r="AY636" s="10"/>
      <c r="AZ636" s="10"/>
      <c r="BA636" s="10"/>
      <c r="BB636" s="10"/>
      <c r="BC636" s="93"/>
      <c r="BD636" s="10"/>
      <c r="BE636" s="10"/>
      <c r="BF636" s="3"/>
      <c r="BG636" s="3"/>
      <c r="BH636" s="3"/>
      <c r="BI636" s="3"/>
      <c r="BJ636" s="93"/>
      <c r="BK636" s="10"/>
      <c r="BL636" s="10"/>
      <c r="BM636" s="3"/>
      <c r="BN636" s="10"/>
      <c r="BO636" s="10"/>
      <c r="BP636" s="10"/>
      <c r="BQ636" s="10"/>
      <c r="BR636" s="93"/>
      <c r="BS636" s="10"/>
    </row>
    <row r="637" spans="1:71" ht="12.75">
      <c r="A637" s="10"/>
      <c r="B637" s="3"/>
      <c r="C637" s="3"/>
      <c r="D637" s="3"/>
      <c r="E637" s="10"/>
      <c r="F637" s="10"/>
      <c r="G637" s="10"/>
      <c r="H637" s="10"/>
      <c r="I637" s="371"/>
      <c r="J637" s="10"/>
      <c r="K637" s="10"/>
      <c r="L637" s="3"/>
      <c r="M637" s="3"/>
      <c r="N637" s="3"/>
      <c r="O637" s="3"/>
      <c r="P637" s="93"/>
      <c r="Q637" s="10"/>
      <c r="R637" s="10"/>
      <c r="S637" s="3"/>
      <c r="T637" s="10"/>
      <c r="U637" s="10"/>
      <c r="V637" s="10"/>
      <c r="W637" s="10"/>
      <c r="X637" s="10"/>
      <c r="Y637" s="94"/>
      <c r="Z637" s="10"/>
      <c r="AA637" s="10"/>
      <c r="AB637" s="3"/>
      <c r="AC637" s="10"/>
      <c r="AD637" s="10"/>
      <c r="AE637" s="10"/>
      <c r="AF637" s="93"/>
      <c r="AG637" s="10"/>
      <c r="AH637" s="10"/>
      <c r="AI637" s="3"/>
      <c r="AJ637" s="10"/>
      <c r="AK637" s="10"/>
      <c r="AL637" s="10"/>
      <c r="AM637" s="10"/>
      <c r="AN637" s="93"/>
      <c r="AO637" s="10"/>
      <c r="AP637" s="10"/>
      <c r="AQ637" s="3"/>
      <c r="AR637" s="3"/>
      <c r="AS637" s="3"/>
      <c r="AT637" s="3"/>
      <c r="AU637" s="93"/>
      <c r="AV637" s="10"/>
      <c r="AW637" s="10"/>
      <c r="AX637" s="3"/>
      <c r="AY637" s="10"/>
      <c r="AZ637" s="10"/>
      <c r="BA637" s="10"/>
      <c r="BB637" s="10"/>
      <c r="BC637" s="93"/>
      <c r="BD637" s="10"/>
      <c r="BE637" s="10"/>
      <c r="BF637" s="3"/>
      <c r="BG637" s="3"/>
      <c r="BH637" s="3"/>
      <c r="BI637" s="3"/>
      <c r="BJ637" s="93"/>
      <c r="BK637" s="10"/>
      <c r="BL637" s="10"/>
      <c r="BM637" s="3"/>
      <c r="BN637" s="10"/>
      <c r="BO637" s="10"/>
      <c r="BP637" s="10"/>
      <c r="BQ637" s="10"/>
      <c r="BR637" s="93"/>
      <c r="BS637" s="10"/>
    </row>
    <row r="638" spans="1:71" ht="12.75">
      <c r="A638" s="10"/>
      <c r="B638" s="3"/>
      <c r="C638" s="3"/>
      <c r="D638" s="3"/>
      <c r="E638" s="10"/>
      <c r="F638" s="10"/>
      <c r="G638" s="10"/>
      <c r="H638" s="10"/>
      <c r="I638" s="371"/>
      <c r="J638" s="10"/>
      <c r="K638" s="10"/>
      <c r="L638" s="3"/>
      <c r="M638" s="3"/>
      <c r="N638" s="3"/>
      <c r="O638" s="3"/>
      <c r="P638" s="93"/>
      <c r="Q638" s="10"/>
      <c r="R638" s="10"/>
      <c r="S638" s="3"/>
      <c r="T638" s="10"/>
      <c r="U638" s="10"/>
      <c r="V638" s="10"/>
      <c r="W638" s="10"/>
      <c r="X638" s="10"/>
      <c r="Y638" s="94"/>
      <c r="Z638" s="10"/>
      <c r="AA638" s="10"/>
      <c r="AB638" s="3"/>
      <c r="AC638" s="10"/>
      <c r="AD638" s="10"/>
      <c r="AE638" s="10"/>
      <c r="AF638" s="93"/>
      <c r="AG638" s="10"/>
      <c r="AH638" s="10"/>
      <c r="AI638" s="3"/>
      <c r="AJ638" s="10"/>
      <c r="AK638" s="10"/>
      <c r="AL638" s="10"/>
      <c r="AM638" s="10"/>
      <c r="AN638" s="93"/>
      <c r="AO638" s="10"/>
      <c r="AP638" s="10"/>
      <c r="AQ638" s="3"/>
      <c r="AR638" s="3"/>
      <c r="AS638" s="3"/>
      <c r="AT638" s="3"/>
      <c r="AU638" s="93"/>
      <c r="AV638" s="10"/>
      <c r="AW638" s="10"/>
      <c r="AX638" s="3"/>
      <c r="AY638" s="10"/>
      <c r="AZ638" s="10"/>
      <c r="BA638" s="10"/>
      <c r="BB638" s="10"/>
      <c r="BC638" s="93"/>
      <c r="BD638" s="10"/>
      <c r="BE638" s="10"/>
      <c r="BF638" s="3"/>
      <c r="BG638" s="3"/>
      <c r="BH638" s="3"/>
      <c r="BI638" s="3"/>
      <c r="BJ638" s="93"/>
      <c r="BK638" s="10"/>
      <c r="BL638" s="10"/>
      <c r="BM638" s="3"/>
      <c r="BN638" s="10"/>
      <c r="BO638" s="10"/>
      <c r="BP638" s="10"/>
      <c r="BQ638" s="10"/>
      <c r="BR638" s="93"/>
      <c r="BS638" s="10"/>
    </row>
    <row r="639" spans="1:71" ht="12.75">
      <c r="A639" s="10"/>
      <c r="B639" s="3"/>
      <c r="C639" s="3"/>
      <c r="D639" s="3"/>
      <c r="E639" s="10"/>
      <c r="F639" s="10"/>
      <c r="G639" s="10"/>
      <c r="H639" s="10"/>
      <c r="I639" s="371"/>
      <c r="J639" s="10"/>
      <c r="K639" s="10"/>
      <c r="L639" s="3"/>
      <c r="M639" s="3"/>
      <c r="N639" s="3"/>
      <c r="O639" s="3"/>
      <c r="P639" s="93"/>
      <c r="Q639" s="10"/>
      <c r="R639" s="10"/>
      <c r="S639" s="3"/>
      <c r="T639" s="10"/>
      <c r="U639" s="10"/>
      <c r="V639" s="10"/>
      <c r="W639" s="10"/>
      <c r="X639" s="10"/>
      <c r="Y639" s="94"/>
      <c r="Z639" s="10"/>
      <c r="AA639" s="10"/>
      <c r="AB639" s="3"/>
      <c r="AC639" s="10"/>
      <c r="AD639" s="10"/>
      <c r="AE639" s="10"/>
      <c r="AF639" s="93"/>
      <c r="AG639" s="10"/>
      <c r="AH639" s="10"/>
      <c r="AI639" s="3"/>
      <c r="AJ639" s="10"/>
      <c r="AK639" s="10"/>
      <c r="AL639" s="10"/>
      <c r="AM639" s="10"/>
      <c r="AN639" s="93"/>
      <c r="AO639" s="10"/>
      <c r="AP639" s="10"/>
      <c r="AQ639" s="3"/>
      <c r="AR639" s="3"/>
      <c r="AS639" s="3"/>
      <c r="AT639" s="3"/>
      <c r="AU639" s="93"/>
      <c r="AV639" s="10"/>
      <c r="AW639" s="10"/>
      <c r="AX639" s="3"/>
      <c r="AY639" s="10"/>
      <c r="AZ639" s="10"/>
      <c r="BA639" s="10"/>
      <c r="BB639" s="10"/>
      <c r="BC639" s="93"/>
      <c r="BD639" s="10"/>
      <c r="BE639" s="10"/>
      <c r="BF639" s="3"/>
      <c r="BG639" s="3"/>
      <c r="BH639" s="3"/>
      <c r="BI639" s="3"/>
      <c r="BJ639" s="93"/>
      <c r="BK639" s="10"/>
      <c r="BL639" s="10"/>
      <c r="BM639" s="3"/>
      <c r="BN639" s="10"/>
      <c r="BO639" s="10"/>
      <c r="BP639" s="10"/>
      <c r="BQ639" s="10"/>
      <c r="BR639" s="93"/>
      <c r="BS639" s="10"/>
    </row>
    <row r="640" spans="1:71" ht="12.75">
      <c r="A640" s="10"/>
      <c r="B640" s="3"/>
      <c r="C640" s="3"/>
      <c r="D640" s="3"/>
      <c r="E640" s="10"/>
      <c r="F640" s="10"/>
      <c r="G640" s="10"/>
      <c r="H640" s="10"/>
      <c r="I640" s="371"/>
      <c r="J640" s="10"/>
      <c r="K640" s="10"/>
      <c r="L640" s="3"/>
      <c r="M640" s="3"/>
      <c r="N640" s="3"/>
      <c r="O640" s="3"/>
      <c r="P640" s="93"/>
      <c r="Q640" s="10"/>
      <c r="R640" s="10"/>
      <c r="S640" s="3"/>
      <c r="T640" s="10"/>
      <c r="U640" s="10"/>
      <c r="V640" s="10"/>
      <c r="W640" s="10"/>
      <c r="X640" s="10"/>
      <c r="Y640" s="94"/>
      <c r="Z640" s="10"/>
      <c r="AA640" s="10"/>
      <c r="AB640" s="3"/>
      <c r="AC640" s="10"/>
      <c r="AD640" s="10"/>
      <c r="AE640" s="10"/>
      <c r="AF640" s="93"/>
      <c r="AG640" s="10"/>
      <c r="AH640" s="10"/>
      <c r="AI640" s="3"/>
      <c r="AJ640" s="10"/>
      <c r="AK640" s="10"/>
      <c r="AL640" s="10"/>
      <c r="AM640" s="10"/>
      <c r="AN640" s="93"/>
      <c r="AO640" s="10"/>
      <c r="AP640" s="10"/>
      <c r="AQ640" s="3"/>
      <c r="AR640" s="3"/>
      <c r="AS640" s="3"/>
      <c r="AT640" s="3"/>
      <c r="AU640" s="93"/>
      <c r="AV640" s="10"/>
      <c r="AW640" s="10"/>
      <c r="AX640" s="3"/>
      <c r="AY640" s="10"/>
      <c r="AZ640" s="10"/>
      <c r="BA640" s="10"/>
      <c r="BB640" s="10"/>
      <c r="BC640" s="93"/>
      <c r="BD640" s="10"/>
      <c r="BE640" s="10"/>
      <c r="BF640" s="3"/>
      <c r="BG640" s="3"/>
      <c r="BH640" s="3"/>
      <c r="BI640" s="3"/>
      <c r="BJ640" s="93"/>
      <c r="BK640" s="10"/>
      <c r="BL640" s="10"/>
      <c r="BM640" s="3"/>
      <c r="BN640" s="10"/>
      <c r="BO640" s="10"/>
      <c r="BP640" s="10"/>
      <c r="BQ640" s="10"/>
      <c r="BR640" s="93"/>
      <c r="BS640" s="10"/>
    </row>
    <row r="641" spans="1:71" ht="12.75">
      <c r="A641" s="10"/>
      <c r="B641" s="3"/>
      <c r="C641" s="3"/>
      <c r="D641" s="3"/>
      <c r="E641" s="10"/>
      <c r="F641" s="10"/>
      <c r="G641" s="10"/>
      <c r="H641" s="10"/>
      <c r="I641" s="371"/>
      <c r="J641" s="10"/>
      <c r="K641" s="10"/>
      <c r="L641" s="3"/>
      <c r="M641" s="3"/>
      <c r="N641" s="3"/>
      <c r="O641" s="3"/>
      <c r="P641" s="93"/>
      <c r="Q641" s="10"/>
      <c r="R641" s="10"/>
      <c r="S641" s="3"/>
      <c r="T641" s="10"/>
      <c r="U641" s="10"/>
      <c r="V641" s="10"/>
      <c r="W641" s="10"/>
      <c r="X641" s="10"/>
      <c r="Y641" s="94"/>
      <c r="Z641" s="10"/>
      <c r="AA641" s="10"/>
      <c r="AB641" s="3"/>
      <c r="AC641" s="10"/>
      <c r="AD641" s="10"/>
      <c r="AE641" s="10"/>
      <c r="AF641" s="93"/>
      <c r="AG641" s="10"/>
      <c r="AH641" s="10"/>
      <c r="AI641" s="3"/>
      <c r="AJ641" s="10"/>
      <c r="AK641" s="10"/>
      <c r="AL641" s="10"/>
      <c r="AM641" s="10"/>
      <c r="AN641" s="93"/>
      <c r="AO641" s="10"/>
      <c r="AP641" s="10"/>
      <c r="AQ641" s="3"/>
      <c r="AR641" s="3"/>
      <c r="AS641" s="3"/>
      <c r="AT641" s="3"/>
      <c r="AU641" s="93"/>
      <c r="AV641" s="10"/>
      <c r="AW641" s="10"/>
      <c r="AX641" s="3"/>
      <c r="AY641" s="10"/>
      <c r="AZ641" s="10"/>
      <c r="BA641" s="10"/>
      <c r="BB641" s="10"/>
      <c r="BC641" s="93"/>
      <c r="BD641" s="10"/>
      <c r="BE641" s="10"/>
      <c r="BF641" s="3"/>
      <c r="BG641" s="3"/>
      <c r="BH641" s="3"/>
      <c r="BI641" s="3"/>
      <c r="BJ641" s="93"/>
      <c r="BK641" s="10"/>
      <c r="BL641" s="10"/>
      <c r="BM641" s="3"/>
      <c r="BN641" s="10"/>
      <c r="BO641" s="10"/>
      <c r="BP641" s="10"/>
      <c r="BQ641" s="10"/>
      <c r="BR641" s="93"/>
      <c r="BS641" s="10"/>
    </row>
    <row r="642" spans="1:71" ht="12.75">
      <c r="A642" s="10"/>
      <c r="B642" s="3"/>
      <c r="C642" s="3"/>
      <c r="D642" s="3"/>
      <c r="E642" s="10"/>
      <c r="F642" s="10"/>
      <c r="G642" s="10"/>
      <c r="H642" s="10"/>
      <c r="I642" s="371"/>
      <c r="J642" s="10"/>
      <c r="K642" s="10"/>
      <c r="L642" s="3"/>
      <c r="M642" s="3"/>
      <c r="N642" s="3"/>
      <c r="O642" s="3"/>
      <c r="P642" s="93"/>
      <c r="Q642" s="10"/>
      <c r="R642" s="10"/>
      <c r="S642" s="3"/>
      <c r="T642" s="10"/>
      <c r="U642" s="10"/>
      <c r="V642" s="10"/>
      <c r="W642" s="10"/>
      <c r="X642" s="10"/>
      <c r="Y642" s="94"/>
      <c r="Z642" s="10"/>
      <c r="AA642" s="10"/>
      <c r="AB642" s="3"/>
      <c r="AC642" s="10"/>
      <c r="AD642" s="10"/>
      <c r="AE642" s="10"/>
      <c r="AF642" s="93"/>
      <c r="AG642" s="10"/>
      <c r="AH642" s="10"/>
      <c r="AI642" s="3"/>
      <c r="AJ642" s="10"/>
      <c r="AK642" s="10"/>
      <c r="AL642" s="10"/>
      <c r="AM642" s="10"/>
      <c r="AN642" s="93"/>
      <c r="AO642" s="10"/>
      <c r="AP642" s="10"/>
      <c r="AQ642" s="3"/>
      <c r="AR642" s="3"/>
      <c r="AS642" s="3"/>
      <c r="AT642" s="3"/>
      <c r="AU642" s="93"/>
      <c r="AV642" s="10"/>
      <c r="AW642" s="10"/>
      <c r="AX642" s="3"/>
      <c r="AY642" s="10"/>
      <c r="AZ642" s="10"/>
      <c r="BA642" s="10"/>
      <c r="BB642" s="10"/>
      <c r="BC642" s="93"/>
      <c r="BD642" s="10"/>
      <c r="BE642" s="10"/>
      <c r="BF642" s="3"/>
      <c r="BG642" s="3"/>
      <c r="BH642" s="3"/>
      <c r="BI642" s="3"/>
      <c r="BJ642" s="93"/>
      <c r="BK642" s="10"/>
      <c r="BL642" s="10"/>
      <c r="BM642" s="3"/>
      <c r="BN642" s="10"/>
      <c r="BO642" s="10"/>
      <c r="BP642" s="10"/>
      <c r="BQ642" s="10"/>
      <c r="BR642" s="93"/>
      <c r="BS642" s="10"/>
    </row>
    <row r="643" spans="1:71" ht="12.75">
      <c r="A643" s="10"/>
      <c r="B643" s="3"/>
      <c r="C643" s="3"/>
      <c r="D643" s="3"/>
      <c r="E643" s="10"/>
      <c r="F643" s="10"/>
      <c r="G643" s="10"/>
      <c r="H643" s="10"/>
      <c r="I643" s="371"/>
      <c r="J643" s="10"/>
      <c r="K643" s="10"/>
      <c r="L643" s="3"/>
      <c r="M643" s="3"/>
      <c r="N643" s="3"/>
      <c r="O643" s="3"/>
      <c r="P643" s="93"/>
      <c r="Q643" s="10"/>
      <c r="R643" s="10"/>
      <c r="S643" s="3"/>
      <c r="T643" s="10"/>
      <c r="U643" s="10"/>
      <c r="V643" s="10"/>
      <c r="W643" s="10"/>
      <c r="X643" s="10"/>
      <c r="Y643" s="94"/>
      <c r="Z643" s="10"/>
      <c r="AA643" s="10"/>
      <c r="AB643" s="3"/>
      <c r="AC643" s="10"/>
      <c r="AD643" s="10"/>
      <c r="AE643" s="10"/>
      <c r="AF643" s="93"/>
      <c r="AG643" s="10"/>
      <c r="AH643" s="10"/>
      <c r="AI643" s="3"/>
      <c r="AJ643" s="10"/>
      <c r="AK643" s="10"/>
      <c r="AL643" s="10"/>
      <c r="AM643" s="10"/>
      <c r="AN643" s="93"/>
      <c r="AO643" s="10"/>
      <c r="AP643" s="10"/>
      <c r="AQ643" s="3"/>
      <c r="AR643" s="3"/>
      <c r="AS643" s="3"/>
      <c r="AT643" s="3"/>
      <c r="AU643" s="93"/>
      <c r="AV643" s="10"/>
      <c r="AW643" s="10"/>
      <c r="AX643" s="3"/>
      <c r="AY643" s="10"/>
      <c r="AZ643" s="10"/>
      <c r="BA643" s="10"/>
      <c r="BB643" s="10"/>
      <c r="BC643" s="93"/>
      <c r="BD643" s="10"/>
      <c r="BE643" s="10"/>
      <c r="BF643" s="3"/>
      <c r="BG643" s="3"/>
      <c r="BH643" s="3"/>
      <c r="BI643" s="3"/>
      <c r="BJ643" s="93"/>
      <c r="BK643" s="10"/>
      <c r="BL643" s="10"/>
      <c r="BM643" s="3"/>
      <c r="BN643" s="10"/>
      <c r="BO643" s="10"/>
      <c r="BP643" s="10"/>
      <c r="BQ643" s="10"/>
      <c r="BR643" s="93"/>
      <c r="BS643" s="10"/>
    </row>
    <row r="644" spans="1:71" ht="12.75">
      <c r="A644" s="10"/>
      <c r="B644" s="3"/>
      <c r="C644" s="3"/>
      <c r="D644" s="3"/>
      <c r="E644" s="10"/>
      <c r="F644" s="10"/>
      <c r="G644" s="10"/>
      <c r="H644" s="10"/>
      <c r="I644" s="371"/>
      <c r="J644" s="10"/>
      <c r="K644" s="10"/>
      <c r="L644" s="3"/>
      <c r="M644" s="3"/>
      <c r="N644" s="3"/>
      <c r="O644" s="3"/>
      <c r="P644" s="93"/>
      <c r="Q644" s="10"/>
      <c r="R644" s="10"/>
      <c r="S644" s="3"/>
      <c r="T644" s="10"/>
      <c r="U644" s="10"/>
      <c r="V644" s="10"/>
      <c r="W644" s="10"/>
      <c r="X644" s="10"/>
      <c r="Y644" s="94"/>
      <c r="Z644" s="10"/>
      <c r="AA644" s="10"/>
      <c r="AB644" s="3"/>
      <c r="AC644" s="10"/>
      <c r="AD644" s="10"/>
      <c r="AE644" s="10"/>
      <c r="AF644" s="93"/>
      <c r="AG644" s="10"/>
      <c r="AH644" s="10"/>
      <c r="AI644" s="3"/>
      <c r="AJ644" s="10"/>
      <c r="AK644" s="10"/>
      <c r="AL644" s="10"/>
      <c r="AM644" s="10"/>
      <c r="AN644" s="93"/>
      <c r="AO644" s="10"/>
      <c r="AP644" s="10"/>
      <c r="AQ644" s="3"/>
      <c r="AR644" s="3"/>
      <c r="AS644" s="3"/>
      <c r="AT644" s="3"/>
      <c r="AU644" s="93"/>
      <c r="AV644" s="10"/>
      <c r="AW644" s="10"/>
      <c r="AX644" s="3"/>
      <c r="AY644" s="10"/>
      <c r="AZ644" s="10"/>
      <c r="BA644" s="10"/>
      <c r="BB644" s="10"/>
      <c r="BC644" s="93"/>
      <c r="BD644" s="10"/>
      <c r="BE644" s="10"/>
      <c r="BF644" s="3"/>
      <c r="BG644" s="3"/>
      <c r="BH644" s="3"/>
      <c r="BI644" s="3"/>
      <c r="BJ644" s="93"/>
      <c r="BK644" s="10"/>
      <c r="BL644" s="10"/>
      <c r="BM644" s="3"/>
      <c r="BN644" s="10"/>
      <c r="BO644" s="10"/>
      <c r="BP644" s="10"/>
      <c r="BQ644" s="10"/>
      <c r="BR644" s="93"/>
      <c r="BS644" s="10"/>
    </row>
    <row r="645" spans="1:71" ht="12.75">
      <c r="A645" s="10"/>
      <c r="B645" s="3"/>
      <c r="C645" s="3"/>
      <c r="D645" s="3"/>
      <c r="E645" s="10"/>
      <c r="F645" s="10"/>
      <c r="G645" s="10"/>
      <c r="H645" s="10"/>
      <c r="I645" s="371"/>
      <c r="J645" s="10"/>
      <c r="K645" s="10"/>
      <c r="L645" s="3"/>
      <c r="M645" s="3"/>
      <c r="N645" s="3"/>
      <c r="O645" s="3"/>
      <c r="P645" s="93"/>
      <c r="Q645" s="10"/>
      <c r="R645" s="10"/>
      <c r="S645" s="3"/>
      <c r="T645" s="10"/>
      <c r="U645" s="10"/>
      <c r="V645" s="10"/>
      <c r="W645" s="10"/>
      <c r="X645" s="10"/>
      <c r="Y645" s="94"/>
      <c r="Z645" s="10"/>
      <c r="AA645" s="10"/>
      <c r="AB645" s="3"/>
      <c r="AC645" s="10"/>
      <c r="AD645" s="10"/>
      <c r="AE645" s="10"/>
      <c r="AF645" s="93"/>
      <c r="AG645" s="10"/>
      <c r="AH645" s="10"/>
      <c r="AI645" s="3"/>
      <c r="AJ645" s="10"/>
      <c r="AK645" s="10"/>
      <c r="AL645" s="10"/>
      <c r="AM645" s="10"/>
      <c r="AN645" s="93"/>
      <c r="AO645" s="10"/>
      <c r="AP645" s="10"/>
      <c r="AQ645" s="3"/>
      <c r="AR645" s="3"/>
      <c r="AS645" s="3"/>
      <c r="AT645" s="3"/>
      <c r="AU645" s="93"/>
      <c r="AV645" s="10"/>
      <c r="AW645" s="10"/>
      <c r="AX645" s="3"/>
      <c r="AY645" s="10"/>
      <c r="AZ645" s="10"/>
      <c r="BA645" s="10"/>
      <c r="BB645" s="10"/>
      <c r="BC645" s="93"/>
      <c r="BD645" s="10"/>
      <c r="BE645" s="10"/>
      <c r="BF645" s="3"/>
      <c r="BG645" s="3"/>
      <c r="BH645" s="3"/>
      <c r="BI645" s="3"/>
      <c r="BJ645" s="93"/>
      <c r="BK645" s="10"/>
      <c r="BL645" s="10"/>
      <c r="BM645" s="3"/>
      <c r="BN645" s="10"/>
      <c r="BO645" s="10"/>
      <c r="BP645" s="10"/>
      <c r="BQ645" s="10"/>
      <c r="BR645" s="93"/>
      <c r="BS645" s="10"/>
    </row>
    <row r="646" spans="1:71" ht="12.75">
      <c r="A646" s="10"/>
      <c r="B646" s="3"/>
      <c r="C646" s="3"/>
      <c r="D646" s="3"/>
      <c r="E646" s="10"/>
      <c r="F646" s="10"/>
      <c r="G646" s="10"/>
      <c r="H646" s="10"/>
      <c r="I646" s="371"/>
      <c r="J646" s="10"/>
      <c r="K646" s="10"/>
      <c r="L646" s="3"/>
      <c r="M646" s="3"/>
      <c r="N646" s="3"/>
      <c r="O646" s="3"/>
      <c r="P646" s="93"/>
      <c r="Q646" s="10"/>
      <c r="R646" s="10"/>
      <c r="S646" s="3"/>
      <c r="T646" s="10"/>
      <c r="U646" s="10"/>
      <c r="V646" s="10"/>
      <c r="W646" s="10"/>
      <c r="X646" s="10"/>
      <c r="Y646" s="94"/>
      <c r="Z646" s="10"/>
      <c r="AA646" s="10"/>
      <c r="AB646" s="3"/>
      <c r="AC646" s="10"/>
      <c r="AD646" s="10"/>
      <c r="AE646" s="10"/>
      <c r="AF646" s="93"/>
      <c r="AG646" s="10"/>
      <c r="AH646" s="10"/>
      <c r="AI646" s="3"/>
      <c r="AJ646" s="10"/>
      <c r="AK646" s="10"/>
      <c r="AL646" s="10"/>
      <c r="AM646" s="10"/>
      <c r="AN646" s="93"/>
      <c r="AO646" s="10"/>
      <c r="AP646" s="10"/>
      <c r="AQ646" s="3"/>
      <c r="AR646" s="3"/>
      <c r="AS646" s="3"/>
      <c r="AT646" s="3"/>
      <c r="AU646" s="93"/>
      <c r="AV646" s="10"/>
      <c r="AW646" s="10"/>
      <c r="AX646" s="3"/>
      <c r="AY646" s="10"/>
      <c r="AZ646" s="10"/>
      <c r="BA646" s="10"/>
      <c r="BB646" s="10"/>
      <c r="BC646" s="93"/>
      <c r="BD646" s="10"/>
      <c r="BE646" s="10"/>
      <c r="BF646" s="3"/>
      <c r="BG646" s="3"/>
      <c r="BH646" s="3"/>
      <c r="BI646" s="3"/>
      <c r="BJ646" s="93"/>
      <c r="BK646" s="10"/>
      <c r="BL646" s="10"/>
      <c r="BM646" s="3"/>
      <c r="BN646" s="10"/>
      <c r="BO646" s="10"/>
      <c r="BP646" s="10"/>
      <c r="BQ646" s="10"/>
      <c r="BR646" s="93"/>
      <c r="BS646" s="10"/>
    </row>
    <row r="647" spans="1:71" ht="12.75">
      <c r="A647" s="10"/>
      <c r="B647" s="3"/>
      <c r="C647" s="3"/>
      <c r="D647" s="3"/>
      <c r="E647" s="10"/>
      <c r="F647" s="10"/>
      <c r="G647" s="10"/>
      <c r="H647" s="10"/>
      <c r="I647" s="371"/>
      <c r="J647" s="10"/>
      <c r="K647" s="10"/>
      <c r="L647" s="3"/>
      <c r="M647" s="3"/>
      <c r="N647" s="3"/>
      <c r="O647" s="3"/>
      <c r="P647" s="93"/>
      <c r="Q647" s="10"/>
      <c r="R647" s="10"/>
      <c r="S647" s="3"/>
      <c r="T647" s="10"/>
      <c r="U647" s="10"/>
      <c r="V647" s="10"/>
      <c r="W647" s="10"/>
      <c r="X647" s="10"/>
      <c r="Y647" s="94"/>
      <c r="Z647" s="10"/>
      <c r="AA647" s="10"/>
      <c r="AB647" s="3"/>
      <c r="AC647" s="10"/>
      <c r="AD647" s="10"/>
      <c r="AE647" s="10"/>
      <c r="AF647" s="93"/>
      <c r="AG647" s="10"/>
      <c r="AH647" s="10"/>
      <c r="AI647" s="3"/>
      <c r="AJ647" s="10"/>
      <c r="AK647" s="10"/>
      <c r="AL647" s="10"/>
      <c r="AM647" s="10"/>
      <c r="AN647" s="93"/>
      <c r="AO647" s="10"/>
      <c r="AP647" s="10"/>
      <c r="AQ647" s="3"/>
      <c r="AR647" s="3"/>
      <c r="AS647" s="3"/>
      <c r="AT647" s="3"/>
      <c r="AU647" s="93"/>
      <c r="AV647" s="10"/>
      <c r="AW647" s="10"/>
      <c r="AX647" s="3"/>
      <c r="AY647" s="10"/>
      <c r="AZ647" s="10"/>
      <c r="BA647" s="10"/>
      <c r="BB647" s="10"/>
      <c r="BC647" s="93"/>
      <c r="BD647" s="10"/>
      <c r="BE647" s="10"/>
      <c r="BF647" s="3"/>
      <c r="BG647" s="3"/>
      <c r="BH647" s="3"/>
      <c r="BI647" s="3"/>
      <c r="BJ647" s="93"/>
      <c r="BK647" s="10"/>
      <c r="BL647" s="10"/>
      <c r="BM647" s="3"/>
      <c r="BN647" s="10"/>
      <c r="BO647" s="10"/>
      <c r="BP647" s="10"/>
      <c r="BQ647" s="10"/>
      <c r="BR647" s="93"/>
      <c r="BS647" s="10"/>
    </row>
    <row r="648" spans="1:71" ht="12.75">
      <c r="A648" s="10"/>
      <c r="B648" s="3"/>
      <c r="C648" s="3"/>
      <c r="D648" s="3"/>
      <c r="E648" s="10"/>
      <c r="F648" s="10"/>
      <c r="G648" s="10"/>
      <c r="H648" s="10"/>
      <c r="I648" s="371"/>
      <c r="J648" s="10"/>
      <c r="K648" s="10"/>
      <c r="L648" s="3"/>
      <c r="M648" s="3"/>
      <c r="N648" s="3"/>
      <c r="O648" s="3"/>
      <c r="P648" s="93"/>
      <c r="Q648" s="10"/>
      <c r="R648" s="10"/>
      <c r="S648" s="3"/>
      <c r="T648" s="10"/>
      <c r="U648" s="10"/>
      <c r="V648" s="10"/>
      <c r="W648" s="10"/>
      <c r="X648" s="10"/>
      <c r="Y648" s="94"/>
      <c r="Z648" s="10"/>
      <c r="AA648" s="10"/>
      <c r="AB648" s="3"/>
      <c r="AC648" s="10"/>
      <c r="AD648" s="10"/>
      <c r="AE648" s="10"/>
      <c r="AF648" s="93"/>
      <c r="AG648" s="10"/>
      <c r="AH648" s="10"/>
      <c r="AI648" s="3"/>
      <c r="AJ648" s="10"/>
      <c r="AK648" s="10"/>
      <c r="AL648" s="10"/>
      <c r="AM648" s="10"/>
      <c r="AN648" s="93"/>
      <c r="AO648" s="10"/>
      <c r="AP648" s="10"/>
      <c r="AQ648" s="3"/>
      <c r="AR648" s="3"/>
      <c r="AS648" s="3"/>
      <c r="AT648" s="3"/>
      <c r="AU648" s="93"/>
      <c r="AV648" s="10"/>
      <c r="AW648" s="10"/>
      <c r="AX648" s="3"/>
      <c r="AY648" s="10"/>
      <c r="AZ648" s="10"/>
      <c r="BA648" s="10"/>
      <c r="BB648" s="10"/>
      <c r="BC648" s="93"/>
      <c r="BD648" s="10"/>
      <c r="BE648" s="10"/>
      <c r="BF648" s="3"/>
      <c r="BG648" s="3"/>
      <c r="BH648" s="3"/>
      <c r="BI648" s="3"/>
      <c r="BJ648" s="93"/>
      <c r="BK648" s="10"/>
      <c r="BL648" s="10"/>
      <c r="BM648" s="3"/>
      <c r="BN648" s="10"/>
      <c r="BO648" s="10"/>
      <c r="BP648" s="10"/>
      <c r="BQ648" s="10"/>
      <c r="BR648" s="93"/>
      <c r="BS648" s="10"/>
    </row>
    <row r="649" spans="1:71" ht="12.75">
      <c r="A649" s="10"/>
      <c r="B649" s="3"/>
      <c r="C649" s="3"/>
      <c r="D649" s="3"/>
      <c r="E649" s="10"/>
      <c r="F649" s="10"/>
      <c r="G649" s="10"/>
      <c r="H649" s="10"/>
      <c r="I649" s="371"/>
      <c r="J649" s="10"/>
      <c r="K649" s="10"/>
      <c r="L649" s="3"/>
      <c r="M649" s="3"/>
      <c r="N649" s="3"/>
      <c r="O649" s="3"/>
      <c r="P649" s="93"/>
      <c r="Q649" s="10"/>
      <c r="R649" s="10"/>
      <c r="S649" s="3"/>
      <c r="T649" s="10"/>
      <c r="U649" s="10"/>
      <c r="V649" s="10"/>
      <c r="W649" s="10"/>
      <c r="X649" s="10"/>
      <c r="Y649" s="94"/>
      <c r="Z649" s="10"/>
      <c r="AA649" s="10"/>
      <c r="AB649" s="3"/>
      <c r="AC649" s="10"/>
      <c r="AD649" s="10"/>
      <c r="AE649" s="10"/>
      <c r="AF649" s="93"/>
      <c r="AG649" s="10"/>
      <c r="AH649" s="10"/>
      <c r="AI649" s="3"/>
      <c r="AJ649" s="10"/>
      <c r="AK649" s="10"/>
      <c r="AL649" s="10"/>
      <c r="AM649" s="10"/>
      <c r="AN649" s="93"/>
      <c r="AO649" s="10"/>
      <c r="AP649" s="10"/>
      <c r="AQ649" s="3"/>
      <c r="AR649" s="3"/>
      <c r="AS649" s="3"/>
      <c r="AT649" s="3"/>
      <c r="AU649" s="93"/>
      <c r="AV649" s="10"/>
      <c r="AW649" s="10"/>
      <c r="AX649" s="3"/>
      <c r="AY649" s="10"/>
      <c r="AZ649" s="10"/>
      <c r="BA649" s="10"/>
      <c r="BB649" s="10"/>
      <c r="BC649" s="93"/>
      <c r="BD649" s="10"/>
      <c r="BE649" s="10"/>
      <c r="BF649" s="3"/>
      <c r="BG649" s="3"/>
      <c r="BH649" s="3"/>
      <c r="BI649" s="3"/>
      <c r="BJ649" s="93"/>
      <c r="BK649" s="10"/>
      <c r="BL649" s="10"/>
      <c r="BM649" s="3"/>
      <c r="BN649" s="10"/>
      <c r="BO649" s="10"/>
      <c r="BP649" s="10"/>
      <c r="BQ649" s="10"/>
      <c r="BR649" s="93"/>
      <c r="BS649" s="10"/>
    </row>
    <row r="650" spans="1:71" ht="12.75">
      <c r="A650" s="10"/>
      <c r="B650" s="3"/>
      <c r="C650" s="3"/>
      <c r="D650" s="3"/>
      <c r="E650" s="10"/>
      <c r="F650" s="10"/>
      <c r="G650" s="10"/>
      <c r="H650" s="10"/>
      <c r="I650" s="371"/>
      <c r="J650" s="10"/>
      <c r="K650" s="10"/>
      <c r="L650" s="3"/>
      <c r="M650" s="3"/>
      <c r="N650" s="3"/>
      <c r="O650" s="3"/>
      <c r="P650" s="93"/>
      <c r="Q650" s="10"/>
      <c r="R650" s="10"/>
      <c r="S650" s="3"/>
      <c r="T650" s="10"/>
      <c r="U650" s="10"/>
      <c r="V650" s="10"/>
      <c r="W650" s="10"/>
      <c r="X650" s="10"/>
      <c r="Y650" s="94"/>
      <c r="Z650" s="10"/>
      <c r="AA650" s="10"/>
      <c r="AB650" s="3"/>
      <c r="AC650" s="10"/>
      <c r="AD650" s="10"/>
      <c r="AE650" s="10"/>
      <c r="AF650" s="93"/>
      <c r="AG650" s="10"/>
      <c r="AH650" s="10"/>
      <c r="AI650" s="3"/>
      <c r="AJ650" s="10"/>
      <c r="AK650" s="10"/>
      <c r="AL650" s="10"/>
      <c r="AM650" s="10"/>
      <c r="AN650" s="93"/>
      <c r="AO650" s="10"/>
      <c r="AP650" s="10"/>
      <c r="AQ650" s="3"/>
      <c r="AR650" s="3"/>
      <c r="AS650" s="3"/>
      <c r="AT650" s="3"/>
      <c r="AU650" s="93"/>
      <c r="AV650" s="10"/>
      <c r="AW650" s="10"/>
      <c r="AX650" s="3"/>
      <c r="AY650" s="10"/>
      <c r="AZ650" s="10"/>
      <c r="BA650" s="10"/>
      <c r="BB650" s="10"/>
      <c r="BC650" s="93"/>
      <c r="BD650" s="10"/>
      <c r="BE650" s="10"/>
      <c r="BF650" s="3"/>
      <c r="BG650" s="3"/>
      <c r="BH650" s="3"/>
      <c r="BI650" s="3"/>
      <c r="BJ650" s="93"/>
      <c r="BK650" s="10"/>
      <c r="BL650" s="10"/>
      <c r="BM650" s="3"/>
      <c r="BN650" s="10"/>
      <c r="BO650" s="10"/>
      <c r="BP650" s="10"/>
      <c r="BQ650" s="10"/>
      <c r="BR650" s="93"/>
      <c r="BS650" s="10"/>
    </row>
    <row r="651" spans="1:71" ht="12.75">
      <c r="A651" s="10"/>
      <c r="B651" s="3"/>
      <c r="C651" s="3"/>
      <c r="D651" s="3"/>
      <c r="E651" s="10"/>
      <c r="F651" s="10"/>
      <c r="G651" s="10"/>
      <c r="H651" s="10"/>
      <c r="I651" s="371"/>
      <c r="J651" s="10"/>
      <c r="K651" s="10"/>
      <c r="L651" s="3"/>
      <c r="M651" s="3"/>
      <c r="N651" s="3"/>
      <c r="O651" s="3"/>
      <c r="P651" s="93"/>
      <c r="Q651" s="10"/>
      <c r="R651" s="10"/>
      <c r="S651" s="3"/>
      <c r="T651" s="10"/>
      <c r="U651" s="10"/>
      <c r="V651" s="10"/>
      <c r="W651" s="10"/>
      <c r="X651" s="10"/>
      <c r="Y651" s="94"/>
      <c r="Z651" s="10"/>
      <c r="AA651" s="10"/>
      <c r="AB651" s="3"/>
      <c r="AC651" s="10"/>
      <c r="AD651" s="10"/>
      <c r="AE651" s="10"/>
      <c r="AF651" s="93"/>
      <c r="AG651" s="10"/>
      <c r="AH651" s="10"/>
      <c r="AI651" s="3"/>
      <c r="AJ651" s="10"/>
      <c r="AK651" s="10"/>
      <c r="AL651" s="10"/>
      <c r="AM651" s="10"/>
      <c r="AN651" s="93"/>
      <c r="AO651" s="10"/>
      <c r="AP651" s="10"/>
      <c r="AQ651" s="3"/>
      <c r="AR651" s="3"/>
      <c r="AS651" s="3"/>
      <c r="AT651" s="3"/>
      <c r="AU651" s="93"/>
      <c r="AV651" s="10"/>
      <c r="AW651" s="10"/>
      <c r="AX651" s="3"/>
      <c r="AY651" s="10"/>
      <c r="AZ651" s="10"/>
      <c r="BA651" s="10"/>
      <c r="BB651" s="10"/>
      <c r="BC651" s="93"/>
      <c r="BD651" s="10"/>
      <c r="BE651" s="10"/>
      <c r="BF651" s="3"/>
      <c r="BG651" s="3"/>
      <c r="BH651" s="3"/>
      <c r="BI651" s="3"/>
      <c r="BJ651" s="93"/>
      <c r="BK651" s="10"/>
      <c r="BL651" s="10"/>
      <c r="BM651" s="3"/>
      <c r="BN651" s="10"/>
      <c r="BO651" s="10"/>
      <c r="BP651" s="10"/>
      <c r="BQ651" s="10"/>
      <c r="BR651" s="93"/>
      <c r="BS651" s="10"/>
    </row>
    <row r="652" spans="1:71" ht="12.75">
      <c r="A652" s="10"/>
      <c r="B652" s="3"/>
      <c r="C652" s="3"/>
      <c r="D652" s="3"/>
      <c r="E652" s="10"/>
      <c r="F652" s="10"/>
      <c r="G652" s="10"/>
      <c r="H652" s="10"/>
      <c r="I652" s="371"/>
      <c r="J652" s="10"/>
      <c r="K652" s="10"/>
      <c r="L652" s="3"/>
      <c r="M652" s="3"/>
      <c r="N652" s="3"/>
      <c r="O652" s="3"/>
      <c r="P652" s="93"/>
      <c r="Q652" s="10"/>
      <c r="R652" s="10"/>
      <c r="S652" s="3"/>
      <c r="T652" s="10"/>
      <c r="U652" s="10"/>
      <c r="V652" s="10"/>
      <c r="W652" s="10"/>
      <c r="X652" s="10"/>
      <c r="Y652" s="94"/>
      <c r="Z652" s="10"/>
      <c r="AA652" s="10"/>
      <c r="AB652" s="3"/>
      <c r="AC652" s="10"/>
      <c r="AD652" s="10"/>
      <c r="AE652" s="10"/>
      <c r="AF652" s="93"/>
      <c r="AG652" s="10"/>
      <c r="AH652" s="10"/>
      <c r="AI652" s="3"/>
      <c r="AJ652" s="10"/>
      <c r="AK652" s="10"/>
      <c r="AL652" s="10"/>
      <c r="AM652" s="10"/>
      <c r="AN652" s="93"/>
      <c r="AO652" s="10"/>
      <c r="AP652" s="10"/>
      <c r="AQ652" s="3"/>
      <c r="AR652" s="3"/>
      <c r="AS652" s="3"/>
      <c r="AT652" s="3"/>
      <c r="AU652" s="93"/>
      <c r="AV652" s="10"/>
      <c r="AW652" s="10"/>
      <c r="AX652" s="3"/>
      <c r="AY652" s="10"/>
      <c r="AZ652" s="10"/>
      <c r="BA652" s="10"/>
      <c r="BB652" s="10"/>
      <c r="BC652" s="93"/>
      <c r="BD652" s="10"/>
      <c r="BE652" s="10"/>
      <c r="BF652" s="3"/>
      <c r="BG652" s="3"/>
      <c r="BH652" s="3"/>
      <c r="BI652" s="3"/>
      <c r="BJ652" s="93"/>
      <c r="BK652" s="10"/>
      <c r="BL652" s="10"/>
      <c r="BM652" s="3"/>
      <c r="BN652" s="10"/>
      <c r="BO652" s="10"/>
      <c r="BP652" s="10"/>
      <c r="BQ652" s="10"/>
      <c r="BR652" s="93"/>
      <c r="BS652" s="10"/>
    </row>
    <row r="653" spans="1:71" ht="12.75">
      <c r="A653" s="10"/>
      <c r="B653" s="3"/>
      <c r="C653" s="3"/>
      <c r="D653" s="3"/>
      <c r="E653" s="10"/>
      <c r="F653" s="10"/>
      <c r="G653" s="10"/>
      <c r="H653" s="10"/>
      <c r="I653" s="371"/>
      <c r="J653" s="10"/>
      <c r="K653" s="10"/>
      <c r="L653" s="3"/>
      <c r="M653" s="3"/>
      <c r="N653" s="3"/>
      <c r="O653" s="3"/>
      <c r="P653" s="93"/>
      <c r="Q653" s="10"/>
      <c r="R653" s="10"/>
      <c r="S653" s="3"/>
      <c r="T653" s="10"/>
      <c r="U653" s="10"/>
      <c r="V653" s="10"/>
      <c r="W653" s="10"/>
      <c r="X653" s="10"/>
      <c r="Y653" s="94"/>
      <c r="Z653" s="10"/>
      <c r="AA653" s="10"/>
      <c r="AB653" s="3"/>
      <c r="AC653" s="10"/>
      <c r="AD653" s="10"/>
      <c r="AE653" s="10"/>
      <c r="AF653" s="93"/>
      <c r="AG653" s="10"/>
      <c r="AH653" s="10"/>
      <c r="AI653" s="3"/>
      <c r="AJ653" s="10"/>
      <c r="AK653" s="10"/>
      <c r="AL653" s="10"/>
      <c r="AM653" s="10"/>
      <c r="AN653" s="93"/>
      <c r="AO653" s="10"/>
      <c r="AP653" s="10"/>
      <c r="AQ653" s="3"/>
      <c r="AR653" s="3"/>
      <c r="AS653" s="3"/>
      <c r="AT653" s="3"/>
      <c r="AU653" s="93"/>
      <c r="AV653" s="10"/>
      <c r="AW653" s="10"/>
      <c r="AX653" s="3"/>
      <c r="AY653" s="10"/>
      <c r="AZ653" s="10"/>
      <c r="BA653" s="10"/>
      <c r="BB653" s="10"/>
      <c r="BC653" s="93"/>
      <c r="BD653" s="10"/>
      <c r="BE653" s="10"/>
      <c r="BF653" s="3"/>
      <c r="BG653" s="3"/>
      <c r="BH653" s="3"/>
      <c r="BI653" s="3"/>
      <c r="BJ653" s="93"/>
      <c r="BK653" s="10"/>
      <c r="BL653" s="10"/>
      <c r="BM653" s="3"/>
      <c r="BN653" s="10"/>
      <c r="BO653" s="10"/>
      <c r="BP653" s="10"/>
      <c r="BQ653" s="10"/>
      <c r="BR653" s="93"/>
      <c r="BS653" s="10"/>
    </row>
    <row r="654" spans="1:71" ht="12.75">
      <c r="A654" s="10"/>
      <c r="B654" s="3"/>
      <c r="C654" s="3"/>
      <c r="D654" s="3"/>
      <c r="E654" s="10"/>
      <c r="F654" s="10"/>
      <c r="G654" s="10"/>
      <c r="H654" s="10"/>
      <c r="I654" s="371"/>
      <c r="J654" s="10"/>
      <c r="K654" s="10"/>
      <c r="L654" s="3"/>
      <c r="M654" s="3"/>
      <c r="N654" s="3"/>
      <c r="O654" s="3"/>
      <c r="P654" s="93"/>
      <c r="Q654" s="10"/>
      <c r="R654" s="10"/>
      <c r="S654" s="3"/>
      <c r="T654" s="10"/>
      <c r="U654" s="10"/>
      <c r="V654" s="10"/>
      <c r="W654" s="10"/>
      <c r="X654" s="10"/>
      <c r="Y654" s="94"/>
      <c r="Z654" s="10"/>
      <c r="AA654" s="10"/>
      <c r="AB654" s="3"/>
      <c r="AC654" s="10"/>
      <c r="AD654" s="10"/>
      <c r="AE654" s="10"/>
      <c r="AF654" s="93"/>
      <c r="AG654" s="10"/>
      <c r="AH654" s="10"/>
      <c r="AI654" s="3"/>
      <c r="AJ654" s="10"/>
      <c r="AK654" s="10"/>
      <c r="AL654" s="10"/>
      <c r="AM654" s="10"/>
      <c r="AN654" s="93"/>
      <c r="AO654" s="10"/>
      <c r="AP654" s="10"/>
      <c r="AQ654" s="3"/>
      <c r="AR654" s="3"/>
      <c r="AS654" s="3"/>
      <c r="AT654" s="3"/>
      <c r="AU654" s="93"/>
      <c r="AV654" s="10"/>
      <c r="AW654" s="10"/>
      <c r="AX654" s="3"/>
      <c r="AY654" s="10"/>
      <c r="AZ654" s="10"/>
      <c r="BA654" s="10"/>
      <c r="BB654" s="10"/>
      <c r="BC654" s="93"/>
      <c r="BD654" s="10"/>
      <c r="BE654" s="10"/>
      <c r="BF654" s="3"/>
      <c r="BG654" s="3"/>
      <c r="BH654" s="3"/>
      <c r="BI654" s="3"/>
      <c r="BJ654" s="93"/>
      <c r="BK654" s="10"/>
      <c r="BL654" s="10"/>
      <c r="BM654" s="3"/>
      <c r="BN654" s="10"/>
      <c r="BO654" s="10"/>
      <c r="BP654" s="10"/>
      <c r="BQ654" s="10"/>
      <c r="BR654" s="93"/>
      <c r="BS654" s="10"/>
    </row>
    <row r="655" spans="1:71" ht="12.75">
      <c r="A655" s="10"/>
      <c r="B655" s="3"/>
      <c r="C655" s="3"/>
      <c r="D655" s="3"/>
      <c r="E655" s="10"/>
      <c r="F655" s="10"/>
      <c r="G655" s="10"/>
      <c r="H655" s="10"/>
      <c r="I655" s="371"/>
      <c r="J655" s="10"/>
      <c r="K655" s="10"/>
      <c r="L655" s="3"/>
      <c r="M655" s="3"/>
      <c r="N655" s="3"/>
      <c r="O655" s="3"/>
      <c r="P655" s="93"/>
      <c r="Q655" s="10"/>
      <c r="R655" s="10"/>
      <c r="S655" s="3"/>
      <c r="T655" s="10"/>
      <c r="U655" s="10"/>
      <c r="V655" s="10"/>
      <c r="W655" s="10"/>
      <c r="X655" s="10"/>
      <c r="Y655" s="94"/>
      <c r="Z655" s="10"/>
      <c r="AA655" s="10"/>
      <c r="AB655" s="3"/>
      <c r="AC655" s="10"/>
      <c r="AD655" s="10"/>
      <c r="AE655" s="10"/>
      <c r="AF655" s="93"/>
      <c r="AG655" s="10"/>
      <c r="AH655" s="10"/>
      <c r="AI655" s="3"/>
      <c r="AJ655" s="10"/>
      <c r="AK655" s="10"/>
      <c r="AL655" s="10"/>
      <c r="AM655" s="10"/>
      <c r="AN655" s="93"/>
      <c r="AO655" s="10"/>
      <c r="AP655" s="10"/>
      <c r="AQ655" s="3"/>
      <c r="AR655" s="3"/>
      <c r="AS655" s="3"/>
      <c r="AT655" s="3"/>
      <c r="AU655" s="93"/>
      <c r="AV655" s="10"/>
      <c r="AW655" s="10"/>
      <c r="AX655" s="3"/>
      <c r="AY655" s="10"/>
      <c r="AZ655" s="10"/>
      <c r="BA655" s="10"/>
      <c r="BB655" s="10"/>
      <c r="BC655" s="93"/>
      <c r="BD655" s="10"/>
      <c r="BE655" s="10"/>
      <c r="BF655" s="3"/>
      <c r="BG655" s="3"/>
      <c r="BH655" s="3"/>
      <c r="BI655" s="3"/>
      <c r="BJ655" s="93"/>
      <c r="BK655" s="10"/>
      <c r="BL655" s="10"/>
      <c r="BM655" s="3"/>
      <c r="BN655" s="10"/>
      <c r="BO655" s="10"/>
      <c r="BP655" s="10"/>
      <c r="BQ655" s="10"/>
      <c r="BR655" s="93"/>
      <c r="BS655" s="10"/>
    </row>
    <row r="656" spans="1:71" ht="12.75">
      <c r="A656" s="10"/>
      <c r="B656" s="3"/>
      <c r="C656" s="3"/>
      <c r="D656" s="3"/>
      <c r="E656" s="10"/>
      <c r="F656" s="10"/>
      <c r="G656" s="10"/>
      <c r="H656" s="10"/>
      <c r="I656" s="371"/>
      <c r="J656" s="10"/>
      <c r="K656" s="10"/>
      <c r="L656" s="3"/>
      <c r="M656" s="3"/>
      <c r="N656" s="3"/>
      <c r="O656" s="3"/>
      <c r="P656" s="93"/>
      <c r="Q656" s="10"/>
      <c r="R656" s="10"/>
      <c r="S656" s="3"/>
      <c r="T656" s="10"/>
      <c r="U656" s="10"/>
      <c r="V656" s="10"/>
      <c r="W656" s="10"/>
      <c r="X656" s="10"/>
      <c r="Y656" s="94"/>
      <c r="Z656" s="10"/>
      <c r="AA656" s="10"/>
      <c r="AB656" s="3"/>
      <c r="AC656" s="10"/>
      <c r="AD656" s="10"/>
      <c r="AE656" s="10"/>
      <c r="AF656" s="93"/>
      <c r="AG656" s="10"/>
      <c r="AH656" s="10"/>
      <c r="AI656" s="3"/>
      <c r="AJ656" s="10"/>
      <c r="AK656" s="10"/>
      <c r="AL656" s="10"/>
      <c r="AM656" s="10"/>
      <c r="AN656" s="93"/>
      <c r="AO656" s="10"/>
      <c r="AP656" s="10"/>
      <c r="AQ656" s="3"/>
      <c r="AR656" s="3"/>
      <c r="AS656" s="3"/>
      <c r="AT656" s="3"/>
      <c r="AU656" s="93"/>
      <c r="AV656" s="10"/>
      <c r="AW656" s="10"/>
      <c r="AX656" s="3"/>
      <c r="AY656" s="10"/>
      <c r="AZ656" s="10"/>
      <c r="BA656" s="10"/>
      <c r="BB656" s="10"/>
      <c r="BC656" s="93"/>
      <c r="BD656" s="10"/>
      <c r="BE656" s="10"/>
      <c r="BF656" s="3"/>
      <c r="BG656" s="3"/>
      <c r="BH656" s="3"/>
      <c r="BI656" s="3"/>
      <c r="BJ656" s="93"/>
      <c r="BK656" s="10"/>
      <c r="BL656" s="10"/>
      <c r="BM656" s="3"/>
      <c r="BN656" s="10"/>
      <c r="BO656" s="10"/>
      <c r="BP656" s="10"/>
      <c r="BQ656" s="10"/>
      <c r="BR656" s="93"/>
      <c r="BS656" s="10"/>
    </row>
    <row r="657" spans="1:71" ht="12.75">
      <c r="A657" s="10"/>
      <c r="B657" s="3"/>
      <c r="C657" s="3"/>
      <c r="D657" s="3"/>
      <c r="E657" s="10"/>
      <c r="F657" s="10"/>
      <c r="G657" s="10"/>
      <c r="H657" s="10"/>
      <c r="I657" s="371"/>
      <c r="J657" s="10"/>
      <c r="K657" s="10"/>
      <c r="L657" s="3"/>
      <c r="M657" s="3"/>
      <c r="N657" s="3"/>
      <c r="O657" s="3"/>
      <c r="P657" s="93"/>
      <c r="Q657" s="10"/>
      <c r="R657" s="10"/>
      <c r="S657" s="3"/>
      <c r="T657" s="10"/>
      <c r="U657" s="10"/>
      <c r="V657" s="10"/>
      <c r="W657" s="10"/>
      <c r="X657" s="10"/>
      <c r="Y657" s="94"/>
      <c r="Z657" s="10"/>
      <c r="AA657" s="10"/>
      <c r="AB657" s="3"/>
      <c r="AC657" s="10"/>
      <c r="AD657" s="10"/>
      <c r="AE657" s="10"/>
      <c r="AF657" s="93"/>
      <c r="AG657" s="10"/>
      <c r="AH657" s="10"/>
      <c r="AI657" s="3"/>
      <c r="AJ657" s="10"/>
      <c r="AK657" s="10"/>
      <c r="AL657" s="10"/>
      <c r="AM657" s="10"/>
      <c r="AN657" s="93"/>
      <c r="AO657" s="10"/>
      <c r="AP657" s="10"/>
      <c r="AQ657" s="3"/>
      <c r="AR657" s="3"/>
      <c r="AS657" s="3"/>
      <c r="AT657" s="3"/>
      <c r="AU657" s="93"/>
      <c r="AV657" s="10"/>
      <c r="AW657" s="10"/>
      <c r="AX657" s="3"/>
      <c r="AY657" s="10"/>
      <c r="AZ657" s="10"/>
      <c r="BA657" s="10"/>
      <c r="BB657" s="10"/>
      <c r="BC657" s="93"/>
      <c r="BD657" s="10"/>
      <c r="BE657" s="10"/>
      <c r="BF657" s="3"/>
      <c r="BG657" s="3"/>
      <c r="BH657" s="3"/>
      <c r="BI657" s="3"/>
      <c r="BJ657" s="93"/>
      <c r="BK657" s="10"/>
      <c r="BL657" s="10"/>
      <c r="BM657" s="3"/>
      <c r="BN657" s="10"/>
      <c r="BO657" s="10"/>
      <c r="BP657" s="10"/>
      <c r="BQ657" s="10"/>
      <c r="BR657" s="93"/>
      <c r="BS657" s="10"/>
    </row>
    <row r="658" spans="1:71" ht="12.75">
      <c r="A658" s="10"/>
      <c r="B658" s="3"/>
      <c r="C658" s="3"/>
      <c r="D658" s="3"/>
      <c r="E658" s="10"/>
      <c r="F658" s="10"/>
      <c r="G658" s="10"/>
      <c r="H658" s="10"/>
      <c r="I658" s="371"/>
      <c r="J658" s="10"/>
      <c r="K658" s="10"/>
      <c r="L658" s="3"/>
      <c r="M658" s="3"/>
      <c r="N658" s="3"/>
      <c r="O658" s="3"/>
      <c r="P658" s="93"/>
      <c r="Q658" s="10"/>
      <c r="R658" s="10"/>
      <c r="S658" s="3"/>
      <c r="T658" s="10"/>
      <c r="U658" s="10"/>
      <c r="V658" s="10"/>
      <c r="W658" s="10"/>
      <c r="X658" s="10"/>
      <c r="Y658" s="94"/>
      <c r="Z658" s="10"/>
      <c r="AA658" s="10"/>
      <c r="AB658" s="3"/>
      <c r="AC658" s="10"/>
      <c r="AD658" s="10"/>
      <c r="AE658" s="10"/>
      <c r="AF658" s="93"/>
      <c r="AG658" s="10"/>
      <c r="AH658" s="10"/>
      <c r="AI658" s="3"/>
      <c r="AJ658" s="10"/>
      <c r="AK658" s="10"/>
      <c r="AL658" s="10"/>
      <c r="AM658" s="10"/>
      <c r="AN658" s="93"/>
      <c r="AO658" s="10"/>
      <c r="AP658" s="10"/>
      <c r="AQ658" s="3"/>
      <c r="AR658" s="3"/>
      <c r="AS658" s="3"/>
      <c r="AT658" s="3"/>
      <c r="AU658" s="93"/>
      <c r="AV658" s="10"/>
      <c r="AW658" s="10"/>
      <c r="AX658" s="3"/>
      <c r="AY658" s="10"/>
      <c r="AZ658" s="10"/>
      <c r="BA658" s="10"/>
      <c r="BB658" s="10"/>
      <c r="BC658" s="93"/>
      <c r="BD658" s="10"/>
      <c r="BE658" s="10"/>
      <c r="BF658" s="3"/>
      <c r="BG658" s="3"/>
      <c r="BH658" s="3"/>
      <c r="BI658" s="3"/>
      <c r="BJ658" s="93"/>
      <c r="BK658" s="10"/>
      <c r="BL658" s="10"/>
      <c r="BM658" s="3"/>
      <c r="BN658" s="10"/>
      <c r="BO658" s="10"/>
      <c r="BP658" s="10"/>
      <c r="BQ658" s="10"/>
      <c r="BR658" s="93"/>
      <c r="BS658" s="10"/>
    </row>
    <row r="659" spans="1:71" ht="12.75">
      <c r="A659" s="10"/>
      <c r="B659" s="3"/>
      <c r="C659" s="3"/>
      <c r="D659" s="3"/>
      <c r="E659" s="10"/>
      <c r="F659" s="10"/>
      <c r="G659" s="10"/>
      <c r="H659" s="10"/>
      <c r="I659" s="371"/>
      <c r="J659" s="10"/>
      <c r="K659" s="10"/>
      <c r="L659" s="3"/>
      <c r="M659" s="3"/>
      <c r="N659" s="3"/>
      <c r="O659" s="3"/>
      <c r="P659" s="93"/>
      <c r="Q659" s="10"/>
      <c r="R659" s="10"/>
      <c r="S659" s="3"/>
      <c r="T659" s="10"/>
      <c r="U659" s="10"/>
      <c r="V659" s="10"/>
      <c r="W659" s="10"/>
      <c r="X659" s="10"/>
      <c r="Y659" s="94"/>
      <c r="Z659" s="10"/>
      <c r="AA659" s="10"/>
      <c r="AB659" s="3"/>
      <c r="AC659" s="10"/>
      <c r="AD659" s="10"/>
      <c r="AE659" s="10"/>
      <c r="AF659" s="93"/>
      <c r="AG659" s="10"/>
      <c r="AH659" s="10"/>
      <c r="AI659" s="3"/>
      <c r="AJ659" s="10"/>
      <c r="AK659" s="10"/>
      <c r="AL659" s="10"/>
      <c r="AM659" s="10"/>
      <c r="AN659" s="93"/>
      <c r="AO659" s="10"/>
      <c r="AP659" s="10"/>
      <c r="AQ659" s="3"/>
      <c r="AR659" s="3"/>
      <c r="AS659" s="3"/>
      <c r="AT659" s="3"/>
      <c r="AU659" s="93"/>
      <c r="AV659" s="10"/>
      <c r="AW659" s="10"/>
      <c r="AX659" s="3"/>
      <c r="AY659" s="10"/>
      <c r="AZ659" s="10"/>
      <c r="BA659" s="10"/>
      <c r="BB659" s="10"/>
      <c r="BC659" s="93"/>
      <c r="BD659" s="10"/>
      <c r="BE659" s="10"/>
      <c r="BF659" s="3"/>
      <c r="BG659" s="3"/>
      <c r="BH659" s="3"/>
      <c r="BI659" s="3"/>
      <c r="BJ659" s="93"/>
      <c r="BK659" s="10"/>
      <c r="BL659" s="10"/>
      <c r="BM659" s="3"/>
      <c r="BN659" s="10"/>
      <c r="BO659" s="10"/>
      <c r="BP659" s="10"/>
      <c r="BQ659" s="10"/>
      <c r="BR659" s="93"/>
      <c r="BS659" s="10"/>
    </row>
    <row r="660" spans="1:71" ht="12.75">
      <c r="A660" s="10"/>
      <c r="B660" s="3"/>
      <c r="C660" s="3"/>
      <c r="D660" s="3"/>
      <c r="E660" s="10"/>
      <c r="F660" s="10"/>
      <c r="G660" s="10"/>
      <c r="H660" s="10"/>
      <c r="I660" s="371"/>
      <c r="J660" s="10"/>
      <c r="K660" s="10"/>
      <c r="L660" s="3"/>
      <c r="M660" s="3"/>
      <c r="N660" s="3"/>
      <c r="O660" s="3"/>
      <c r="P660" s="93"/>
      <c r="Q660" s="10"/>
      <c r="R660" s="10"/>
      <c r="S660" s="3"/>
      <c r="T660" s="10"/>
      <c r="U660" s="10"/>
      <c r="V660" s="10"/>
      <c r="W660" s="10"/>
      <c r="X660" s="10"/>
      <c r="Y660" s="94"/>
      <c r="Z660" s="10"/>
      <c r="AA660" s="10"/>
      <c r="AB660" s="3"/>
      <c r="AC660" s="10"/>
      <c r="AD660" s="10"/>
      <c r="AE660" s="10"/>
      <c r="AF660" s="93"/>
      <c r="AG660" s="10"/>
      <c r="AH660" s="10"/>
      <c r="AI660" s="3"/>
      <c r="AJ660" s="10"/>
      <c r="AK660" s="10"/>
      <c r="AL660" s="10"/>
      <c r="AM660" s="10"/>
      <c r="AN660" s="93"/>
      <c r="AO660" s="10"/>
      <c r="AP660" s="10"/>
      <c r="AQ660" s="3"/>
      <c r="AR660" s="3"/>
      <c r="AS660" s="3"/>
      <c r="AT660" s="3"/>
      <c r="AU660" s="93"/>
      <c r="AV660" s="10"/>
      <c r="AW660" s="10"/>
      <c r="AX660" s="3"/>
      <c r="AY660" s="10"/>
      <c r="AZ660" s="10"/>
      <c r="BA660" s="10"/>
      <c r="BB660" s="10"/>
      <c r="BC660" s="93"/>
      <c r="BD660" s="10"/>
      <c r="BE660" s="10"/>
      <c r="BF660" s="3"/>
      <c r="BG660" s="3"/>
      <c r="BH660" s="3"/>
      <c r="BI660" s="3"/>
      <c r="BJ660" s="93"/>
      <c r="BK660" s="10"/>
      <c r="BL660" s="10"/>
      <c r="BM660" s="3"/>
      <c r="BN660" s="10"/>
      <c r="BO660" s="10"/>
      <c r="BP660" s="10"/>
      <c r="BQ660" s="10"/>
      <c r="BR660" s="93"/>
      <c r="BS660" s="10"/>
    </row>
    <row r="661" spans="1:71" ht="12.75">
      <c r="A661" s="10"/>
      <c r="B661" s="3"/>
      <c r="C661" s="3"/>
      <c r="D661" s="3"/>
      <c r="E661" s="10"/>
      <c r="F661" s="10"/>
      <c r="G661" s="10"/>
      <c r="H661" s="10"/>
      <c r="I661" s="371"/>
      <c r="J661" s="10"/>
      <c r="K661" s="10"/>
      <c r="L661" s="3"/>
      <c r="M661" s="3"/>
      <c r="N661" s="3"/>
      <c r="O661" s="3"/>
      <c r="P661" s="93"/>
      <c r="Q661" s="10"/>
      <c r="R661" s="10"/>
      <c r="S661" s="3"/>
      <c r="T661" s="10"/>
      <c r="U661" s="10"/>
      <c r="V661" s="10"/>
      <c r="W661" s="10"/>
      <c r="X661" s="10"/>
      <c r="Y661" s="94"/>
      <c r="Z661" s="10"/>
      <c r="AA661" s="10"/>
      <c r="AB661" s="3"/>
      <c r="AC661" s="10"/>
      <c r="AD661" s="10"/>
      <c r="AE661" s="10"/>
      <c r="AF661" s="93"/>
      <c r="AG661" s="10"/>
      <c r="AH661" s="10"/>
      <c r="AI661" s="3"/>
      <c r="AJ661" s="10"/>
      <c r="AK661" s="10"/>
      <c r="AL661" s="10"/>
      <c r="AM661" s="10"/>
      <c r="AN661" s="93"/>
      <c r="AO661" s="10"/>
      <c r="AP661" s="10"/>
      <c r="AQ661" s="3"/>
      <c r="AR661" s="3"/>
      <c r="AS661" s="3"/>
      <c r="AT661" s="3"/>
      <c r="AU661" s="93"/>
      <c r="AV661" s="10"/>
      <c r="AW661" s="10"/>
      <c r="AX661" s="3"/>
      <c r="AY661" s="10"/>
      <c r="AZ661" s="10"/>
      <c r="BA661" s="10"/>
      <c r="BB661" s="10"/>
      <c r="BC661" s="93"/>
      <c r="BD661" s="10"/>
      <c r="BE661" s="10"/>
      <c r="BF661" s="3"/>
      <c r="BG661" s="3"/>
      <c r="BH661" s="3"/>
      <c r="BI661" s="3"/>
      <c r="BJ661" s="93"/>
      <c r="BK661" s="10"/>
      <c r="BL661" s="10"/>
      <c r="BM661" s="3"/>
      <c r="BN661" s="10"/>
      <c r="BO661" s="10"/>
      <c r="BP661" s="10"/>
      <c r="BQ661" s="10"/>
      <c r="BR661" s="93"/>
      <c r="BS661" s="10"/>
    </row>
    <row r="662" spans="1:71" ht="12.75">
      <c r="A662" s="10"/>
      <c r="B662" s="3"/>
      <c r="C662" s="3"/>
      <c r="D662" s="3"/>
      <c r="E662" s="10"/>
      <c r="F662" s="10"/>
      <c r="G662" s="10"/>
      <c r="H662" s="10"/>
      <c r="I662" s="371"/>
      <c r="J662" s="10"/>
      <c r="K662" s="10"/>
      <c r="L662" s="3"/>
      <c r="M662" s="3"/>
      <c r="N662" s="3"/>
      <c r="O662" s="3"/>
      <c r="P662" s="93"/>
      <c r="Q662" s="10"/>
      <c r="R662" s="10"/>
      <c r="S662" s="3"/>
      <c r="T662" s="10"/>
      <c r="U662" s="10"/>
      <c r="V662" s="10"/>
      <c r="W662" s="10"/>
      <c r="X662" s="10"/>
      <c r="Y662" s="94"/>
      <c r="Z662" s="10"/>
      <c r="AA662" s="10"/>
      <c r="AB662" s="3"/>
      <c r="AC662" s="10"/>
      <c r="AD662" s="10"/>
      <c r="AE662" s="10"/>
      <c r="AF662" s="93"/>
      <c r="AG662" s="10"/>
      <c r="AH662" s="10"/>
      <c r="AI662" s="3"/>
      <c r="AJ662" s="10"/>
      <c r="AK662" s="10"/>
      <c r="AL662" s="10"/>
      <c r="AM662" s="10"/>
      <c r="AN662" s="93"/>
      <c r="AO662" s="10"/>
      <c r="AP662" s="10"/>
      <c r="AQ662" s="3"/>
      <c r="AR662" s="3"/>
      <c r="AS662" s="3"/>
      <c r="AT662" s="3"/>
      <c r="AU662" s="93"/>
      <c r="AV662" s="10"/>
      <c r="AW662" s="10"/>
      <c r="AX662" s="3"/>
      <c r="AY662" s="10"/>
      <c r="AZ662" s="10"/>
      <c r="BA662" s="10"/>
      <c r="BB662" s="10"/>
      <c r="BC662" s="93"/>
      <c r="BD662" s="10"/>
      <c r="BE662" s="10"/>
      <c r="BF662" s="3"/>
      <c r="BG662" s="3"/>
      <c r="BH662" s="3"/>
      <c r="BI662" s="3"/>
      <c r="BJ662" s="93"/>
      <c r="BK662" s="10"/>
      <c r="BL662" s="10"/>
      <c r="BM662" s="3"/>
      <c r="BN662" s="10"/>
      <c r="BO662" s="10"/>
      <c r="BP662" s="10"/>
      <c r="BQ662" s="10"/>
      <c r="BR662" s="93"/>
      <c r="BS662" s="10"/>
    </row>
    <row r="663" spans="1:71" ht="12.75">
      <c r="A663" s="10"/>
      <c r="B663" s="3"/>
      <c r="C663" s="3"/>
      <c r="D663" s="3"/>
      <c r="E663" s="10"/>
      <c r="F663" s="10"/>
      <c r="G663" s="10"/>
      <c r="H663" s="10"/>
      <c r="I663" s="371"/>
      <c r="J663" s="10"/>
      <c r="K663" s="10"/>
      <c r="L663" s="3"/>
      <c r="M663" s="3"/>
      <c r="N663" s="3"/>
      <c r="O663" s="3"/>
      <c r="P663" s="93"/>
      <c r="Q663" s="10"/>
      <c r="R663" s="10"/>
      <c r="S663" s="3"/>
      <c r="T663" s="10"/>
      <c r="U663" s="10"/>
      <c r="V663" s="10"/>
      <c r="W663" s="10"/>
      <c r="X663" s="10"/>
      <c r="Y663" s="94"/>
      <c r="Z663" s="10"/>
      <c r="AA663" s="10"/>
      <c r="AB663" s="3"/>
      <c r="AC663" s="10"/>
      <c r="AD663" s="10"/>
      <c r="AE663" s="10"/>
      <c r="AF663" s="93"/>
      <c r="AG663" s="10"/>
      <c r="AH663" s="10"/>
      <c r="AI663" s="3"/>
      <c r="AJ663" s="10"/>
      <c r="AK663" s="10"/>
      <c r="AL663" s="10"/>
      <c r="AM663" s="10"/>
      <c r="AN663" s="93"/>
      <c r="AO663" s="10"/>
      <c r="AP663" s="10"/>
      <c r="AQ663" s="3"/>
      <c r="AR663" s="3"/>
      <c r="AS663" s="3"/>
      <c r="AT663" s="3"/>
      <c r="AU663" s="93"/>
      <c r="AV663" s="10"/>
      <c r="AW663" s="10"/>
      <c r="AX663" s="3"/>
      <c r="AY663" s="10"/>
      <c r="AZ663" s="10"/>
      <c r="BA663" s="10"/>
      <c r="BB663" s="10"/>
      <c r="BC663" s="93"/>
      <c r="BD663" s="10"/>
      <c r="BE663" s="10"/>
      <c r="BF663" s="3"/>
      <c r="BG663" s="3"/>
      <c r="BH663" s="3"/>
      <c r="BI663" s="3"/>
      <c r="BJ663" s="93"/>
      <c r="BK663" s="10"/>
      <c r="BL663" s="10"/>
      <c r="BM663" s="3"/>
      <c r="BN663" s="10"/>
      <c r="BO663" s="10"/>
      <c r="BP663" s="10"/>
      <c r="BQ663" s="10"/>
      <c r="BR663" s="93"/>
      <c r="BS663" s="10"/>
    </row>
    <row r="664" spans="1:71" ht="12.75">
      <c r="A664" s="10"/>
      <c r="B664" s="3"/>
      <c r="C664" s="3"/>
      <c r="D664" s="3"/>
      <c r="E664" s="10"/>
      <c r="F664" s="10"/>
      <c r="G664" s="10"/>
      <c r="H664" s="10"/>
      <c r="I664" s="371"/>
      <c r="J664" s="10"/>
      <c r="K664" s="10"/>
      <c r="L664" s="3"/>
      <c r="M664" s="3"/>
      <c r="N664" s="3"/>
      <c r="O664" s="3"/>
      <c r="P664" s="93"/>
      <c r="Q664" s="10"/>
      <c r="R664" s="10"/>
      <c r="S664" s="3"/>
      <c r="T664" s="10"/>
      <c r="U664" s="10"/>
      <c r="V664" s="10"/>
      <c r="W664" s="10"/>
      <c r="X664" s="10"/>
      <c r="Y664" s="94"/>
      <c r="Z664" s="10"/>
      <c r="AA664" s="10"/>
      <c r="AB664" s="3"/>
      <c r="AC664" s="10"/>
      <c r="AD664" s="10"/>
      <c r="AE664" s="10"/>
      <c r="AF664" s="93"/>
      <c r="AG664" s="10"/>
      <c r="AH664" s="10"/>
      <c r="AI664" s="3"/>
      <c r="AJ664" s="10"/>
      <c r="AK664" s="10"/>
      <c r="AL664" s="10"/>
      <c r="AM664" s="10"/>
      <c r="AN664" s="93"/>
      <c r="AO664" s="10"/>
      <c r="AP664" s="10"/>
      <c r="AQ664" s="3"/>
      <c r="AR664" s="3"/>
      <c r="AS664" s="3"/>
      <c r="AT664" s="3"/>
      <c r="AU664" s="93"/>
      <c r="AV664" s="10"/>
      <c r="AW664" s="10"/>
      <c r="AX664" s="3"/>
      <c r="AY664" s="10"/>
      <c r="AZ664" s="10"/>
      <c r="BA664" s="10"/>
      <c r="BB664" s="10"/>
      <c r="BC664" s="93"/>
      <c r="BD664" s="10"/>
      <c r="BE664" s="10"/>
      <c r="BF664" s="3"/>
      <c r="BG664" s="3"/>
      <c r="BH664" s="3"/>
      <c r="BI664" s="3"/>
      <c r="BJ664" s="93"/>
      <c r="BK664" s="10"/>
      <c r="BL664" s="10"/>
      <c r="BM664" s="3"/>
      <c r="BN664" s="10"/>
      <c r="BO664" s="10"/>
      <c r="BP664" s="10"/>
      <c r="BQ664" s="10"/>
      <c r="BR664" s="93"/>
      <c r="BS664" s="10"/>
    </row>
    <row r="665" spans="1:71" ht="12.75">
      <c r="A665" s="10"/>
      <c r="B665" s="3"/>
      <c r="C665" s="3"/>
      <c r="D665" s="3"/>
      <c r="E665" s="10"/>
      <c r="F665" s="10"/>
      <c r="G665" s="10"/>
      <c r="H665" s="10"/>
      <c r="I665" s="371"/>
      <c r="J665" s="10"/>
      <c r="K665" s="10"/>
      <c r="L665" s="3"/>
      <c r="M665" s="3"/>
      <c r="N665" s="3"/>
      <c r="O665" s="3"/>
      <c r="P665" s="93"/>
      <c r="Q665" s="10"/>
      <c r="R665" s="10"/>
      <c r="S665" s="3"/>
      <c r="T665" s="10"/>
      <c r="U665" s="10"/>
      <c r="V665" s="10"/>
      <c r="W665" s="10"/>
      <c r="X665" s="10"/>
      <c r="Y665" s="94"/>
      <c r="Z665" s="10"/>
      <c r="AA665" s="10"/>
      <c r="AB665" s="3"/>
      <c r="AC665" s="10"/>
      <c r="AD665" s="10"/>
      <c r="AE665" s="10"/>
      <c r="AF665" s="93"/>
      <c r="AG665" s="10"/>
      <c r="AH665" s="10"/>
      <c r="AI665" s="3"/>
      <c r="AJ665" s="10"/>
      <c r="AK665" s="10"/>
      <c r="AL665" s="10"/>
      <c r="AM665" s="10"/>
      <c r="AN665" s="93"/>
      <c r="AO665" s="10"/>
      <c r="AP665" s="10"/>
      <c r="AQ665" s="3"/>
      <c r="AR665" s="3"/>
      <c r="AS665" s="3"/>
      <c r="AT665" s="3"/>
      <c r="AU665" s="93"/>
      <c r="AV665" s="10"/>
      <c r="AW665" s="10"/>
      <c r="AX665" s="3"/>
      <c r="AY665" s="10"/>
      <c r="AZ665" s="10"/>
      <c r="BA665" s="10"/>
      <c r="BB665" s="10"/>
      <c r="BC665" s="93"/>
      <c r="BD665" s="10"/>
      <c r="BE665" s="10"/>
      <c r="BF665" s="3"/>
      <c r="BG665" s="3"/>
      <c r="BH665" s="3"/>
      <c r="BI665" s="3"/>
      <c r="BJ665" s="93"/>
      <c r="BK665" s="10"/>
      <c r="BL665" s="10"/>
      <c r="BM665" s="3"/>
      <c r="BN665" s="10"/>
      <c r="BO665" s="10"/>
      <c r="BP665" s="10"/>
      <c r="BQ665" s="10"/>
      <c r="BR665" s="93"/>
      <c r="BS665" s="10"/>
    </row>
    <row r="666" spans="1:71" ht="12.75">
      <c r="A666" s="10"/>
      <c r="B666" s="3"/>
      <c r="C666" s="3"/>
      <c r="D666" s="3"/>
      <c r="E666" s="10"/>
      <c r="F666" s="10"/>
      <c r="G666" s="10"/>
      <c r="H666" s="10"/>
      <c r="I666" s="371"/>
      <c r="J666" s="10"/>
      <c r="K666" s="10"/>
      <c r="L666" s="3"/>
      <c r="M666" s="3"/>
      <c r="N666" s="3"/>
      <c r="O666" s="3"/>
      <c r="P666" s="93"/>
      <c r="Q666" s="10"/>
      <c r="R666" s="10"/>
      <c r="S666" s="3"/>
      <c r="T666" s="10"/>
      <c r="U666" s="10"/>
      <c r="V666" s="10"/>
      <c r="W666" s="10"/>
      <c r="X666" s="10"/>
      <c r="Y666" s="94"/>
      <c r="Z666" s="10"/>
      <c r="AA666" s="10"/>
      <c r="AB666" s="3"/>
      <c r="AC666" s="10"/>
      <c r="AD666" s="10"/>
      <c r="AE666" s="10"/>
      <c r="AF666" s="93"/>
      <c r="AG666" s="10"/>
      <c r="AH666" s="10"/>
      <c r="AI666" s="3"/>
      <c r="AJ666" s="10"/>
      <c r="AK666" s="10"/>
      <c r="AL666" s="10"/>
      <c r="AM666" s="10"/>
      <c r="AN666" s="93"/>
      <c r="AO666" s="10"/>
      <c r="AP666" s="10"/>
      <c r="AQ666" s="3"/>
      <c r="AR666" s="3"/>
      <c r="AS666" s="3"/>
      <c r="AT666" s="3"/>
      <c r="AU666" s="93"/>
      <c r="AV666" s="10"/>
      <c r="AW666" s="10"/>
      <c r="AX666" s="3"/>
      <c r="AY666" s="10"/>
      <c r="AZ666" s="10"/>
      <c r="BA666" s="10"/>
      <c r="BB666" s="10"/>
      <c r="BC666" s="93"/>
      <c r="BD666" s="10"/>
      <c r="BE666" s="10"/>
      <c r="BF666" s="3"/>
      <c r="BG666" s="3"/>
      <c r="BH666" s="3"/>
      <c r="BI666" s="3"/>
      <c r="BJ666" s="93"/>
      <c r="BK666" s="10"/>
      <c r="BL666" s="10"/>
      <c r="BM666" s="3"/>
      <c r="BN666" s="10"/>
      <c r="BO666" s="10"/>
      <c r="BP666" s="10"/>
      <c r="BQ666" s="10"/>
      <c r="BR666" s="93"/>
      <c r="BS666" s="10"/>
    </row>
    <row r="667" spans="1:71" ht="12.75">
      <c r="A667" s="10"/>
      <c r="B667" s="3"/>
      <c r="C667" s="3"/>
      <c r="D667" s="3"/>
      <c r="E667" s="10"/>
      <c r="F667" s="10"/>
      <c r="G667" s="10"/>
      <c r="H667" s="10"/>
      <c r="I667" s="371"/>
      <c r="J667" s="10"/>
      <c r="K667" s="10"/>
      <c r="L667" s="3"/>
      <c r="M667" s="3"/>
      <c r="N667" s="3"/>
      <c r="O667" s="3"/>
      <c r="P667" s="93"/>
      <c r="Q667" s="10"/>
      <c r="R667" s="10"/>
      <c r="S667" s="3"/>
      <c r="T667" s="10"/>
      <c r="U667" s="10"/>
      <c r="V667" s="10"/>
      <c r="W667" s="10"/>
      <c r="X667" s="10"/>
      <c r="Y667" s="94"/>
      <c r="Z667" s="10"/>
      <c r="AA667" s="10"/>
      <c r="AB667" s="3"/>
      <c r="AC667" s="10"/>
      <c r="AD667" s="10"/>
      <c r="AE667" s="10"/>
      <c r="AF667" s="93"/>
      <c r="AG667" s="10"/>
      <c r="AH667" s="10"/>
      <c r="AI667" s="3"/>
      <c r="AJ667" s="10"/>
      <c r="AK667" s="10"/>
      <c r="AL667" s="10"/>
      <c r="AM667" s="10"/>
      <c r="AN667" s="93"/>
      <c r="AO667" s="10"/>
      <c r="AP667" s="10"/>
      <c r="AQ667" s="3"/>
      <c r="AR667" s="3"/>
      <c r="AS667" s="3"/>
      <c r="AT667" s="3"/>
      <c r="AU667" s="93"/>
      <c r="AV667" s="10"/>
      <c r="AW667" s="10"/>
      <c r="AX667" s="3"/>
      <c r="AY667" s="10"/>
      <c r="AZ667" s="10"/>
      <c r="BA667" s="10"/>
      <c r="BB667" s="10"/>
      <c r="BC667" s="93"/>
      <c r="BD667" s="10"/>
      <c r="BE667" s="10"/>
      <c r="BF667" s="3"/>
      <c r="BG667" s="3"/>
      <c r="BH667" s="3"/>
      <c r="BI667" s="3"/>
      <c r="BJ667" s="93"/>
      <c r="BK667" s="10"/>
      <c r="BL667" s="10"/>
      <c r="BM667" s="3"/>
      <c r="BN667" s="10"/>
      <c r="BO667" s="10"/>
      <c r="BP667" s="10"/>
      <c r="BQ667" s="10"/>
      <c r="BR667" s="93"/>
      <c r="BS667" s="10"/>
    </row>
    <row r="668" spans="1:71" ht="12.75">
      <c r="A668" s="10"/>
      <c r="B668" s="3"/>
      <c r="C668" s="3"/>
      <c r="D668" s="3"/>
      <c r="E668" s="10"/>
      <c r="F668" s="10"/>
      <c r="G668" s="10"/>
      <c r="H668" s="10"/>
      <c r="I668" s="371"/>
      <c r="J668" s="10"/>
      <c r="K668" s="10"/>
      <c r="L668" s="3"/>
      <c r="M668" s="3"/>
      <c r="N668" s="3"/>
      <c r="O668" s="3"/>
      <c r="P668" s="93"/>
      <c r="Q668" s="10"/>
      <c r="R668" s="10"/>
      <c r="S668" s="3"/>
      <c r="T668" s="10"/>
      <c r="U668" s="10"/>
      <c r="V668" s="10"/>
      <c r="W668" s="10"/>
      <c r="X668" s="10"/>
      <c r="Y668" s="94"/>
      <c r="Z668" s="10"/>
      <c r="AA668" s="10"/>
      <c r="AB668" s="3"/>
      <c r="AC668" s="10"/>
      <c r="AD668" s="10"/>
      <c r="AE668" s="10"/>
      <c r="AF668" s="93"/>
      <c r="AG668" s="10"/>
      <c r="AH668" s="10"/>
      <c r="AI668" s="3"/>
      <c r="AJ668" s="10"/>
      <c r="AK668" s="10"/>
      <c r="AL668" s="10"/>
      <c r="AM668" s="10"/>
      <c r="AN668" s="93"/>
      <c r="AO668" s="10"/>
      <c r="AP668" s="10"/>
      <c r="AQ668" s="3"/>
      <c r="AR668" s="3"/>
      <c r="AS668" s="3"/>
      <c r="AT668" s="3"/>
      <c r="AU668" s="93"/>
      <c r="AV668" s="10"/>
      <c r="AW668" s="10"/>
      <c r="AX668" s="3"/>
      <c r="AY668" s="10"/>
      <c r="AZ668" s="10"/>
      <c r="BA668" s="10"/>
      <c r="BB668" s="10"/>
      <c r="BC668" s="93"/>
      <c r="BD668" s="10"/>
      <c r="BE668" s="10"/>
      <c r="BF668" s="3"/>
      <c r="BG668" s="3"/>
      <c r="BH668" s="3"/>
      <c r="BI668" s="3"/>
      <c r="BJ668" s="93"/>
      <c r="BK668" s="10"/>
      <c r="BL668" s="10"/>
      <c r="BM668" s="3"/>
      <c r="BN668" s="10"/>
      <c r="BO668" s="10"/>
      <c r="BP668" s="10"/>
      <c r="BQ668" s="10"/>
      <c r="BR668" s="93"/>
      <c r="BS668" s="10"/>
    </row>
    <row r="669" spans="1:71" ht="12.75">
      <c r="A669" s="10"/>
      <c r="B669" s="3"/>
      <c r="C669" s="3"/>
      <c r="D669" s="3"/>
      <c r="E669" s="10"/>
      <c r="F669" s="10"/>
      <c r="G669" s="10"/>
      <c r="H669" s="10"/>
      <c r="I669" s="371"/>
      <c r="J669" s="10"/>
      <c r="K669" s="10"/>
      <c r="L669" s="3"/>
      <c r="M669" s="3"/>
      <c r="N669" s="3"/>
      <c r="O669" s="3"/>
      <c r="P669" s="93"/>
      <c r="Q669" s="10"/>
      <c r="R669" s="10"/>
      <c r="S669" s="3"/>
      <c r="T669" s="10"/>
      <c r="U669" s="10"/>
      <c r="V669" s="10"/>
      <c r="W669" s="10"/>
      <c r="X669" s="10"/>
      <c r="Y669" s="94"/>
      <c r="Z669" s="10"/>
      <c r="AA669" s="10"/>
      <c r="AB669" s="3"/>
      <c r="AC669" s="10"/>
      <c r="AD669" s="10"/>
      <c r="AE669" s="10"/>
      <c r="AF669" s="93"/>
      <c r="AG669" s="10"/>
      <c r="AH669" s="10"/>
      <c r="AI669" s="3"/>
      <c r="AJ669" s="10"/>
      <c r="AK669" s="10"/>
      <c r="AL669" s="10"/>
      <c r="AM669" s="10"/>
      <c r="AN669" s="93"/>
      <c r="AO669" s="10"/>
      <c r="AP669" s="10"/>
      <c r="AQ669" s="3"/>
      <c r="AR669" s="3"/>
      <c r="AS669" s="3"/>
      <c r="AT669" s="3"/>
      <c r="AU669" s="93"/>
      <c r="AV669" s="10"/>
      <c r="AW669" s="10"/>
      <c r="AX669" s="3"/>
      <c r="AY669" s="10"/>
      <c r="AZ669" s="10"/>
      <c r="BA669" s="10"/>
      <c r="BB669" s="10"/>
      <c r="BC669" s="93"/>
      <c r="BD669" s="10"/>
      <c r="BE669" s="10"/>
      <c r="BF669" s="3"/>
      <c r="BG669" s="3"/>
      <c r="BH669" s="3"/>
      <c r="BI669" s="3"/>
      <c r="BJ669" s="93"/>
      <c r="BK669" s="10"/>
      <c r="BL669" s="10"/>
      <c r="BM669" s="3"/>
      <c r="BN669" s="10"/>
      <c r="BO669" s="10"/>
      <c r="BP669" s="10"/>
      <c r="BQ669" s="10"/>
      <c r="BR669" s="93"/>
      <c r="BS669" s="10"/>
    </row>
    <row r="670" spans="1:71" ht="12.75">
      <c r="A670" s="10"/>
      <c r="B670" s="3"/>
      <c r="C670" s="3"/>
      <c r="D670" s="3"/>
      <c r="E670" s="10"/>
      <c r="F670" s="10"/>
      <c r="G670" s="10"/>
      <c r="H670" s="10"/>
      <c r="I670" s="371"/>
      <c r="J670" s="10"/>
      <c r="K670" s="10"/>
      <c r="L670" s="3"/>
      <c r="M670" s="3"/>
      <c r="N670" s="3"/>
      <c r="O670" s="3"/>
      <c r="P670" s="93"/>
      <c r="Q670" s="10"/>
      <c r="R670" s="10"/>
      <c r="S670" s="3"/>
      <c r="T670" s="10"/>
      <c r="U670" s="10"/>
      <c r="V670" s="10"/>
      <c r="W670" s="10"/>
      <c r="X670" s="10"/>
      <c r="Y670" s="94"/>
      <c r="Z670" s="10"/>
      <c r="AA670" s="10"/>
      <c r="AB670" s="3"/>
      <c r="AC670" s="10"/>
      <c r="AD670" s="10"/>
      <c r="AE670" s="10"/>
      <c r="AF670" s="93"/>
      <c r="AG670" s="10"/>
      <c r="AH670" s="10"/>
      <c r="AI670" s="3"/>
      <c r="AJ670" s="10"/>
      <c r="AK670" s="10"/>
      <c r="AL670" s="10"/>
      <c r="AM670" s="10"/>
      <c r="AN670" s="93"/>
      <c r="AO670" s="10"/>
      <c r="AP670" s="10"/>
      <c r="AQ670" s="3"/>
      <c r="AR670" s="3"/>
      <c r="AS670" s="3"/>
      <c r="AT670" s="3"/>
      <c r="AU670" s="93"/>
      <c r="AV670" s="10"/>
      <c r="AW670" s="10"/>
      <c r="AX670" s="3"/>
      <c r="AY670" s="10"/>
      <c r="AZ670" s="10"/>
      <c r="BA670" s="10"/>
      <c r="BB670" s="10"/>
      <c r="BC670" s="93"/>
      <c r="BD670" s="10"/>
      <c r="BE670" s="10"/>
      <c r="BF670" s="3"/>
      <c r="BG670" s="3"/>
      <c r="BH670" s="3"/>
      <c r="BI670" s="3"/>
      <c r="BJ670" s="93"/>
      <c r="BK670" s="10"/>
      <c r="BL670" s="10"/>
      <c r="BM670" s="3"/>
      <c r="BN670" s="10"/>
      <c r="BO670" s="10"/>
      <c r="BP670" s="10"/>
      <c r="BQ670" s="10"/>
      <c r="BR670" s="93"/>
      <c r="BS670" s="10"/>
    </row>
    <row r="671" spans="1:71" ht="12.75">
      <c r="A671" s="10"/>
      <c r="B671" s="3"/>
      <c r="C671" s="3"/>
      <c r="D671" s="3"/>
      <c r="E671" s="10"/>
      <c r="F671" s="10"/>
      <c r="G671" s="10"/>
      <c r="H671" s="10"/>
      <c r="I671" s="371"/>
      <c r="J671" s="10"/>
      <c r="K671" s="10"/>
      <c r="L671" s="3"/>
      <c r="M671" s="3"/>
      <c r="N671" s="3"/>
      <c r="O671" s="3"/>
      <c r="P671" s="93"/>
      <c r="Q671" s="10"/>
      <c r="R671" s="10"/>
      <c r="S671" s="3"/>
      <c r="T671" s="10"/>
      <c r="U671" s="10"/>
      <c r="V671" s="10"/>
      <c r="W671" s="10"/>
      <c r="X671" s="10"/>
      <c r="Y671" s="94"/>
      <c r="Z671" s="10"/>
      <c r="AA671" s="10"/>
      <c r="AB671" s="3"/>
      <c r="AC671" s="10"/>
      <c r="AD671" s="10"/>
      <c r="AE671" s="10"/>
      <c r="AF671" s="93"/>
      <c r="AG671" s="10"/>
      <c r="AH671" s="10"/>
      <c r="AI671" s="3"/>
      <c r="AJ671" s="10"/>
      <c r="AK671" s="10"/>
      <c r="AL671" s="10"/>
      <c r="AM671" s="10"/>
      <c r="AN671" s="93"/>
      <c r="AO671" s="10"/>
      <c r="AP671" s="10"/>
      <c r="AQ671" s="3"/>
      <c r="AR671" s="3"/>
      <c r="AS671" s="3"/>
      <c r="AT671" s="3"/>
      <c r="AU671" s="93"/>
      <c r="AV671" s="10"/>
      <c r="AW671" s="10"/>
      <c r="AX671" s="3"/>
      <c r="AY671" s="10"/>
      <c r="AZ671" s="10"/>
      <c r="BA671" s="10"/>
      <c r="BB671" s="10"/>
      <c r="BC671" s="93"/>
      <c r="BD671" s="10"/>
      <c r="BE671" s="10"/>
      <c r="BF671" s="3"/>
      <c r="BG671" s="3"/>
      <c r="BH671" s="3"/>
      <c r="BI671" s="3"/>
      <c r="BJ671" s="93"/>
      <c r="BK671" s="10"/>
      <c r="BL671" s="10"/>
      <c r="BM671" s="3"/>
      <c r="BN671" s="10"/>
      <c r="BO671" s="10"/>
      <c r="BP671" s="10"/>
      <c r="BQ671" s="10"/>
      <c r="BR671" s="93"/>
      <c r="BS671" s="10"/>
    </row>
    <row r="672" spans="1:71" ht="12.75">
      <c r="A672" s="10"/>
      <c r="B672" s="3"/>
      <c r="C672" s="3"/>
      <c r="D672" s="3"/>
      <c r="E672" s="10"/>
      <c r="F672" s="10"/>
      <c r="G672" s="10"/>
      <c r="H672" s="10"/>
      <c r="I672" s="371"/>
      <c r="J672" s="10"/>
      <c r="K672" s="10"/>
      <c r="L672" s="3"/>
      <c r="M672" s="3"/>
      <c r="N672" s="3"/>
      <c r="O672" s="3"/>
      <c r="P672" s="93"/>
      <c r="Q672" s="10"/>
      <c r="R672" s="10"/>
      <c r="S672" s="3"/>
      <c r="T672" s="10"/>
      <c r="U672" s="10"/>
      <c r="V672" s="10"/>
      <c r="W672" s="10"/>
      <c r="X672" s="10"/>
      <c r="Y672" s="94"/>
      <c r="Z672" s="10"/>
      <c r="AA672" s="10"/>
      <c r="AB672" s="3"/>
      <c r="AC672" s="10"/>
      <c r="AD672" s="10"/>
      <c r="AE672" s="10"/>
      <c r="AF672" s="93"/>
      <c r="AG672" s="10"/>
      <c r="AH672" s="10"/>
      <c r="AI672" s="3"/>
      <c r="AJ672" s="10"/>
      <c r="AK672" s="10"/>
      <c r="AL672" s="10"/>
      <c r="AM672" s="10"/>
      <c r="AN672" s="93"/>
      <c r="AO672" s="10"/>
      <c r="AP672" s="10"/>
      <c r="AQ672" s="3"/>
      <c r="AR672" s="3"/>
      <c r="AS672" s="3"/>
      <c r="AT672" s="3"/>
      <c r="AU672" s="93"/>
      <c r="AV672" s="10"/>
      <c r="AW672" s="10"/>
      <c r="AX672" s="3"/>
      <c r="AY672" s="10"/>
      <c r="AZ672" s="10"/>
      <c r="BA672" s="10"/>
      <c r="BB672" s="10"/>
      <c r="BC672" s="93"/>
      <c r="BD672" s="10"/>
      <c r="BE672" s="10"/>
      <c r="BF672" s="3"/>
      <c r="BG672" s="3"/>
      <c r="BH672" s="3"/>
      <c r="BI672" s="3"/>
      <c r="BJ672" s="93"/>
      <c r="BK672" s="10"/>
      <c r="BL672" s="10"/>
      <c r="BM672" s="3"/>
      <c r="BN672" s="10"/>
      <c r="BO672" s="10"/>
      <c r="BP672" s="10"/>
      <c r="BQ672" s="10"/>
      <c r="BR672" s="93"/>
      <c r="BS672" s="10"/>
    </row>
    <row r="673" spans="1:71" ht="12.75">
      <c r="A673" s="10"/>
      <c r="B673" s="3"/>
      <c r="C673" s="3"/>
      <c r="D673" s="3"/>
      <c r="E673" s="10"/>
      <c r="F673" s="10"/>
      <c r="G673" s="10"/>
      <c r="H673" s="10"/>
      <c r="I673" s="371"/>
      <c r="J673" s="10"/>
      <c r="K673" s="10"/>
      <c r="L673" s="3"/>
      <c r="M673" s="3"/>
      <c r="N673" s="3"/>
      <c r="O673" s="3"/>
      <c r="P673" s="93"/>
      <c r="Q673" s="10"/>
      <c r="R673" s="10"/>
      <c r="S673" s="3"/>
      <c r="T673" s="10"/>
      <c r="U673" s="10"/>
      <c r="V673" s="10"/>
      <c r="W673" s="10"/>
      <c r="X673" s="10"/>
      <c r="Y673" s="94"/>
      <c r="Z673" s="10"/>
      <c r="AA673" s="10"/>
      <c r="AB673" s="3"/>
      <c r="AC673" s="10"/>
      <c r="AD673" s="10"/>
      <c r="AE673" s="10"/>
      <c r="AF673" s="93"/>
      <c r="AG673" s="10"/>
      <c r="AH673" s="10"/>
      <c r="AI673" s="3"/>
      <c r="AJ673" s="10"/>
      <c r="AK673" s="10"/>
      <c r="AL673" s="10"/>
      <c r="AM673" s="10"/>
      <c r="AN673" s="93"/>
      <c r="AO673" s="10"/>
      <c r="AP673" s="10"/>
      <c r="AQ673" s="3"/>
      <c r="AR673" s="3"/>
      <c r="AS673" s="3"/>
      <c r="AT673" s="3"/>
      <c r="AU673" s="93"/>
      <c r="AV673" s="10"/>
      <c r="AW673" s="10"/>
      <c r="AX673" s="3"/>
      <c r="AY673" s="10"/>
      <c r="AZ673" s="10"/>
      <c r="BA673" s="10"/>
      <c r="BB673" s="10"/>
      <c r="BC673" s="93"/>
      <c r="BD673" s="10"/>
      <c r="BE673" s="10"/>
      <c r="BF673" s="3"/>
      <c r="BG673" s="3"/>
      <c r="BH673" s="3"/>
      <c r="BI673" s="3"/>
      <c r="BJ673" s="93"/>
      <c r="BK673" s="10"/>
      <c r="BL673" s="10"/>
      <c r="BM673" s="3"/>
      <c r="BN673" s="10"/>
      <c r="BO673" s="10"/>
      <c r="BP673" s="10"/>
      <c r="BQ673" s="10"/>
      <c r="BR673" s="93"/>
      <c r="BS673" s="10"/>
    </row>
    <row r="674" spans="1:71" ht="12.75">
      <c r="A674" s="10"/>
      <c r="B674" s="3"/>
      <c r="C674" s="3"/>
      <c r="D674" s="3"/>
      <c r="E674" s="10"/>
      <c r="F674" s="10"/>
      <c r="G674" s="10"/>
      <c r="H674" s="10"/>
      <c r="I674" s="371"/>
      <c r="J674" s="10"/>
      <c r="K674" s="10"/>
      <c r="L674" s="3"/>
      <c r="M674" s="3"/>
      <c r="N674" s="3"/>
      <c r="O674" s="3"/>
      <c r="P674" s="93"/>
      <c r="Q674" s="10"/>
      <c r="R674" s="10"/>
      <c r="S674" s="3"/>
      <c r="T674" s="10"/>
      <c r="U674" s="10"/>
      <c r="V674" s="10"/>
      <c r="W674" s="10"/>
      <c r="X674" s="10"/>
      <c r="Y674" s="94"/>
      <c r="Z674" s="10"/>
      <c r="AA674" s="10"/>
      <c r="AB674" s="3"/>
      <c r="AC674" s="10"/>
      <c r="AD674" s="10"/>
      <c r="AE674" s="10"/>
      <c r="AF674" s="93"/>
      <c r="AG674" s="10"/>
      <c r="AH674" s="10"/>
      <c r="AI674" s="3"/>
      <c r="AJ674" s="10"/>
      <c r="AK674" s="10"/>
      <c r="AL674" s="10"/>
      <c r="AM674" s="10"/>
      <c r="AN674" s="93"/>
      <c r="AO674" s="10"/>
      <c r="AP674" s="10"/>
      <c r="AQ674" s="3"/>
      <c r="AR674" s="3"/>
      <c r="AS674" s="3"/>
      <c r="AT674" s="3"/>
      <c r="AU674" s="93"/>
      <c r="AV674" s="10"/>
      <c r="AW674" s="10"/>
      <c r="AX674" s="3"/>
      <c r="AY674" s="10"/>
      <c r="AZ674" s="10"/>
      <c r="BA674" s="10"/>
      <c r="BB674" s="10"/>
      <c r="BC674" s="93"/>
      <c r="BD674" s="10"/>
      <c r="BE674" s="10"/>
      <c r="BF674" s="3"/>
      <c r="BG674" s="3"/>
      <c r="BH674" s="3"/>
      <c r="BI674" s="3"/>
      <c r="BJ674" s="93"/>
      <c r="BK674" s="10"/>
      <c r="BL674" s="10"/>
      <c r="BM674" s="3"/>
      <c r="BN674" s="10"/>
      <c r="BO674" s="10"/>
      <c r="BP674" s="10"/>
      <c r="BQ674" s="10"/>
      <c r="BR674" s="93"/>
      <c r="BS674" s="10"/>
    </row>
    <row r="675" spans="1:71" ht="12.75">
      <c r="A675" s="10"/>
      <c r="B675" s="3"/>
      <c r="C675" s="3"/>
      <c r="D675" s="3"/>
      <c r="E675" s="10"/>
      <c r="F675" s="10"/>
      <c r="G675" s="10"/>
      <c r="H675" s="10"/>
      <c r="I675" s="371"/>
      <c r="J675" s="10"/>
      <c r="K675" s="10"/>
      <c r="L675" s="3"/>
      <c r="M675" s="3"/>
      <c r="N675" s="3"/>
      <c r="O675" s="3"/>
      <c r="P675" s="93"/>
      <c r="Q675" s="10"/>
      <c r="R675" s="10"/>
      <c r="S675" s="3"/>
      <c r="T675" s="10"/>
      <c r="U675" s="10"/>
      <c r="V675" s="10"/>
      <c r="W675" s="10"/>
      <c r="X675" s="10"/>
      <c r="Y675" s="94"/>
      <c r="Z675" s="10"/>
      <c r="AA675" s="10"/>
      <c r="AB675" s="3"/>
      <c r="AC675" s="10"/>
      <c r="AD675" s="10"/>
      <c r="AE675" s="10"/>
      <c r="AF675" s="93"/>
      <c r="AG675" s="10"/>
      <c r="AH675" s="10"/>
      <c r="AI675" s="3"/>
      <c r="AJ675" s="10"/>
      <c r="AK675" s="10"/>
      <c r="AL675" s="10"/>
      <c r="AM675" s="10"/>
      <c r="AN675" s="93"/>
      <c r="AO675" s="10"/>
      <c r="AP675" s="10"/>
      <c r="AQ675" s="3"/>
      <c r="AR675" s="3"/>
      <c r="AS675" s="3"/>
      <c r="AT675" s="3"/>
      <c r="AU675" s="93"/>
      <c r="AV675" s="10"/>
      <c r="AW675" s="10"/>
      <c r="AX675" s="3"/>
      <c r="AY675" s="10"/>
      <c r="AZ675" s="10"/>
      <c r="BA675" s="10"/>
      <c r="BB675" s="10"/>
      <c r="BC675" s="93"/>
      <c r="BD675" s="10"/>
      <c r="BE675" s="10"/>
      <c r="BF675" s="3"/>
      <c r="BG675" s="3"/>
      <c r="BH675" s="3"/>
      <c r="BI675" s="3"/>
      <c r="BJ675" s="93"/>
      <c r="BK675" s="10"/>
      <c r="BL675" s="10"/>
      <c r="BM675" s="3"/>
      <c r="BN675" s="10"/>
      <c r="BO675" s="10"/>
      <c r="BP675" s="10"/>
      <c r="BQ675" s="10"/>
      <c r="BR675" s="93"/>
      <c r="BS675" s="10"/>
    </row>
    <row r="676" spans="1:71" ht="12.75">
      <c r="A676" s="10"/>
      <c r="B676" s="3"/>
      <c r="C676" s="3"/>
      <c r="D676" s="3"/>
      <c r="E676" s="10"/>
      <c r="F676" s="10"/>
      <c r="G676" s="10"/>
      <c r="H676" s="10"/>
      <c r="I676" s="371"/>
      <c r="J676" s="10"/>
      <c r="K676" s="10"/>
      <c r="L676" s="3"/>
      <c r="M676" s="3"/>
      <c r="N676" s="3"/>
      <c r="O676" s="3"/>
      <c r="P676" s="93"/>
      <c r="Q676" s="10"/>
      <c r="R676" s="10"/>
      <c r="S676" s="3"/>
      <c r="T676" s="10"/>
      <c r="U676" s="10"/>
      <c r="V676" s="10"/>
      <c r="W676" s="10"/>
      <c r="X676" s="10"/>
      <c r="Y676" s="94"/>
      <c r="Z676" s="10"/>
      <c r="AA676" s="10"/>
      <c r="AB676" s="3"/>
      <c r="AC676" s="10"/>
      <c r="AD676" s="10"/>
      <c r="AE676" s="10"/>
      <c r="AF676" s="93"/>
      <c r="AG676" s="10"/>
      <c r="AH676" s="10"/>
      <c r="AI676" s="3"/>
      <c r="AJ676" s="10"/>
      <c r="AK676" s="10"/>
      <c r="AL676" s="10"/>
      <c r="AM676" s="10"/>
      <c r="AN676" s="93"/>
      <c r="AO676" s="10"/>
      <c r="AP676" s="10"/>
      <c r="AQ676" s="3"/>
      <c r="AR676" s="3"/>
      <c r="AS676" s="3"/>
      <c r="AT676" s="3"/>
      <c r="AU676" s="93"/>
      <c r="AV676" s="10"/>
      <c r="AW676" s="10"/>
      <c r="AX676" s="3"/>
      <c r="AY676" s="10"/>
      <c r="AZ676" s="10"/>
      <c r="BA676" s="10"/>
      <c r="BB676" s="10"/>
      <c r="BC676" s="93"/>
      <c r="BD676" s="10"/>
      <c r="BE676" s="10"/>
      <c r="BF676" s="3"/>
      <c r="BG676" s="3"/>
      <c r="BH676" s="3"/>
      <c r="BI676" s="3"/>
      <c r="BJ676" s="93"/>
      <c r="BK676" s="10"/>
      <c r="BL676" s="10"/>
      <c r="BM676" s="3"/>
      <c r="BN676" s="10"/>
      <c r="BO676" s="10"/>
      <c r="BP676" s="10"/>
      <c r="BQ676" s="10"/>
      <c r="BR676" s="93"/>
      <c r="BS676" s="10"/>
    </row>
    <row r="677" spans="1:71" ht="12.75">
      <c r="A677" s="10"/>
      <c r="B677" s="3"/>
      <c r="C677" s="3"/>
      <c r="D677" s="3"/>
      <c r="E677" s="10"/>
      <c r="F677" s="10"/>
      <c r="G677" s="10"/>
      <c r="H677" s="10"/>
      <c r="I677" s="371"/>
      <c r="J677" s="10"/>
      <c r="K677" s="10"/>
      <c r="L677" s="3"/>
      <c r="M677" s="3"/>
      <c r="N677" s="3"/>
      <c r="O677" s="3"/>
      <c r="P677" s="93"/>
      <c r="Q677" s="10"/>
      <c r="R677" s="10"/>
      <c r="S677" s="3"/>
      <c r="T677" s="10"/>
      <c r="U677" s="10"/>
      <c r="V677" s="10"/>
      <c r="W677" s="10"/>
      <c r="X677" s="10"/>
      <c r="Y677" s="94"/>
      <c r="Z677" s="10"/>
      <c r="AA677" s="10"/>
      <c r="AB677" s="3"/>
      <c r="AC677" s="10"/>
      <c r="AD677" s="10"/>
      <c r="AE677" s="10"/>
      <c r="AF677" s="93"/>
      <c r="AG677" s="10"/>
      <c r="AH677" s="10"/>
      <c r="AI677" s="3"/>
      <c r="AJ677" s="10"/>
      <c r="AK677" s="10"/>
      <c r="AL677" s="10"/>
      <c r="AM677" s="10"/>
      <c r="AN677" s="93"/>
      <c r="AO677" s="10"/>
      <c r="AP677" s="10"/>
      <c r="AQ677" s="3"/>
      <c r="AR677" s="3"/>
      <c r="AS677" s="3"/>
      <c r="AT677" s="3"/>
      <c r="AU677" s="93"/>
      <c r="AV677" s="10"/>
      <c r="AW677" s="10"/>
      <c r="AX677" s="3"/>
      <c r="AY677" s="10"/>
      <c r="AZ677" s="10"/>
      <c r="BA677" s="10"/>
      <c r="BB677" s="10"/>
      <c r="BC677" s="93"/>
      <c r="BD677" s="10"/>
      <c r="BE677" s="10"/>
      <c r="BF677" s="3"/>
      <c r="BG677" s="3"/>
      <c r="BH677" s="3"/>
      <c r="BI677" s="3"/>
      <c r="BJ677" s="93"/>
      <c r="BK677" s="10"/>
      <c r="BL677" s="10"/>
      <c r="BM677" s="3"/>
      <c r="BN677" s="10"/>
      <c r="BO677" s="10"/>
      <c r="BP677" s="10"/>
      <c r="BQ677" s="10"/>
      <c r="BR677" s="93"/>
      <c r="BS677" s="10"/>
    </row>
    <row r="678" spans="1:71" ht="12.75">
      <c r="A678" s="10"/>
      <c r="B678" s="3"/>
      <c r="C678" s="3"/>
      <c r="D678" s="3"/>
      <c r="E678" s="10"/>
      <c r="F678" s="10"/>
      <c r="G678" s="10"/>
      <c r="H678" s="10"/>
      <c r="I678" s="371"/>
      <c r="J678" s="10"/>
      <c r="K678" s="10"/>
      <c r="L678" s="3"/>
      <c r="M678" s="3"/>
      <c r="N678" s="3"/>
      <c r="O678" s="3"/>
      <c r="P678" s="93"/>
      <c r="Q678" s="10"/>
      <c r="R678" s="10"/>
      <c r="S678" s="3"/>
      <c r="T678" s="10"/>
      <c r="U678" s="10"/>
      <c r="V678" s="10"/>
      <c r="W678" s="10"/>
      <c r="X678" s="10"/>
      <c r="Y678" s="94"/>
      <c r="Z678" s="10"/>
      <c r="AA678" s="10"/>
      <c r="AB678" s="3"/>
      <c r="AC678" s="10"/>
      <c r="AD678" s="10"/>
      <c r="AE678" s="10"/>
      <c r="AF678" s="93"/>
      <c r="AG678" s="10"/>
      <c r="AH678" s="10"/>
      <c r="AI678" s="3"/>
      <c r="AJ678" s="10"/>
      <c r="AK678" s="10"/>
      <c r="AL678" s="10"/>
      <c r="AM678" s="10"/>
      <c r="AN678" s="93"/>
      <c r="AO678" s="10"/>
      <c r="AP678" s="10"/>
      <c r="AQ678" s="3"/>
      <c r="AR678" s="3"/>
      <c r="AS678" s="3"/>
      <c r="AT678" s="3"/>
      <c r="AU678" s="93"/>
      <c r="AV678" s="10"/>
      <c r="AW678" s="10"/>
      <c r="AX678" s="3"/>
      <c r="AY678" s="10"/>
      <c r="AZ678" s="10"/>
      <c r="BA678" s="10"/>
      <c r="BB678" s="10"/>
      <c r="BC678" s="93"/>
      <c r="BD678" s="10"/>
      <c r="BE678" s="10"/>
      <c r="BF678" s="3"/>
      <c r="BG678" s="3"/>
      <c r="BH678" s="3"/>
      <c r="BI678" s="3"/>
      <c r="BJ678" s="93"/>
      <c r="BK678" s="10"/>
      <c r="BL678" s="10"/>
      <c r="BM678" s="3"/>
      <c r="BN678" s="10"/>
      <c r="BO678" s="10"/>
      <c r="BP678" s="10"/>
      <c r="BQ678" s="10"/>
      <c r="BR678" s="93"/>
      <c r="BS678" s="10"/>
    </row>
    <row r="679" spans="1:71" ht="12.75">
      <c r="A679" s="10"/>
      <c r="B679" s="3"/>
      <c r="C679" s="3"/>
      <c r="D679" s="3"/>
      <c r="E679" s="10"/>
      <c r="F679" s="10"/>
      <c r="G679" s="10"/>
      <c r="H679" s="10"/>
      <c r="I679" s="371"/>
      <c r="J679" s="10"/>
      <c r="K679" s="10"/>
      <c r="L679" s="3"/>
      <c r="M679" s="3"/>
      <c r="N679" s="3"/>
      <c r="O679" s="3"/>
      <c r="P679" s="93"/>
      <c r="Q679" s="10"/>
      <c r="R679" s="10"/>
      <c r="S679" s="3"/>
      <c r="T679" s="10"/>
      <c r="U679" s="10"/>
      <c r="V679" s="10"/>
      <c r="W679" s="10"/>
      <c r="X679" s="10"/>
      <c r="Y679" s="94"/>
      <c r="Z679" s="10"/>
      <c r="AA679" s="10"/>
      <c r="AB679" s="3"/>
      <c r="AC679" s="10"/>
      <c r="AD679" s="10"/>
      <c r="AE679" s="10"/>
      <c r="AF679" s="93"/>
      <c r="AG679" s="10"/>
      <c r="AH679" s="10"/>
      <c r="AI679" s="3"/>
      <c r="AJ679" s="10"/>
      <c r="AK679" s="10"/>
      <c r="AL679" s="10"/>
      <c r="AM679" s="10"/>
      <c r="AN679" s="93"/>
      <c r="AO679" s="10"/>
      <c r="AP679" s="10"/>
      <c r="AQ679" s="3"/>
      <c r="AR679" s="3"/>
      <c r="AS679" s="3"/>
      <c r="AT679" s="3"/>
      <c r="AU679" s="93"/>
      <c r="AV679" s="10"/>
      <c r="AW679" s="10"/>
      <c r="AX679" s="3"/>
      <c r="AY679" s="10"/>
      <c r="AZ679" s="10"/>
      <c r="BA679" s="10"/>
      <c r="BB679" s="10"/>
      <c r="BC679" s="93"/>
      <c r="BD679" s="10"/>
      <c r="BE679" s="10"/>
      <c r="BF679" s="3"/>
      <c r="BG679" s="3"/>
      <c r="BH679" s="3"/>
      <c r="BI679" s="3"/>
      <c r="BJ679" s="93"/>
      <c r="BK679" s="10"/>
      <c r="BL679" s="10"/>
      <c r="BM679" s="3"/>
      <c r="BN679" s="10"/>
      <c r="BO679" s="10"/>
      <c r="BP679" s="10"/>
      <c r="BQ679" s="10"/>
      <c r="BR679" s="93"/>
      <c r="BS679" s="10"/>
    </row>
    <row r="680" spans="1:71" ht="12.75">
      <c r="A680" s="10"/>
      <c r="B680" s="3"/>
      <c r="C680" s="3"/>
      <c r="D680" s="3"/>
      <c r="E680" s="10"/>
      <c r="F680" s="10"/>
      <c r="G680" s="10"/>
      <c r="H680" s="10"/>
      <c r="I680" s="371"/>
      <c r="J680" s="10"/>
      <c r="K680" s="10"/>
      <c r="L680" s="3"/>
      <c r="M680" s="3"/>
      <c r="N680" s="3"/>
      <c r="O680" s="3"/>
      <c r="P680" s="93"/>
      <c r="Q680" s="10"/>
      <c r="R680" s="10"/>
      <c r="S680" s="3"/>
      <c r="T680" s="10"/>
      <c r="U680" s="10"/>
      <c r="V680" s="10"/>
      <c r="W680" s="10"/>
      <c r="X680" s="10"/>
      <c r="Y680" s="94"/>
      <c r="Z680" s="10"/>
      <c r="AA680" s="10"/>
      <c r="AB680" s="3"/>
      <c r="AC680" s="10"/>
      <c r="AD680" s="10"/>
      <c r="AE680" s="10"/>
      <c r="AF680" s="93"/>
      <c r="AG680" s="10"/>
      <c r="AH680" s="10"/>
      <c r="AI680" s="3"/>
      <c r="AJ680" s="10"/>
      <c r="AK680" s="10"/>
      <c r="AL680" s="10"/>
      <c r="AM680" s="10"/>
      <c r="AN680" s="93"/>
      <c r="AO680" s="10"/>
      <c r="AP680" s="10"/>
      <c r="AQ680" s="3"/>
      <c r="AR680" s="3"/>
      <c r="AS680" s="3"/>
      <c r="AT680" s="3"/>
      <c r="AU680" s="93"/>
      <c r="AV680" s="10"/>
      <c r="AW680" s="10"/>
      <c r="AX680" s="3"/>
      <c r="AY680" s="10"/>
      <c r="AZ680" s="10"/>
      <c r="BA680" s="10"/>
      <c r="BB680" s="10"/>
      <c r="BC680" s="93"/>
      <c r="BD680" s="10"/>
      <c r="BE680" s="10"/>
      <c r="BF680" s="3"/>
      <c r="BG680" s="3"/>
      <c r="BH680" s="3"/>
      <c r="BI680" s="3"/>
      <c r="BJ680" s="93"/>
      <c r="BK680" s="10"/>
      <c r="BL680" s="10"/>
      <c r="BM680" s="3"/>
      <c r="BN680" s="10"/>
      <c r="BO680" s="10"/>
      <c r="BP680" s="10"/>
      <c r="BQ680" s="10"/>
      <c r="BR680" s="93"/>
      <c r="BS680" s="10"/>
    </row>
    <row r="681" spans="1:71" ht="12.75">
      <c r="A681" s="10"/>
      <c r="B681" s="3"/>
      <c r="C681" s="3"/>
      <c r="D681" s="3"/>
      <c r="E681" s="10"/>
      <c r="F681" s="10"/>
      <c r="G681" s="10"/>
      <c r="H681" s="10"/>
      <c r="I681" s="371"/>
      <c r="J681" s="10"/>
      <c r="K681" s="10"/>
      <c r="L681" s="3"/>
      <c r="M681" s="3"/>
      <c r="N681" s="3"/>
      <c r="O681" s="3"/>
      <c r="P681" s="93"/>
      <c r="Q681" s="10"/>
      <c r="R681" s="10"/>
      <c r="S681" s="3"/>
      <c r="T681" s="10"/>
      <c r="U681" s="10"/>
      <c r="V681" s="10"/>
      <c r="W681" s="10"/>
      <c r="X681" s="10"/>
      <c r="Y681" s="94"/>
      <c r="Z681" s="10"/>
      <c r="AA681" s="10"/>
      <c r="AB681" s="3"/>
      <c r="AC681" s="10"/>
      <c r="AD681" s="10"/>
      <c r="AE681" s="10"/>
      <c r="AF681" s="93"/>
      <c r="AG681" s="10"/>
      <c r="AH681" s="10"/>
      <c r="AI681" s="3"/>
      <c r="AJ681" s="10"/>
      <c r="AK681" s="10"/>
      <c r="AL681" s="10"/>
      <c r="AM681" s="10"/>
      <c r="AN681" s="93"/>
      <c r="AO681" s="10"/>
      <c r="AP681" s="10"/>
      <c r="AQ681" s="3"/>
      <c r="AR681" s="3"/>
      <c r="AS681" s="3"/>
      <c r="AT681" s="3"/>
      <c r="AU681" s="93"/>
      <c r="AV681" s="10"/>
      <c r="AW681" s="10"/>
      <c r="AX681" s="3"/>
      <c r="AY681" s="10"/>
      <c r="AZ681" s="10"/>
      <c r="BA681" s="10"/>
      <c r="BB681" s="10"/>
      <c r="BC681" s="93"/>
      <c r="BD681" s="10"/>
      <c r="BE681" s="10"/>
      <c r="BF681" s="3"/>
      <c r="BG681" s="3"/>
      <c r="BH681" s="3"/>
      <c r="BI681" s="3"/>
      <c r="BJ681" s="93"/>
      <c r="BK681" s="10"/>
      <c r="BL681" s="10"/>
      <c r="BM681" s="3"/>
      <c r="BN681" s="10"/>
      <c r="BO681" s="10"/>
      <c r="BP681" s="10"/>
      <c r="BQ681" s="10"/>
      <c r="BR681" s="93"/>
      <c r="BS681" s="10"/>
    </row>
    <row r="682" spans="1:71" ht="12.75">
      <c r="A682" s="10"/>
      <c r="B682" s="3"/>
      <c r="C682" s="3"/>
      <c r="D682" s="3"/>
      <c r="E682" s="10"/>
      <c r="F682" s="10"/>
      <c r="G682" s="10"/>
      <c r="H682" s="10"/>
      <c r="I682" s="371"/>
      <c r="J682" s="10"/>
      <c r="K682" s="10"/>
      <c r="L682" s="3"/>
      <c r="M682" s="3"/>
      <c r="N682" s="3"/>
      <c r="O682" s="3"/>
      <c r="P682" s="93"/>
      <c r="Q682" s="10"/>
      <c r="R682" s="10"/>
      <c r="S682" s="3"/>
      <c r="T682" s="10"/>
      <c r="U682" s="10"/>
      <c r="V682" s="10"/>
      <c r="W682" s="10"/>
      <c r="X682" s="10"/>
      <c r="Y682" s="94"/>
      <c r="Z682" s="10"/>
      <c r="AA682" s="10"/>
      <c r="AB682" s="3"/>
      <c r="AC682" s="10"/>
      <c r="AD682" s="10"/>
      <c r="AE682" s="10"/>
      <c r="AF682" s="93"/>
      <c r="AG682" s="10"/>
      <c r="AH682" s="10"/>
      <c r="AI682" s="3"/>
      <c r="AJ682" s="10"/>
      <c r="AK682" s="10"/>
      <c r="AL682" s="10"/>
      <c r="AM682" s="10"/>
      <c r="AN682" s="93"/>
      <c r="AO682" s="10"/>
      <c r="AP682" s="10"/>
      <c r="AQ682" s="3"/>
      <c r="AR682" s="3"/>
      <c r="AS682" s="3"/>
      <c r="AT682" s="3"/>
      <c r="AU682" s="93"/>
      <c r="AV682" s="10"/>
      <c r="AW682" s="10"/>
      <c r="AX682" s="3"/>
      <c r="AY682" s="10"/>
      <c r="AZ682" s="10"/>
      <c r="BA682" s="10"/>
      <c r="BB682" s="10"/>
      <c r="BC682" s="93"/>
      <c r="BD682" s="10"/>
      <c r="BE682" s="10"/>
      <c r="BF682" s="3"/>
      <c r="BG682" s="3"/>
      <c r="BH682" s="3"/>
      <c r="BI682" s="3"/>
      <c r="BJ682" s="93"/>
      <c r="BK682" s="10"/>
      <c r="BL682" s="10"/>
      <c r="BM682" s="3"/>
      <c r="BN682" s="10"/>
      <c r="BO682" s="10"/>
      <c r="BP682" s="10"/>
      <c r="BQ682" s="10"/>
      <c r="BR682" s="93"/>
      <c r="BS682" s="10"/>
    </row>
    <row r="683" spans="1:71" ht="12.75">
      <c r="A683" s="10"/>
      <c r="B683" s="3"/>
      <c r="C683" s="3"/>
      <c r="D683" s="3"/>
      <c r="E683" s="10"/>
      <c r="F683" s="10"/>
      <c r="G683" s="10"/>
      <c r="H683" s="10"/>
      <c r="I683" s="371"/>
      <c r="J683" s="10"/>
      <c r="K683" s="10"/>
      <c r="L683" s="3"/>
      <c r="M683" s="3"/>
      <c r="N683" s="3"/>
      <c r="O683" s="3"/>
      <c r="P683" s="93"/>
      <c r="Q683" s="10"/>
      <c r="R683" s="10"/>
      <c r="S683" s="3"/>
      <c r="T683" s="10"/>
      <c r="U683" s="10"/>
      <c r="V683" s="10"/>
      <c r="W683" s="10"/>
      <c r="X683" s="10"/>
      <c r="Y683" s="94"/>
      <c r="Z683" s="10"/>
      <c r="AA683" s="10"/>
      <c r="AB683" s="3"/>
      <c r="AC683" s="10"/>
      <c r="AD683" s="10"/>
      <c r="AE683" s="10"/>
      <c r="AF683" s="93"/>
      <c r="AG683" s="10"/>
      <c r="AH683" s="10"/>
      <c r="AI683" s="3"/>
      <c r="AJ683" s="10"/>
      <c r="AK683" s="10"/>
      <c r="AL683" s="10"/>
      <c r="AM683" s="10"/>
      <c r="AN683" s="93"/>
      <c r="AO683" s="10"/>
      <c r="AP683" s="10"/>
      <c r="AQ683" s="3"/>
      <c r="AR683" s="3"/>
      <c r="AS683" s="3"/>
      <c r="AT683" s="3"/>
      <c r="AU683" s="93"/>
      <c r="AV683" s="10"/>
      <c r="AW683" s="10"/>
      <c r="AX683" s="3"/>
      <c r="AY683" s="10"/>
      <c r="AZ683" s="10"/>
      <c r="BA683" s="10"/>
      <c r="BB683" s="10"/>
      <c r="BC683" s="93"/>
      <c r="BD683" s="10"/>
      <c r="BE683" s="10"/>
      <c r="BF683" s="3"/>
      <c r="BG683" s="3"/>
      <c r="BH683" s="3"/>
      <c r="BI683" s="3"/>
      <c r="BJ683" s="93"/>
      <c r="BK683" s="10"/>
      <c r="BL683" s="10"/>
      <c r="BM683" s="3"/>
      <c r="BN683" s="10"/>
      <c r="BO683" s="10"/>
      <c r="BP683" s="10"/>
      <c r="BQ683" s="10"/>
      <c r="BR683" s="93"/>
      <c r="BS683" s="10"/>
    </row>
    <row r="684" spans="1:71" ht="12.75">
      <c r="A684" s="10"/>
      <c r="B684" s="3"/>
      <c r="C684" s="3"/>
      <c r="D684" s="3"/>
      <c r="E684" s="10"/>
      <c r="F684" s="10"/>
      <c r="G684" s="10"/>
      <c r="H684" s="10"/>
      <c r="I684" s="371"/>
      <c r="J684" s="10"/>
      <c r="K684" s="10"/>
      <c r="L684" s="3"/>
      <c r="M684" s="3"/>
      <c r="N684" s="3"/>
      <c r="O684" s="3"/>
      <c r="P684" s="93"/>
      <c r="Q684" s="10"/>
      <c r="R684" s="10"/>
      <c r="S684" s="3"/>
      <c r="T684" s="10"/>
      <c r="U684" s="10"/>
      <c r="V684" s="10"/>
      <c r="W684" s="10"/>
      <c r="X684" s="10"/>
      <c r="Y684" s="94"/>
      <c r="Z684" s="10"/>
      <c r="AA684" s="10"/>
      <c r="AB684" s="3"/>
      <c r="AC684" s="10"/>
      <c r="AD684" s="10"/>
      <c r="AE684" s="10"/>
      <c r="AF684" s="93"/>
      <c r="AG684" s="10"/>
      <c r="AH684" s="10"/>
      <c r="AI684" s="3"/>
      <c r="AJ684" s="10"/>
      <c r="AK684" s="10"/>
      <c r="AL684" s="10"/>
      <c r="AM684" s="10"/>
      <c r="AN684" s="93"/>
      <c r="AO684" s="10"/>
      <c r="AP684" s="10"/>
      <c r="AQ684" s="3"/>
      <c r="AR684" s="3"/>
      <c r="AS684" s="3"/>
      <c r="AT684" s="3"/>
      <c r="AU684" s="93"/>
      <c r="AV684" s="10"/>
      <c r="AW684" s="10"/>
      <c r="AX684" s="3"/>
      <c r="AY684" s="10"/>
      <c r="AZ684" s="10"/>
      <c r="BA684" s="10"/>
      <c r="BB684" s="10"/>
      <c r="BC684" s="93"/>
      <c r="BD684" s="10"/>
      <c r="BE684" s="10"/>
      <c r="BF684" s="3"/>
      <c r="BG684" s="3"/>
      <c r="BH684" s="3"/>
      <c r="BI684" s="3"/>
      <c r="BJ684" s="93"/>
      <c r="BK684" s="10"/>
      <c r="BL684" s="10"/>
      <c r="BM684" s="3"/>
      <c r="BN684" s="10"/>
      <c r="BO684" s="10"/>
      <c r="BP684" s="10"/>
      <c r="BQ684" s="10"/>
      <c r="BR684" s="93"/>
      <c r="BS684" s="10"/>
    </row>
    <row r="685" spans="1:71" ht="12.75">
      <c r="A685" s="10"/>
      <c r="B685" s="3"/>
      <c r="C685" s="3"/>
      <c r="D685" s="3"/>
      <c r="E685" s="10"/>
      <c r="F685" s="10"/>
      <c r="G685" s="10"/>
      <c r="H685" s="10"/>
      <c r="I685" s="371"/>
      <c r="J685" s="10"/>
      <c r="K685" s="10"/>
      <c r="L685" s="3"/>
      <c r="M685" s="3"/>
      <c r="N685" s="3"/>
      <c r="O685" s="3"/>
      <c r="P685" s="93"/>
      <c r="Q685" s="10"/>
      <c r="R685" s="10"/>
      <c r="S685" s="3"/>
      <c r="T685" s="10"/>
      <c r="U685" s="10"/>
      <c r="V685" s="10"/>
      <c r="W685" s="10"/>
      <c r="X685" s="10"/>
      <c r="Y685" s="94"/>
      <c r="Z685" s="10"/>
      <c r="AA685" s="10"/>
      <c r="AB685" s="3"/>
      <c r="AC685" s="10"/>
      <c r="AD685" s="10"/>
      <c r="AE685" s="10"/>
      <c r="AF685" s="93"/>
      <c r="AG685" s="10"/>
      <c r="AH685" s="10"/>
      <c r="AI685" s="3"/>
      <c r="AJ685" s="10"/>
      <c r="AK685" s="10"/>
      <c r="AL685" s="10"/>
      <c r="AM685" s="10"/>
      <c r="AN685" s="93"/>
      <c r="AO685" s="10"/>
      <c r="AP685" s="10"/>
      <c r="AQ685" s="3"/>
      <c r="AR685" s="3"/>
      <c r="AS685" s="3"/>
      <c r="AT685" s="3"/>
      <c r="AU685" s="93"/>
      <c r="AV685" s="10"/>
      <c r="AW685" s="10"/>
      <c r="AX685" s="3"/>
      <c r="AY685" s="10"/>
      <c r="AZ685" s="10"/>
      <c r="BA685" s="10"/>
      <c r="BB685" s="10"/>
      <c r="BC685" s="93"/>
      <c r="BD685" s="10"/>
      <c r="BE685" s="10"/>
      <c r="BF685" s="3"/>
      <c r="BG685" s="3"/>
      <c r="BH685" s="3"/>
      <c r="BI685" s="3"/>
      <c r="BJ685" s="93"/>
      <c r="BK685" s="10"/>
      <c r="BL685" s="10"/>
      <c r="BM685" s="3"/>
      <c r="BN685" s="10"/>
      <c r="BO685" s="10"/>
      <c r="BP685" s="10"/>
      <c r="BQ685" s="10"/>
      <c r="BR685" s="93"/>
      <c r="BS685" s="10"/>
    </row>
    <row r="686" spans="1:71" ht="12.75">
      <c r="A686" s="10"/>
      <c r="B686" s="3"/>
      <c r="C686" s="3"/>
      <c r="D686" s="3"/>
      <c r="E686" s="10"/>
      <c r="F686" s="10"/>
      <c r="G686" s="10"/>
      <c r="H686" s="10"/>
      <c r="I686" s="371"/>
      <c r="J686" s="10"/>
      <c r="K686" s="10"/>
      <c r="L686" s="3"/>
      <c r="M686" s="3"/>
      <c r="N686" s="3"/>
      <c r="O686" s="3"/>
      <c r="P686" s="93"/>
      <c r="Q686" s="10"/>
      <c r="R686" s="10"/>
      <c r="S686" s="3"/>
      <c r="T686" s="10"/>
      <c r="U686" s="10"/>
      <c r="V686" s="10"/>
      <c r="W686" s="10"/>
      <c r="X686" s="10"/>
      <c r="Y686" s="94"/>
      <c r="Z686" s="10"/>
      <c r="AA686" s="10"/>
      <c r="AB686" s="3"/>
      <c r="AC686" s="10"/>
      <c r="AD686" s="10"/>
      <c r="AE686" s="10"/>
      <c r="AF686" s="93"/>
      <c r="AG686" s="10"/>
      <c r="AH686" s="10"/>
      <c r="AI686" s="3"/>
      <c r="AJ686" s="10"/>
      <c r="AK686" s="10"/>
      <c r="AL686" s="10"/>
      <c r="AM686" s="10"/>
      <c r="AN686" s="93"/>
      <c r="AO686" s="10"/>
      <c r="AP686" s="10"/>
      <c r="AQ686" s="3"/>
      <c r="AR686" s="3"/>
      <c r="AS686" s="3"/>
      <c r="AT686" s="3"/>
      <c r="AU686" s="93"/>
      <c r="AV686" s="10"/>
      <c r="AW686" s="10"/>
      <c r="AX686" s="3"/>
      <c r="AY686" s="10"/>
      <c r="AZ686" s="10"/>
      <c r="BA686" s="10"/>
      <c r="BB686" s="10"/>
      <c r="BC686" s="93"/>
      <c r="BD686" s="10"/>
      <c r="BE686" s="10"/>
      <c r="BF686" s="3"/>
      <c r="BG686" s="3"/>
      <c r="BH686" s="3"/>
      <c r="BI686" s="3"/>
      <c r="BJ686" s="93"/>
      <c r="BK686" s="10"/>
      <c r="BL686" s="10"/>
      <c r="BM686" s="3"/>
      <c r="BN686" s="10"/>
      <c r="BO686" s="10"/>
      <c r="BP686" s="10"/>
      <c r="BQ686" s="10"/>
      <c r="BR686" s="93"/>
      <c r="BS686" s="10"/>
    </row>
    <row r="687" spans="1:71" ht="12.75">
      <c r="A687" s="10"/>
      <c r="B687" s="3"/>
      <c r="C687" s="3"/>
      <c r="D687" s="3"/>
      <c r="E687" s="10"/>
      <c r="F687" s="10"/>
      <c r="G687" s="10"/>
      <c r="H687" s="10"/>
      <c r="I687" s="371"/>
      <c r="J687" s="10"/>
      <c r="K687" s="10"/>
      <c r="L687" s="3"/>
      <c r="M687" s="3"/>
      <c r="N687" s="3"/>
      <c r="O687" s="3"/>
      <c r="P687" s="93"/>
      <c r="Q687" s="10"/>
      <c r="R687" s="10"/>
      <c r="S687" s="3"/>
      <c r="T687" s="10"/>
      <c r="U687" s="10"/>
      <c r="V687" s="10"/>
      <c r="W687" s="10"/>
      <c r="X687" s="10"/>
      <c r="Y687" s="94"/>
      <c r="Z687" s="10"/>
      <c r="AA687" s="10"/>
      <c r="AB687" s="3"/>
      <c r="AC687" s="10"/>
      <c r="AD687" s="10"/>
      <c r="AE687" s="10"/>
      <c r="AF687" s="93"/>
      <c r="AG687" s="10"/>
      <c r="AH687" s="10"/>
      <c r="AI687" s="3"/>
      <c r="AJ687" s="10"/>
      <c r="AK687" s="10"/>
      <c r="AL687" s="10"/>
      <c r="AM687" s="10"/>
      <c r="AN687" s="93"/>
      <c r="AO687" s="10"/>
      <c r="AP687" s="10"/>
      <c r="AQ687" s="3"/>
      <c r="AR687" s="3"/>
      <c r="AS687" s="3"/>
      <c r="AT687" s="3"/>
      <c r="AU687" s="93"/>
      <c r="AV687" s="10"/>
      <c r="AW687" s="10"/>
      <c r="AX687" s="3"/>
      <c r="AY687" s="10"/>
      <c r="AZ687" s="10"/>
      <c r="BA687" s="10"/>
      <c r="BB687" s="10"/>
      <c r="BC687" s="93"/>
      <c r="BD687" s="10"/>
      <c r="BE687" s="10"/>
      <c r="BF687" s="3"/>
      <c r="BG687" s="3"/>
      <c r="BH687" s="3"/>
      <c r="BI687" s="3"/>
      <c r="BJ687" s="93"/>
      <c r="BK687" s="10"/>
      <c r="BL687" s="10"/>
      <c r="BM687" s="3"/>
      <c r="BN687" s="10"/>
      <c r="BO687" s="10"/>
      <c r="BP687" s="10"/>
      <c r="BQ687" s="10"/>
      <c r="BR687" s="93"/>
      <c r="BS687" s="10"/>
    </row>
    <row r="688" spans="1:71" ht="12.75">
      <c r="A688" s="10"/>
      <c r="B688" s="3"/>
      <c r="C688" s="3"/>
      <c r="D688" s="3"/>
      <c r="E688" s="10"/>
      <c r="F688" s="10"/>
      <c r="G688" s="10"/>
      <c r="H688" s="10"/>
      <c r="I688" s="371"/>
      <c r="J688" s="10"/>
      <c r="K688" s="10"/>
      <c r="L688" s="3"/>
      <c r="M688" s="3"/>
      <c r="N688" s="3"/>
      <c r="O688" s="3"/>
      <c r="P688" s="93"/>
      <c r="Q688" s="10"/>
      <c r="R688" s="10"/>
      <c r="S688" s="3"/>
      <c r="T688" s="10"/>
      <c r="U688" s="10"/>
      <c r="V688" s="10"/>
      <c r="W688" s="10"/>
      <c r="X688" s="10"/>
      <c r="Y688" s="94"/>
      <c r="Z688" s="10"/>
      <c r="AA688" s="10"/>
      <c r="AB688" s="3"/>
      <c r="AC688" s="10"/>
      <c r="AD688" s="10"/>
      <c r="AE688" s="10"/>
      <c r="AF688" s="93"/>
      <c r="AG688" s="10"/>
      <c r="AH688" s="10"/>
      <c r="AI688" s="3"/>
      <c r="AJ688" s="10"/>
      <c r="AK688" s="10"/>
      <c r="AL688" s="10"/>
      <c r="AM688" s="10"/>
      <c r="AN688" s="93"/>
      <c r="AO688" s="10"/>
      <c r="AP688" s="10"/>
      <c r="AQ688" s="3"/>
      <c r="AR688" s="3"/>
      <c r="AS688" s="3"/>
      <c r="AT688" s="3"/>
      <c r="AU688" s="93"/>
      <c r="AV688" s="10"/>
      <c r="AW688" s="10"/>
      <c r="AX688" s="3"/>
      <c r="AY688" s="10"/>
      <c r="AZ688" s="10"/>
      <c r="BA688" s="10"/>
      <c r="BB688" s="10"/>
      <c r="BC688" s="93"/>
      <c r="BD688" s="10"/>
      <c r="BE688" s="10"/>
      <c r="BF688" s="3"/>
      <c r="BG688" s="3"/>
      <c r="BH688" s="3"/>
      <c r="BI688" s="3"/>
      <c r="BJ688" s="93"/>
      <c r="BK688" s="10"/>
      <c r="BL688" s="10"/>
      <c r="BM688" s="3"/>
      <c r="BN688" s="10"/>
      <c r="BO688" s="10"/>
      <c r="BP688" s="10"/>
      <c r="BQ688" s="10"/>
      <c r="BR688" s="93"/>
      <c r="BS688" s="10"/>
    </row>
    <row r="689" spans="1:71" ht="12.75">
      <c r="A689" s="10"/>
      <c r="B689" s="3"/>
      <c r="C689" s="3"/>
      <c r="D689" s="3"/>
      <c r="E689" s="10"/>
      <c r="F689" s="10"/>
      <c r="G689" s="10"/>
      <c r="H689" s="10"/>
      <c r="I689" s="371"/>
      <c r="J689" s="10"/>
      <c r="K689" s="10"/>
      <c r="L689" s="3"/>
      <c r="M689" s="3"/>
      <c r="N689" s="3"/>
      <c r="O689" s="3"/>
      <c r="P689" s="93"/>
      <c r="Q689" s="10"/>
      <c r="R689" s="10"/>
      <c r="S689" s="3"/>
      <c r="T689" s="10"/>
      <c r="U689" s="10"/>
      <c r="V689" s="10"/>
      <c r="W689" s="10"/>
      <c r="X689" s="10"/>
      <c r="Y689" s="94"/>
      <c r="Z689" s="10"/>
      <c r="AA689" s="10"/>
      <c r="AB689" s="3"/>
      <c r="AC689" s="10"/>
      <c r="AD689" s="10"/>
      <c r="AE689" s="10"/>
      <c r="AF689" s="93"/>
      <c r="AG689" s="10"/>
      <c r="AH689" s="10"/>
      <c r="AI689" s="3"/>
      <c r="AJ689" s="10"/>
      <c r="AK689" s="10"/>
      <c r="AL689" s="10"/>
      <c r="AM689" s="10"/>
      <c r="AN689" s="93"/>
      <c r="AO689" s="10"/>
      <c r="AP689" s="10"/>
      <c r="AQ689" s="3"/>
      <c r="AR689" s="3"/>
      <c r="AS689" s="3"/>
      <c r="AT689" s="3"/>
      <c r="AU689" s="93"/>
      <c r="AV689" s="10"/>
      <c r="AW689" s="10"/>
      <c r="AX689" s="3"/>
      <c r="AY689" s="10"/>
      <c r="AZ689" s="10"/>
      <c r="BA689" s="10"/>
      <c r="BB689" s="10"/>
      <c r="BC689" s="93"/>
      <c r="BD689" s="10"/>
      <c r="BE689" s="10"/>
      <c r="BF689" s="3"/>
      <c r="BG689" s="3"/>
      <c r="BH689" s="3"/>
      <c r="BI689" s="3"/>
      <c r="BJ689" s="93"/>
      <c r="BK689" s="10"/>
      <c r="BL689" s="10"/>
      <c r="BM689" s="3"/>
      <c r="BN689" s="10"/>
      <c r="BO689" s="10"/>
      <c r="BP689" s="10"/>
      <c r="BQ689" s="10"/>
      <c r="BR689" s="93"/>
      <c r="BS689" s="10"/>
    </row>
    <row r="690" spans="1:71" ht="12.75">
      <c r="A690" s="10"/>
      <c r="B690" s="3"/>
      <c r="C690" s="3"/>
      <c r="D690" s="3"/>
      <c r="E690" s="10"/>
      <c r="F690" s="10"/>
      <c r="G690" s="10"/>
      <c r="H690" s="10"/>
      <c r="I690" s="371"/>
      <c r="J690" s="10"/>
      <c r="K690" s="10"/>
      <c r="L690" s="3"/>
      <c r="M690" s="3"/>
      <c r="N690" s="3"/>
      <c r="O690" s="3"/>
      <c r="P690" s="93"/>
      <c r="Q690" s="10"/>
      <c r="R690" s="10"/>
      <c r="S690" s="3"/>
      <c r="T690" s="10"/>
      <c r="U690" s="10"/>
      <c r="V690" s="10"/>
      <c r="W690" s="10"/>
      <c r="X690" s="10"/>
      <c r="Y690" s="94"/>
      <c r="Z690" s="10"/>
      <c r="AA690" s="10"/>
      <c r="AB690" s="3"/>
      <c r="AC690" s="10"/>
      <c r="AD690" s="10"/>
      <c r="AE690" s="10"/>
      <c r="AF690" s="93"/>
      <c r="AG690" s="10"/>
      <c r="AH690" s="10"/>
      <c r="AI690" s="3"/>
      <c r="AJ690" s="10"/>
      <c r="AK690" s="10"/>
      <c r="AL690" s="10"/>
      <c r="AM690" s="10"/>
      <c r="AN690" s="93"/>
      <c r="AO690" s="10"/>
      <c r="AP690" s="10"/>
      <c r="AQ690" s="3"/>
      <c r="AR690" s="3"/>
      <c r="AS690" s="3"/>
      <c r="AT690" s="3"/>
      <c r="AU690" s="93"/>
      <c r="AV690" s="10"/>
      <c r="AW690" s="10"/>
      <c r="AX690" s="3"/>
      <c r="AY690" s="10"/>
      <c r="AZ690" s="10"/>
      <c r="BA690" s="10"/>
      <c r="BB690" s="10"/>
      <c r="BC690" s="93"/>
      <c r="BD690" s="10"/>
      <c r="BE690" s="10"/>
      <c r="BF690" s="3"/>
      <c r="BG690" s="3"/>
      <c r="BH690" s="3"/>
      <c r="BI690" s="3"/>
      <c r="BJ690" s="93"/>
      <c r="BK690" s="10"/>
      <c r="BL690" s="10"/>
      <c r="BM690" s="3"/>
      <c r="BN690" s="10"/>
      <c r="BO690" s="10"/>
      <c r="BP690" s="10"/>
      <c r="BQ690" s="10"/>
      <c r="BR690" s="93"/>
      <c r="BS690" s="10"/>
    </row>
    <row r="691" spans="1:71" ht="12.75">
      <c r="A691" s="10"/>
      <c r="B691" s="3"/>
      <c r="C691" s="3"/>
      <c r="D691" s="3"/>
      <c r="E691" s="10"/>
      <c r="F691" s="10"/>
      <c r="G691" s="10"/>
      <c r="H691" s="10"/>
      <c r="I691" s="371"/>
      <c r="J691" s="10"/>
      <c r="K691" s="10"/>
      <c r="L691" s="3"/>
      <c r="M691" s="3"/>
      <c r="N691" s="3"/>
      <c r="O691" s="3"/>
      <c r="P691" s="93"/>
      <c r="Q691" s="10"/>
      <c r="R691" s="10"/>
      <c r="S691" s="3"/>
      <c r="T691" s="10"/>
      <c r="U691" s="10"/>
      <c r="V691" s="10"/>
      <c r="W691" s="10"/>
      <c r="X691" s="10"/>
      <c r="Y691" s="94"/>
      <c r="Z691" s="10"/>
      <c r="AA691" s="10"/>
      <c r="AB691" s="3"/>
      <c r="AC691" s="10"/>
      <c r="AD691" s="10"/>
      <c r="AE691" s="10"/>
      <c r="AF691" s="93"/>
      <c r="AG691" s="10"/>
      <c r="AH691" s="10"/>
      <c r="AI691" s="3"/>
      <c r="AJ691" s="10"/>
      <c r="AK691" s="10"/>
      <c r="AL691" s="10"/>
      <c r="AM691" s="10"/>
      <c r="AN691" s="93"/>
      <c r="AO691" s="10"/>
      <c r="AP691" s="10"/>
      <c r="AQ691" s="3"/>
      <c r="AR691" s="3"/>
      <c r="AS691" s="3"/>
      <c r="AT691" s="3"/>
      <c r="AU691" s="93"/>
      <c r="AV691" s="10"/>
      <c r="AW691" s="10"/>
      <c r="AX691" s="3"/>
      <c r="AY691" s="10"/>
      <c r="AZ691" s="10"/>
      <c r="BA691" s="10"/>
      <c r="BB691" s="10"/>
      <c r="BC691" s="93"/>
      <c r="BD691" s="10"/>
      <c r="BE691" s="10"/>
      <c r="BF691" s="3"/>
      <c r="BG691" s="3"/>
      <c r="BH691" s="3"/>
      <c r="BI691" s="3"/>
      <c r="BJ691" s="93"/>
      <c r="BK691" s="10"/>
      <c r="BL691" s="10"/>
      <c r="BM691" s="3"/>
      <c r="BN691" s="10"/>
      <c r="BO691" s="10"/>
      <c r="BP691" s="10"/>
      <c r="BQ691" s="10"/>
      <c r="BR691" s="93"/>
      <c r="BS691" s="10"/>
    </row>
    <row r="692" spans="1:71" ht="12.75">
      <c r="A692" s="10"/>
      <c r="B692" s="3"/>
      <c r="C692" s="3"/>
      <c r="D692" s="3"/>
      <c r="E692" s="10"/>
      <c r="F692" s="10"/>
      <c r="G692" s="10"/>
      <c r="H692" s="10"/>
      <c r="I692" s="371"/>
      <c r="J692" s="10"/>
      <c r="K692" s="10"/>
      <c r="L692" s="3"/>
      <c r="M692" s="3"/>
      <c r="N692" s="3"/>
      <c r="O692" s="3"/>
      <c r="P692" s="93"/>
      <c r="Q692" s="10"/>
      <c r="R692" s="10"/>
      <c r="S692" s="3"/>
      <c r="T692" s="10"/>
      <c r="U692" s="10"/>
      <c r="V692" s="10"/>
      <c r="W692" s="10"/>
      <c r="X692" s="10"/>
      <c r="Y692" s="94"/>
      <c r="Z692" s="10"/>
      <c r="AA692" s="10"/>
      <c r="AB692" s="3"/>
      <c r="AC692" s="10"/>
      <c r="AD692" s="10"/>
      <c r="AE692" s="10"/>
      <c r="AF692" s="93"/>
      <c r="AG692" s="10"/>
      <c r="AH692" s="10"/>
      <c r="AI692" s="3"/>
      <c r="AJ692" s="10"/>
      <c r="AK692" s="10"/>
      <c r="AL692" s="10"/>
      <c r="AM692" s="10"/>
      <c r="AN692" s="93"/>
      <c r="AO692" s="10"/>
      <c r="AP692" s="10"/>
      <c r="AQ692" s="3"/>
      <c r="AR692" s="3"/>
      <c r="AS692" s="3"/>
      <c r="AT692" s="3"/>
      <c r="AU692" s="93"/>
      <c r="AV692" s="10"/>
      <c r="AW692" s="10"/>
      <c r="AX692" s="3"/>
      <c r="AY692" s="10"/>
      <c r="AZ692" s="10"/>
      <c r="BA692" s="10"/>
      <c r="BB692" s="10"/>
      <c r="BC692" s="93"/>
      <c r="BD692" s="10"/>
      <c r="BE692" s="10"/>
      <c r="BF692" s="3"/>
      <c r="BG692" s="3"/>
      <c r="BH692" s="3"/>
      <c r="BI692" s="3"/>
      <c r="BJ692" s="93"/>
      <c r="BK692" s="10"/>
      <c r="BL692" s="10"/>
      <c r="BM692" s="3"/>
      <c r="BN692" s="10"/>
      <c r="BO692" s="10"/>
      <c r="BP692" s="10"/>
      <c r="BQ692" s="10"/>
      <c r="BR692" s="93"/>
      <c r="BS692" s="10"/>
    </row>
    <row r="693" spans="1:71" ht="12.75">
      <c r="A693" s="10"/>
      <c r="B693" s="3"/>
      <c r="C693" s="3"/>
      <c r="D693" s="3"/>
      <c r="E693" s="10"/>
      <c r="F693" s="10"/>
      <c r="G693" s="10"/>
      <c r="H693" s="10"/>
      <c r="I693" s="371"/>
      <c r="J693" s="10"/>
      <c r="K693" s="10"/>
      <c r="L693" s="3"/>
      <c r="M693" s="3"/>
      <c r="N693" s="3"/>
      <c r="O693" s="3"/>
      <c r="P693" s="93"/>
      <c r="Q693" s="10"/>
      <c r="R693" s="10"/>
      <c r="S693" s="3"/>
      <c r="T693" s="10"/>
      <c r="U693" s="10"/>
      <c r="V693" s="10"/>
      <c r="W693" s="10"/>
      <c r="X693" s="10"/>
      <c r="Y693" s="94"/>
      <c r="Z693" s="10"/>
      <c r="AA693" s="10"/>
      <c r="AB693" s="3"/>
      <c r="AC693" s="10"/>
      <c r="AD693" s="10"/>
      <c r="AE693" s="10"/>
      <c r="AF693" s="93"/>
      <c r="AG693" s="10"/>
      <c r="AH693" s="10"/>
      <c r="AI693" s="3"/>
      <c r="AJ693" s="10"/>
      <c r="AK693" s="10"/>
      <c r="AL693" s="10"/>
      <c r="AM693" s="10"/>
      <c r="AN693" s="93"/>
      <c r="AO693" s="10"/>
      <c r="AP693" s="10"/>
      <c r="AQ693" s="3"/>
      <c r="AR693" s="3"/>
      <c r="AS693" s="3"/>
      <c r="AT693" s="3"/>
      <c r="AU693" s="93"/>
      <c r="AV693" s="10"/>
      <c r="AW693" s="10"/>
      <c r="AX693" s="3"/>
      <c r="AY693" s="10"/>
      <c r="AZ693" s="10"/>
      <c r="BA693" s="10"/>
      <c r="BB693" s="10"/>
      <c r="BC693" s="93"/>
      <c r="BD693" s="10"/>
      <c r="BE693" s="10"/>
      <c r="BF693" s="3"/>
      <c r="BG693" s="3"/>
      <c r="BH693" s="3"/>
      <c r="BI693" s="3"/>
      <c r="BJ693" s="93"/>
      <c r="BK693" s="10"/>
      <c r="BL693" s="10"/>
      <c r="BM693" s="3"/>
      <c r="BN693" s="10"/>
      <c r="BO693" s="10"/>
      <c r="BP693" s="10"/>
      <c r="BQ693" s="10"/>
      <c r="BR693" s="93"/>
      <c r="BS693" s="10"/>
    </row>
    <row r="694" spans="1:71" ht="12.75">
      <c r="A694" s="10"/>
      <c r="B694" s="3"/>
      <c r="C694" s="3"/>
      <c r="D694" s="3"/>
      <c r="E694" s="10"/>
      <c r="F694" s="10"/>
      <c r="G694" s="10"/>
      <c r="H694" s="10"/>
      <c r="I694" s="371"/>
      <c r="J694" s="10"/>
      <c r="K694" s="10"/>
      <c r="L694" s="3"/>
      <c r="M694" s="3"/>
      <c r="N694" s="3"/>
      <c r="O694" s="3"/>
      <c r="P694" s="93"/>
      <c r="Q694" s="10"/>
      <c r="R694" s="10"/>
      <c r="S694" s="3"/>
      <c r="T694" s="10"/>
      <c r="U694" s="10"/>
      <c r="V694" s="10"/>
      <c r="W694" s="10"/>
      <c r="X694" s="10"/>
      <c r="Y694" s="94"/>
      <c r="Z694" s="10"/>
      <c r="AA694" s="10"/>
      <c r="AB694" s="3"/>
      <c r="AC694" s="10"/>
      <c r="AD694" s="10"/>
      <c r="AE694" s="10"/>
      <c r="AF694" s="93"/>
      <c r="AG694" s="10"/>
      <c r="AH694" s="10"/>
      <c r="AI694" s="3"/>
      <c r="AJ694" s="10"/>
      <c r="AK694" s="10"/>
      <c r="AL694" s="10"/>
      <c r="AM694" s="10"/>
      <c r="AN694" s="93"/>
      <c r="AO694" s="10"/>
      <c r="AP694" s="10"/>
      <c r="AQ694" s="3"/>
      <c r="AR694" s="3"/>
      <c r="AS694" s="3"/>
      <c r="AT694" s="3"/>
      <c r="AU694" s="93"/>
      <c r="AV694" s="10"/>
      <c r="AW694" s="10"/>
      <c r="AX694" s="3"/>
      <c r="AY694" s="10"/>
      <c r="AZ694" s="10"/>
      <c r="BA694" s="10"/>
      <c r="BB694" s="10"/>
      <c r="BC694" s="93"/>
      <c r="BD694" s="10"/>
      <c r="BE694" s="10"/>
      <c r="BF694" s="3"/>
      <c r="BG694" s="3"/>
      <c r="BH694" s="3"/>
      <c r="BI694" s="3"/>
      <c r="BJ694" s="93"/>
      <c r="BK694" s="10"/>
      <c r="BL694" s="10"/>
      <c r="BM694" s="3"/>
      <c r="BN694" s="10"/>
      <c r="BO694" s="10"/>
      <c r="BP694" s="10"/>
      <c r="BQ694" s="10"/>
      <c r="BR694" s="93"/>
      <c r="BS694" s="10"/>
    </row>
    <row r="695" spans="1:71" ht="12.75">
      <c r="A695" s="10"/>
      <c r="B695" s="3"/>
      <c r="C695" s="3"/>
      <c r="D695" s="3"/>
      <c r="E695" s="10"/>
      <c r="F695" s="10"/>
      <c r="G695" s="10"/>
      <c r="H695" s="10"/>
      <c r="I695" s="371"/>
      <c r="J695" s="10"/>
      <c r="K695" s="10"/>
      <c r="L695" s="3"/>
      <c r="M695" s="3"/>
      <c r="N695" s="3"/>
      <c r="O695" s="3"/>
      <c r="P695" s="93"/>
      <c r="Q695" s="10"/>
      <c r="R695" s="10"/>
      <c r="S695" s="3"/>
      <c r="T695" s="10"/>
      <c r="U695" s="10"/>
      <c r="V695" s="10"/>
      <c r="W695" s="10"/>
      <c r="X695" s="10"/>
      <c r="Y695" s="94"/>
      <c r="Z695" s="10"/>
      <c r="AA695" s="10"/>
      <c r="AB695" s="3"/>
      <c r="AC695" s="10"/>
      <c r="AD695" s="10"/>
      <c r="AE695" s="10"/>
      <c r="AF695" s="93"/>
      <c r="AG695" s="10"/>
      <c r="AH695" s="10"/>
      <c r="AI695" s="3"/>
      <c r="AJ695" s="10"/>
      <c r="AK695" s="10"/>
      <c r="AL695" s="10"/>
      <c r="AM695" s="10"/>
      <c r="AN695" s="93"/>
      <c r="AO695" s="10"/>
      <c r="AP695" s="10"/>
      <c r="AQ695" s="3"/>
      <c r="AR695" s="3"/>
      <c r="AS695" s="3"/>
      <c r="AT695" s="3"/>
      <c r="AU695" s="93"/>
      <c r="AV695" s="10"/>
      <c r="AW695" s="10"/>
      <c r="AX695" s="3"/>
      <c r="AY695" s="10"/>
      <c r="AZ695" s="10"/>
      <c r="BA695" s="10"/>
      <c r="BB695" s="10"/>
      <c r="BC695" s="93"/>
      <c r="BD695" s="10"/>
      <c r="BE695" s="10"/>
      <c r="BF695" s="3"/>
      <c r="BG695" s="3"/>
      <c r="BH695" s="3"/>
      <c r="BI695" s="3"/>
      <c r="BJ695" s="93"/>
      <c r="BK695" s="10"/>
      <c r="BL695" s="10"/>
      <c r="BM695" s="3"/>
      <c r="BN695" s="10"/>
      <c r="BO695" s="10"/>
      <c r="BP695" s="10"/>
      <c r="BQ695" s="10"/>
      <c r="BR695" s="93"/>
      <c r="BS695" s="10"/>
    </row>
    <row r="696" spans="1:71" ht="12.75">
      <c r="A696" s="10"/>
      <c r="B696" s="3"/>
      <c r="C696" s="3"/>
      <c r="D696" s="3"/>
      <c r="E696" s="10"/>
      <c r="F696" s="10"/>
      <c r="G696" s="10"/>
      <c r="H696" s="10"/>
      <c r="I696" s="371"/>
      <c r="J696" s="10"/>
      <c r="K696" s="10"/>
      <c r="L696" s="3"/>
      <c r="M696" s="3"/>
      <c r="N696" s="3"/>
      <c r="O696" s="3"/>
      <c r="P696" s="93"/>
      <c r="Q696" s="10"/>
      <c r="R696" s="10"/>
      <c r="S696" s="3"/>
      <c r="T696" s="10"/>
      <c r="U696" s="10"/>
      <c r="V696" s="10"/>
      <c r="W696" s="10"/>
      <c r="X696" s="10"/>
      <c r="Y696" s="94"/>
      <c r="Z696" s="10"/>
      <c r="AA696" s="10"/>
      <c r="AB696" s="3"/>
      <c r="AC696" s="10"/>
      <c r="AD696" s="10"/>
      <c r="AE696" s="10"/>
      <c r="AF696" s="93"/>
      <c r="AG696" s="10"/>
      <c r="AH696" s="10"/>
      <c r="AI696" s="3"/>
      <c r="AJ696" s="10"/>
      <c r="AK696" s="10"/>
      <c r="AL696" s="10"/>
      <c r="AM696" s="10"/>
      <c r="AN696" s="93"/>
      <c r="AO696" s="10"/>
      <c r="AP696" s="10"/>
      <c r="AQ696" s="3"/>
      <c r="AR696" s="3"/>
      <c r="AS696" s="3"/>
      <c r="AT696" s="3"/>
      <c r="AU696" s="93"/>
      <c r="AV696" s="10"/>
      <c r="AW696" s="10"/>
      <c r="AX696" s="3"/>
      <c r="AY696" s="10"/>
      <c r="AZ696" s="10"/>
      <c r="BA696" s="10"/>
      <c r="BB696" s="10"/>
      <c r="BC696" s="93"/>
      <c r="BD696" s="10"/>
      <c r="BE696" s="10"/>
      <c r="BF696" s="3"/>
      <c r="BG696" s="3"/>
      <c r="BH696" s="3"/>
      <c r="BI696" s="3"/>
      <c r="BJ696" s="93"/>
      <c r="BK696" s="10"/>
      <c r="BL696" s="10"/>
      <c r="BM696" s="3"/>
      <c r="BN696" s="10"/>
      <c r="BO696" s="10"/>
      <c r="BP696" s="10"/>
      <c r="BQ696" s="10"/>
      <c r="BR696" s="93"/>
      <c r="BS696" s="10"/>
    </row>
    <row r="697" spans="1:71" ht="12.75">
      <c r="A697" s="10"/>
      <c r="B697" s="3"/>
      <c r="C697" s="3"/>
      <c r="D697" s="3"/>
      <c r="E697" s="10"/>
      <c r="F697" s="10"/>
      <c r="G697" s="10"/>
      <c r="H697" s="10"/>
      <c r="I697" s="371"/>
      <c r="J697" s="10"/>
      <c r="K697" s="10"/>
      <c r="L697" s="3"/>
      <c r="M697" s="3"/>
      <c r="N697" s="3"/>
      <c r="O697" s="3"/>
      <c r="P697" s="93"/>
      <c r="Q697" s="10"/>
      <c r="R697" s="10"/>
      <c r="S697" s="3"/>
      <c r="T697" s="10"/>
      <c r="U697" s="10"/>
      <c r="V697" s="10"/>
      <c r="W697" s="10"/>
      <c r="X697" s="10"/>
      <c r="Y697" s="94"/>
      <c r="Z697" s="10"/>
      <c r="AA697" s="10"/>
      <c r="AB697" s="3"/>
      <c r="AC697" s="10"/>
      <c r="AD697" s="10"/>
      <c r="AE697" s="10"/>
      <c r="AF697" s="93"/>
      <c r="AG697" s="10"/>
      <c r="AH697" s="10"/>
      <c r="AI697" s="3"/>
      <c r="AJ697" s="10"/>
      <c r="AK697" s="10"/>
      <c r="AL697" s="10"/>
      <c r="AM697" s="10"/>
      <c r="AN697" s="93"/>
      <c r="AO697" s="10"/>
      <c r="AP697" s="10"/>
      <c r="AQ697" s="3"/>
      <c r="AR697" s="3"/>
      <c r="AS697" s="3"/>
      <c r="AT697" s="3"/>
      <c r="AU697" s="93"/>
      <c r="AV697" s="10"/>
      <c r="AW697" s="10"/>
      <c r="AX697" s="3"/>
      <c r="AY697" s="10"/>
      <c r="AZ697" s="10"/>
      <c r="BA697" s="10"/>
      <c r="BB697" s="10"/>
      <c r="BC697" s="93"/>
      <c r="BD697" s="10"/>
      <c r="BE697" s="10"/>
      <c r="BF697" s="3"/>
      <c r="BG697" s="3"/>
      <c r="BH697" s="3"/>
      <c r="BI697" s="3"/>
      <c r="BJ697" s="93"/>
      <c r="BK697" s="10"/>
      <c r="BL697" s="10"/>
      <c r="BM697" s="3"/>
      <c r="BN697" s="10"/>
      <c r="BO697" s="10"/>
      <c r="BP697" s="10"/>
      <c r="BQ697" s="10"/>
      <c r="BR697" s="93"/>
      <c r="BS697" s="10"/>
    </row>
    <row r="698" spans="1:71" ht="12.75">
      <c r="A698" s="10"/>
      <c r="B698" s="3"/>
      <c r="C698" s="3"/>
      <c r="D698" s="3"/>
      <c r="E698" s="10"/>
      <c r="F698" s="10"/>
      <c r="G698" s="10"/>
      <c r="H698" s="10"/>
      <c r="I698" s="371"/>
      <c r="J698" s="10"/>
      <c r="K698" s="10"/>
      <c r="L698" s="3"/>
      <c r="M698" s="3"/>
      <c r="N698" s="3"/>
      <c r="O698" s="3"/>
      <c r="P698" s="93"/>
      <c r="Q698" s="10"/>
      <c r="R698" s="10"/>
      <c r="S698" s="3"/>
      <c r="T698" s="10"/>
      <c r="U698" s="10"/>
      <c r="V698" s="10"/>
      <c r="W698" s="10"/>
      <c r="X698" s="10"/>
      <c r="Y698" s="94"/>
      <c r="Z698" s="10"/>
      <c r="AA698" s="10"/>
      <c r="AB698" s="3"/>
      <c r="AC698" s="10"/>
      <c r="AD698" s="10"/>
      <c r="AE698" s="10"/>
      <c r="AF698" s="93"/>
      <c r="AG698" s="10"/>
      <c r="AH698" s="10"/>
      <c r="AI698" s="3"/>
      <c r="AJ698" s="10"/>
      <c r="AK698" s="10"/>
      <c r="AL698" s="10"/>
      <c r="AM698" s="10"/>
      <c r="AN698" s="93"/>
      <c r="AO698" s="10"/>
      <c r="AP698" s="10"/>
      <c r="AQ698" s="3"/>
      <c r="AR698" s="3"/>
      <c r="AS698" s="3"/>
      <c r="AT698" s="3"/>
      <c r="AU698" s="93"/>
      <c r="AV698" s="10"/>
      <c r="AW698" s="10"/>
      <c r="AX698" s="3"/>
      <c r="AY698" s="10"/>
      <c r="AZ698" s="10"/>
      <c r="BA698" s="10"/>
      <c r="BB698" s="10"/>
      <c r="BC698" s="93"/>
      <c r="BD698" s="10"/>
      <c r="BE698" s="10"/>
      <c r="BF698" s="3"/>
      <c r="BG698" s="3"/>
      <c r="BH698" s="3"/>
      <c r="BI698" s="3"/>
      <c r="BJ698" s="93"/>
      <c r="BK698" s="10"/>
      <c r="BL698" s="10"/>
      <c r="BM698" s="3"/>
      <c r="BN698" s="10"/>
      <c r="BO698" s="10"/>
      <c r="BP698" s="10"/>
      <c r="BQ698" s="10"/>
      <c r="BR698" s="93"/>
      <c r="BS698" s="10"/>
    </row>
    <row r="699" spans="1:71" ht="12.75">
      <c r="A699" s="10"/>
      <c r="B699" s="3"/>
      <c r="C699" s="3"/>
      <c r="D699" s="3"/>
      <c r="E699" s="10"/>
      <c r="F699" s="10"/>
      <c r="G699" s="10"/>
      <c r="H699" s="10"/>
      <c r="I699" s="371"/>
      <c r="J699" s="10"/>
      <c r="K699" s="10"/>
      <c r="L699" s="3"/>
      <c r="M699" s="3"/>
      <c r="N699" s="3"/>
      <c r="O699" s="3"/>
      <c r="P699" s="93"/>
      <c r="Q699" s="10"/>
      <c r="R699" s="10"/>
      <c r="S699" s="3"/>
      <c r="T699" s="10"/>
      <c r="U699" s="10"/>
      <c r="V699" s="10"/>
      <c r="W699" s="10"/>
      <c r="X699" s="10"/>
      <c r="Y699" s="94"/>
      <c r="Z699" s="10"/>
      <c r="AA699" s="10"/>
      <c r="AB699" s="3"/>
      <c r="AC699" s="10"/>
      <c r="AD699" s="10"/>
      <c r="AE699" s="10"/>
      <c r="AF699" s="93"/>
      <c r="AG699" s="10"/>
      <c r="AH699" s="10"/>
      <c r="AI699" s="3"/>
      <c r="AJ699" s="10"/>
      <c r="AK699" s="10"/>
      <c r="AL699" s="10"/>
      <c r="AM699" s="10"/>
      <c r="AN699" s="93"/>
      <c r="AO699" s="10"/>
      <c r="AP699" s="10"/>
      <c r="AQ699" s="3"/>
      <c r="AR699" s="3"/>
      <c r="AS699" s="3"/>
      <c r="AT699" s="3"/>
      <c r="AU699" s="93"/>
      <c r="AV699" s="10"/>
      <c r="AW699" s="10"/>
      <c r="AX699" s="3"/>
      <c r="AY699" s="10"/>
      <c r="AZ699" s="10"/>
      <c r="BA699" s="10"/>
      <c r="BB699" s="10"/>
      <c r="BC699" s="93"/>
      <c r="BD699" s="10"/>
      <c r="BE699" s="10"/>
      <c r="BF699" s="3"/>
      <c r="BG699" s="3"/>
      <c r="BH699" s="3"/>
      <c r="BI699" s="3"/>
      <c r="BJ699" s="93"/>
      <c r="BK699" s="10"/>
      <c r="BL699" s="10"/>
      <c r="BM699" s="3"/>
      <c r="BN699" s="10"/>
      <c r="BO699" s="10"/>
      <c r="BP699" s="10"/>
      <c r="BQ699" s="10"/>
      <c r="BR699" s="93"/>
      <c r="BS699" s="10"/>
    </row>
    <row r="700" spans="1:71" ht="12.75">
      <c r="A700" s="10"/>
      <c r="B700" s="3"/>
      <c r="C700" s="3"/>
      <c r="D700" s="3"/>
      <c r="E700" s="10"/>
      <c r="F700" s="10"/>
      <c r="G700" s="10"/>
      <c r="H700" s="10"/>
      <c r="I700" s="371"/>
      <c r="J700" s="10"/>
      <c r="K700" s="10"/>
      <c r="L700" s="3"/>
      <c r="M700" s="3"/>
      <c r="N700" s="3"/>
      <c r="O700" s="3"/>
      <c r="P700" s="93"/>
      <c r="Q700" s="10"/>
      <c r="R700" s="10"/>
      <c r="S700" s="3"/>
      <c r="T700" s="10"/>
      <c r="U700" s="10"/>
      <c r="V700" s="10"/>
      <c r="W700" s="10"/>
      <c r="X700" s="10"/>
      <c r="Y700" s="94"/>
      <c r="Z700" s="10"/>
      <c r="AA700" s="10"/>
      <c r="AB700" s="3"/>
      <c r="AC700" s="10"/>
      <c r="AD700" s="10"/>
      <c r="AE700" s="10"/>
      <c r="AF700" s="93"/>
      <c r="AG700" s="10"/>
      <c r="AH700" s="10"/>
      <c r="AI700" s="3"/>
      <c r="AJ700" s="10"/>
      <c r="AK700" s="10"/>
      <c r="AL700" s="10"/>
      <c r="AM700" s="10"/>
      <c r="AN700" s="93"/>
      <c r="AO700" s="10"/>
      <c r="AP700" s="10"/>
      <c r="AQ700" s="3"/>
      <c r="AR700" s="3"/>
      <c r="AS700" s="3"/>
      <c r="AT700" s="3"/>
      <c r="AU700" s="93"/>
      <c r="AV700" s="10"/>
      <c r="AW700" s="10"/>
      <c r="AX700" s="3"/>
      <c r="AY700" s="10"/>
      <c r="AZ700" s="10"/>
      <c r="BA700" s="10"/>
      <c r="BB700" s="10"/>
      <c r="BC700" s="93"/>
      <c r="BD700" s="10"/>
      <c r="BE700" s="10"/>
      <c r="BF700" s="3"/>
      <c r="BG700" s="3"/>
      <c r="BH700" s="3"/>
      <c r="BI700" s="3"/>
      <c r="BJ700" s="93"/>
      <c r="BK700" s="10"/>
      <c r="BL700" s="10"/>
      <c r="BM700" s="3"/>
      <c r="BN700" s="10"/>
      <c r="BO700" s="10"/>
      <c r="BP700" s="10"/>
      <c r="BQ700" s="10"/>
      <c r="BR700" s="93"/>
      <c r="BS700" s="10"/>
    </row>
    <row r="701" spans="1:71" ht="12.75">
      <c r="A701" s="10"/>
      <c r="B701" s="3"/>
      <c r="C701" s="3"/>
      <c r="D701" s="3"/>
      <c r="E701" s="10"/>
      <c r="F701" s="10"/>
      <c r="G701" s="10"/>
      <c r="H701" s="10"/>
      <c r="I701" s="371"/>
      <c r="J701" s="10"/>
      <c r="K701" s="10"/>
      <c r="L701" s="3"/>
      <c r="M701" s="3"/>
      <c r="N701" s="3"/>
      <c r="O701" s="3"/>
      <c r="P701" s="93"/>
      <c r="Q701" s="10"/>
      <c r="R701" s="10"/>
      <c r="S701" s="3"/>
      <c r="T701" s="10"/>
      <c r="U701" s="10"/>
      <c r="V701" s="10"/>
      <c r="W701" s="10"/>
      <c r="X701" s="10"/>
      <c r="Y701" s="94"/>
      <c r="Z701" s="10"/>
      <c r="AA701" s="10"/>
      <c r="AB701" s="3"/>
      <c r="AC701" s="10"/>
      <c r="AD701" s="10"/>
      <c r="AE701" s="10"/>
      <c r="AF701" s="93"/>
      <c r="AG701" s="10"/>
      <c r="AH701" s="10"/>
      <c r="AI701" s="3"/>
      <c r="AJ701" s="10"/>
      <c r="AK701" s="10"/>
      <c r="AL701" s="10"/>
      <c r="AM701" s="10"/>
      <c r="AN701" s="93"/>
      <c r="AO701" s="10"/>
      <c r="AP701" s="10"/>
      <c r="AQ701" s="3"/>
      <c r="AR701" s="3"/>
      <c r="AS701" s="3"/>
      <c r="AT701" s="3"/>
      <c r="AU701" s="93"/>
      <c r="AV701" s="10"/>
      <c r="AW701" s="10"/>
      <c r="AX701" s="3"/>
      <c r="AY701" s="10"/>
      <c r="AZ701" s="10"/>
      <c r="BA701" s="10"/>
      <c r="BB701" s="10"/>
      <c r="BC701" s="93"/>
      <c r="BD701" s="10"/>
      <c r="BE701" s="10"/>
      <c r="BF701" s="3"/>
      <c r="BG701" s="3"/>
      <c r="BH701" s="3"/>
      <c r="BI701" s="3"/>
      <c r="BJ701" s="93"/>
      <c r="BK701" s="10"/>
      <c r="BL701" s="10"/>
      <c r="BM701" s="3"/>
      <c r="BN701" s="10"/>
      <c r="BO701" s="10"/>
      <c r="BP701" s="10"/>
      <c r="BQ701" s="10"/>
      <c r="BR701" s="93"/>
      <c r="BS701" s="10"/>
    </row>
    <row r="702" spans="1:71" ht="12.75">
      <c r="A702" s="10"/>
      <c r="B702" s="3"/>
      <c r="C702" s="3"/>
      <c r="D702" s="3"/>
      <c r="E702" s="10"/>
      <c r="F702" s="10"/>
      <c r="G702" s="10"/>
      <c r="H702" s="10"/>
      <c r="I702" s="371"/>
      <c r="J702" s="10"/>
      <c r="K702" s="10"/>
      <c r="L702" s="3"/>
      <c r="M702" s="3"/>
      <c r="N702" s="3"/>
      <c r="O702" s="3"/>
      <c r="P702" s="93"/>
      <c r="Q702" s="10"/>
      <c r="R702" s="10"/>
      <c r="S702" s="3"/>
      <c r="T702" s="10"/>
      <c r="U702" s="10"/>
      <c r="V702" s="10"/>
      <c r="W702" s="10"/>
      <c r="X702" s="10"/>
      <c r="Y702" s="94"/>
      <c r="Z702" s="10"/>
      <c r="AA702" s="10"/>
      <c r="AB702" s="3"/>
      <c r="AC702" s="10"/>
      <c r="AD702" s="10"/>
      <c r="AE702" s="10"/>
      <c r="AF702" s="93"/>
      <c r="AG702" s="10"/>
      <c r="AH702" s="10"/>
      <c r="AI702" s="3"/>
      <c r="AJ702" s="10"/>
      <c r="AK702" s="10"/>
      <c r="AL702" s="10"/>
      <c r="AM702" s="10"/>
      <c r="AN702" s="93"/>
      <c r="AO702" s="10"/>
      <c r="AP702" s="10"/>
      <c r="AQ702" s="3"/>
      <c r="AR702" s="3"/>
      <c r="AS702" s="3"/>
      <c r="AT702" s="3"/>
      <c r="AU702" s="93"/>
      <c r="AV702" s="10"/>
      <c r="AW702" s="10"/>
      <c r="AX702" s="3"/>
      <c r="AY702" s="10"/>
      <c r="AZ702" s="10"/>
      <c r="BA702" s="10"/>
      <c r="BB702" s="10"/>
      <c r="BC702" s="93"/>
      <c r="BD702" s="10"/>
      <c r="BE702" s="10"/>
      <c r="BF702" s="3"/>
      <c r="BG702" s="3"/>
      <c r="BH702" s="3"/>
      <c r="BI702" s="3"/>
      <c r="BJ702" s="93"/>
      <c r="BK702" s="10"/>
      <c r="BL702" s="10"/>
      <c r="BM702" s="3"/>
      <c r="BN702" s="10"/>
      <c r="BO702" s="10"/>
      <c r="BP702" s="10"/>
      <c r="BQ702" s="10"/>
      <c r="BR702" s="93"/>
      <c r="BS702" s="10"/>
    </row>
    <row r="703" spans="1:71" ht="12.75">
      <c r="A703" s="10"/>
      <c r="B703" s="3"/>
      <c r="C703" s="3"/>
      <c r="D703" s="3"/>
      <c r="E703" s="10"/>
      <c r="F703" s="10"/>
      <c r="G703" s="10"/>
      <c r="H703" s="10"/>
      <c r="I703" s="371"/>
      <c r="J703" s="10"/>
      <c r="K703" s="10"/>
      <c r="L703" s="3"/>
      <c r="M703" s="3"/>
      <c r="N703" s="3"/>
      <c r="O703" s="3"/>
      <c r="P703" s="93"/>
      <c r="Q703" s="10"/>
      <c r="R703" s="10"/>
      <c r="S703" s="3"/>
      <c r="T703" s="10"/>
      <c r="U703" s="10"/>
      <c r="V703" s="10"/>
      <c r="W703" s="10"/>
      <c r="X703" s="10"/>
      <c r="Y703" s="94"/>
      <c r="Z703" s="10"/>
      <c r="AA703" s="10"/>
      <c r="AB703" s="3"/>
      <c r="AC703" s="10"/>
      <c r="AD703" s="10"/>
      <c r="AE703" s="10"/>
      <c r="AF703" s="93"/>
      <c r="AG703" s="10"/>
      <c r="AH703" s="10"/>
      <c r="AI703" s="3"/>
      <c r="AJ703" s="10"/>
      <c r="AK703" s="10"/>
      <c r="AL703" s="10"/>
      <c r="AM703" s="10"/>
      <c r="AN703" s="93"/>
      <c r="AO703" s="10"/>
      <c r="AP703" s="10"/>
      <c r="AQ703" s="3"/>
      <c r="AR703" s="3"/>
      <c r="AS703" s="3"/>
      <c r="AT703" s="3"/>
      <c r="AU703" s="93"/>
      <c r="AV703" s="10"/>
      <c r="AW703" s="10"/>
      <c r="AX703" s="3"/>
      <c r="AY703" s="10"/>
      <c r="AZ703" s="10"/>
      <c r="BA703" s="10"/>
      <c r="BB703" s="10"/>
      <c r="BC703" s="93"/>
      <c r="BD703" s="10"/>
      <c r="BE703" s="10"/>
      <c r="BF703" s="3"/>
      <c r="BG703" s="3"/>
      <c r="BH703" s="3"/>
      <c r="BI703" s="3"/>
      <c r="BJ703" s="93"/>
      <c r="BK703" s="10"/>
      <c r="BL703" s="10"/>
      <c r="BM703" s="3"/>
      <c r="BN703" s="10"/>
      <c r="BO703" s="10"/>
      <c r="BP703" s="10"/>
      <c r="BQ703" s="10"/>
      <c r="BR703" s="93"/>
      <c r="BS703" s="10"/>
    </row>
    <row r="704" spans="1:71" ht="12.75">
      <c r="A704" s="10"/>
      <c r="B704" s="3"/>
      <c r="C704" s="3"/>
      <c r="D704" s="3"/>
      <c r="E704" s="10"/>
      <c r="F704" s="10"/>
      <c r="G704" s="10"/>
      <c r="H704" s="10"/>
      <c r="I704" s="371"/>
      <c r="J704" s="10"/>
      <c r="K704" s="10"/>
      <c r="L704" s="3"/>
      <c r="M704" s="3"/>
      <c r="N704" s="3"/>
      <c r="O704" s="3"/>
      <c r="P704" s="93"/>
      <c r="Q704" s="10"/>
      <c r="R704" s="10"/>
      <c r="S704" s="3"/>
      <c r="T704" s="10"/>
      <c r="U704" s="10"/>
      <c r="V704" s="10"/>
      <c r="W704" s="10"/>
      <c r="X704" s="10"/>
      <c r="Y704" s="94"/>
      <c r="Z704" s="10"/>
      <c r="AA704" s="10"/>
      <c r="AB704" s="3"/>
      <c r="AC704" s="10"/>
      <c r="AD704" s="10"/>
      <c r="AE704" s="10"/>
      <c r="AF704" s="93"/>
      <c r="AG704" s="10"/>
      <c r="AH704" s="10"/>
      <c r="AI704" s="3"/>
      <c r="AJ704" s="10"/>
      <c r="AK704" s="10"/>
      <c r="AL704" s="10"/>
      <c r="AM704" s="10"/>
      <c r="AN704" s="93"/>
      <c r="AO704" s="10"/>
      <c r="AP704" s="10"/>
      <c r="AQ704" s="3"/>
      <c r="AR704" s="3"/>
      <c r="AS704" s="3"/>
      <c r="AT704" s="3"/>
      <c r="AU704" s="93"/>
      <c r="AV704" s="10"/>
      <c r="AW704" s="10"/>
      <c r="AX704" s="3"/>
      <c r="AY704" s="10"/>
      <c r="AZ704" s="10"/>
      <c r="BA704" s="10"/>
      <c r="BB704" s="10"/>
      <c r="BC704" s="93"/>
      <c r="BD704" s="10"/>
      <c r="BE704" s="10"/>
      <c r="BF704" s="3"/>
      <c r="BG704" s="3"/>
      <c r="BH704" s="3"/>
      <c r="BI704" s="3"/>
      <c r="BJ704" s="93"/>
      <c r="BK704" s="10"/>
      <c r="BL704" s="10"/>
      <c r="BM704" s="3"/>
      <c r="BN704" s="10"/>
      <c r="BO704" s="10"/>
      <c r="BP704" s="10"/>
      <c r="BQ704" s="10"/>
      <c r="BR704" s="93"/>
      <c r="BS704" s="10"/>
    </row>
    <row r="705" spans="1:71" ht="12.75">
      <c r="A705" s="10"/>
      <c r="B705" s="3"/>
      <c r="C705" s="3"/>
      <c r="D705" s="3"/>
      <c r="E705" s="10"/>
      <c r="F705" s="10"/>
      <c r="G705" s="10"/>
      <c r="H705" s="10"/>
      <c r="I705" s="371"/>
      <c r="J705" s="10"/>
      <c r="K705" s="10"/>
      <c r="L705" s="3"/>
      <c r="M705" s="3"/>
      <c r="N705" s="3"/>
      <c r="O705" s="3"/>
      <c r="P705" s="93"/>
      <c r="Q705" s="10"/>
      <c r="R705" s="10"/>
      <c r="S705" s="3"/>
      <c r="T705" s="10"/>
      <c r="U705" s="10"/>
      <c r="V705" s="10"/>
      <c r="W705" s="10"/>
      <c r="X705" s="10"/>
      <c r="Y705" s="94"/>
      <c r="Z705" s="10"/>
      <c r="AA705" s="10"/>
      <c r="AB705" s="3"/>
      <c r="AC705" s="10"/>
      <c r="AD705" s="10"/>
      <c r="AE705" s="10"/>
      <c r="AF705" s="93"/>
      <c r="AG705" s="10"/>
      <c r="AH705" s="10"/>
      <c r="AI705" s="3"/>
      <c r="AJ705" s="10"/>
      <c r="AK705" s="10"/>
      <c r="AL705" s="10"/>
      <c r="AM705" s="10"/>
      <c r="AN705" s="93"/>
      <c r="AO705" s="10"/>
      <c r="AP705" s="10"/>
      <c r="AQ705" s="3"/>
      <c r="AR705" s="3"/>
      <c r="AS705" s="3"/>
      <c r="AT705" s="3"/>
      <c r="AU705" s="93"/>
      <c r="AV705" s="10"/>
      <c r="AW705" s="10"/>
      <c r="AX705" s="3"/>
      <c r="AY705" s="10"/>
      <c r="AZ705" s="10"/>
      <c r="BA705" s="10"/>
      <c r="BB705" s="10"/>
      <c r="BC705" s="93"/>
      <c r="BD705" s="10"/>
      <c r="BE705" s="10"/>
      <c r="BF705" s="3"/>
      <c r="BG705" s="3"/>
      <c r="BH705" s="3"/>
      <c r="BI705" s="3"/>
      <c r="BJ705" s="93"/>
      <c r="BK705" s="10"/>
      <c r="BL705" s="10"/>
      <c r="BM705" s="3"/>
      <c r="BN705" s="10"/>
      <c r="BO705" s="10"/>
      <c r="BP705" s="10"/>
      <c r="BQ705" s="10"/>
      <c r="BR705" s="93"/>
      <c r="BS705" s="10"/>
    </row>
    <row r="706" spans="1:71" ht="12.75">
      <c r="A706" s="10"/>
      <c r="B706" s="3"/>
      <c r="C706" s="3"/>
      <c r="D706" s="3"/>
      <c r="E706" s="10"/>
      <c r="F706" s="10"/>
      <c r="G706" s="10"/>
      <c r="H706" s="10"/>
      <c r="I706" s="371"/>
      <c r="J706" s="10"/>
      <c r="K706" s="10"/>
      <c r="L706" s="3"/>
      <c r="M706" s="3"/>
      <c r="N706" s="3"/>
      <c r="O706" s="3"/>
      <c r="P706" s="93"/>
      <c r="Q706" s="10"/>
      <c r="R706" s="10"/>
      <c r="S706" s="3"/>
      <c r="T706" s="10"/>
      <c r="U706" s="10"/>
      <c r="V706" s="10"/>
      <c r="W706" s="10"/>
      <c r="X706" s="10"/>
      <c r="Y706" s="94"/>
      <c r="Z706" s="10"/>
      <c r="AA706" s="10"/>
      <c r="AB706" s="3"/>
      <c r="AC706" s="10"/>
      <c r="AD706" s="10"/>
      <c r="AE706" s="10"/>
      <c r="AF706" s="93"/>
      <c r="AG706" s="10"/>
      <c r="AH706" s="10"/>
      <c r="AI706" s="3"/>
      <c r="AJ706" s="10"/>
      <c r="AK706" s="10"/>
      <c r="AL706" s="10"/>
      <c r="AM706" s="10"/>
      <c r="AN706" s="93"/>
      <c r="AO706" s="10"/>
      <c r="AP706" s="10"/>
      <c r="AQ706" s="3"/>
      <c r="AR706" s="3"/>
      <c r="AS706" s="3"/>
      <c r="AT706" s="3"/>
      <c r="AU706" s="93"/>
      <c r="AV706" s="10"/>
      <c r="AW706" s="10"/>
      <c r="AX706" s="3"/>
      <c r="AY706" s="10"/>
      <c r="AZ706" s="10"/>
      <c r="BA706" s="10"/>
      <c r="BB706" s="10"/>
      <c r="BC706" s="93"/>
      <c r="BD706" s="10"/>
      <c r="BE706" s="10"/>
      <c r="BF706" s="3"/>
      <c r="BG706" s="3"/>
      <c r="BH706" s="3"/>
      <c r="BI706" s="3"/>
      <c r="BJ706" s="93"/>
      <c r="BK706" s="10"/>
      <c r="BL706" s="10"/>
      <c r="BM706" s="3"/>
      <c r="BN706" s="10"/>
      <c r="BO706" s="10"/>
      <c r="BP706" s="10"/>
      <c r="BQ706" s="10"/>
      <c r="BR706" s="93"/>
      <c r="BS706" s="10"/>
    </row>
    <row r="707" spans="1:71" ht="12.75">
      <c r="A707" s="10"/>
      <c r="B707" s="3"/>
      <c r="C707" s="3"/>
      <c r="D707" s="3"/>
      <c r="E707" s="10"/>
      <c r="F707" s="10"/>
      <c r="G707" s="10"/>
      <c r="H707" s="10"/>
      <c r="I707" s="371"/>
      <c r="J707" s="10"/>
      <c r="K707" s="10"/>
      <c r="L707" s="3"/>
      <c r="M707" s="3"/>
      <c r="N707" s="3"/>
      <c r="O707" s="3"/>
      <c r="P707" s="93"/>
      <c r="Q707" s="10"/>
      <c r="R707" s="10"/>
      <c r="S707" s="3"/>
      <c r="T707" s="10"/>
      <c r="U707" s="10"/>
      <c r="V707" s="10"/>
      <c r="W707" s="10"/>
      <c r="X707" s="10"/>
      <c r="Y707" s="94"/>
      <c r="Z707" s="10"/>
      <c r="AA707" s="10"/>
      <c r="AB707" s="3"/>
      <c r="AC707" s="10"/>
      <c r="AD707" s="10"/>
      <c r="AE707" s="10"/>
      <c r="AF707" s="93"/>
      <c r="AG707" s="10"/>
      <c r="AH707" s="10"/>
      <c r="AI707" s="3"/>
      <c r="AJ707" s="10"/>
      <c r="AK707" s="10"/>
      <c r="AL707" s="10"/>
      <c r="AM707" s="10"/>
      <c r="AN707" s="93"/>
      <c r="AO707" s="10"/>
      <c r="AP707" s="10"/>
      <c r="AQ707" s="3"/>
      <c r="AR707" s="3"/>
      <c r="AS707" s="3"/>
      <c r="AT707" s="3"/>
      <c r="AU707" s="93"/>
      <c r="AV707" s="10"/>
      <c r="AW707" s="10"/>
      <c r="AX707" s="3"/>
      <c r="AY707" s="10"/>
      <c r="AZ707" s="10"/>
      <c r="BA707" s="10"/>
      <c r="BB707" s="10"/>
      <c r="BC707" s="93"/>
      <c r="BD707" s="10"/>
      <c r="BE707" s="10"/>
      <c r="BF707" s="3"/>
      <c r="BG707" s="3"/>
      <c r="BH707" s="3"/>
      <c r="BI707" s="3"/>
      <c r="BJ707" s="93"/>
      <c r="BK707" s="10"/>
      <c r="BL707" s="10"/>
      <c r="BM707" s="3"/>
      <c r="BN707" s="10"/>
      <c r="BO707" s="10"/>
      <c r="BP707" s="10"/>
      <c r="BQ707" s="10"/>
      <c r="BR707" s="93"/>
      <c r="BS707" s="10"/>
    </row>
    <row r="708" spans="1:71" ht="12.75">
      <c r="A708" s="10"/>
      <c r="B708" s="3"/>
      <c r="C708" s="3"/>
      <c r="D708" s="3"/>
      <c r="E708" s="10"/>
      <c r="F708" s="10"/>
      <c r="G708" s="10"/>
      <c r="H708" s="10"/>
      <c r="I708" s="371"/>
      <c r="J708" s="10"/>
      <c r="K708" s="10"/>
      <c r="L708" s="3"/>
      <c r="M708" s="3"/>
      <c r="N708" s="3"/>
      <c r="O708" s="3"/>
      <c r="P708" s="93"/>
      <c r="Q708" s="10"/>
      <c r="R708" s="10"/>
      <c r="S708" s="3"/>
      <c r="T708" s="10"/>
      <c r="U708" s="10"/>
      <c r="V708" s="10"/>
      <c r="W708" s="10"/>
      <c r="X708" s="10"/>
      <c r="Y708" s="94"/>
      <c r="Z708" s="10"/>
      <c r="AA708" s="10"/>
      <c r="AB708" s="3"/>
      <c r="AC708" s="10"/>
      <c r="AD708" s="10"/>
      <c r="AE708" s="10"/>
      <c r="AF708" s="93"/>
      <c r="AG708" s="10"/>
      <c r="AH708" s="10"/>
      <c r="AI708" s="3"/>
      <c r="AJ708" s="10"/>
      <c r="AK708" s="10"/>
      <c r="AL708" s="10"/>
      <c r="AM708" s="10"/>
      <c r="AN708" s="93"/>
      <c r="AO708" s="10"/>
      <c r="AP708" s="10"/>
      <c r="AQ708" s="3"/>
      <c r="AR708" s="3"/>
      <c r="AS708" s="3"/>
      <c r="AT708" s="3"/>
      <c r="AU708" s="93"/>
      <c r="AV708" s="10"/>
      <c r="AW708" s="10"/>
      <c r="AX708" s="3"/>
      <c r="AY708" s="10"/>
      <c r="AZ708" s="10"/>
      <c r="BA708" s="10"/>
      <c r="BB708" s="10"/>
      <c r="BC708" s="93"/>
      <c r="BD708" s="10"/>
      <c r="BE708" s="10"/>
      <c r="BF708" s="3"/>
      <c r="BG708" s="3"/>
      <c r="BH708" s="3"/>
      <c r="BI708" s="3"/>
      <c r="BJ708" s="93"/>
      <c r="BK708" s="10"/>
      <c r="BL708" s="10"/>
      <c r="BM708" s="3"/>
      <c r="BN708" s="10"/>
      <c r="BO708" s="10"/>
      <c r="BP708" s="10"/>
      <c r="BQ708" s="10"/>
      <c r="BR708" s="93"/>
      <c r="BS708" s="10"/>
    </row>
    <row r="709" spans="1:71" ht="12.75">
      <c r="A709" s="10"/>
      <c r="B709" s="3"/>
      <c r="C709" s="3"/>
      <c r="D709" s="3"/>
      <c r="E709" s="10"/>
      <c r="F709" s="10"/>
      <c r="G709" s="10"/>
      <c r="H709" s="10"/>
      <c r="I709" s="371"/>
      <c r="J709" s="10"/>
      <c r="K709" s="10"/>
      <c r="L709" s="3"/>
      <c r="M709" s="3"/>
      <c r="N709" s="3"/>
      <c r="O709" s="3"/>
      <c r="P709" s="93"/>
      <c r="Q709" s="10"/>
      <c r="R709" s="10"/>
      <c r="S709" s="3"/>
      <c r="T709" s="10"/>
      <c r="U709" s="10"/>
      <c r="V709" s="10"/>
      <c r="W709" s="10"/>
      <c r="X709" s="10"/>
      <c r="Y709" s="94"/>
      <c r="Z709" s="10"/>
      <c r="AA709" s="10"/>
      <c r="AB709" s="3"/>
      <c r="AC709" s="10"/>
      <c r="AD709" s="10"/>
      <c r="AE709" s="10"/>
      <c r="AF709" s="93"/>
      <c r="AG709" s="10"/>
      <c r="AH709" s="10"/>
      <c r="AI709" s="3"/>
      <c r="AJ709" s="10"/>
      <c r="AK709" s="10"/>
      <c r="AL709" s="10"/>
      <c r="AM709" s="10"/>
      <c r="AN709" s="93"/>
      <c r="AO709" s="10"/>
      <c r="AP709" s="10"/>
      <c r="AQ709" s="3"/>
      <c r="AR709" s="3"/>
      <c r="AS709" s="3"/>
      <c r="AT709" s="3"/>
      <c r="AU709" s="93"/>
      <c r="AV709" s="10"/>
      <c r="AW709" s="10"/>
      <c r="AX709" s="3"/>
      <c r="AY709" s="10"/>
      <c r="AZ709" s="10"/>
      <c r="BA709" s="10"/>
      <c r="BB709" s="10"/>
      <c r="BC709" s="93"/>
      <c r="BD709" s="10"/>
      <c r="BE709" s="10"/>
      <c r="BF709" s="3"/>
      <c r="BG709" s="3"/>
      <c r="BH709" s="3"/>
      <c r="BI709" s="3"/>
      <c r="BJ709" s="93"/>
      <c r="BK709" s="10"/>
      <c r="BL709" s="10"/>
      <c r="BM709" s="3"/>
      <c r="BN709" s="10"/>
      <c r="BO709" s="10"/>
      <c r="BP709" s="10"/>
      <c r="BQ709" s="10"/>
      <c r="BR709" s="93"/>
      <c r="BS709" s="10"/>
    </row>
    <row r="710" spans="1:71" ht="12.75">
      <c r="A710" s="10"/>
      <c r="B710" s="3"/>
      <c r="C710" s="3"/>
      <c r="D710" s="3"/>
      <c r="E710" s="10"/>
      <c r="F710" s="10"/>
      <c r="G710" s="10"/>
      <c r="H710" s="10"/>
      <c r="I710" s="371"/>
      <c r="J710" s="10"/>
      <c r="K710" s="10"/>
      <c r="L710" s="3"/>
      <c r="M710" s="3"/>
      <c r="N710" s="3"/>
      <c r="O710" s="3"/>
      <c r="P710" s="93"/>
      <c r="Q710" s="10"/>
      <c r="R710" s="10"/>
      <c r="S710" s="3"/>
      <c r="T710" s="10"/>
      <c r="U710" s="10"/>
      <c r="V710" s="10"/>
      <c r="W710" s="10"/>
      <c r="X710" s="10"/>
      <c r="Y710" s="94"/>
      <c r="Z710" s="10"/>
      <c r="AA710" s="10"/>
      <c r="AB710" s="3"/>
      <c r="AC710" s="10"/>
      <c r="AD710" s="10"/>
      <c r="AE710" s="10"/>
      <c r="AF710" s="93"/>
      <c r="AG710" s="10"/>
      <c r="AH710" s="10"/>
      <c r="AI710" s="3"/>
      <c r="AJ710" s="10"/>
      <c r="AK710" s="10"/>
      <c r="AL710" s="10"/>
      <c r="AM710" s="10"/>
      <c r="AN710" s="93"/>
      <c r="AO710" s="10"/>
      <c r="AP710" s="10"/>
      <c r="AQ710" s="3"/>
      <c r="AR710" s="3"/>
      <c r="AS710" s="3"/>
      <c r="AT710" s="3"/>
      <c r="AU710" s="93"/>
      <c r="AV710" s="10"/>
      <c r="AW710" s="10"/>
      <c r="AX710" s="3"/>
      <c r="AY710" s="10"/>
      <c r="AZ710" s="10"/>
      <c r="BA710" s="10"/>
      <c r="BB710" s="10"/>
      <c r="BC710" s="93"/>
      <c r="BD710" s="10"/>
      <c r="BE710" s="10"/>
      <c r="BF710" s="3"/>
      <c r="BG710" s="3"/>
      <c r="BH710" s="3"/>
      <c r="BI710" s="3"/>
      <c r="BJ710" s="93"/>
      <c r="BK710" s="10"/>
      <c r="BL710" s="10"/>
      <c r="BM710" s="3"/>
      <c r="BN710" s="10"/>
      <c r="BO710" s="10"/>
      <c r="BP710" s="10"/>
      <c r="BQ710" s="10"/>
      <c r="BR710" s="93"/>
      <c r="BS710" s="10"/>
    </row>
    <row r="711" spans="1:71" ht="12.75">
      <c r="A711" s="10"/>
      <c r="B711" s="3"/>
      <c r="C711" s="3"/>
      <c r="D711" s="3"/>
      <c r="E711" s="10"/>
      <c r="F711" s="10"/>
      <c r="G711" s="10"/>
      <c r="H711" s="10"/>
      <c r="I711" s="371"/>
      <c r="J711" s="10"/>
      <c r="K711" s="10"/>
      <c r="L711" s="3"/>
      <c r="M711" s="3"/>
      <c r="N711" s="3"/>
      <c r="O711" s="3"/>
      <c r="P711" s="93"/>
      <c r="Q711" s="10"/>
      <c r="R711" s="10"/>
      <c r="S711" s="3"/>
      <c r="T711" s="10"/>
      <c r="U711" s="10"/>
      <c r="V711" s="10"/>
      <c r="W711" s="10"/>
      <c r="X711" s="10"/>
      <c r="Y711" s="94"/>
      <c r="Z711" s="10"/>
      <c r="AA711" s="10"/>
      <c r="AB711" s="3"/>
      <c r="AC711" s="10"/>
      <c r="AD711" s="10"/>
      <c r="AE711" s="10"/>
      <c r="AF711" s="93"/>
      <c r="AG711" s="10"/>
      <c r="AH711" s="10"/>
      <c r="AI711" s="3"/>
      <c r="AJ711" s="10"/>
      <c r="AK711" s="10"/>
      <c r="AL711" s="10"/>
      <c r="AM711" s="10"/>
      <c r="AN711" s="93"/>
      <c r="AO711" s="10"/>
      <c r="AP711" s="10"/>
      <c r="AQ711" s="3"/>
      <c r="AR711" s="3"/>
      <c r="AS711" s="3"/>
      <c r="AT711" s="3"/>
      <c r="AU711" s="93"/>
      <c r="AV711" s="10"/>
      <c r="AW711" s="10"/>
      <c r="AX711" s="3"/>
      <c r="AY711" s="10"/>
      <c r="AZ711" s="10"/>
      <c r="BA711" s="10"/>
      <c r="BB711" s="10"/>
      <c r="BC711" s="93"/>
      <c r="BD711" s="10"/>
      <c r="BE711" s="10"/>
      <c r="BF711" s="3"/>
      <c r="BG711" s="3"/>
      <c r="BH711" s="3"/>
      <c r="BI711" s="3"/>
      <c r="BJ711" s="93"/>
      <c r="BK711" s="10"/>
      <c r="BL711" s="10"/>
      <c r="BM711" s="3"/>
      <c r="BN711" s="10"/>
      <c r="BO711" s="10"/>
      <c r="BP711" s="10"/>
      <c r="BQ711" s="10"/>
      <c r="BR711" s="93"/>
      <c r="BS711" s="10"/>
    </row>
    <row r="712" spans="1:71" ht="12.75">
      <c r="A712" s="10"/>
      <c r="B712" s="3"/>
      <c r="C712" s="3"/>
      <c r="D712" s="3"/>
      <c r="E712" s="10"/>
      <c r="F712" s="10"/>
      <c r="G712" s="10"/>
      <c r="H712" s="10"/>
      <c r="I712" s="371"/>
      <c r="J712" s="10"/>
      <c r="K712" s="10"/>
      <c r="L712" s="3"/>
      <c r="M712" s="3"/>
      <c r="N712" s="3"/>
      <c r="O712" s="3"/>
      <c r="P712" s="93"/>
      <c r="Q712" s="10"/>
      <c r="R712" s="10"/>
      <c r="S712" s="3"/>
      <c r="T712" s="10"/>
      <c r="U712" s="10"/>
      <c r="V712" s="10"/>
      <c r="W712" s="10"/>
      <c r="X712" s="10"/>
      <c r="Y712" s="94"/>
      <c r="Z712" s="10"/>
      <c r="AA712" s="10"/>
      <c r="AB712" s="3"/>
      <c r="AC712" s="10"/>
      <c r="AD712" s="10"/>
      <c r="AE712" s="10"/>
      <c r="AF712" s="93"/>
      <c r="AG712" s="10"/>
      <c r="AH712" s="10"/>
      <c r="AI712" s="3"/>
      <c r="AJ712" s="10"/>
      <c r="AK712" s="10"/>
      <c r="AL712" s="10"/>
      <c r="AM712" s="10"/>
      <c r="AN712" s="93"/>
      <c r="AO712" s="10"/>
      <c r="AP712" s="10"/>
      <c r="AQ712" s="3"/>
      <c r="AR712" s="3"/>
      <c r="AS712" s="3"/>
      <c r="AT712" s="3"/>
      <c r="AU712" s="93"/>
      <c r="AV712" s="10"/>
      <c r="AW712" s="10"/>
      <c r="AX712" s="3"/>
      <c r="AY712" s="10"/>
      <c r="AZ712" s="10"/>
      <c r="BA712" s="10"/>
      <c r="BB712" s="10"/>
      <c r="BC712" s="93"/>
      <c r="BD712" s="10"/>
      <c r="BE712" s="10"/>
      <c r="BF712" s="3"/>
      <c r="BG712" s="3"/>
      <c r="BH712" s="3"/>
      <c r="BI712" s="3"/>
      <c r="BJ712" s="93"/>
      <c r="BK712" s="10"/>
      <c r="BL712" s="10"/>
      <c r="BM712" s="3"/>
      <c r="BN712" s="10"/>
      <c r="BO712" s="10"/>
      <c r="BP712" s="10"/>
      <c r="BQ712" s="10"/>
      <c r="BR712" s="93"/>
      <c r="BS712" s="10"/>
    </row>
    <row r="713" spans="1:71" ht="12.75">
      <c r="A713" s="10"/>
      <c r="B713" s="3"/>
      <c r="C713" s="3"/>
      <c r="D713" s="3"/>
      <c r="E713" s="10"/>
      <c r="F713" s="10"/>
      <c r="G713" s="10"/>
      <c r="H713" s="10"/>
      <c r="I713" s="371"/>
      <c r="J713" s="10"/>
      <c r="K713" s="10"/>
      <c r="L713" s="3"/>
      <c r="M713" s="3"/>
      <c r="N713" s="3"/>
      <c r="O713" s="3"/>
      <c r="P713" s="93"/>
      <c r="Q713" s="10"/>
      <c r="R713" s="10"/>
      <c r="S713" s="3"/>
      <c r="T713" s="10"/>
      <c r="U713" s="10"/>
      <c r="V713" s="10"/>
      <c r="W713" s="10"/>
      <c r="X713" s="10"/>
      <c r="Y713" s="94"/>
      <c r="Z713" s="10"/>
      <c r="AA713" s="10"/>
      <c r="AB713" s="3"/>
      <c r="AC713" s="10"/>
      <c r="AD713" s="10"/>
      <c r="AE713" s="10"/>
      <c r="AF713" s="93"/>
      <c r="AG713" s="10"/>
      <c r="AH713" s="10"/>
      <c r="AI713" s="3"/>
      <c r="AJ713" s="10"/>
      <c r="AK713" s="10"/>
      <c r="AL713" s="10"/>
      <c r="AM713" s="10"/>
      <c r="AN713" s="93"/>
      <c r="AO713" s="10"/>
      <c r="AP713" s="10"/>
      <c r="AQ713" s="3"/>
      <c r="AR713" s="3"/>
      <c r="AS713" s="3"/>
      <c r="AT713" s="3"/>
      <c r="AU713" s="93"/>
      <c r="AV713" s="10"/>
      <c r="AW713" s="10"/>
      <c r="AX713" s="3"/>
      <c r="AY713" s="10"/>
      <c r="AZ713" s="10"/>
      <c r="BA713" s="10"/>
      <c r="BB713" s="10"/>
      <c r="BC713" s="93"/>
      <c r="BD713" s="10"/>
      <c r="BE713" s="10"/>
      <c r="BF713" s="3"/>
      <c r="BG713" s="3"/>
      <c r="BH713" s="3"/>
      <c r="BI713" s="3"/>
      <c r="BJ713" s="93"/>
      <c r="BK713" s="10"/>
      <c r="BL713" s="10"/>
      <c r="BM713" s="3"/>
      <c r="BN713" s="10"/>
      <c r="BO713" s="10"/>
      <c r="BP713" s="10"/>
      <c r="BQ713" s="10"/>
      <c r="BR713" s="93"/>
      <c r="BS713" s="10"/>
    </row>
    <row r="714" spans="1:71" ht="12.75">
      <c r="A714" s="10"/>
      <c r="B714" s="3"/>
      <c r="C714" s="3"/>
      <c r="D714" s="3"/>
      <c r="E714" s="10"/>
      <c r="F714" s="10"/>
      <c r="G714" s="10"/>
      <c r="H714" s="10"/>
      <c r="I714" s="371"/>
      <c r="J714" s="10"/>
      <c r="K714" s="10"/>
      <c r="L714" s="3"/>
      <c r="M714" s="3"/>
      <c r="N714" s="3"/>
      <c r="O714" s="3"/>
      <c r="P714" s="93"/>
      <c r="Q714" s="10"/>
      <c r="R714" s="10"/>
      <c r="S714" s="3"/>
      <c r="T714" s="10"/>
      <c r="U714" s="10"/>
      <c r="V714" s="10"/>
      <c r="W714" s="10"/>
      <c r="X714" s="10"/>
      <c r="Y714" s="94"/>
      <c r="Z714" s="10"/>
      <c r="AA714" s="10"/>
      <c r="AB714" s="3"/>
      <c r="AC714" s="10"/>
      <c r="AD714" s="10"/>
      <c r="AE714" s="10"/>
      <c r="AF714" s="93"/>
      <c r="AG714" s="10"/>
      <c r="AH714" s="10"/>
      <c r="AI714" s="3"/>
      <c r="AJ714" s="10"/>
      <c r="AK714" s="10"/>
      <c r="AL714" s="10"/>
      <c r="AM714" s="10"/>
      <c r="AN714" s="93"/>
      <c r="AO714" s="10"/>
      <c r="AP714" s="10"/>
      <c r="AQ714" s="3"/>
      <c r="AR714" s="3"/>
      <c r="AS714" s="3"/>
      <c r="AT714" s="3"/>
      <c r="AU714" s="93"/>
      <c r="AV714" s="10"/>
      <c r="AW714" s="10"/>
      <c r="AX714" s="3"/>
      <c r="AY714" s="10"/>
      <c r="AZ714" s="10"/>
      <c r="BA714" s="10"/>
      <c r="BB714" s="10"/>
      <c r="BC714" s="93"/>
      <c r="BD714" s="10"/>
      <c r="BE714" s="10"/>
      <c r="BF714" s="3"/>
      <c r="BG714" s="3"/>
      <c r="BH714" s="3"/>
      <c r="BI714" s="3"/>
      <c r="BJ714" s="93"/>
      <c r="BK714" s="10"/>
      <c r="BL714" s="10"/>
      <c r="BM714" s="3"/>
      <c r="BN714" s="10"/>
      <c r="BO714" s="10"/>
      <c r="BP714" s="10"/>
      <c r="BQ714" s="10"/>
      <c r="BR714" s="93"/>
      <c r="BS714" s="10"/>
    </row>
    <row r="715" spans="1:71" ht="12.75">
      <c r="A715" s="10"/>
      <c r="B715" s="3"/>
      <c r="C715" s="3"/>
      <c r="D715" s="3"/>
      <c r="E715" s="10"/>
      <c r="F715" s="10"/>
      <c r="G715" s="10"/>
      <c r="H715" s="10"/>
      <c r="I715" s="371"/>
      <c r="J715" s="10"/>
      <c r="K715" s="10"/>
      <c r="L715" s="3"/>
      <c r="M715" s="3"/>
      <c r="N715" s="3"/>
      <c r="O715" s="3"/>
      <c r="P715" s="93"/>
      <c r="Q715" s="10"/>
      <c r="R715" s="10"/>
      <c r="S715" s="3"/>
      <c r="T715" s="10"/>
      <c r="U715" s="10"/>
      <c r="V715" s="10"/>
      <c r="W715" s="10"/>
      <c r="X715" s="10"/>
      <c r="Y715" s="94"/>
      <c r="Z715" s="10"/>
      <c r="AA715" s="10"/>
      <c r="AB715" s="3"/>
      <c r="AC715" s="10"/>
      <c r="AD715" s="10"/>
      <c r="AE715" s="10"/>
      <c r="AF715" s="93"/>
      <c r="AG715" s="10"/>
      <c r="AH715" s="10"/>
      <c r="AI715" s="3"/>
      <c r="AJ715" s="10"/>
      <c r="AK715" s="10"/>
      <c r="AL715" s="10"/>
      <c r="AM715" s="10"/>
      <c r="AN715" s="93"/>
      <c r="AO715" s="10"/>
      <c r="AP715" s="10"/>
      <c r="AQ715" s="3"/>
      <c r="AR715" s="3"/>
      <c r="AS715" s="3"/>
      <c r="AT715" s="3"/>
      <c r="AU715" s="93"/>
      <c r="AV715" s="10"/>
      <c r="AW715" s="10"/>
      <c r="AX715" s="3"/>
      <c r="AY715" s="10"/>
      <c r="AZ715" s="10"/>
      <c r="BA715" s="10"/>
      <c r="BB715" s="10"/>
      <c r="BC715" s="93"/>
      <c r="BD715" s="10"/>
      <c r="BE715" s="10"/>
      <c r="BF715" s="3"/>
      <c r="BG715" s="3"/>
      <c r="BH715" s="3"/>
      <c r="BI715" s="3"/>
      <c r="BJ715" s="93"/>
      <c r="BK715" s="10"/>
      <c r="BL715" s="10"/>
      <c r="BM715" s="3"/>
      <c r="BN715" s="10"/>
      <c r="BO715" s="10"/>
      <c r="BP715" s="10"/>
      <c r="BQ715" s="10"/>
      <c r="BR715" s="93"/>
      <c r="BS715" s="10"/>
    </row>
    <row r="716" spans="1:71" ht="12.75">
      <c r="A716" s="10"/>
      <c r="B716" s="3"/>
      <c r="C716" s="3"/>
      <c r="D716" s="3"/>
      <c r="E716" s="10"/>
      <c r="F716" s="10"/>
      <c r="G716" s="10"/>
      <c r="H716" s="10"/>
      <c r="I716" s="371"/>
      <c r="J716" s="10"/>
      <c r="K716" s="10"/>
      <c r="L716" s="3"/>
      <c r="M716" s="3"/>
      <c r="N716" s="3"/>
      <c r="O716" s="3"/>
      <c r="P716" s="93"/>
      <c r="Q716" s="10"/>
      <c r="R716" s="10"/>
      <c r="S716" s="3"/>
      <c r="T716" s="10"/>
      <c r="U716" s="10"/>
      <c r="V716" s="10"/>
      <c r="W716" s="10"/>
      <c r="X716" s="10"/>
      <c r="Y716" s="94"/>
      <c r="Z716" s="10"/>
      <c r="AA716" s="10"/>
      <c r="AB716" s="3"/>
      <c r="AC716" s="10"/>
      <c r="AD716" s="10"/>
      <c r="AE716" s="10"/>
      <c r="AF716" s="93"/>
      <c r="AG716" s="10"/>
      <c r="AH716" s="10"/>
      <c r="AI716" s="3"/>
      <c r="AJ716" s="10"/>
      <c r="AK716" s="10"/>
      <c r="AL716" s="10"/>
      <c r="AM716" s="10"/>
      <c r="AN716" s="93"/>
      <c r="AO716" s="10"/>
      <c r="AP716" s="10"/>
      <c r="AQ716" s="3"/>
      <c r="AR716" s="3"/>
      <c r="AS716" s="3"/>
      <c r="AT716" s="3"/>
      <c r="AU716" s="93"/>
      <c r="AV716" s="10"/>
      <c r="AW716" s="10"/>
      <c r="AX716" s="3"/>
      <c r="AY716" s="10"/>
      <c r="AZ716" s="10"/>
      <c r="BA716" s="10"/>
      <c r="BB716" s="10"/>
      <c r="BC716" s="93"/>
      <c r="BD716" s="10"/>
      <c r="BE716" s="10"/>
      <c r="BF716" s="3"/>
      <c r="BG716" s="3"/>
      <c r="BH716" s="3"/>
      <c r="BI716" s="3"/>
      <c r="BJ716" s="93"/>
      <c r="BK716" s="10"/>
      <c r="BL716" s="10"/>
      <c r="BM716" s="3"/>
      <c r="BN716" s="10"/>
      <c r="BO716" s="10"/>
      <c r="BP716" s="10"/>
      <c r="BQ716" s="10"/>
      <c r="BR716" s="93"/>
      <c r="BS716" s="10"/>
    </row>
    <row r="717" spans="1:71" ht="12.75">
      <c r="A717" s="10"/>
      <c r="B717" s="3"/>
      <c r="C717" s="3"/>
      <c r="D717" s="3"/>
      <c r="E717" s="10"/>
      <c r="F717" s="10"/>
      <c r="G717" s="10"/>
      <c r="H717" s="10"/>
      <c r="I717" s="371"/>
      <c r="J717" s="10"/>
      <c r="K717" s="10"/>
      <c r="L717" s="3"/>
      <c r="M717" s="3"/>
      <c r="N717" s="3"/>
      <c r="O717" s="3"/>
      <c r="P717" s="93"/>
      <c r="Q717" s="10"/>
      <c r="R717" s="10"/>
      <c r="S717" s="3"/>
      <c r="T717" s="10"/>
      <c r="U717" s="10"/>
      <c r="V717" s="10"/>
      <c r="W717" s="10"/>
      <c r="X717" s="10"/>
      <c r="Y717" s="94"/>
      <c r="Z717" s="10"/>
      <c r="AA717" s="10"/>
      <c r="AB717" s="3"/>
      <c r="AC717" s="10"/>
      <c r="AD717" s="10"/>
      <c r="AE717" s="10"/>
      <c r="AF717" s="93"/>
      <c r="AG717" s="10"/>
      <c r="AH717" s="10"/>
      <c r="AI717" s="3"/>
      <c r="AJ717" s="10"/>
      <c r="AK717" s="10"/>
      <c r="AL717" s="10"/>
      <c r="AM717" s="10"/>
      <c r="AN717" s="93"/>
      <c r="AO717" s="10"/>
      <c r="AP717" s="10"/>
      <c r="AQ717" s="3"/>
      <c r="AR717" s="3"/>
      <c r="AS717" s="3"/>
      <c r="AT717" s="3"/>
      <c r="AU717" s="93"/>
      <c r="AV717" s="10"/>
      <c r="AW717" s="10"/>
      <c r="AX717" s="3"/>
      <c r="AY717" s="10"/>
      <c r="AZ717" s="10"/>
      <c r="BA717" s="10"/>
      <c r="BB717" s="10"/>
      <c r="BC717" s="93"/>
      <c r="BD717" s="10"/>
      <c r="BE717" s="10"/>
      <c r="BF717" s="3"/>
      <c r="BG717" s="3"/>
      <c r="BH717" s="3"/>
      <c r="BI717" s="3"/>
      <c r="BJ717" s="93"/>
      <c r="BK717" s="10"/>
      <c r="BL717" s="10"/>
      <c r="BM717" s="3"/>
      <c r="BN717" s="10"/>
      <c r="BO717" s="10"/>
      <c r="BP717" s="10"/>
      <c r="BQ717" s="10"/>
      <c r="BR717" s="93"/>
      <c r="BS717" s="10"/>
    </row>
    <row r="718" spans="1:71" ht="12.75">
      <c r="A718" s="10"/>
      <c r="B718" s="3"/>
      <c r="C718" s="3"/>
      <c r="D718" s="3"/>
      <c r="E718" s="10"/>
      <c r="F718" s="10"/>
      <c r="G718" s="10"/>
      <c r="H718" s="10"/>
      <c r="I718" s="371"/>
      <c r="J718" s="10"/>
      <c r="K718" s="10"/>
      <c r="L718" s="3"/>
      <c r="M718" s="3"/>
      <c r="N718" s="3"/>
      <c r="O718" s="3"/>
      <c r="P718" s="93"/>
      <c r="Q718" s="10"/>
      <c r="R718" s="10"/>
      <c r="S718" s="3"/>
      <c r="T718" s="10"/>
      <c r="U718" s="10"/>
      <c r="V718" s="10"/>
      <c r="W718" s="10"/>
      <c r="X718" s="10"/>
      <c r="Y718" s="94"/>
      <c r="Z718" s="10"/>
      <c r="AA718" s="10"/>
      <c r="AB718" s="3"/>
      <c r="AC718" s="10"/>
      <c r="AD718" s="10"/>
      <c r="AE718" s="10"/>
      <c r="AF718" s="93"/>
      <c r="AG718" s="10"/>
      <c r="AH718" s="10"/>
      <c r="AI718" s="3"/>
      <c r="AJ718" s="10"/>
      <c r="AK718" s="10"/>
      <c r="AL718" s="10"/>
      <c r="AM718" s="10"/>
      <c r="AN718" s="93"/>
      <c r="AO718" s="10"/>
      <c r="AP718" s="10"/>
      <c r="AQ718" s="3"/>
      <c r="AR718" s="3"/>
      <c r="AS718" s="3"/>
      <c r="AT718" s="3"/>
      <c r="AU718" s="93"/>
      <c r="AV718" s="10"/>
      <c r="AW718" s="10"/>
      <c r="AX718" s="3"/>
      <c r="AY718" s="10"/>
      <c r="AZ718" s="10"/>
      <c r="BA718" s="10"/>
      <c r="BB718" s="10"/>
      <c r="BC718" s="93"/>
      <c r="BD718" s="10"/>
      <c r="BE718" s="10"/>
      <c r="BF718" s="3"/>
      <c r="BG718" s="3"/>
      <c r="BH718" s="3"/>
      <c r="BI718" s="3"/>
      <c r="BJ718" s="93"/>
      <c r="BK718" s="10"/>
      <c r="BL718" s="10"/>
      <c r="BM718" s="3"/>
      <c r="BN718" s="10"/>
      <c r="BO718" s="10"/>
      <c r="BP718" s="10"/>
      <c r="BQ718" s="10"/>
      <c r="BR718" s="93"/>
      <c r="BS718" s="10"/>
    </row>
    <row r="719" spans="1:71" ht="12.75">
      <c r="A719" s="10"/>
      <c r="B719" s="3"/>
      <c r="C719" s="3"/>
      <c r="D719" s="3"/>
      <c r="E719" s="10"/>
      <c r="F719" s="10"/>
      <c r="G719" s="10"/>
      <c r="H719" s="10"/>
      <c r="I719" s="371"/>
      <c r="J719" s="10"/>
      <c r="K719" s="10"/>
      <c r="L719" s="3"/>
      <c r="M719" s="3"/>
      <c r="N719" s="3"/>
      <c r="O719" s="3"/>
      <c r="P719" s="93"/>
      <c r="Q719" s="10"/>
      <c r="R719" s="10"/>
      <c r="S719" s="3"/>
      <c r="T719" s="10"/>
      <c r="U719" s="10"/>
      <c r="V719" s="10"/>
      <c r="W719" s="10"/>
      <c r="X719" s="10"/>
      <c r="Y719" s="94"/>
      <c r="Z719" s="10"/>
      <c r="AA719" s="10"/>
      <c r="AB719" s="3"/>
      <c r="AC719" s="10"/>
      <c r="AD719" s="10"/>
      <c r="AE719" s="10"/>
      <c r="AF719" s="93"/>
      <c r="AG719" s="10"/>
      <c r="AH719" s="10"/>
      <c r="AI719" s="3"/>
      <c r="AJ719" s="10"/>
      <c r="AK719" s="10"/>
      <c r="AL719" s="10"/>
      <c r="AM719" s="10"/>
      <c r="AN719" s="93"/>
      <c r="AO719" s="10"/>
      <c r="AP719" s="10"/>
      <c r="AQ719" s="3"/>
      <c r="AR719" s="3"/>
      <c r="AS719" s="3"/>
      <c r="AT719" s="3"/>
      <c r="AU719" s="93"/>
      <c r="AV719" s="10"/>
      <c r="AW719" s="10"/>
      <c r="AX719" s="3"/>
      <c r="AY719" s="10"/>
      <c r="AZ719" s="10"/>
      <c r="BA719" s="10"/>
      <c r="BB719" s="10"/>
      <c r="BC719" s="93"/>
      <c r="BD719" s="10"/>
      <c r="BE719" s="10"/>
      <c r="BF719" s="3"/>
      <c r="BG719" s="3"/>
      <c r="BH719" s="3"/>
      <c r="BI719" s="3"/>
      <c r="BJ719" s="93"/>
      <c r="BK719" s="10"/>
      <c r="BL719" s="10"/>
      <c r="BM719" s="3"/>
      <c r="BN719" s="10"/>
      <c r="BO719" s="10"/>
      <c r="BP719" s="10"/>
      <c r="BQ719" s="10"/>
      <c r="BR719" s="93"/>
      <c r="BS719" s="10"/>
    </row>
    <row r="720" spans="1:71" ht="12.75">
      <c r="A720" s="10"/>
      <c r="B720" s="3"/>
      <c r="C720" s="3"/>
      <c r="D720" s="3"/>
      <c r="E720" s="10"/>
      <c r="F720" s="10"/>
      <c r="G720" s="10"/>
      <c r="H720" s="10"/>
      <c r="I720" s="371"/>
      <c r="J720" s="10"/>
      <c r="K720" s="10"/>
      <c r="L720" s="3"/>
      <c r="M720" s="3"/>
      <c r="N720" s="3"/>
      <c r="O720" s="3"/>
      <c r="P720" s="93"/>
      <c r="Q720" s="10"/>
      <c r="R720" s="10"/>
      <c r="S720" s="3"/>
      <c r="T720" s="10"/>
      <c r="U720" s="10"/>
      <c r="V720" s="10"/>
      <c r="W720" s="10"/>
      <c r="X720" s="10"/>
      <c r="Y720" s="94"/>
      <c r="Z720" s="10"/>
      <c r="AA720" s="10"/>
      <c r="AB720" s="3"/>
      <c r="AC720" s="10"/>
      <c r="AD720" s="10"/>
      <c r="AE720" s="10"/>
      <c r="AF720" s="93"/>
      <c r="AG720" s="10"/>
      <c r="AH720" s="10"/>
      <c r="AI720" s="3"/>
      <c r="AJ720" s="10"/>
      <c r="AK720" s="10"/>
      <c r="AL720" s="10"/>
      <c r="AM720" s="10"/>
      <c r="AN720" s="93"/>
      <c r="AO720" s="10"/>
      <c r="AP720" s="10"/>
      <c r="AQ720" s="3"/>
      <c r="AR720" s="3"/>
      <c r="AS720" s="3"/>
      <c r="AT720" s="3"/>
      <c r="AU720" s="93"/>
      <c r="AV720" s="10"/>
      <c r="AW720" s="10"/>
      <c r="AX720" s="3"/>
      <c r="AY720" s="10"/>
      <c r="AZ720" s="10"/>
      <c r="BA720" s="10"/>
      <c r="BB720" s="10"/>
      <c r="BC720" s="93"/>
      <c r="BD720" s="10"/>
      <c r="BE720" s="10"/>
      <c r="BF720" s="3"/>
      <c r="BG720" s="3"/>
      <c r="BH720" s="3"/>
      <c r="BI720" s="3"/>
      <c r="BJ720" s="93"/>
      <c r="BK720" s="10"/>
      <c r="BL720" s="10"/>
      <c r="BM720" s="3"/>
      <c r="BN720" s="10"/>
      <c r="BO720" s="10"/>
      <c r="BP720" s="10"/>
      <c r="BQ720" s="10"/>
      <c r="BR720" s="93"/>
      <c r="BS720" s="10"/>
    </row>
    <row r="721" spans="1:71" ht="12.75">
      <c r="A721" s="10"/>
      <c r="B721" s="3"/>
      <c r="C721" s="3"/>
      <c r="D721" s="3"/>
      <c r="E721" s="10"/>
      <c r="F721" s="10"/>
      <c r="G721" s="10"/>
      <c r="H721" s="10"/>
      <c r="I721" s="371"/>
      <c r="J721" s="10"/>
      <c r="K721" s="10"/>
      <c r="L721" s="3"/>
      <c r="M721" s="3"/>
      <c r="N721" s="3"/>
      <c r="O721" s="3"/>
      <c r="P721" s="93"/>
      <c r="Q721" s="10"/>
      <c r="R721" s="10"/>
      <c r="S721" s="3"/>
      <c r="T721" s="10"/>
      <c r="U721" s="10"/>
      <c r="V721" s="10"/>
      <c r="W721" s="10"/>
      <c r="X721" s="10"/>
      <c r="Y721" s="94"/>
      <c r="Z721" s="10"/>
      <c r="AA721" s="10"/>
      <c r="AB721" s="3"/>
      <c r="AC721" s="10"/>
      <c r="AD721" s="10"/>
      <c r="AE721" s="10"/>
      <c r="AF721" s="93"/>
      <c r="AG721" s="10"/>
      <c r="AH721" s="10"/>
      <c r="AI721" s="3"/>
      <c r="AJ721" s="10"/>
      <c r="AK721" s="10"/>
      <c r="AL721" s="10"/>
      <c r="AM721" s="10"/>
      <c r="AN721" s="93"/>
      <c r="AO721" s="10"/>
      <c r="AP721" s="10"/>
      <c r="AQ721" s="3"/>
      <c r="AR721" s="3"/>
      <c r="AS721" s="3"/>
      <c r="AT721" s="3"/>
      <c r="AU721" s="93"/>
      <c r="AV721" s="10"/>
      <c r="AW721" s="10"/>
      <c r="AX721" s="3"/>
      <c r="AY721" s="10"/>
      <c r="AZ721" s="10"/>
      <c r="BA721" s="10"/>
      <c r="BB721" s="10"/>
      <c r="BC721" s="93"/>
      <c r="BD721" s="10"/>
      <c r="BE721" s="10"/>
      <c r="BF721" s="3"/>
      <c r="BG721" s="3"/>
      <c r="BH721" s="3"/>
      <c r="BI721" s="3"/>
      <c r="BJ721" s="93"/>
      <c r="BK721" s="10"/>
      <c r="BL721" s="10"/>
      <c r="BM721" s="3"/>
      <c r="BN721" s="10"/>
      <c r="BO721" s="10"/>
      <c r="BP721" s="10"/>
      <c r="BQ721" s="10"/>
      <c r="BR721" s="93"/>
      <c r="BS721" s="10"/>
    </row>
    <row r="722" spans="1:71" ht="12.75">
      <c r="A722" s="10"/>
      <c r="B722" s="3"/>
      <c r="C722" s="3"/>
      <c r="D722" s="3"/>
      <c r="E722" s="10"/>
      <c r="F722" s="10"/>
      <c r="G722" s="10"/>
      <c r="H722" s="10"/>
      <c r="I722" s="371"/>
      <c r="J722" s="10"/>
      <c r="K722" s="10"/>
      <c r="L722" s="3"/>
      <c r="M722" s="3"/>
      <c r="N722" s="3"/>
      <c r="O722" s="3"/>
      <c r="P722" s="93"/>
      <c r="Q722" s="10"/>
      <c r="R722" s="10"/>
      <c r="S722" s="3"/>
      <c r="T722" s="10"/>
      <c r="U722" s="10"/>
      <c r="V722" s="10"/>
      <c r="W722" s="10"/>
      <c r="X722" s="10"/>
      <c r="Y722" s="94"/>
      <c r="Z722" s="10"/>
      <c r="AA722" s="10"/>
      <c r="AB722" s="3"/>
      <c r="AC722" s="10"/>
      <c r="AD722" s="10"/>
      <c r="AE722" s="10"/>
      <c r="AF722" s="93"/>
      <c r="AG722" s="10"/>
      <c r="AH722" s="10"/>
      <c r="AI722" s="3"/>
      <c r="AJ722" s="10"/>
      <c r="AK722" s="10"/>
      <c r="AL722" s="10"/>
      <c r="AM722" s="10"/>
      <c r="AN722" s="93"/>
      <c r="AO722" s="10"/>
      <c r="AP722" s="10"/>
      <c r="AQ722" s="3"/>
      <c r="AR722" s="3"/>
      <c r="AS722" s="3"/>
      <c r="AT722" s="3"/>
      <c r="AU722" s="93"/>
      <c r="AV722" s="10"/>
      <c r="AW722" s="10"/>
      <c r="AX722" s="3"/>
      <c r="AY722" s="10"/>
      <c r="AZ722" s="10"/>
      <c r="BA722" s="10"/>
      <c r="BB722" s="10"/>
      <c r="BC722" s="93"/>
      <c r="BD722" s="10"/>
      <c r="BE722" s="10"/>
      <c r="BF722" s="3"/>
      <c r="BG722" s="3"/>
      <c r="BH722" s="3"/>
      <c r="BI722" s="3"/>
      <c r="BJ722" s="93"/>
      <c r="BK722" s="10"/>
      <c r="BL722" s="10"/>
      <c r="BM722" s="3"/>
      <c r="BN722" s="10"/>
      <c r="BO722" s="10"/>
      <c r="BP722" s="10"/>
      <c r="BQ722" s="10"/>
      <c r="BR722" s="93"/>
      <c r="BS722" s="10"/>
    </row>
    <row r="723" spans="1:71" ht="12.75">
      <c r="A723" s="10"/>
      <c r="B723" s="3"/>
      <c r="C723" s="3"/>
      <c r="D723" s="3"/>
      <c r="E723" s="10"/>
      <c r="F723" s="10"/>
      <c r="G723" s="10"/>
      <c r="H723" s="10"/>
      <c r="I723" s="371"/>
      <c r="J723" s="10"/>
      <c r="K723" s="10"/>
      <c r="L723" s="3"/>
      <c r="M723" s="3"/>
      <c r="N723" s="3"/>
      <c r="O723" s="3"/>
      <c r="P723" s="93"/>
      <c r="Q723" s="10"/>
      <c r="R723" s="10"/>
      <c r="S723" s="3"/>
      <c r="T723" s="10"/>
      <c r="U723" s="10"/>
      <c r="V723" s="10"/>
      <c r="W723" s="10"/>
      <c r="X723" s="10"/>
      <c r="Y723" s="94"/>
      <c r="Z723" s="10"/>
      <c r="AA723" s="10"/>
      <c r="AB723" s="3"/>
      <c r="AC723" s="10"/>
      <c r="AD723" s="10"/>
      <c r="AE723" s="10"/>
      <c r="AF723" s="93"/>
      <c r="AG723" s="10"/>
      <c r="AH723" s="10"/>
      <c r="AI723" s="3"/>
      <c r="AJ723" s="10"/>
      <c r="AK723" s="10"/>
      <c r="AL723" s="10"/>
      <c r="AM723" s="10"/>
      <c r="AN723" s="93"/>
      <c r="AO723" s="10"/>
      <c r="AP723" s="10"/>
      <c r="AQ723" s="3"/>
      <c r="AR723" s="3"/>
      <c r="AS723" s="3"/>
      <c r="AT723" s="3"/>
      <c r="AU723" s="93"/>
      <c r="AV723" s="10"/>
      <c r="AW723" s="10"/>
      <c r="AX723" s="3"/>
      <c r="AY723" s="10"/>
      <c r="AZ723" s="10"/>
      <c r="BA723" s="10"/>
      <c r="BB723" s="10"/>
      <c r="BC723" s="93"/>
      <c r="BD723" s="10"/>
      <c r="BE723" s="10"/>
      <c r="BF723" s="3"/>
      <c r="BG723" s="3"/>
      <c r="BH723" s="3"/>
      <c r="BI723" s="3"/>
      <c r="BJ723" s="93"/>
      <c r="BK723" s="10"/>
      <c r="BL723" s="10"/>
      <c r="BM723" s="3"/>
      <c r="BN723" s="10"/>
      <c r="BO723" s="10"/>
      <c r="BP723" s="10"/>
      <c r="BQ723" s="10"/>
      <c r="BR723" s="93"/>
      <c r="BS723" s="10"/>
    </row>
    <row r="724" spans="1:71" ht="12.75">
      <c r="A724" s="10"/>
      <c r="B724" s="3"/>
      <c r="C724" s="3"/>
      <c r="D724" s="3"/>
      <c r="E724" s="10"/>
      <c r="F724" s="10"/>
      <c r="G724" s="10"/>
      <c r="H724" s="10"/>
      <c r="I724" s="371"/>
      <c r="J724" s="10"/>
      <c r="K724" s="10"/>
      <c r="L724" s="3"/>
      <c r="M724" s="3"/>
      <c r="N724" s="3"/>
      <c r="O724" s="3"/>
      <c r="P724" s="93"/>
      <c r="Q724" s="10"/>
      <c r="R724" s="10"/>
      <c r="S724" s="3"/>
      <c r="T724" s="10"/>
      <c r="U724" s="10"/>
      <c r="V724" s="10"/>
      <c r="W724" s="10"/>
      <c r="X724" s="10"/>
      <c r="Y724" s="94"/>
      <c r="Z724" s="10"/>
      <c r="AA724" s="10"/>
      <c r="AB724" s="3"/>
      <c r="AC724" s="10"/>
      <c r="AD724" s="10"/>
      <c r="AE724" s="10"/>
      <c r="AF724" s="93"/>
      <c r="AG724" s="10"/>
      <c r="AH724" s="10"/>
      <c r="AI724" s="3"/>
      <c r="AJ724" s="10"/>
      <c r="AK724" s="10"/>
      <c r="AL724" s="10"/>
      <c r="AM724" s="10"/>
      <c r="AN724" s="93"/>
      <c r="AO724" s="10"/>
      <c r="AP724" s="10"/>
      <c r="AQ724" s="3"/>
      <c r="AR724" s="3"/>
      <c r="AS724" s="3"/>
      <c r="AT724" s="3"/>
      <c r="AU724" s="93"/>
      <c r="AV724" s="10"/>
      <c r="AW724" s="10"/>
      <c r="AX724" s="3"/>
      <c r="AY724" s="10"/>
      <c r="AZ724" s="10"/>
      <c r="BA724" s="10"/>
      <c r="BB724" s="10"/>
      <c r="BC724" s="93"/>
      <c r="BD724" s="10"/>
      <c r="BE724" s="10"/>
      <c r="BF724" s="3"/>
      <c r="BG724" s="3"/>
      <c r="BH724" s="3"/>
      <c r="BI724" s="3"/>
      <c r="BJ724" s="93"/>
      <c r="BK724" s="10"/>
      <c r="BL724" s="10"/>
      <c r="BM724" s="3"/>
      <c r="BN724" s="10"/>
      <c r="BO724" s="10"/>
      <c r="BP724" s="10"/>
      <c r="BQ724" s="10"/>
      <c r="BR724" s="93"/>
      <c r="BS724" s="10"/>
    </row>
    <row r="725" spans="1:71" ht="12.75">
      <c r="A725" s="10"/>
      <c r="B725" s="3"/>
      <c r="C725" s="3"/>
      <c r="D725" s="3"/>
      <c r="E725" s="10"/>
      <c r="F725" s="10"/>
      <c r="G725" s="10"/>
      <c r="H725" s="10"/>
      <c r="I725" s="371"/>
      <c r="J725" s="10"/>
      <c r="K725" s="10"/>
      <c r="L725" s="3"/>
      <c r="M725" s="3"/>
      <c r="N725" s="3"/>
      <c r="O725" s="3"/>
      <c r="P725" s="93"/>
      <c r="Q725" s="10"/>
      <c r="R725" s="10"/>
      <c r="S725" s="3"/>
      <c r="T725" s="10"/>
      <c r="U725" s="10"/>
      <c r="V725" s="10"/>
      <c r="W725" s="10"/>
      <c r="X725" s="10"/>
      <c r="Y725" s="94"/>
      <c r="Z725" s="10"/>
      <c r="AA725" s="10"/>
      <c r="AB725" s="3"/>
      <c r="AC725" s="10"/>
      <c r="AD725" s="10"/>
      <c r="AE725" s="10"/>
      <c r="AF725" s="93"/>
      <c r="AG725" s="10"/>
      <c r="AH725" s="10"/>
      <c r="AI725" s="3"/>
      <c r="AJ725" s="10"/>
      <c r="AK725" s="10"/>
      <c r="AL725" s="10"/>
      <c r="AM725" s="10"/>
      <c r="AN725" s="93"/>
      <c r="AO725" s="10"/>
      <c r="AP725" s="10"/>
      <c r="AQ725" s="3"/>
      <c r="AR725" s="3"/>
      <c r="AS725" s="3"/>
      <c r="AT725" s="3"/>
      <c r="AU725" s="93"/>
      <c r="AV725" s="10"/>
      <c r="AW725" s="10"/>
      <c r="AX725" s="3"/>
      <c r="AY725" s="10"/>
      <c r="AZ725" s="10"/>
      <c r="BA725" s="10"/>
      <c r="BB725" s="10"/>
      <c r="BC725" s="93"/>
      <c r="BD725" s="10"/>
      <c r="BE725" s="10"/>
      <c r="BF725" s="3"/>
      <c r="BG725" s="3"/>
      <c r="BH725" s="3"/>
      <c r="BI725" s="3"/>
      <c r="BJ725" s="93"/>
      <c r="BK725" s="10"/>
      <c r="BL725" s="10"/>
      <c r="BM725" s="3"/>
      <c r="BN725" s="10"/>
      <c r="BO725" s="10"/>
      <c r="BP725" s="10"/>
      <c r="BQ725" s="10"/>
      <c r="BR725" s="93"/>
      <c r="BS725" s="10"/>
    </row>
    <row r="726" spans="1:71" ht="12.75">
      <c r="A726" s="10"/>
      <c r="B726" s="3"/>
      <c r="C726" s="3"/>
      <c r="D726" s="3"/>
      <c r="E726" s="10"/>
      <c r="F726" s="10"/>
      <c r="G726" s="10"/>
      <c r="H726" s="10"/>
      <c r="I726" s="371"/>
      <c r="J726" s="10"/>
      <c r="K726" s="10"/>
      <c r="L726" s="3"/>
      <c r="M726" s="3"/>
      <c r="N726" s="3"/>
      <c r="O726" s="3"/>
      <c r="P726" s="93"/>
      <c r="Q726" s="10"/>
      <c r="R726" s="10"/>
      <c r="S726" s="3"/>
      <c r="T726" s="10"/>
      <c r="U726" s="10"/>
      <c r="V726" s="10"/>
      <c r="W726" s="10"/>
      <c r="X726" s="10"/>
      <c r="Y726" s="94"/>
      <c r="Z726" s="10"/>
      <c r="AA726" s="10"/>
      <c r="AB726" s="3"/>
      <c r="AC726" s="10"/>
      <c r="AD726" s="10"/>
      <c r="AE726" s="10"/>
      <c r="AF726" s="93"/>
      <c r="AG726" s="10"/>
      <c r="AH726" s="10"/>
      <c r="AI726" s="3"/>
      <c r="AJ726" s="10"/>
      <c r="AK726" s="10"/>
      <c r="AL726" s="10"/>
      <c r="AM726" s="10"/>
      <c r="AN726" s="93"/>
      <c r="AO726" s="10"/>
      <c r="AP726" s="10"/>
      <c r="AQ726" s="3"/>
      <c r="AR726" s="3"/>
      <c r="AS726" s="3"/>
      <c r="AT726" s="3"/>
      <c r="AU726" s="93"/>
      <c r="AV726" s="10"/>
      <c r="AW726" s="10"/>
      <c r="AX726" s="3"/>
      <c r="AY726" s="10"/>
      <c r="AZ726" s="10"/>
      <c r="BA726" s="10"/>
      <c r="BB726" s="10"/>
      <c r="BC726" s="93"/>
      <c r="BD726" s="10"/>
      <c r="BE726" s="10"/>
      <c r="BF726" s="3"/>
      <c r="BG726" s="3"/>
      <c r="BH726" s="3"/>
      <c r="BI726" s="3"/>
      <c r="BJ726" s="93"/>
      <c r="BK726" s="10"/>
      <c r="BL726" s="10"/>
      <c r="BM726" s="3"/>
      <c r="BN726" s="10"/>
      <c r="BO726" s="10"/>
      <c r="BP726" s="10"/>
      <c r="BQ726" s="10"/>
      <c r="BR726" s="93"/>
      <c r="BS726" s="10"/>
    </row>
    <row r="727" spans="1:71" ht="12.75">
      <c r="A727" s="10"/>
      <c r="B727" s="3"/>
      <c r="C727" s="3"/>
      <c r="D727" s="3"/>
      <c r="E727" s="10"/>
      <c r="F727" s="10"/>
      <c r="G727" s="10"/>
      <c r="H727" s="10"/>
      <c r="I727" s="371"/>
      <c r="J727" s="10"/>
      <c r="K727" s="10"/>
      <c r="L727" s="3"/>
      <c r="M727" s="3"/>
      <c r="N727" s="3"/>
      <c r="O727" s="3"/>
      <c r="P727" s="93"/>
      <c r="Q727" s="10"/>
      <c r="R727" s="10"/>
      <c r="S727" s="3"/>
      <c r="T727" s="10"/>
      <c r="U727" s="10"/>
      <c r="V727" s="10"/>
      <c r="W727" s="10"/>
      <c r="X727" s="10"/>
      <c r="Y727" s="94"/>
      <c r="Z727" s="10"/>
      <c r="AA727" s="10"/>
      <c r="AB727" s="3"/>
      <c r="AC727" s="10"/>
      <c r="AD727" s="10"/>
      <c r="AE727" s="10"/>
      <c r="AF727" s="93"/>
      <c r="AG727" s="10"/>
      <c r="AH727" s="10"/>
      <c r="AI727" s="3"/>
      <c r="AJ727" s="10"/>
      <c r="AK727" s="10"/>
      <c r="AL727" s="10"/>
      <c r="AM727" s="10"/>
      <c r="AN727" s="93"/>
      <c r="AO727" s="10"/>
      <c r="AP727" s="10"/>
      <c r="AQ727" s="3"/>
      <c r="AR727" s="3"/>
      <c r="AS727" s="3"/>
      <c r="AT727" s="3"/>
      <c r="AU727" s="93"/>
      <c r="AV727" s="10"/>
      <c r="AW727" s="10"/>
      <c r="AX727" s="3"/>
      <c r="AY727" s="10"/>
      <c r="AZ727" s="10"/>
      <c r="BA727" s="10"/>
      <c r="BB727" s="10"/>
      <c r="BC727" s="93"/>
      <c r="BD727" s="10"/>
      <c r="BE727" s="10"/>
      <c r="BF727" s="3"/>
      <c r="BG727" s="3"/>
      <c r="BH727" s="3"/>
      <c r="BI727" s="3"/>
      <c r="BJ727" s="93"/>
      <c r="BK727" s="10"/>
      <c r="BL727" s="10"/>
      <c r="BM727" s="3"/>
      <c r="BN727" s="10"/>
      <c r="BO727" s="10"/>
      <c r="BP727" s="10"/>
      <c r="BQ727" s="10"/>
      <c r="BR727" s="93"/>
      <c r="BS727" s="10"/>
    </row>
    <row r="728" spans="1:71" ht="12.75">
      <c r="A728" s="10"/>
      <c r="B728" s="3"/>
      <c r="C728" s="3"/>
      <c r="D728" s="3"/>
      <c r="E728" s="10"/>
      <c r="F728" s="10"/>
      <c r="G728" s="10"/>
      <c r="H728" s="10"/>
      <c r="I728" s="371"/>
      <c r="J728" s="10"/>
      <c r="K728" s="10"/>
      <c r="L728" s="3"/>
      <c r="M728" s="3"/>
      <c r="N728" s="3"/>
      <c r="O728" s="3"/>
      <c r="P728" s="93"/>
      <c r="Q728" s="10"/>
      <c r="R728" s="10"/>
      <c r="S728" s="3"/>
      <c r="T728" s="10"/>
      <c r="U728" s="10"/>
      <c r="V728" s="10"/>
      <c r="W728" s="10"/>
      <c r="X728" s="10"/>
      <c r="Y728" s="94"/>
      <c r="Z728" s="10"/>
      <c r="AA728" s="10"/>
      <c r="AB728" s="3"/>
      <c r="AC728" s="10"/>
      <c r="AD728" s="10"/>
      <c r="AE728" s="10"/>
      <c r="AF728" s="93"/>
      <c r="AG728" s="10"/>
      <c r="AH728" s="10"/>
      <c r="AI728" s="3"/>
      <c r="AJ728" s="10"/>
      <c r="AK728" s="10"/>
      <c r="AL728" s="10"/>
      <c r="AM728" s="10"/>
      <c r="AN728" s="93"/>
      <c r="AO728" s="10"/>
      <c r="AP728" s="10"/>
      <c r="AQ728" s="3"/>
      <c r="AR728" s="3"/>
      <c r="AS728" s="3"/>
      <c r="AT728" s="3"/>
      <c r="AU728" s="93"/>
      <c r="AV728" s="10"/>
      <c r="AW728" s="10"/>
      <c r="AX728" s="3"/>
      <c r="AY728" s="10"/>
      <c r="AZ728" s="10"/>
      <c r="BA728" s="10"/>
      <c r="BB728" s="10"/>
      <c r="BC728" s="93"/>
      <c r="BD728" s="10"/>
      <c r="BE728" s="10"/>
      <c r="BF728" s="3"/>
      <c r="BG728" s="3"/>
      <c r="BH728" s="3"/>
      <c r="BI728" s="3"/>
      <c r="BJ728" s="93"/>
      <c r="BK728" s="10"/>
      <c r="BL728" s="10"/>
      <c r="BM728" s="3"/>
      <c r="BN728" s="10"/>
      <c r="BO728" s="10"/>
      <c r="BP728" s="10"/>
      <c r="BQ728" s="10"/>
      <c r="BR728" s="93"/>
      <c r="BS728" s="10"/>
    </row>
    <row r="729" spans="1:71" ht="12.75">
      <c r="A729" s="10"/>
      <c r="B729" s="3"/>
      <c r="C729" s="3"/>
      <c r="D729" s="3"/>
      <c r="E729" s="10"/>
      <c r="F729" s="10"/>
      <c r="G729" s="10"/>
      <c r="H729" s="10"/>
      <c r="I729" s="371"/>
      <c r="J729" s="10"/>
      <c r="K729" s="10"/>
      <c r="L729" s="3"/>
      <c r="M729" s="3"/>
      <c r="N729" s="3"/>
      <c r="O729" s="3"/>
      <c r="P729" s="93"/>
      <c r="Q729" s="10"/>
      <c r="R729" s="10"/>
      <c r="S729" s="3"/>
      <c r="T729" s="10"/>
      <c r="U729" s="10"/>
      <c r="V729" s="10"/>
      <c r="W729" s="10"/>
      <c r="X729" s="10"/>
      <c r="Y729" s="94"/>
      <c r="Z729" s="10"/>
      <c r="AA729" s="10"/>
      <c r="AB729" s="3"/>
      <c r="AC729" s="10"/>
      <c r="AD729" s="10"/>
      <c r="AE729" s="10"/>
      <c r="AF729" s="93"/>
      <c r="AG729" s="10"/>
      <c r="AH729" s="10"/>
      <c r="AI729" s="3"/>
      <c r="AJ729" s="10"/>
      <c r="AK729" s="10"/>
      <c r="AL729" s="10"/>
      <c r="AM729" s="10"/>
      <c r="AN729" s="93"/>
      <c r="AO729" s="10"/>
      <c r="AP729" s="10"/>
      <c r="AQ729" s="3"/>
      <c r="AR729" s="3"/>
      <c r="AS729" s="3"/>
      <c r="AT729" s="3"/>
      <c r="AU729" s="93"/>
      <c r="AV729" s="10"/>
      <c r="AW729" s="10"/>
      <c r="AX729" s="3"/>
      <c r="AY729" s="10"/>
      <c r="AZ729" s="10"/>
      <c r="BA729" s="10"/>
      <c r="BB729" s="10"/>
      <c r="BC729" s="93"/>
      <c r="BD729" s="10"/>
      <c r="BE729" s="10"/>
      <c r="BF729" s="3"/>
      <c r="BG729" s="3"/>
      <c r="BH729" s="3"/>
      <c r="BI729" s="3"/>
      <c r="BJ729" s="93"/>
      <c r="BK729" s="10"/>
      <c r="BL729" s="10"/>
      <c r="BM729" s="3"/>
      <c r="BN729" s="10"/>
      <c r="BO729" s="10"/>
      <c r="BP729" s="10"/>
      <c r="BQ729" s="10"/>
      <c r="BR729" s="93"/>
      <c r="BS729" s="10"/>
    </row>
    <row r="730" spans="1:71" ht="12.75">
      <c r="A730" s="10"/>
      <c r="B730" s="3"/>
      <c r="C730" s="3"/>
      <c r="D730" s="3"/>
      <c r="E730" s="10"/>
      <c r="F730" s="10"/>
      <c r="G730" s="10"/>
      <c r="H730" s="10"/>
      <c r="I730" s="371"/>
      <c r="J730" s="10"/>
      <c r="K730" s="10"/>
      <c r="L730" s="3"/>
      <c r="M730" s="3"/>
      <c r="N730" s="3"/>
      <c r="O730" s="3"/>
      <c r="P730" s="93"/>
      <c r="Q730" s="10"/>
      <c r="R730" s="10"/>
      <c r="S730" s="3"/>
      <c r="T730" s="10"/>
      <c r="U730" s="10"/>
      <c r="V730" s="10"/>
      <c r="W730" s="10"/>
      <c r="X730" s="10"/>
      <c r="Y730" s="94"/>
      <c r="Z730" s="10"/>
      <c r="AA730" s="10"/>
      <c r="AB730" s="3"/>
      <c r="AC730" s="10"/>
      <c r="AD730" s="10"/>
      <c r="AE730" s="10"/>
      <c r="AF730" s="93"/>
      <c r="AG730" s="10"/>
      <c r="AH730" s="10"/>
      <c r="AI730" s="3"/>
      <c r="AJ730" s="10"/>
      <c r="AK730" s="10"/>
      <c r="AL730" s="10"/>
      <c r="AM730" s="10"/>
      <c r="AN730" s="93"/>
      <c r="AO730" s="10"/>
      <c r="AP730" s="10"/>
      <c r="AQ730" s="3"/>
      <c r="AR730" s="3"/>
      <c r="AS730" s="3"/>
      <c r="AT730" s="3"/>
      <c r="AU730" s="93"/>
      <c r="AV730" s="10"/>
      <c r="AW730" s="10"/>
      <c r="AX730" s="3"/>
      <c r="AY730" s="10"/>
      <c r="AZ730" s="10"/>
      <c r="BA730" s="10"/>
      <c r="BB730" s="10"/>
      <c r="BC730" s="93"/>
      <c r="BD730" s="10"/>
      <c r="BE730" s="10"/>
      <c r="BF730" s="3"/>
      <c r="BG730" s="3"/>
      <c r="BH730" s="3"/>
      <c r="BI730" s="3"/>
      <c r="BJ730" s="93"/>
      <c r="BK730" s="10"/>
      <c r="BL730" s="10"/>
      <c r="BM730" s="3"/>
      <c r="BN730" s="10"/>
      <c r="BO730" s="10"/>
      <c r="BP730" s="10"/>
      <c r="BQ730" s="10"/>
      <c r="BR730" s="93"/>
      <c r="BS730" s="10"/>
    </row>
    <row r="731" spans="1:71" ht="12.75">
      <c r="A731" s="10"/>
      <c r="B731" s="3"/>
      <c r="C731" s="3"/>
      <c r="D731" s="3"/>
      <c r="E731" s="10"/>
      <c r="F731" s="10"/>
      <c r="G731" s="10"/>
      <c r="H731" s="10"/>
      <c r="I731" s="371"/>
      <c r="J731" s="10"/>
      <c r="K731" s="10"/>
      <c r="L731" s="3"/>
      <c r="M731" s="3"/>
      <c r="N731" s="3"/>
      <c r="O731" s="3"/>
      <c r="P731" s="93"/>
      <c r="Q731" s="10"/>
      <c r="R731" s="10"/>
      <c r="S731" s="3"/>
      <c r="T731" s="10"/>
      <c r="U731" s="10"/>
      <c r="V731" s="10"/>
      <c r="W731" s="10"/>
      <c r="X731" s="10"/>
      <c r="Y731" s="94"/>
      <c r="Z731" s="10"/>
      <c r="AA731" s="10"/>
      <c r="AB731" s="3"/>
      <c r="AC731" s="10"/>
      <c r="AD731" s="10"/>
      <c r="AE731" s="10"/>
      <c r="AF731" s="93"/>
      <c r="AG731" s="10"/>
      <c r="AH731" s="10"/>
      <c r="AI731" s="3"/>
      <c r="AJ731" s="10"/>
      <c r="AK731" s="10"/>
      <c r="AL731" s="10"/>
      <c r="AM731" s="10"/>
      <c r="AN731" s="93"/>
      <c r="AO731" s="10"/>
      <c r="AP731" s="10"/>
      <c r="AQ731" s="3"/>
      <c r="AR731" s="3"/>
      <c r="AS731" s="3"/>
      <c r="AT731" s="3"/>
      <c r="AU731" s="93"/>
      <c r="AV731" s="10"/>
      <c r="AW731" s="10"/>
      <c r="AX731" s="3"/>
      <c r="AY731" s="10"/>
      <c r="AZ731" s="10"/>
      <c r="BA731" s="10"/>
      <c r="BB731" s="10"/>
      <c r="BC731" s="93"/>
      <c r="BD731" s="10"/>
      <c r="BE731" s="10"/>
      <c r="BF731" s="3"/>
      <c r="BG731" s="3"/>
      <c r="BH731" s="3"/>
      <c r="BI731" s="3"/>
      <c r="BJ731" s="93"/>
      <c r="BK731" s="10"/>
      <c r="BL731" s="10"/>
      <c r="BM731" s="3"/>
      <c r="BN731" s="10"/>
      <c r="BO731" s="10"/>
      <c r="BP731" s="10"/>
      <c r="BQ731" s="10"/>
      <c r="BR731" s="93"/>
      <c r="BS731" s="10"/>
    </row>
    <row r="732" spans="1:71" ht="12.75">
      <c r="A732" s="10"/>
      <c r="B732" s="3"/>
      <c r="C732" s="3"/>
      <c r="D732" s="3"/>
      <c r="E732" s="10"/>
      <c r="F732" s="10"/>
      <c r="G732" s="10"/>
      <c r="H732" s="10"/>
      <c r="I732" s="371"/>
      <c r="J732" s="10"/>
      <c r="K732" s="10"/>
      <c r="L732" s="3"/>
      <c r="M732" s="3"/>
      <c r="N732" s="3"/>
      <c r="O732" s="3"/>
      <c r="P732" s="93"/>
      <c r="Q732" s="10"/>
      <c r="R732" s="10"/>
      <c r="S732" s="3"/>
      <c r="T732" s="10"/>
      <c r="U732" s="10"/>
      <c r="V732" s="10"/>
      <c r="W732" s="10"/>
      <c r="X732" s="10"/>
      <c r="Y732" s="94"/>
      <c r="Z732" s="10"/>
      <c r="AA732" s="10"/>
      <c r="AB732" s="3"/>
      <c r="AC732" s="10"/>
      <c r="AD732" s="10"/>
      <c r="AE732" s="10"/>
      <c r="AF732" s="93"/>
      <c r="AG732" s="10"/>
      <c r="AH732" s="10"/>
      <c r="AI732" s="3"/>
      <c r="AJ732" s="10"/>
      <c r="AK732" s="10"/>
      <c r="AL732" s="10"/>
      <c r="AM732" s="10"/>
      <c r="AN732" s="93"/>
      <c r="AO732" s="10"/>
      <c r="AP732" s="10"/>
      <c r="AQ732" s="3"/>
      <c r="AR732" s="3"/>
      <c r="AS732" s="3"/>
      <c r="AT732" s="3"/>
      <c r="AU732" s="93"/>
      <c r="AV732" s="10"/>
      <c r="AW732" s="10"/>
      <c r="AX732" s="3"/>
      <c r="AY732" s="10"/>
      <c r="AZ732" s="10"/>
      <c r="BA732" s="10"/>
      <c r="BB732" s="10"/>
      <c r="BC732" s="93"/>
      <c r="BD732" s="10"/>
      <c r="BE732" s="10"/>
      <c r="BF732" s="3"/>
      <c r="BG732" s="3"/>
      <c r="BH732" s="3"/>
      <c r="BI732" s="3"/>
      <c r="BJ732" s="93"/>
      <c r="BK732" s="10"/>
      <c r="BL732" s="10"/>
      <c r="BM732" s="3"/>
      <c r="BN732" s="10"/>
      <c r="BO732" s="10"/>
      <c r="BP732" s="10"/>
      <c r="BQ732" s="10"/>
      <c r="BR732" s="93"/>
      <c r="BS732" s="10"/>
    </row>
    <row r="733" spans="1:71" ht="12.75">
      <c r="A733" s="10"/>
      <c r="B733" s="3"/>
      <c r="C733" s="3"/>
      <c r="D733" s="3"/>
      <c r="E733" s="10"/>
      <c r="F733" s="10"/>
      <c r="G733" s="10"/>
      <c r="H733" s="10"/>
      <c r="I733" s="371"/>
      <c r="J733" s="10"/>
      <c r="K733" s="10"/>
      <c r="L733" s="3"/>
      <c r="M733" s="3"/>
      <c r="N733" s="3"/>
      <c r="O733" s="3"/>
      <c r="P733" s="93"/>
      <c r="Q733" s="10"/>
      <c r="R733" s="10"/>
      <c r="S733" s="3"/>
      <c r="T733" s="10"/>
      <c r="U733" s="10"/>
      <c r="V733" s="10"/>
      <c r="W733" s="10"/>
      <c r="X733" s="10"/>
      <c r="Y733" s="94"/>
      <c r="Z733" s="10"/>
      <c r="AA733" s="10"/>
      <c r="AB733" s="3"/>
      <c r="AC733" s="10"/>
      <c r="AD733" s="10"/>
      <c r="AE733" s="10"/>
      <c r="AF733" s="93"/>
      <c r="AG733" s="10"/>
      <c r="AH733" s="10"/>
      <c r="AI733" s="3"/>
      <c r="AJ733" s="10"/>
      <c r="AK733" s="10"/>
      <c r="AL733" s="10"/>
      <c r="AM733" s="10"/>
      <c r="AN733" s="93"/>
      <c r="AO733" s="10"/>
      <c r="AP733" s="10"/>
      <c r="AQ733" s="3"/>
      <c r="AR733" s="3"/>
      <c r="AS733" s="3"/>
      <c r="AT733" s="3"/>
      <c r="AU733" s="93"/>
      <c r="AV733" s="10"/>
      <c r="AW733" s="10"/>
      <c r="AX733" s="3"/>
      <c r="AY733" s="10"/>
      <c r="AZ733" s="10"/>
      <c r="BA733" s="10"/>
      <c r="BB733" s="10"/>
      <c r="BC733" s="93"/>
      <c r="BD733" s="10"/>
      <c r="BE733" s="10"/>
      <c r="BF733" s="3"/>
      <c r="BG733" s="3"/>
      <c r="BH733" s="3"/>
      <c r="BI733" s="3"/>
      <c r="BJ733" s="93"/>
      <c r="BK733" s="10"/>
      <c r="BL733" s="10"/>
      <c r="BM733" s="3"/>
      <c r="BN733" s="10"/>
      <c r="BO733" s="10"/>
      <c r="BP733" s="10"/>
      <c r="BQ733" s="10"/>
      <c r="BR733" s="93"/>
      <c r="BS733" s="10"/>
    </row>
    <row r="734" spans="1:71" ht="12.75">
      <c r="A734" s="10"/>
      <c r="B734" s="3"/>
      <c r="C734" s="3"/>
      <c r="D734" s="3"/>
      <c r="E734" s="10"/>
      <c r="F734" s="10"/>
      <c r="G734" s="10"/>
      <c r="H734" s="10"/>
      <c r="I734" s="371"/>
      <c r="J734" s="10"/>
      <c r="K734" s="10"/>
      <c r="L734" s="3"/>
      <c r="M734" s="3"/>
      <c r="N734" s="3"/>
      <c r="O734" s="3"/>
      <c r="P734" s="93"/>
      <c r="Q734" s="10"/>
      <c r="R734" s="10"/>
      <c r="S734" s="3"/>
      <c r="T734" s="10"/>
      <c r="U734" s="10"/>
      <c r="V734" s="10"/>
      <c r="W734" s="10"/>
      <c r="X734" s="10"/>
      <c r="Y734" s="94"/>
      <c r="Z734" s="10"/>
      <c r="AA734" s="10"/>
      <c r="AB734" s="3"/>
      <c r="AC734" s="10"/>
      <c r="AD734" s="10"/>
      <c r="AE734" s="10"/>
      <c r="AF734" s="93"/>
      <c r="AG734" s="10"/>
      <c r="AH734" s="10"/>
      <c r="AI734" s="3"/>
      <c r="AJ734" s="10"/>
      <c r="AK734" s="10"/>
      <c r="AL734" s="10"/>
      <c r="AM734" s="10"/>
      <c r="AN734" s="93"/>
      <c r="AO734" s="10"/>
      <c r="AP734" s="10"/>
      <c r="AQ734" s="3"/>
      <c r="AR734" s="3"/>
      <c r="AS734" s="3"/>
      <c r="AT734" s="3"/>
      <c r="AU734" s="93"/>
      <c r="AV734" s="10"/>
      <c r="AW734" s="10"/>
      <c r="AX734" s="3"/>
      <c r="AY734" s="10"/>
      <c r="AZ734" s="10"/>
      <c r="BA734" s="10"/>
      <c r="BB734" s="10"/>
      <c r="BC734" s="93"/>
      <c r="BD734" s="10"/>
      <c r="BE734" s="10"/>
      <c r="BF734" s="3"/>
      <c r="BG734" s="3"/>
      <c r="BH734" s="3"/>
      <c r="BI734" s="3"/>
      <c r="BJ734" s="93"/>
      <c r="BK734" s="10"/>
      <c r="BL734" s="10"/>
      <c r="BM734" s="3"/>
      <c r="BN734" s="10"/>
      <c r="BO734" s="10"/>
      <c r="BP734" s="10"/>
      <c r="BQ734" s="10"/>
      <c r="BR734" s="93"/>
      <c r="BS734" s="10"/>
    </row>
    <row r="735" spans="1:71" ht="12.75">
      <c r="A735" s="10"/>
      <c r="B735" s="3"/>
      <c r="C735" s="3"/>
      <c r="D735" s="3"/>
      <c r="E735" s="10"/>
      <c r="F735" s="10"/>
      <c r="G735" s="10"/>
      <c r="H735" s="10"/>
      <c r="I735" s="371"/>
      <c r="J735" s="10"/>
      <c r="K735" s="10"/>
      <c r="L735" s="3"/>
      <c r="M735" s="3"/>
      <c r="N735" s="3"/>
      <c r="O735" s="3"/>
      <c r="P735" s="93"/>
      <c r="Q735" s="10"/>
      <c r="R735" s="10"/>
      <c r="S735" s="3"/>
      <c r="T735" s="10"/>
      <c r="U735" s="10"/>
      <c r="V735" s="10"/>
      <c r="W735" s="10"/>
      <c r="X735" s="10"/>
      <c r="Y735" s="94"/>
      <c r="Z735" s="10"/>
      <c r="AA735" s="10"/>
      <c r="AB735" s="3"/>
      <c r="AC735" s="10"/>
      <c r="AD735" s="10"/>
      <c r="AE735" s="10"/>
      <c r="AF735" s="93"/>
      <c r="AG735" s="10"/>
      <c r="AH735" s="10"/>
      <c r="AI735" s="3"/>
      <c r="AJ735" s="10"/>
      <c r="AK735" s="10"/>
      <c r="AL735" s="10"/>
      <c r="AM735" s="10"/>
      <c r="AN735" s="93"/>
      <c r="AO735" s="10"/>
      <c r="AP735" s="10"/>
      <c r="AQ735" s="3"/>
      <c r="AR735" s="3"/>
      <c r="AS735" s="3"/>
      <c r="AT735" s="3"/>
      <c r="AU735" s="93"/>
      <c r="AV735" s="10"/>
      <c r="AW735" s="10"/>
      <c r="AX735" s="3"/>
      <c r="AY735" s="10"/>
      <c r="AZ735" s="10"/>
      <c r="BA735" s="10"/>
      <c r="BB735" s="10"/>
      <c r="BC735" s="93"/>
      <c r="BD735" s="10"/>
      <c r="BE735" s="10"/>
      <c r="BF735" s="3"/>
      <c r="BG735" s="3"/>
      <c r="BH735" s="3"/>
      <c r="BI735" s="3"/>
      <c r="BJ735" s="93"/>
      <c r="BK735" s="10"/>
      <c r="BL735" s="10"/>
      <c r="BM735" s="3"/>
      <c r="BN735" s="10"/>
      <c r="BO735" s="10"/>
      <c r="BP735" s="10"/>
      <c r="BQ735" s="10"/>
      <c r="BR735" s="93"/>
      <c r="BS735" s="10"/>
    </row>
    <row r="736" spans="1:71" ht="12.75">
      <c r="A736" s="10"/>
      <c r="B736" s="3"/>
      <c r="C736" s="3"/>
      <c r="D736" s="3"/>
      <c r="E736" s="10"/>
      <c r="F736" s="10"/>
      <c r="G736" s="10"/>
      <c r="H736" s="10"/>
      <c r="I736" s="371"/>
      <c r="J736" s="10"/>
      <c r="K736" s="10"/>
      <c r="L736" s="3"/>
      <c r="M736" s="3"/>
      <c r="N736" s="3"/>
      <c r="O736" s="3"/>
      <c r="P736" s="93"/>
      <c r="Q736" s="10"/>
      <c r="R736" s="10"/>
      <c r="S736" s="3"/>
      <c r="T736" s="10"/>
      <c r="U736" s="10"/>
      <c r="V736" s="10"/>
      <c r="W736" s="10"/>
      <c r="X736" s="10"/>
      <c r="Y736" s="94"/>
      <c r="Z736" s="10"/>
      <c r="AA736" s="10"/>
      <c r="AB736" s="3"/>
      <c r="AC736" s="10"/>
      <c r="AD736" s="10"/>
      <c r="AE736" s="10"/>
      <c r="AF736" s="93"/>
      <c r="AG736" s="10"/>
      <c r="AH736" s="10"/>
      <c r="AI736" s="3"/>
      <c r="AJ736" s="10"/>
      <c r="AK736" s="10"/>
      <c r="AL736" s="10"/>
      <c r="AM736" s="10"/>
      <c r="AN736" s="93"/>
      <c r="AO736" s="10"/>
      <c r="AP736" s="10"/>
      <c r="AQ736" s="3"/>
      <c r="AR736" s="3"/>
      <c r="AS736" s="3"/>
      <c r="AT736" s="3"/>
      <c r="AU736" s="93"/>
      <c r="AV736" s="10"/>
      <c r="AW736" s="10"/>
      <c r="AX736" s="3"/>
      <c r="AY736" s="10"/>
      <c r="AZ736" s="10"/>
      <c r="BA736" s="10"/>
      <c r="BB736" s="10"/>
      <c r="BC736" s="93"/>
      <c r="BD736" s="10"/>
      <c r="BE736" s="10"/>
      <c r="BF736" s="3"/>
      <c r="BG736" s="3"/>
      <c r="BH736" s="3"/>
      <c r="BI736" s="3"/>
      <c r="BJ736" s="93"/>
      <c r="BK736" s="10"/>
      <c r="BL736" s="10"/>
      <c r="BM736" s="3"/>
      <c r="BN736" s="10"/>
      <c r="BO736" s="10"/>
      <c r="BP736" s="10"/>
      <c r="BQ736" s="10"/>
      <c r="BR736" s="93"/>
      <c r="BS736" s="10"/>
    </row>
    <row r="737" spans="1:71" ht="12.75">
      <c r="A737" s="10"/>
      <c r="B737" s="3"/>
      <c r="C737" s="3"/>
      <c r="D737" s="3"/>
      <c r="E737" s="10"/>
      <c r="F737" s="10"/>
      <c r="G737" s="10"/>
      <c r="H737" s="10"/>
      <c r="I737" s="371"/>
      <c r="J737" s="10"/>
      <c r="K737" s="10"/>
      <c r="L737" s="3"/>
      <c r="M737" s="3"/>
      <c r="N737" s="3"/>
      <c r="O737" s="3"/>
      <c r="P737" s="93"/>
      <c r="Q737" s="10"/>
      <c r="R737" s="10"/>
      <c r="S737" s="3"/>
      <c r="T737" s="10"/>
      <c r="U737" s="10"/>
      <c r="V737" s="10"/>
      <c r="W737" s="10"/>
      <c r="X737" s="10"/>
      <c r="Y737" s="94"/>
      <c r="Z737" s="10"/>
      <c r="AA737" s="10"/>
      <c r="AB737" s="3"/>
      <c r="AC737" s="10"/>
      <c r="AD737" s="10"/>
      <c r="AE737" s="10"/>
      <c r="AF737" s="93"/>
      <c r="AG737" s="10"/>
      <c r="AH737" s="10"/>
      <c r="AI737" s="3"/>
      <c r="AJ737" s="10"/>
      <c r="AK737" s="10"/>
      <c r="AL737" s="10"/>
      <c r="AM737" s="10"/>
      <c r="AN737" s="93"/>
      <c r="AO737" s="10"/>
      <c r="AP737" s="10"/>
      <c r="AQ737" s="3"/>
      <c r="AR737" s="3"/>
      <c r="AS737" s="3"/>
      <c r="AT737" s="3"/>
      <c r="AU737" s="93"/>
      <c r="AV737" s="10"/>
      <c r="AW737" s="10"/>
      <c r="AX737" s="3"/>
      <c r="AY737" s="10"/>
      <c r="AZ737" s="10"/>
      <c r="BA737" s="10"/>
      <c r="BB737" s="10"/>
      <c r="BC737" s="93"/>
      <c r="BD737" s="10"/>
      <c r="BE737" s="10"/>
      <c r="BF737" s="3"/>
      <c r="BG737" s="3"/>
      <c r="BH737" s="3"/>
      <c r="BI737" s="3"/>
      <c r="BJ737" s="93"/>
      <c r="BK737" s="10"/>
      <c r="BL737" s="10"/>
      <c r="BM737" s="3"/>
      <c r="BN737" s="10"/>
      <c r="BO737" s="10"/>
      <c r="BP737" s="10"/>
      <c r="BQ737" s="10"/>
      <c r="BR737" s="93"/>
      <c r="BS737" s="10"/>
    </row>
    <row r="738" spans="1:71" ht="12.75">
      <c r="A738" s="10"/>
      <c r="B738" s="3"/>
      <c r="C738" s="3"/>
      <c r="D738" s="3"/>
      <c r="E738" s="10"/>
      <c r="F738" s="10"/>
      <c r="G738" s="10"/>
      <c r="H738" s="10"/>
      <c r="I738" s="371"/>
      <c r="J738" s="10"/>
      <c r="K738" s="10"/>
      <c r="L738" s="3"/>
      <c r="M738" s="3"/>
      <c r="N738" s="3"/>
      <c r="O738" s="3"/>
      <c r="P738" s="93"/>
      <c r="Q738" s="10"/>
      <c r="R738" s="10"/>
      <c r="S738" s="3"/>
      <c r="T738" s="10"/>
      <c r="U738" s="10"/>
      <c r="V738" s="10"/>
      <c r="W738" s="10"/>
      <c r="X738" s="10"/>
      <c r="Y738" s="94"/>
      <c r="Z738" s="10"/>
      <c r="AA738" s="10"/>
      <c r="AB738" s="3"/>
      <c r="AC738" s="10"/>
      <c r="AD738" s="10"/>
      <c r="AE738" s="10"/>
      <c r="AF738" s="93"/>
      <c r="AG738" s="10"/>
      <c r="AH738" s="10"/>
      <c r="AI738" s="3"/>
      <c r="AJ738" s="10"/>
      <c r="AK738" s="10"/>
      <c r="AL738" s="10"/>
      <c r="AM738" s="10"/>
      <c r="AN738" s="93"/>
      <c r="AO738" s="10"/>
      <c r="AP738" s="10"/>
      <c r="AQ738" s="3"/>
      <c r="AR738" s="3"/>
      <c r="AS738" s="3"/>
      <c r="AT738" s="3"/>
      <c r="AU738" s="93"/>
      <c r="AV738" s="10"/>
      <c r="AW738" s="10"/>
      <c r="AX738" s="3"/>
      <c r="AY738" s="10"/>
      <c r="AZ738" s="10"/>
      <c r="BA738" s="10"/>
      <c r="BB738" s="10"/>
      <c r="BC738" s="93"/>
      <c r="BD738" s="10"/>
      <c r="BE738" s="10"/>
      <c r="BF738" s="3"/>
      <c r="BG738" s="3"/>
      <c r="BH738" s="3"/>
      <c r="BI738" s="3"/>
      <c r="BJ738" s="93"/>
      <c r="BK738" s="10"/>
      <c r="BL738" s="10"/>
      <c r="BM738" s="3"/>
      <c r="BN738" s="10"/>
      <c r="BO738" s="10"/>
      <c r="BP738" s="10"/>
      <c r="BQ738" s="10"/>
      <c r="BR738" s="93"/>
      <c r="BS738" s="10"/>
    </row>
    <row r="739" spans="1:71" ht="12.75">
      <c r="A739" s="10"/>
      <c r="B739" s="3"/>
      <c r="C739" s="3"/>
      <c r="D739" s="3"/>
      <c r="E739" s="10"/>
      <c r="F739" s="10"/>
      <c r="G739" s="10"/>
      <c r="H739" s="10"/>
      <c r="I739" s="371"/>
      <c r="J739" s="10"/>
      <c r="K739" s="10"/>
      <c r="L739" s="3"/>
      <c r="M739" s="3"/>
      <c r="N739" s="3"/>
      <c r="O739" s="3"/>
      <c r="P739" s="93"/>
      <c r="Q739" s="10"/>
      <c r="R739" s="10"/>
      <c r="S739" s="3"/>
      <c r="T739" s="10"/>
      <c r="U739" s="10"/>
      <c r="V739" s="10"/>
      <c r="W739" s="10"/>
      <c r="X739" s="10"/>
      <c r="Y739" s="94"/>
      <c r="Z739" s="10"/>
      <c r="AA739" s="10"/>
      <c r="AB739" s="3"/>
      <c r="AC739" s="10"/>
      <c r="AD739" s="10"/>
      <c r="AE739" s="10"/>
      <c r="AF739" s="93"/>
      <c r="AG739" s="10"/>
      <c r="AH739" s="10"/>
      <c r="AI739" s="3"/>
      <c r="AJ739" s="10"/>
      <c r="AK739" s="10"/>
      <c r="AL739" s="10"/>
      <c r="AM739" s="10"/>
      <c r="AN739" s="93"/>
      <c r="AO739" s="10"/>
      <c r="AP739" s="10"/>
      <c r="AQ739" s="3"/>
      <c r="AR739" s="3"/>
      <c r="AS739" s="3"/>
      <c r="AT739" s="3"/>
      <c r="AU739" s="93"/>
      <c r="AV739" s="10"/>
      <c r="AW739" s="10"/>
      <c r="AX739" s="3"/>
      <c r="AY739" s="10"/>
      <c r="AZ739" s="10"/>
      <c r="BA739" s="10"/>
      <c r="BB739" s="10"/>
      <c r="BC739" s="93"/>
      <c r="BD739" s="10"/>
      <c r="BE739" s="10"/>
      <c r="BF739" s="3"/>
      <c r="BG739" s="3"/>
      <c r="BH739" s="3"/>
      <c r="BI739" s="3"/>
      <c r="BJ739" s="93"/>
      <c r="BK739" s="10"/>
      <c r="BL739" s="10"/>
      <c r="BM739" s="3"/>
      <c r="BN739" s="10"/>
      <c r="BO739" s="10"/>
      <c r="BP739" s="10"/>
      <c r="BQ739" s="10"/>
      <c r="BR739" s="93"/>
      <c r="BS739" s="10"/>
    </row>
    <row r="740" spans="1:71" ht="12.75">
      <c r="A740" s="10"/>
      <c r="B740" s="3"/>
      <c r="C740" s="3"/>
      <c r="D740" s="3"/>
      <c r="E740" s="10"/>
      <c r="F740" s="10"/>
      <c r="G740" s="10"/>
      <c r="H740" s="10"/>
      <c r="I740" s="371"/>
      <c r="J740" s="10"/>
      <c r="K740" s="10"/>
      <c r="L740" s="3"/>
      <c r="M740" s="3"/>
      <c r="N740" s="3"/>
      <c r="O740" s="3"/>
      <c r="P740" s="93"/>
      <c r="Q740" s="10"/>
      <c r="R740" s="10"/>
      <c r="S740" s="3"/>
      <c r="T740" s="10"/>
      <c r="U740" s="10"/>
      <c r="V740" s="10"/>
      <c r="W740" s="10"/>
      <c r="X740" s="10"/>
      <c r="Y740" s="94"/>
      <c r="Z740" s="10"/>
      <c r="AA740" s="10"/>
      <c r="AB740" s="3"/>
      <c r="AC740" s="10"/>
      <c r="AD740" s="10"/>
      <c r="AE740" s="10"/>
      <c r="AF740" s="93"/>
      <c r="AG740" s="10"/>
      <c r="AH740" s="10"/>
      <c r="AI740" s="3"/>
      <c r="AJ740" s="10"/>
      <c r="AK740" s="10"/>
      <c r="AL740" s="10"/>
      <c r="AM740" s="10"/>
      <c r="AN740" s="93"/>
      <c r="AO740" s="10"/>
      <c r="AP740" s="10"/>
      <c r="AQ740" s="3"/>
      <c r="AR740" s="3"/>
      <c r="AS740" s="3"/>
      <c r="AT740" s="3"/>
      <c r="AU740" s="93"/>
      <c r="AV740" s="10"/>
      <c r="AW740" s="10"/>
      <c r="AX740" s="3"/>
      <c r="AY740" s="10"/>
      <c r="AZ740" s="10"/>
      <c r="BA740" s="10"/>
      <c r="BB740" s="10"/>
      <c r="BC740" s="93"/>
      <c r="BD740" s="10"/>
      <c r="BE740" s="10"/>
      <c r="BF740" s="3"/>
      <c r="BG740" s="3"/>
      <c r="BH740" s="3"/>
      <c r="BI740" s="3"/>
      <c r="BJ740" s="93"/>
      <c r="BK740" s="10"/>
      <c r="BL740" s="10"/>
      <c r="BM740" s="3"/>
      <c r="BN740" s="10"/>
      <c r="BO740" s="10"/>
      <c r="BP740" s="10"/>
      <c r="BQ740" s="10"/>
      <c r="BR740" s="93"/>
      <c r="BS740" s="10"/>
    </row>
    <row r="741" spans="1:71" ht="12.75">
      <c r="A741" s="10"/>
      <c r="B741" s="3"/>
      <c r="C741" s="3"/>
      <c r="D741" s="3"/>
      <c r="E741" s="10"/>
      <c r="F741" s="10"/>
      <c r="G741" s="10"/>
      <c r="H741" s="10"/>
      <c r="I741" s="371"/>
      <c r="J741" s="10"/>
      <c r="K741" s="10"/>
      <c r="L741" s="3"/>
      <c r="M741" s="3"/>
      <c r="N741" s="3"/>
      <c r="O741" s="3"/>
      <c r="P741" s="93"/>
      <c r="Q741" s="10"/>
      <c r="R741" s="10"/>
      <c r="S741" s="3"/>
      <c r="T741" s="10"/>
      <c r="U741" s="10"/>
      <c r="V741" s="10"/>
      <c r="W741" s="10"/>
      <c r="X741" s="10"/>
      <c r="Y741" s="94"/>
      <c r="Z741" s="10"/>
      <c r="AA741" s="10"/>
      <c r="AB741" s="3"/>
      <c r="AC741" s="10"/>
      <c r="AD741" s="10"/>
      <c r="AE741" s="10"/>
      <c r="AF741" s="93"/>
      <c r="AG741" s="10"/>
      <c r="AH741" s="10"/>
      <c r="AI741" s="3"/>
      <c r="AJ741" s="10"/>
      <c r="AK741" s="10"/>
      <c r="AL741" s="10"/>
      <c r="AM741" s="10"/>
      <c r="AN741" s="93"/>
      <c r="AO741" s="10"/>
      <c r="AP741" s="10"/>
      <c r="AQ741" s="3"/>
      <c r="AR741" s="3"/>
      <c r="AS741" s="3"/>
      <c r="AT741" s="3"/>
      <c r="AU741" s="93"/>
      <c r="AV741" s="10"/>
      <c r="AW741" s="10"/>
      <c r="AX741" s="3"/>
      <c r="AY741" s="10"/>
      <c r="AZ741" s="10"/>
      <c r="BA741" s="10"/>
      <c r="BB741" s="10"/>
      <c r="BC741" s="93"/>
      <c r="BD741" s="10"/>
      <c r="BE741" s="10"/>
      <c r="BF741" s="3"/>
      <c r="BG741" s="3"/>
      <c r="BH741" s="3"/>
      <c r="BI741" s="3"/>
      <c r="BJ741" s="93"/>
      <c r="BK741" s="10"/>
      <c r="BL741" s="10"/>
      <c r="BM741" s="3"/>
      <c r="BN741" s="10"/>
      <c r="BO741" s="10"/>
      <c r="BP741" s="10"/>
      <c r="BQ741" s="10"/>
      <c r="BR741" s="93"/>
      <c r="BS741" s="10"/>
    </row>
    <row r="742" spans="1:71" ht="12.75">
      <c r="A742" s="10"/>
      <c r="B742" s="3"/>
      <c r="C742" s="3"/>
      <c r="D742" s="3"/>
      <c r="E742" s="10"/>
      <c r="F742" s="10"/>
      <c r="G742" s="10"/>
      <c r="H742" s="10"/>
      <c r="I742" s="371"/>
      <c r="J742" s="10"/>
      <c r="K742" s="10"/>
      <c r="L742" s="3"/>
      <c r="M742" s="3"/>
      <c r="N742" s="3"/>
      <c r="O742" s="3"/>
      <c r="P742" s="93"/>
      <c r="Q742" s="10"/>
      <c r="R742" s="10"/>
      <c r="S742" s="3"/>
      <c r="T742" s="10"/>
      <c r="U742" s="10"/>
      <c r="V742" s="10"/>
      <c r="W742" s="10"/>
      <c r="X742" s="10"/>
      <c r="Y742" s="94"/>
      <c r="Z742" s="10"/>
      <c r="AA742" s="10"/>
      <c r="AB742" s="3"/>
      <c r="AC742" s="10"/>
      <c r="AD742" s="10"/>
      <c r="AE742" s="10"/>
      <c r="AF742" s="93"/>
      <c r="AG742" s="10"/>
      <c r="AH742" s="10"/>
      <c r="AI742" s="3"/>
      <c r="AJ742" s="10"/>
      <c r="AK742" s="10"/>
      <c r="AL742" s="10"/>
      <c r="AM742" s="10"/>
      <c r="AN742" s="93"/>
      <c r="AO742" s="10"/>
      <c r="AP742" s="10"/>
      <c r="AQ742" s="3"/>
      <c r="AR742" s="3"/>
      <c r="AS742" s="3"/>
      <c r="AT742" s="3"/>
      <c r="AU742" s="93"/>
      <c r="AV742" s="10"/>
      <c r="AW742" s="10"/>
      <c r="AX742" s="3"/>
      <c r="AY742" s="10"/>
      <c r="AZ742" s="10"/>
      <c r="BA742" s="10"/>
      <c r="BB742" s="10"/>
      <c r="BC742" s="93"/>
      <c r="BD742" s="10"/>
      <c r="BE742" s="10"/>
      <c r="BF742" s="3"/>
      <c r="BG742" s="3"/>
      <c r="BH742" s="3"/>
      <c r="BI742" s="3"/>
      <c r="BJ742" s="93"/>
      <c r="BK742" s="10"/>
      <c r="BL742" s="10"/>
      <c r="BM742" s="3"/>
      <c r="BN742" s="10"/>
      <c r="BO742" s="10"/>
      <c r="BP742" s="10"/>
      <c r="BQ742" s="10"/>
      <c r="BR742" s="93"/>
      <c r="BS742" s="10"/>
    </row>
    <row r="743" spans="1:71" ht="12.75">
      <c r="A743" s="10"/>
      <c r="B743" s="3"/>
      <c r="C743" s="3"/>
      <c r="D743" s="3"/>
      <c r="E743" s="10"/>
      <c r="F743" s="10"/>
      <c r="G743" s="10"/>
      <c r="H743" s="10"/>
      <c r="I743" s="371"/>
      <c r="J743" s="10"/>
      <c r="K743" s="10"/>
      <c r="L743" s="3"/>
      <c r="M743" s="3"/>
      <c r="N743" s="3"/>
      <c r="O743" s="3"/>
      <c r="P743" s="93"/>
      <c r="Q743" s="10"/>
      <c r="R743" s="10"/>
      <c r="S743" s="3"/>
      <c r="T743" s="10"/>
      <c r="U743" s="10"/>
      <c r="V743" s="10"/>
      <c r="W743" s="10"/>
      <c r="X743" s="10"/>
      <c r="Y743" s="94"/>
      <c r="Z743" s="10"/>
      <c r="AA743" s="10"/>
      <c r="AB743" s="3"/>
      <c r="AC743" s="10"/>
      <c r="AD743" s="10"/>
      <c r="AE743" s="10"/>
      <c r="AF743" s="93"/>
      <c r="AG743" s="10"/>
      <c r="AH743" s="10"/>
      <c r="AI743" s="3"/>
      <c r="AJ743" s="10"/>
      <c r="AK743" s="10"/>
      <c r="AL743" s="10"/>
      <c r="AM743" s="10"/>
      <c r="AN743" s="93"/>
      <c r="AO743" s="10"/>
      <c r="AP743" s="10"/>
      <c r="AQ743" s="3"/>
      <c r="AR743" s="3"/>
      <c r="AS743" s="3"/>
      <c r="AT743" s="3"/>
      <c r="AU743" s="93"/>
      <c r="AV743" s="10"/>
      <c r="AW743" s="10"/>
      <c r="AX743" s="3"/>
      <c r="AY743" s="10"/>
      <c r="AZ743" s="10"/>
      <c r="BA743" s="10"/>
      <c r="BB743" s="10"/>
      <c r="BC743" s="93"/>
      <c r="BD743" s="10"/>
      <c r="BE743" s="10"/>
      <c r="BF743" s="3"/>
      <c r="BG743" s="3"/>
      <c r="BH743" s="3"/>
      <c r="BI743" s="3"/>
      <c r="BJ743" s="93"/>
      <c r="BK743" s="10"/>
      <c r="BL743" s="10"/>
      <c r="BM743" s="3"/>
      <c r="BN743" s="10"/>
      <c r="BO743" s="10"/>
      <c r="BP743" s="10"/>
      <c r="BQ743" s="10"/>
      <c r="BR743" s="93"/>
      <c r="BS743" s="10"/>
    </row>
    <row r="744" spans="1:71" ht="12.75">
      <c r="A744" s="10"/>
      <c r="B744" s="3"/>
      <c r="C744" s="3"/>
      <c r="D744" s="3"/>
      <c r="E744" s="10"/>
      <c r="F744" s="10"/>
      <c r="G744" s="10"/>
      <c r="H744" s="10"/>
      <c r="I744" s="371"/>
      <c r="J744" s="10"/>
      <c r="K744" s="10"/>
      <c r="L744" s="3"/>
      <c r="M744" s="3"/>
      <c r="N744" s="3"/>
      <c r="O744" s="3"/>
      <c r="P744" s="93"/>
      <c r="Q744" s="10"/>
      <c r="R744" s="10"/>
      <c r="S744" s="3"/>
      <c r="T744" s="10"/>
      <c r="U744" s="10"/>
      <c r="V744" s="10"/>
      <c r="W744" s="10"/>
      <c r="X744" s="10"/>
      <c r="Y744" s="94"/>
      <c r="Z744" s="10"/>
      <c r="AA744" s="10"/>
      <c r="AB744" s="3"/>
      <c r="AC744" s="10"/>
      <c r="AD744" s="10"/>
      <c r="AE744" s="10"/>
      <c r="AF744" s="93"/>
      <c r="AG744" s="10"/>
      <c r="AH744" s="10"/>
      <c r="AI744" s="3"/>
      <c r="AJ744" s="10"/>
      <c r="AK744" s="10"/>
      <c r="AL744" s="10"/>
      <c r="AM744" s="10"/>
      <c r="AN744" s="93"/>
      <c r="AO744" s="10"/>
      <c r="AP744" s="10"/>
      <c r="AQ744" s="3"/>
      <c r="AR744" s="3"/>
      <c r="AS744" s="3"/>
      <c r="AT744" s="3"/>
      <c r="AU744" s="93"/>
      <c r="AV744" s="10"/>
      <c r="AW744" s="10"/>
      <c r="AX744" s="3"/>
      <c r="AY744" s="10"/>
      <c r="AZ744" s="10"/>
      <c r="BA744" s="10"/>
      <c r="BB744" s="10"/>
      <c r="BC744" s="93"/>
      <c r="BD744" s="10"/>
      <c r="BE744" s="10"/>
      <c r="BF744" s="3"/>
      <c r="BG744" s="3"/>
      <c r="BH744" s="3"/>
      <c r="BI744" s="3"/>
      <c r="BJ744" s="93"/>
      <c r="BK744" s="10"/>
      <c r="BL744" s="10"/>
      <c r="BM744" s="3"/>
      <c r="BN744" s="10"/>
      <c r="BO744" s="10"/>
      <c r="BP744" s="10"/>
      <c r="BQ744" s="10"/>
      <c r="BR744" s="93"/>
      <c r="BS744" s="10"/>
    </row>
    <row r="745" spans="1:71" ht="12.75">
      <c r="A745" s="10"/>
      <c r="B745" s="3"/>
      <c r="C745" s="3"/>
      <c r="D745" s="3"/>
      <c r="E745" s="10"/>
      <c r="F745" s="10"/>
      <c r="G745" s="10"/>
      <c r="H745" s="10"/>
      <c r="I745" s="371"/>
      <c r="J745" s="10"/>
      <c r="K745" s="10"/>
      <c r="L745" s="3"/>
      <c r="M745" s="3"/>
      <c r="N745" s="3"/>
      <c r="O745" s="3"/>
      <c r="P745" s="93"/>
      <c r="Q745" s="10"/>
      <c r="R745" s="10"/>
      <c r="S745" s="3"/>
      <c r="T745" s="10"/>
      <c r="U745" s="10"/>
      <c r="V745" s="10"/>
      <c r="W745" s="10"/>
      <c r="X745" s="10"/>
      <c r="Y745" s="94"/>
      <c r="Z745" s="10"/>
      <c r="AA745" s="10"/>
      <c r="AB745" s="3"/>
      <c r="AC745" s="10"/>
      <c r="AD745" s="10"/>
      <c r="AE745" s="10"/>
      <c r="AF745" s="93"/>
      <c r="AG745" s="10"/>
      <c r="AH745" s="10"/>
      <c r="AI745" s="3"/>
      <c r="AJ745" s="10"/>
      <c r="AK745" s="10"/>
      <c r="AL745" s="10"/>
      <c r="AM745" s="10"/>
      <c r="AN745" s="93"/>
      <c r="AO745" s="10"/>
      <c r="AP745" s="10"/>
      <c r="AQ745" s="3"/>
      <c r="AR745" s="3"/>
      <c r="AS745" s="3"/>
      <c r="AT745" s="3"/>
      <c r="AU745" s="93"/>
      <c r="AV745" s="10"/>
      <c r="AW745" s="10"/>
      <c r="AX745" s="3"/>
      <c r="AY745" s="10"/>
      <c r="AZ745" s="10"/>
      <c r="BA745" s="10"/>
      <c r="BB745" s="10"/>
      <c r="BC745" s="93"/>
      <c r="BD745" s="10"/>
      <c r="BE745" s="10"/>
      <c r="BF745" s="3"/>
      <c r="BG745" s="3"/>
      <c r="BH745" s="3"/>
      <c r="BI745" s="3"/>
      <c r="BJ745" s="93"/>
      <c r="BK745" s="10"/>
      <c r="BL745" s="10"/>
      <c r="BM745" s="3"/>
      <c r="BN745" s="10"/>
      <c r="BO745" s="10"/>
      <c r="BP745" s="10"/>
      <c r="BQ745" s="10"/>
      <c r="BR745" s="93"/>
      <c r="BS745" s="10"/>
    </row>
    <row r="746" spans="1:71" ht="12.75">
      <c r="A746" s="10"/>
      <c r="B746" s="3"/>
      <c r="C746" s="3"/>
      <c r="D746" s="3"/>
      <c r="E746" s="10"/>
      <c r="F746" s="10"/>
      <c r="G746" s="10"/>
      <c r="H746" s="10"/>
      <c r="I746" s="371"/>
      <c r="J746" s="10"/>
      <c r="K746" s="10"/>
      <c r="L746" s="3"/>
      <c r="M746" s="3"/>
      <c r="N746" s="3"/>
      <c r="O746" s="3"/>
      <c r="P746" s="93"/>
      <c r="Q746" s="10"/>
      <c r="R746" s="10"/>
      <c r="S746" s="3"/>
      <c r="T746" s="10"/>
      <c r="U746" s="10"/>
      <c r="V746" s="10"/>
      <c r="W746" s="10"/>
      <c r="X746" s="10"/>
      <c r="Y746" s="94"/>
      <c r="Z746" s="10"/>
      <c r="AA746" s="10"/>
      <c r="AB746" s="3"/>
      <c r="AC746" s="10"/>
      <c r="AD746" s="10"/>
      <c r="AE746" s="10"/>
      <c r="AF746" s="93"/>
      <c r="AG746" s="10"/>
      <c r="AH746" s="10"/>
      <c r="AI746" s="3"/>
      <c r="AJ746" s="10"/>
      <c r="AK746" s="10"/>
      <c r="AL746" s="10"/>
      <c r="AM746" s="10"/>
      <c r="AN746" s="93"/>
      <c r="AO746" s="10"/>
      <c r="AP746" s="10"/>
      <c r="AQ746" s="3"/>
      <c r="AR746" s="3"/>
      <c r="AS746" s="3"/>
      <c r="AT746" s="3"/>
      <c r="AU746" s="93"/>
      <c r="AV746" s="10"/>
      <c r="AW746" s="10"/>
      <c r="AX746" s="3"/>
      <c r="AY746" s="10"/>
      <c r="AZ746" s="10"/>
      <c r="BA746" s="10"/>
      <c r="BB746" s="10"/>
      <c r="BC746" s="93"/>
      <c r="BD746" s="10"/>
      <c r="BE746" s="10"/>
      <c r="BF746" s="3"/>
      <c r="BG746" s="3"/>
      <c r="BH746" s="3"/>
      <c r="BI746" s="3"/>
      <c r="BJ746" s="93"/>
      <c r="BK746" s="10"/>
      <c r="BL746" s="10"/>
      <c r="BM746" s="3"/>
      <c r="BN746" s="10"/>
      <c r="BO746" s="10"/>
      <c r="BP746" s="10"/>
      <c r="BQ746" s="10"/>
      <c r="BR746" s="93"/>
      <c r="BS746" s="10"/>
    </row>
    <row r="747" spans="1:71" ht="12.75">
      <c r="A747" s="10"/>
      <c r="B747" s="3"/>
      <c r="C747" s="3"/>
      <c r="D747" s="3"/>
      <c r="E747" s="10"/>
      <c r="F747" s="10"/>
      <c r="G747" s="10"/>
      <c r="H747" s="10"/>
      <c r="I747" s="371"/>
      <c r="J747" s="10"/>
      <c r="K747" s="10"/>
      <c r="L747" s="3"/>
      <c r="M747" s="3"/>
      <c r="N747" s="3"/>
      <c r="O747" s="3"/>
      <c r="P747" s="93"/>
      <c r="Q747" s="10"/>
      <c r="R747" s="10"/>
      <c r="S747" s="3"/>
      <c r="T747" s="10"/>
      <c r="U747" s="10"/>
      <c r="V747" s="10"/>
      <c r="W747" s="10"/>
      <c r="X747" s="10"/>
      <c r="Y747" s="94"/>
      <c r="Z747" s="10"/>
      <c r="AA747" s="10"/>
      <c r="AB747" s="3"/>
      <c r="AC747" s="10"/>
      <c r="AD747" s="10"/>
      <c r="AE747" s="10"/>
      <c r="AF747" s="93"/>
      <c r="AG747" s="10"/>
      <c r="AH747" s="10"/>
      <c r="AI747" s="3"/>
      <c r="AJ747" s="10"/>
      <c r="AK747" s="10"/>
      <c r="AL747" s="10"/>
      <c r="AM747" s="10"/>
      <c r="AN747" s="93"/>
      <c r="AO747" s="10"/>
      <c r="AP747" s="10"/>
      <c r="AQ747" s="3"/>
      <c r="AR747" s="3"/>
      <c r="AS747" s="3"/>
      <c r="AT747" s="3"/>
      <c r="AU747" s="93"/>
      <c r="AV747" s="10"/>
      <c r="AW747" s="10"/>
      <c r="AX747" s="3"/>
      <c r="AY747" s="10"/>
      <c r="AZ747" s="10"/>
      <c r="BA747" s="10"/>
      <c r="BB747" s="10"/>
      <c r="BC747" s="93"/>
      <c r="BD747" s="10"/>
      <c r="BE747" s="10"/>
      <c r="BF747" s="3"/>
      <c r="BG747" s="3"/>
      <c r="BH747" s="3"/>
      <c r="BI747" s="3"/>
      <c r="BJ747" s="93"/>
      <c r="BK747" s="10"/>
      <c r="BL747" s="10"/>
      <c r="BM747" s="3"/>
      <c r="BN747" s="10"/>
      <c r="BO747" s="10"/>
      <c r="BP747" s="10"/>
      <c r="BQ747" s="10"/>
      <c r="BR747" s="93"/>
      <c r="BS747" s="10"/>
    </row>
    <row r="748" spans="1:71" ht="12.75">
      <c r="A748" s="10"/>
      <c r="B748" s="3"/>
      <c r="C748" s="3"/>
      <c r="D748" s="3"/>
      <c r="E748" s="10"/>
      <c r="F748" s="10"/>
      <c r="G748" s="10"/>
      <c r="H748" s="10"/>
      <c r="I748" s="371"/>
      <c r="J748" s="10"/>
      <c r="K748" s="10"/>
      <c r="L748" s="3"/>
      <c r="M748" s="3"/>
      <c r="N748" s="3"/>
      <c r="O748" s="3"/>
      <c r="P748" s="93"/>
      <c r="Q748" s="10"/>
      <c r="R748" s="10"/>
      <c r="S748" s="3"/>
      <c r="T748" s="10"/>
      <c r="U748" s="10"/>
      <c r="V748" s="10"/>
      <c r="W748" s="10"/>
      <c r="X748" s="10"/>
      <c r="Y748" s="94"/>
      <c r="Z748" s="10"/>
      <c r="AA748" s="10"/>
      <c r="AB748" s="3"/>
      <c r="AC748" s="10"/>
      <c r="AD748" s="10"/>
      <c r="AE748" s="10"/>
      <c r="AF748" s="93"/>
      <c r="AG748" s="10"/>
      <c r="AH748" s="10"/>
      <c r="AI748" s="3"/>
      <c r="AJ748" s="10"/>
      <c r="AK748" s="10"/>
      <c r="AL748" s="10"/>
      <c r="AM748" s="10"/>
      <c r="AN748" s="93"/>
      <c r="AO748" s="10"/>
      <c r="AP748" s="10"/>
      <c r="AQ748" s="3"/>
      <c r="AR748" s="3"/>
      <c r="AS748" s="3"/>
      <c r="AT748" s="3"/>
      <c r="AU748" s="93"/>
      <c r="AV748" s="10"/>
      <c r="AW748" s="10"/>
      <c r="AX748" s="3"/>
      <c r="AY748" s="10"/>
      <c r="AZ748" s="10"/>
      <c r="BA748" s="10"/>
      <c r="BB748" s="10"/>
      <c r="BC748" s="93"/>
      <c r="BD748" s="10"/>
      <c r="BE748" s="10"/>
      <c r="BF748" s="3"/>
      <c r="BG748" s="3"/>
      <c r="BH748" s="3"/>
      <c r="BI748" s="3"/>
      <c r="BJ748" s="93"/>
      <c r="BK748" s="10"/>
      <c r="BL748" s="10"/>
      <c r="BM748" s="3"/>
      <c r="BN748" s="10"/>
      <c r="BO748" s="10"/>
      <c r="BP748" s="10"/>
      <c r="BQ748" s="10"/>
      <c r="BR748" s="93"/>
      <c r="BS748" s="10"/>
    </row>
    <row r="749" spans="1:71" ht="12.75">
      <c r="A749" s="10"/>
      <c r="B749" s="3"/>
      <c r="C749" s="3"/>
      <c r="D749" s="3"/>
      <c r="E749" s="10"/>
      <c r="F749" s="10"/>
      <c r="G749" s="10"/>
      <c r="H749" s="10"/>
      <c r="I749" s="371"/>
      <c r="J749" s="10"/>
      <c r="K749" s="10"/>
      <c r="L749" s="3"/>
      <c r="M749" s="3"/>
      <c r="N749" s="3"/>
      <c r="O749" s="3"/>
      <c r="P749" s="93"/>
      <c r="Q749" s="10"/>
      <c r="R749" s="10"/>
      <c r="S749" s="3"/>
      <c r="T749" s="10"/>
      <c r="U749" s="10"/>
      <c r="V749" s="10"/>
      <c r="W749" s="10"/>
      <c r="X749" s="10"/>
      <c r="Y749" s="94"/>
      <c r="Z749" s="10"/>
      <c r="AA749" s="10"/>
      <c r="AB749" s="3"/>
      <c r="AC749" s="10"/>
      <c r="AD749" s="10"/>
      <c r="AE749" s="10"/>
      <c r="AF749" s="93"/>
      <c r="AG749" s="10"/>
      <c r="AH749" s="10"/>
      <c r="AI749" s="3"/>
      <c r="AJ749" s="10"/>
      <c r="AK749" s="10"/>
      <c r="AL749" s="10"/>
      <c r="AM749" s="10"/>
      <c r="AN749" s="93"/>
      <c r="AO749" s="10"/>
      <c r="AP749" s="10"/>
      <c r="AQ749" s="3"/>
      <c r="AR749" s="3"/>
      <c r="AS749" s="3"/>
      <c r="AT749" s="3"/>
      <c r="AU749" s="93"/>
      <c r="AV749" s="10"/>
      <c r="AW749" s="10"/>
      <c r="AX749" s="3"/>
      <c r="AY749" s="10"/>
      <c r="AZ749" s="10"/>
      <c r="BA749" s="10"/>
      <c r="BB749" s="10"/>
      <c r="BC749" s="93"/>
      <c r="BD749" s="10"/>
      <c r="BE749" s="10"/>
      <c r="BF749" s="3"/>
      <c r="BG749" s="3"/>
      <c r="BH749" s="3"/>
      <c r="BI749" s="3"/>
      <c r="BJ749" s="93"/>
      <c r="BK749" s="10"/>
      <c r="BL749" s="10"/>
      <c r="BM749" s="3"/>
      <c r="BN749" s="10"/>
      <c r="BO749" s="10"/>
      <c r="BP749" s="10"/>
      <c r="BQ749" s="10"/>
      <c r="BR749" s="93"/>
      <c r="BS749" s="10"/>
    </row>
    <row r="750" spans="1:71" ht="12.75">
      <c r="A750" s="10"/>
      <c r="B750" s="3"/>
      <c r="C750" s="3"/>
      <c r="D750" s="3"/>
      <c r="E750" s="10"/>
      <c r="F750" s="10"/>
      <c r="G750" s="10"/>
      <c r="H750" s="10"/>
      <c r="I750" s="371"/>
      <c r="J750" s="10"/>
      <c r="K750" s="10"/>
      <c r="L750" s="3"/>
      <c r="M750" s="3"/>
      <c r="N750" s="3"/>
      <c r="O750" s="3"/>
      <c r="P750" s="93"/>
      <c r="Q750" s="10"/>
      <c r="R750" s="10"/>
      <c r="S750" s="3"/>
      <c r="T750" s="10"/>
      <c r="U750" s="10"/>
      <c r="V750" s="10"/>
      <c r="W750" s="10"/>
      <c r="X750" s="10"/>
      <c r="Y750" s="94"/>
      <c r="Z750" s="10"/>
      <c r="AA750" s="10"/>
      <c r="AB750" s="3"/>
      <c r="AC750" s="10"/>
      <c r="AD750" s="10"/>
      <c r="AE750" s="10"/>
      <c r="AF750" s="93"/>
      <c r="AG750" s="10"/>
      <c r="AH750" s="10"/>
      <c r="AI750" s="3"/>
      <c r="AJ750" s="10"/>
      <c r="AK750" s="10"/>
      <c r="AL750" s="10"/>
      <c r="AM750" s="10"/>
      <c r="AN750" s="93"/>
      <c r="AO750" s="10"/>
      <c r="AP750" s="10"/>
      <c r="AQ750" s="3"/>
      <c r="AR750" s="3"/>
      <c r="AS750" s="3"/>
      <c r="AT750" s="3"/>
      <c r="AU750" s="93"/>
      <c r="AV750" s="10"/>
      <c r="AW750" s="10"/>
      <c r="AX750" s="3"/>
      <c r="AY750" s="10"/>
      <c r="AZ750" s="10"/>
      <c r="BA750" s="10"/>
      <c r="BB750" s="10"/>
      <c r="BC750" s="93"/>
      <c r="BD750" s="10"/>
      <c r="BE750" s="10"/>
      <c r="BF750" s="3"/>
      <c r="BG750" s="3"/>
      <c r="BH750" s="3"/>
      <c r="BI750" s="3"/>
      <c r="BJ750" s="93"/>
      <c r="BK750" s="10"/>
      <c r="BL750" s="10"/>
      <c r="BM750" s="3"/>
      <c r="BN750" s="10"/>
      <c r="BO750" s="10"/>
      <c r="BP750" s="10"/>
      <c r="BQ750" s="10"/>
      <c r="BR750" s="93"/>
      <c r="BS750" s="10"/>
    </row>
    <row r="751" spans="1:71" ht="12.75">
      <c r="A751" s="10"/>
      <c r="B751" s="3"/>
      <c r="C751" s="3"/>
      <c r="D751" s="3"/>
      <c r="E751" s="10"/>
      <c r="F751" s="10"/>
      <c r="G751" s="10"/>
      <c r="H751" s="10"/>
      <c r="I751" s="371"/>
      <c r="J751" s="10"/>
      <c r="K751" s="10"/>
      <c r="L751" s="3"/>
      <c r="M751" s="3"/>
      <c r="N751" s="3"/>
      <c r="O751" s="3"/>
      <c r="P751" s="93"/>
      <c r="Q751" s="10"/>
      <c r="R751" s="10"/>
      <c r="S751" s="3"/>
      <c r="T751" s="10"/>
      <c r="U751" s="10"/>
      <c r="V751" s="10"/>
      <c r="W751" s="10"/>
      <c r="X751" s="10"/>
      <c r="Y751" s="94"/>
      <c r="Z751" s="10"/>
      <c r="AA751" s="10"/>
      <c r="AB751" s="3"/>
      <c r="AC751" s="10"/>
      <c r="AD751" s="10"/>
      <c r="AE751" s="10"/>
      <c r="AF751" s="93"/>
      <c r="AG751" s="10"/>
      <c r="AH751" s="10"/>
      <c r="AI751" s="3"/>
      <c r="AJ751" s="10"/>
      <c r="AK751" s="10"/>
      <c r="AL751" s="10"/>
      <c r="AM751" s="10"/>
      <c r="AN751" s="93"/>
      <c r="AO751" s="10"/>
      <c r="AP751" s="10"/>
      <c r="AQ751" s="3"/>
      <c r="AR751" s="3"/>
      <c r="AS751" s="3"/>
      <c r="AT751" s="3"/>
      <c r="AU751" s="93"/>
      <c r="AV751" s="10"/>
      <c r="AW751" s="10"/>
      <c r="AX751" s="3"/>
      <c r="AY751" s="10"/>
      <c r="AZ751" s="10"/>
      <c r="BA751" s="10"/>
      <c r="BB751" s="10"/>
      <c r="BC751" s="93"/>
      <c r="BD751" s="10"/>
      <c r="BE751" s="10"/>
      <c r="BF751" s="3"/>
      <c r="BG751" s="3"/>
      <c r="BH751" s="3"/>
      <c r="BI751" s="3"/>
      <c r="BJ751" s="93"/>
      <c r="BK751" s="10"/>
      <c r="BL751" s="10"/>
      <c r="BM751" s="3"/>
      <c r="BN751" s="10"/>
      <c r="BO751" s="10"/>
      <c r="BP751" s="10"/>
      <c r="BQ751" s="10"/>
      <c r="BR751" s="93"/>
      <c r="BS751" s="10"/>
    </row>
    <row r="752" spans="1:71" ht="12.75">
      <c r="A752" s="10"/>
      <c r="B752" s="3"/>
      <c r="C752" s="3"/>
      <c r="D752" s="3"/>
      <c r="E752" s="10"/>
      <c r="F752" s="10"/>
      <c r="G752" s="10"/>
      <c r="H752" s="10"/>
      <c r="I752" s="371"/>
      <c r="J752" s="10"/>
      <c r="K752" s="10"/>
      <c r="L752" s="3"/>
      <c r="M752" s="3"/>
      <c r="N752" s="3"/>
      <c r="O752" s="3"/>
      <c r="P752" s="93"/>
      <c r="Q752" s="10"/>
      <c r="R752" s="10"/>
      <c r="S752" s="3"/>
      <c r="T752" s="10"/>
      <c r="U752" s="10"/>
      <c r="V752" s="10"/>
      <c r="W752" s="10"/>
      <c r="X752" s="10"/>
      <c r="Y752" s="94"/>
      <c r="Z752" s="10"/>
      <c r="AA752" s="10"/>
      <c r="AB752" s="3"/>
      <c r="AC752" s="10"/>
      <c r="AD752" s="10"/>
      <c r="AE752" s="10"/>
      <c r="AF752" s="93"/>
      <c r="AG752" s="10"/>
      <c r="AH752" s="10"/>
      <c r="AI752" s="3"/>
      <c r="AJ752" s="10"/>
      <c r="AK752" s="10"/>
      <c r="AL752" s="10"/>
      <c r="AM752" s="10"/>
      <c r="AN752" s="93"/>
      <c r="AO752" s="10"/>
      <c r="AP752" s="10"/>
      <c r="AQ752" s="3"/>
      <c r="AR752" s="3"/>
      <c r="AS752" s="3"/>
      <c r="AT752" s="3"/>
      <c r="AU752" s="93"/>
      <c r="AV752" s="10"/>
      <c r="AW752" s="10"/>
      <c r="AX752" s="3"/>
      <c r="AY752" s="10"/>
      <c r="AZ752" s="10"/>
      <c r="BA752" s="10"/>
      <c r="BB752" s="10"/>
      <c r="BC752" s="93"/>
      <c r="BD752" s="10"/>
      <c r="BE752" s="10"/>
      <c r="BF752" s="3"/>
      <c r="BG752" s="3"/>
      <c r="BH752" s="3"/>
      <c r="BI752" s="3"/>
      <c r="BJ752" s="93"/>
      <c r="BK752" s="10"/>
      <c r="BL752" s="10"/>
      <c r="BM752" s="3"/>
      <c r="BN752" s="10"/>
      <c r="BO752" s="10"/>
      <c r="BP752" s="10"/>
      <c r="BQ752" s="10"/>
      <c r="BR752" s="93"/>
      <c r="BS752" s="10"/>
    </row>
    <row r="753" spans="1:71" ht="12.75">
      <c r="A753" s="10"/>
      <c r="B753" s="3"/>
      <c r="C753" s="3"/>
      <c r="D753" s="3"/>
      <c r="E753" s="10"/>
      <c r="F753" s="10"/>
      <c r="G753" s="10"/>
      <c r="H753" s="10"/>
      <c r="I753" s="371"/>
      <c r="J753" s="10"/>
      <c r="K753" s="10"/>
      <c r="L753" s="3"/>
      <c r="M753" s="3"/>
      <c r="N753" s="3"/>
      <c r="O753" s="3"/>
      <c r="P753" s="93"/>
      <c r="Q753" s="10"/>
      <c r="R753" s="10"/>
      <c r="S753" s="3"/>
      <c r="T753" s="10"/>
      <c r="U753" s="10"/>
      <c r="V753" s="10"/>
      <c r="W753" s="10"/>
      <c r="X753" s="10"/>
      <c r="Y753" s="94"/>
      <c r="Z753" s="10"/>
      <c r="AA753" s="10"/>
      <c r="AB753" s="3"/>
      <c r="AC753" s="10"/>
      <c r="AD753" s="10"/>
      <c r="AE753" s="10"/>
      <c r="AF753" s="93"/>
      <c r="AG753" s="10"/>
      <c r="AH753" s="10"/>
      <c r="AI753" s="3"/>
      <c r="AJ753" s="10"/>
      <c r="AK753" s="10"/>
      <c r="AL753" s="10"/>
      <c r="AM753" s="10"/>
      <c r="AN753" s="93"/>
      <c r="AO753" s="10"/>
      <c r="AP753" s="10"/>
      <c r="AQ753" s="3"/>
      <c r="AR753" s="3"/>
      <c r="AS753" s="3"/>
      <c r="AT753" s="3"/>
      <c r="AU753" s="93"/>
      <c r="AV753" s="10"/>
      <c r="AW753" s="10"/>
      <c r="AX753" s="3"/>
      <c r="AY753" s="10"/>
      <c r="AZ753" s="10"/>
      <c r="BA753" s="10"/>
      <c r="BB753" s="10"/>
      <c r="BC753" s="93"/>
      <c r="BD753" s="10"/>
      <c r="BE753" s="10"/>
      <c r="BF753" s="3"/>
      <c r="BG753" s="3"/>
      <c r="BH753" s="3"/>
      <c r="BI753" s="3"/>
      <c r="BJ753" s="93"/>
      <c r="BK753" s="10"/>
      <c r="BL753" s="10"/>
      <c r="BM753" s="3"/>
      <c r="BN753" s="10"/>
      <c r="BO753" s="10"/>
      <c r="BP753" s="10"/>
      <c r="BQ753" s="10"/>
      <c r="BR753" s="93"/>
      <c r="BS753" s="10"/>
    </row>
    <row r="754" spans="1:71" ht="12.75">
      <c r="A754" s="10"/>
      <c r="B754" s="3"/>
      <c r="C754" s="3"/>
      <c r="D754" s="3"/>
      <c r="E754" s="10"/>
      <c r="F754" s="10"/>
      <c r="G754" s="10"/>
      <c r="H754" s="10"/>
      <c r="I754" s="371"/>
      <c r="J754" s="10"/>
      <c r="K754" s="10"/>
      <c r="L754" s="3"/>
      <c r="M754" s="3"/>
      <c r="N754" s="3"/>
      <c r="O754" s="3"/>
      <c r="P754" s="93"/>
      <c r="Q754" s="10"/>
      <c r="R754" s="10"/>
      <c r="S754" s="3"/>
      <c r="T754" s="10"/>
      <c r="U754" s="10"/>
      <c r="V754" s="10"/>
      <c r="W754" s="10"/>
      <c r="X754" s="10"/>
      <c r="Y754" s="94"/>
      <c r="Z754" s="10"/>
      <c r="AA754" s="10"/>
      <c r="AB754" s="3"/>
      <c r="AC754" s="10"/>
      <c r="AD754" s="10"/>
      <c r="AE754" s="10"/>
      <c r="AF754" s="93"/>
      <c r="AG754" s="10"/>
      <c r="AH754" s="10"/>
      <c r="AI754" s="3"/>
      <c r="AJ754" s="10"/>
      <c r="AK754" s="10"/>
      <c r="AL754" s="10"/>
      <c r="AM754" s="10"/>
      <c r="AN754" s="93"/>
      <c r="AO754" s="10"/>
      <c r="AP754" s="10"/>
      <c r="AQ754" s="3"/>
      <c r="AR754" s="3"/>
      <c r="AS754" s="3"/>
      <c r="AT754" s="3"/>
      <c r="AU754" s="93"/>
      <c r="AV754" s="10"/>
      <c r="AW754" s="10"/>
      <c r="AX754" s="3"/>
      <c r="AY754" s="10"/>
      <c r="AZ754" s="10"/>
      <c r="BA754" s="10"/>
      <c r="BB754" s="10"/>
      <c r="BC754" s="93"/>
      <c r="BD754" s="10"/>
      <c r="BE754" s="10"/>
      <c r="BF754" s="3"/>
      <c r="BG754" s="3"/>
      <c r="BH754" s="3"/>
      <c r="BI754" s="3"/>
      <c r="BJ754" s="93"/>
      <c r="BK754" s="10"/>
      <c r="BL754" s="10"/>
      <c r="BM754" s="3"/>
      <c r="BN754" s="10"/>
      <c r="BO754" s="10"/>
      <c r="BP754" s="10"/>
      <c r="BQ754" s="10"/>
      <c r="BR754" s="93"/>
      <c r="BS754" s="10"/>
    </row>
    <row r="755" spans="1:71" ht="12.75">
      <c r="A755" s="10"/>
      <c r="B755" s="3"/>
      <c r="C755" s="3"/>
      <c r="D755" s="3"/>
      <c r="E755" s="10"/>
      <c r="F755" s="10"/>
      <c r="G755" s="10"/>
      <c r="H755" s="10"/>
      <c r="I755" s="371"/>
      <c r="J755" s="10"/>
      <c r="K755" s="10"/>
      <c r="L755" s="3"/>
      <c r="M755" s="3"/>
      <c r="N755" s="3"/>
      <c r="O755" s="3"/>
      <c r="P755" s="93"/>
      <c r="Q755" s="10"/>
      <c r="R755" s="10"/>
      <c r="S755" s="3"/>
      <c r="T755" s="10"/>
      <c r="U755" s="10"/>
      <c r="V755" s="10"/>
      <c r="W755" s="10"/>
      <c r="X755" s="10"/>
      <c r="Y755" s="94"/>
      <c r="Z755" s="10"/>
      <c r="AA755" s="10"/>
      <c r="AB755" s="3"/>
      <c r="AC755" s="10"/>
      <c r="AD755" s="10"/>
      <c r="AE755" s="10"/>
      <c r="AF755" s="93"/>
      <c r="AG755" s="10"/>
      <c r="AH755" s="10"/>
      <c r="AI755" s="3"/>
      <c r="AJ755" s="10"/>
      <c r="AK755" s="10"/>
      <c r="AL755" s="10"/>
      <c r="AM755" s="10"/>
      <c r="AN755" s="93"/>
      <c r="AO755" s="10"/>
      <c r="AP755" s="10"/>
      <c r="AQ755" s="3"/>
      <c r="AR755" s="3"/>
      <c r="AS755" s="3"/>
      <c r="AT755" s="3"/>
      <c r="AU755" s="93"/>
      <c r="AV755" s="10"/>
      <c r="AW755" s="10"/>
      <c r="AX755" s="3"/>
      <c r="AY755" s="10"/>
      <c r="AZ755" s="10"/>
      <c r="BA755" s="10"/>
      <c r="BB755" s="10"/>
      <c r="BC755" s="93"/>
      <c r="BD755" s="10"/>
      <c r="BE755" s="10"/>
      <c r="BF755" s="3"/>
      <c r="BG755" s="3"/>
      <c r="BH755" s="3"/>
      <c r="BI755" s="3"/>
      <c r="BJ755" s="93"/>
      <c r="BK755" s="10"/>
      <c r="BL755" s="10"/>
      <c r="BM755" s="3"/>
      <c r="BN755" s="10"/>
      <c r="BO755" s="10"/>
      <c r="BP755" s="10"/>
      <c r="BQ755" s="10"/>
      <c r="BR755" s="93"/>
      <c r="BS755" s="10"/>
    </row>
    <row r="756" spans="1:71" ht="12.75">
      <c r="A756" s="10"/>
      <c r="B756" s="3"/>
      <c r="C756" s="3"/>
      <c r="D756" s="3"/>
      <c r="E756" s="10"/>
      <c r="F756" s="10"/>
      <c r="G756" s="10"/>
      <c r="H756" s="10"/>
      <c r="I756" s="371"/>
      <c r="J756" s="10"/>
      <c r="K756" s="10"/>
      <c r="L756" s="3"/>
      <c r="M756" s="3"/>
      <c r="N756" s="3"/>
      <c r="O756" s="3"/>
      <c r="P756" s="93"/>
      <c r="Q756" s="10"/>
      <c r="R756" s="10"/>
      <c r="S756" s="3"/>
      <c r="T756" s="10"/>
      <c r="U756" s="10"/>
      <c r="V756" s="10"/>
      <c r="W756" s="10"/>
      <c r="X756" s="10"/>
      <c r="Y756" s="94"/>
      <c r="Z756" s="10"/>
      <c r="AA756" s="10"/>
      <c r="AB756" s="3"/>
      <c r="AC756" s="10"/>
      <c r="AD756" s="10"/>
      <c r="AE756" s="10"/>
      <c r="AF756" s="93"/>
      <c r="AG756" s="10"/>
      <c r="AH756" s="10"/>
      <c r="AI756" s="3"/>
      <c r="AJ756" s="10"/>
      <c r="AK756" s="10"/>
      <c r="AL756" s="10"/>
      <c r="AM756" s="10"/>
      <c r="AN756" s="93"/>
      <c r="AO756" s="10"/>
      <c r="AP756" s="10"/>
      <c r="AQ756" s="3"/>
      <c r="AR756" s="3"/>
      <c r="AS756" s="3"/>
      <c r="AT756" s="3"/>
      <c r="AU756" s="93"/>
      <c r="AV756" s="10"/>
      <c r="AW756" s="10"/>
      <c r="AX756" s="3"/>
      <c r="AY756" s="10"/>
      <c r="AZ756" s="10"/>
      <c r="BA756" s="10"/>
      <c r="BB756" s="10"/>
      <c r="BC756" s="93"/>
      <c r="BD756" s="10"/>
      <c r="BE756" s="10"/>
      <c r="BF756" s="3"/>
      <c r="BG756" s="3"/>
      <c r="BH756" s="3"/>
      <c r="BI756" s="3"/>
      <c r="BJ756" s="93"/>
      <c r="BK756" s="10"/>
      <c r="BL756" s="10"/>
      <c r="BM756" s="3"/>
      <c r="BN756" s="10"/>
      <c r="BO756" s="10"/>
      <c r="BP756" s="10"/>
      <c r="BQ756" s="10"/>
      <c r="BR756" s="93"/>
      <c r="BS756" s="10"/>
    </row>
    <row r="757" spans="1:71" ht="12.75">
      <c r="A757" s="10"/>
      <c r="B757" s="3"/>
      <c r="C757" s="3"/>
      <c r="D757" s="3"/>
      <c r="E757" s="10"/>
      <c r="F757" s="10"/>
      <c r="G757" s="10"/>
      <c r="H757" s="10"/>
      <c r="I757" s="371"/>
      <c r="J757" s="10"/>
      <c r="K757" s="10"/>
      <c r="L757" s="3"/>
      <c r="M757" s="3"/>
      <c r="N757" s="3"/>
      <c r="O757" s="3"/>
      <c r="P757" s="93"/>
      <c r="Q757" s="10"/>
      <c r="R757" s="10"/>
      <c r="S757" s="3"/>
      <c r="T757" s="10"/>
      <c r="U757" s="10"/>
      <c r="V757" s="10"/>
      <c r="W757" s="10"/>
      <c r="X757" s="10"/>
      <c r="Y757" s="94"/>
      <c r="Z757" s="10"/>
      <c r="AA757" s="10"/>
      <c r="AB757" s="3"/>
      <c r="AC757" s="10"/>
      <c r="AD757" s="10"/>
      <c r="AE757" s="10"/>
      <c r="AF757" s="93"/>
      <c r="AG757" s="10"/>
      <c r="AH757" s="10"/>
      <c r="AI757" s="3"/>
      <c r="AJ757" s="10"/>
      <c r="AK757" s="10"/>
      <c r="AL757" s="10"/>
      <c r="AM757" s="10"/>
      <c r="AN757" s="93"/>
      <c r="AO757" s="10"/>
      <c r="AP757" s="10"/>
      <c r="AQ757" s="3"/>
      <c r="AR757" s="3"/>
      <c r="AS757" s="3"/>
      <c r="AT757" s="3"/>
      <c r="AU757" s="93"/>
      <c r="AV757" s="10"/>
      <c r="AW757" s="10"/>
      <c r="AX757" s="3"/>
      <c r="AY757" s="10"/>
      <c r="AZ757" s="10"/>
      <c r="BA757" s="10"/>
      <c r="BB757" s="10"/>
      <c r="BC757" s="93"/>
      <c r="BD757" s="10"/>
      <c r="BE757" s="10"/>
      <c r="BF757" s="3"/>
      <c r="BG757" s="3"/>
      <c r="BH757" s="3"/>
      <c r="BI757" s="3"/>
      <c r="BJ757" s="93"/>
      <c r="BK757" s="10"/>
      <c r="BL757" s="10"/>
      <c r="BM757" s="3"/>
      <c r="BN757" s="10"/>
      <c r="BO757" s="10"/>
      <c r="BP757" s="10"/>
      <c r="BQ757" s="10"/>
      <c r="BR757" s="93"/>
      <c r="BS757" s="10"/>
    </row>
    <row r="758" spans="1:71" ht="12.75">
      <c r="A758" s="10"/>
      <c r="B758" s="3"/>
      <c r="C758" s="3"/>
      <c r="D758" s="3"/>
      <c r="E758" s="10"/>
      <c r="F758" s="10"/>
      <c r="G758" s="10"/>
      <c r="H758" s="10"/>
      <c r="I758" s="371"/>
      <c r="J758" s="10"/>
      <c r="K758" s="10"/>
      <c r="L758" s="3"/>
      <c r="M758" s="3"/>
      <c r="N758" s="3"/>
      <c r="O758" s="3"/>
      <c r="P758" s="93"/>
      <c r="Q758" s="10"/>
      <c r="R758" s="10"/>
      <c r="S758" s="3"/>
      <c r="T758" s="10"/>
      <c r="U758" s="10"/>
      <c r="V758" s="10"/>
      <c r="W758" s="10"/>
      <c r="X758" s="10"/>
      <c r="Y758" s="94"/>
      <c r="Z758" s="10"/>
      <c r="AA758" s="10"/>
      <c r="AB758" s="3"/>
      <c r="AC758" s="10"/>
      <c r="AD758" s="10"/>
      <c r="AE758" s="10"/>
      <c r="AF758" s="93"/>
      <c r="AG758" s="10"/>
      <c r="AH758" s="10"/>
      <c r="AI758" s="3"/>
      <c r="AJ758" s="10"/>
      <c r="AK758" s="10"/>
      <c r="AL758" s="10"/>
      <c r="AM758" s="10"/>
      <c r="AN758" s="93"/>
      <c r="AO758" s="10"/>
      <c r="AP758" s="10"/>
      <c r="AQ758" s="3"/>
      <c r="AR758" s="3"/>
      <c r="AS758" s="3"/>
      <c r="AT758" s="3"/>
      <c r="AU758" s="93"/>
      <c r="AV758" s="10"/>
      <c r="AW758" s="10"/>
      <c r="AX758" s="3"/>
      <c r="AY758" s="10"/>
      <c r="AZ758" s="10"/>
      <c r="BA758" s="10"/>
      <c r="BB758" s="10"/>
      <c r="BC758" s="93"/>
      <c r="BD758" s="10"/>
      <c r="BE758" s="10"/>
      <c r="BF758" s="3"/>
      <c r="BG758" s="3"/>
      <c r="BH758" s="3"/>
      <c r="BI758" s="3"/>
      <c r="BJ758" s="93"/>
      <c r="BK758" s="10"/>
      <c r="BL758" s="10"/>
      <c r="BM758" s="3"/>
      <c r="BN758" s="10"/>
      <c r="BO758" s="10"/>
      <c r="BP758" s="10"/>
      <c r="BQ758" s="10"/>
      <c r="BR758" s="93"/>
      <c r="BS758" s="10"/>
    </row>
    <row r="759" spans="1:71" ht="12.75">
      <c r="A759" s="10"/>
      <c r="B759" s="3"/>
      <c r="C759" s="3"/>
      <c r="D759" s="3"/>
      <c r="E759" s="10"/>
      <c r="F759" s="10"/>
      <c r="G759" s="10"/>
      <c r="H759" s="10"/>
      <c r="I759" s="371"/>
      <c r="J759" s="10"/>
      <c r="K759" s="10"/>
      <c r="L759" s="3"/>
      <c r="M759" s="3"/>
      <c r="N759" s="3"/>
      <c r="O759" s="3"/>
      <c r="P759" s="93"/>
      <c r="Q759" s="10"/>
      <c r="R759" s="10"/>
      <c r="S759" s="3"/>
      <c r="T759" s="10"/>
      <c r="U759" s="10"/>
      <c r="V759" s="10"/>
      <c r="W759" s="10"/>
      <c r="X759" s="10"/>
      <c r="Y759" s="94"/>
      <c r="Z759" s="10"/>
      <c r="AA759" s="10"/>
      <c r="AB759" s="3"/>
      <c r="AC759" s="10"/>
      <c r="AD759" s="10"/>
      <c r="AE759" s="10"/>
      <c r="AF759" s="93"/>
      <c r="AG759" s="10"/>
      <c r="AH759" s="10"/>
      <c r="AI759" s="3"/>
      <c r="AJ759" s="10"/>
      <c r="AK759" s="10"/>
      <c r="AL759" s="10"/>
      <c r="AM759" s="10"/>
      <c r="AN759" s="93"/>
      <c r="AO759" s="10"/>
      <c r="AP759" s="10"/>
      <c r="AQ759" s="3"/>
      <c r="AR759" s="3"/>
      <c r="AS759" s="3"/>
      <c r="AT759" s="3"/>
      <c r="AU759" s="93"/>
      <c r="AV759" s="10"/>
      <c r="AW759" s="10"/>
      <c r="AX759" s="3"/>
      <c r="AY759" s="10"/>
      <c r="AZ759" s="10"/>
      <c r="BA759" s="10"/>
      <c r="BB759" s="10"/>
      <c r="BC759" s="93"/>
      <c r="BD759" s="10"/>
      <c r="BE759" s="10"/>
      <c r="BF759" s="3"/>
      <c r="BG759" s="3"/>
      <c r="BH759" s="3"/>
      <c r="BI759" s="3"/>
      <c r="BJ759" s="93"/>
      <c r="BK759" s="10"/>
      <c r="BL759" s="10"/>
      <c r="BM759" s="3"/>
      <c r="BN759" s="10"/>
      <c r="BO759" s="10"/>
      <c r="BP759" s="10"/>
      <c r="BQ759" s="10"/>
      <c r="BR759" s="93"/>
      <c r="BS759" s="10"/>
    </row>
    <row r="760" spans="1:71" ht="12.75">
      <c r="A760" s="10"/>
      <c r="B760" s="3"/>
      <c r="C760" s="3"/>
      <c r="D760" s="3"/>
      <c r="E760" s="10"/>
      <c r="F760" s="10"/>
      <c r="G760" s="10"/>
      <c r="H760" s="10"/>
      <c r="I760" s="371"/>
      <c r="J760" s="10"/>
      <c r="K760" s="10"/>
      <c r="L760" s="3"/>
      <c r="M760" s="3"/>
      <c r="N760" s="3"/>
      <c r="O760" s="3"/>
      <c r="P760" s="93"/>
      <c r="Q760" s="10"/>
      <c r="R760" s="10"/>
      <c r="S760" s="3"/>
      <c r="T760" s="10"/>
      <c r="U760" s="10"/>
      <c r="V760" s="10"/>
      <c r="W760" s="10"/>
      <c r="X760" s="10"/>
      <c r="Y760" s="94"/>
      <c r="Z760" s="10"/>
      <c r="AA760" s="10"/>
      <c r="AB760" s="3"/>
      <c r="AC760" s="10"/>
      <c r="AD760" s="10"/>
      <c r="AE760" s="10"/>
      <c r="AF760" s="93"/>
      <c r="AG760" s="10"/>
      <c r="AH760" s="10"/>
      <c r="AI760" s="3"/>
      <c r="AJ760" s="10"/>
      <c r="AK760" s="10"/>
      <c r="AL760" s="10"/>
      <c r="AM760" s="10"/>
      <c r="AN760" s="93"/>
      <c r="AO760" s="10"/>
      <c r="AP760" s="10"/>
      <c r="AQ760" s="3"/>
      <c r="AR760" s="3"/>
      <c r="AS760" s="3"/>
      <c r="AT760" s="3"/>
      <c r="AU760" s="93"/>
      <c r="AV760" s="10"/>
      <c r="AW760" s="10"/>
      <c r="AX760" s="3"/>
      <c r="AY760" s="10"/>
      <c r="AZ760" s="10"/>
      <c r="BA760" s="10"/>
      <c r="BB760" s="10"/>
      <c r="BC760" s="93"/>
      <c r="BD760" s="10"/>
      <c r="BE760" s="10"/>
      <c r="BF760" s="3"/>
      <c r="BG760" s="3"/>
      <c r="BH760" s="3"/>
      <c r="BI760" s="3"/>
      <c r="BJ760" s="93"/>
      <c r="BK760" s="10"/>
      <c r="BL760" s="10"/>
      <c r="BM760" s="3"/>
      <c r="BN760" s="10"/>
      <c r="BO760" s="10"/>
      <c r="BP760" s="10"/>
      <c r="BQ760" s="10"/>
      <c r="BR760" s="93"/>
      <c r="BS760" s="10"/>
    </row>
    <row r="761" spans="1:71" ht="12.75">
      <c r="A761" s="10"/>
      <c r="B761" s="3"/>
      <c r="C761" s="3"/>
      <c r="D761" s="3"/>
      <c r="E761" s="10"/>
      <c r="F761" s="10"/>
      <c r="G761" s="10"/>
      <c r="H761" s="10"/>
      <c r="I761" s="371"/>
      <c r="J761" s="10"/>
      <c r="K761" s="10"/>
      <c r="L761" s="3"/>
      <c r="M761" s="3"/>
      <c r="N761" s="3"/>
      <c r="O761" s="3"/>
      <c r="P761" s="93"/>
      <c r="Q761" s="10"/>
      <c r="R761" s="10"/>
      <c r="S761" s="3"/>
      <c r="T761" s="10"/>
      <c r="U761" s="10"/>
      <c r="V761" s="10"/>
      <c r="W761" s="10"/>
      <c r="X761" s="10"/>
      <c r="Y761" s="94"/>
      <c r="Z761" s="10"/>
      <c r="AA761" s="10"/>
      <c r="AB761" s="3"/>
      <c r="AC761" s="10"/>
      <c r="AD761" s="10"/>
      <c r="AE761" s="10"/>
      <c r="AF761" s="93"/>
      <c r="AG761" s="10"/>
      <c r="AH761" s="10"/>
      <c r="AI761" s="3"/>
      <c r="AJ761" s="10"/>
      <c r="AK761" s="10"/>
      <c r="AL761" s="10"/>
      <c r="AM761" s="10"/>
      <c r="AN761" s="93"/>
      <c r="AO761" s="10"/>
      <c r="AP761" s="10"/>
      <c r="AQ761" s="3"/>
      <c r="AR761" s="3"/>
      <c r="AS761" s="3"/>
      <c r="AT761" s="3"/>
      <c r="AU761" s="93"/>
      <c r="AV761" s="10"/>
      <c r="AW761" s="10"/>
      <c r="AX761" s="3"/>
      <c r="AY761" s="10"/>
      <c r="AZ761" s="10"/>
      <c r="BA761" s="10"/>
      <c r="BB761" s="10"/>
      <c r="BC761" s="93"/>
      <c r="BD761" s="10"/>
      <c r="BE761" s="10"/>
      <c r="BF761" s="3"/>
      <c r="BG761" s="3"/>
      <c r="BH761" s="3"/>
      <c r="BI761" s="3"/>
      <c r="BJ761" s="93"/>
      <c r="BK761" s="10"/>
      <c r="BL761" s="10"/>
      <c r="BM761" s="3"/>
      <c r="BN761" s="10"/>
      <c r="BO761" s="10"/>
      <c r="BP761" s="10"/>
      <c r="BQ761" s="10"/>
      <c r="BR761" s="93"/>
      <c r="BS761" s="10"/>
    </row>
    <row r="762" spans="1:71" ht="12.75">
      <c r="A762" s="10"/>
      <c r="B762" s="3"/>
      <c r="C762" s="3"/>
      <c r="D762" s="3"/>
      <c r="E762" s="10"/>
      <c r="F762" s="10"/>
      <c r="G762" s="10"/>
      <c r="H762" s="10"/>
      <c r="I762" s="371"/>
      <c r="J762" s="10"/>
      <c r="K762" s="10"/>
      <c r="L762" s="3"/>
      <c r="M762" s="3"/>
      <c r="N762" s="3"/>
      <c r="O762" s="3"/>
      <c r="P762" s="93"/>
      <c r="Q762" s="10"/>
      <c r="R762" s="10"/>
      <c r="S762" s="3"/>
      <c r="T762" s="10"/>
      <c r="U762" s="10"/>
      <c r="V762" s="10"/>
      <c r="W762" s="10"/>
      <c r="X762" s="10"/>
      <c r="Y762" s="94"/>
      <c r="Z762" s="10"/>
      <c r="AA762" s="10"/>
      <c r="AB762" s="3"/>
      <c r="AC762" s="10"/>
      <c r="AD762" s="10"/>
      <c r="AE762" s="10"/>
      <c r="AF762" s="93"/>
      <c r="AG762" s="10"/>
      <c r="AH762" s="10"/>
      <c r="AI762" s="3"/>
      <c r="AJ762" s="10"/>
      <c r="AK762" s="10"/>
      <c r="AL762" s="10"/>
      <c r="AM762" s="10"/>
      <c r="AN762" s="93"/>
      <c r="AO762" s="10"/>
      <c r="AP762" s="10"/>
      <c r="AQ762" s="3"/>
      <c r="AR762" s="3"/>
      <c r="AS762" s="3"/>
      <c r="AT762" s="3"/>
      <c r="AU762" s="93"/>
      <c r="AV762" s="10"/>
      <c r="AW762" s="10"/>
      <c r="AX762" s="3"/>
      <c r="AY762" s="10"/>
      <c r="AZ762" s="10"/>
      <c r="BA762" s="10"/>
      <c r="BB762" s="10"/>
      <c r="BC762" s="93"/>
      <c r="BD762" s="10"/>
      <c r="BE762" s="10"/>
      <c r="BF762" s="3"/>
      <c r="BG762" s="3"/>
      <c r="BH762" s="3"/>
      <c r="BI762" s="3"/>
      <c r="BJ762" s="93"/>
      <c r="BK762" s="10"/>
      <c r="BL762" s="10"/>
      <c r="BM762" s="3"/>
      <c r="BN762" s="10"/>
      <c r="BO762" s="10"/>
      <c r="BP762" s="10"/>
      <c r="BQ762" s="10"/>
      <c r="BR762" s="93"/>
      <c r="BS762" s="10"/>
    </row>
    <row r="763" spans="1:71" ht="12.75">
      <c r="A763" s="10"/>
      <c r="B763" s="3"/>
      <c r="C763" s="3"/>
      <c r="D763" s="3"/>
      <c r="E763" s="10"/>
      <c r="F763" s="10"/>
      <c r="G763" s="10"/>
      <c r="H763" s="10"/>
      <c r="I763" s="371"/>
      <c r="J763" s="10"/>
      <c r="K763" s="10"/>
      <c r="L763" s="3"/>
      <c r="M763" s="3"/>
      <c r="N763" s="3"/>
      <c r="O763" s="3"/>
      <c r="P763" s="93"/>
      <c r="Q763" s="10"/>
      <c r="R763" s="10"/>
      <c r="S763" s="3"/>
      <c r="T763" s="10"/>
      <c r="U763" s="10"/>
      <c r="V763" s="10"/>
      <c r="W763" s="10"/>
      <c r="X763" s="10"/>
      <c r="Y763" s="94"/>
      <c r="Z763" s="10"/>
      <c r="AA763" s="10"/>
      <c r="AB763" s="3"/>
      <c r="AC763" s="10"/>
      <c r="AD763" s="10"/>
      <c r="AE763" s="10"/>
      <c r="AF763" s="93"/>
      <c r="AG763" s="10"/>
      <c r="AH763" s="10"/>
      <c r="AI763" s="3"/>
      <c r="AJ763" s="10"/>
      <c r="AK763" s="10"/>
      <c r="AL763" s="10"/>
      <c r="AM763" s="10"/>
      <c r="AN763" s="93"/>
      <c r="AO763" s="10"/>
      <c r="AP763" s="10"/>
      <c r="AQ763" s="3"/>
      <c r="AR763" s="3"/>
      <c r="AS763" s="3"/>
      <c r="AT763" s="3"/>
      <c r="AU763" s="93"/>
      <c r="AV763" s="10"/>
      <c r="AW763" s="10"/>
      <c r="AX763" s="3"/>
      <c r="AY763" s="10"/>
      <c r="AZ763" s="10"/>
      <c r="BA763" s="10"/>
      <c r="BB763" s="10"/>
      <c r="BC763" s="93"/>
      <c r="BD763" s="10"/>
      <c r="BE763" s="10"/>
      <c r="BF763" s="3"/>
      <c r="BG763" s="3"/>
      <c r="BH763" s="3"/>
      <c r="BI763" s="3"/>
      <c r="BJ763" s="93"/>
      <c r="BK763" s="10"/>
      <c r="BL763" s="10"/>
      <c r="BM763" s="3"/>
      <c r="BN763" s="10"/>
      <c r="BO763" s="10"/>
      <c r="BP763" s="10"/>
      <c r="BQ763" s="10"/>
      <c r="BR763" s="93"/>
      <c r="BS763" s="10"/>
    </row>
    <row r="764" spans="1:71" ht="12.75">
      <c r="A764" s="10"/>
      <c r="B764" s="3"/>
      <c r="C764" s="3"/>
      <c r="D764" s="3"/>
      <c r="E764" s="10"/>
      <c r="F764" s="10"/>
      <c r="G764" s="10"/>
      <c r="H764" s="10"/>
      <c r="I764" s="371"/>
      <c r="J764" s="10"/>
      <c r="K764" s="10"/>
      <c r="L764" s="3"/>
      <c r="M764" s="3"/>
      <c r="N764" s="3"/>
      <c r="O764" s="3"/>
      <c r="P764" s="93"/>
      <c r="Q764" s="10"/>
      <c r="R764" s="10"/>
      <c r="S764" s="3"/>
      <c r="T764" s="10"/>
      <c r="U764" s="10"/>
      <c r="V764" s="10"/>
      <c r="W764" s="10"/>
      <c r="X764" s="10"/>
      <c r="Y764" s="94"/>
      <c r="Z764" s="10"/>
      <c r="AA764" s="10"/>
      <c r="AB764" s="3"/>
      <c r="AC764" s="10"/>
      <c r="AD764" s="10"/>
      <c r="AE764" s="10"/>
      <c r="AF764" s="93"/>
      <c r="AG764" s="10"/>
      <c r="AH764" s="10"/>
      <c r="AI764" s="3"/>
      <c r="AJ764" s="10"/>
      <c r="AK764" s="10"/>
      <c r="AL764" s="10"/>
      <c r="AM764" s="10"/>
      <c r="AN764" s="93"/>
      <c r="AO764" s="10"/>
      <c r="AP764" s="10"/>
      <c r="AQ764" s="3"/>
      <c r="AR764" s="3"/>
      <c r="AS764" s="3"/>
      <c r="AT764" s="3"/>
      <c r="AU764" s="93"/>
      <c r="AV764" s="10"/>
      <c r="AW764" s="10"/>
      <c r="AX764" s="3"/>
      <c r="AY764" s="10"/>
      <c r="AZ764" s="10"/>
      <c r="BA764" s="10"/>
      <c r="BB764" s="10"/>
      <c r="BC764" s="93"/>
      <c r="BD764" s="10"/>
      <c r="BE764" s="10"/>
      <c r="BF764" s="3"/>
      <c r="BG764" s="3"/>
      <c r="BH764" s="3"/>
      <c r="BI764" s="3"/>
      <c r="BJ764" s="93"/>
      <c r="BK764" s="10"/>
      <c r="BL764" s="10"/>
      <c r="BM764" s="3"/>
      <c r="BN764" s="10"/>
      <c r="BO764" s="10"/>
      <c r="BP764" s="10"/>
      <c r="BQ764" s="10"/>
      <c r="BR764" s="93"/>
      <c r="BS764" s="10"/>
    </row>
    <row r="765" spans="1:71" ht="12.75">
      <c r="A765" s="10"/>
      <c r="B765" s="3"/>
      <c r="C765" s="3"/>
      <c r="D765" s="3"/>
      <c r="E765" s="10"/>
      <c r="F765" s="10"/>
      <c r="G765" s="10"/>
      <c r="H765" s="10"/>
      <c r="I765" s="371"/>
      <c r="J765" s="10"/>
      <c r="K765" s="10"/>
      <c r="L765" s="3"/>
      <c r="M765" s="3"/>
      <c r="N765" s="3"/>
      <c r="O765" s="3"/>
      <c r="P765" s="93"/>
      <c r="Q765" s="10"/>
      <c r="R765" s="10"/>
      <c r="S765" s="3"/>
      <c r="T765" s="10"/>
      <c r="U765" s="10"/>
      <c r="V765" s="10"/>
      <c r="W765" s="10"/>
      <c r="X765" s="10"/>
      <c r="Y765" s="94"/>
      <c r="Z765" s="10"/>
      <c r="AA765" s="10"/>
      <c r="AB765" s="3"/>
      <c r="AC765" s="10"/>
      <c r="AD765" s="10"/>
      <c r="AE765" s="10"/>
      <c r="AF765" s="93"/>
      <c r="AG765" s="10"/>
      <c r="AH765" s="10"/>
      <c r="AI765" s="3"/>
      <c r="AJ765" s="10"/>
      <c r="AK765" s="10"/>
      <c r="AL765" s="10"/>
      <c r="AM765" s="10"/>
      <c r="AN765" s="93"/>
      <c r="AO765" s="10"/>
      <c r="AP765" s="10"/>
      <c r="AQ765" s="3"/>
      <c r="AR765" s="3"/>
      <c r="AS765" s="3"/>
      <c r="AT765" s="3"/>
      <c r="AU765" s="93"/>
      <c r="AV765" s="10"/>
      <c r="AW765" s="10"/>
      <c r="AX765" s="3"/>
      <c r="AY765" s="10"/>
      <c r="AZ765" s="10"/>
      <c r="BA765" s="10"/>
      <c r="BB765" s="10"/>
      <c r="BC765" s="93"/>
      <c r="BD765" s="10"/>
      <c r="BE765" s="10"/>
      <c r="BF765" s="3"/>
      <c r="BG765" s="3"/>
      <c r="BH765" s="3"/>
      <c r="BI765" s="3"/>
      <c r="BJ765" s="93"/>
      <c r="BK765" s="10"/>
      <c r="BL765" s="10"/>
      <c r="BM765" s="3"/>
      <c r="BN765" s="10"/>
      <c r="BO765" s="10"/>
      <c r="BP765" s="10"/>
      <c r="BQ765" s="10"/>
      <c r="BR765" s="93"/>
      <c r="BS765" s="10"/>
    </row>
    <row r="766" spans="1:71" ht="12.75">
      <c r="A766" s="10"/>
      <c r="B766" s="3"/>
      <c r="C766" s="3"/>
      <c r="D766" s="3"/>
      <c r="E766" s="10"/>
      <c r="F766" s="10"/>
      <c r="G766" s="10"/>
      <c r="H766" s="10"/>
      <c r="I766" s="371"/>
      <c r="J766" s="10"/>
      <c r="K766" s="10"/>
      <c r="L766" s="3"/>
      <c r="M766" s="3"/>
      <c r="N766" s="3"/>
      <c r="O766" s="3"/>
      <c r="P766" s="93"/>
      <c r="Q766" s="10"/>
      <c r="R766" s="10"/>
      <c r="S766" s="3"/>
      <c r="T766" s="10"/>
      <c r="U766" s="10"/>
      <c r="V766" s="10"/>
      <c r="W766" s="10"/>
      <c r="X766" s="10"/>
      <c r="Y766" s="94"/>
      <c r="Z766" s="10"/>
      <c r="AA766" s="10"/>
      <c r="AB766" s="3"/>
      <c r="AC766" s="10"/>
      <c r="AD766" s="10"/>
      <c r="AE766" s="10"/>
      <c r="AF766" s="93"/>
      <c r="AG766" s="10"/>
      <c r="AH766" s="10"/>
      <c r="AI766" s="3"/>
      <c r="AJ766" s="10"/>
      <c r="AK766" s="10"/>
      <c r="AL766" s="10"/>
      <c r="AM766" s="10"/>
      <c r="AN766" s="93"/>
      <c r="AO766" s="10"/>
      <c r="AP766" s="10"/>
      <c r="AQ766" s="3"/>
      <c r="AR766" s="3"/>
      <c r="AS766" s="3"/>
      <c r="AT766" s="3"/>
      <c r="AU766" s="93"/>
      <c r="AV766" s="10"/>
      <c r="AW766" s="10"/>
      <c r="AX766" s="3"/>
      <c r="AY766" s="10"/>
      <c r="AZ766" s="10"/>
      <c r="BA766" s="10"/>
      <c r="BB766" s="10"/>
      <c r="BC766" s="93"/>
      <c r="BD766" s="10"/>
      <c r="BE766" s="10"/>
      <c r="BF766" s="3"/>
      <c r="BG766" s="3"/>
      <c r="BH766" s="3"/>
      <c r="BI766" s="3"/>
      <c r="BJ766" s="93"/>
      <c r="BK766" s="10"/>
      <c r="BL766" s="10"/>
      <c r="BM766" s="3"/>
      <c r="BN766" s="10"/>
      <c r="BO766" s="10"/>
      <c r="BP766" s="10"/>
      <c r="BQ766" s="10"/>
      <c r="BR766" s="93"/>
      <c r="BS766" s="10"/>
    </row>
    <row r="767" spans="1:71" ht="12.75">
      <c r="A767" s="10"/>
      <c r="B767" s="3"/>
      <c r="C767" s="3"/>
      <c r="D767" s="3"/>
      <c r="E767" s="10"/>
      <c r="F767" s="10"/>
      <c r="G767" s="10"/>
      <c r="H767" s="10"/>
      <c r="I767" s="371"/>
      <c r="J767" s="10"/>
      <c r="K767" s="10"/>
      <c r="L767" s="3"/>
      <c r="M767" s="3"/>
      <c r="N767" s="3"/>
      <c r="O767" s="3"/>
      <c r="P767" s="93"/>
      <c r="Q767" s="10"/>
      <c r="R767" s="10"/>
      <c r="S767" s="3"/>
      <c r="T767" s="10"/>
      <c r="U767" s="10"/>
      <c r="V767" s="10"/>
      <c r="W767" s="10"/>
      <c r="X767" s="10"/>
      <c r="Y767" s="94"/>
      <c r="Z767" s="10"/>
      <c r="AA767" s="10"/>
      <c r="AB767" s="3"/>
      <c r="AC767" s="10"/>
      <c r="AD767" s="10"/>
      <c r="AE767" s="10"/>
      <c r="AF767" s="93"/>
      <c r="AG767" s="10"/>
      <c r="AH767" s="10"/>
      <c r="AI767" s="3"/>
      <c r="AJ767" s="10"/>
      <c r="AK767" s="10"/>
      <c r="AL767" s="10"/>
      <c r="AM767" s="10"/>
      <c r="AN767" s="93"/>
      <c r="AO767" s="10"/>
      <c r="AP767" s="10"/>
      <c r="AQ767" s="3"/>
      <c r="AR767" s="3"/>
      <c r="AS767" s="3"/>
      <c r="AT767" s="3"/>
      <c r="AU767" s="93"/>
      <c r="AV767" s="10"/>
      <c r="AW767" s="10"/>
      <c r="AX767" s="3"/>
      <c r="AY767" s="10"/>
      <c r="AZ767" s="10"/>
      <c r="BA767" s="10"/>
      <c r="BB767" s="10"/>
      <c r="BC767" s="93"/>
      <c r="BD767" s="10"/>
      <c r="BE767" s="10"/>
      <c r="BF767" s="3"/>
      <c r="BG767" s="3"/>
      <c r="BH767" s="3"/>
      <c r="BI767" s="3"/>
      <c r="BJ767" s="93"/>
      <c r="BK767" s="10"/>
      <c r="BL767" s="10"/>
      <c r="BM767" s="3"/>
      <c r="BN767" s="10"/>
      <c r="BO767" s="10"/>
      <c r="BP767" s="10"/>
      <c r="BQ767" s="10"/>
      <c r="BR767" s="93"/>
      <c r="BS767" s="10"/>
    </row>
    <row r="768" spans="1:71" ht="12.75">
      <c r="A768" s="10"/>
      <c r="B768" s="3"/>
      <c r="C768" s="3"/>
      <c r="D768" s="3"/>
      <c r="E768" s="10"/>
      <c r="F768" s="10"/>
      <c r="G768" s="10"/>
      <c r="H768" s="10"/>
      <c r="I768" s="371"/>
      <c r="J768" s="10"/>
      <c r="K768" s="10"/>
      <c r="L768" s="3"/>
      <c r="M768" s="3"/>
      <c r="N768" s="3"/>
      <c r="O768" s="3"/>
      <c r="P768" s="93"/>
      <c r="Q768" s="10"/>
      <c r="R768" s="10"/>
      <c r="S768" s="3"/>
      <c r="T768" s="10"/>
      <c r="U768" s="10"/>
      <c r="V768" s="10"/>
      <c r="W768" s="10"/>
      <c r="X768" s="10"/>
      <c r="Y768" s="94"/>
      <c r="Z768" s="10"/>
      <c r="AA768" s="10"/>
      <c r="AB768" s="3"/>
      <c r="AC768" s="10"/>
      <c r="AD768" s="10"/>
      <c r="AE768" s="10"/>
      <c r="AF768" s="93"/>
      <c r="AG768" s="10"/>
      <c r="AH768" s="10"/>
      <c r="AI768" s="3"/>
      <c r="AJ768" s="10"/>
      <c r="AK768" s="10"/>
      <c r="AL768" s="10"/>
      <c r="AM768" s="10"/>
      <c r="AN768" s="93"/>
      <c r="AO768" s="10"/>
      <c r="AP768" s="10"/>
      <c r="AQ768" s="3"/>
      <c r="AR768" s="3"/>
      <c r="AS768" s="3"/>
      <c r="AT768" s="3"/>
      <c r="AU768" s="93"/>
      <c r="AV768" s="10"/>
      <c r="AW768" s="10"/>
      <c r="AX768" s="3"/>
      <c r="AY768" s="10"/>
      <c r="AZ768" s="10"/>
      <c r="BA768" s="10"/>
      <c r="BB768" s="10"/>
      <c r="BC768" s="93"/>
      <c r="BD768" s="10"/>
      <c r="BE768" s="10"/>
      <c r="BF768" s="3"/>
      <c r="BG768" s="3"/>
      <c r="BH768" s="3"/>
      <c r="BI768" s="3"/>
      <c r="BJ768" s="93"/>
      <c r="BK768" s="10"/>
      <c r="BL768" s="10"/>
      <c r="BM768" s="3"/>
      <c r="BN768" s="10"/>
      <c r="BO768" s="10"/>
      <c r="BP768" s="10"/>
      <c r="BQ768" s="10"/>
      <c r="BR768" s="93"/>
      <c r="BS768" s="10"/>
    </row>
    <row r="769" spans="1:71" ht="12.75">
      <c r="A769" s="10"/>
      <c r="B769" s="3"/>
      <c r="C769" s="3"/>
      <c r="D769" s="3"/>
      <c r="E769" s="10"/>
      <c r="F769" s="10"/>
      <c r="G769" s="10"/>
      <c r="H769" s="10"/>
      <c r="I769" s="371"/>
      <c r="J769" s="10"/>
      <c r="K769" s="10"/>
      <c r="L769" s="3"/>
      <c r="M769" s="3"/>
      <c r="N769" s="3"/>
      <c r="O769" s="3"/>
      <c r="P769" s="93"/>
      <c r="Q769" s="10"/>
      <c r="R769" s="10"/>
      <c r="S769" s="3"/>
      <c r="T769" s="10"/>
      <c r="U769" s="10"/>
      <c r="V769" s="10"/>
      <c r="W769" s="10"/>
      <c r="X769" s="10"/>
      <c r="Y769" s="94"/>
      <c r="Z769" s="10"/>
      <c r="AA769" s="10"/>
      <c r="AB769" s="3"/>
      <c r="AC769" s="10"/>
      <c r="AD769" s="10"/>
      <c r="AE769" s="10"/>
      <c r="AF769" s="93"/>
      <c r="AG769" s="10"/>
      <c r="AH769" s="10"/>
      <c r="AI769" s="3"/>
      <c r="AJ769" s="10"/>
      <c r="AK769" s="10"/>
      <c r="AL769" s="10"/>
      <c r="AM769" s="10"/>
      <c r="AN769" s="93"/>
      <c r="AO769" s="10"/>
      <c r="AP769" s="10"/>
      <c r="AQ769" s="3"/>
      <c r="AR769" s="3"/>
      <c r="AS769" s="3"/>
      <c r="AT769" s="3"/>
      <c r="AU769" s="93"/>
      <c r="AV769" s="10"/>
      <c r="AW769" s="10"/>
      <c r="AX769" s="3"/>
      <c r="AY769" s="10"/>
      <c r="AZ769" s="10"/>
      <c r="BA769" s="10"/>
      <c r="BB769" s="10"/>
      <c r="BC769" s="93"/>
      <c r="BD769" s="10"/>
      <c r="BE769" s="10"/>
      <c r="BF769" s="3"/>
      <c r="BG769" s="3"/>
      <c r="BH769" s="3"/>
      <c r="BI769" s="3"/>
      <c r="BJ769" s="93"/>
      <c r="BK769" s="10"/>
      <c r="BL769" s="10"/>
      <c r="BM769" s="3"/>
      <c r="BN769" s="10"/>
      <c r="BO769" s="10"/>
      <c r="BP769" s="10"/>
      <c r="BQ769" s="10"/>
      <c r="BR769" s="93"/>
      <c r="BS769" s="10"/>
    </row>
    <row r="770" spans="1:71" ht="12.75">
      <c r="A770" s="10"/>
      <c r="B770" s="3"/>
      <c r="C770" s="3"/>
      <c r="D770" s="3"/>
      <c r="E770" s="10"/>
      <c r="F770" s="10"/>
      <c r="G770" s="10"/>
      <c r="H770" s="10"/>
      <c r="I770" s="371"/>
      <c r="J770" s="10"/>
      <c r="K770" s="10"/>
      <c r="L770" s="3"/>
      <c r="M770" s="3"/>
      <c r="N770" s="3"/>
      <c r="O770" s="3"/>
      <c r="P770" s="93"/>
      <c r="Q770" s="10"/>
      <c r="R770" s="10"/>
      <c r="S770" s="3"/>
      <c r="T770" s="10"/>
      <c r="U770" s="10"/>
      <c r="V770" s="10"/>
      <c r="W770" s="10"/>
      <c r="X770" s="10"/>
      <c r="Y770" s="94"/>
      <c r="Z770" s="10"/>
      <c r="AA770" s="10"/>
      <c r="AB770" s="3"/>
      <c r="AC770" s="10"/>
      <c r="AD770" s="10"/>
      <c r="AE770" s="10"/>
      <c r="AF770" s="93"/>
      <c r="AG770" s="10"/>
      <c r="AH770" s="10"/>
      <c r="AI770" s="3"/>
      <c r="AJ770" s="10"/>
      <c r="AK770" s="10"/>
      <c r="AL770" s="10"/>
      <c r="AM770" s="10"/>
      <c r="AN770" s="93"/>
      <c r="AO770" s="10"/>
      <c r="AP770" s="10"/>
      <c r="AQ770" s="3"/>
      <c r="AR770" s="3"/>
      <c r="AS770" s="3"/>
      <c r="AT770" s="3"/>
      <c r="AU770" s="93"/>
      <c r="AV770" s="10"/>
      <c r="AW770" s="10"/>
      <c r="AX770" s="3"/>
      <c r="AY770" s="10"/>
      <c r="AZ770" s="10"/>
      <c r="BA770" s="10"/>
      <c r="BB770" s="10"/>
      <c r="BC770" s="93"/>
      <c r="BD770" s="10"/>
      <c r="BE770" s="10"/>
      <c r="BF770" s="3"/>
      <c r="BG770" s="3"/>
      <c r="BH770" s="3"/>
      <c r="BI770" s="3"/>
      <c r="BJ770" s="93"/>
      <c r="BK770" s="10"/>
      <c r="BL770" s="10"/>
      <c r="BM770" s="3"/>
      <c r="BN770" s="10"/>
      <c r="BO770" s="10"/>
      <c r="BP770" s="10"/>
      <c r="BQ770" s="10"/>
      <c r="BR770" s="93"/>
      <c r="BS770" s="10"/>
    </row>
    <row r="771" spans="1:71" ht="12.75">
      <c r="A771" s="10"/>
      <c r="B771" s="3"/>
      <c r="C771" s="3"/>
      <c r="D771" s="3"/>
      <c r="E771" s="10"/>
      <c r="F771" s="10"/>
      <c r="G771" s="10"/>
      <c r="H771" s="10"/>
      <c r="I771" s="371"/>
      <c r="J771" s="10"/>
      <c r="K771" s="10"/>
      <c r="L771" s="3"/>
      <c r="M771" s="3"/>
      <c r="N771" s="3"/>
      <c r="O771" s="3"/>
      <c r="P771" s="93"/>
      <c r="Q771" s="10"/>
      <c r="R771" s="10"/>
      <c r="S771" s="3"/>
      <c r="T771" s="10"/>
      <c r="U771" s="10"/>
      <c r="V771" s="10"/>
      <c r="W771" s="10"/>
      <c r="X771" s="10"/>
      <c r="Y771" s="94"/>
      <c r="Z771" s="10"/>
      <c r="AA771" s="10"/>
      <c r="AB771" s="3"/>
      <c r="AC771" s="10"/>
      <c r="AD771" s="10"/>
      <c r="AE771" s="10"/>
      <c r="AF771" s="93"/>
      <c r="AG771" s="10"/>
      <c r="AH771" s="10"/>
      <c r="AI771" s="3"/>
      <c r="AJ771" s="10"/>
      <c r="AK771" s="10"/>
      <c r="AL771" s="10"/>
      <c r="AM771" s="10"/>
      <c r="AN771" s="93"/>
      <c r="AO771" s="10"/>
      <c r="AP771" s="10"/>
      <c r="AQ771" s="3"/>
      <c r="AR771" s="3"/>
      <c r="AS771" s="3"/>
      <c r="AT771" s="3"/>
      <c r="AU771" s="93"/>
      <c r="AV771" s="10"/>
      <c r="AW771" s="10"/>
      <c r="AX771" s="3"/>
      <c r="AY771" s="10"/>
      <c r="AZ771" s="10"/>
      <c r="BA771" s="10"/>
      <c r="BB771" s="10"/>
      <c r="BC771" s="93"/>
      <c r="BD771" s="10"/>
      <c r="BE771" s="10"/>
      <c r="BF771" s="3"/>
      <c r="BG771" s="3"/>
      <c r="BH771" s="3"/>
      <c r="BI771" s="3"/>
      <c r="BJ771" s="93"/>
      <c r="BK771" s="10"/>
      <c r="BL771" s="10"/>
      <c r="BM771" s="3"/>
      <c r="BN771" s="10"/>
      <c r="BO771" s="10"/>
      <c r="BP771" s="10"/>
      <c r="BQ771" s="10"/>
      <c r="BR771" s="93"/>
      <c r="BS771" s="10"/>
    </row>
    <row r="772" spans="1:71" ht="12.75">
      <c r="A772" s="10"/>
      <c r="B772" s="3"/>
      <c r="C772" s="3"/>
      <c r="D772" s="3"/>
      <c r="E772" s="10"/>
      <c r="F772" s="10"/>
      <c r="G772" s="10"/>
      <c r="H772" s="10"/>
      <c r="I772" s="371"/>
      <c r="J772" s="10"/>
      <c r="K772" s="10"/>
      <c r="L772" s="3"/>
      <c r="M772" s="3"/>
      <c r="N772" s="3"/>
      <c r="O772" s="3"/>
      <c r="P772" s="93"/>
      <c r="Q772" s="10"/>
      <c r="R772" s="10"/>
      <c r="S772" s="3"/>
      <c r="T772" s="10"/>
      <c r="U772" s="10"/>
      <c r="V772" s="10"/>
      <c r="W772" s="10"/>
      <c r="X772" s="10"/>
      <c r="Y772" s="94"/>
      <c r="Z772" s="10"/>
      <c r="AA772" s="10"/>
      <c r="AB772" s="3"/>
      <c r="AC772" s="10"/>
      <c r="AD772" s="10"/>
      <c r="AE772" s="10"/>
      <c r="AF772" s="93"/>
      <c r="AG772" s="10"/>
      <c r="AH772" s="10"/>
      <c r="AI772" s="3"/>
      <c r="AJ772" s="10"/>
      <c r="AK772" s="10"/>
      <c r="AL772" s="10"/>
      <c r="AM772" s="10"/>
      <c r="AN772" s="93"/>
      <c r="AO772" s="10"/>
      <c r="AP772" s="10"/>
      <c r="AQ772" s="3"/>
      <c r="AR772" s="3"/>
      <c r="AS772" s="3"/>
      <c r="AT772" s="3"/>
      <c r="AU772" s="93"/>
      <c r="AV772" s="10"/>
      <c r="AW772" s="10"/>
      <c r="AX772" s="3"/>
      <c r="AY772" s="10"/>
      <c r="AZ772" s="10"/>
      <c r="BA772" s="10"/>
      <c r="BB772" s="10"/>
      <c r="BC772" s="93"/>
      <c r="BD772" s="10"/>
      <c r="BE772" s="10"/>
      <c r="BF772" s="3"/>
      <c r="BG772" s="3"/>
      <c r="BH772" s="3"/>
      <c r="BI772" s="3"/>
      <c r="BJ772" s="93"/>
      <c r="BK772" s="10"/>
      <c r="BL772" s="10"/>
      <c r="BM772" s="3"/>
      <c r="BN772" s="10"/>
      <c r="BO772" s="10"/>
      <c r="BP772" s="10"/>
      <c r="BQ772" s="10"/>
      <c r="BR772" s="93"/>
      <c r="BS772" s="10"/>
    </row>
    <row r="773" spans="1:71" ht="12.75">
      <c r="A773" s="10"/>
      <c r="B773" s="3"/>
      <c r="C773" s="3"/>
      <c r="D773" s="3"/>
      <c r="E773" s="10"/>
      <c r="F773" s="10"/>
      <c r="G773" s="10"/>
      <c r="H773" s="10"/>
      <c r="I773" s="371"/>
      <c r="J773" s="10"/>
      <c r="K773" s="10"/>
      <c r="L773" s="3"/>
      <c r="M773" s="3"/>
      <c r="N773" s="3"/>
      <c r="O773" s="3"/>
      <c r="P773" s="93"/>
      <c r="Q773" s="10"/>
      <c r="R773" s="10"/>
      <c r="S773" s="3"/>
      <c r="T773" s="10"/>
      <c r="U773" s="10"/>
      <c r="V773" s="10"/>
      <c r="W773" s="10"/>
      <c r="X773" s="10"/>
      <c r="Y773" s="94"/>
      <c r="Z773" s="10"/>
      <c r="AA773" s="10"/>
      <c r="AB773" s="3"/>
      <c r="AC773" s="10"/>
      <c r="AD773" s="10"/>
      <c r="AE773" s="10"/>
      <c r="AF773" s="93"/>
      <c r="AG773" s="10"/>
      <c r="AH773" s="10"/>
      <c r="AI773" s="3"/>
      <c r="AJ773" s="10"/>
      <c r="AK773" s="10"/>
      <c r="AL773" s="10"/>
      <c r="AM773" s="10"/>
      <c r="AN773" s="93"/>
      <c r="AO773" s="10"/>
      <c r="AP773" s="10"/>
      <c r="AQ773" s="3"/>
      <c r="AR773" s="3"/>
      <c r="AS773" s="3"/>
      <c r="AT773" s="3"/>
      <c r="AU773" s="93"/>
      <c r="AV773" s="10"/>
      <c r="AW773" s="10"/>
      <c r="AX773" s="3"/>
      <c r="AY773" s="10"/>
      <c r="AZ773" s="10"/>
      <c r="BA773" s="10"/>
      <c r="BB773" s="10"/>
      <c r="BC773" s="93"/>
      <c r="BD773" s="10"/>
      <c r="BE773" s="10"/>
      <c r="BF773" s="3"/>
      <c r="BG773" s="3"/>
      <c r="BH773" s="3"/>
      <c r="BI773" s="3"/>
      <c r="BJ773" s="93"/>
      <c r="BK773" s="10"/>
      <c r="BL773" s="10"/>
      <c r="BM773" s="3"/>
      <c r="BN773" s="10"/>
      <c r="BO773" s="10"/>
      <c r="BP773" s="10"/>
      <c r="BQ773" s="10"/>
      <c r="BR773" s="93"/>
      <c r="BS773" s="10"/>
    </row>
    <row r="774" spans="1:71" ht="12.75">
      <c r="A774" s="10"/>
      <c r="B774" s="3"/>
      <c r="C774" s="3"/>
      <c r="D774" s="3"/>
      <c r="E774" s="10"/>
      <c r="F774" s="10"/>
      <c r="G774" s="10"/>
      <c r="H774" s="10"/>
      <c r="I774" s="371"/>
      <c r="J774" s="10"/>
      <c r="K774" s="10"/>
      <c r="L774" s="3"/>
      <c r="M774" s="3"/>
      <c r="N774" s="3"/>
      <c r="O774" s="3"/>
      <c r="P774" s="93"/>
      <c r="Q774" s="10"/>
      <c r="R774" s="10"/>
      <c r="S774" s="3"/>
      <c r="T774" s="10"/>
      <c r="U774" s="10"/>
      <c r="V774" s="10"/>
      <c r="W774" s="10"/>
      <c r="X774" s="10"/>
      <c r="Y774" s="94"/>
      <c r="Z774" s="10"/>
      <c r="AA774" s="10"/>
      <c r="AB774" s="3"/>
      <c r="AC774" s="10"/>
      <c r="AD774" s="10"/>
      <c r="AE774" s="10"/>
      <c r="AF774" s="93"/>
      <c r="AG774" s="10"/>
      <c r="AH774" s="10"/>
      <c r="AI774" s="3"/>
      <c r="AJ774" s="10"/>
      <c r="AK774" s="10"/>
      <c r="AL774" s="10"/>
      <c r="AM774" s="10"/>
      <c r="AN774" s="93"/>
      <c r="AO774" s="10"/>
      <c r="AP774" s="10"/>
      <c r="AQ774" s="3"/>
      <c r="AR774" s="3"/>
      <c r="AS774" s="3"/>
      <c r="AT774" s="3"/>
      <c r="AU774" s="93"/>
      <c r="AV774" s="10"/>
      <c r="AW774" s="10"/>
      <c r="AX774" s="3"/>
      <c r="AY774" s="10"/>
      <c r="AZ774" s="10"/>
      <c r="BA774" s="10"/>
      <c r="BB774" s="10"/>
      <c r="BC774" s="93"/>
      <c r="BD774" s="10"/>
      <c r="BE774" s="10"/>
      <c r="BF774" s="3"/>
      <c r="BG774" s="3"/>
      <c r="BH774" s="3"/>
      <c r="BI774" s="3"/>
      <c r="BJ774" s="93"/>
      <c r="BK774" s="10"/>
      <c r="BL774" s="10"/>
      <c r="BM774" s="3"/>
      <c r="BN774" s="10"/>
      <c r="BO774" s="10"/>
      <c r="BP774" s="10"/>
      <c r="BQ774" s="10"/>
      <c r="BR774" s="93"/>
      <c r="BS774" s="10"/>
    </row>
    <row r="775" spans="1:71" ht="12.75">
      <c r="A775" s="10"/>
      <c r="B775" s="3"/>
      <c r="C775" s="3"/>
      <c r="D775" s="3"/>
      <c r="E775" s="10"/>
      <c r="F775" s="10"/>
      <c r="G775" s="10"/>
      <c r="H775" s="10"/>
      <c r="I775" s="371"/>
      <c r="J775" s="10"/>
      <c r="K775" s="10"/>
      <c r="L775" s="3"/>
      <c r="M775" s="3"/>
      <c r="N775" s="3"/>
      <c r="O775" s="3"/>
      <c r="P775" s="93"/>
      <c r="Q775" s="10"/>
      <c r="R775" s="10"/>
      <c r="S775" s="3"/>
      <c r="T775" s="10"/>
      <c r="U775" s="10"/>
      <c r="V775" s="10"/>
      <c r="W775" s="10"/>
      <c r="X775" s="10"/>
      <c r="Y775" s="94"/>
      <c r="Z775" s="10"/>
      <c r="AA775" s="10"/>
      <c r="AB775" s="3"/>
      <c r="AC775" s="10"/>
      <c r="AD775" s="10"/>
      <c r="AE775" s="10"/>
      <c r="AF775" s="93"/>
      <c r="AG775" s="10"/>
      <c r="AH775" s="10"/>
      <c r="AI775" s="3"/>
      <c r="AJ775" s="10"/>
      <c r="AK775" s="10"/>
      <c r="AL775" s="10"/>
      <c r="AM775" s="10"/>
      <c r="AN775" s="93"/>
      <c r="AO775" s="10"/>
      <c r="AP775" s="10"/>
      <c r="AQ775" s="3"/>
      <c r="AR775" s="3"/>
      <c r="AS775" s="3"/>
      <c r="AT775" s="3"/>
      <c r="AU775" s="93"/>
      <c r="AV775" s="10"/>
      <c r="AW775" s="10"/>
      <c r="AX775" s="3"/>
      <c r="AY775" s="10"/>
      <c r="AZ775" s="10"/>
      <c r="BA775" s="10"/>
      <c r="BB775" s="10"/>
      <c r="BC775" s="93"/>
      <c r="BD775" s="10"/>
      <c r="BE775" s="10"/>
      <c r="BF775" s="3"/>
      <c r="BG775" s="3"/>
      <c r="BH775" s="3"/>
      <c r="BI775" s="3"/>
      <c r="BJ775" s="93"/>
      <c r="BK775" s="10"/>
      <c r="BL775" s="10"/>
      <c r="BM775" s="3"/>
      <c r="BN775" s="10"/>
      <c r="BO775" s="10"/>
      <c r="BP775" s="10"/>
      <c r="BQ775" s="10"/>
      <c r="BR775" s="93"/>
      <c r="BS775" s="10"/>
    </row>
    <row r="776" spans="1:71" ht="12.75">
      <c r="A776" s="10"/>
      <c r="B776" s="3"/>
      <c r="C776" s="3"/>
      <c r="D776" s="3"/>
      <c r="E776" s="10"/>
      <c r="F776" s="10"/>
      <c r="G776" s="10"/>
      <c r="H776" s="10"/>
      <c r="I776" s="371"/>
      <c r="J776" s="10"/>
      <c r="K776" s="10"/>
      <c r="L776" s="3"/>
      <c r="M776" s="3"/>
      <c r="N776" s="3"/>
      <c r="O776" s="3"/>
      <c r="P776" s="93"/>
      <c r="Q776" s="10"/>
      <c r="R776" s="10"/>
      <c r="S776" s="3"/>
      <c r="T776" s="10"/>
      <c r="U776" s="10"/>
      <c r="V776" s="10"/>
      <c r="W776" s="10"/>
      <c r="X776" s="10"/>
      <c r="Y776" s="94"/>
      <c r="Z776" s="10"/>
      <c r="AA776" s="10"/>
      <c r="AB776" s="3"/>
      <c r="AC776" s="10"/>
      <c r="AD776" s="10"/>
      <c r="AE776" s="10"/>
      <c r="AF776" s="93"/>
      <c r="AG776" s="10"/>
      <c r="AH776" s="10"/>
      <c r="AI776" s="3"/>
      <c r="AJ776" s="10"/>
      <c r="AK776" s="10"/>
      <c r="AL776" s="10"/>
      <c r="AM776" s="10"/>
      <c r="AN776" s="93"/>
      <c r="AO776" s="10"/>
      <c r="AP776" s="10"/>
      <c r="AQ776" s="3"/>
      <c r="AR776" s="3"/>
      <c r="AS776" s="3"/>
      <c r="AT776" s="3"/>
      <c r="AU776" s="93"/>
      <c r="AV776" s="10"/>
      <c r="AW776" s="10"/>
      <c r="AX776" s="3"/>
      <c r="AY776" s="10"/>
      <c r="AZ776" s="10"/>
      <c r="BA776" s="10"/>
      <c r="BB776" s="10"/>
      <c r="BC776" s="93"/>
      <c r="BD776" s="10"/>
      <c r="BE776" s="10"/>
      <c r="BF776" s="3"/>
      <c r="BG776" s="3"/>
      <c r="BH776" s="3"/>
      <c r="BI776" s="3"/>
      <c r="BJ776" s="93"/>
      <c r="BK776" s="10"/>
      <c r="BL776" s="10"/>
      <c r="BM776" s="3"/>
      <c r="BN776" s="10"/>
      <c r="BO776" s="10"/>
      <c r="BP776" s="10"/>
      <c r="BQ776" s="10"/>
      <c r="BR776" s="93"/>
      <c r="BS776" s="10"/>
    </row>
    <row r="777" spans="1:71" ht="12.75">
      <c r="A777" s="10"/>
      <c r="B777" s="3"/>
      <c r="C777" s="3"/>
      <c r="D777" s="3"/>
      <c r="E777" s="10"/>
      <c r="F777" s="10"/>
      <c r="G777" s="10"/>
      <c r="H777" s="10"/>
      <c r="I777" s="371"/>
      <c r="J777" s="10"/>
      <c r="K777" s="10"/>
      <c r="L777" s="3"/>
      <c r="M777" s="3"/>
      <c r="N777" s="3"/>
      <c r="O777" s="3"/>
      <c r="P777" s="93"/>
      <c r="Q777" s="10"/>
      <c r="R777" s="10"/>
      <c r="S777" s="3"/>
      <c r="T777" s="10"/>
      <c r="U777" s="10"/>
      <c r="V777" s="10"/>
      <c r="W777" s="10"/>
      <c r="X777" s="10"/>
      <c r="Y777" s="94"/>
      <c r="Z777" s="10"/>
      <c r="AA777" s="10"/>
      <c r="AB777" s="3"/>
      <c r="AC777" s="10"/>
      <c r="AD777" s="10"/>
      <c r="AE777" s="10"/>
      <c r="AF777" s="93"/>
      <c r="AG777" s="10"/>
      <c r="AH777" s="10"/>
      <c r="AI777" s="3"/>
      <c r="AJ777" s="10"/>
      <c r="AK777" s="10"/>
      <c r="AL777" s="10"/>
      <c r="AM777" s="10"/>
      <c r="AN777" s="93"/>
      <c r="AO777" s="10"/>
      <c r="AP777" s="10"/>
      <c r="AQ777" s="3"/>
      <c r="AR777" s="3"/>
      <c r="AS777" s="3"/>
      <c r="AT777" s="3"/>
      <c r="AU777" s="93"/>
      <c r="AV777" s="10"/>
      <c r="AW777" s="10"/>
      <c r="AX777" s="3"/>
      <c r="AY777" s="10"/>
      <c r="AZ777" s="10"/>
      <c r="BA777" s="10"/>
      <c r="BB777" s="10"/>
      <c r="BC777" s="93"/>
      <c r="BD777" s="10"/>
      <c r="BE777" s="10"/>
      <c r="BF777" s="3"/>
      <c r="BG777" s="3"/>
      <c r="BH777" s="3"/>
      <c r="BI777" s="3"/>
      <c r="BJ777" s="93"/>
      <c r="BK777" s="10"/>
      <c r="BL777" s="10"/>
      <c r="BM777" s="3"/>
      <c r="BN777" s="10"/>
      <c r="BO777" s="10"/>
      <c r="BP777" s="10"/>
      <c r="BQ777" s="10"/>
      <c r="BR777" s="93"/>
      <c r="BS777" s="10"/>
    </row>
    <row r="778" spans="1:71" ht="12.75">
      <c r="A778" s="10"/>
      <c r="B778" s="3"/>
      <c r="C778" s="3"/>
      <c r="D778" s="3"/>
      <c r="E778" s="10"/>
      <c r="F778" s="10"/>
      <c r="G778" s="10"/>
      <c r="H778" s="10"/>
      <c r="I778" s="371"/>
      <c r="J778" s="10"/>
      <c r="K778" s="10"/>
      <c r="L778" s="3"/>
      <c r="M778" s="3"/>
      <c r="N778" s="3"/>
      <c r="O778" s="3"/>
      <c r="P778" s="93"/>
      <c r="Q778" s="10"/>
      <c r="R778" s="10"/>
      <c r="S778" s="3"/>
      <c r="T778" s="10"/>
      <c r="U778" s="10"/>
      <c r="V778" s="10"/>
      <c r="W778" s="10"/>
      <c r="X778" s="10"/>
      <c r="Y778" s="94"/>
      <c r="Z778" s="10"/>
      <c r="AA778" s="10"/>
      <c r="AB778" s="3"/>
      <c r="AC778" s="10"/>
      <c r="AD778" s="10"/>
      <c r="AE778" s="10"/>
      <c r="AF778" s="93"/>
      <c r="AG778" s="10"/>
      <c r="AH778" s="10"/>
      <c r="AI778" s="3"/>
      <c r="AJ778" s="10"/>
      <c r="AK778" s="10"/>
      <c r="AL778" s="10"/>
      <c r="AM778" s="10"/>
      <c r="AN778" s="93"/>
      <c r="AO778" s="10"/>
      <c r="AP778" s="10"/>
      <c r="AQ778" s="3"/>
      <c r="AR778" s="3"/>
      <c r="AS778" s="3"/>
      <c r="AT778" s="3"/>
      <c r="AU778" s="93"/>
      <c r="AV778" s="10"/>
      <c r="AW778" s="10"/>
      <c r="AX778" s="3"/>
      <c r="AY778" s="10"/>
      <c r="AZ778" s="10"/>
      <c r="BA778" s="10"/>
      <c r="BB778" s="10"/>
      <c r="BC778" s="93"/>
      <c r="BD778" s="10"/>
      <c r="BE778" s="10"/>
      <c r="BF778" s="3"/>
      <c r="BG778" s="3"/>
      <c r="BH778" s="3"/>
      <c r="BI778" s="3"/>
      <c r="BJ778" s="93"/>
      <c r="BK778" s="10"/>
      <c r="BL778" s="10"/>
      <c r="BM778" s="3"/>
      <c r="BN778" s="10"/>
      <c r="BO778" s="10"/>
      <c r="BP778" s="10"/>
      <c r="BQ778" s="10"/>
      <c r="BR778" s="93"/>
      <c r="BS778" s="10"/>
    </row>
    <row r="779" spans="1:71" ht="12.75">
      <c r="A779" s="10"/>
      <c r="B779" s="3"/>
      <c r="C779" s="3"/>
      <c r="D779" s="3"/>
      <c r="E779" s="10"/>
      <c r="F779" s="10"/>
      <c r="G779" s="10"/>
      <c r="H779" s="10"/>
      <c r="I779" s="371"/>
      <c r="J779" s="10"/>
      <c r="K779" s="10"/>
      <c r="L779" s="3"/>
      <c r="M779" s="3"/>
      <c r="N779" s="3"/>
      <c r="O779" s="3"/>
      <c r="P779" s="93"/>
      <c r="Q779" s="10"/>
      <c r="R779" s="10"/>
      <c r="S779" s="3"/>
      <c r="T779" s="10"/>
      <c r="U779" s="10"/>
      <c r="V779" s="10"/>
      <c r="W779" s="10"/>
      <c r="X779" s="10"/>
      <c r="Y779" s="94"/>
      <c r="Z779" s="10"/>
      <c r="AA779" s="10"/>
      <c r="AB779" s="3"/>
      <c r="AC779" s="10"/>
      <c r="AD779" s="10"/>
      <c r="AE779" s="10"/>
      <c r="AF779" s="93"/>
      <c r="AG779" s="10"/>
      <c r="AH779" s="10"/>
      <c r="AI779" s="3"/>
      <c r="AJ779" s="10"/>
      <c r="AK779" s="10"/>
      <c r="AL779" s="10"/>
      <c r="AM779" s="10"/>
      <c r="AN779" s="93"/>
      <c r="AO779" s="10"/>
      <c r="AP779" s="10"/>
      <c r="AQ779" s="3"/>
      <c r="AR779" s="3"/>
      <c r="AS779" s="3"/>
      <c r="AT779" s="3"/>
      <c r="AU779" s="93"/>
      <c r="AV779" s="10"/>
      <c r="AW779" s="10"/>
      <c r="AX779" s="3"/>
      <c r="AY779" s="10"/>
      <c r="AZ779" s="10"/>
      <c r="BA779" s="10"/>
      <c r="BB779" s="10"/>
      <c r="BC779" s="93"/>
      <c r="BD779" s="10"/>
      <c r="BE779" s="10"/>
      <c r="BF779" s="3"/>
      <c r="BG779" s="3"/>
      <c r="BH779" s="3"/>
      <c r="BI779" s="3"/>
      <c r="BJ779" s="93"/>
      <c r="BK779" s="10"/>
      <c r="BL779" s="10"/>
      <c r="BM779" s="3"/>
      <c r="BN779" s="10"/>
      <c r="BO779" s="10"/>
      <c r="BP779" s="10"/>
      <c r="BQ779" s="10"/>
      <c r="BR779" s="93"/>
      <c r="BS779" s="10"/>
    </row>
    <row r="780" spans="1:71" ht="12.75">
      <c r="A780" s="10"/>
      <c r="B780" s="3"/>
      <c r="C780" s="3"/>
      <c r="D780" s="3"/>
      <c r="E780" s="10"/>
      <c r="F780" s="10"/>
      <c r="G780" s="10"/>
      <c r="H780" s="10"/>
      <c r="I780" s="371"/>
      <c r="J780" s="10"/>
      <c r="K780" s="10"/>
      <c r="L780" s="3"/>
      <c r="M780" s="3"/>
      <c r="N780" s="3"/>
      <c r="O780" s="3"/>
      <c r="P780" s="93"/>
      <c r="Q780" s="10"/>
      <c r="R780" s="10"/>
      <c r="S780" s="3"/>
      <c r="T780" s="10"/>
      <c r="U780" s="10"/>
      <c r="V780" s="10"/>
      <c r="W780" s="10"/>
      <c r="X780" s="10"/>
      <c r="Y780" s="94"/>
      <c r="Z780" s="10"/>
      <c r="AA780" s="10"/>
      <c r="AB780" s="3"/>
      <c r="AC780" s="10"/>
      <c r="AD780" s="10"/>
      <c r="AE780" s="10"/>
      <c r="AF780" s="93"/>
      <c r="AG780" s="10"/>
      <c r="AH780" s="10"/>
      <c r="AI780" s="3"/>
      <c r="AJ780" s="10"/>
      <c r="AK780" s="10"/>
      <c r="AL780" s="10"/>
      <c r="AM780" s="10"/>
      <c r="AN780" s="93"/>
      <c r="AO780" s="10"/>
      <c r="AP780" s="10"/>
      <c r="AQ780" s="3"/>
      <c r="AR780" s="3"/>
      <c r="AS780" s="3"/>
      <c r="AT780" s="3"/>
      <c r="AU780" s="93"/>
      <c r="AV780" s="10"/>
      <c r="AW780" s="10"/>
      <c r="AX780" s="3"/>
      <c r="AY780" s="10"/>
      <c r="AZ780" s="10"/>
      <c r="BA780" s="10"/>
      <c r="BB780" s="10"/>
      <c r="BC780" s="93"/>
      <c r="BD780" s="10"/>
      <c r="BE780" s="10"/>
      <c r="BF780" s="3"/>
      <c r="BG780" s="3"/>
      <c r="BH780" s="3"/>
      <c r="BI780" s="3"/>
      <c r="BJ780" s="93"/>
      <c r="BK780" s="10"/>
      <c r="BL780" s="10"/>
      <c r="BM780" s="3"/>
      <c r="BN780" s="10"/>
      <c r="BO780" s="10"/>
      <c r="BP780" s="10"/>
      <c r="BQ780" s="10"/>
      <c r="BR780" s="93"/>
      <c r="BS780" s="10"/>
    </row>
    <row r="781" spans="1:71" ht="12.75">
      <c r="A781" s="10"/>
      <c r="B781" s="3"/>
      <c r="C781" s="3"/>
      <c r="D781" s="3"/>
      <c r="E781" s="10"/>
      <c r="F781" s="10"/>
      <c r="G781" s="10"/>
      <c r="H781" s="10"/>
      <c r="I781" s="371"/>
      <c r="J781" s="10"/>
      <c r="K781" s="10"/>
      <c r="L781" s="3"/>
      <c r="M781" s="3"/>
      <c r="N781" s="3"/>
      <c r="O781" s="3"/>
      <c r="P781" s="93"/>
      <c r="Q781" s="10"/>
      <c r="R781" s="10"/>
      <c r="S781" s="3"/>
      <c r="T781" s="10"/>
      <c r="U781" s="10"/>
      <c r="V781" s="10"/>
      <c r="W781" s="10"/>
      <c r="X781" s="10"/>
      <c r="Y781" s="94"/>
      <c r="Z781" s="10"/>
      <c r="AA781" s="10"/>
      <c r="AB781" s="3"/>
      <c r="AC781" s="10"/>
      <c r="AD781" s="10"/>
      <c r="AE781" s="10"/>
      <c r="AF781" s="93"/>
      <c r="AG781" s="10"/>
      <c r="AH781" s="10"/>
      <c r="AI781" s="3"/>
      <c r="AJ781" s="10"/>
      <c r="AK781" s="10"/>
      <c r="AL781" s="10"/>
      <c r="AM781" s="10"/>
      <c r="AN781" s="93"/>
      <c r="AO781" s="10"/>
      <c r="AP781" s="10"/>
      <c r="AQ781" s="3"/>
      <c r="AR781" s="3"/>
      <c r="AS781" s="3"/>
      <c r="AT781" s="3"/>
      <c r="AU781" s="93"/>
      <c r="AV781" s="10"/>
      <c r="AW781" s="10"/>
      <c r="AX781" s="3"/>
      <c r="AY781" s="10"/>
      <c r="AZ781" s="10"/>
      <c r="BA781" s="10"/>
      <c r="BB781" s="10"/>
      <c r="BC781" s="93"/>
      <c r="BD781" s="10"/>
      <c r="BE781" s="10"/>
      <c r="BF781" s="3"/>
      <c r="BG781" s="3"/>
      <c r="BH781" s="3"/>
      <c r="BI781" s="3"/>
      <c r="BJ781" s="93"/>
      <c r="BK781" s="10"/>
      <c r="BL781" s="10"/>
      <c r="BM781" s="3"/>
      <c r="BN781" s="10"/>
      <c r="BO781" s="10"/>
      <c r="BP781" s="10"/>
      <c r="BQ781" s="10"/>
      <c r="BR781" s="93"/>
      <c r="BS781" s="10"/>
    </row>
    <row r="782" spans="1:71" ht="12.75">
      <c r="A782" s="10"/>
      <c r="B782" s="3"/>
      <c r="C782" s="3"/>
      <c r="D782" s="3"/>
      <c r="E782" s="10"/>
      <c r="F782" s="10"/>
      <c r="G782" s="10"/>
      <c r="H782" s="10"/>
      <c r="I782" s="371"/>
      <c r="J782" s="10"/>
      <c r="K782" s="10"/>
      <c r="L782" s="3"/>
      <c r="M782" s="3"/>
      <c r="N782" s="3"/>
      <c r="O782" s="3"/>
      <c r="P782" s="93"/>
      <c r="Q782" s="10"/>
      <c r="R782" s="10"/>
      <c r="S782" s="3"/>
      <c r="T782" s="10"/>
      <c r="U782" s="10"/>
      <c r="V782" s="10"/>
      <c r="W782" s="10"/>
      <c r="X782" s="10"/>
      <c r="Y782" s="94"/>
      <c r="Z782" s="10"/>
      <c r="AA782" s="10"/>
      <c r="AB782" s="3"/>
      <c r="AC782" s="10"/>
      <c r="AD782" s="10"/>
      <c r="AE782" s="10"/>
      <c r="AF782" s="93"/>
      <c r="AG782" s="10"/>
      <c r="AH782" s="10"/>
      <c r="AI782" s="3"/>
      <c r="AJ782" s="10"/>
      <c r="AK782" s="10"/>
      <c r="AL782" s="10"/>
      <c r="AM782" s="10"/>
      <c r="AN782" s="93"/>
      <c r="AO782" s="10"/>
      <c r="AP782" s="10"/>
      <c r="AQ782" s="3"/>
      <c r="AR782" s="3"/>
      <c r="AS782" s="3"/>
      <c r="AT782" s="3"/>
      <c r="AU782" s="93"/>
      <c r="AV782" s="10"/>
      <c r="AW782" s="10"/>
      <c r="AX782" s="3"/>
      <c r="AY782" s="10"/>
      <c r="AZ782" s="10"/>
      <c r="BA782" s="10"/>
      <c r="BB782" s="10"/>
      <c r="BC782" s="93"/>
      <c r="BD782" s="10"/>
      <c r="BE782" s="10"/>
      <c r="BF782" s="3"/>
      <c r="BG782" s="3"/>
      <c r="BH782" s="3"/>
      <c r="BI782" s="3"/>
      <c r="BJ782" s="93"/>
      <c r="BK782" s="10"/>
      <c r="BL782" s="10"/>
      <c r="BM782" s="3"/>
      <c r="BN782" s="10"/>
      <c r="BO782" s="10"/>
      <c r="BP782" s="10"/>
      <c r="BQ782" s="10"/>
      <c r="BR782" s="93"/>
      <c r="BS782" s="10"/>
    </row>
    <row r="783" spans="1:71" ht="12.75">
      <c r="A783" s="10"/>
      <c r="B783" s="3"/>
      <c r="C783" s="3"/>
      <c r="D783" s="3"/>
      <c r="E783" s="10"/>
      <c r="F783" s="10"/>
      <c r="G783" s="10"/>
      <c r="H783" s="10"/>
      <c r="I783" s="371"/>
      <c r="J783" s="10"/>
      <c r="K783" s="10"/>
      <c r="L783" s="3"/>
      <c r="M783" s="3"/>
      <c r="N783" s="3"/>
      <c r="O783" s="3"/>
      <c r="P783" s="93"/>
      <c r="Q783" s="10"/>
      <c r="R783" s="10"/>
      <c r="S783" s="3"/>
      <c r="T783" s="10"/>
      <c r="U783" s="10"/>
      <c r="V783" s="10"/>
      <c r="W783" s="10"/>
      <c r="X783" s="10"/>
      <c r="Y783" s="94"/>
      <c r="Z783" s="10"/>
      <c r="AA783" s="10"/>
      <c r="AB783" s="3"/>
      <c r="AC783" s="10"/>
      <c r="AD783" s="10"/>
      <c r="AE783" s="10"/>
      <c r="AF783" s="93"/>
      <c r="AG783" s="10"/>
      <c r="AH783" s="10"/>
      <c r="AI783" s="3"/>
      <c r="AJ783" s="10"/>
      <c r="AK783" s="10"/>
      <c r="AL783" s="10"/>
      <c r="AM783" s="10"/>
      <c r="AN783" s="93"/>
      <c r="AO783" s="10"/>
      <c r="AP783" s="10"/>
      <c r="AQ783" s="3"/>
      <c r="AR783" s="3"/>
      <c r="AS783" s="3"/>
      <c r="AT783" s="3"/>
      <c r="AU783" s="93"/>
      <c r="AV783" s="10"/>
      <c r="AW783" s="10"/>
      <c r="AX783" s="3"/>
      <c r="AY783" s="10"/>
      <c r="AZ783" s="10"/>
      <c r="BA783" s="10"/>
      <c r="BB783" s="10"/>
      <c r="BC783" s="93"/>
      <c r="BD783" s="10"/>
      <c r="BE783" s="10"/>
      <c r="BF783" s="3"/>
      <c r="BG783" s="3"/>
      <c r="BH783" s="3"/>
      <c r="BI783" s="3"/>
      <c r="BJ783" s="93"/>
      <c r="BK783" s="10"/>
      <c r="BL783" s="10"/>
      <c r="BM783" s="3"/>
      <c r="BN783" s="10"/>
      <c r="BO783" s="10"/>
      <c r="BP783" s="10"/>
      <c r="BQ783" s="10"/>
      <c r="BR783" s="93"/>
      <c r="BS783" s="10"/>
    </row>
    <row r="784" spans="1:71" ht="12.75">
      <c r="A784" s="10"/>
      <c r="B784" s="3"/>
      <c r="C784" s="3"/>
      <c r="D784" s="3"/>
      <c r="E784" s="10"/>
      <c r="F784" s="10"/>
      <c r="G784" s="10"/>
      <c r="H784" s="10"/>
      <c r="I784" s="371"/>
      <c r="J784" s="10"/>
      <c r="K784" s="10"/>
      <c r="L784" s="3"/>
      <c r="M784" s="3"/>
      <c r="N784" s="3"/>
      <c r="O784" s="3"/>
      <c r="P784" s="93"/>
      <c r="Q784" s="10"/>
      <c r="R784" s="10"/>
      <c r="S784" s="3"/>
      <c r="T784" s="10"/>
      <c r="U784" s="10"/>
      <c r="V784" s="10"/>
      <c r="W784" s="10"/>
      <c r="X784" s="10"/>
      <c r="Y784" s="94"/>
      <c r="Z784" s="10"/>
      <c r="AA784" s="10"/>
      <c r="AB784" s="3"/>
      <c r="AC784" s="10"/>
      <c r="AD784" s="10"/>
      <c r="AE784" s="10"/>
      <c r="AF784" s="93"/>
      <c r="AG784" s="10"/>
      <c r="AH784" s="10"/>
      <c r="AI784" s="3"/>
      <c r="AJ784" s="10"/>
      <c r="AK784" s="10"/>
      <c r="AL784" s="10"/>
      <c r="AM784" s="10"/>
      <c r="AN784" s="93"/>
      <c r="AO784" s="10"/>
      <c r="AP784" s="10"/>
      <c r="AQ784" s="3"/>
      <c r="AR784" s="3"/>
      <c r="AS784" s="3"/>
      <c r="AT784" s="3"/>
      <c r="AU784" s="93"/>
      <c r="AV784" s="10"/>
      <c r="AW784" s="10"/>
      <c r="AX784" s="3"/>
      <c r="AY784" s="10"/>
      <c r="AZ784" s="10"/>
      <c r="BA784" s="10"/>
      <c r="BB784" s="10"/>
      <c r="BC784" s="93"/>
      <c r="BD784" s="10"/>
      <c r="BE784" s="10"/>
      <c r="BF784" s="3"/>
      <c r="BG784" s="3"/>
      <c r="BH784" s="3"/>
      <c r="BI784" s="3"/>
      <c r="BJ784" s="93"/>
      <c r="BK784" s="10"/>
      <c r="BL784" s="10"/>
      <c r="BM784" s="3"/>
      <c r="BN784" s="10"/>
      <c r="BO784" s="10"/>
      <c r="BP784" s="10"/>
      <c r="BQ784" s="10"/>
      <c r="BR784" s="93"/>
      <c r="BS784" s="10"/>
    </row>
    <row r="785" spans="1:71" ht="12.75">
      <c r="A785" s="10"/>
      <c r="B785" s="3"/>
      <c r="C785" s="3"/>
      <c r="D785" s="3"/>
      <c r="E785" s="10"/>
      <c r="F785" s="10"/>
      <c r="G785" s="10"/>
      <c r="H785" s="10"/>
      <c r="I785" s="371"/>
      <c r="J785" s="10"/>
      <c r="K785" s="10"/>
      <c r="L785" s="3"/>
      <c r="M785" s="3"/>
      <c r="N785" s="3"/>
      <c r="O785" s="3"/>
      <c r="P785" s="93"/>
      <c r="Q785" s="10"/>
      <c r="R785" s="10"/>
      <c r="S785" s="3"/>
      <c r="T785" s="10"/>
      <c r="U785" s="10"/>
      <c r="V785" s="10"/>
      <c r="W785" s="10"/>
      <c r="X785" s="10"/>
      <c r="Y785" s="94"/>
      <c r="Z785" s="10"/>
      <c r="AA785" s="10"/>
      <c r="AB785" s="3"/>
      <c r="AC785" s="10"/>
      <c r="AD785" s="10"/>
      <c r="AE785" s="10"/>
      <c r="AF785" s="93"/>
      <c r="AG785" s="10"/>
      <c r="AH785" s="10"/>
      <c r="AI785" s="3"/>
      <c r="AJ785" s="10"/>
      <c r="AK785" s="10"/>
      <c r="AL785" s="10"/>
      <c r="AM785" s="10"/>
      <c r="AN785" s="93"/>
      <c r="AO785" s="10"/>
      <c r="AP785" s="10"/>
      <c r="AQ785" s="3"/>
      <c r="AR785" s="3"/>
      <c r="AS785" s="3"/>
      <c r="AT785" s="3"/>
      <c r="AU785" s="93"/>
      <c r="AV785" s="10"/>
      <c r="AW785" s="10"/>
      <c r="AX785" s="3"/>
      <c r="AY785" s="10"/>
      <c r="AZ785" s="10"/>
      <c r="BA785" s="10"/>
      <c r="BB785" s="10"/>
      <c r="BC785" s="93"/>
      <c r="BD785" s="10"/>
      <c r="BE785" s="10"/>
      <c r="BF785" s="3"/>
      <c r="BG785" s="3"/>
      <c r="BH785" s="3"/>
      <c r="BI785" s="3"/>
      <c r="BJ785" s="93"/>
      <c r="BK785" s="10"/>
      <c r="BL785" s="10"/>
      <c r="BM785" s="3"/>
      <c r="BN785" s="10"/>
      <c r="BO785" s="10"/>
      <c r="BP785" s="10"/>
      <c r="BQ785" s="10"/>
      <c r="BR785" s="93"/>
      <c r="BS785" s="10"/>
    </row>
    <row r="786" spans="1:71" ht="12.75">
      <c r="A786" s="10"/>
      <c r="B786" s="3"/>
      <c r="C786" s="3"/>
      <c r="D786" s="3"/>
      <c r="E786" s="10"/>
      <c r="F786" s="10"/>
      <c r="G786" s="10"/>
      <c r="H786" s="10"/>
      <c r="I786" s="371"/>
      <c r="J786" s="10"/>
      <c r="K786" s="10"/>
      <c r="L786" s="3"/>
      <c r="M786" s="3"/>
      <c r="N786" s="3"/>
      <c r="O786" s="3"/>
      <c r="P786" s="93"/>
      <c r="Q786" s="10"/>
      <c r="R786" s="10"/>
      <c r="S786" s="3"/>
      <c r="T786" s="10"/>
      <c r="U786" s="10"/>
      <c r="V786" s="10"/>
      <c r="W786" s="10"/>
      <c r="X786" s="10"/>
      <c r="Y786" s="94"/>
      <c r="Z786" s="10"/>
      <c r="AA786" s="10"/>
      <c r="AB786" s="3"/>
      <c r="AC786" s="10"/>
      <c r="AD786" s="10"/>
      <c r="AE786" s="10"/>
      <c r="AF786" s="93"/>
      <c r="AG786" s="10"/>
      <c r="AH786" s="10"/>
      <c r="AI786" s="3"/>
      <c r="AJ786" s="10"/>
      <c r="AK786" s="10"/>
      <c r="AL786" s="10"/>
      <c r="AM786" s="10"/>
      <c r="AN786" s="93"/>
      <c r="AO786" s="10"/>
      <c r="AP786" s="10"/>
      <c r="AQ786" s="3"/>
      <c r="AR786" s="3"/>
      <c r="AS786" s="3"/>
      <c r="AT786" s="3"/>
      <c r="AU786" s="93"/>
      <c r="AV786" s="10"/>
      <c r="AW786" s="10"/>
      <c r="AX786" s="3"/>
      <c r="AY786" s="10"/>
      <c r="AZ786" s="10"/>
      <c r="BA786" s="10"/>
      <c r="BB786" s="10"/>
      <c r="BC786" s="93"/>
      <c r="BD786" s="10"/>
      <c r="BE786" s="10"/>
      <c r="BF786" s="3"/>
      <c r="BG786" s="3"/>
      <c r="BH786" s="3"/>
      <c r="BI786" s="3"/>
      <c r="BJ786" s="93"/>
      <c r="BK786" s="10"/>
      <c r="BL786" s="10"/>
      <c r="BM786" s="3"/>
      <c r="BN786" s="10"/>
      <c r="BO786" s="10"/>
      <c r="BP786" s="10"/>
      <c r="BQ786" s="10"/>
      <c r="BR786" s="93"/>
      <c r="BS786" s="10"/>
    </row>
    <row r="787" spans="1:71" ht="12.75">
      <c r="A787" s="10"/>
      <c r="B787" s="3"/>
      <c r="C787" s="3"/>
      <c r="D787" s="3"/>
      <c r="E787" s="10"/>
      <c r="F787" s="10"/>
      <c r="G787" s="10"/>
      <c r="H787" s="10"/>
      <c r="I787" s="371"/>
      <c r="J787" s="10"/>
      <c r="K787" s="10"/>
      <c r="L787" s="3"/>
      <c r="M787" s="3"/>
      <c r="N787" s="3"/>
      <c r="O787" s="3"/>
      <c r="P787" s="93"/>
      <c r="Q787" s="10"/>
      <c r="R787" s="10"/>
      <c r="S787" s="3"/>
      <c r="T787" s="10"/>
      <c r="U787" s="10"/>
      <c r="V787" s="10"/>
      <c r="W787" s="10"/>
      <c r="X787" s="10"/>
      <c r="Y787" s="94"/>
      <c r="Z787" s="10"/>
      <c r="AA787" s="10"/>
      <c r="AB787" s="3"/>
      <c r="AC787" s="10"/>
      <c r="AD787" s="10"/>
      <c r="AE787" s="10"/>
      <c r="AF787" s="93"/>
      <c r="AG787" s="10"/>
      <c r="AH787" s="10"/>
      <c r="AI787" s="3"/>
      <c r="AJ787" s="10"/>
      <c r="AK787" s="10"/>
      <c r="AL787" s="10"/>
      <c r="AM787" s="10"/>
      <c r="AN787" s="93"/>
      <c r="AO787" s="10"/>
      <c r="AP787" s="10"/>
      <c r="AQ787" s="3"/>
      <c r="AR787" s="3"/>
      <c r="AS787" s="3"/>
      <c r="AT787" s="3"/>
      <c r="AU787" s="93"/>
      <c r="AV787" s="10"/>
      <c r="AW787" s="10"/>
      <c r="AX787" s="3"/>
      <c r="AY787" s="10"/>
      <c r="AZ787" s="10"/>
      <c r="BA787" s="10"/>
      <c r="BB787" s="10"/>
      <c r="BC787" s="93"/>
      <c r="BD787" s="10"/>
      <c r="BE787" s="10"/>
      <c r="BF787" s="3"/>
      <c r="BG787" s="3"/>
      <c r="BH787" s="3"/>
      <c r="BI787" s="3"/>
      <c r="BJ787" s="93"/>
      <c r="BK787" s="10"/>
      <c r="BL787" s="10"/>
      <c r="BM787" s="3"/>
      <c r="BN787" s="10"/>
      <c r="BO787" s="10"/>
      <c r="BP787" s="10"/>
      <c r="BQ787" s="10"/>
      <c r="BR787" s="93"/>
      <c r="BS787" s="10"/>
    </row>
    <row r="788" spans="1:71" ht="12.75">
      <c r="A788" s="10"/>
      <c r="B788" s="3"/>
      <c r="C788" s="3"/>
      <c r="D788" s="3"/>
      <c r="E788" s="10"/>
      <c r="F788" s="10"/>
      <c r="G788" s="10"/>
      <c r="H788" s="10"/>
      <c r="I788" s="371"/>
      <c r="J788" s="10"/>
      <c r="K788" s="10"/>
      <c r="L788" s="3"/>
      <c r="M788" s="3"/>
      <c r="N788" s="3"/>
      <c r="O788" s="3"/>
      <c r="P788" s="93"/>
      <c r="Q788" s="10"/>
      <c r="R788" s="10"/>
      <c r="S788" s="3"/>
      <c r="T788" s="10"/>
      <c r="U788" s="10"/>
      <c r="V788" s="10"/>
      <c r="W788" s="10"/>
      <c r="X788" s="10"/>
      <c r="Y788" s="94"/>
      <c r="Z788" s="10"/>
      <c r="AA788" s="10"/>
      <c r="AB788" s="3"/>
      <c r="AC788" s="10"/>
      <c r="AD788" s="10"/>
      <c r="AE788" s="10"/>
      <c r="AF788" s="93"/>
      <c r="AG788" s="10"/>
      <c r="AH788" s="10"/>
      <c r="AI788" s="3"/>
      <c r="AJ788" s="10"/>
      <c r="AK788" s="10"/>
      <c r="AL788" s="10"/>
      <c r="AM788" s="10"/>
      <c r="AN788" s="93"/>
      <c r="AO788" s="10"/>
      <c r="AP788" s="10"/>
      <c r="AQ788" s="3"/>
      <c r="AR788" s="3"/>
      <c r="AS788" s="3"/>
      <c r="AT788" s="3"/>
      <c r="AU788" s="93"/>
      <c r="AV788" s="10"/>
      <c r="AW788" s="10"/>
      <c r="AX788" s="3"/>
      <c r="AY788" s="10"/>
      <c r="AZ788" s="10"/>
      <c r="BA788" s="10"/>
      <c r="BB788" s="10"/>
      <c r="BC788" s="93"/>
      <c r="BD788" s="10"/>
      <c r="BE788" s="10"/>
      <c r="BF788" s="3"/>
      <c r="BG788" s="3"/>
      <c r="BH788" s="3"/>
      <c r="BI788" s="3"/>
      <c r="BJ788" s="93"/>
      <c r="BK788" s="10"/>
      <c r="BL788" s="10"/>
      <c r="BM788" s="3"/>
      <c r="BN788" s="10"/>
      <c r="BO788" s="10"/>
      <c r="BP788" s="10"/>
      <c r="BQ788" s="10"/>
      <c r="BR788" s="93"/>
      <c r="BS788" s="10"/>
    </row>
    <row r="789" spans="1:71" ht="12.75">
      <c r="A789" s="10"/>
      <c r="B789" s="3"/>
      <c r="C789" s="3"/>
      <c r="D789" s="3"/>
      <c r="E789" s="10"/>
      <c r="F789" s="10"/>
      <c r="G789" s="10"/>
      <c r="H789" s="10"/>
      <c r="I789" s="371"/>
      <c r="J789" s="10"/>
      <c r="K789" s="10"/>
      <c r="L789" s="3"/>
      <c r="M789" s="3"/>
      <c r="N789" s="3"/>
      <c r="O789" s="3"/>
      <c r="P789" s="93"/>
      <c r="Q789" s="10"/>
      <c r="R789" s="10"/>
      <c r="S789" s="3"/>
      <c r="T789" s="10"/>
      <c r="U789" s="10"/>
      <c r="V789" s="10"/>
      <c r="W789" s="10"/>
      <c r="X789" s="10"/>
      <c r="Y789" s="94"/>
      <c r="Z789" s="10"/>
      <c r="AA789" s="10"/>
      <c r="AB789" s="3"/>
      <c r="AC789" s="10"/>
      <c r="AD789" s="10"/>
      <c r="AE789" s="10"/>
      <c r="AF789" s="93"/>
      <c r="AG789" s="10"/>
      <c r="AH789" s="10"/>
      <c r="AI789" s="3"/>
      <c r="AJ789" s="10"/>
      <c r="AK789" s="10"/>
      <c r="AL789" s="10"/>
      <c r="AM789" s="10"/>
      <c r="AN789" s="93"/>
      <c r="AO789" s="10"/>
      <c r="AP789" s="10"/>
      <c r="AQ789" s="3"/>
      <c r="AR789" s="3"/>
      <c r="AS789" s="3"/>
      <c r="AT789" s="3"/>
      <c r="AU789" s="93"/>
      <c r="AV789" s="10"/>
      <c r="AW789" s="10"/>
      <c r="AX789" s="3"/>
      <c r="AY789" s="10"/>
      <c r="AZ789" s="10"/>
      <c r="BA789" s="10"/>
      <c r="BB789" s="10"/>
      <c r="BC789" s="93"/>
      <c r="BD789" s="10"/>
      <c r="BE789" s="10"/>
      <c r="BF789" s="3"/>
      <c r="BG789" s="3"/>
      <c r="BH789" s="3"/>
      <c r="BI789" s="3"/>
      <c r="BJ789" s="93"/>
      <c r="BK789" s="10"/>
      <c r="BL789" s="10"/>
      <c r="BM789" s="3"/>
      <c r="BN789" s="10"/>
      <c r="BO789" s="10"/>
      <c r="BP789" s="10"/>
      <c r="BQ789" s="10"/>
      <c r="BR789" s="93"/>
      <c r="BS789" s="10"/>
    </row>
    <row r="790" spans="1:71" ht="12.75">
      <c r="A790" s="10"/>
      <c r="B790" s="3"/>
      <c r="C790" s="3"/>
      <c r="D790" s="3"/>
      <c r="E790" s="10"/>
      <c r="F790" s="10"/>
      <c r="G790" s="10"/>
      <c r="H790" s="10"/>
      <c r="I790" s="371"/>
      <c r="J790" s="10"/>
      <c r="K790" s="10"/>
      <c r="L790" s="3"/>
      <c r="M790" s="3"/>
      <c r="N790" s="3"/>
      <c r="O790" s="3"/>
      <c r="P790" s="93"/>
      <c r="Q790" s="10"/>
      <c r="R790" s="10"/>
      <c r="S790" s="3"/>
      <c r="T790" s="10"/>
      <c r="U790" s="10"/>
      <c r="V790" s="10"/>
      <c r="W790" s="10"/>
      <c r="X790" s="10"/>
      <c r="Y790" s="94"/>
      <c r="Z790" s="10"/>
      <c r="AA790" s="10"/>
      <c r="AB790" s="3"/>
      <c r="AC790" s="10"/>
      <c r="AD790" s="10"/>
      <c r="AE790" s="10"/>
      <c r="AF790" s="93"/>
      <c r="AG790" s="10"/>
      <c r="AH790" s="10"/>
      <c r="AI790" s="3"/>
      <c r="AJ790" s="10"/>
      <c r="AK790" s="10"/>
      <c r="AL790" s="10"/>
      <c r="AM790" s="10"/>
      <c r="AN790" s="93"/>
      <c r="AO790" s="10"/>
      <c r="AP790" s="10"/>
      <c r="AQ790" s="3"/>
      <c r="AR790" s="3"/>
      <c r="AS790" s="3"/>
      <c r="AT790" s="3"/>
      <c r="AU790" s="93"/>
      <c r="AV790" s="10"/>
      <c r="AW790" s="10"/>
      <c r="AX790" s="3"/>
      <c r="AY790" s="10"/>
      <c r="AZ790" s="10"/>
      <c r="BA790" s="10"/>
      <c r="BB790" s="10"/>
      <c r="BC790" s="93"/>
      <c r="BD790" s="10"/>
      <c r="BE790" s="10"/>
      <c r="BF790" s="3"/>
      <c r="BG790" s="3"/>
      <c r="BH790" s="3"/>
      <c r="BI790" s="3"/>
      <c r="BJ790" s="93"/>
      <c r="BK790" s="10"/>
      <c r="BL790" s="10"/>
      <c r="BM790" s="3"/>
      <c r="BN790" s="10"/>
      <c r="BO790" s="10"/>
      <c r="BP790" s="10"/>
      <c r="BQ790" s="10"/>
      <c r="BR790" s="93"/>
      <c r="BS790" s="10"/>
    </row>
    <row r="791" spans="1:71" ht="12.75">
      <c r="A791" s="10"/>
      <c r="B791" s="3"/>
      <c r="C791" s="3"/>
      <c r="D791" s="3"/>
      <c r="E791" s="10"/>
      <c r="F791" s="10"/>
      <c r="G791" s="10"/>
      <c r="H791" s="10"/>
      <c r="I791" s="371"/>
      <c r="J791" s="10"/>
      <c r="K791" s="10"/>
      <c r="L791" s="3"/>
      <c r="M791" s="3"/>
      <c r="N791" s="3"/>
      <c r="O791" s="3"/>
      <c r="P791" s="93"/>
      <c r="Q791" s="10"/>
      <c r="R791" s="10"/>
      <c r="S791" s="3"/>
      <c r="T791" s="10"/>
      <c r="U791" s="10"/>
      <c r="V791" s="10"/>
      <c r="W791" s="10"/>
      <c r="X791" s="10"/>
      <c r="Y791" s="94"/>
      <c r="Z791" s="10"/>
      <c r="AA791" s="10"/>
      <c r="AB791" s="3"/>
      <c r="AC791" s="10"/>
      <c r="AD791" s="10"/>
      <c r="AE791" s="10"/>
      <c r="AF791" s="93"/>
      <c r="AG791" s="10"/>
      <c r="AH791" s="10"/>
      <c r="AI791" s="3"/>
      <c r="AJ791" s="10"/>
      <c r="AK791" s="10"/>
      <c r="AL791" s="10"/>
      <c r="AM791" s="10"/>
      <c r="AN791" s="93"/>
      <c r="AO791" s="10"/>
      <c r="AP791" s="10"/>
      <c r="AQ791" s="3"/>
      <c r="AR791" s="3"/>
      <c r="AS791" s="3"/>
      <c r="AT791" s="3"/>
      <c r="AU791" s="93"/>
      <c r="AV791" s="10"/>
      <c r="AW791" s="10"/>
      <c r="AX791" s="3"/>
      <c r="AY791" s="10"/>
      <c r="AZ791" s="10"/>
      <c r="BA791" s="10"/>
      <c r="BB791" s="10"/>
      <c r="BC791" s="93"/>
      <c r="BD791" s="10"/>
      <c r="BE791" s="10"/>
      <c r="BF791" s="3"/>
      <c r="BG791" s="3"/>
      <c r="BH791" s="3"/>
      <c r="BI791" s="3"/>
      <c r="BJ791" s="93"/>
      <c r="BK791" s="10"/>
      <c r="BL791" s="10"/>
      <c r="BM791" s="3"/>
      <c r="BN791" s="10"/>
      <c r="BO791" s="10"/>
      <c r="BP791" s="10"/>
      <c r="BQ791" s="10"/>
      <c r="BR791" s="93"/>
      <c r="BS791" s="10"/>
    </row>
    <row r="792" spans="1:71" ht="12.75">
      <c r="A792" s="10"/>
      <c r="B792" s="3"/>
      <c r="C792" s="3"/>
      <c r="D792" s="3"/>
      <c r="E792" s="10"/>
      <c r="F792" s="10"/>
      <c r="G792" s="10"/>
      <c r="H792" s="10"/>
      <c r="I792" s="371"/>
      <c r="J792" s="10"/>
      <c r="K792" s="10"/>
      <c r="L792" s="3"/>
      <c r="M792" s="3"/>
      <c r="N792" s="3"/>
      <c r="O792" s="3"/>
      <c r="P792" s="93"/>
      <c r="Q792" s="10"/>
      <c r="R792" s="10"/>
      <c r="S792" s="3"/>
      <c r="T792" s="10"/>
      <c r="U792" s="10"/>
      <c r="V792" s="10"/>
      <c r="W792" s="10"/>
      <c r="X792" s="10"/>
      <c r="Y792" s="94"/>
      <c r="Z792" s="10"/>
      <c r="AA792" s="10"/>
      <c r="AB792" s="3"/>
      <c r="AC792" s="10"/>
      <c r="AD792" s="10"/>
      <c r="AE792" s="10"/>
      <c r="AF792" s="93"/>
      <c r="AG792" s="10"/>
      <c r="AH792" s="10"/>
      <c r="AI792" s="3"/>
      <c r="AJ792" s="10"/>
      <c r="AK792" s="10"/>
      <c r="AL792" s="10"/>
      <c r="AM792" s="10"/>
      <c r="AN792" s="93"/>
      <c r="AO792" s="10"/>
      <c r="AP792" s="10"/>
      <c r="AQ792" s="3"/>
      <c r="AR792" s="3"/>
      <c r="AS792" s="3"/>
      <c r="AT792" s="3"/>
      <c r="AU792" s="93"/>
      <c r="AV792" s="10"/>
      <c r="AW792" s="10"/>
      <c r="AX792" s="3"/>
      <c r="AY792" s="10"/>
      <c r="AZ792" s="10"/>
      <c r="BA792" s="10"/>
      <c r="BB792" s="10"/>
      <c r="BC792" s="93"/>
      <c r="BD792" s="10"/>
      <c r="BE792" s="10"/>
      <c r="BF792" s="3"/>
      <c r="BG792" s="3"/>
      <c r="BH792" s="3"/>
      <c r="BI792" s="3"/>
      <c r="BJ792" s="93"/>
      <c r="BK792" s="10"/>
      <c r="BL792" s="10"/>
      <c r="BM792" s="3"/>
      <c r="BN792" s="10"/>
      <c r="BO792" s="10"/>
      <c r="BP792" s="10"/>
      <c r="BQ792" s="10"/>
      <c r="BR792" s="93"/>
      <c r="BS792" s="10"/>
    </row>
    <row r="793" spans="1:71" ht="12.75">
      <c r="A793" s="10"/>
      <c r="B793" s="3"/>
      <c r="C793" s="3"/>
      <c r="D793" s="3"/>
      <c r="E793" s="10"/>
      <c r="F793" s="10"/>
      <c r="G793" s="10"/>
      <c r="H793" s="10"/>
      <c r="I793" s="371"/>
      <c r="J793" s="10"/>
      <c r="K793" s="10"/>
      <c r="L793" s="3"/>
      <c r="M793" s="3"/>
      <c r="N793" s="3"/>
      <c r="O793" s="3"/>
      <c r="P793" s="93"/>
      <c r="Q793" s="10"/>
      <c r="R793" s="10"/>
      <c r="S793" s="3"/>
      <c r="T793" s="10"/>
      <c r="U793" s="10"/>
      <c r="V793" s="10"/>
      <c r="W793" s="10"/>
      <c r="X793" s="10"/>
      <c r="Y793" s="94"/>
      <c r="Z793" s="10"/>
      <c r="AA793" s="10"/>
      <c r="AB793" s="3"/>
      <c r="AC793" s="10"/>
      <c r="AD793" s="10"/>
      <c r="AE793" s="10"/>
      <c r="AF793" s="93"/>
      <c r="AG793" s="10"/>
      <c r="AH793" s="10"/>
      <c r="AI793" s="3"/>
      <c r="AJ793" s="10"/>
      <c r="AK793" s="10"/>
      <c r="AL793" s="10"/>
      <c r="AM793" s="10"/>
      <c r="AN793" s="93"/>
      <c r="AO793" s="10"/>
      <c r="AP793" s="10"/>
      <c r="AQ793" s="3"/>
      <c r="AR793" s="3"/>
      <c r="AS793" s="3"/>
      <c r="AT793" s="3"/>
      <c r="AU793" s="93"/>
      <c r="AV793" s="10"/>
      <c r="AW793" s="10"/>
      <c r="AX793" s="3"/>
      <c r="AY793" s="10"/>
      <c r="AZ793" s="10"/>
      <c r="BA793" s="10"/>
      <c r="BB793" s="10"/>
      <c r="BC793" s="93"/>
      <c r="BD793" s="10"/>
      <c r="BE793" s="10"/>
      <c r="BF793" s="3"/>
      <c r="BG793" s="3"/>
      <c r="BH793" s="3"/>
      <c r="BI793" s="3"/>
      <c r="BJ793" s="93"/>
      <c r="BK793" s="10"/>
      <c r="BL793" s="10"/>
      <c r="BM793" s="3"/>
      <c r="BN793" s="10"/>
      <c r="BO793" s="10"/>
      <c r="BP793" s="10"/>
      <c r="BQ793" s="10"/>
      <c r="BR793" s="93"/>
      <c r="BS793" s="10"/>
    </row>
    <row r="794" spans="1:71" ht="12.75">
      <c r="A794" s="10"/>
      <c r="B794" s="3"/>
      <c r="C794" s="3"/>
      <c r="D794" s="3"/>
      <c r="E794" s="10"/>
      <c r="F794" s="10"/>
      <c r="G794" s="10"/>
      <c r="H794" s="10"/>
      <c r="I794" s="371"/>
      <c r="J794" s="10"/>
      <c r="K794" s="10"/>
      <c r="L794" s="3"/>
      <c r="M794" s="3"/>
      <c r="N794" s="3"/>
      <c r="O794" s="3"/>
      <c r="P794" s="93"/>
      <c r="Q794" s="10"/>
      <c r="R794" s="10"/>
      <c r="S794" s="3"/>
      <c r="T794" s="10"/>
      <c r="U794" s="10"/>
      <c r="V794" s="10"/>
      <c r="W794" s="10"/>
      <c r="X794" s="10"/>
      <c r="Y794" s="94"/>
      <c r="Z794" s="10"/>
      <c r="AA794" s="10"/>
      <c r="AB794" s="3"/>
      <c r="AC794" s="10"/>
      <c r="AD794" s="10"/>
      <c r="AE794" s="10"/>
      <c r="AF794" s="93"/>
      <c r="AG794" s="10"/>
      <c r="AH794" s="10"/>
      <c r="AI794" s="3"/>
      <c r="AJ794" s="10"/>
      <c r="AK794" s="10"/>
      <c r="AL794" s="10"/>
      <c r="AM794" s="10"/>
      <c r="AN794" s="93"/>
      <c r="AO794" s="10"/>
      <c r="AP794" s="10"/>
      <c r="AQ794" s="3"/>
      <c r="AR794" s="3"/>
      <c r="AS794" s="3"/>
      <c r="AT794" s="3"/>
      <c r="AU794" s="93"/>
      <c r="AV794" s="10"/>
      <c r="AW794" s="10"/>
      <c r="AX794" s="3"/>
      <c r="AY794" s="10"/>
      <c r="AZ794" s="10"/>
      <c r="BA794" s="10"/>
      <c r="BB794" s="10"/>
      <c r="BC794" s="93"/>
      <c r="BD794" s="10"/>
      <c r="BE794" s="10"/>
      <c r="BF794" s="3"/>
      <c r="BG794" s="3"/>
      <c r="BH794" s="3"/>
      <c r="BI794" s="3"/>
      <c r="BJ794" s="93"/>
      <c r="BK794" s="10"/>
      <c r="BL794" s="10"/>
      <c r="BM794" s="3"/>
      <c r="BN794" s="10"/>
      <c r="BO794" s="10"/>
      <c r="BP794" s="10"/>
      <c r="BQ794" s="10"/>
      <c r="BR794" s="93"/>
      <c r="BS794" s="10"/>
    </row>
    <row r="795" spans="1:71" ht="12.75">
      <c r="A795" s="10"/>
      <c r="B795" s="3"/>
      <c r="C795" s="3"/>
      <c r="D795" s="3"/>
      <c r="E795" s="10"/>
      <c r="F795" s="10"/>
      <c r="G795" s="10"/>
      <c r="H795" s="10"/>
      <c r="I795" s="371"/>
      <c r="J795" s="10"/>
      <c r="K795" s="10"/>
      <c r="L795" s="3"/>
      <c r="M795" s="3"/>
      <c r="N795" s="3"/>
      <c r="O795" s="3"/>
      <c r="P795" s="93"/>
      <c r="Q795" s="10"/>
      <c r="R795" s="10"/>
      <c r="S795" s="3"/>
      <c r="T795" s="10"/>
      <c r="U795" s="10"/>
      <c r="V795" s="10"/>
      <c r="W795" s="10"/>
      <c r="X795" s="10"/>
      <c r="Y795" s="94"/>
      <c r="Z795" s="10"/>
      <c r="AA795" s="10"/>
      <c r="AB795" s="3"/>
      <c r="AC795" s="10"/>
      <c r="AD795" s="10"/>
      <c r="AE795" s="10"/>
      <c r="AF795" s="93"/>
      <c r="AG795" s="10"/>
      <c r="AH795" s="10"/>
      <c r="AI795" s="3"/>
      <c r="AJ795" s="10"/>
      <c r="AK795" s="10"/>
      <c r="AL795" s="10"/>
      <c r="AM795" s="10"/>
      <c r="AN795" s="93"/>
      <c r="AO795" s="10"/>
      <c r="AP795" s="10"/>
      <c r="AQ795" s="3"/>
      <c r="AR795" s="3"/>
      <c r="AS795" s="3"/>
      <c r="AT795" s="3"/>
      <c r="AU795" s="93"/>
      <c r="AV795" s="10"/>
      <c r="AW795" s="10"/>
      <c r="AX795" s="3"/>
      <c r="AY795" s="10"/>
      <c r="AZ795" s="10"/>
      <c r="BA795" s="10"/>
      <c r="BB795" s="10"/>
      <c r="BC795" s="93"/>
      <c r="BD795" s="10"/>
      <c r="BE795" s="10"/>
      <c r="BF795" s="3"/>
      <c r="BG795" s="3"/>
      <c r="BH795" s="3"/>
      <c r="BI795" s="3"/>
      <c r="BJ795" s="93"/>
      <c r="BK795" s="10"/>
      <c r="BL795" s="10"/>
      <c r="BM795" s="3"/>
      <c r="BN795" s="10"/>
      <c r="BO795" s="10"/>
      <c r="BP795" s="10"/>
      <c r="BQ795" s="10"/>
      <c r="BR795" s="93"/>
      <c r="BS795" s="10"/>
    </row>
    <row r="796" spans="1:71" ht="12.75">
      <c r="A796" s="10"/>
      <c r="B796" s="3"/>
      <c r="C796" s="3"/>
      <c r="D796" s="3"/>
      <c r="E796" s="10"/>
      <c r="F796" s="10"/>
      <c r="G796" s="10"/>
      <c r="H796" s="10"/>
      <c r="I796" s="371"/>
      <c r="J796" s="10"/>
      <c r="K796" s="10"/>
      <c r="L796" s="3"/>
      <c r="M796" s="3"/>
      <c r="N796" s="3"/>
      <c r="O796" s="3"/>
      <c r="P796" s="93"/>
      <c r="Q796" s="10"/>
      <c r="R796" s="10"/>
      <c r="S796" s="3"/>
      <c r="T796" s="10"/>
      <c r="U796" s="10"/>
      <c r="V796" s="10"/>
      <c r="W796" s="10"/>
      <c r="X796" s="10"/>
      <c r="Y796" s="94"/>
      <c r="Z796" s="10"/>
      <c r="AA796" s="10"/>
      <c r="AB796" s="3"/>
      <c r="AC796" s="10"/>
      <c r="AD796" s="10"/>
      <c r="AE796" s="10"/>
      <c r="AF796" s="93"/>
      <c r="AG796" s="10"/>
      <c r="AH796" s="10"/>
      <c r="AI796" s="3"/>
      <c r="AJ796" s="10"/>
      <c r="AK796" s="10"/>
      <c r="AL796" s="10"/>
      <c r="AM796" s="10"/>
      <c r="AN796" s="93"/>
      <c r="AO796" s="10"/>
      <c r="AP796" s="10"/>
      <c r="AQ796" s="3"/>
      <c r="AR796" s="3"/>
      <c r="AS796" s="3"/>
      <c r="AT796" s="3"/>
      <c r="AU796" s="93"/>
      <c r="AV796" s="10"/>
      <c r="AW796" s="10"/>
      <c r="AX796" s="3"/>
      <c r="AY796" s="10"/>
      <c r="AZ796" s="10"/>
      <c r="BA796" s="10"/>
      <c r="BB796" s="10"/>
      <c r="BC796" s="93"/>
      <c r="BD796" s="10"/>
      <c r="BE796" s="10"/>
      <c r="BF796" s="3"/>
      <c r="BG796" s="3"/>
      <c r="BH796" s="3"/>
      <c r="BI796" s="3"/>
      <c r="BJ796" s="93"/>
      <c r="BK796" s="10"/>
      <c r="BL796" s="10"/>
      <c r="BM796" s="3"/>
      <c r="BN796" s="10"/>
      <c r="BO796" s="10"/>
      <c r="BP796" s="10"/>
      <c r="BQ796" s="10"/>
      <c r="BR796" s="93"/>
      <c r="BS796" s="10"/>
    </row>
    <row r="797" spans="1:71" ht="12.75">
      <c r="A797" s="10"/>
      <c r="B797" s="3"/>
      <c r="C797" s="3"/>
      <c r="D797" s="3"/>
      <c r="E797" s="10"/>
      <c r="F797" s="10"/>
      <c r="G797" s="10"/>
      <c r="H797" s="10"/>
      <c r="I797" s="371"/>
      <c r="J797" s="10"/>
      <c r="K797" s="10"/>
      <c r="L797" s="3"/>
      <c r="M797" s="3"/>
      <c r="N797" s="3"/>
      <c r="O797" s="3"/>
      <c r="P797" s="93"/>
      <c r="Q797" s="10"/>
      <c r="R797" s="10"/>
      <c r="S797" s="3"/>
      <c r="T797" s="10"/>
      <c r="U797" s="10"/>
      <c r="V797" s="10"/>
      <c r="W797" s="10"/>
      <c r="X797" s="10"/>
      <c r="Y797" s="94"/>
      <c r="Z797" s="10"/>
      <c r="AA797" s="10"/>
      <c r="AB797" s="3"/>
      <c r="AC797" s="10"/>
      <c r="AD797" s="10"/>
      <c r="AE797" s="10"/>
      <c r="AF797" s="93"/>
      <c r="AG797" s="10"/>
      <c r="AH797" s="10"/>
      <c r="AI797" s="3"/>
      <c r="AJ797" s="10"/>
      <c r="AK797" s="10"/>
      <c r="AL797" s="10"/>
      <c r="AM797" s="10"/>
      <c r="AN797" s="93"/>
      <c r="AO797" s="10"/>
      <c r="AP797" s="10"/>
      <c r="AQ797" s="3"/>
      <c r="AR797" s="3"/>
      <c r="AS797" s="3"/>
      <c r="AT797" s="3"/>
      <c r="AU797" s="93"/>
      <c r="AV797" s="10"/>
      <c r="AW797" s="10"/>
      <c r="AX797" s="3"/>
      <c r="AY797" s="10"/>
      <c r="AZ797" s="10"/>
      <c r="BA797" s="10"/>
      <c r="BB797" s="10"/>
      <c r="BC797" s="93"/>
      <c r="BD797" s="10"/>
      <c r="BE797" s="10"/>
      <c r="BF797" s="3"/>
      <c r="BG797" s="3"/>
      <c r="BH797" s="3"/>
      <c r="BI797" s="3"/>
      <c r="BJ797" s="93"/>
      <c r="BK797" s="10"/>
      <c r="BL797" s="10"/>
      <c r="BM797" s="3"/>
      <c r="BN797" s="10"/>
      <c r="BO797" s="10"/>
      <c r="BP797" s="10"/>
      <c r="BQ797" s="10"/>
      <c r="BR797" s="93"/>
      <c r="BS797" s="10"/>
    </row>
    <row r="798" spans="1:71" ht="12.75">
      <c r="A798" s="10"/>
      <c r="B798" s="3"/>
      <c r="C798" s="3"/>
      <c r="D798" s="3"/>
      <c r="E798" s="10"/>
      <c r="F798" s="10"/>
      <c r="G798" s="10"/>
      <c r="H798" s="10"/>
      <c r="I798" s="371"/>
      <c r="J798" s="10"/>
      <c r="K798" s="10"/>
      <c r="L798" s="3"/>
      <c r="M798" s="3"/>
      <c r="N798" s="3"/>
      <c r="O798" s="3"/>
      <c r="P798" s="93"/>
      <c r="Q798" s="10"/>
      <c r="R798" s="10"/>
      <c r="S798" s="3"/>
      <c r="T798" s="10"/>
      <c r="U798" s="10"/>
      <c r="V798" s="10"/>
      <c r="W798" s="10"/>
      <c r="X798" s="10"/>
      <c r="Y798" s="94"/>
      <c r="Z798" s="10"/>
      <c r="AA798" s="10"/>
      <c r="AB798" s="3"/>
      <c r="AC798" s="10"/>
      <c r="AD798" s="10"/>
      <c r="AE798" s="10"/>
      <c r="AF798" s="93"/>
      <c r="AG798" s="10"/>
      <c r="AH798" s="10"/>
      <c r="AI798" s="3"/>
      <c r="AJ798" s="10"/>
      <c r="AK798" s="10"/>
      <c r="AL798" s="10"/>
      <c r="AM798" s="10"/>
      <c r="AN798" s="93"/>
      <c r="AO798" s="10"/>
      <c r="AP798" s="10"/>
      <c r="AQ798" s="3"/>
      <c r="AR798" s="3"/>
      <c r="AS798" s="3"/>
      <c r="AT798" s="3"/>
      <c r="AU798" s="93"/>
      <c r="AV798" s="10"/>
      <c r="AW798" s="10"/>
      <c r="AX798" s="3"/>
      <c r="AY798" s="10"/>
      <c r="AZ798" s="10"/>
      <c r="BA798" s="10"/>
      <c r="BB798" s="10"/>
      <c r="BC798" s="93"/>
      <c r="BD798" s="10"/>
      <c r="BE798" s="10"/>
      <c r="BF798" s="3"/>
      <c r="BG798" s="3"/>
      <c r="BH798" s="3"/>
      <c r="BI798" s="3"/>
      <c r="BJ798" s="93"/>
      <c r="BK798" s="10"/>
      <c r="BL798" s="10"/>
      <c r="BM798" s="3"/>
      <c r="BN798" s="10"/>
      <c r="BO798" s="10"/>
      <c r="BP798" s="10"/>
      <c r="BQ798" s="10"/>
      <c r="BR798" s="93"/>
      <c r="BS798" s="10"/>
    </row>
    <row r="799" spans="1:71" ht="12.75">
      <c r="A799" s="10"/>
      <c r="B799" s="3"/>
      <c r="C799" s="3"/>
      <c r="D799" s="3"/>
      <c r="E799" s="10"/>
      <c r="F799" s="10"/>
      <c r="G799" s="10"/>
      <c r="H799" s="10"/>
      <c r="I799" s="371"/>
      <c r="J799" s="10"/>
      <c r="K799" s="10"/>
      <c r="L799" s="3"/>
      <c r="M799" s="3"/>
      <c r="N799" s="3"/>
      <c r="O799" s="3"/>
      <c r="P799" s="93"/>
      <c r="Q799" s="10"/>
      <c r="R799" s="10"/>
      <c r="S799" s="3"/>
      <c r="T799" s="10"/>
      <c r="U799" s="10"/>
      <c r="V799" s="10"/>
      <c r="W799" s="10"/>
      <c r="X799" s="10"/>
      <c r="Y799" s="94"/>
      <c r="Z799" s="10"/>
      <c r="AA799" s="10"/>
      <c r="AB799" s="3"/>
      <c r="AC799" s="10"/>
      <c r="AD799" s="10"/>
      <c r="AE799" s="10"/>
      <c r="AF799" s="93"/>
      <c r="AG799" s="10"/>
      <c r="AH799" s="10"/>
      <c r="AI799" s="3"/>
      <c r="AJ799" s="10"/>
      <c r="AK799" s="10"/>
      <c r="AL799" s="10"/>
      <c r="AM799" s="10"/>
      <c r="AN799" s="93"/>
      <c r="AO799" s="10"/>
      <c r="AP799" s="10"/>
      <c r="AQ799" s="3"/>
      <c r="AR799" s="3"/>
      <c r="AS799" s="3"/>
      <c r="AT799" s="3"/>
      <c r="AU799" s="93"/>
      <c r="AV799" s="10"/>
      <c r="AW799" s="10"/>
      <c r="AX799" s="3"/>
      <c r="AY799" s="10"/>
      <c r="AZ799" s="10"/>
      <c r="BA799" s="10"/>
      <c r="BB799" s="10"/>
      <c r="BC799" s="93"/>
      <c r="BD799" s="10"/>
      <c r="BE799" s="10"/>
      <c r="BF799" s="3"/>
      <c r="BG799" s="3"/>
      <c r="BH799" s="3"/>
      <c r="BI799" s="3"/>
      <c r="BJ799" s="93"/>
      <c r="BK799" s="10"/>
      <c r="BL799" s="10"/>
      <c r="BM799" s="3"/>
      <c r="BN799" s="10"/>
      <c r="BO799" s="10"/>
      <c r="BP799" s="10"/>
      <c r="BQ799" s="10"/>
      <c r="BR799" s="93"/>
      <c r="BS799" s="10"/>
    </row>
    <row r="800" spans="1:71" ht="12.75">
      <c r="A800" s="10"/>
      <c r="B800" s="3"/>
      <c r="C800" s="3"/>
      <c r="D800" s="3"/>
      <c r="E800" s="10"/>
      <c r="F800" s="10"/>
      <c r="G800" s="10"/>
      <c r="H800" s="10"/>
      <c r="I800" s="371"/>
      <c r="J800" s="10"/>
      <c r="K800" s="10"/>
      <c r="L800" s="3"/>
      <c r="M800" s="3"/>
      <c r="N800" s="3"/>
      <c r="O800" s="3"/>
      <c r="P800" s="93"/>
      <c r="Q800" s="10"/>
      <c r="R800" s="10"/>
      <c r="S800" s="3"/>
      <c r="T800" s="10"/>
      <c r="U800" s="10"/>
      <c r="V800" s="10"/>
      <c r="W800" s="10"/>
      <c r="X800" s="10"/>
      <c r="Y800" s="94"/>
      <c r="Z800" s="10"/>
      <c r="AA800" s="10"/>
      <c r="AB800" s="3"/>
      <c r="AC800" s="10"/>
      <c r="AD800" s="10"/>
      <c r="AE800" s="10"/>
      <c r="AF800" s="93"/>
      <c r="AG800" s="10"/>
      <c r="AH800" s="10"/>
      <c r="AI800" s="3"/>
      <c r="AJ800" s="10"/>
      <c r="AK800" s="10"/>
      <c r="AL800" s="10"/>
      <c r="AM800" s="10"/>
      <c r="AN800" s="93"/>
      <c r="AO800" s="10"/>
      <c r="AP800" s="10"/>
      <c r="AQ800" s="3"/>
      <c r="AR800" s="3"/>
      <c r="AS800" s="3"/>
      <c r="AT800" s="3"/>
      <c r="AU800" s="93"/>
      <c r="AV800" s="10"/>
      <c r="AW800" s="10"/>
      <c r="AX800" s="3"/>
      <c r="AY800" s="10"/>
      <c r="AZ800" s="10"/>
      <c r="BA800" s="10"/>
      <c r="BB800" s="10"/>
      <c r="BC800" s="93"/>
      <c r="BD800" s="10"/>
      <c r="BE800" s="10"/>
      <c r="BF800" s="3"/>
      <c r="BG800" s="3"/>
      <c r="BH800" s="3"/>
      <c r="BI800" s="3"/>
      <c r="BJ800" s="93"/>
      <c r="BK800" s="10"/>
      <c r="BL800" s="10"/>
      <c r="BM800" s="3"/>
      <c r="BN800" s="10"/>
      <c r="BO800" s="10"/>
      <c r="BP800" s="10"/>
      <c r="BQ800" s="10"/>
      <c r="BR800" s="93"/>
      <c r="BS800" s="10"/>
    </row>
    <row r="801" spans="1:71" ht="12.75">
      <c r="A801" s="10"/>
      <c r="B801" s="3"/>
      <c r="C801" s="3"/>
      <c r="D801" s="3"/>
      <c r="E801" s="10"/>
      <c r="F801" s="10"/>
      <c r="G801" s="10"/>
      <c r="H801" s="10"/>
      <c r="I801" s="371"/>
      <c r="J801" s="10"/>
      <c r="K801" s="10"/>
      <c r="L801" s="3"/>
      <c r="M801" s="3"/>
      <c r="N801" s="3"/>
      <c r="O801" s="3"/>
      <c r="P801" s="93"/>
      <c r="Q801" s="10"/>
      <c r="R801" s="10"/>
      <c r="S801" s="3"/>
      <c r="T801" s="10"/>
      <c r="U801" s="10"/>
      <c r="V801" s="10"/>
      <c r="W801" s="10"/>
      <c r="X801" s="10"/>
      <c r="Y801" s="94"/>
      <c r="Z801" s="10"/>
      <c r="AA801" s="10"/>
      <c r="AB801" s="3"/>
      <c r="AC801" s="10"/>
      <c r="AD801" s="10"/>
      <c r="AE801" s="10"/>
      <c r="AF801" s="93"/>
      <c r="AG801" s="10"/>
      <c r="AH801" s="10"/>
      <c r="AI801" s="3"/>
      <c r="AJ801" s="10"/>
      <c r="AK801" s="10"/>
      <c r="AL801" s="10"/>
      <c r="AM801" s="10"/>
      <c r="AN801" s="93"/>
      <c r="AO801" s="10"/>
      <c r="AP801" s="10"/>
      <c r="AQ801" s="3"/>
      <c r="AR801" s="3"/>
      <c r="AS801" s="3"/>
      <c r="AT801" s="3"/>
      <c r="AU801" s="93"/>
      <c r="AV801" s="10"/>
      <c r="AW801" s="10"/>
      <c r="AX801" s="3"/>
      <c r="AY801" s="10"/>
      <c r="AZ801" s="10"/>
      <c r="BA801" s="10"/>
      <c r="BB801" s="10"/>
      <c r="BC801" s="93"/>
      <c r="BD801" s="10"/>
      <c r="BE801" s="10"/>
      <c r="BF801" s="3"/>
      <c r="BG801" s="3"/>
      <c r="BH801" s="3"/>
      <c r="BI801" s="3"/>
      <c r="BJ801" s="93"/>
      <c r="BK801" s="10"/>
      <c r="BL801" s="10"/>
      <c r="BM801" s="3"/>
      <c r="BN801" s="10"/>
      <c r="BO801" s="10"/>
      <c r="BP801" s="10"/>
      <c r="BQ801" s="10"/>
      <c r="BR801" s="93"/>
      <c r="BS801" s="10"/>
    </row>
    <row r="802" spans="1:71" ht="12.75">
      <c r="A802" s="10"/>
      <c r="B802" s="3"/>
      <c r="C802" s="3"/>
      <c r="D802" s="3"/>
      <c r="E802" s="10"/>
      <c r="F802" s="10"/>
      <c r="G802" s="10"/>
      <c r="H802" s="10"/>
      <c r="I802" s="371"/>
      <c r="J802" s="10"/>
      <c r="K802" s="10"/>
      <c r="L802" s="3"/>
      <c r="M802" s="3"/>
      <c r="N802" s="3"/>
      <c r="O802" s="3"/>
      <c r="P802" s="93"/>
      <c r="Q802" s="10"/>
      <c r="R802" s="10"/>
      <c r="S802" s="3"/>
      <c r="T802" s="10"/>
      <c r="U802" s="10"/>
      <c r="V802" s="10"/>
      <c r="W802" s="10"/>
      <c r="X802" s="10"/>
      <c r="Y802" s="94"/>
      <c r="Z802" s="10"/>
      <c r="AA802" s="10"/>
      <c r="AB802" s="3"/>
      <c r="AC802" s="10"/>
      <c r="AD802" s="10"/>
      <c r="AE802" s="10"/>
      <c r="AF802" s="93"/>
      <c r="AG802" s="10"/>
      <c r="AH802" s="10"/>
      <c r="AI802" s="3"/>
      <c r="AJ802" s="10"/>
      <c r="AK802" s="10"/>
      <c r="AL802" s="10"/>
      <c r="AM802" s="10"/>
      <c r="AN802" s="93"/>
      <c r="AO802" s="10"/>
      <c r="AP802" s="10"/>
      <c r="AQ802" s="3"/>
      <c r="AR802" s="3"/>
      <c r="AS802" s="3"/>
      <c r="AT802" s="3"/>
      <c r="AU802" s="93"/>
      <c r="AV802" s="10"/>
      <c r="AW802" s="10"/>
      <c r="AX802" s="3"/>
      <c r="AY802" s="10"/>
      <c r="AZ802" s="10"/>
      <c r="BA802" s="10"/>
      <c r="BB802" s="10"/>
      <c r="BC802" s="93"/>
      <c r="BD802" s="10"/>
      <c r="BE802" s="10"/>
      <c r="BF802" s="3"/>
      <c r="BG802" s="3"/>
      <c r="BH802" s="3"/>
      <c r="BI802" s="3"/>
      <c r="BJ802" s="93"/>
      <c r="BK802" s="10"/>
      <c r="BL802" s="10"/>
      <c r="BM802" s="3"/>
      <c r="BN802" s="10"/>
      <c r="BO802" s="10"/>
      <c r="BP802" s="10"/>
      <c r="BQ802" s="10"/>
      <c r="BR802" s="93"/>
      <c r="BS802" s="10"/>
    </row>
    <row r="803" spans="1:71" ht="12.75">
      <c r="A803" s="10"/>
      <c r="B803" s="3"/>
      <c r="C803" s="3"/>
      <c r="D803" s="3"/>
      <c r="E803" s="10"/>
      <c r="F803" s="10"/>
      <c r="G803" s="10"/>
      <c r="H803" s="10"/>
      <c r="I803" s="371"/>
      <c r="J803" s="10"/>
      <c r="K803" s="10"/>
      <c r="L803" s="3"/>
      <c r="M803" s="3"/>
      <c r="N803" s="3"/>
      <c r="O803" s="3"/>
      <c r="P803" s="93"/>
      <c r="Q803" s="10"/>
      <c r="R803" s="10"/>
      <c r="S803" s="3"/>
      <c r="T803" s="10"/>
      <c r="U803" s="10"/>
      <c r="V803" s="10"/>
      <c r="W803" s="10"/>
      <c r="X803" s="10"/>
      <c r="Y803" s="94"/>
      <c r="Z803" s="10"/>
      <c r="AA803" s="10"/>
      <c r="AB803" s="3"/>
      <c r="AC803" s="10"/>
      <c r="AD803" s="10"/>
      <c r="AE803" s="10"/>
      <c r="AF803" s="93"/>
      <c r="AG803" s="10"/>
      <c r="AH803" s="10"/>
      <c r="AI803" s="3"/>
      <c r="AJ803" s="10"/>
      <c r="AK803" s="10"/>
      <c r="AL803" s="10"/>
      <c r="AM803" s="10"/>
      <c r="AN803" s="93"/>
      <c r="AO803" s="10"/>
      <c r="AP803" s="10"/>
      <c r="AQ803" s="3"/>
      <c r="AR803" s="3"/>
      <c r="AS803" s="3"/>
      <c r="AT803" s="3"/>
      <c r="AU803" s="93"/>
      <c r="AV803" s="10"/>
      <c r="AW803" s="10"/>
      <c r="AX803" s="3"/>
      <c r="AY803" s="10"/>
      <c r="AZ803" s="10"/>
      <c r="BA803" s="10"/>
      <c r="BB803" s="10"/>
      <c r="BC803" s="93"/>
      <c r="BD803" s="10"/>
      <c r="BE803" s="10"/>
      <c r="BF803" s="3"/>
      <c r="BG803" s="3"/>
      <c r="BH803" s="3"/>
      <c r="BI803" s="3"/>
      <c r="BJ803" s="93"/>
      <c r="BK803" s="10"/>
      <c r="BL803" s="10"/>
      <c r="BM803" s="3"/>
      <c r="BN803" s="10"/>
      <c r="BO803" s="10"/>
      <c r="BP803" s="10"/>
      <c r="BQ803" s="10"/>
      <c r="BR803" s="93"/>
      <c r="BS803" s="10"/>
    </row>
    <row r="804" spans="1:71" ht="12.75">
      <c r="A804" s="10"/>
      <c r="B804" s="3"/>
      <c r="C804" s="3"/>
      <c r="D804" s="3"/>
      <c r="E804" s="10"/>
      <c r="F804" s="10"/>
      <c r="G804" s="10"/>
      <c r="H804" s="10"/>
      <c r="I804" s="371"/>
      <c r="J804" s="10"/>
      <c r="K804" s="10"/>
      <c r="L804" s="3"/>
      <c r="M804" s="3"/>
      <c r="N804" s="3"/>
      <c r="O804" s="3"/>
      <c r="P804" s="93"/>
      <c r="Q804" s="10"/>
      <c r="R804" s="10"/>
      <c r="S804" s="3"/>
      <c r="T804" s="10"/>
      <c r="U804" s="10"/>
      <c r="V804" s="10"/>
      <c r="W804" s="10"/>
      <c r="X804" s="10"/>
      <c r="Y804" s="94"/>
      <c r="Z804" s="10"/>
      <c r="AA804" s="10"/>
      <c r="AB804" s="3"/>
      <c r="AC804" s="10"/>
      <c r="AD804" s="10"/>
      <c r="AE804" s="10"/>
      <c r="AF804" s="93"/>
      <c r="AG804" s="10"/>
      <c r="AH804" s="10"/>
      <c r="AI804" s="3"/>
      <c r="AJ804" s="10"/>
      <c r="AK804" s="10"/>
      <c r="AL804" s="10"/>
      <c r="AM804" s="10"/>
      <c r="AN804" s="93"/>
      <c r="AO804" s="10"/>
      <c r="AP804" s="10"/>
      <c r="AQ804" s="3"/>
      <c r="AR804" s="3"/>
      <c r="AS804" s="3"/>
      <c r="AT804" s="3"/>
      <c r="AU804" s="93"/>
      <c r="AV804" s="10"/>
      <c r="AW804" s="10"/>
      <c r="AX804" s="3"/>
      <c r="AY804" s="10"/>
      <c r="AZ804" s="10"/>
      <c r="BA804" s="10"/>
      <c r="BB804" s="10"/>
      <c r="BC804" s="93"/>
      <c r="BD804" s="10"/>
      <c r="BE804" s="10"/>
      <c r="BF804" s="3"/>
      <c r="BG804" s="3"/>
      <c r="BH804" s="3"/>
      <c r="BI804" s="3"/>
      <c r="BJ804" s="93"/>
      <c r="BK804" s="10"/>
      <c r="BL804" s="10"/>
      <c r="BM804" s="3"/>
      <c r="BN804" s="10"/>
      <c r="BO804" s="10"/>
      <c r="BP804" s="10"/>
      <c r="BQ804" s="10"/>
      <c r="BR804" s="93"/>
      <c r="BS804" s="10"/>
    </row>
    <row r="805" spans="1:71" ht="12.75">
      <c r="A805" s="10"/>
      <c r="B805" s="3"/>
      <c r="C805" s="3"/>
      <c r="D805" s="3"/>
      <c r="E805" s="10"/>
      <c r="F805" s="10"/>
      <c r="G805" s="10"/>
      <c r="H805" s="10"/>
      <c r="I805" s="371"/>
      <c r="J805" s="10"/>
      <c r="K805" s="10"/>
      <c r="L805" s="3"/>
      <c r="M805" s="3"/>
      <c r="N805" s="3"/>
      <c r="O805" s="3"/>
      <c r="P805" s="93"/>
      <c r="Q805" s="10"/>
      <c r="R805" s="10"/>
      <c r="S805" s="3"/>
      <c r="T805" s="10"/>
      <c r="U805" s="10"/>
      <c r="V805" s="10"/>
      <c r="W805" s="10"/>
      <c r="X805" s="10"/>
      <c r="Y805" s="94"/>
      <c r="Z805" s="10"/>
      <c r="AA805" s="10"/>
      <c r="AB805" s="3"/>
      <c r="AC805" s="10"/>
      <c r="AD805" s="10"/>
      <c r="AE805" s="10"/>
      <c r="AF805" s="93"/>
      <c r="AG805" s="10"/>
      <c r="AH805" s="10"/>
      <c r="AI805" s="3"/>
      <c r="AJ805" s="10"/>
      <c r="AK805" s="10"/>
      <c r="AL805" s="10"/>
      <c r="AM805" s="10"/>
      <c r="AN805" s="93"/>
      <c r="AO805" s="10"/>
      <c r="AP805" s="10"/>
      <c r="AQ805" s="3"/>
      <c r="AR805" s="3"/>
      <c r="AS805" s="3"/>
      <c r="AT805" s="3"/>
      <c r="AU805" s="93"/>
      <c r="AV805" s="10"/>
      <c r="AW805" s="10"/>
      <c r="AX805" s="3"/>
      <c r="AY805" s="10"/>
      <c r="AZ805" s="10"/>
      <c r="BA805" s="10"/>
      <c r="BB805" s="10"/>
      <c r="BC805" s="93"/>
      <c r="BD805" s="10"/>
      <c r="BE805" s="10"/>
      <c r="BF805" s="3"/>
      <c r="BG805" s="3"/>
      <c r="BH805" s="3"/>
      <c r="BI805" s="3"/>
      <c r="BJ805" s="93"/>
      <c r="BK805" s="10"/>
      <c r="BL805" s="10"/>
      <c r="BM805" s="3"/>
      <c r="BN805" s="10"/>
      <c r="BO805" s="10"/>
      <c r="BP805" s="10"/>
      <c r="BQ805" s="10"/>
      <c r="BR805" s="93"/>
      <c r="BS805" s="10"/>
    </row>
    <row r="806" spans="1:71" ht="12.75">
      <c r="A806" s="10"/>
      <c r="B806" s="3"/>
      <c r="C806" s="3"/>
      <c r="D806" s="3"/>
      <c r="E806" s="10"/>
      <c r="F806" s="10"/>
      <c r="G806" s="10"/>
      <c r="H806" s="10"/>
      <c r="I806" s="371"/>
      <c r="J806" s="10"/>
      <c r="K806" s="10"/>
      <c r="L806" s="3"/>
      <c r="M806" s="3"/>
      <c r="N806" s="3"/>
      <c r="O806" s="3"/>
      <c r="P806" s="93"/>
      <c r="Q806" s="10"/>
      <c r="R806" s="10"/>
      <c r="S806" s="3"/>
      <c r="T806" s="10"/>
      <c r="U806" s="10"/>
      <c r="V806" s="10"/>
      <c r="W806" s="10"/>
      <c r="X806" s="10"/>
      <c r="Y806" s="94"/>
      <c r="Z806" s="10"/>
      <c r="AA806" s="10"/>
      <c r="AB806" s="3"/>
      <c r="AC806" s="10"/>
      <c r="AD806" s="10"/>
      <c r="AE806" s="10"/>
      <c r="AF806" s="93"/>
      <c r="AG806" s="10"/>
      <c r="AH806" s="10"/>
      <c r="AI806" s="3"/>
      <c r="AJ806" s="10"/>
      <c r="AK806" s="10"/>
      <c r="AL806" s="10"/>
      <c r="AM806" s="10"/>
      <c r="AN806" s="93"/>
      <c r="AO806" s="10"/>
      <c r="AP806" s="10"/>
      <c r="AQ806" s="3"/>
      <c r="AR806" s="3"/>
      <c r="AS806" s="3"/>
      <c r="AT806" s="3"/>
      <c r="AU806" s="93"/>
      <c r="AV806" s="10"/>
      <c r="AW806" s="10"/>
      <c r="AX806" s="3"/>
      <c r="AY806" s="10"/>
      <c r="AZ806" s="10"/>
      <c r="BA806" s="10"/>
      <c r="BB806" s="10"/>
      <c r="BC806" s="93"/>
      <c r="BD806" s="10"/>
      <c r="BE806" s="10"/>
      <c r="BF806" s="3"/>
      <c r="BG806" s="3"/>
      <c r="BH806" s="3"/>
      <c r="BI806" s="3"/>
      <c r="BJ806" s="93"/>
      <c r="BK806" s="10"/>
      <c r="BL806" s="10"/>
      <c r="BM806" s="3"/>
      <c r="BN806" s="10"/>
      <c r="BO806" s="10"/>
      <c r="BP806" s="10"/>
      <c r="BQ806" s="10"/>
      <c r="BR806" s="93"/>
      <c r="BS806" s="10"/>
    </row>
    <row r="807" spans="1:71" ht="12.75">
      <c r="A807" s="10"/>
      <c r="B807" s="3"/>
      <c r="C807" s="3"/>
      <c r="D807" s="3"/>
      <c r="E807" s="10"/>
      <c r="F807" s="10"/>
      <c r="G807" s="10"/>
      <c r="H807" s="10"/>
      <c r="I807" s="371"/>
      <c r="J807" s="10"/>
      <c r="K807" s="10"/>
      <c r="L807" s="3"/>
      <c r="M807" s="3"/>
      <c r="N807" s="3"/>
      <c r="O807" s="3"/>
      <c r="P807" s="93"/>
      <c r="Q807" s="10"/>
      <c r="R807" s="10"/>
      <c r="S807" s="3"/>
      <c r="T807" s="10"/>
      <c r="U807" s="10"/>
      <c r="V807" s="10"/>
      <c r="W807" s="10"/>
      <c r="X807" s="10"/>
      <c r="Y807" s="94"/>
      <c r="Z807" s="10"/>
      <c r="AA807" s="10"/>
      <c r="AB807" s="3"/>
      <c r="AC807" s="10"/>
      <c r="AD807" s="10"/>
      <c r="AE807" s="10"/>
      <c r="AF807" s="93"/>
      <c r="AG807" s="10"/>
      <c r="AH807" s="10"/>
      <c r="AI807" s="3"/>
      <c r="AJ807" s="10"/>
      <c r="AK807" s="10"/>
      <c r="AL807" s="10"/>
      <c r="AM807" s="10"/>
      <c r="AN807" s="93"/>
      <c r="AO807" s="10"/>
      <c r="AP807" s="10"/>
      <c r="AQ807" s="3"/>
      <c r="AR807" s="3"/>
      <c r="AS807" s="3"/>
      <c r="AT807" s="3"/>
      <c r="AU807" s="93"/>
      <c r="AV807" s="10"/>
      <c r="AW807" s="10"/>
      <c r="AX807" s="3"/>
      <c r="AY807" s="10"/>
      <c r="AZ807" s="10"/>
      <c r="BA807" s="10"/>
      <c r="BB807" s="10"/>
      <c r="BC807" s="93"/>
      <c r="BD807" s="10"/>
      <c r="BE807" s="10"/>
      <c r="BF807" s="3"/>
      <c r="BG807" s="3"/>
      <c r="BH807" s="3"/>
      <c r="BI807" s="3"/>
      <c r="BJ807" s="93"/>
      <c r="BK807" s="10"/>
      <c r="BL807" s="10"/>
      <c r="BM807" s="3"/>
      <c r="BN807" s="10"/>
      <c r="BO807" s="10"/>
      <c r="BP807" s="10"/>
      <c r="BQ807" s="10"/>
      <c r="BR807" s="93"/>
      <c r="BS807" s="10"/>
    </row>
    <row r="808" spans="1:71" ht="12.75">
      <c r="A808" s="10"/>
      <c r="B808" s="3"/>
      <c r="C808" s="3"/>
      <c r="D808" s="3"/>
      <c r="E808" s="10"/>
      <c r="F808" s="10"/>
      <c r="G808" s="10"/>
      <c r="H808" s="10"/>
      <c r="I808" s="371"/>
      <c r="J808" s="10"/>
      <c r="K808" s="10"/>
      <c r="L808" s="3"/>
      <c r="M808" s="3"/>
      <c r="N808" s="3"/>
      <c r="O808" s="3"/>
      <c r="P808" s="93"/>
      <c r="Q808" s="10"/>
      <c r="R808" s="10"/>
      <c r="S808" s="3"/>
      <c r="T808" s="10"/>
      <c r="U808" s="10"/>
      <c r="V808" s="10"/>
      <c r="W808" s="10"/>
      <c r="X808" s="10"/>
      <c r="Y808" s="94"/>
      <c r="Z808" s="10"/>
      <c r="AA808" s="10"/>
      <c r="AB808" s="3"/>
      <c r="AC808" s="10"/>
      <c r="AD808" s="10"/>
      <c r="AE808" s="10"/>
      <c r="AF808" s="93"/>
      <c r="AG808" s="10"/>
      <c r="AH808" s="10"/>
      <c r="AI808" s="3"/>
      <c r="AJ808" s="10"/>
      <c r="AK808" s="10"/>
      <c r="AL808" s="10"/>
      <c r="AM808" s="10"/>
      <c r="AN808" s="93"/>
      <c r="AO808" s="10"/>
      <c r="AP808" s="10"/>
      <c r="AQ808" s="3"/>
      <c r="AR808" s="3"/>
      <c r="AS808" s="3"/>
      <c r="AT808" s="3"/>
      <c r="AU808" s="93"/>
      <c r="AV808" s="10"/>
      <c r="AW808" s="10"/>
      <c r="AX808" s="3"/>
      <c r="AY808" s="10"/>
      <c r="AZ808" s="10"/>
      <c r="BA808" s="10"/>
      <c r="BB808" s="10"/>
      <c r="BC808" s="93"/>
      <c r="BD808" s="10"/>
      <c r="BE808" s="10"/>
      <c r="BF808" s="3"/>
      <c r="BG808" s="3"/>
      <c r="BH808" s="3"/>
      <c r="BI808" s="3"/>
      <c r="BJ808" s="93"/>
      <c r="BK808" s="10"/>
      <c r="BL808" s="10"/>
      <c r="BM808" s="3"/>
      <c r="BN808" s="10"/>
      <c r="BO808" s="10"/>
      <c r="BP808" s="10"/>
      <c r="BQ808" s="10"/>
      <c r="BR808" s="93"/>
      <c r="BS808" s="10"/>
    </row>
    <row r="809" spans="1:71" ht="12.75">
      <c r="A809" s="10"/>
      <c r="B809" s="3"/>
      <c r="C809" s="3"/>
      <c r="D809" s="3"/>
      <c r="E809" s="10"/>
      <c r="F809" s="10"/>
      <c r="G809" s="10"/>
      <c r="H809" s="10"/>
      <c r="I809" s="371"/>
      <c r="J809" s="10"/>
      <c r="K809" s="10"/>
      <c r="L809" s="3"/>
      <c r="M809" s="3"/>
      <c r="N809" s="3"/>
      <c r="O809" s="3"/>
      <c r="P809" s="93"/>
      <c r="Q809" s="10"/>
      <c r="R809" s="10"/>
      <c r="S809" s="3"/>
      <c r="T809" s="10"/>
      <c r="U809" s="10"/>
      <c r="V809" s="10"/>
      <c r="W809" s="10"/>
      <c r="X809" s="10"/>
      <c r="Y809" s="94"/>
      <c r="Z809" s="10"/>
      <c r="AA809" s="10"/>
      <c r="AB809" s="3"/>
      <c r="AC809" s="10"/>
      <c r="AD809" s="10"/>
      <c r="AE809" s="10"/>
      <c r="AF809" s="93"/>
      <c r="AG809" s="10"/>
      <c r="AH809" s="10"/>
      <c r="AI809" s="3"/>
      <c r="AJ809" s="10"/>
      <c r="AK809" s="10"/>
      <c r="AL809" s="10"/>
      <c r="AM809" s="10"/>
      <c r="AN809" s="93"/>
      <c r="AO809" s="10"/>
      <c r="AP809" s="10"/>
      <c r="AQ809" s="3"/>
      <c r="AR809" s="3"/>
      <c r="AS809" s="3"/>
      <c r="AT809" s="3"/>
      <c r="AU809" s="93"/>
      <c r="AV809" s="10"/>
      <c r="AW809" s="10"/>
      <c r="AX809" s="3"/>
      <c r="AY809" s="10"/>
      <c r="AZ809" s="10"/>
      <c r="BA809" s="10"/>
      <c r="BB809" s="10"/>
      <c r="BC809" s="93"/>
      <c r="BD809" s="10"/>
      <c r="BE809" s="10"/>
      <c r="BF809" s="3"/>
      <c r="BG809" s="3"/>
      <c r="BH809" s="3"/>
      <c r="BI809" s="3"/>
      <c r="BJ809" s="93"/>
      <c r="BK809" s="10"/>
      <c r="BL809" s="10"/>
      <c r="BM809" s="3"/>
      <c r="BN809" s="10"/>
      <c r="BO809" s="10"/>
      <c r="BP809" s="10"/>
      <c r="BQ809" s="10"/>
      <c r="BR809" s="93"/>
      <c r="BS809" s="10"/>
    </row>
    <row r="810" spans="1:71" ht="12.75">
      <c r="A810" s="10"/>
      <c r="B810" s="3"/>
      <c r="C810" s="3"/>
      <c r="D810" s="3"/>
      <c r="E810" s="10"/>
      <c r="F810" s="10"/>
      <c r="G810" s="10"/>
      <c r="H810" s="10"/>
      <c r="I810" s="371"/>
      <c r="J810" s="10"/>
      <c r="K810" s="10"/>
      <c r="L810" s="3"/>
      <c r="M810" s="3"/>
      <c r="N810" s="3"/>
      <c r="O810" s="3"/>
      <c r="P810" s="93"/>
      <c r="Q810" s="10"/>
      <c r="R810" s="10"/>
      <c r="S810" s="3"/>
      <c r="T810" s="10"/>
      <c r="U810" s="10"/>
      <c r="V810" s="10"/>
      <c r="W810" s="10"/>
      <c r="X810" s="10"/>
      <c r="Y810" s="94"/>
      <c r="Z810" s="10"/>
      <c r="AA810" s="10"/>
      <c r="AB810" s="3"/>
      <c r="AC810" s="10"/>
      <c r="AD810" s="10"/>
      <c r="AE810" s="10"/>
      <c r="AF810" s="93"/>
      <c r="AG810" s="10"/>
      <c r="AH810" s="10"/>
      <c r="AI810" s="3"/>
      <c r="AJ810" s="10"/>
      <c r="AK810" s="10"/>
      <c r="AL810" s="10"/>
      <c r="AM810" s="10"/>
      <c r="AN810" s="93"/>
      <c r="AO810" s="10"/>
      <c r="AP810" s="10"/>
      <c r="AQ810" s="3"/>
      <c r="AR810" s="3"/>
      <c r="AS810" s="3"/>
      <c r="AT810" s="3"/>
      <c r="AU810" s="93"/>
      <c r="AV810" s="10"/>
      <c r="AW810" s="10"/>
      <c r="AX810" s="3"/>
      <c r="AY810" s="10"/>
      <c r="AZ810" s="10"/>
      <c r="BA810" s="10"/>
      <c r="BB810" s="10"/>
      <c r="BC810" s="93"/>
      <c r="BD810" s="10"/>
      <c r="BE810" s="10"/>
      <c r="BF810" s="3"/>
      <c r="BG810" s="3"/>
      <c r="BH810" s="3"/>
      <c r="BI810" s="3"/>
      <c r="BJ810" s="93"/>
      <c r="BK810" s="10"/>
      <c r="BL810" s="10"/>
      <c r="BM810" s="3"/>
      <c r="BN810" s="10"/>
      <c r="BO810" s="10"/>
      <c r="BP810" s="10"/>
      <c r="BQ810" s="10"/>
      <c r="BR810" s="93"/>
      <c r="BS810" s="10"/>
    </row>
    <row r="811" spans="1:71" ht="12.75">
      <c r="A811" s="10"/>
      <c r="B811" s="3"/>
      <c r="C811" s="3"/>
      <c r="D811" s="3"/>
      <c r="E811" s="10"/>
      <c r="F811" s="10"/>
      <c r="G811" s="10"/>
      <c r="H811" s="10"/>
      <c r="I811" s="371"/>
      <c r="J811" s="10"/>
      <c r="K811" s="10"/>
      <c r="L811" s="3"/>
      <c r="M811" s="3"/>
      <c r="N811" s="3"/>
      <c r="O811" s="3"/>
      <c r="P811" s="93"/>
      <c r="Q811" s="10"/>
      <c r="R811" s="10"/>
      <c r="S811" s="3"/>
      <c r="T811" s="10"/>
      <c r="U811" s="10"/>
      <c r="V811" s="10"/>
      <c r="W811" s="10"/>
      <c r="X811" s="10"/>
      <c r="Y811" s="94"/>
      <c r="Z811" s="10"/>
      <c r="AA811" s="10"/>
      <c r="AB811" s="3"/>
      <c r="AC811" s="10"/>
      <c r="AD811" s="10"/>
      <c r="AE811" s="10"/>
      <c r="AF811" s="93"/>
      <c r="AG811" s="10"/>
      <c r="AH811" s="10"/>
      <c r="AI811" s="3"/>
      <c r="AJ811" s="10"/>
      <c r="AK811" s="10"/>
      <c r="AL811" s="10"/>
      <c r="AM811" s="10"/>
      <c r="AN811" s="93"/>
      <c r="AO811" s="10"/>
      <c r="AP811" s="10"/>
      <c r="AQ811" s="3"/>
      <c r="AR811" s="3"/>
      <c r="AS811" s="3"/>
      <c r="AT811" s="3"/>
      <c r="AU811" s="93"/>
      <c r="AV811" s="10"/>
      <c r="AW811" s="10"/>
      <c r="AX811" s="3"/>
      <c r="AY811" s="10"/>
      <c r="AZ811" s="10"/>
      <c r="BA811" s="10"/>
      <c r="BB811" s="10"/>
      <c r="BC811" s="93"/>
      <c r="BD811" s="10"/>
      <c r="BE811" s="10"/>
      <c r="BF811" s="3"/>
      <c r="BG811" s="3"/>
      <c r="BH811" s="3"/>
      <c r="BI811" s="3"/>
      <c r="BJ811" s="93"/>
      <c r="BK811" s="10"/>
      <c r="BL811" s="10"/>
      <c r="BM811" s="3"/>
      <c r="BN811" s="10"/>
      <c r="BO811" s="10"/>
      <c r="BP811" s="10"/>
      <c r="BQ811" s="10"/>
      <c r="BR811" s="93"/>
      <c r="BS811" s="10"/>
    </row>
    <row r="812" spans="1:71" ht="12.75">
      <c r="A812" s="10"/>
      <c r="B812" s="3"/>
      <c r="C812" s="3"/>
      <c r="D812" s="3"/>
      <c r="E812" s="10"/>
      <c r="F812" s="10"/>
      <c r="G812" s="10"/>
      <c r="H812" s="10"/>
      <c r="I812" s="371"/>
      <c r="J812" s="10"/>
      <c r="K812" s="10"/>
      <c r="L812" s="3"/>
      <c r="M812" s="3"/>
      <c r="N812" s="3"/>
      <c r="O812" s="3"/>
      <c r="P812" s="93"/>
      <c r="Q812" s="10"/>
      <c r="R812" s="10"/>
      <c r="S812" s="3"/>
      <c r="T812" s="10"/>
      <c r="U812" s="10"/>
      <c r="V812" s="10"/>
      <c r="W812" s="10"/>
      <c r="X812" s="10"/>
      <c r="Y812" s="94"/>
      <c r="Z812" s="10"/>
      <c r="AA812" s="10"/>
      <c r="AB812" s="3"/>
      <c r="AC812" s="10"/>
      <c r="AD812" s="10"/>
      <c r="AE812" s="10"/>
      <c r="AF812" s="93"/>
      <c r="AG812" s="10"/>
      <c r="AH812" s="10"/>
      <c r="AI812" s="3"/>
      <c r="AJ812" s="10"/>
      <c r="AK812" s="10"/>
      <c r="AL812" s="10"/>
      <c r="AM812" s="10"/>
      <c r="AN812" s="93"/>
      <c r="AO812" s="10"/>
      <c r="AP812" s="10"/>
      <c r="AQ812" s="3"/>
      <c r="AR812" s="3"/>
      <c r="AS812" s="3"/>
      <c r="AT812" s="3"/>
      <c r="AU812" s="93"/>
      <c r="AV812" s="10"/>
      <c r="AW812" s="10"/>
      <c r="AX812" s="3"/>
      <c r="AY812" s="10"/>
      <c r="AZ812" s="10"/>
      <c r="BA812" s="10"/>
      <c r="BB812" s="10"/>
      <c r="BC812" s="93"/>
      <c r="BD812" s="10"/>
      <c r="BE812" s="10"/>
      <c r="BF812" s="3"/>
      <c r="BG812" s="3"/>
      <c r="BH812" s="3"/>
      <c r="BI812" s="3"/>
      <c r="BJ812" s="93"/>
      <c r="BK812" s="10"/>
      <c r="BL812" s="10"/>
      <c r="BM812" s="3"/>
      <c r="BN812" s="10"/>
      <c r="BO812" s="10"/>
      <c r="BP812" s="10"/>
      <c r="BQ812" s="10"/>
      <c r="BR812" s="93"/>
      <c r="BS812" s="10"/>
    </row>
    <row r="813" spans="1:71" ht="12.75">
      <c r="A813" s="10"/>
      <c r="B813" s="3"/>
      <c r="C813" s="3"/>
      <c r="D813" s="3"/>
      <c r="E813" s="10"/>
      <c r="F813" s="10"/>
      <c r="G813" s="10"/>
      <c r="H813" s="10"/>
      <c r="I813" s="371"/>
      <c r="J813" s="10"/>
      <c r="K813" s="10"/>
      <c r="L813" s="3"/>
      <c r="M813" s="3"/>
      <c r="N813" s="3"/>
      <c r="O813" s="3"/>
      <c r="P813" s="93"/>
      <c r="Q813" s="10"/>
      <c r="R813" s="10"/>
      <c r="S813" s="3"/>
      <c r="T813" s="10"/>
      <c r="U813" s="10"/>
      <c r="V813" s="10"/>
      <c r="W813" s="10"/>
      <c r="X813" s="10"/>
      <c r="Y813" s="94"/>
      <c r="Z813" s="10"/>
      <c r="AA813" s="10"/>
      <c r="AB813" s="3"/>
      <c r="AC813" s="10"/>
      <c r="AD813" s="10"/>
      <c r="AE813" s="10"/>
      <c r="AF813" s="93"/>
      <c r="AG813" s="10"/>
      <c r="AH813" s="10"/>
      <c r="AI813" s="3"/>
      <c r="AJ813" s="10"/>
      <c r="AK813" s="10"/>
      <c r="AL813" s="10"/>
      <c r="AM813" s="10"/>
      <c r="AN813" s="93"/>
      <c r="AO813" s="10"/>
      <c r="AP813" s="10"/>
      <c r="AQ813" s="3"/>
      <c r="AR813" s="3"/>
      <c r="AS813" s="3"/>
      <c r="AT813" s="3"/>
      <c r="AU813" s="93"/>
      <c r="AV813" s="10"/>
      <c r="AW813" s="10"/>
      <c r="AX813" s="3"/>
      <c r="AY813" s="10"/>
      <c r="AZ813" s="10"/>
      <c r="BA813" s="10"/>
      <c r="BB813" s="10"/>
      <c r="BC813" s="93"/>
      <c r="BD813" s="10"/>
      <c r="BE813" s="10"/>
      <c r="BF813" s="3"/>
      <c r="BG813" s="3"/>
      <c r="BH813" s="3"/>
      <c r="BI813" s="3"/>
      <c r="BJ813" s="93"/>
      <c r="BK813" s="10"/>
      <c r="BL813" s="10"/>
      <c r="BM813" s="3"/>
      <c r="BN813" s="10"/>
      <c r="BO813" s="10"/>
      <c r="BP813" s="10"/>
      <c r="BQ813" s="10"/>
      <c r="BR813" s="93"/>
      <c r="BS813" s="10"/>
    </row>
    <row r="814" spans="1:71" ht="12.75">
      <c r="A814" s="10"/>
      <c r="B814" s="3"/>
      <c r="C814" s="3"/>
      <c r="D814" s="3"/>
      <c r="E814" s="10"/>
      <c r="F814" s="10"/>
      <c r="G814" s="10"/>
      <c r="H814" s="10"/>
      <c r="I814" s="371"/>
      <c r="J814" s="10"/>
      <c r="K814" s="10"/>
      <c r="L814" s="3"/>
      <c r="M814" s="3"/>
      <c r="N814" s="3"/>
      <c r="O814" s="3"/>
      <c r="P814" s="93"/>
      <c r="Q814" s="10"/>
      <c r="R814" s="10"/>
      <c r="S814" s="3"/>
      <c r="T814" s="10"/>
      <c r="U814" s="10"/>
      <c r="V814" s="10"/>
      <c r="W814" s="10"/>
      <c r="X814" s="10"/>
      <c r="Y814" s="94"/>
      <c r="Z814" s="10"/>
      <c r="AA814" s="10"/>
      <c r="AB814" s="3"/>
      <c r="AC814" s="10"/>
      <c r="AD814" s="10"/>
      <c r="AE814" s="10"/>
      <c r="AF814" s="93"/>
      <c r="AG814" s="10"/>
      <c r="AH814" s="10"/>
      <c r="AI814" s="3"/>
      <c r="AJ814" s="10"/>
      <c r="AK814" s="10"/>
      <c r="AL814" s="10"/>
      <c r="AM814" s="10"/>
      <c r="AN814" s="93"/>
      <c r="AO814" s="10"/>
      <c r="AP814" s="10"/>
      <c r="AQ814" s="3"/>
      <c r="AR814" s="3"/>
      <c r="AS814" s="3"/>
      <c r="AT814" s="3"/>
      <c r="AU814" s="93"/>
      <c r="AV814" s="10"/>
      <c r="AW814" s="10"/>
      <c r="AX814" s="3"/>
      <c r="AY814" s="10"/>
      <c r="AZ814" s="10"/>
      <c r="BA814" s="10"/>
      <c r="BB814" s="10"/>
      <c r="BC814" s="93"/>
      <c r="BD814" s="10"/>
      <c r="BE814" s="10"/>
      <c r="BF814" s="3"/>
      <c r="BG814" s="3"/>
      <c r="BH814" s="3"/>
      <c r="BI814" s="3"/>
      <c r="BJ814" s="93"/>
      <c r="BK814" s="10"/>
      <c r="BL814" s="10"/>
      <c r="BM814" s="3"/>
      <c r="BN814" s="10"/>
      <c r="BO814" s="10"/>
      <c r="BP814" s="10"/>
      <c r="BQ814" s="10"/>
      <c r="BR814" s="93"/>
      <c r="BS814" s="10"/>
    </row>
    <row r="815" spans="1:71" ht="12.75">
      <c r="A815" s="10"/>
      <c r="B815" s="3"/>
      <c r="C815" s="3"/>
      <c r="D815" s="3"/>
      <c r="E815" s="10"/>
      <c r="F815" s="10"/>
      <c r="G815" s="10"/>
      <c r="H815" s="10"/>
      <c r="I815" s="371"/>
      <c r="J815" s="10"/>
      <c r="K815" s="10"/>
      <c r="L815" s="3"/>
      <c r="M815" s="3"/>
      <c r="N815" s="3"/>
      <c r="O815" s="3"/>
      <c r="P815" s="93"/>
      <c r="Q815" s="10"/>
      <c r="R815" s="10"/>
      <c r="S815" s="3"/>
      <c r="T815" s="10"/>
      <c r="U815" s="10"/>
      <c r="V815" s="10"/>
      <c r="W815" s="10"/>
      <c r="X815" s="10"/>
      <c r="Y815" s="94"/>
      <c r="Z815" s="10"/>
      <c r="AA815" s="10"/>
      <c r="AB815" s="3"/>
      <c r="AC815" s="10"/>
      <c r="AD815" s="10"/>
      <c r="AE815" s="10"/>
      <c r="AF815" s="93"/>
      <c r="AG815" s="10"/>
      <c r="AH815" s="10"/>
      <c r="AI815" s="3"/>
      <c r="AJ815" s="10"/>
      <c r="AK815" s="10"/>
      <c r="AL815" s="10"/>
      <c r="AM815" s="10"/>
      <c r="AN815" s="93"/>
      <c r="AO815" s="10"/>
      <c r="AP815" s="10"/>
      <c r="AQ815" s="3"/>
      <c r="AR815" s="3"/>
      <c r="AS815" s="3"/>
      <c r="AT815" s="3"/>
      <c r="AU815" s="93"/>
      <c r="AV815" s="10"/>
      <c r="AW815" s="10"/>
      <c r="AX815" s="3"/>
      <c r="AY815" s="10"/>
      <c r="AZ815" s="10"/>
      <c r="BA815" s="10"/>
      <c r="BB815" s="10"/>
      <c r="BC815" s="93"/>
      <c r="BD815" s="10"/>
      <c r="BE815" s="10"/>
      <c r="BF815" s="3"/>
      <c r="BG815" s="3"/>
      <c r="BH815" s="3"/>
      <c r="BI815" s="3"/>
      <c r="BJ815" s="93"/>
      <c r="BK815" s="10"/>
      <c r="BL815" s="10"/>
      <c r="BM815" s="3"/>
      <c r="BN815" s="10"/>
      <c r="BO815" s="10"/>
      <c r="BP815" s="10"/>
      <c r="BQ815" s="10"/>
      <c r="BR815" s="93"/>
      <c r="BS815" s="10"/>
    </row>
    <row r="816" spans="1:71" ht="12.75">
      <c r="A816" s="10"/>
      <c r="B816" s="3"/>
      <c r="C816" s="3"/>
      <c r="D816" s="3"/>
      <c r="E816" s="10"/>
      <c r="F816" s="10"/>
      <c r="G816" s="10"/>
      <c r="H816" s="10"/>
      <c r="I816" s="371"/>
      <c r="J816" s="10"/>
      <c r="K816" s="10"/>
      <c r="L816" s="3"/>
      <c r="M816" s="3"/>
      <c r="N816" s="3"/>
      <c r="O816" s="3"/>
      <c r="P816" s="93"/>
      <c r="Q816" s="10"/>
      <c r="R816" s="10"/>
      <c r="S816" s="3"/>
      <c r="T816" s="10"/>
      <c r="U816" s="10"/>
      <c r="V816" s="10"/>
      <c r="W816" s="10"/>
      <c r="X816" s="10"/>
      <c r="Y816" s="94"/>
      <c r="Z816" s="10"/>
      <c r="AA816" s="10"/>
      <c r="AB816" s="3"/>
      <c r="AC816" s="10"/>
      <c r="AD816" s="10"/>
      <c r="AE816" s="10"/>
      <c r="AF816" s="93"/>
      <c r="AG816" s="10"/>
      <c r="AH816" s="10"/>
      <c r="AI816" s="3"/>
      <c r="AJ816" s="10"/>
      <c r="AK816" s="10"/>
      <c r="AL816" s="10"/>
      <c r="AM816" s="10"/>
      <c r="AN816" s="93"/>
      <c r="AO816" s="10"/>
      <c r="AP816" s="10"/>
      <c r="AQ816" s="3"/>
      <c r="AR816" s="3"/>
      <c r="AS816" s="3"/>
      <c r="AT816" s="3"/>
      <c r="AU816" s="93"/>
      <c r="AV816" s="10"/>
      <c r="AW816" s="10"/>
      <c r="AX816" s="3"/>
      <c r="AY816" s="10"/>
      <c r="AZ816" s="10"/>
      <c r="BA816" s="10"/>
      <c r="BB816" s="10"/>
      <c r="BC816" s="93"/>
      <c r="BD816" s="10"/>
      <c r="BE816" s="10"/>
      <c r="BF816" s="3"/>
      <c r="BG816" s="3"/>
      <c r="BH816" s="3"/>
      <c r="BI816" s="3"/>
      <c r="BJ816" s="93"/>
      <c r="BK816" s="10"/>
      <c r="BL816" s="10"/>
      <c r="BM816" s="3"/>
      <c r="BN816" s="10"/>
      <c r="BO816" s="10"/>
      <c r="BP816" s="10"/>
      <c r="BQ816" s="10"/>
      <c r="BR816" s="93"/>
      <c r="BS816" s="10"/>
    </row>
    <row r="817" spans="1:71" ht="12.75">
      <c r="A817" s="10"/>
      <c r="B817" s="3"/>
      <c r="C817" s="3"/>
      <c r="D817" s="3"/>
      <c r="E817" s="10"/>
      <c r="F817" s="10"/>
      <c r="G817" s="10"/>
      <c r="H817" s="10"/>
      <c r="I817" s="371"/>
      <c r="J817" s="10"/>
      <c r="K817" s="10"/>
      <c r="L817" s="3"/>
      <c r="M817" s="3"/>
      <c r="N817" s="3"/>
      <c r="O817" s="3"/>
      <c r="P817" s="93"/>
      <c r="Q817" s="10"/>
      <c r="R817" s="10"/>
      <c r="S817" s="3"/>
      <c r="T817" s="10"/>
      <c r="U817" s="10"/>
      <c r="V817" s="10"/>
      <c r="W817" s="10"/>
      <c r="X817" s="10"/>
      <c r="Y817" s="94"/>
      <c r="Z817" s="10"/>
      <c r="AA817" s="10"/>
      <c r="AB817" s="3"/>
      <c r="AC817" s="10"/>
      <c r="AD817" s="10"/>
      <c r="AE817" s="10"/>
      <c r="AF817" s="93"/>
      <c r="AG817" s="10"/>
      <c r="AH817" s="10"/>
      <c r="AI817" s="3"/>
      <c r="AJ817" s="10"/>
      <c r="AK817" s="10"/>
      <c r="AL817" s="10"/>
      <c r="AM817" s="10"/>
      <c r="AN817" s="93"/>
      <c r="AO817" s="10"/>
      <c r="AP817" s="10"/>
      <c r="AQ817" s="3"/>
      <c r="AR817" s="3"/>
      <c r="AS817" s="3"/>
      <c r="AT817" s="3"/>
      <c r="AU817" s="93"/>
      <c r="AV817" s="10"/>
      <c r="AW817" s="10"/>
      <c r="AX817" s="3"/>
      <c r="AY817" s="10"/>
      <c r="AZ817" s="10"/>
      <c r="BA817" s="10"/>
      <c r="BB817" s="10"/>
      <c r="BC817" s="93"/>
      <c r="BD817" s="10"/>
      <c r="BE817" s="10"/>
      <c r="BF817" s="3"/>
      <c r="BG817" s="3"/>
      <c r="BH817" s="3"/>
      <c r="BI817" s="3"/>
      <c r="BJ817" s="93"/>
      <c r="BK817" s="10"/>
      <c r="BL817" s="10"/>
      <c r="BM817" s="3"/>
      <c r="BN817" s="10"/>
      <c r="BO817" s="10"/>
      <c r="BP817" s="10"/>
      <c r="BQ817" s="10"/>
      <c r="BR817" s="93"/>
      <c r="BS817" s="10"/>
    </row>
    <row r="818" spans="1:71" ht="12.75">
      <c r="A818" s="10"/>
      <c r="B818" s="3"/>
      <c r="C818" s="3"/>
      <c r="D818" s="3"/>
      <c r="E818" s="10"/>
      <c r="F818" s="10"/>
      <c r="G818" s="10"/>
      <c r="H818" s="10"/>
      <c r="I818" s="371"/>
      <c r="J818" s="10"/>
      <c r="K818" s="10"/>
      <c r="L818" s="3"/>
      <c r="M818" s="3"/>
      <c r="N818" s="3"/>
      <c r="O818" s="3"/>
      <c r="P818" s="93"/>
      <c r="Q818" s="10"/>
      <c r="R818" s="10"/>
      <c r="S818" s="3"/>
      <c r="T818" s="10"/>
      <c r="U818" s="10"/>
      <c r="V818" s="10"/>
      <c r="W818" s="10"/>
      <c r="X818" s="10"/>
      <c r="Y818" s="94"/>
      <c r="Z818" s="10"/>
      <c r="AA818" s="10"/>
      <c r="AB818" s="3"/>
      <c r="AC818" s="10"/>
      <c r="AD818" s="10"/>
      <c r="AE818" s="10"/>
      <c r="AF818" s="93"/>
      <c r="AG818" s="10"/>
      <c r="AH818" s="10"/>
      <c r="AI818" s="3"/>
      <c r="AJ818" s="10"/>
      <c r="AK818" s="10"/>
      <c r="AL818" s="10"/>
      <c r="AM818" s="10"/>
      <c r="AN818" s="93"/>
      <c r="AO818" s="10"/>
      <c r="AP818" s="10"/>
      <c r="AQ818" s="3"/>
      <c r="AR818" s="3"/>
      <c r="AS818" s="3"/>
      <c r="AT818" s="3"/>
      <c r="AU818" s="93"/>
      <c r="AV818" s="10"/>
      <c r="AW818" s="10"/>
      <c r="AX818" s="3"/>
      <c r="AY818" s="10"/>
      <c r="AZ818" s="10"/>
      <c r="BA818" s="10"/>
      <c r="BB818" s="10"/>
      <c r="BC818" s="93"/>
      <c r="BD818" s="10"/>
      <c r="BE818" s="10"/>
      <c r="BF818" s="3"/>
      <c r="BG818" s="3"/>
      <c r="BH818" s="3"/>
      <c r="BI818" s="3"/>
      <c r="BJ818" s="93"/>
      <c r="BK818" s="10"/>
      <c r="BL818" s="10"/>
      <c r="BM818" s="3"/>
      <c r="BN818" s="10"/>
      <c r="BO818" s="10"/>
      <c r="BP818" s="10"/>
      <c r="BQ818" s="10"/>
      <c r="BR818" s="93"/>
      <c r="BS818" s="10"/>
    </row>
    <row r="819" spans="1:71" ht="12.75">
      <c r="A819" s="10"/>
      <c r="B819" s="3"/>
      <c r="C819" s="3"/>
      <c r="D819" s="3"/>
      <c r="E819" s="10"/>
      <c r="F819" s="10"/>
      <c r="G819" s="10"/>
      <c r="H819" s="10"/>
      <c r="I819" s="371"/>
      <c r="J819" s="10"/>
      <c r="K819" s="10"/>
      <c r="L819" s="3"/>
      <c r="M819" s="3"/>
      <c r="N819" s="3"/>
      <c r="O819" s="3"/>
      <c r="P819" s="93"/>
      <c r="Q819" s="10"/>
      <c r="R819" s="10"/>
      <c r="S819" s="3"/>
      <c r="T819" s="10"/>
      <c r="U819" s="10"/>
      <c r="V819" s="10"/>
      <c r="W819" s="10"/>
      <c r="X819" s="10"/>
      <c r="Y819" s="94"/>
      <c r="Z819" s="10"/>
      <c r="AA819" s="10"/>
      <c r="AB819" s="3"/>
      <c r="AC819" s="10"/>
      <c r="AD819" s="10"/>
      <c r="AE819" s="10"/>
      <c r="AF819" s="93"/>
      <c r="AG819" s="10"/>
      <c r="AH819" s="10"/>
      <c r="AI819" s="3"/>
      <c r="AJ819" s="10"/>
      <c r="AK819" s="10"/>
      <c r="AL819" s="10"/>
      <c r="AM819" s="10"/>
      <c r="AN819" s="93"/>
      <c r="AO819" s="10"/>
      <c r="AP819" s="10"/>
      <c r="AQ819" s="3"/>
      <c r="AR819" s="3"/>
      <c r="AS819" s="3"/>
      <c r="AT819" s="3"/>
      <c r="AU819" s="93"/>
      <c r="AV819" s="10"/>
      <c r="AW819" s="10"/>
      <c r="AX819" s="3"/>
      <c r="AY819" s="10"/>
      <c r="AZ819" s="10"/>
      <c r="BA819" s="10"/>
      <c r="BB819" s="10"/>
      <c r="BC819" s="93"/>
      <c r="BD819" s="10"/>
      <c r="BE819" s="10"/>
      <c r="BF819" s="3"/>
      <c r="BG819" s="3"/>
      <c r="BH819" s="3"/>
      <c r="BI819" s="3"/>
      <c r="BJ819" s="93"/>
      <c r="BK819" s="10"/>
      <c r="BL819" s="10"/>
      <c r="BM819" s="3"/>
      <c r="BN819" s="10"/>
      <c r="BO819" s="10"/>
      <c r="BP819" s="10"/>
      <c r="BQ819" s="10"/>
      <c r="BR819" s="93"/>
      <c r="BS819" s="10"/>
    </row>
    <row r="820" spans="1:71" ht="12.75">
      <c r="A820" s="10"/>
      <c r="B820" s="3"/>
      <c r="C820" s="3"/>
      <c r="D820" s="3"/>
      <c r="E820" s="10"/>
      <c r="F820" s="10"/>
      <c r="G820" s="10"/>
      <c r="H820" s="10"/>
      <c r="I820" s="371"/>
      <c r="J820" s="10"/>
      <c r="K820" s="10"/>
      <c r="L820" s="3"/>
      <c r="M820" s="3"/>
      <c r="N820" s="3"/>
      <c r="O820" s="3"/>
      <c r="P820" s="93"/>
      <c r="Q820" s="10"/>
      <c r="R820" s="10"/>
      <c r="S820" s="3"/>
      <c r="T820" s="10"/>
      <c r="U820" s="10"/>
      <c r="V820" s="10"/>
      <c r="W820" s="10"/>
      <c r="X820" s="10"/>
      <c r="Y820" s="94"/>
      <c r="Z820" s="10"/>
      <c r="AA820" s="10"/>
      <c r="AB820" s="3"/>
      <c r="AC820" s="10"/>
      <c r="AD820" s="10"/>
      <c r="AE820" s="10"/>
      <c r="AF820" s="93"/>
      <c r="AG820" s="10"/>
      <c r="AH820" s="10"/>
      <c r="AI820" s="3"/>
      <c r="AJ820" s="10"/>
      <c r="AK820" s="10"/>
      <c r="AL820" s="10"/>
      <c r="AM820" s="10"/>
      <c r="AN820" s="93"/>
      <c r="AO820" s="10"/>
      <c r="AP820" s="10"/>
      <c r="AQ820" s="3"/>
      <c r="AR820" s="3"/>
      <c r="AS820" s="3"/>
      <c r="AT820" s="3"/>
      <c r="AU820" s="93"/>
      <c r="AV820" s="10"/>
      <c r="AW820" s="10"/>
      <c r="AX820" s="3"/>
      <c r="AY820" s="10"/>
      <c r="AZ820" s="10"/>
      <c r="BA820" s="10"/>
      <c r="BB820" s="10"/>
      <c r="BC820" s="93"/>
      <c r="BD820" s="10"/>
      <c r="BE820" s="10"/>
      <c r="BF820" s="3"/>
      <c r="BG820" s="3"/>
      <c r="BH820" s="3"/>
      <c r="BI820" s="3"/>
      <c r="BJ820" s="93"/>
      <c r="BK820" s="10"/>
      <c r="BL820" s="10"/>
      <c r="BM820" s="3"/>
      <c r="BN820" s="10"/>
      <c r="BO820" s="10"/>
      <c r="BP820" s="10"/>
      <c r="BQ820" s="10"/>
      <c r="BR820" s="93"/>
      <c r="BS820" s="10"/>
    </row>
    <row r="821" spans="1:71" ht="12.75">
      <c r="A821" s="10"/>
      <c r="B821" s="3"/>
      <c r="C821" s="3"/>
      <c r="D821" s="3"/>
      <c r="E821" s="10"/>
      <c r="F821" s="10"/>
      <c r="G821" s="10"/>
      <c r="H821" s="10"/>
      <c r="I821" s="371"/>
      <c r="J821" s="10"/>
      <c r="K821" s="10"/>
      <c r="L821" s="3"/>
      <c r="M821" s="3"/>
      <c r="N821" s="3"/>
      <c r="O821" s="3"/>
      <c r="P821" s="93"/>
      <c r="Q821" s="10"/>
      <c r="R821" s="10"/>
      <c r="S821" s="3"/>
      <c r="T821" s="10"/>
      <c r="U821" s="10"/>
      <c r="V821" s="10"/>
      <c r="W821" s="10"/>
      <c r="X821" s="10"/>
      <c r="Y821" s="94"/>
      <c r="Z821" s="10"/>
      <c r="AA821" s="10"/>
      <c r="AB821" s="3"/>
      <c r="AC821" s="10"/>
      <c r="AD821" s="10"/>
      <c r="AE821" s="10"/>
      <c r="AF821" s="93"/>
      <c r="AG821" s="10"/>
      <c r="AH821" s="10"/>
      <c r="AI821" s="3"/>
      <c r="AJ821" s="10"/>
      <c r="AK821" s="10"/>
      <c r="AL821" s="10"/>
      <c r="AM821" s="10"/>
      <c r="AN821" s="93"/>
      <c r="AO821" s="10"/>
      <c r="AP821" s="10"/>
      <c r="AQ821" s="3"/>
      <c r="AR821" s="3"/>
      <c r="AS821" s="3"/>
      <c r="AT821" s="3"/>
      <c r="AU821" s="93"/>
      <c r="AV821" s="10"/>
      <c r="AW821" s="10"/>
      <c r="AX821" s="3"/>
      <c r="AY821" s="10"/>
      <c r="AZ821" s="10"/>
      <c r="BA821" s="10"/>
      <c r="BB821" s="10"/>
      <c r="BC821" s="93"/>
      <c r="BD821" s="10"/>
      <c r="BE821" s="10"/>
      <c r="BF821" s="3"/>
      <c r="BG821" s="3"/>
      <c r="BH821" s="3"/>
      <c r="BI821" s="3"/>
      <c r="BJ821" s="93"/>
      <c r="BK821" s="10"/>
      <c r="BL821" s="10"/>
      <c r="BM821" s="3"/>
      <c r="BN821" s="10"/>
      <c r="BO821" s="10"/>
      <c r="BP821" s="10"/>
      <c r="BQ821" s="10"/>
      <c r="BR821" s="93"/>
      <c r="BS821" s="10"/>
    </row>
    <row r="822" spans="1:71" ht="12.75">
      <c r="A822" s="10"/>
      <c r="B822" s="3"/>
      <c r="C822" s="3"/>
      <c r="D822" s="3"/>
      <c r="E822" s="10"/>
      <c r="F822" s="10"/>
      <c r="G822" s="10"/>
      <c r="H822" s="10"/>
      <c r="I822" s="371"/>
      <c r="J822" s="10"/>
      <c r="K822" s="10"/>
      <c r="L822" s="3"/>
      <c r="M822" s="3"/>
      <c r="N822" s="3"/>
      <c r="O822" s="3"/>
      <c r="P822" s="93"/>
      <c r="Q822" s="10"/>
      <c r="R822" s="10"/>
      <c r="S822" s="3"/>
      <c r="T822" s="10"/>
      <c r="U822" s="10"/>
      <c r="V822" s="10"/>
      <c r="W822" s="10"/>
      <c r="X822" s="10"/>
      <c r="Y822" s="94"/>
      <c r="Z822" s="10"/>
      <c r="AA822" s="10"/>
      <c r="AB822" s="3"/>
      <c r="AC822" s="10"/>
      <c r="AD822" s="10"/>
      <c r="AE822" s="10"/>
      <c r="AF822" s="93"/>
      <c r="AG822" s="10"/>
      <c r="AH822" s="10"/>
      <c r="AI822" s="3"/>
      <c r="AJ822" s="10"/>
      <c r="AK822" s="10"/>
      <c r="AL822" s="10"/>
      <c r="AM822" s="10"/>
      <c r="AN822" s="93"/>
      <c r="AO822" s="10"/>
      <c r="AP822" s="10"/>
      <c r="AQ822" s="3"/>
      <c r="AR822" s="3"/>
      <c r="AS822" s="3"/>
      <c r="AT822" s="3"/>
      <c r="AU822" s="93"/>
      <c r="AV822" s="10"/>
      <c r="AW822" s="10"/>
      <c r="AX822" s="3"/>
      <c r="AY822" s="10"/>
      <c r="AZ822" s="10"/>
      <c r="BA822" s="10"/>
      <c r="BB822" s="10"/>
      <c r="BC822" s="93"/>
      <c r="BD822" s="10"/>
      <c r="BE822" s="10"/>
      <c r="BF822" s="3"/>
      <c r="BG822" s="3"/>
      <c r="BH822" s="3"/>
      <c r="BI822" s="3"/>
      <c r="BJ822" s="93"/>
      <c r="BK822" s="10"/>
      <c r="BL822" s="10"/>
      <c r="BM822" s="3"/>
      <c r="BN822" s="10"/>
      <c r="BO822" s="10"/>
      <c r="BP822" s="10"/>
      <c r="BQ822" s="10"/>
      <c r="BR822" s="93"/>
      <c r="BS822" s="10"/>
    </row>
    <row r="823" spans="1:71" ht="12.75">
      <c r="A823" s="10"/>
      <c r="B823" s="3"/>
      <c r="C823" s="3"/>
      <c r="D823" s="3"/>
      <c r="E823" s="10"/>
      <c r="F823" s="10"/>
      <c r="G823" s="10"/>
      <c r="H823" s="10"/>
      <c r="I823" s="371"/>
      <c r="J823" s="10"/>
      <c r="K823" s="10"/>
      <c r="L823" s="3"/>
      <c r="M823" s="3"/>
      <c r="N823" s="3"/>
      <c r="O823" s="3"/>
      <c r="P823" s="93"/>
      <c r="Q823" s="10"/>
      <c r="R823" s="10"/>
      <c r="S823" s="3"/>
      <c r="T823" s="10"/>
      <c r="U823" s="10"/>
      <c r="V823" s="10"/>
      <c r="W823" s="10"/>
      <c r="X823" s="10"/>
      <c r="Y823" s="94"/>
      <c r="Z823" s="10"/>
      <c r="AA823" s="10"/>
      <c r="AB823" s="3"/>
      <c r="AC823" s="10"/>
      <c r="AD823" s="10"/>
      <c r="AE823" s="10"/>
      <c r="AF823" s="93"/>
      <c r="AG823" s="10"/>
      <c r="AH823" s="10"/>
      <c r="AI823" s="3"/>
      <c r="AJ823" s="10"/>
      <c r="AK823" s="10"/>
      <c r="AL823" s="10"/>
      <c r="AM823" s="10"/>
      <c r="AN823" s="93"/>
      <c r="AO823" s="10"/>
      <c r="AP823" s="10"/>
      <c r="AQ823" s="3"/>
      <c r="AR823" s="3"/>
      <c r="AS823" s="3"/>
      <c r="AT823" s="3"/>
      <c r="AU823" s="93"/>
      <c r="AV823" s="10"/>
      <c r="AW823" s="10"/>
      <c r="AX823" s="3"/>
      <c r="AY823" s="10"/>
      <c r="AZ823" s="10"/>
      <c r="BA823" s="10"/>
      <c r="BB823" s="10"/>
      <c r="BC823" s="93"/>
      <c r="BD823" s="10"/>
      <c r="BE823" s="10"/>
      <c r="BF823" s="3"/>
      <c r="BG823" s="3"/>
      <c r="BH823" s="3"/>
      <c r="BI823" s="3"/>
      <c r="BJ823" s="93"/>
      <c r="BK823" s="10"/>
      <c r="BL823" s="10"/>
      <c r="BM823" s="3"/>
      <c r="BN823" s="10"/>
      <c r="BO823" s="10"/>
      <c r="BP823" s="10"/>
      <c r="BQ823" s="10"/>
      <c r="BR823" s="93"/>
      <c r="BS823" s="10"/>
    </row>
    <row r="824" spans="1:71" ht="12.75">
      <c r="A824" s="10"/>
      <c r="B824" s="3"/>
      <c r="C824" s="3"/>
      <c r="D824" s="3"/>
      <c r="E824" s="10"/>
      <c r="F824" s="10"/>
      <c r="G824" s="10"/>
      <c r="H824" s="10"/>
      <c r="I824" s="371"/>
      <c r="J824" s="10"/>
      <c r="K824" s="10"/>
      <c r="L824" s="3"/>
      <c r="M824" s="3"/>
      <c r="N824" s="3"/>
      <c r="O824" s="3"/>
      <c r="P824" s="93"/>
      <c r="Q824" s="10"/>
      <c r="R824" s="10"/>
      <c r="S824" s="3"/>
      <c r="T824" s="10"/>
      <c r="U824" s="10"/>
      <c r="V824" s="10"/>
      <c r="W824" s="10"/>
      <c r="X824" s="10"/>
      <c r="Y824" s="94"/>
      <c r="Z824" s="10"/>
      <c r="AA824" s="10"/>
      <c r="AB824" s="3"/>
      <c r="AC824" s="10"/>
      <c r="AD824" s="10"/>
      <c r="AE824" s="10"/>
      <c r="AF824" s="93"/>
      <c r="AG824" s="10"/>
      <c r="AH824" s="10"/>
      <c r="AI824" s="3"/>
      <c r="AJ824" s="10"/>
      <c r="AK824" s="10"/>
      <c r="AL824" s="10"/>
      <c r="AM824" s="10"/>
      <c r="AN824" s="93"/>
      <c r="AO824" s="10"/>
      <c r="AP824" s="10"/>
      <c r="AQ824" s="3"/>
      <c r="AR824" s="3"/>
      <c r="AS824" s="3"/>
      <c r="AT824" s="3"/>
      <c r="AU824" s="93"/>
      <c r="AV824" s="10"/>
      <c r="AW824" s="10"/>
      <c r="AX824" s="3"/>
      <c r="AY824" s="10"/>
      <c r="AZ824" s="10"/>
      <c r="BA824" s="10"/>
      <c r="BB824" s="10"/>
      <c r="BC824" s="93"/>
      <c r="BD824" s="10"/>
      <c r="BE824" s="10"/>
      <c r="BF824" s="3"/>
      <c r="BG824" s="3"/>
      <c r="BH824" s="3"/>
      <c r="BI824" s="3"/>
      <c r="BJ824" s="93"/>
      <c r="BK824" s="10"/>
      <c r="BL824" s="10"/>
      <c r="BM824" s="3"/>
      <c r="BN824" s="10"/>
      <c r="BO824" s="10"/>
      <c r="BP824" s="10"/>
      <c r="BQ824" s="10"/>
      <c r="BR824" s="93"/>
      <c r="BS824" s="10"/>
    </row>
    <row r="825" spans="1:71" ht="12.75">
      <c r="A825" s="10"/>
      <c r="B825" s="3"/>
      <c r="C825" s="3"/>
      <c r="D825" s="3"/>
      <c r="E825" s="10"/>
      <c r="F825" s="10"/>
      <c r="G825" s="10"/>
      <c r="H825" s="10"/>
      <c r="I825" s="371"/>
      <c r="J825" s="10"/>
      <c r="K825" s="10"/>
      <c r="L825" s="3"/>
      <c r="M825" s="3"/>
      <c r="N825" s="3"/>
      <c r="O825" s="3"/>
      <c r="P825" s="93"/>
      <c r="Q825" s="10"/>
      <c r="R825" s="10"/>
      <c r="S825" s="3"/>
      <c r="T825" s="10"/>
      <c r="U825" s="10"/>
      <c r="V825" s="10"/>
      <c r="W825" s="10"/>
      <c r="X825" s="10"/>
      <c r="Y825" s="94"/>
      <c r="Z825" s="10"/>
      <c r="AA825" s="10"/>
      <c r="AB825" s="3"/>
      <c r="AC825" s="10"/>
      <c r="AD825" s="10"/>
      <c r="AE825" s="10"/>
      <c r="AF825" s="93"/>
      <c r="AG825" s="10"/>
      <c r="AH825" s="10"/>
      <c r="AI825" s="3"/>
      <c r="AJ825" s="10"/>
      <c r="AK825" s="10"/>
      <c r="AL825" s="10"/>
      <c r="AM825" s="10"/>
      <c r="AN825" s="93"/>
      <c r="AO825" s="10"/>
      <c r="AP825" s="10"/>
      <c r="AQ825" s="3"/>
      <c r="AR825" s="3"/>
      <c r="AS825" s="3"/>
      <c r="AT825" s="3"/>
      <c r="AU825" s="93"/>
      <c r="AV825" s="10"/>
      <c r="AW825" s="10"/>
      <c r="AX825" s="3"/>
      <c r="AY825" s="10"/>
      <c r="AZ825" s="10"/>
      <c r="BA825" s="10"/>
      <c r="BB825" s="10"/>
      <c r="BC825" s="93"/>
      <c r="BD825" s="10"/>
      <c r="BE825" s="10"/>
      <c r="BF825" s="3"/>
      <c r="BG825" s="3"/>
      <c r="BH825" s="3"/>
      <c r="BI825" s="3"/>
      <c r="BJ825" s="93"/>
      <c r="BK825" s="10"/>
      <c r="BL825" s="10"/>
      <c r="BM825" s="3"/>
      <c r="BN825" s="10"/>
      <c r="BO825" s="10"/>
      <c r="BP825" s="10"/>
      <c r="BQ825" s="10"/>
      <c r="BR825" s="93"/>
      <c r="BS825" s="10"/>
    </row>
    <row r="826" spans="1:71" ht="12.75">
      <c r="A826" s="10"/>
      <c r="B826" s="3"/>
      <c r="C826" s="3"/>
      <c r="D826" s="3"/>
      <c r="E826" s="10"/>
      <c r="F826" s="10"/>
      <c r="G826" s="10"/>
      <c r="H826" s="10"/>
      <c r="I826" s="371"/>
      <c r="J826" s="10"/>
      <c r="K826" s="10"/>
      <c r="L826" s="3"/>
      <c r="M826" s="3"/>
      <c r="N826" s="3"/>
      <c r="O826" s="3"/>
      <c r="P826" s="93"/>
      <c r="Q826" s="10"/>
      <c r="R826" s="10"/>
      <c r="S826" s="3"/>
      <c r="T826" s="10"/>
      <c r="U826" s="10"/>
      <c r="V826" s="10"/>
      <c r="W826" s="10"/>
      <c r="X826" s="10"/>
      <c r="Y826" s="94"/>
      <c r="Z826" s="10"/>
      <c r="AA826" s="10"/>
      <c r="AB826" s="3"/>
      <c r="AC826" s="10"/>
      <c r="AD826" s="10"/>
      <c r="AE826" s="10"/>
      <c r="AF826" s="93"/>
      <c r="AG826" s="10"/>
      <c r="AH826" s="10"/>
      <c r="AI826" s="3"/>
      <c r="AJ826" s="10"/>
      <c r="AK826" s="10"/>
      <c r="AL826" s="10"/>
      <c r="AM826" s="10"/>
      <c r="AN826" s="93"/>
      <c r="AO826" s="10"/>
      <c r="AP826" s="10"/>
      <c r="AQ826" s="3"/>
      <c r="AR826" s="3"/>
      <c r="AS826" s="3"/>
      <c r="AT826" s="3"/>
      <c r="AU826" s="93"/>
      <c r="AV826" s="10"/>
      <c r="AW826" s="10"/>
      <c r="AX826" s="3"/>
      <c r="AY826" s="10"/>
      <c r="AZ826" s="10"/>
      <c r="BA826" s="10"/>
      <c r="BB826" s="10"/>
      <c r="BC826" s="93"/>
      <c r="BD826" s="10"/>
      <c r="BE826" s="10"/>
      <c r="BF826" s="3"/>
      <c r="BG826" s="3"/>
      <c r="BH826" s="3"/>
      <c r="BI826" s="3"/>
      <c r="BJ826" s="93"/>
      <c r="BK826" s="10"/>
      <c r="BL826" s="10"/>
      <c r="BM826" s="3"/>
      <c r="BN826" s="10"/>
      <c r="BO826" s="10"/>
      <c r="BP826" s="10"/>
      <c r="BQ826" s="10"/>
      <c r="BR826" s="93"/>
      <c r="BS826" s="10"/>
    </row>
    <row r="827" spans="1:71" ht="12.75">
      <c r="A827" s="10"/>
      <c r="B827" s="3"/>
      <c r="C827" s="3"/>
      <c r="D827" s="3"/>
      <c r="E827" s="10"/>
      <c r="F827" s="10"/>
      <c r="G827" s="10"/>
      <c r="H827" s="10"/>
      <c r="I827" s="371"/>
      <c r="J827" s="10"/>
      <c r="K827" s="10"/>
      <c r="L827" s="3"/>
      <c r="M827" s="3"/>
      <c r="N827" s="3"/>
      <c r="O827" s="3"/>
      <c r="P827" s="93"/>
      <c r="Q827" s="10"/>
      <c r="R827" s="10"/>
      <c r="S827" s="3"/>
      <c r="T827" s="10"/>
      <c r="U827" s="10"/>
      <c r="V827" s="10"/>
      <c r="W827" s="10"/>
      <c r="X827" s="10"/>
      <c r="Y827" s="94"/>
      <c r="Z827" s="10"/>
      <c r="AA827" s="10"/>
      <c r="AB827" s="3"/>
      <c r="AC827" s="10"/>
      <c r="AD827" s="10"/>
      <c r="AE827" s="10"/>
      <c r="AF827" s="93"/>
      <c r="AG827" s="10"/>
      <c r="AH827" s="10"/>
      <c r="AI827" s="3"/>
      <c r="AJ827" s="10"/>
      <c r="AK827" s="10"/>
      <c r="AL827" s="10"/>
      <c r="AM827" s="10"/>
      <c r="AN827" s="93"/>
      <c r="AO827" s="10"/>
      <c r="AP827" s="10"/>
      <c r="AQ827" s="3"/>
      <c r="AR827" s="3"/>
      <c r="AS827" s="3"/>
      <c r="AT827" s="3"/>
      <c r="AU827" s="93"/>
      <c r="AV827" s="10"/>
      <c r="AW827" s="10"/>
      <c r="AX827" s="3"/>
      <c r="AY827" s="10"/>
      <c r="AZ827" s="10"/>
      <c r="BA827" s="10"/>
      <c r="BB827" s="10"/>
      <c r="BC827" s="93"/>
      <c r="BD827" s="10"/>
      <c r="BE827" s="10"/>
      <c r="BF827" s="3"/>
      <c r="BG827" s="3"/>
      <c r="BH827" s="3"/>
      <c r="BI827" s="3"/>
      <c r="BJ827" s="93"/>
      <c r="BK827" s="10"/>
      <c r="BL827" s="10"/>
      <c r="BM827" s="3"/>
      <c r="BN827" s="10"/>
      <c r="BO827" s="10"/>
      <c r="BP827" s="10"/>
      <c r="BQ827" s="10"/>
      <c r="BR827" s="93"/>
      <c r="BS827" s="10"/>
    </row>
    <row r="828" spans="1:71" ht="12.75">
      <c r="A828" s="10"/>
      <c r="B828" s="3"/>
      <c r="C828" s="3"/>
      <c r="D828" s="3"/>
      <c r="E828" s="10"/>
      <c r="F828" s="10"/>
      <c r="G828" s="10"/>
      <c r="H828" s="10"/>
      <c r="I828" s="371"/>
      <c r="J828" s="10"/>
      <c r="K828" s="10"/>
      <c r="L828" s="3"/>
      <c r="M828" s="3"/>
      <c r="N828" s="3"/>
      <c r="O828" s="3"/>
      <c r="P828" s="93"/>
      <c r="Q828" s="10"/>
      <c r="R828" s="10"/>
      <c r="S828" s="3"/>
      <c r="T828" s="10"/>
      <c r="U828" s="10"/>
      <c r="V828" s="10"/>
      <c r="W828" s="10"/>
      <c r="X828" s="10"/>
      <c r="Y828" s="94"/>
      <c r="Z828" s="10"/>
      <c r="AA828" s="10"/>
      <c r="AB828" s="3"/>
      <c r="AC828" s="10"/>
      <c r="AD828" s="10"/>
      <c r="AE828" s="10"/>
      <c r="AF828" s="93"/>
      <c r="AG828" s="10"/>
      <c r="AH828" s="10"/>
      <c r="AI828" s="3"/>
      <c r="AJ828" s="10"/>
      <c r="AK828" s="10"/>
      <c r="AL828" s="10"/>
      <c r="AM828" s="10"/>
      <c r="AN828" s="93"/>
      <c r="AO828" s="10"/>
      <c r="AP828" s="10"/>
      <c r="AQ828" s="3"/>
      <c r="AR828" s="3"/>
      <c r="AS828" s="3"/>
      <c r="AT828" s="3"/>
      <c r="AU828" s="93"/>
      <c r="AV828" s="10"/>
      <c r="AW828" s="10"/>
      <c r="AX828" s="3"/>
      <c r="AY828" s="10"/>
      <c r="AZ828" s="10"/>
      <c r="BA828" s="10"/>
      <c r="BB828" s="10"/>
      <c r="BC828" s="93"/>
      <c r="BD828" s="10"/>
      <c r="BE828" s="10"/>
      <c r="BF828" s="3"/>
      <c r="BG828" s="3"/>
      <c r="BH828" s="3"/>
      <c r="BI828" s="3"/>
      <c r="BJ828" s="93"/>
      <c r="BK828" s="10"/>
      <c r="BL828" s="10"/>
      <c r="BM828" s="3"/>
      <c r="BN828" s="10"/>
      <c r="BO828" s="10"/>
      <c r="BP828" s="10"/>
      <c r="BQ828" s="10"/>
      <c r="BR828" s="93"/>
      <c r="BS828" s="10"/>
    </row>
    <row r="829" spans="1:71" ht="12.75">
      <c r="A829" s="10"/>
      <c r="B829" s="3"/>
      <c r="C829" s="3"/>
      <c r="D829" s="3"/>
      <c r="E829" s="10"/>
      <c r="F829" s="10"/>
      <c r="G829" s="10"/>
      <c r="H829" s="10"/>
      <c r="I829" s="371"/>
      <c r="J829" s="10"/>
      <c r="K829" s="10"/>
      <c r="L829" s="3"/>
      <c r="M829" s="3"/>
      <c r="N829" s="3"/>
      <c r="O829" s="3"/>
      <c r="P829" s="93"/>
      <c r="Q829" s="10"/>
      <c r="R829" s="10"/>
      <c r="S829" s="3"/>
      <c r="T829" s="10"/>
      <c r="U829" s="10"/>
      <c r="V829" s="10"/>
      <c r="W829" s="10"/>
      <c r="X829" s="10"/>
      <c r="Y829" s="94"/>
      <c r="Z829" s="10"/>
      <c r="AA829" s="10"/>
      <c r="AB829" s="3"/>
      <c r="AC829" s="10"/>
      <c r="AD829" s="10"/>
      <c r="AE829" s="10"/>
      <c r="AF829" s="93"/>
      <c r="AG829" s="10"/>
      <c r="AH829" s="10"/>
      <c r="AI829" s="3"/>
      <c r="AJ829" s="10"/>
      <c r="AK829" s="10"/>
      <c r="AL829" s="10"/>
      <c r="AM829" s="10"/>
      <c r="AN829" s="93"/>
      <c r="AO829" s="10"/>
      <c r="AP829" s="10"/>
      <c r="AQ829" s="3"/>
      <c r="AR829" s="3"/>
      <c r="AS829" s="3"/>
      <c r="AT829" s="3"/>
      <c r="AU829" s="93"/>
      <c r="AV829" s="10"/>
      <c r="AW829" s="10"/>
      <c r="AX829" s="3"/>
      <c r="AY829" s="10"/>
      <c r="AZ829" s="10"/>
      <c r="BA829" s="10"/>
      <c r="BB829" s="10"/>
      <c r="BC829" s="93"/>
      <c r="BD829" s="10"/>
      <c r="BE829" s="10"/>
      <c r="BF829" s="3"/>
      <c r="BG829" s="3"/>
      <c r="BH829" s="3"/>
      <c r="BI829" s="3"/>
      <c r="BJ829" s="93"/>
      <c r="BK829" s="10"/>
      <c r="BL829" s="10"/>
      <c r="BM829" s="3"/>
      <c r="BN829" s="10"/>
      <c r="BO829" s="10"/>
      <c r="BP829" s="10"/>
      <c r="BQ829" s="10"/>
      <c r="BR829" s="93"/>
      <c r="BS829" s="10"/>
    </row>
    <row r="830" spans="1:71" ht="12.75">
      <c r="A830" s="10"/>
      <c r="B830" s="3"/>
      <c r="C830" s="3"/>
      <c r="D830" s="3"/>
      <c r="E830" s="10"/>
      <c r="F830" s="10"/>
      <c r="G830" s="10"/>
      <c r="H830" s="10"/>
      <c r="I830" s="371"/>
      <c r="J830" s="10"/>
      <c r="K830" s="10"/>
      <c r="L830" s="3"/>
      <c r="M830" s="3"/>
      <c r="N830" s="3"/>
      <c r="O830" s="3"/>
      <c r="P830" s="93"/>
      <c r="Q830" s="10"/>
      <c r="R830" s="10"/>
      <c r="S830" s="3"/>
      <c r="T830" s="10"/>
      <c r="U830" s="10"/>
      <c r="V830" s="10"/>
      <c r="W830" s="10"/>
      <c r="X830" s="10"/>
      <c r="Y830" s="94"/>
      <c r="Z830" s="10"/>
      <c r="AA830" s="10"/>
      <c r="AB830" s="3"/>
      <c r="AC830" s="10"/>
      <c r="AD830" s="10"/>
      <c r="AE830" s="10"/>
      <c r="AF830" s="93"/>
      <c r="AG830" s="10"/>
      <c r="AH830" s="10"/>
      <c r="AI830" s="3"/>
      <c r="AJ830" s="10"/>
      <c r="AK830" s="10"/>
      <c r="AL830" s="10"/>
      <c r="AM830" s="10"/>
      <c r="AN830" s="93"/>
      <c r="AO830" s="10"/>
      <c r="AP830" s="10"/>
      <c r="AQ830" s="3"/>
      <c r="AR830" s="3"/>
      <c r="AS830" s="3"/>
      <c r="AT830" s="3"/>
      <c r="AU830" s="93"/>
      <c r="AV830" s="10"/>
      <c r="AW830" s="10"/>
      <c r="AX830" s="3"/>
      <c r="AY830" s="10"/>
      <c r="AZ830" s="10"/>
      <c r="BA830" s="10"/>
      <c r="BB830" s="10"/>
      <c r="BC830" s="93"/>
      <c r="BD830" s="10"/>
      <c r="BE830" s="10"/>
      <c r="BF830" s="3"/>
      <c r="BG830" s="3"/>
      <c r="BH830" s="3"/>
      <c r="BI830" s="3"/>
      <c r="BJ830" s="93"/>
      <c r="BK830" s="10"/>
      <c r="BL830" s="10"/>
      <c r="BM830" s="3"/>
      <c r="BN830" s="10"/>
      <c r="BO830" s="10"/>
      <c r="BP830" s="10"/>
      <c r="BQ830" s="10"/>
      <c r="BR830" s="93"/>
      <c r="BS830" s="10"/>
    </row>
    <row r="831" spans="1:71" ht="12.75">
      <c r="A831" s="10"/>
      <c r="B831" s="3"/>
      <c r="C831" s="3"/>
      <c r="D831" s="3"/>
      <c r="E831" s="10"/>
      <c r="F831" s="10"/>
      <c r="G831" s="10"/>
      <c r="H831" s="10"/>
      <c r="I831" s="371"/>
      <c r="J831" s="10"/>
      <c r="K831" s="10"/>
      <c r="L831" s="3"/>
      <c r="M831" s="3"/>
      <c r="N831" s="3"/>
      <c r="O831" s="3"/>
      <c r="P831" s="93"/>
      <c r="Q831" s="10"/>
      <c r="R831" s="10"/>
      <c r="S831" s="3"/>
      <c r="T831" s="10"/>
      <c r="U831" s="10"/>
      <c r="V831" s="10"/>
      <c r="W831" s="10"/>
      <c r="X831" s="10"/>
      <c r="Y831" s="94"/>
      <c r="Z831" s="10"/>
      <c r="AA831" s="10"/>
      <c r="AB831" s="3"/>
      <c r="AC831" s="10"/>
      <c r="AD831" s="10"/>
      <c r="AE831" s="10"/>
      <c r="AF831" s="93"/>
      <c r="AG831" s="10"/>
      <c r="AH831" s="10"/>
      <c r="AI831" s="3"/>
      <c r="AJ831" s="10"/>
      <c r="AK831" s="10"/>
      <c r="AL831" s="10"/>
      <c r="AM831" s="10"/>
      <c r="AN831" s="93"/>
      <c r="AO831" s="10"/>
      <c r="AP831" s="10"/>
      <c r="AQ831" s="3"/>
      <c r="AR831" s="3"/>
      <c r="AS831" s="3"/>
      <c r="AT831" s="3"/>
      <c r="AU831" s="93"/>
      <c r="AV831" s="10"/>
      <c r="AW831" s="10"/>
      <c r="AX831" s="3"/>
      <c r="AY831" s="10"/>
      <c r="AZ831" s="10"/>
      <c r="BA831" s="10"/>
      <c r="BB831" s="10"/>
      <c r="BC831" s="93"/>
      <c r="BD831" s="10"/>
      <c r="BE831" s="10"/>
      <c r="BF831" s="3"/>
      <c r="BG831" s="3"/>
      <c r="BH831" s="3"/>
      <c r="BI831" s="3"/>
      <c r="BJ831" s="93"/>
      <c r="BK831" s="10"/>
      <c r="BL831" s="10"/>
      <c r="BM831" s="3"/>
      <c r="BN831" s="10"/>
      <c r="BO831" s="10"/>
      <c r="BP831" s="10"/>
      <c r="BQ831" s="10"/>
      <c r="BR831" s="93"/>
      <c r="BS831" s="10"/>
    </row>
    <row r="832" spans="1:71" ht="12.75">
      <c r="A832" s="10"/>
      <c r="B832" s="3"/>
      <c r="C832" s="3"/>
      <c r="D832" s="3"/>
      <c r="E832" s="10"/>
      <c r="F832" s="10"/>
      <c r="G832" s="10"/>
      <c r="H832" s="10"/>
      <c r="I832" s="371"/>
      <c r="J832" s="10"/>
      <c r="K832" s="10"/>
      <c r="L832" s="3"/>
      <c r="M832" s="3"/>
      <c r="N832" s="3"/>
      <c r="O832" s="3"/>
      <c r="P832" s="93"/>
      <c r="Q832" s="10"/>
      <c r="R832" s="10"/>
      <c r="S832" s="3"/>
      <c r="T832" s="10"/>
      <c r="U832" s="10"/>
      <c r="V832" s="10"/>
      <c r="W832" s="10"/>
      <c r="X832" s="10"/>
      <c r="Y832" s="94"/>
      <c r="Z832" s="10"/>
      <c r="AA832" s="10"/>
      <c r="AB832" s="3"/>
      <c r="AC832" s="10"/>
      <c r="AD832" s="10"/>
      <c r="AE832" s="10"/>
      <c r="AF832" s="93"/>
      <c r="AG832" s="10"/>
      <c r="AH832" s="10"/>
      <c r="AI832" s="3"/>
      <c r="AJ832" s="10"/>
      <c r="AK832" s="10"/>
      <c r="AL832" s="10"/>
      <c r="AM832" s="10"/>
      <c r="AN832" s="93"/>
      <c r="AO832" s="10"/>
      <c r="AP832" s="10"/>
      <c r="AQ832" s="3"/>
      <c r="AR832" s="3"/>
      <c r="AS832" s="3"/>
      <c r="AT832" s="3"/>
      <c r="AU832" s="93"/>
      <c r="AV832" s="10"/>
      <c r="AW832" s="10"/>
      <c r="AX832" s="3"/>
      <c r="AY832" s="10"/>
      <c r="AZ832" s="10"/>
      <c r="BA832" s="10"/>
      <c r="BB832" s="10"/>
      <c r="BC832" s="93"/>
      <c r="BD832" s="10"/>
      <c r="BE832" s="10"/>
      <c r="BF832" s="3"/>
      <c r="BG832" s="3"/>
      <c r="BH832" s="3"/>
      <c r="BI832" s="3"/>
      <c r="BJ832" s="93"/>
      <c r="BK832" s="10"/>
      <c r="BL832" s="10"/>
      <c r="BM832" s="3"/>
      <c r="BN832" s="10"/>
      <c r="BO832" s="10"/>
      <c r="BP832" s="10"/>
      <c r="BQ832" s="10"/>
      <c r="BR832" s="93"/>
      <c r="BS832" s="10"/>
    </row>
    <row r="833" spans="1:71" ht="12.75">
      <c r="A833" s="10"/>
      <c r="B833" s="3"/>
      <c r="C833" s="3"/>
      <c r="D833" s="3"/>
      <c r="E833" s="10"/>
      <c r="F833" s="10"/>
      <c r="G833" s="10"/>
      <c r="H833" s="10"/>
      <c r="I833" s="371"/>
      <c r="J833" s="10"/>
      <c r="K833" s="10"/>
      <c r="L833" s="3"/>
      <c r="M833" s="3"/>
      <c r="N833" s="3"/>
      <c r="O833" s="3"/>
      <c r="P833" s="93"/>
      <c r="Q833" s="10"/>
      <c r="R833" s="10"/>
      <c r="S833" s="3"/>
      <c r="T833" s="10"/>
      <c r="U833" s="10"/>
      <c r="V833" s="10"/>
      <c r="W833" s="10"/>
      <c r="X833" s="10"/>
      <c r="Y833" s="94"/>
      <c r="Z833" s="10"/>
      <c r="AA833" s="10"/>
      <c r="AB833" s="3"/>
      <c r="AC833" s="10"/>
      <c r="AD833" s="10"/>
      <c r="AE833" s="10"/>
      <c r="AF833" s="93"/>
      <c r="AG833" s="10"/>
      <c r="AH833" s="10"/>
      <c r="AI833" s="3"/>
      <c r="AJ833" s="10"/>
      <c r="AK833" s="10"/>
      <c r="AL833" s="10"/>
      <c r="AM833" s="10"/>
      <c r="AN833" s="93"/>
      <c r="AO833" s="10"/>
      <c r="AP833" s="10"/>
      <c r="AQ833" s="3"/>
      <c r="AR833" s="3"/>
      <c r="AS833" s="3"/>
      <c r="AT833" s="3"/>
      <c r="AU833" s="93"/>
      <c r="AV833" s="10"/>
      <c r="AW833" s="10"/>
      <c r="AX833" s="3"/>
      <c r="AY833" s="10"/>
      <c r="AZ833" s="10"/>
      <c r="BA833" s="10"/>
      <c r="BB833" s="10"/>
      <c r="BC833" s="93"/>
      <c r="BD833" s="10"/>
      <c r="BE833" s="10"/>
      <c r="BF833" s="3"/>
      <c r="BG833" s="3"/>
      <c r="BH833" s="3"/>
      <c r="BI833" s="3"/>
      <c r="BJ833" s="93"/>
      <c r="BK833" s="10"/>
      <c r="BL833" s="10"/>
      <c r="BM833" s="3"/>
      <c r="BN833" s="10"/>
      <c r="BO833" s="10"/>
      <c r="BP833" s="10"/>
      <c r="BQ833" s="10"/>
      <c r="BR833" s="93"/>
      <c r="BS833" s="10"/>
    </row>
    <row r="834" spans="1:71" ht="12.75">
      <c r="A834" s="10"/>
      <c r="B834" s="3"/>
      <c r="C834" s="3"/>
      <c r="D834" s="3"/>
      <c r="E834" s="10"/>
      <c r="F834" s="10"/>
      <c r="G834" s="10"/>
      <c r="H834" s="10"/>
      <c r="I834" s="371"/>
      <c r="J834" s="10"/>
      <c r="K834" s="10"/>
      <c r="L834" s="3"/>
      <c r="M834" s="3"/>
      <c r="N834" s="3"/>
      <c r="O834" s="3"/>
      <c r="P834" s="93"/>
      <c r="Q834" s="10"/>
      <c r="R834" s="10"/>
      <c r="S834" s="3"/>
      <c r="T834" s="10"/>
      <c r="U834" s="10"/>
      <c r="V834" s="10"/>
      <c r="W834" s="10"/>
      <c r="X834" s="10"/>
      <c r="Y834" s="94"/>
      <c r="Z834" s="10"/>
      <c r="AA834" s="10"/>
      <c r="AB834" s="3"/>
      <c r="AC834" s="10"/>
      <c r="AD834" s="10"/>
      <c r="AE834" s="10"/>
      <c r="AF834" s="93"/>
      <c r="AG834" s="10"/>
      <c r="AH834" s="10"/>
      <c r="AI834" s="3"/>
      <c r="AJ834" s="10"/>
      <c r="AK834" s="10"/>
      <c r="AL834" s="10"/>
      <c r="AM834" s="10"/>
      <c r="AN834" s="93"/>
      <c r="AO834" s="10"/>
      <c r="AP834" s="10"/>
      <c r="AQ834" s="3"/>
      <c r="AR834" s="3"/>
      <c r="AS834" s="3"/>
      <c r="AT834" s="3"/>
      <c r="AU834" s="93"/>
      <c r="AV834" s="10"/>
      <c r="AW834" s="10"/>
      <c r="AX834" s="3"/>
      <c r="AY834" s="10"/>
      <c r="AZ834" s="10"/>
      <c r="BA834" s="10"/>
      <c r="BB834" s="10"/>
      <c r="BC834" s="93"/>
      <c r="BD834" s="10"/>
      <c r="BE834" s="10"/>
      <c r="BF834" s="3"/>
      <c r="BG834" s="3"/>
      <c r="BH834" s="3"/>
      <c r="BI834" s="3"/>
      <c r="BJ834" s="93"/>
      <c r="BK834" s="10"/>
      <c r="BL834" s="10"/>
      <c r="BM834" s="3"/>
      <c r="BN834" s="10"/>
      <c r="BO834" s="10"/>
      <c r="BP834" s="10"/>
      <c r="BQ834" s="10"/>
      <c r="BR834" s="93"/>
      <c r="BS834" s="10"/>
    </row>
    <row r="835" spans="1:71" ht="12.75">
      <c r="A835" s="10"/>
      <c r="B835" s="3"/>
      <c r="C835" s="3"/>
      <c r="D835" s="3"/>
      <c r="E835" s="10"/>
      <c r="F835" s="10"/>
      <c r="G835" s="10"/>
      <c r="H835" s="10"/>
      <c r="I835" s="371"/>
      <c r="J835" s="10"/>
      <c r="K835" s="10"/>
      <c r="L835" s="3"/>
      <c r="M835" s="3"/>
      <c r="N835" s="3"/>
      <c r="O835" s="3"/>
      <c r="P835" s="93"/>
      <c r="Q835" s="10"/>
      <c r="R835" s="10"/>
      <c r="S835" s="3"/>
      <c r="T835" s="10"/>
      <c r="U835" s="10"/>
      <c r="V835" s="10"/>
      <c r="W835" s="10"/>
      <c r="X835" s="10"/>
      <c r="Y835" s="94"/>
      <c r="Z835" s="10"/>
      <c r="AA835" s="10"/>
      <c r="AB835" s="3"/>
      <c r="AC835" s="10"/>
      <c r="AD835" s="10"/>
      <c r="AE835" s="10"/>
      <c r="AF835" s="93"/>
      <c r="AG835" s="10"/>
      <c r="AH835" s="10"/>
      <c r="AI835" s="3"/>
      <c r="AJ835" s="10"/>
      <c r="AK835" s="10"/>
      <c r="AL835" s="10"/>
      <c r="AM835" s="10"/>
      <c r="AN835" s="93"/>
      <c r="AO835" s="10"/>
      <c r="AP835" s="10"/>
      <c r="AQ835" s="3"/>
      <c r="AR835" s="3"/>
      <c r="AS835" s="3"/>
      <c r="AT835" s="3"/>
      <c r="AU835" s="93"/>
      <c r="AV835" s="10"/>
      <c r="AW835" s="10"/>
      <c r="AX835" s="3"/>
      <c r="AY835" s="10"/>
      <c r="AZ835" s="10"/>
      <c r="BA835" s="10"/>
      <c r="BB835" s="10"/>
      <c r="BC835" s="93"/>
      <c r="BD835" s="10"/>
      <c r="BE835" s="10"/>
      <c r="BF835" s="3"/>
      <c r="BG835" s="3"/>
      <c r="BH835" s="3"/>
      <c r="BI835" s="3"/>
      <c r="BJ835" s="93"/>
      <c r="BK835" s="10"/>
      <c r="BL835" s="10"/>
      <c r="BM835" s="3"/>
      <c r="BN835" s="10"/>
      <c r="BO835" s="10"/>
      <c r="BP835" s="10"/>
      <c r="BQ835" s="10"/>
      <c r="BR835" s="93"/>
      <c r="BS835" s="10"/>
    </row>
    <row r="836" spans="1:71" ht="12.75">
      <c r="A836" s="10"/>
      <c r="B836" s="3"/>
      <c r="C836" s="3"/>
      <c r="D836" s="3"/>
      <c r="E836" s="10"/>
      <c r="F836" s="10"/>
      <c r="G836" s="10"/>
      <c r="H836" s="10"/>
      <c r="I836" s="371"/>
      <c r="J836" s="10"/>
      <c r="K836" s="10"/>
      <c r="L836" s="3"/>
      <c r="M836" s="3"/>
      <c r="N836" s="3"/>
      <c r="O836" s="3"/>
      <c r="P836" s="93"/>
      <c r="Q836" s="10"/>
      <c r="R836" s="10"/>
      <c r="S836" s="3"/>
      <c r="T836" s="10"/>
      <c r="U836" s="10"/>
      <c r="V836" s="10"/>
      <c r="W836" s="10"/>
      <c r="X836" s="10"/>
      <c r="Y836" s="94"/>
      <c r="Z836" s="10"/>
      <c r="AA836" s="10"/>
      <c r="AB836" s="3"/>
      <c r="AC836" s="10"/>
      <c r="AD836" s="10"/>
      <c r="AE836" s="10"/>
      <c r="AF836" s="93"/>
      <c r="AG836" s="10"/>
      <c r="AH836" s="10"/>
      <c r="AI836" s="3"/>
      <c r="AJ836" s="10"/>
      <c r="AK836" s="10"/>
      <c r="AL836" s="10"/>
      <c r="AM836" s="10"/>
      <c r="AN836" s="93"/>
      <c r="AO836" s="10"/>
      <c r="AP836" s="10"/>
      <c r="AQ836" s="3"/>
      <c r="AR836" s="3"/>
      <c r="AS836" s="3"/>
      <c r="AT836" s="3"/>
      <c r="AU836" s="93"/>
      <c r="AV836" s="10"/>
      <c r="AW836" s="10"/>
      <c r="AX836" s="3"/>
      <c r="AY836" s="10"/>
      <c r="AZ836" s="10"/>
      <c r="BA836" s="10"/>
      <c r="BB836" s="10"/>
      <c r="BC836" s="93"/>
      <c r="BD836" s="10"/>
      <c r="BE836" s="10"/>
      <c r="BF836" s="3"/>
      <c r="BG836" s="3"/>
      <c r="BH836" s="3"/>
      <c r="BI836" s="3"/>
      <c r="BJ836" s="93"/>
      <c r="BK836" s="10"/>
      <c r="BL836" s="10"/>
      <c r="BM836" s="3"/>
      <c r="BN836" s="10"/>
      <c r="BO836" s="10"/>
      <c r="BP836" s="10"/>
      <c r="BQ836" s="10"/>
      <c r="BR836" s="93"/>
      <c r="BS836" s="10"/>
    </row>
    <row r="837" spans="1:71" ht="12.75">
      <c r="A837" s="10"/>
      <c r="B837" s="3"/>
      <c r="C837" s="3"/>
      <c r="D837" s="3"/>
      <c r="E837" s="10"/>
      <c r="F837" s="10"/>
      <c r="G837" s="10"/>
      <c r="H837" s="10"/>
      <c r="I837" s="371"/>
      <c r="J837" s="10"/>
      <c r="K837" s="10"/>
      <c r="L837" s="3"/>
      <c r="M837" s="3"/>
      <c r="N837" s="3"/>
      <c r="O837" s="3"/>
      <c r="P837" s="93"/>
      <c r="Q837" s="10"/>
      <c r="R837" s="10"/>
      <c r="S837" s="3"/>
      <c r="T837" s="10"/>
      <c r="U837" s="10"/>
      <c r="V837" s="10"/>
      <c r="W837" s="10"/>
      <c r="X837" s="10"/>
      <c r="Y837" s="94"/>
      <c r="Z837" s="10"/>
      <c r="AA837" s="10"/>
      <c r="AB837" s="3"/>
      <c r="AC837" s="10"/>
      <c r="AD837" s="10"/>
      <c r="AE837" s="10"/>
      <c r="AF837" s="93"/>
      <c r="AG837" s="10"/>
      <c r="AH837" s="10"/>
      <c r="AI837" s="3"/>
      <c r="AJ837" s="10"/>
      <c r="AK837" s="10"/>
      <c r="AL837" s="10"/>
      <c r="AM837" s="10"/>
      <c r="AN837" s="93"/>
      <c r="AO837" s="10"/>
      <c r="AP837" s="10"/>
      <c r="AQ837" s="3"/>
      <c r="AR837" s="3"/>
      <c r="AS837" s="3"/>
      <c r="AT837" s="3"/>
      <c r="AU837" s="93"/>
      <c r="AV837" s="10"/>
      <c r="AW837" s="10"/>
      <c r="AX837" s="3"/>
      <c r="AY837" s="10"/>
      <c r="AZ837" s="10"/>
      <c r="BA837" s="10"/>
      <c r="BB837" s="10"/>
      <c r="BC837" s="93"/>
      <c r="BD837" s="10"/>
      <c r="BE837" s="10"/>
      <c r="BF837" s="3"/>
      <c r="BG837" s="3"/>
      <c r="BH837" s="3"/>
      <c r="BI837" s="3"/>
      <c r="BJ837" s="93"/>
      <c r="BK837" s="10"/>
      <c r="BL837" s="10"/>
      <c r="BM837" s="3"/>
      <c r="BN837" s="10"/>
      <c r="BO837" s="10"/>
      <c r="BP837" s="10"/>
      <c r="BQ837" s="10"/>
      <c r="BR837" s="93"/>
      <c r="BS837" s="10"/>
    </row>
    <row r="838" spans="1:71" ht="12.75">
      <c r="A838" s="10"/>
      <c r="B838" s="3"/>
      <c r="C838" s="3"/>
      <c r="D838" s="3"/>
      <c r="E838" s="10"/>
      <c r="F838" s="10"/>
      <c r="G838" s="10"/>
      <c r="H838" s="10"/>
      <c r="I838" s="371"/>
      <c r="J838" s="10"/>
      <c r="K838" s="10"/>
      <c r="L838" s="3"/>
      <c r="M838" s="3"/>
      <c r="N838" s="3"/>
      <c r="O838" s="3"/>
      <c r="P838" s="93"/>
      <c r="Q838" s="10"/>
      <c r="R838" s="10"/>
      <c r="S838" s="3"/>
      <c r="T838" s="10"/>
      <c r="U838" s="10"/>
      <c r="V838" s="10"/>
      <c r="W838" s="10"/>
      <c r="X838" s="10"/>
      <c r="Y838" s="94"/>
      <c r="Z838" s="10"/>
      <c r="AA838" s="10"/>
      <c r="AB838" s="3"/>
      <c r="AC838" s="10"/>
      <c r="AD838" s="10"/>
      <c r="AE838" s="10"/>
      <c r="AF838" s="93"/>
      <c r="AG838" s="10"/>
      <c r="AH838" s="10"/>
      <c r="AI838" s="3"/>
      <c r="AJ838" s="10"/>
      <c r="AK838" s="10"/>
      <c r="AL838" s="10"/>
      <c r="AM838" s="10"/>
      <c r="AN838" s="93"/>
      <c r="AO838" s="10"/>
      <c r="AP838" s="10"/>
      <c r="AQ838" s="3"/>
      <c r="AR838" s="3"/>
      <c r="AS838" s="3"/>
      <c r="AT838" s="3"/>
      <c r="AU838" s="93"/>
      <c r="AV838" s="10"/>
      <c r="AW838" s="10"/>
      <c r="AX838" s="3"/>
      <c r="AY838" s="10"/>
      <c r="AZ838" s="10"/>
      <c r="BA838" s="10"/>
      <c r="BB838" s="10"/>
      <c r="BC838" s="93"/>
      <c r="BD838" s="10"/>
      <c r="BE838" s="10"/>
      <c r="BF838" s="3"/>
      <c r="BG838" s="3"/>
      <c r="BH838" s="3"/>
      <c r="BI838" s="3"/>
      <c r="BJ838" s="93"/>
      <c r="BK838" s="10"/>
      <c r="BL838" s="10"/>
      <c r="BM838" s="3"/>
      <c r="BN838" s="10"/>
      <c r="BO838" s="10"/>
      <c r="BP838" s="10"/>
      <c r="BQ838" s="10"/>
      <c r="BR838" s="93"/>
      <c r="BS838" s="10"/>
    </row>
    <row r="839" spans="1:71" ht="12.75">
      <c r="A839" s="10"/>
      <c r="B839" s="3"/>
      <c r="C839" s="3"/>
      <c r="D839" s="3"/>
      <c r="E839" s="10"/>
      <c r="F839" s="10"/>
      <c r="G839" s="10"/>
      <c r="H839" s="10"/>
      <c r="I839" s="371"/>
      <c r="J839" s="10"/>
      <c r="K839" s="10"/>
      <c r="L839" s="3"/>
      <c r="M839" s="3"/>
      <c r="N839" s="3"/>
      <c r="O839" s="3"/>
      <c r="P839" s="93"/>
      <c r="Q839" s="10"/>
      <c r="R839" s="10"/>
      <c r="S839" s="3"/>
      <c r="T839" s="10"/>
      <c r="U839" s="10"/>
      <c r="V839" s="10"/>
      <c r="W839" s="10"/>
      <c r="X839" s="10"/>
      <c r="Y839" s="94"/>
      <c r="Z839" s="10"/>
      <c r="AA839" s="10"/>
      <c r="AB839" s="3"/>
      <c r="AC839" s="10"/>
      <c r="AD839" s="10"/>
      <c r="AE839" s="10"/>
      <c r="AF839" s="93"/>
      <c r="AG839" s="10"/>
      <c r="AH839" s="10"/>
      <c r="AI839" s="3"/>
      <c r="AJ839" s="10"/>
      <c r="AK839" s="10"/>
      <c r="AL839" s="10"/>
      <c r="AM839" s="10"/>
      <c r="AN839" s="93"/>
      <c r="AO839" s="10"/>
      <c r="AP839" s="10"/>
      <c r="AQ839" s="3"/>
      <c r="AR839" s="3"/>
      <c r="AS839" s="3"/>
      <c r="AT839" s="3"/>
      <c r="AU839" s="93"/>
      <c r="AV839" s="10"/>
      <c r="AW839" s="10"/>
      <c r="AX839" s="3"/>
      <c r="AY839" s="10"/>
      <c r="AZ839" s="10"/>
      <c r="BA839" s="10"/>
      <c r="BB839" s="10"/>
      <c r="BC839" s="93"/>
      <c r="BD839" s="10"/>
      <c r="BE839" s="10"/>
      <c r="BF839" s="3"/>
      <c r="BG839" s="3"/>
      <c r="BH839" s="3"/>
      <c r="BI839" s="3"/>
      <c r="BJ839" s="93"/>
      <c r="BK839" s="10"/>
      <c r="BL839" s="10"/>
      <c r="BM839" s="3"/>
      <c r="BN839" s="10"/>
      <c r="BO839" s="10"/>
      <c r="BP839" s="10"/>
      <c r="BQ839" s="10"/>
      <c r="BR839" s="93"/>
      <c r="BS839" s="10"/>
    </row>
    <row r="840" spans="1:71" ht="12.75">
      <c r="A840" s="10"/>
      <c r="B840" s="3"/>
      <c r="C840" s="3"/>
      <c r="D840" s="3"/>
      <c r="E840" s="10"/>
      <c r="F840" s="10"/>
      <c r="G840" s="10"/>
      <c r="H840" s="10"/>
      <c r="I840" s="371"/>
      <c r="J840" s="10"/>
      <c r="K840" s="10"/>
      <c r="L840" s="3"/>
      <c r="M840" s="3"/>
      <c r="N840" s="3"/>
      <c r="O840" s="3"/>
      <c r="P840" s="93"/>
      <c r="Q840" s="10"/>
      <c r="R840" s="10"/>
      <c r="S840" s="3"/>
      <c r="T840" s="10"/>
      <c r="U840" s="10"/>
      <c r="V840" s="10"/>
      <c r="W840" s="10"/>
      <c r="X840" s="10"/>
      <c r="Y840" s="94"/>
      <c r="Z840" s="10"/>
      <c r="AA840" s="10"/>
      <c r="AB840" s="3"/>
      <c r="AC840" s="10"/>
      <c r="AD840" s="10"/>
      <c r="AE840" s="10"/>
      <c r="AF840" s="93"/>
      <c r="AG840" s="10"/>
      <c r="AH840" s="10"/>
      <c r="AI840" s="3"/>
      <c r="AJ840" s="10"/>
      <c r="AK840" s="10"/>
      <c r="AL840" s="10"/>
      <c r="AM840" s="10"/>
      <c r="AN840" s="93"/>
      <c r="AO840" s="10"/>
      <c r="AP840" s="10"/>
      <c r="AQ840" s="3"/>
      <c r="AR840" s="3"/>
      <c r="AS840" s="3"/>
      <c r="AT840" s="3"/>
      <c r="AU840" s="93"/>
      <c r="AV840" s="10"/>
      <c r="AW840" s="10"/>
      <c r="AX840" s="3"/>
      <c r="AY840" s="10"/>
      <c r="AZ840" s="10"/>
      <c r="BA840" s="10"/>
      <c r="BB840" s="10"/>
      <c r="BC840" s="93"/>
      <c r="BD840" s="10"/>
      <c r="BE840" s="10"/>
      <c r="BF840" s="3"/>
      <c r="BG840" s="3"/>
      <c r="BH840" s="3"/>
      <c r="BI840" s="3"/>
      <c r="BJ840" s="93"/>
      <c r="BK840" s="10"/>
      <c r="BL840" s="10"/>
      <c r="BM840" s="3"/>
      <c r="BN840" s="10"/>
      <c r="BO840" s="10"/>
      <c r="BP840" s="10"/>
      <c r="BQ840" s="10"/>
      <c r="BR840" s="93"/>
      <c r="BS840" s="10"/>
    </row>
    <row r="841" spans="1:71" ht="12.75">
      <c r="A841" s="10"/>
      <c r="B841" s="3"/>
      <c r="C841" s="3"/>
      <c r="D841" s="3"/>
      <c r="E841" s="10"/>
      <c r="F841" s="10"/>
      <c r="G841" s="10"/>
      <c r="H841" s="10"/>
      <c r="I841" s="371"/>
      <c r="J841" s="10"/>
      <c r="K841" s="10"/>
      <c r="L841" s="3"/>
      <c r="M841" s="3"/>
      <c r="N841" s="3"/>
      <c r="O841" s="3"/>
      <c r="P841" s="93"/>
      <c r="Q841" s="10"/>
      <c r="R841" s="10"/>
      <c r="S841" s="3"/>
      <c r="T841" s="10"/>
      <c r="U841" s="10"/>
      <c r="V841" s="10"/>
      <c r="W841" s="10"/>
      <c r="X841" s="10"/>
      <c r="Y841" s="94"/>
      <c r="Z841" s="10"/>
      <c r="AA841" s="10"/>
      <c r="AB841" s="3"/>
      <c r="AC841" s="10"/>
      <c r="AD841" s="10"/>
      <c r="AE841" s="10"/>
      <c r="AF841" s="93"/>
      <c r="AG841" s="10"/>
      <c r="AH841" s="10"/>
      <c r="AI841" s="3"/>
      <c r="AJ841" s="10"/>
      <c r="AK841" s="10"/>
      <c r="AL841" s="10"/>
      <c r="AM841" s="10"/>
      <c r="AN841" s="93"/>
      <c r="AO841" s="10"/>
      <c r="AP841" s="10"/>
      <c r="AQ841" s="3"/>
      <c r="AR841" s="3"/>
      <c r="AS841" s="3"/>
      <c r="AT841" s="3"/>
      <c r="AU841" s="93"/>
      <c r="AV841" s="10"/>
      <c r="AW841" s="10"/>
      <c r="AX841" s="3"/>
      <c r="AY841" s="10"/>
      <c r="AZ841" s="10"/>
      <c r="BA841" s="10"/>
      <c r="BB841" s="10"/>
      <c r="BC841" s="93"/>
      <c r="BD841" s="10"/>
      <c r="BE841" s="10"/>
      <c r="BF841" s="3"/>
      <c r="BG841" s="3"/>
      <c r="BH841" s="3"/>
      <c r="BI841" s="3"/>
      <c r="BJ841" s="93"/>
      <c r="BK841" s="10"/>
      <c r="BL841" s="10"/>
      <c r="BM841" s="3"/>
      <c r="BN841" s="10"/>
      <c r="BO841" s="10"/>
      <c r="BP841" s="10"/>
      <c r="BQ841" s="10"/>
      <c r="BR841" s="93"/>
      <c r="BS841" s="10"/>
    </row>
    <row r="842" spans="1:71" ht="12.75">
      <c r="A842" s="10"/>
      <c r="B842" s="3"/>
      <c r="C842" s="3"/>
      <c r="D842" s="3"/>
      <c r="E842" s="10"/>
      <c r="F842" s="10"/>
      <c r="G842" s="10"/>
      <c r="H842" s="10"/>
      <c r="I842" s="371"/>
      <c r="J842" s="10"/>
      <c r="K842" s="10"/>
      <c r="L842" s="3"/>
      <c r="M842" s="3"/>
      <c r="N842" s="3"/>
      <c r="O842" s="3"/>
      <c r="P842" s="93"/>
      <c r="Q842" s="10"/>
      <c r="R842" s="10"/>
      <c r="S842" s="3"/>
      <c r="T842" s="10"/>
      <c r="U842" s="10"/>
      <c r="V842" s="10"/>
      <c r="W842" s="10"/>
      <c r="X842" s="10"/>
      <c r="Y842" s="94"/>
      <c r="Z842" s="10"/>
      <c r="AA842" s="10"/>
      <c r="AB842" s="3"/>
      <c r="AC842" s="10"/>
      <c r="AD842" s="10"/>
      <c r="AE842" s="10"/>
      <c r="AF842" s="93"/>
      <c r="AG842" s="10"/>
      <c r="AH842" s="10"/>
      <c r="AI842" s="3"/>
      <c r="AJ842" s="10"/>
      <c r="AK842" s="10"/>
      <c r="AL842" s="10"/>
      <c r="AM842" s="10"/>
      <c r="AN842" s="93"/>
      <c r="AO842" s="10"/>
      <c r="AP842" s="10"/>
      <c r="AQ842" s="3"/>
      <c r="AR842" s="3"/>
      <c r="AS842" s="3"/>
      <c r="AT842" s="3"/>
      <c r="AU842" s="93"/>
      <c r="AV842" s="10"/>
      <c r="AW842" s="10"/>
      <c r="AX842" s="3"/>
      <c r="AY842" s="10"/>
      <c r="AZ842" s="10"/>
      <c r="BA842" s="10"/>
      <c r="BB842" s="10"/>
      <c r="BC842" s="93"/>
      <c r="BD842" s="10"/>
      <c r="BE842" s="10"/>
      <c r="BF842" s="3"/>
      <c r="BG842" s="3"/>
      <c r="BH842" s="3"/>
      <c r="BI842" s="3"/>
      <c r="BJ842" s="93"/>
      <c r="BK842" s="10"/>
      <c r="BL842" s="10"/>
      <c r="BM842" s="3"/>
      <c r="BN842" s="10"/>
      <c r="BO842" s="10"/>
      <c r="BP842" s="10"/>
      <c r="BQ842" s="10"/>
      <c r="BR842" s="93"/>
      <c r="BS842" s="10"/>
    </row>
    <row r="843" spans="1:71" ht="12.75">
      <c r="A843" s="10"/>
      <c r="B843" s="3"/>
      <c r="C843" s="3"/>
      <c r="D843" s="3"/>
      <c r="E843" s="10"/>
      <c r="F843" s="10"/>
      <c r="G843" s="10"/>
      <c r="H843" s="10"/>
      <c r="I843" s="371"/>
      <c r="J843" s="10"/>
      <c r="K843" s="10"/>
      <c r="L843" s="3"/>
      <c r="M843" s="3"/>
      <c r="N843" s="3"/>
      <c r="O843" s="3"/>
      <c r="P843" s="93"/>
      <c r="Q843" s="10"/>
      <c r="R843" s="10"/>
      <c r="S843" s="3"/>
      <c r="T843" s="10"/>
      <c r="U843" s="10"/>
      <c r="V843" s="10"/>
      <c r="W843" s="10"/>
      <c r="X843" s="10"/>
      <c r="Y843" s="94"/>
      <c r="Z843" s="10"/>
      <c r="AA843" s="10"/>
      <c r="AB843" s="3"/>
      <c r="AC843" s="10"/>
      <c r="AD843" s="10"/>
      <c r="AE843" s="10"/>
      <c r="AF843" s="93"/>
      <c r="AG843" s="10"/>
      <c r="AH843" s="10"/>
      <c r="AI843" s="3"/>
      <c r="AJ843" s="10"/>
      <c r="AK843" s="10"/>
      <c r="AL843" s="10"/>
      <c r="AM843" s="10"/>
      <c r="AN843" s="93"/>
      <c r="AO843" s="10"/>
      <c r="AP843" s="10"/>
      <c r="AQ843" s="3"/>
      <c r="AR843" s="3"/>
      <c r="AS843" s="3"/>
      <c r="AT843" s="3"/>
      <c r="AU843" s="93"/>
      <c r="AV843" s="10"/>
      <c r="AW843" s="10"/>
      <c r="AX843" s="3"/>
      <c r="AY843" s="10"/>
      <c r="AZ843" s="10"/>
      <c r="BA843" s="10"/>
      <c r="BB843" s="10"/>
      <c r="BC843" s="93"/>
      <c r="BD843" s="10"/>
      <c r="BE843" s="10"/>
      <c r="BF843" s="3"/>
      <c r="BG843" s="3"/>
      <c r="BH843" s="3"/>
      <c r="BI843" s="3"/>
      <c r="BJ843" s="93"/>
      <c r="BK843" s="10"/>
      <c r="BL843" s="10"/>
      <c r="BM843" s="3"/>
      <c r="BN843" s="10"/>
      <c r="BO843" s="10"/>
      <c r="BP843" s="10"/>
      <c r="BQ843" s="10"/>
      <c r="BR843" s="93"/>
      <c r="BS843" s="10"/>
    </row>
    <row r="844" spans="1:71" ht="12.75">
      <c r="A844" s="10"/>
      <c r="B844" s="3"/>
      <c r="C844" s="3"/>
      <c r="D844" s="3"/>
      <c r="E844" s="10"/>
      <c r="F844" s="10"/>
      <c r="G844" s="10"/>
      <c r="H844" s="10"/>
      <c r="I844" s="371"/>
      <c r="J844" s="10"/>
      <c r="K844" s="10"/>
      <c r="L844" s="3"/>
      <c r="M844" s="3"/>
      <c r="N844" s="3"/>
      <c r="O844" s="3"/>
      <c r="P844" s="93"/>
      <c r="Q844" s="10"/>
      <c r="R844" s="10"/>
      <c r="S844" s="3"/>
      <c r="T844" s="10"/>
      <c r="U844" s="10"/>
      <c r="V844" s="10"/>
      <c r="W844" s="10"/>
      <c r="X844" s="10"/>
      <c r="Y844" s="94"/>
      <c r="Z844" s="10"/>
      <c r="AA844" s="10"/>
      <c r="AB844" s="3"/>
      <c r="AC844" s="10"/>
      <c r="AD844" s="10"/>
      <c r="AE844" s="10"/>
      <c r="AF844" s="93"/>
      <c r="AG844" s="10"/>
      <c r="AH844" s="10"/>
      <c r="AI844" s="3"/>
      <c r="AJ844" s="10"/>
      <c r="AK844" s="10"/>
      <c r="AL844" s="10"/>
      <c r="AM844" s="10"/>
      <c r="AN844" s="93"/>
      <c r="AO844" s="10"/>
      <c r="AP844" s="10"/>
      <c r="AQ844" s="3"/>
      <c r="AR844" s="3"/>
      <c r="AS844" s="3"/>
      <c r="AT844" s="3"/>
      <c r="AU844" s="93"/>
      <c r="AV844" s="10"/>
      <c r="AW844" s="10"/>
      <c r="AX844" s="3"/>
      <c r="AY844" s="10"/>
      <c r="AZ844" s="10"/>
      <c r="BA844" s="10"/>
      <c r="BB844" s="10"/>
      <c r="BC844" s="93"/>
      <c r="BD844" s="10"/>
      <c r="BE844" s="10"/>
      <c r="BF844" s="3"/>
      <c r="BG844" s="3"/>
      <c r="BH844" s="3"/>
      <c r="BI844" s="3"/>
      <c r="BJ844" s="93"/>
      <c r="BK844" s="10"/>
      <c r="BL844" s="10"/>
      <c r="BM844" s="3"/>
      <c r="BN844" s="10"/>
      <c r="BO844" s="10"/>
      <c r="BP844" s="10"/>
      <c r="BQ844" s="10"/>
      <c r="BR844" s="93"/>
      <c r="BS844" s="10"/>
    </row>
    <row r="845" spans="1:71" ht="12.75">
      <c r="A845" s="10"/>
      <c r="B845" s="3"/>
      <c r="C845" s="3"/>
      <c r="D845" s="3"/>
      <c r="E845" s="10"/>
      <c r="F845" s="10"/>
      <c r="G845" s="10"/>
      <c r="H845" s="10"/>
      <c r="I845" s="371"/>
      <c r="J845" s="10"/>
      <c r="K845" s="10"/>
      <c r="L845" s="3"/>
      <c r="M845" s="3"/>
      <c r="N845" s="3"/>
      <c r="O845" s="3"/>
      <c r="P845" s="93"/>
      <c r="Q845" s="10"/>
      <c r="R845" s="10"/>
      <c r="S845" s="3"/>
      <c r="T845" s="10"/>
      <c r="U845" s="10"/>
      <c r="V845" s="10"/>
      <c r="W845" s="10"/>
      <c r="X845" s="10"/>
      <c r="Y845" s="94"/>
      <c r="Z845" s="10"/>
      <c r="AA845" s="10"/>
      <c r="AB845" s="3"/>
      <c r="AC845" s="10"/>
      <c r="AD845" s="10"/>
      <c r="AE845" s="10"/>
      <c r="AF845" s="93"/>
      <c r="AG845" s="10"/>
      <c r="AH845" s="10"/>
      <c r="AI845" s="3"/>
      <c r="AJ845" s="10"/>
      <c r="AK845" s="10"/>
      <c r="AL845" s="10"/>
      <c r="AM845" s="10"/>
      <c r="AN845" s="93"/>
      <c r="AO845" s="10"/>
      <c r="AP845" s="10"/>
      <c r="AQ845" s="3"/>
      <c r="AR845" s="3"/>
      <c r="AS845" s="3"/>
      <c r="AT845" s="3"/>
      <c r="AU845" s="93"/>
      <c r="AV845" s="10"/>
      <c r="AW845" s="10"/>
      <c r="AX845" s="3"/>
      <c r="AY845" s="10"/>
      <c r="AZ845" s="10"/>
      <c r="BA845" s="10"/>
      <c r="BB845" s="10"/>
      <c r="BC845" s="93"/>
      <c r="BD845" s="10"/>
      <c r="BE845" s="10"/>
      <c r="BF845" s="3"/>
      <c r="BG845" s="3"/>
      <c r="BH845" s="3"/>
      <c r="BI845" s="3"/>
      <c r="BJ845" s="93"/>
      <c r="BK845" s="10"/>
      <c r="BL845" s="10"/>
      <c r="BM845" s="3"/>
      <c r="BN845" s="10"/>
      <c r="BO845" s="10"/>
      <c r="BP845" s="10"/>
      <c r="BQ845" s="10"/>
      <c r="BR845" s="93"/>
      <c r="BS845" s="10"/>
    </row>
    <row r="846" spans="1:71" ht="12.75">
      <c r="A846" s="10"/>
      <c r="B846" s="3"/>
      <c r="C846" s="3"/>
      <c r="D846" s="3"/>
      <c r="E846" s="10"/>
      <c r="F846" s="10"/>
      <c r="G846" s="10"/>
      <c r="H846" s="10"/>
      <c r="I846" s="371"/>
      <c r="J846" s="10"/>
      <c r="K846" s="10"/>
      <c r="L846" s="3"/>
      <c r="M846" s="3"/>
      <c r="N846" s="3"/>
      <c r="O846" s="3"/>
      <c r="P846" s="93"/>
      <c r="Q846" s="10"/>
      <c r="R846" s="10"/>
      <c r="S846" s="3"/>
      <c r="T846" s="10"/>
      <c r="U846" s="10"/>
      <c r="V846" s="10"/>
      <c r="W846" s="10"/>
      <c r="X846" s="10"/>
      <c r="Y846" s="94"/>
      <c r="Z846" s="10"/>
      <c r="AA846" s="10"/>
      <c r="AB846" s="3"/>
      <c r="AC846" s="10"/>
      <c r="AD846" s="10"/>
      <c r="AE846" s="10"/>
      <c r="AF846" s="93"/>
      <c r="AG846" s="10"/>
      <c r="AH846" s="10"/>
      <c r="AI846" s="3"/>
      <c r="AJ846" s="10"/>
      <c r="AK846" s="10"/>
      <c r="AL846" s="10"/>
      <c r="AM846" s="10"/>
      <c r="AN846" s="93"/>
      <c r="AO846" s="10"/>
      <c r="AP846" s="10"/>
      <c r="AQ846" s="3"/>
      <c r="AR846" s="3"/>
      <c r="AS846" s="3"/>
      <c r="AT846" s="3"/>
      <c r="AU846" s="93"/>
      <c r="AV846" s="10"/>
      <c r="AW846" s="10"/>
      <c r="AX846" s="3"/>
      <c r="AY846" s="10"/>
      <c r="AZ846" s="10"/>
      <c r="BA846" s="10"/>
      <c r="BB846" s="10"/>
      <c r="BC846" s="93"/>
      <c r="BD846" s="10"/>
      <c r="BE846" s="10"/>
      <c r="BF846" s="3"/>
      <c r="BG846" s="3"/>
      <c r="BH846" s="3"/>
      <c r="BI846" s="3"/>
      <c r="BJ846" s="93"/>
      <c r="BK846" s="10"/>
      <c r="BL846" s="10"/>
      <c r="BM846" s="3"/>
      <c r="BN846" s="10"/>
      <c r="BO846" s="10"/>
      <c r="BP846" s="10"/>
      <c r="BQ846" s="10"/>
      <c r="BR846" s="93"/>
      <c r="BS846" s="10"/>
    </row>
    <row r="847" spans="1:71" ht="12.75">
      <c r="A847" s="10"/>
      <c r="B847" s="3"/>
      <c r="C847" s="3"/>
      <c r="D847" s="3"/>
      <c r="E847" s="10"/>
      <c r="F847" s="10"/>
      <c r="G847" s="10"/>
      <c r="H847" s="10"/>
      <c r="I847" s="371"/>
      <c r="J847" s="10"/>
      <c r="K847" s="10"/>
      <c r="L847" s="3"/>
      <c r="M847" s="3"/>
      <c r="N847" s="3"/>
      <c r="O847" s="3"/>
      <c r="P847" s="93"/>
      <c r="Q847" s="10"/>
      <c r="R847" s="10"/>
      <c r="S847" s="3"/>
      <c r="T847" s="10"/>
      <c r="U847" s="10"/>
      <c r="V847" s="10"/>
      <c r="W847" s="10"/>
      <c r="X847" s="10"/>
      <c r="Y847" s="94"/>
      <c r="Z847" s="10"/>
      <c r="AA847" s="10"/>
      <c r="AB847" s="3"/>
      <c r="AC847" s="10"/>
      <c r="AD847" s="10"/>
      <c r="AE847" s="10"/>
      <c r="AF847" s="93"/>
      <c r="AG847" s="10"/>
      <c r="AH847" s="10"/>
      <c r="AI847" s="3"/>
      <c r="AJ847" s="10"/>
      <c r="AK847" s="10"/>
      <c r="AL847" s="10"/>
      <c r="AM847" s="10"/>
      <c r="AN847" s="93"/>
      <c r="AO847" s="10"/>
      <c r="AP847" s="10"/>
      <c r="AQ847" s="3"/>
      <c r="AR847" s="3"/>
      <c r="AS847" s="3"/>
      <c r="AT847" s="3"/>
      <c r="AU847" s="93"/>
      <c r="AV847" s="10"/>
      <c r="AW847" s="10"/>
      <c r="AX847" s="3"/>
      <c r="AY847" s="10"/>
      <c r="AZ847" s="10"/>
      <c r="BA847" s="10"/>
      <c r="BB847" s="10"/>
      <c r="BC847" s="93"/>
      <c r="BD847" s="10"/>
      <c r="BE847" s="10"/>
      <c r="BF847" s="3"/>
      <c r="BG847" s="3"/>
      <c r="BH847" s="3"/>
      <c r="BI847" s="3"/>
      <c r="BJ847" s="93"/>
      <c r="BK847" s="10"/>
      <c r="BL847" s="10"/>
      <c r="BM847" s="3"/>
      <c r="BN847" s="10"/>
      <c r="BO847" s="10"/>
      <c r="BP847" s="10"/>
      <c r="BQ847" s="10"/>
      <c r="BR847" s="93"/>
      <c r="BS847" s="10"/>
    </row>
    <row r="848" spans="1:71" ht="12.75">
      <c r="A848" s="10"/>
      <c r="B848" s="3"/>
      <c r="C848" s="3"/>
      <c r="D848" s="3"/>
      <c r="E848" s="10"/>
      <c r="F848" s="10"/>
      <c r="G848" s="10"/>
      <c r="H848" s="10"/>
      <c r="I848" s="371"/>
      <c r="J848" s="10"/>
      <c r="K848" s="10"/>
      <c r="L848" s="3"/>
      <c r="M848" s="3"/>
      <c r="N848" s="3"/>
      <c r="O848" s="3"/>
      <c r="P848" s="93"/>
      <c r="Q848" s="10"/>
      <c r="R848" s="10"/>
      <c r="S848" s="3"/>
      <c r="T848" s="10"/>
      <c r="U848" s="10"/>
      <c r="V848" s="10"/>
      <c r="W848" s="10"/>
      <c r="X848" s="10"/>
      <c r="Y848" s="94"/>
      <c r="Z848" s="10"/>
      <c r="AA848" s="10"/>
      <c r="AB848" s="3"/>
      <c r="AC848" s="10"/>
      <c r="AD848" s="10"/>
      <c r="AE848" s="10"/>
      <c r="AF848" s="93"/>
      <c r="AG848" s="10"/>
      <c r="AH848" s="10"/>
      <c r="AI848" s="3"/>
      <c r="AJ848" s="10"/>
      <c r="AK848" s="10"/>
      <c r="AL848" s="10"/>
      <c r="AM848" s="10"/>
      <c r="AN848" s="93"/>
      <c r="AO848" s="10"/>
      <c r="AP848" s="10"/>
      <c r="AQ848" s="3"/>
      <c r="AR848" s="3"/>
      <c r="AS848" s="3"/>
      <c r="AT848" s="3"/>
      <c r="AU848" s="93"/>
      <c r="AV848" s="10"/>
      <c r="AW848" s="10"/>
      <c r="AX848" s="3"/>
      <c r="AY848" s="10"/>
      <c r="AZ848" s="10"/>
      <c r="BA848" s="10"/>
      <c r="BB848" s="10"/>
      <c r="BC848" s="93"/>
      <c r="BD848" s="10"/>
      <c r="BE848" s="10"/>
      <c r="BF848" s="3"/>
      <c r="BG848" s="3"/>
      <c r="BH848" s="3"/>
      <c r="BI848" s="3"/>
      <c r="BJ848" s="93"/>
      <c r="BK848" s="10"/>
      <c r="BL848" s="10"/>
      <c r="BM848" s="3"/>
      <c r="BN848" s="10"/>
      <c r="BO848" s="10"/>
      <c r="BP848" s="10"/>
      <c r="BQ848" s="10"/>
      <c r="BR848" s="93"/>
      <c r="BS848" s="10"/>
    </row>
    <row r="849" spans="1:71" ht="12.75">
      <c r="A849" s="10"/>
      <c r="B849" s="3"/>
      <c r="C849" s="3"/>
      <c r="D849" s="3"/>
      <c r="E849" s="10"/>
      <c r="F849" s="10"/>
      <c r="G849" s="10"/>
      <c r="H849" s="10"/>
      <c r="I849" s="371"/>
      <c r="J849" s="10"/>
      <c r="K849" s="10"/>
      <c r="L849" s="3"/>
      <c r="M849" s="3"/>
      <c r="N849" s="3"/>
      <c r="O849" s="3"/>
      <c r="P849" s="93"/>
      <c r="Q849" s="10"/>
      <c r="R849" s="10"/>
      <c r="S849" s="3"/>
      <c r="T849" s="10"/>
      <c r="U849" s="10"/>
      <c r="V849" s="10"/>
      <c r="W849" s="10"/>
      <c r="X849" s="10"/>
      <c r="Y849" s="94"/>
      <c r="Z849" s="10"/>
      <c r="AA849" s="10"/>
      <c r="AB849" s="3"/>
      <c r="AC849" s="10"/>
      <c r="AD849" s="10"/>
      <c r="AE849" s="10"/>
      <c r="AF849" s="93"/>
      <c r="AG849" s="10"/>
      <c r="AH849" s="10"/>
      <c r="AI849" s="3"/>
      <c r="AJ849" s="10"/>
      <c r="AK849" s="10"/>
      <c r="AL849" s="10"/>
      <c r="AM849" s="10"/>
      <c r="AN849" s="93"/>
      <c r="AO849" s="10"/>
      <c r="AP849" s="10"/>
      <c r="AQ849" s="3"/>
      <c r="AR849" s="3"/>
      <c r="AS849" s="3"/>
      <c r="AT849" s="3"/>
      <c r="AU849" s="93"/>
      <c r="AV849" s="10"/>
      <c r="AW849" s="10"/>
      <c r="AX849" s="3"/>
      <c r="AY849" s="10"/>
      <c r="AZ849" s="10"/>
      <c r="BA849" s="10"/>
      <c r="BB849" s="10"/>
      <c r="BC849" s="93"/>
      <c r="BD849" s="10"/>
      <c r="BE849" s="10"/>
      <c r="BF849" s="3"/>
      <c r="BG849" s="3"/>
      <c r="BH849" s="3"/>
      <c r="BI849" s="3"/>
      <c r="BJ849" s="93"/>
      <c r="BK849" s="10"/>
      <c r="BL849" s="10"/>
      <c r="BM849" s="3"/>
      <c r="BN849" s="10"/>
      <c r="BO849" s="10"/>
      <c r="BP849" s="10"/>
      <c r="BQ849" s="10"/>
      <c r="BR849" s="93"/>
      <c r="BS849" s="10"/>
    </row>
    <row r="850" spans="1:71" ht="12.75">
      <c r="A850" s="10"/>
      <c r="B850" s="3"/>
      <c r="C850" s="3"/>
      <c r="D850" s="3"/>
      <c r="E850" s="10"/>
      <c r="F850" s="10"/>
      <c r="G850" s="10"/>
      <c r="H850" s="10"/>
      <c r="I850" s="371"/>
      <c r="J850" s="10"/>
      <c r="K850" s="10"/>
      <c r="L850" s="3"/>
      <c r="M850" s="3"/>
      <c r="N850" s="3"/>
      <c r="O850" s="3"/>
      <c r="P850" s="93"/>
      <c r="Q850" s="10"/>
      <c r="R850" s="10"/>
      <c r="S850" s="3"/>
      <c r="T850" s="10"/>
      <c r="U850" s="10"/>
      <c r="V850" s="10"/>
      <c r="W850" s="10"/>
      <c r="X850" s="10"/>
      <c r="Y850" s="94"/>
      <c r="Z850" s="10"/>
      <c r="AA850" s="10"/>
      <c r="AB850" s="3"/>
      <c r="AC850" s="10"/>
      <c r="AD850" s="10"/>
      <c r="AE850" s="10"/>
      <c r="AF850" s="93"/>
      <c r="AG850" s="10"/>
      <c r="AH850" s="10"/>
      <c r="AI850" s="3"/>
      <c r="AJ850" s="10"/>
      <c r="AK850" s="10"/>
      <c r="AL850" s="10"/>
      <c r="AM850" s="10"/>
      <c r="AN850" s="93"/>
      <c r="AO850" s="10"/>
      <c r="AP850" s="10"/>
      <c r="AQ850" s="3"/>
      <c r="AR850" s="3"/>
      <c r="AS850" s="3"/>
      <c r="AT850" s="3"/>
      <c r="AU850" s="93"/>
      <c r="AV850" s="10"/>
      <c r="AW850" s="10"/>
      <c r="AX850" s="3"/>
      <c r="AY850" s="10"/>
      <c r="AZ850" s="10"/>
      <c r="BA850" s="10"/>
      <c r="BB850" s="10"/>
      <c r="BC850" s="93"/>
      <c r="BD850" s="10"/>
      <c r="BE850" s="10"/>
      <c r="BF850" s="3"/>
      <c r="BG850" s="3"/>
      <c r="BH850" s="3"/>
      <c r="BI850" s="3"/>
      <c r="BJ850" s="93"/>
      <c r="BK850" s="10"/>
      <c r="BL850" s="10"/>
      <c r="BM850" s="3"/>
      <c r="BN850" s="10"/>
      <c r="BO850" s="10"/>
      <c r="BP850" s="10"/>
      <c r="BQ850" s="10"/>
      <c r="BR850" s="93"/>
      <c r="BS850" s="10"/>
    </row>
    <row r="851" spans="1:71" ht="12.75">
      <c r="A851" s="10"/>
      <c r="B851" s="3"/>
      <c r="C851" s="3"/>
      <c r="D851" s="3"/>
      <c r="E851" s="10"/>
      <c r="F851" s="10"/>
      <c r="G851" s="10"/>
      <c r="H851" s="10"/>
      <c r="I851" s="371"/>
      <c r="J851" s="10"/>
      <c r="K851" s="10"/>
      <c r="L851" s="3"/>
      <c r="M851" s="3"/>
      <c r="N851" s="3"/>
      <c r="O851" s="3"/>
      <c r="P851" s="93"/>
      <c r="Q851" s="10"/>
      <c r="R851" s="10"/>
      <c r="S851" s="3"/>
      <c r="T851" s="10"/>
      <c r="U851" s="10"/>
      <c r="V851" s="10"/>
      <c r="W851" s="10"/>
      <c r="X851" s="10"/>
      <c r="Y851" s="94"/>
      <c r="Z851" s="10"/>
      <c r="AA851" s="10"/>
      <c r="AB851" s="3"/>
      <c r="AC851" s="10"/>
      <c r="AD851" s="10"/>
      <c r="AE851" s="10"/>
      <c r="AF851" s="93"/>
      <c r="AG851" s="10"/>
      <c r="AH851" s="10"/>
      <c r="AI851" s="3"/>
      <c r="AJ851" s="10"/>
      <c r="AK851" s="10"/>
      <c r="AL851" s="10"/>
      <c r="AM851" s="10"/>
      <c r="AN851" s="93"/>
      <c r="AO851" s="10"/>
      <c r="AP851" s="10"/>
      <c r="AQ851" s="3"/>
      <c r="AR851" s="3"/>
      <c r="AS851" s="3"/>
      <c r="AT851" s="3"/>
      <c r="AU851" s="93"/>
      <c r="AV851" s="10"/>
      <c r="AW851" s="10"/>
      <c r="AX851" s="3"/>
      <c r="AY851" s="10"/>
      <c r="AZ851" s="10"/>
      <c r="BA851" s="10"/>
      <c r="BB851" s="10"/>
      <c r="BC851" s="93"/>
      <c r="BD851" s="10"/>
      <c r="BE851" s="10"/>
      <c r="BF851" s="3"/>
      <c r="BG851" s="3"/>
      <c r="BH851" s="3"/>
      <c r="BI851" s="3"/>
      <c r="BJ851" s="93"/>
      <c r="BK851" s="10"/>
      <c r="BL851" s="10"/>
      <c r="BM851" s="3"/>
      <c r="BN851" s="10"/>
      <c r="BO851" s="10"/>
      <c r="BP851" s="10"/>
      <c r="BQ851" s="10"/>
      <c r="BR851" s="93"/>
      <c r="BS851" s="10"/>
    </row>
    <row r="852" spans="1:71" ht="12.75">
      <c r="A852" s="10"/>
      <c r="B852" s="3"/>
      <c r="C852" s="3"/>
      <c r="D852" s="3"/>
      <c r="E852" s="10"/>
      <c r="F852" s="10"/>
      <c r="G852" s="10"/>
      <c r="H852" s="10"/>
      <c r="I852" s="371"/>
      <c r="J852" s="10"/>
      <c r="K852" s="10"/>
      <c r="L852" s="3"/>
      <c r="M852" s="3"/>
      <c r="N852" s="3"/>
      <c r="O852" s="3"/>
      <c r="P852" s="93"/>
      <c r="Q852" s="10"/>
      <c r="R852" s="10"/>
      <c r="S852" s="3"/>
      <c r="T852" s="10"/>
      <c r="U852" s="10"/>
      <c r="V852" s="10"/>
      <c r="W852" s="10"/>
      <c r="X852" s="10"/>
      <c r="Y852" s="94"/>
      <c r="Z852" s="10"/>
      <c r="AA852" s="10"/>
      <c r="AB852" s="3"/>
      <c r="AC852" s="10"/>
      <c r="AD852" s="10"/>
      <c r="AE852" s="10"/>
      <c r="AF852" s="93"/>
      <c r="AG852" s="10"/>
      <c r="AH852" s="10"/>
      <c r="AI852" s="3"/>
      <c r="AJ852" s="10"/>
      <c r="AK852" s="10"/>
      <c r="AL852" s="10"/>
      <c r="AM852" s="10"/>
      <c r="AN852" s="93"/>
      <c r="AO852" s="10"/>
      <c r="AP852" s="10"/>
      <c r="AQ852" s="3"/>
      <c r="AR852" s="3"/>
      <c r="AS852" s="3"/>
      <c r="AT852" s="3"/>
      <c r="AU852" s="93"/>
      <c r="AV852" s="10"/>
      <c r="AW852" s="10"/>
      <c r="AX852" s="3"/>
      <c r="AY852" s="10"/>
      <c r="AZ852" s="10"/>
      <c r="BA852" s="10"/>
      <c r="BB852" s="10"/>
      <c r="BC852" s="93"/>
      <c r="BD852" s="10"/>
      <c r="BE852" s="10"/>
      <c r="BF852" s="3"/>
      <c r="BG852" s="3"/>
      <c r="BH852" s="3"/>
      <c r="BI852" s="3"/>
      <c r="BJ852" s="93"/>
      <c r="BK852" s="10"/>
      <c r="BL852" s="10"/>
      <c r="BM852" s="3"/>
      <c r="BN852" s="10"/>
      <c r="BO852" s="10"/>
      <c r="BP852" s="10"/>
      <c r="BQ852" s="10"/>
      <c r="BR852" s="93"/>
      <c r="BS852" s="10"/>
    </row>
    <row r="853" spans="1:71" ht="12.75">
      <c r="A853" s="10"/>
      <c r="B853" s="3"/>
      <c r="C853" s="3"/>
      <c r="D853" s="3"/>
      <c r="E853" s="10"/>
      <c r="F853" s="10"/>
      <c r="G853" s="10"/>
      <c r="H853" s="10"/>
      <c r="I853" s="371"/>
      <c r="J853" s="10"/>
      <c r="K853" s="10"/>
      <c r="L853" s="3"/>
      <c r="M853" s="3"/>
      <c r="N853" s="3"/>
      <c r="O853" s="3"/>
      <c r="P853" s="93"/>
      <c r="Q853" s="10"/>
      <c r="R853" s="10"/>
      <c r="S853" s="3"/>
      <c r="T853" s="10"/>
      <c r="U853" s="10"/>
      <c r="V853" s="10"/>
      <c r="W853" s="10"/>
      <c r="X853" s="10"/>
      <c r="Y853" s="94"/>
      <c r="Z853" s="10"/>
      <c r="AA853" s="10"/>
      <c r="AB853" s="3"/>
      <c r="AC853" s="10"/>
      <c r="AD853" s="10"/>
      <c r="AE853" s="10"/>
      <c r="AF853" s="93"/>
      <c r="AG853" s="10"/>
      <c r="AH853" s="10"/>
      <c r="AI853" s="3"/>
      <c r="AJ853" s="10"/>
      <c r="AK853" s="10"/>
      <c r="AL853" s="10"/>
      <c r="AM853" s="10"/>
      <c r="AN853" s="93"/>
      <c r="AO853" s="10"/>
      <c r="AP853" s="10"/>
      <c r="AQ853" s="3"/>
      <c r="AR853" s="3"/>
      <c r="AS853" s="3"/>
      <c r="AT853" s="3"/>
      <c r="AU853" s="93"/>
      <c r="AV853" s="10"/>
      <c r="AW853" s="10"/>
      <c r="AX853" s="3"/>
      <c r="AY853" s="10"/>
      <c r="AZ853" s="10"/>
      <c r="BA853" s="10"/>
      <c r="BB853" s="10"/>
      <c r="BC853" s="93"/>
      <c r="BD853" s="10"/>
      <c r="BE853" s="10"/>
      <c r="BF853" s="3"/>
      <c r="BG853" s="3"/>
      <c r="BH853" s="3"/>
      <c r="BI853" s="3"/>
      <c r="BJ853" s="93"/>
      <c r="BK853" s="10"/>
      <c r="BL853" s="10"/>
      <c r="BM853" s="3"/>
      <c r="BN853" s="10"/>
      <c r="BO853" s="10"/>
      <c r="BP853" s="10"/>
      <c r="BQ853" s="10"/>
      <c r="BR853" s="93"/>
      <c r="BS853" s="10"/>
    </row>
    <row r="854" spans="1:71" ht="12.75">
      <c r="A854" s="10"/>
      <c r="B854" s="3"/>
      <c r="C854" s="3"/>
      <c r="D854" s="3"/>
      <c r="E854" s="10"/>
      <c r="F854" s="10"/>
      <c r="G854" s="10"/>
      <c r="H854" s="10"/>
      <c r="I854" s="371"/>
      <c r="J854" s="10"/>
      <c r="K854" s="10"/>
      <c r="L854" s="3"/>
      <c r="M854" s="3"/>
      <c r="N854" s="3"/>
      <c r="O854" s="3"/>
      <c r="P854" s="93"/>
      <c r="Q854" s="10"/>
      <c r="R854" s="10"/>
      <c r="S854" s="3"/>
      <c r="T854" s="10"/>
      <c r="U854" s="10"/>
      <c r="V854" s="10"/>
      <c r="W854" s="10"/>
      <c r="X854" s="10"/>
      <c r="Y854" s="94"/>
      <c r="Z854" s="10"/>
      <c r="AA854" s="10"/>
      <c r="AB854" s="3"/>
      <c r="AC854" s="10"/>
      <c r="AD854" s="10"/>
      <c r="AE854" s="10"/>
      <c r="AF854" s="93"/>
      <c r="AG854" s="10"/>
      <c r="AH854" s="10"/>
      <c r="AI854" s="3"/>
      <c r="AJ854" s="10"/>
      <c r="AK854" s="10"/>
      <c r="AL854" s="10"/>
      <c r="AM854" s="10"/>
      <c r="AN854" s="93"/>
      <c r="AO854" s="10"/>
      <c r="AP854" s="10"/>
      <c r="AQ854" s="3"/>
      <c r="AR854" s="3"/>
      <c r="AS854" s="3"/>
      <c r="AT854" s="3"/>
      <c r="AU854" s="93"/>
      <c r="AV854" s="10"/>
      <c r="AW854" s="10"/>
      <c r="AX854" s="3"/>
      <c r="AY854" s="10"/>
      <c r="AZ854" s="10"/>
      <c r="BA854" s="10"/>
      <c r="BB854" s="10"/>
      <c r="BC854" s="93"/>
      <c r="BD854" s="10"/>
      <c r="BE854" s="10"/>
      <c r="BF854" s="3"/>
      <c r="BG854" s="3"/>
      <c r="BH854" s="3"/>
      <c r="BI854" s="3"/>
      <c r="BJ854" s="93"/>
      <c r="BK854" s="10"/>
      <c r="BL854" s="10"/>
      <c r="BM854" s="3"/>
      <c r="BN854" s="10"/>
      <c r="BO854" s="10"/>
      <c r="BP854" s="10"/>
      <c r="BQ854" s="10"/>
      <c r="BR854" s="93"/>
      <c r="BS854" s="10"/>
    </row>
    <row r="855" spans="1:71" ht="12.75">
      <c r="A855" s="10"/>
      <c r="B855" s="3"/>
      <c r="C855" s="3"/>
      <c r="D855" s="3"/>
      <c r="E855" s="10"/>
      <c r="F855" s="10"/>
      <c r="G855" s="10"/>
      <c r="H855" s="10"/>
      <c r="I855" s="371"/>
      <c r="J855" s="10"/>
      <c r="K855" s="10"/>
      <c r="L855" s="3"/>
      <c r="M855" s="3"/>
      <c r="N855" s="3"/>
      <c r="O855" s="3"/>
      <c r="P855" s="93"/>
      <c r="Q855" s="10"/>
      <c r="R855" s="10"/>
      <c r="S855" s="3"/>
      <c r="T855" s="10"/>
      <c r="U855" s="10"/>
      <c r="V855" s="10"/>
      <c r="W855" s="10"/>
      <c r="X855" s="10"/>
      <c r="Y855" s="94"/>
      <c r="Z855" s="10"/>
      <c r="AA855" s="10"/>
      <c r="AB855" s="3"/>
      <c r="AC855" s="10"/>
      <c r="AD855" s="10"/>
      <c r="AE855" s="10"/>
      <c r="AF855" s="93"/>
      <c r="AG855" s="10"/>
      <c r="AH855" s="10"/>
      <c r="AI855" s="3"/>
      <c r="AJ855" s="10"/>
      <c r="AK855" s="10"/>
      <c r="AL855" s="10"/>
      <c r="AM855" s="10"/>
      <c r="AN855" s="93"/>
      <c r="AO855" s="10"/>
      <c r="AP855" s="10"/>
      <c r="AQ855" s="3"/>
      <c r="AR855" s="3"/>
      <c r="AS855" s="3"/>
      <c r="AT855" s="3"/>
      <c r="AU855" s="93"/>
      <c r="AV855" s="10"/>
      <c r="AW855" s="10"/>
      <c r="AX855" s="3"/>
      <c r="AY855" s="10"/>
      <c r="AZ855" s="10"/>
      <c r="BA855" s="10"/>
      <c r="BB855" s="10"/>
      <c r="BC855" s="93"/>
      <c r="BD855" s="10"/>
      <c r="BE855" s="10"/>
      <c r="BF855" s="3"/>
      <c r="BG855" s="3"/>
      <c r="BH855" s="3"/>
      <c r="BI855" s="3"/>
      <c r="BJ855" s="93"/>
      <c r="BK855" s="10"/>
      <c r="BL855" s="10"/>
      <c r="BM855" s="3"/>
      <c r="BN855" s="10"/>
      <c r="BO855" s="10"/>
      <c r="BP855" s="10"/>
      <c r="BQ855" s="10"/>
      <c r="BR855" s="93"/>
      <c r="BS855" s="10"/>
    </row>
    <row r="856" spans="1:71" ht="12.75">
      <c r="A856" s="10"/>
      <c r="B856" s="3"/>
      <c r="C856" s="3"/>
      <c r="D856" s="3"/>
      <c r="E856" s="10"/>
      <c r="F856" s="10"/>
      <c r="G856" s="10"/>
      <c r="H856" s="10"/>
      <c r="I856" s="371"/>
      <c r="J856" s="10"/>
      <c r="K856" s="10"/>
      <c r="L856" s="3"/>
      <c r="M856" s="3"/>
      <c r="N856" s="3"/>
      <c r="O856" s="3"/>
      <c r="P856" s="93"/>
      <c r="Q856" s="10"/>
      <c r="R856" s="10"/>
      <c r="S856" s="3"/>
      <c r="T856" s="10"/>
      <c r="U856" s="10"/>
      <c r="V856" s="10"/>
      <c r="W856" s="10"/>
      <c r="X856" s="10"/>
      <c r="Y856" s="94"/>
      <c r="Z856" s="10"/>
      <c r="AA856" s="10"/>
      <c r="AB856" s="3"/>
      <c r="AC856" s="10"/>
      <c r="AD856" s="10"/>
      <c r="AE856" s="10"/>
      <c r="AF856" s="93"/>
      <c r="AG856" s="10"/>
      <c r="AH856" s="10"/>
      <c r="AI856" s="3"/>
      <c r="AJ856" s="10"/>
      <c r="AK856" s="10"/>
      <c r="AL856" s="10"/>
      <c r="AM856" s="10"/>
      <c r="AN856" s="93"/>
      <c r="AO856" s="10"/>
      <c r="AP856" s="10"/>
      <c r="AQ856" s="3"/>
      <c r="AR856" s="3"/>
      <c r="AS856" s="3"/>
      <c r="AT856" s="3"/>
      <c r="AU856" s="93"/>
      <c r="AV856" s="10"/>
      <c r="AW856" s="10"/>
      <c r="AX856" s="3"/>
      <c r="AY856" s="10"/>
      <c r="AZ856" s="10"/>
      <c r="BA856" s="10"/>
      <c r="BB856" s="10"/>
      <c r="BC856" s="93"/>
      <c r="BD856" s="10"/>
      <c r="BE856" s="10"/>
      <c r="BF856" s="3"/>
      <c r="BG856" s="3"/>
      <c r="BH856" s="3"/>
      <c r="BI856" s="3"/>
      <c r="BJ856" s="93"/>
      <c r="BK856" s="10"/>
      <c r="BL856" s="10"/>
      <c r="BM856" s="3"/>
      <c r="BN856" s="10"/>
      <c r="BO856" s="10"/>
      <c r="BP856" s="10"/>
      <c r="BQ856" s="10"/>
      <c r="BR856" s="93"/>
      <c r="BS856" s="10"/>
    </row>
    <row r="857" spans="1:71" ht="12.75">
      <c r="A857" s="10"/>
      <c r="B857" s="3"/>
      <c r="C857" s="3"/>
      <c r="D857" s="3"/>
      <c r="E857" s="10"/>
      <c r="F857" s="10"/>
      <c r="G857" s="10"/>
      <c r="H857" s="10"/>
      <c r="I857" s="371"/>
      <c r="J857" s="10"/>
      <c r="K857" s="10"/>
      <c r="L857" s="3"/>
      <c r="M857" s="3"/>
      <c r="N857" s="3"/>
      <c r="O857" s="3"/>
      <c r="P857" s="93"/>
      <c r="Q857" s="10"/>
      <c r="R857" s="10"/>
      <c r="S857" s="3"/>
      <c r="T857" s="10"/>
      <c r="U857" s="10"/>
      <c r="V857" s="10"/>
      <c r="W857" s="10"/>
      <c r="X857" s="10"/>
      <c r="Y857" s="94"/>
      <c r="Z857" s="10"/>
      <c r="AA857" s="10"/>
      <c r="AB857" s="3"/>
      <c r="AC857" s="10"/>
      <c r="AD857" s="10"/>
      <c r="AE857" s="10"/>
      <c r="AF857" s="93"/>
      <c r="AG857" s="10"/>
      <c r="AH857" s="10"/>
      <c r="AI857" s="3"/>
      <c r="AJ857" s="10"/>
      <c r="AK857" s="10"/>
      <c r="AL857" s="10"/>
      <c r="AM857" s="10"/>
      <c r="AN857" s="93"/>
      <c r="AO857" s="10"/>
      <c r="AP857" s="10"/>
      <c r="AQ857" s="3"/>
      <c r="AR857" s="3"/>
      <c r="AS857" s="3"/>
      <c r="AT857" s="3"/>
      <c r="AU857" s="93"/>
      <c r="AV857" s="10"/>
      <c r="AW857" s="10"/>
      <c r="AX857" s="3"/>
      <c r="AY857" s="10"/>
      <c r="AZ857" s="10"/>
      <c r="BA857" s="10"/>
      <c r="BB857" s="10"/>
      <c r="BC857" s="93"/>
      <c r="BD857" s="10"/>
      <c r="BE857" s="10"/>
      <c r="BF857" s="3"/>
      <c r="BG857" s="3"/>
      <c r="BH857" s="3"/>
      <c r="BI857" s="3"/>
      <c r="BJ857" s="93"/>
      <c r="BK857" s="10"/>
      <c r="BL857" s="10"/>
      <c r="BM857" s="3"/>
      <c r="BN857" s="10"/>
      <c r="BO857" s="10"/>
      <c r="BP857" s="10"/>
      <c r="BQ857" s="10"/>
      <c r="BR857" s="93"/>
      <c r="BS857" s="10"/>
    </row>
    <row r="858" spans="1:71" ht="12.75">
      <c r="A858" s="10"/>
      <c r="B858" s="3"/>
      <c r="C858" s="3"/>
      <c r="D858" s="3"/>
      <c r="E858" s="10"/>
      <c r="F858" s="10"/>
      <c r="G858" s="10"/>
      <c r="H858" s="10"/>
      <c r="I858" s="371"/>
      <c r="J858" s="10"/>
      <c r="K858" s="10"/>
      <c r="L858" s="3"/>
      <c r="M858" s="3"/>
      <c r="N858" s="3"/>
      <c r="O858" s="3"/>
      <c r="P858" s="93"/>
      <c r="Q858" s="10"/>
      <c r="R858" s="10"/>
      <c r="S858" s="3"/>
      <c r="T858" s="10"/>
      <c r="U858" s="10"/>
      <c r="V858" s="10"/>
      <c r="W858" s="10"/>
      <c r="X858" s="10"/>
      <c r="Y858" s="94"/>
      <c r="Z858" s="10"/>
      <c r="AA858" s="10"/>
      <c r="AB858" s="3"/>
      <c r="AC858" s="10"/>
      <c r="AD858" s="10"/>
      <c r="AE858" s="10"/>
      <c r="AF858" s="93"/>
      <c r="AG858" s="10"/>
      <c r="AH858" s="10"/>
      <c r="AI858" s="3"/>
      <c r="AJ858" s="10"/>
      <c r="AK858" s="10"/>
      <c r="AL858" s="10"/>
      <c r="AM858" s="10"/>
      <c r="AN858" s="93"/>
      <c r="AO858" s="10"/>
      <c r="AP858" s="10"/>
      <c r="AQ858" s="3"/>
      <c r="AR858" s="3"/>
      <c r="AS858" s="3"/>
      <c r="AT858" s="3"/>
      <c r="AU858" s="93"/>
      <c r="AV858" s="10"/>
      <c r="AW858" s="10"/>
      <c r="AX858" s="3"/>
      <c r="AY858" s="10"/>
      <c r="AZ858" s="10"/>
      <c r="BA858" s="10"/>
      <c r="BB858" s="10"/>
      <c r="BC858" s="93"/>
      <c r="BD858" s="10"/>
      <c r="BE858" s="10"/>
      <c r="BF858" s="3"/>
      <c r="BG858" s="3"/>
      <c r="BH858" s="3"/>
      <c r="BI858" s="3"/>
      <c r="BJ858" s="93"/>
      <c r="BK858" s="10"/>
      <c r="BL858" s="10"/>
      <c r="BM858" s="3"/>
      <c r="BN858" s="10"/>
      <c r="BO858" s="10"/>
      <c r="BP858" s="10"/>
      <c r="BQ858" s="10"/>
      <c r="BR858" s="93"/>
      <c r="BS858" s="10"/>
    </row>
    <row r="859" spans="1:71" ht="12.75">
      <c r="A859" s="10"/>
      <c r="B859" s="3"/>
      <c r="C859" s="3"/>
      <c r="D859" s="3"/>
      <c r="E859" s="10"/>
      <c r="F859" s="10"/>
      <c r="G859" s="10"/>
      <c r="H859" s="10"/>
      <c r="I859" s="371"/>
      <c r="J859" s="10"/>
      <c r="K859" s="10"/>
      <c r="L859" s="3"/>
      <c r="M859" s="3"/>
      <c r="N859" s="3"/>
      <c r="O859" s="3"/>
      <c r="P859" s="93"/>
      <c r="Q859" s="10"/>
      <c r="R859" s="10"/>
      <c r="S859" s="3"/>
      <c r="T859" s="10"/>
      <c r="U859" s="10"/>
      <c r="V859" s="10"/>
      <c r="W859" s="10"/>
      <c r="X859" s="10"/>
      <c r="Y859" s="94"/>
      <c r="Z859" s="10"/>
      <c r="AA859" s="10"/>
      <c r="AB859" s="3"/>
      <c r="AC859" s="10"/>
      <c r="AD859" s="10"/>
      <c r="AE859" s="10"/>
      <c r="AF859" s="93"/>
      <c r="AG859" s="10"/>
      <c r="AH859" s="10"/>
      <c r="AI859" s="3"/>
      <c r="AJ859" s="10"/>
      <c r="AK859" s="10"/>
      <c r="AL859" s="10"/>
      <c r="AM859" s="10"/>
      <c r="AN859" s="93"/>
      <c r="AO859" s="10"/>
      <c r="AP859" s="10"/>
      <c r="AQ859" s="3"/>
      <c r="AR859" s="3"/>
      <c r="AS859" s="3"/>
      <c r="AT859" s="3"/>
      <c r="AU859" s="93"/>
      <c r="AV859" s="10"/>
      <c r="AW859" s="10"/>
      <c r="AX859" s="3"/>
      <c r="AY859" s="10"/>
      <c r="AZ859" s="10"/>
      <c r="BA859" s="10"/>
      <c r="BB859" s="10"/>
      <c r="BC859" s="93"/>
      <c r="BD859" s="10"/>
      <c r="BE859" s="10"/>
      <c r="BF859" s="3"/>
      <c r="BG859" s="3"/>
      <c r="BH859" s="3"/>
      <c r="BI859" s="3"/>
      <c r="BJ859" s="93"/>
      <c r="BK859" s="10"/>
      <c r="BL859" s="10"/>
      <c r="BM859" s="3"/>
      <c r="BN859" s="10"/>
      <c r="BO859" s="10"/>
      <c r="BP859" s="10"/>
      <c r="BQ859" s="10"/>
      <c r="BR859" s="93"/>
      <c r="BS859" s="10"/>
    </row>
    <row r="860" spans="1:71" ht="12.75">
      <c r="A860" s="10"/>
      <c r="B860" s="3"/>
      <c r="C860" s="3"/>
      <c r="D860" s="3"/>
      <c r="E860" s="10"/>
      <c r="F860" s="10"/>
      <c r="G860" s="10"/>
      <c r="H860" s="10"/>
      <c r="I860" s="371"/>
      <c r="J860" s="10"/>
      <c r="K860" s="10"/>
      <c r="L860" s="3"/>
      <c r="M860" s="3"/>
      <c r="N860" s="3"/>
      <c r="O860" s="3"/>
      <c r="P860" s="93"/>
      <c r="Q860" s="10"/>
      <c r="R860" s="10"/>
      <c r="S860" s="3"/>
      <c r="T860" s="10"/>
      <c r="U860" s="10"/>
      <c r="V860" s="10"/>
      <c r="W860" s="10"/>
      <c r="X860" s="10"/>
      <c r="Y860" s="94"/>
      <c r="Z860" s="10"/>
      <c r="AA860" s="10"/>
      <c r="AB860" s="3"/>
      <c r="AC860" s="10"/>
      <c r="AD860" s="10"/>
      <c r="AE860" s="10"/>
      <c r="AF860" s="93"/>
      <c r="AG860" s="10"/>
      <c r="AH860" s="10"/>
      <c r="AI860" s="3"/>
      <c r="AJ860" s="10"/>
      <c r="AK860" s="10"/>
      <c r="AL860" s="10"/>
      <c r="AM860" s="10"/>
      <c r="AN860" s="93"/>
      <c r="AO860" s="10"/>
      <c r="AP860" s="10"/>
      <c r="AQ860" s="3"/>
      <c r="AR860" s="3"/>
      <c r="AS860" s="3"/>
      <c r="AT860" s="3"/>
      <c r="AU860" s="93"/>
      <c r="AV860" s="10"/>
      <c r="AW860" s="10"/>
      <c r="AX860" s="3"/>
      <c r="AY860" s="10"/>
      <c r="AZ860" s="10"/>
      <c r="BA860" s="10"/>
      <c r="BB860" s="10"/>
      <c r="BC860" s="93"/>
      <c r="BD860" s="10"/>
      <c r="BE860" s="10"/>
      <c r="BF860" s="3"/>
      <c r="BG860" s="3"/>
      <c r="BH860" s="3"/>
      <c r="BI860" s="3"/>
      <c r="BJ860" s="93"/>
      <c r="BK860" s="10"/>
      <c r="BL860" s="10"/>
      <c r="BM860" s="3"/>
      <c r="BN860" s="10"/>
      <c r="BO860" s="10"/>
      <c r="BP860" s="10"/>
      <c r="BQ860" s="10"/>
      <c r="BR860" s="93"/>
      <c r="BS860" s="10"/>
    </row>
    <row r="861" spans="1:71" ht="12.75">
      <c r="A861" s="10"/>
      <c r="B861" s="3"/>
      <c r="C861" s="3"/>
      <c r="D861" s="3"/>
      <c r="E861" s="10"/>
      <c r="F861" s="10"/>
      <c r="G861" s="10"/>
      <c r="H861" s="10"/>
      <c r="I861" s="371"/>
      <c r="J861" s="10"/>
      <c r="K861" s="10"/>
      <c r="L861" s="3"/>
      <c r="M861" s="3"/>
      <c r="N861" s="3"/>
      <c r="O861" s="3"/>
      <c r="P861" s="93"/>
      <c r="Q861" s="10"/>
      <c r="R861" s="10"/>
      <c r="S861" s="3"/>
      <c r="T861" s="10"/>
      <c r="U861" s="10"/>
      <c r="V861" s="10"/>
      <c r="W861" s="10"/>
      <c r="X861" s="10"/>
      <c r="Y861" s="94"/>
      <c r="Z861" s="10"/>
      <c r="AA861" s="10"/>
      <c r="AB861" s="3"/>
      <c r="AC861" s="10"/>
      <c r="AD861" s="10"/>
      <c r="AE861" s="10"/>
      <c r="AF861" s="93"/>
      <c r="AG861" s="10"/>
      <c r="AH861" s="10"/>
      <c r="AI861" s="3"/>
      <c r="AJ861" s="10"/>
      <c r="AK861" s="10"/>
      <c r="AL861" s="10"/>
      <c r="AM861" s="10"/>
      <c r="AN861" s="93"/>
      <c r="AO861" s="10"/>
      <c r="AP861" s="10"/>
      <c r="AQ861" s="3"/>
      <c r="AR861" s="3"/>
      <c r="AS861" s="3"/>
      <c r="AT861" s="3"/>
      <c r="AU861" s="93"/>
      <c r="AV861" s="10"/>
      <c r="AW861" s="10"/>
      <c r="AX861" s="3"/>
      <c r="AY861" s="10"/>
      <c r="AZ861" s="10"/>
      <c r="BA861" s="10"/>
      <c r="BB861" s="10"/>
      <c r="BC861" s="93"/>
      <c r="BD861" s="10"/>
      <c r="BE861" s="10"/>
      <c r="BF861" s="3"/>
      <c r="BG861" s="3"/>
      <c r="BH861" s="3"/>
      <c r="BI861" s="3"/>
      <c r="BJ861" s="93"/>
      <c r="BK861" s="10"/>
      <c r="BL861" s="10"/>
      <c r="BM861" s="3"/>
      <c r="BN861" s="10"/>
      <c r="BO861" s="10"/>
      <c r="BP861" s="10"/>
      <c r="BQ861" s="10"/>
      <c r="BR861" s="93"/>
      <c r="BS861" s="10"/>
    </row>
    <row r="862" spans="1:71" ht="12.75">
      <c r="A862" s="10"/>
      <c r="B862" s="3"/>
      <c r="C862" s="3"/>
      <c r="D862" s="3"/>
      <c r="E862" s="10"/>
      <c r="F862" s="10"/>
      <c r="G862" s="10"/>
      <c r="H862" s="10"/>
      <c r="I862" s="371"/>
      <c r="J862" s="10"/>
      <c r="K862" s="10"/>
      <c r="L862" s="3"/>
      <c r="M862" s="3"/>
      <c r="N862" s="3"/>
      <c r="O862" s="3"/>
      <c r="P862" s="93"/>
      <c r="Q862" s="10"/>
      <c r="R862" s="10"/>
      <c r="S862" s="3"/>
      <c r="T862" s="10"/>
      <c r="U862" s="10"/>
      <c r="V862" s="10"/>
      <c r="W862" s="10"/>
      <c r="X862" s="10"/>
      <c r="Y862" s="94"/>
      <c r="Z862" s="10"/>
      <c r="AA862" s="10"/>
      <c r="AB862" s="3"/>
      <c r="AC862" s="10"/>
      <c r="AD862" s="10"/>
      <c r="AE862" s="10"/>
      <c r="AF862" s="93"/>
      <c r="AG862" s="10"/>
      <c r="AH862" s="10"/>
      <c r="AI862" s="3"/>
      <c r="AJ862" s="10"/>
      <c r="AK862" s="10"/>
      <c r="AL862" s="10"/>
      <c r="AM862" s="10"/>
      <c r="AN862" s="93"/>
      <c r="AO862" s="10"/>
      <c r="AP862" s="10"/>
      <c r="AQ862" s="3"/>
      <c r="AR862" s="3"/>
      <c r="AS862" s="3"/>
      <c r="AT862" s="3"/>
      <c r="AU862" s="93"/>
      <c r="AV862" s="10"/>
      <c r="AW862" s="10"/>
      <c r="AX862" s="3"/>
      <c r="AY862" s="10"/>
      <c r="AZ862" s="10"/>
      <c r="BA862" s="10"/>
      <c r="BB862" s="10"/>
      <c r="BC862" s="93"/>
      <c r="BD862" s="10"/>
      <c r="BE862" s="10"/>
      <c r="BF862" s="3"/>
      <c r="BG862" s="3"/>
      <c r="BH862" s="3"/>
      <c r="BI862" s="3"/>
      <c r="BJ862" s="93"/>
      <c r="BK862" s="10"/>
      <c r="BL862" s="10"/>
      <c r="BM862" s="3"/>
      <c r="BN862" s="10"/>
      <c r="BO862" s="10"/>
      <c r="BP862" s="10"/>
      <c r="BQ862" s="10"/>
      <c r="BR862" s="93"/>
      <c r="BS862" s="10"/>
    </row>
    <row r="863" spans="1:71" ht="12.75">
      <c r="A863" s="10"/>
      <c r="B863" s="3"/>
      <c r="C863" s="3"/>
      <c r="D863" s="3"/>
      <c r="E863" s="10"/>
      <c r="F863" s="10"/>
      <c r="G863" s="10"/>
      <c r="H863" s="10"/>
      <c r="I863" s="371"/>
      <c r="J863" s="10"/>
      <c r="K863" s="10"/>
      <c r="L863" s="3"/>
      <c r="M863" s="3"/>
      <c r="N863" s="3"/>
      <c r="O863" s="3"/>
      <c r="P863" s="93"/>
      <c r="Q863" s="10"/>
      <c r="R863" s="10"/>
      <c r="S863" s="3"/>
      <c r="T863" s="10"/>
      <c r="U863" s="10"/>
      <c r="V863" s="10"/>
      <c r="W863" s="10"/>
      <c r="X863" s="10"/>
      <c r="Y863" s="94"/>
      <c r="Z863" s="10"/>
      <c r="AA863" s="10"/>
      <c r="AB863" s="3"/>
      <c r="AC863" s="10"/>
      <c r="AD863" s="10"/>
      <c r="AE863" s="10"/>
      <c r="AF863" s="93"/>
      <c r="AG863" s="10"/>
      <c r="AH863" s="10"/>
      <c r="AI863" s="3"/>
      <c r="AJ863" s="10"/>
      <c r="AK863" s="10"/>
      <c r="AL863" s="10"/>
      <c r="AM863" s="10"/>
      <c r="AN863" s="93"/>
      <c r="AO863" s="10"/>
      <c r="AP863" s="10"/>
      <c r="AQ863" s="3"/>
      <c r="AR863" s="3"/>
      <c r="AS863" s="3"/>
      <c r="AT863" s="3"/>
      <c r="AU863" s="93"/>
      <c r="AV863" s="10"/>
      <c r="AW863" s="10"/>
      <c r="AX863" s="3"/>
      <c r="AY863" s="10"/>
      <c r="AZ863" s="10"/>
      <c r="BA863" s="10"/>
      <c r="BB863" s="10"/>
      <c r="BC863" s="93"/>
      <c r="BD863" s="10"/>
      <c r="BE863" s="10"/>
      <c r="BF863" s="3"/>
      <c r="BG863" s="3"/>
      <c r="BH863" s="3"/>
      <c r="BI863" s="3"/>
      <c r="BJ863" s="93"/>
      <c r="BK863" s="10"/>
      <c r="BL863" s="10"/>
      <c r="BM863" s="3"/>
      <c r="BN863" s="10"/>
      <c r="BO863" s="10"/>
      <c r="BP863" s="10"/>
      <c r="BQ863" s="10"/>
      <c r="BR863" s="93"/>
      <c r="BS863" s="10"/>
    </row>
    <row r="864" spans="1:71" ht="12.75">
      <c r="A864" s="10"/>
      <c r="B864" s="3"/>
      <c r="C864" s="3"/>
      <c r="D864" s="3"/>
      <c r="E864" s="10"/>
      <c r="F864" s="10"/>
      <c r="G864" s="10"/>
      <c r="H864" s="10"/>
      <c r="I864" s="371"/>
      <c r="J864" s="10"/>
      <c r="K864" s="10"/>
      <c r="L864" s="3"/>
      <c r="M864" s="3"/>
      <c r="N864" s="3"/>
      <c r="O864" s="3"/>
      <c r="P864" s="93"/>
      <c r="Q864" s="10"/>
      <c r="R864" s="10"/>
      <c r="S864" s="3"/>
      <c r="T864" s="10"/>
      <c r="U864" s="10"/>
      <c r="V864" s="10"/>
      <c r="W864" s="10"/>
      <c r="X864" s="10"/>
      <c r="Y864" s="94"/>
      <c r="Z864" s="10"/>
      <c r="AA864" s="10"/>
      <c r="AB864" s="3"/>
      <c r="AC864" s="10"/>
      <c r="AD864" s="10"/>
      <c r="AE864" s="10"/>
      <c r="AF864" s="93"/>
      <c r="AG864" s="10"/>
      <c r="AH864" s="10"/>
      <c r="AI864" s="3"/>
      <c r="AJ864" s="10"/>
      <c r="AK864" s="10"/>
      <c r="AL864" s="10"/>
      <c r="AM864" s="10"/>
      <c r="AN864" s="93"/>
      <c r="AO864" s="10"/>
      <c r="AP864" s="10"/>
      <c r="AQ864" s="3"/>
      <c r="AR864" s="3"/>
      <c r="AS864" s="3"/>
      <c r="AT864" s="3"/>
      <c r="AU864" s="93"/>
      <c r="AV864" s="10"/>
      <c r="AW864" s="10"/>
      <c r="AX864" s="3"/>
      <c r="AY864" s="10"/>
      <c r="AZ864" s="10"/>
      <c r="BA864" s="10"/>
      <c r="BB864" s="10"/>
      <c r="BC864" s="93"/>
      <c r="BD864" s="10"/>
      <c r="BE864" s="10"/>
      <c r="BF864" s="3"/>
      <c r="BG864" s="3"/>
      <c r="BH864" s="3"/>
      <c r="BI864" s="3"/>
      <c r="BJ864" s="93"/>
      <c r="BK864" s="10"/>
      <c r="BL864" s="10"/>
      <c r="BM864" s="3"/>
      <c r="BN864" s="10"/>
      <c r="BO864" s="10"/>
      <c r="BP864" s="10"/>
      <c r="BQ864" s="10"/>
      <c r="BR864" s="93"/>
      <c r="BS864" s="10"/>
    </row>
    <row r="865" spans="1:71" ht="12.75">
      <c r="A865" s="10"/>
      <c r="B865" s="3"/>
      <c r="C865" s="3"/>
      <c r="D865" s="3"/>
      <c r="E865" s="10"/>
      <c r="F865" s="10"/>
      <c r="G865" s="10"/>
      <c r="H865" s="10"/>
      <c r="I865" s="371"/>
      <c r="J865" s="10"/>
      <c r="K865" s="10"/>
      <c r="L865" s="3"/>
      <c r="M865" s="3"/>
      <c r="N865" s="3"/>
      <c r="O865" s="3"/>
      <c r="P865" s="93"/>
      <c r="Q865" s="10"/>
      <c r="R865" s="10"/>
      <c r="S865" s="3"/>
      <c r="T865" s="10"/>
      <c r="U865" s="10"/>
      <c r="V865" s="10"/>
      <c r="W865" s="10"/>
      <c r="X865" s="10"/>
      <c r="Y865" s="94"/>
      <c r="Z865" s="10"/>
      <c r="AA865" s="10"/>
      <c r="AB865" s="3"/>
      <c r="AC865" s="10"/>
      <c r="AD865" s="10"/>
      <c r="AE865" s="10"/>
      <c r="AF865" s="93"/>
      <c r="AG865" s="10"/>
      <c r="AH865" s="10"/>
      <c r="AI865" s="3"/>
      <c r="AJ865" s="10"/>
      <c r="AK865" s="10"/>
      <c r="AL865" s="10"/>
      <c r="AM865" s="10"/>
      <c r="AN865" s="93"/>
      <c r="AO865" s="10"/>
      <c r="AP865" s="10"/>
      <c r="AQ865" s="3"/>
      <c r="AR865" s="3"/>
      <c r="AS865" s="3"/>
      <c r="AT865" s="3"/>
      <c r="AU865" s="93"/>
      <c r="AV865" s="10"/>
      <c r="AW865" s="10"/>
      <c r="AX865" s="3"/>
      <c r="AY865" s="10"/>
      <c r="AZ865" s="10"/>
      <c r="BA865" s="10"/>
      <c r="BB865" s="10"/>
      <c r="BC865" s="93"/>
      <c r="BD865" s="10"/>
      <c r="BE865" s="10"/>
      <c r="BF865" s="3"/>
      <c r="BG865" s="3"/>
      <c r="BH865" s="3"/>
      <c r="BI865" s="3"/>
      <c r="BJ865" s="93"/>
      <c r="BK865" s="10"/>
      <c r="BL865" s="10"/>
      <c r="BM865" s="3"/>
      <c r="BN865" s="10"/>
      <c r="BO865" s="10"/>
      <c r="BP865" s="10"/>
      <c r="BQ865" s="10"/>
      <c r="BR865" s="93"/>
      <c r="BS865" s="10"/>
    </row>
    <row r="866" spans="1:71" ht="12.75">
      <c r="A866" s="10"/>
      <c r="B866" s="3"/>
      <c r="C866" s="3"/>
      <c r="D866" s="3"/>
      <c r="E866" s="10"/>
      <c r="F866" s="10"/>
      <c r="G866" s="10"/>
      <c r="H866" s="10"/>
      <c r="I866" s="371"/>
      <c r="J866" s="10"/>
      <c r="K866" s="10"/>
      <c r="L866" s="3"/>
      <c r="M866" s="3"/>
      <c r="N866" s="3"/>
      <c r="O866" s="3"/>
      <c r="P866" s="93"/>
      <c r="Q866" s="10"/>
      <c r="R866" s="10"/>
      <c r="S866" s="3"/>
      <c r="T866" s="10"/>
      <c r="U866" s="10"/>
      <c r="V866" s="10"/>
      <c r="W866" s="10"/>
      <c r="X866" s="10"/>
      <c r="Y866" s="94"/>
      <c r="Z866" s="10"/>
      <c r="AA866" s="10"/>
      <c r="AB866" s="3"/>
      <c r="AC866" s="10"/>
      <c r="AD866" s="10"/>
      <c r="AE866" s="10"/>
      <c r="AF866" s="93"/>
      <c r="AG866" s="10"/>
      <c r="AH866" s="10"/>
      <c r="AI866" s="3"/>
      <c r="AJ866" s="10"/>
      <c r="AK866" s="10"/>
      <c r="AL866" s="10"/>
      <c r="AM866" s="10"/>
      <c r="AN866" s="93"/>
      <c r="AO866" s="10"/>
      <c r="AP866" s="10"/>
      <c r="AQ866" s="3"/>
      <c r="AR866" s="3"/>
      <c r="AS866" s="3"/>
      <c r="AT866" s="3"/>
      <c r="AU866" s="93"/>
      <c r="AV866" s="10"/>
      <c r="AW866" s="10"/>
      <c r="AX866" s="3"/>
      <c r="AY866" s="10"/>
      <c r="AZ866" s="10"/>
      <c r="BA866" s="10"/>
      <c r="BB866" s="10"/>
      <c r="BC866" s="93"/>
      <c r="BD866" s="10"/>
      <c r="BE866" s="10"/>
      <c r="BF866" s="3"/>
      <c r="BG866" s="3"/>
      <c r="BH866" s="3"/>
      <c r="BI866" s="3"/>
      <c r="BJ866" s="93"/>
      <c r="BK866" s="10"/>
      <c r="BL866" s="10"/>
      <c r="BM866" s="3"/>
      <c r="BN866" s="10"/>
      <c r="BO866" s="10"/>
      <c r="BP866" s="10"/>
      <c r="BQ866" s="10"/>
      <c r="BR866" s="93"/>
      <c r="BS866" s="10"/>
    </row>
    <row r="867" spans="1:71" ht="12.75">
      <c r="A867" s="10"/>
      <c r="B867" s="3"/>
      <c r="C867" s="3"/>
      <c r="D867" s="3"/>
      <c r="E867" s="10"/>
      <c r="F867" s="10"/>
      <c r="G867" s="10"/>
      <c r="H867" s="10"/>
      <c r="I867" s="371"/>
      <c r="J867" s="10"/>
      <c r="K867" s="10"/>
      <c r="L867" s="3"/>
      <c r="M867" s="3"/>
      <c r="N867" s="3"/>
      <c r="O867" s="3"/>
      <c r="P867" s="93"/>
      <c r="Q867" s="10"/>
      <c r="R867" s="10"/>
      <c r="S867" s="3"/>
      <c r="T867" s="10"/>
      <c r="U867" s="10"/>
      <c r="V867" s="10"/>
      <c r="W867" s="10"/>
      <c r="X867" s="10"/>
      <c r="Y867" s="94"/>
      <c r="Z867" s="10"/>
      <c r="AA867" s="10"/>
      <c r="AB867" s="3"/>
      <c r="AC867" s="10"/>
      <c r="AD867" s="10"/>
      <c r="AE867" s="10"/>
      <c r="AF867" s="93"/>
      <c r="AG867" s="10"/>
      <c r="AH867" s="10"/>
      <c r="AI867" s="3"/>
      <c r="AJ867" s="10"/>
      <c r="AK867" s="10"/>
      <c r="AL867" s="10"/>
      <c r="AM867" s="10"/>
      <c r="AN867" s="93"/>
      <c r="AO867" s="10"/>
      <c r="AP867" s="10"/>
      <c r="AQ867" s="3"/>
      <c r="AR867" s="3"/>
      <c r="AS867" s="3"/>
      <c r="AT867" s="3"/>
      <c r="AU867" s="93"/>
      <c r="AV867" s="10"/>
      <c r="AW867" s="10"/>
      <c r="AX867" s="3"/>
      <c r="AY867" s="10"/>
      <c r="AZ867" s="10"/>
      <c r="BA867" s="10"/>
      <c r="BB867" s="10"/>
      <c r="BC867" s="93"/>
      <c r="BD867" s="10"/>
      <c r="BE867" s="10"/>
      <c r="BF867" s="3"/>
      <c r="BG867" s="3"/>
      <c r="BH867" s="3"/>
      <c r="BI867" s="3"/>
      <c r="BJ867" s="93"/>
      <c r="BK867" s="10"/>
      <c r="BL867" s="10"/>
      <c r="BM867" s="3"/>
      <c r="BN867" s="10"/>
      <c r="BO867" s="10"/>
      <c r="BP867" s="10"/>
      <c r="BQ867" s="10"/>
      <c r="BR867" s="93"/>
      <c r="BS867" s="10"/>
    </row>
    <row r="868" spans="1:71" ht="12.75">
      <c r="A868" s="10"/>
      <c r="B868" s="3"/>
      <c r="C868" s="3"/>
      <c r="D868" s="3"/>
      <c r="E868" s="10"/>
      <c r="F868" s="10"/>
      <c r="G868" s="10"/>
      <c r="H868" s="10"/>
      <c r="I868" s="371"/>
      <c r="J868" s="10"/>
      <c r="K868" s="10"/>
      <c r="L868" s="3"/>
      <c r="M868" s="3"/>
      <c r="N868" s="3"/>
      <c r="O868" s="3"/>
      <c r="P868" s="93"/>
      <c r="Q868" s="10"/>
      <c r="R868" s="10"/>
      <c r="S868" s="3"/>
      <c r="T868" s="10"/>
      <c r="U868" s="10"/>
      <c r="V868" s="10"/>
      <c r="W868" s="10"/>
      <c r="X868" s="10"/>
      <c r="Y868" s="94"/>
      <c r="Z868" s="10"/>
      <c r="AA868" s="10"/>
      <c r="AB868" s="3"/>
      <c r="AC868" s="10"/>
      <c r="AD868" s="10"/>
      <c r="AE868" s="10"/>
      <c r="AF868" s="93"/>
      <c r="AG868" s="10"/>
      <c r="AH868" s="10"/>
      <c r="AI868" s="3"/>
      <c r="AJ868" s="10"/>
      <c r="AK868" s="10"/>
      <c r="AL868" s="10"/>
      <c r="AM868" s="10"/>
      <c r="AN868" s="93"/>
      <c r="AO868" s="10"/>
      <c r="AP868" s="10"/>
      <c r="AQ868" s="3"/>
      <c r="AR868" s="3"/>
      <c r="AS868" s="3"/>
      <c r="AT868" s="3"/>
      <c r="AU868" s="93"/>
      <c r="AV868" s="10"/>
      <c r="AW868" s="10"/>
      <c r="AX868" s="3"/>
      <c r="AY868" s="10"/>
      <c r="AZ868" s="10"/>
      <c r="BA868" s="10"/>
      <c r="BB868" s="10"/>
      <c r="BC868" s="93"/>
      <c r="BD868" s="10"/>
      <c r="BE868" s="10"/>
      <c r="BF868" s="3"/>
      <c r="BG868" s="3"/>
      <c r="BH868" s="3"/>
      <c r="BI868" s="3"/>
      <c r="BJ868" s="93"/>
      <c r="BK868" s="10"/>
      <c r="BL868" s="10"/>
      <c r="BM868" s="3"/>
      <c r="BN868" s="10"/>
      <c r="BO868" s="10"/>
      <c r="BP868" s="10"/>
      <c r="BQ868" s="10"/>
      <c r="BR868" s="93"/>
      <c r="BS868" s="10"/>
    </row>
    <row r="869" spans="1:71" ht="12.75">
      <c r="A869" s="10"/>
      <c r="B869" s="3"/>
      <c r="C869" s="3"/>
      <c r="D869" s="3"/>
      <c r="E869" s="10"/>
      <c r="F869" s="10"/>
      <c r="G869" s="10"/>
      <c r="H869" s="10"/>
      <c r="I869" s="371"/>
      <c r="J869" s="10"/>
      <c r="K869" s="10"/>
      <c r="L869" s="3"/>
      <c r="M869" s="3"/>
      <c r="N869" s="3"/>
      <c r="O869" s="3"/>
      <c r="P869" s="93"/>
      <c r="Q869" s="10"/>
      <c r="R869" s="10"/>
      <c r="S869" s="3"/>
      <c r="T869" s="10"/>
      <c r="U869" s="10"/>
      <c r="V869" s="10"/>
      <c r="W869" s="10"/>
      <c r="X869" s="10"/>
      <c r="Y869" s="94"/>
      <c r="Z869" s="10"/>
      <c r="AA869" s="10"/>
      <c r="AB869" s="3"/>
      <c r="AC869" s="10"/>
      <c r="AD869" s="10"/>
      <c r="AE869" s="10"/>
      <c r="AF869" s="93"/>
      <c r="AG869" s="10"/>
      <c r="AH869" s="10"/>
      <c r="AI869" s="3"/>
      <c r="AJ869" s="10"/>
      <c r="AK869" s="10"/>
      <c r="AL869" s="10"/>
      <c r="AM869" s="10"/>
      <c r="AN869" s="93"/>
      <c r="AO869" s="10"/>
      <c r="AP869" s="10"/>
      <c r="AQ869" s="3"/>
      <c r="AR869" s="3"/>
      <c r="AS869" s="3"/>
      <c r="AT869" s="3"/>
      <c r="AU869" s="93"/>
      <c r="AV869" s="10"/>
      <c r="AW869" s="10"/>
      <c r="AX869" s="3"/>
      <c r="AY869" s="10"/>
      <c r="AZ869" s="10"/>
      <c r="BA869" s="10"/>
      <c r="BB869" s="10"/>
      <c r="BC869" s="93"/>
      <c r="BD869" s="10"/>
      <c r="BE869" s="10"/>
      <c r="BF869" s="3"/>
      <c r="BG869" s="3"/>
      <c r="BH869" s="3"/>
      <c r="BI869" s="3"/>
      <c r="BJ869" s="93"/>
      <c r="BK869" s="10"/>
      <c r="BL869" s="10"/>
      <c r="BM869" s="3"/>
      <c r="BN869" s="10"/>
      <c r="BO869" s="10"/>
      <c r="BP869" s="10"/>
      <c r="BQ869" s="10"/>
      <c r="BR869" s="93"/>
      <c r="BS869" s="10"/>
    </row>
    <row r="870" spans="1:71" ht="12.75">
      <c r="A870" s="10"/>
      <c r="B870" s="3"/>
      <c r="C870" s="3"/>
      <c r="D870" s="3"/>
      <c r="E870" s="10"/>
      <c r="F870" s="10"/>
      <c r="G870" s="10"/>
      <c r="H870" s="10"/>
      <c r="I870" s="371"/>
      <c r="J870" s="10"/>
      <c r="K870" s="10"/>
      <c r="L870" s="3"/>
      <c r="M870" s="3"/>
      <c r="N870" s="3"/>
      <c r="O870" s="3"/>
      <c r="P870" s="93"/>
      <c r="Q870" s="10"/>
      <c r="R870" s="10"/>
      <c r="S870" s="3"/>
      <c r="T870" s="10"/>
      <c r="U870" s="10"/>
      <c r="V870" s="10"/>
      <c r="W870" s="10"/>
      <c r="X870" s="10"/>
      <c r="Y870" s="94"/>
      <c r="Z870" s="10"/>
      <c r="AA870" s="10"/>
      <c r="AB870" s="3"/>
      <c r="AC870" s="10"/>
      <c r="AD870" s="10"/>
      <c r="AE870" s="10"/>
      <c r="AF870" s="93"/>
      <c r="AG870" s="10"/>
      <c r="AH870" s="10"/>
      <c r="AI870" s="3"/>
      <c r="AJ870" s="10"/>
      <c r="AK870" s="10"/>
      <c r="AL870" s="10"/>
      <c r="AM870" s="10"/>
      <c r="AN870" s="93"/>
      <c r="AO870" s="10"/>
      <c r="AP870" s="10"/>
      <c r="AQ870" s="3"/>
      <c r="AR870" s="3"/>
      <c r="AS870" s="3"/>
      <c r="AT870" s="3"/>
      <c r="AU870" s="93"/>
      <c r="AV870" s="10"/>
      <c r="AW870" s="10"/>
      <c r="AX870" s="3"/>
      <c r="AY870" s="10"/>
      <c r="AZ870" s="10"/>
      <c r="BA870" s="10"/>
      <c r="BB870" s="10"/>
      <c r="BC870" s="93"/>
      <c r="BD870" s="10"/>
      <c r="BE870" s="10"/>
      <c r="BF870" s="3"/>
      <c r="BG870" s="3"/>
      <c r="BH870" s="3"/>
      <c r="BI870" s="3"/>
      <c r="BJ870" s="93"/>
      <c r="BK870" s="10"/>
      <c r="BL870" s="10"/>
      <c r="BM870" s="3"/>
      <c r="BN870" s="10"/>
      <c r="BO870" s="10"/>
      <c r="BP870" s="10"/>
      <c r="BQ870" s="10"/>
      <c r="BR870" s="93"/>
      <c r="BS870" s="10"/>
    </row>
    <row r="871" spans="1:71" ht="12.75">
      <c r="A871" s="10"/>
      <c r="B871" s="3"/>
      <c r="C871" s="3"/>
      <c r="D871" s="3"/>
      <c r="E871" s="10"/>
      <c r="F871" s="10"/>
      <c r="G871" s="10"/>
      <c r="H871" s="10"/>
      <c r="I871" s="371"/>
      <c r="J871" s="10"/>
      <c r="K871" s="10"/>
      <c r="L871" s="3"/>
      <c r="M871" s="3"/>
      <c r="N871" s="3"/>
      <c r="O871" s="3"/>
      <c r="P871" s="93"/>
      <c r="Q871" s="10"/>
      <c r="R871" s="10"/>
      <c r="S871" s="3"/>
      <c r="T871" s="10"/>
      <c r="U871" s="10"/>
      <c r="V871" s="10"/>
      <c r="W871" s="10"/>
      <c r="X871" s="10"/>
      <c r="Y871" s="94"/>
      <c r="Z871" s="10"/>
      <c r="AA871" s="10"/>
      <c r="AB871" s="3"/>
      <c r="AC871" s="10"/>
      <c r="AD871" s="10"/>
      <c r="AE871" s="10"/>
      <c r="AF871" s="93"/>
      <c r="AG871" s="10"/>
      <c r="AH871" s="10"/>
      <c r="AI871" s="3"/>
      <c r="AJ871" s="10"/>
      <c r="AK871" s="10"/>
      <c r="AL871" s="10"/>
      <c r="AM871" s="10"/>
      <c r="AN871" s="93"/>
      <c r="AO871" s="10"/>
      <c r="AP871" s="10"/>
      <c r="AQ871" s="3"/>
      <c r="AR871" s="3"/>
      <c r="AS871" s="3"/>
      <c r="AT871" s="3"/>
      <c r="AU871" s="93"/>
      <c r="AV871" s="10"/>
      <c r="AW871" s="10"/>
      <c r="AX871" s="3"/>
      <c r="AY871" s="10"/>
      <c r="AZ871" s="10"/>
      <c r="BA871" s="10"/>
      <c r="BB871" s="10"/>
      <c r="BC871" s="93"/>
      <c r="BD871" s="10"/>
      <c r="BE871" s="10"/>
      <c r="BF871" s="3"/>
      <c r="BG871" s="3"/>
      <c r="BH871" s="3"/>
      <c r="BI871" s="3"/>
      <c r="BJ871" s="93"/>
      <c r="BK871" s="10"/>
      <c r="BL871" s="10"/>
      <c r="BM871" s="3"/>
      <c r="BN871" s="10"/>
      <c r="BO871" s="10"/>
      <c r="BP871" s="10"/>
      <c r="BQ871" s="10"/>
      <c r="BR871" s="93"/>
      <c r="BS871" s="10"/>
    </row>
    <row r="872" spans="1:71" ht="12.75">
      <c r="A872" s="10"/>
      <c r="B872" s="3"/>
      <c r="C872" s="3"/>
      <c r="D872" s="3"/>
      <c r="E872" s="10"/>
      <c r="F872" s="10"/>
      <c r="G872" s="10"/>
      <c r="H872" s="10"/>
      <c r="I872" s="371"/>
      <c r="J872" s="10"/>
      <c r="K872" s="10"/>
      <c r="L872" s="3"/>
      <c r="M872" s="3"/>
      <c r="N872" s="3"/>
      <c r="O872" s="3"/>
      <c r="P872" s="93"/>
      <c r="Q872" s="10"/>
      <c r="R872" s="10"/>
      <c r="S872" s="3"/>
      <c r="T872" s="10"/>
      <c r="U872" s="10"/>
      <c r="V872" s="10"/>
      <c r="W872" s="10"/>
      <c r="X872" s="10"/>
      <c r="Y872" s="94"/>
      <c r="Z872" s="10"/>
      <c r="AA872" s="10"/>
      <c r="AB872" s="3"/>
      <c r="AC872" s="10"/>
      <c r="AD872" s="10"/>
      <c r="AE872" s="10"/>
      <c r="AF872" s="93"/>
      <c r="AG872" s="10"/>
      <c r="AH872" s="10"/>
      <c r="AI872" s="3"/>
      <c r="AJ872" s="10"/>
      <c r="AK872" s="10"/>
      <c r="AL872" s="10"/>
      <c r="AM872" s="10"/>
      <c r="AN872" s="93"/>
      <c r="AO872" s="10"/>
      <c r="AP872" s="10"/>
      <c r="AQ872" s="3"/>
      <c r="AR872" s="3"/>
      <c r="AS872" s="3"/>
      <c r="AT872" s="3"/>
      <c r="AU872" s="93"/>
      <c r="AV872" s="10"/>
      <c r="AW872" s="10"/>
      <c r="AX872" s="3"/>
      <c r="AY872" s="10"/>
      <c r="AZ872" s="10"/>
      <c r="BA872" s="10"/>
      <c r="BB872" s="10"/>
      <c r="BC872" s="93"/>
      <c r="BD872" s="10"/>
      <c r="BE872" s="10"/>
      <c r="BF872" s="3"/>
      <c r="BG872" s="3"/>
      <c r="BH872" s="3"/>
      <c r="BI872" s="3"/>
      <c r="BJ872" s="93"/>
      <c r="BK872" s="10"/>
      <c r="BL872" s="10"/>
      <c r="BM872" s="3"/>
      <c r="BN872" s="10"/>
      <c r="BO872" s="10"/>
      <c r="BP872" s="10"/>
      <c r="BQ872" s="10"/>
      <c r="BR872" s="93"/>
      <c r="BS872" s="10"/>
    </row>
    <row r="873" spans="1:71" ht="12.75">
      <c r="A873" s="10"/>
      <c r="B873" s="3"/>
      <c r="C873" s="3"/>
      <c r="D873" s="3"/>
      <c r="E873" s="10"/>
      <c r="F873" s="10"/>
      <c r="G873" s="10"/>
      <c r="H873" s="10"/>
      <c r="I873" s="371"/>
      <c r="J873" s="10"/>
      <c r="K873" s="10"/>
      <c r="L873" s="3"/>
      <c r="M873" s="3"/>
      <c r="N873" s="3"/>
      <c r="O873" s="3"/>
      <c r="P873" s="93"/>
      <c r="Q873" s="10"/>
      <c r="R873" s="10"/>
      <c r="S873" s="3"/>
      <c r="T873" s="10"/>
      <c r="U873" s="10"/>
      <c r="V873" s="10"/>
      <c r="W873" s="10"/>
      <c r="X873" s="10"/>
      <c r="Y873" s="94"/>
      <c r="Z873" s="10"/>
      <c r="AA873" s="10"/>
      <c r="AB873" s="3"/>
      <c r="AC873" s="10"/>
      <c r="AD873" s="10"/>
      <c r="AE873" s="10"/>
      <c r="AF873" s="93"/>
      <c r="AG873" s="10"/>
      <c r="AH873" s="10"/>
      <c r="AI873" s="3"/>
      <c r="AJ873" s="10"/>
      <c r="AK873" s="10"/>
      <c r="AL873" s="10"/>
      <c r="AM873" s="10"/>
      <c r="AN873" s="93"/>
      <c r="AO873" s="10"/>
      <c r="AP873" s="10"/>
      <c r="AQ873" s="3"/>
      <c r="AR873" s="3"/>
      <c r="AS873" s="3"/>
      <c r="AT873" s="3"/>
      <c r="AU873" s="93"/>
      <c r="AV873" s="10"/>
      <c r="AW873" s="10"/>
      <c r="AX873" s="3"/>
      <c r="AY873" s="10"/>
      <c r="AZ873" s="10"/>
      <c r="BA873" s="10"/>
      <c r="BB873" s="10"/>
      <c r="BC873" s="93"/>
      <c r="BD873" s="10"/>
      <c r="BE873" s="10"/>
      <c r="BF873" s="3"/>
      <c r="BG873" s="3"/>
      <c r="BH873" s="3"/>
      <c r="BI873" s="3"/>
      <c r="BJ873" s="93"/>
      <c r="BK873" s="10"/>
      <c r="BL873" s="10"/>
      <c r="BM873" s="3"/>
      <c r="BN873" s="10"/>
      <c r="BO873" s="10"/>
      <c r="BP873" s="10"/>
      <c r="BQ873" s="10"/>
      <c r="BR873" s="93"/>
      <c r="BS873" s="10"/>
    </row>
    <row r="874" spans="1:71" ht="12.75">
      <c r="A874" s="10"/>
      <c r="B874" s="3"/>
      <c r="C874" s="3"/>
      <c r="D874" s="3"/>
      <c r="E874" s="10"/>
      <c r="F874" s="10"/>
      <c r="G874" s="10"/>
      <c r="H874" s="10"/>
      <c r="I874" s="371"/>
      <c r="J874" s="10"/>
      <c r="K874" s="10"/>
      <c r="L874" s="3"/>
      <c r="M874" s="3"/>
      <c r="N874" s="3"/>
      <c r="O874" s="3"/>
      <c r="P874" s="93"/>
      <c r="Q874" s="10"/>
      <c r="R874" s="10"/>
      <c r="S874" s="3"/>
      <c r="T874" s="10"/>
      <c r="U874" s="10"/>
      <c r="V874" s="10"/>
      <c r="W874" s="10"/>
      <c r="X874" s="10"/>
      <c r="Y874" s="94"/>
      <c r="Z874" s="10"/>
      <c r="AA874" s="10"/>
      <c r="AB874" s="3"/>
      <c r="AC874" s="10"/>
      <c r="AD874" s="10"/>
      <c r="AE874" s="10"/>
      <c r="AF874" s="93"/>
      <c r="AG874" s="10"/>
      <c r="AH874" s="10"/>
      <c r="AI874" s="3"/>
      <c r="AJ874" s="10"/>
      <c r="AK874" s="10"/>
      <c r="AL874" s="10"/>
      <c r="AM874" s="10"/>
      <c r="AN874" s="93"/>
      <c r="AO874" s="10"/>
      <c r="AP874" s="10"/>
      <c r="AQ874" s="3"/>
      <c r="AR874" s="3"/>
      <c r="AS874" s="3"/>
      <c r="AT874" s="3"/>
      <c r="AU874" s="93"/>
      <c r="AV874" s="10"/>
      <c r="AW874" s="10"/>
      <c r="AX874" s="3"/>
      <c r="AY874" s="10"/>
      <c r="AZ874" s="10"/>
      <c r="BA874" s="10"/>
      <c r="BB874" s="10"/>
      <c r="BC874" s="93"/>
      <c r="BD874" s="10"/>
      <c r="BE874" s="10"/>
      <c r="BF874" s="3"/>
      <c r="BG874" s="3"/>
      <c r="BH874" s="3"/>
      <c r="BI874" s="3"/>
      <c r="BJ874" s="93"/>
      <c r="BK874" s="10"/>
      <c r="BL874" s="10"/>
      <c r="BM874" s="3"/>
      <c r="BN874" s="10"/>
      <c r="BO874" s="10"/>
      <c r="BP874" s="10"/>
      <c r="BQ874" s="10"/>
      <c r="BR874" s="93"/>
      <c r="BS874" s="10"/>
    </row>
    <row r="875" spans="1:71" ht="12.75">
      <c r="A875" s="10"/>
      <c r="B875" s="3"/>
      <c r="C875" s="3"/>
      <c r="D875" s="3"/>
      <c r="E875" s="10"/>
      <c r="F875" s="10"/>
      <c r="G875" s="10"/>
      <c r="H875" s="10"/>
      <c r="I875" s="371"/>
      <c r="J875" s="10"/>
      <c r="K875" s="10"/>
      <c r="L875" s="3"/>
      <c r="M875" s="3"/>
      <c r="N875" s="3"/>
      <c r="O875" s="3"/>
      <c r="P875" s="93"/>
      <c r="Q875" s="10"/>
      <c r="R875" s="10"/>
      <c r="S875" s="3"/>
      <c r="T875" s="10"/>
      <c r="U875" s="10"/>
      <c r="V875" s="10"/>
      <c r="W875" s="10"/>
      <c r="X875" s="10"/>
      <c r="Y875" s="94"/>
      <c r="Z875" s="10"/>
      <c r="AA875" s="10"/>
      <c r="AB875" s="3"/>
      <c r="AC875" s="10"/>
      <c r="AD875" s="10"/>
      <c r="AE875" s="10"/>
      <c r="AF875" s="93"/>
      <c r="AG875" s="10"/>
      <c r="AH875" s="10"/>
      <c r="AI875" s="3"/>
      <c r="AJ875" s="10"/>
      <c r="AK875" s="10"/>
      <c r="AL875" s="10"/>
      <c r="AM875" s="10"/>
      <c r="AN875" s="93"/>
      <c r="AO875" s="10"/>
      <c r="AP875" s="10"/>
      <c r="AQ875" s="3"/>
      <c r="AR875" s="3"/>
      <c r="AS875" s="3"/>
      <c r="AT875" s="3"/>
      <c r="AU875" s="93"/>
      <c r="AV875" s="10"/>
      <c r="AW875" s="10"/>
      <c r="AX875" s="3"/>
      <c r="AY875" s="10"/>
      <c r="AZ875" s="10"/>
      <c r="BA875" s="10"/>
      <c r="BB875" s="10"/>
      <c r="BC875" s="93"/>
      <c r="BD875" s="10"/>
      <c r="BE875" s="10"/>
      <c r="BF875" s="3"/>
      <c r="BG875" s="3"/>
      <c r="BH875" s="3"/>
      <c r="BI875" s="3"/>
      <c r="BJ875" s="93"/>
      <c r="BK875" s="10"/>
      <c r="BL875" s="10"/>
      <c r="BM875" s="3"/>
      <c r="BN875" s="10"/>
      <c r="BO875" s="10"/>
      <c r="BP875" s="10"/>
      <c r="BQ875" s="10"/>
      <c r="BR875" s="93"/>
      <c r="BS875" s="10"/>
    </row>
    <row r="876" spans="1:71" ht="12.75">
      <c r="A876" s="10"/>
      <c r="B876" s="3"/>
      <c r="C876" s="3"/>
      <c r="D876" s="3"/>
      <c r="E876" s="10"/>
      <c r="F876" s="10"/>
      <c r="G876" s="10"/>
      <c r="H876" s="10"/>
      <c r="I876" s="371"/>
      <c r="J876" s="10"/>
      <c r="K876" s="10"/>
      <c r="L876" s="3"/>
      <c r="M876" s="3"/>
      <c r="N876" s="3"/>
      <c r="O876" s="3"/>
      <c r="P876" s="93"/>
      <c r="Q876" s="10"/>
      <c r="R876" s="10"/>
      <c r="S876" s="3"/>
      <c r="T876" s="10"/>
      <c r="U876" s="10"/>
      <c r="V876" s="10"/>
      <c r="W876" s="10"/>
      <c r="X876" s="10"/>
      <c r="Y876" s="94"/>
      <c r="Z876" s="10"/>
      <c r="AA876" s="10"/>
      <c r="AB876" s="3"/>
      <c r="AC876" s="10"/>
      <c r="AD876" s="10"/>
      <c r="AE876" s="10"/>
      <c r="AF876" s="93"/>
      <c r="AG876" s="10"/>
      <c r="AH876" s="10"/>
      <c r="AI876" s="3"/>
      <c r="AJ876" s="10"/>
      <c r="AK876" s="10"/>
      <c r="AL876" s="10"/>
      <c r="AM876" s="10"/>
      <c r="AN876" s="93"/>
      <c r="AO876" s="10"/>
      <c r="AP876" s="10"/>
      <c r="AQ876" s="3"/>
      <c r="AR876" s="3"/>
      <c r="AS876" s="3"/>
      <c r="AT876" s="3"/>
      <c r="AU876" s="93"/>
      <c r="AV876" s="10"/>
      <c r="AW876" s="10"/>
      <c r="AX876" s="3"/>
      <c r="AY876" s="10"/>
      <c r="AZ876" s="10"/>
      <c r="BA876" s="10"/>
      <c r="BB876" s="10"/>
      <c r="BC876" s="93"/>
      <c r="BD876" s="10"/>
      <c r="BE876" s="10"/>
      <c r="BF876" s="3"/>
      <c r="BG876" s="3"/>
      <c r="BH876" s="3"/>
      <c r="BI876" s="3"/>
      <c r="BJ876" s="93"/>
      <c r="BK876" s="10"/>
      <c r="BL876" s="10"/>
      <c r="BM876" s="3"/>
      <c r="BN876" s="10"/>
      <c r="BO876" s="10"/>
      <c r="BP876" s="10"/>
      <c r="BQ876" s="10"/>
      <c r="BR876" s="93"/>
      <c r="BS876" s="10"/>
    </row>
    <row r="877" spans="1:71" ht="12.75">
      <c r="A877" s="10"/>
      <c r="B877" s="3"/>
      <c r="C877" s="3"/>
      <c r="D877" s="3"/>
      <c r="E877" s="10"/>
      <c r="F877" s="10"/>
      <c r="G877" s="10"/>
      <c r="H877" s="10"/>
      <c r="I877" s="371"/>
      <c r="J877" s="10"/>
      <c r="K877" s="10"/>
      <c r="L877" s="3"/>
      <c r="M877" s="3"/>
      <c r="N877" s="3"/>
      <c r="O877" s="3"/>
      <c r="P877" s="93"/>
      <c r="Q877" s="10"/>
      <c r="R877" s="10"/>
      <c r="S877" s="3"/>
      <c r="T877" s="10"/>
      <c r="U877" s="10"/>
      <c r="V877" s="10"/>
      <c r="W877" s="10"/>
      <c r="X877" s="10"/>
      <c r="Y877" s="94"/>
      <c r="Z877" s="10"/>
      <c r="AA877" s="10"/>
      <c r="AB877" s="3"/>
      <c r="AC877" s="10"/>
      <c r="AD877" s="10"/>
      <c r="AE877" s="10"/>
      <c r="AF877" s="93"/>
      <c r="AG877" s="10"/>
      <c r="AH877" s="10"/>
      <c r="AI877" s="3"/>
      <c r="AJ877" s="10"/>
      <c r="AK877" s="10"/>
      <c r="AL877" s="10"/>
      <c r="AM877" s="10"/>
      <c r="AN877" s="93"/>
      <c r="AO877" s="10"/>
      <c r="AP877" s="10"/>
      <c r="AQ877" s="3"/>
      <c r="AR877" s="3"/>
      <c r="AS877" s="3"/>
      <c r="AT877" s="3"/>
      <c r="AU877" s="93"/>
      <c r="AV877" s="10"/>
      <c r="AW877" s="10"/>
      <c r="AX877" s="3"/>
      <c r="AY877" s="10"/>
      <c r="AZ877" s="10"/>
      <c r="BA877" s="10"/>
      <c r="BB877" s="10"/>
      <c r="BC877" s="93"/>
      <c r="BD877" s="10"/>
      <c r="BE877" s="10"/>
      <c r="BF877" s="3"/>
      <c r="BG877" s="3"/>
      <c r="BH877" s="3"/>
      <c r="BI877" s="3"/>
      <c r="BJ877" s="93"/>
      <c r="BK877" s="10"/>
      <c r="BL877" s="10"/>
      <c r="BM877" s="3"/>
      <c r="BN877" s="10"/>
      <c r="BO877" s="10"/>
      <c r="BP877" s="10"/>
      <c r="BQ877" s="10"/>
      <c r="BR877" s="93"/>
      <c r="BS877" s="10"/>
    </row>
    <row r="878" spans="1:71" ht="12.75">
      <c r="A878" s="10"/>
      <c r="B878" s="3"/>
      <c r="C878" s="3"/>
      <c r="D878" s="3"/>
      <c r="E878" s="10"/>
      <c r="F878" s="10"/>
      <c r="G878" s="10"/>
      <c r="H878" s="10"/>
      <c r="I878" s="371"/>
      <c r="J878" s="10"/>
      <c r="K878" s="10"/>
      <c r="L878" s="3"/>
      <c r="M878" s="3"/>
      <c r="N878" s="3"/>
      <c r="O878" s="3"/>
      <c r="P878" s="93"/>
      <c r="Q878" s="10"/>
      <c r="R878" s="10"/>
      <c r="S878" s="3"/>
      <c r="T878" s="10"/>
      <c r="U878" s="10"/>
      <c r="V878" s="10"/>
      <c r="W878" s="10"/>
      <c r="X878" s="10"/>
      <c r="Y878" s="94"/>
      <c r="Z878" s="10"/>
      <c r="AA878" s="10"/>
      <c r="AB878" s="3"/>
      <c r="AC878" s="10"/>
      <c r="AD878" s="10"/>
      <c r="AE878" s="10"/>
      <c r="AF878" s="93"/>
      <c r="AG878" s="10"/>
      <c r="AH878" s="10"/>
      <c r="AI878" s="3"/>
      <c r="AJ878" s="10"/>
      <c r="AK878" s="10"/>
      <c r="AL878" s="10"/>
      <c r="AM878" s="10"/>
      <c r="AN878" s="93"/>
      <c r="AO878" s="10"/>
      <c r="AP878" s="10"/>
      <c r="AQ878" s="3"/>
      <c r="AR878" s="3"/>
      <c r="AS878" s="3"/>
      <c r="AT878" s="3"/>
      <c r="AU878" s="93"/>
      <c r="AV878" s="10"/>
      <c r="AW878" s="10"/>
      <c r="AX878" s="3"/>
      <c r="AY878" s="10"/>
      <c r="AZ878" s="10"/>
      <c r="BA878" s="10"/>
      <c r="BB878" s="10"/>
      <c r="BC878" s="93"/>
      <c r="BD878" s="10"/>
      <c r="BE878" s="10"/>
      <c r="BF878" s="3"/>
      <c r="BG878" s="3"/>
      <c r="BH878" s="3"/>
      <c r="BI878" s="3"/>
      <c r="BJ878" s="93"/>
      <c r="BK878" s="10"/>
      <c r="BL878" s="10"/>
      <c r="BM878" s="3"/>
      <c r="BN878" s="10"/>
      <c r="BO878" s="10"/>
      <c r="BP878" s="10"/>
      <c r="BQ878" s="10"/>
      <c r="BR878" s="93"/>
      <c r="BS878" s="10"/>
    </row>
    <row r="879" spans="1:71" ht="12.75">
      <c r="A879" s="10"/>
      <c r="B879" s="3"/>
      <c r="C879" s="3"/>
      <c r="D879" s="3"/>
      <c r="E879" s="10"/>
      <c r="F879" s="10"/>
      <c r="G879" s="10"/>
      <c r="H879" s="10"/>
      <c r="I879" s="371"/>
      <c r="J879" s="10"/>
      <c r="K879" s="10"/>
      <c r="L879" s="3"/>
      <c r="M879" s="3"/>
      <c r="N879" s="3"/>
      <c r="O879" s="3"/>
      <c r="P879" s="93"/>
      <c r="Q879" s="10"/>
      <c r="R879" s="10"/>
      <c r="S879" s="3"/>
      <c r="T879" s="10"/>
      <c r="U879" s="10"/>
      <c r="V879" s="10"/>
      <c r="W879" s="10"/>
      <c r="X879" s="10"/>
      <c r="Y879" s="94"/>
      <c r="Z879" s="10"/>
      <c r="AA879" s="10"/>
      <c r="AB879" s="3"/>
      <c r="AC879" s="10"/>
      <c r="AD879" s="10"/>
      <c r="AE879" s="10"/>
      <c r="AF879" s="93"/>
      <c r="AG879" s="10"/>
      <c r="AH879" s="10"/>
      <c r="AI879" s="3"/>
      <c r="AJ879" s="10"/>
      <c r="AK879" s="10"/>
      <c r="AL879" s="10"/>
      <c r="AM879" s="10"/>
      <c r="AN879" s="93"/>
      <c r="AO879" s="10"/>
      <c r="AP879" s="10"/>
      <c r="AQ879" s="3"/>
      <c r="AR879" s="3"/>
      <c r="AS879" s="3"/>
      <c r="AT879" s="3"/>
      <c r="AU879" s="93"/>
      <c r="AV879" s="10"/>
      <c r="AW879" s="10"/>
      <c r="AX879" s="3"/>
      <c r="AY879" s="10"/>
      <c r="AZ879" s="10"/>
      <c r="BA879" s="10"/>
      <c r="BB879" s="10"/>
      <c r="BC879" s="93"/>
      <c r="BD879" s="10"/>
      <c r="BE879" s="10"/>
      <c r="BF879" s="3"/>
      <c r="BG879" s="3"/>
      <c r="BH879" s="3"/>
      <c r="BI879" s="3"/>
      <c r="BJ879" s="93"/>
      <c r="BK879" s="10"/>
      <c r="BL879" s="10"/>
      <c r="BM879" s="3"/>
      <c r="BN879" s="10"/>
      <c r="BO879" s="10"/>
      <c r="BP879" s="10"/>
      <c r="BQ879" s="10"/>
      <c r="BR879" s="93"/>
      <c r="BS879" s="10"/>
    </row>
    <row r="880" spans="1:71" ht="12.75">
      <c r="A880" s="10"/>
      <c r="B880" s="3"/>
      <c r="C880" s="3"/>
      <c r="D880" s="3"/>
      <c r="E880" s="10"/>
      <c r="F880" s="10"/>
      <c r="G880" s="10"/>
      <c r="H880" s="10"/>
      <c r="I880" s="371"/>
      <c r="J880" s="10"/>
      <c r="K880" s="10"/>
      <c r="L880" s="3"/>
      <c r="M880" s="3"/>
      <c r="N880" s="3"/>
      <c r="O880" s="3"/>
      <c r="P880" s="93"/>
      <c r="Q880" s="10"/>
      <c r="R880" s="10"/>
      <c r="S880" s="3"/>
      <c r="T880" s="10"/>
      <c r="U880" s="10"/>
      <c r="V880" s="10"/>
      <c r="W880" s="10"/>
      <c r="X880" s="10"/>
      <c r="Y880" s="94"/>
      <c r="Z880" s="10"/>
      <c r="AA880" s="10"/>
      <c r="AB880" s="3"/>
      <c r="AC880" s="10"/>
      <c r="AD880" s="10"/>
      <c r="AE880" s="10"/>
      <c r="AF880" s="93"/>
      <c r="AG880" s="10"/>
      <c r="AH880" s="10"/>
      <c r="AI880" s="3"/>
      <c r="AJ880" s="10"/>
      <c r="AK880" s="10"/>
      <c r="AL880" s="10"/>
      <c r="AM880" s="10"/>
      <c r="AN880" s="93"/>
      <c r="AO880" s="10"/>
      <c r="AP880" s="10"/>
      <c r="AQ880" s="3"/>
      <c r="AR880" s="3"/>
      <c r="AS880" s="3"/>
      <c r="AT880" s="3"/>
      <c r="AU880" s="93"/>
      <c r="AV880" s="10"/>
      <c r="AW880" s="10"/>
      <c r="AX880" s="3"/>
      <c r="AY880" s="10"/>
      <c r="AZ880" s="10"/>
      <c r="BA880" s="10"/>
      <c r="BB880" s="10"/>
      <c r="BC880" s="93"/>
      <c r="BD880" s="10"/>
      <c r="BE880" s="10"/>
      <c r="BF880" s="3"/>
      <c r="BG880" s="3"/>
      <c r="BH880" s="3"/>
      <c r="BI880" s="3"/>
      <c r="BJ880" s="93"/>
      <c r="BK880" s="10"/>
      <c r="BL880" s="10"/>
      <c r="BM880" s="3"/>
      <c r="BN880" s="10"/>
      <c r="BO880" s="10"/>
      <c r="BP880" s="10"/>
      <c r="BQ880" s="10"/>
      <c r="BR880" s="93"/>
      <c r="BS880" s="10"/>
    </row>
    <row r="881" spans="1:71" ht="12.75">
      <c r="A881" s="10"/>
      <c r="B881" s="3"/>
      <c r="C881" s="3"/>
      <c r="D881" s="3"/>
      <c r="E881" s="10"/>
      <c r="F881" s="10"/>
      <c r="G881" s="10"/>
      <c r="H881" s="10"/>
      <c r="I881" s="371"/>
      <c r="J881" s="10"/>
      <c r="K881" s="10"/>
      <c r="L881" s="3"/>
      <c r="M881" s="3"/>
      <c r="N881" s="3"/>
      <c r="O881" s="3"/>
      <c r="P881" s="93"/>
      <c r="Q881" s="10"/>
      <c r="R881" s="10"/>
      <c r="S881" s="3"/>
      <c r="T881" s="10"/>
      <c r="U881" s="10"/>
      <c r="V881" s="10"/>
      <c r="W881" s="10"/>
      <c r="X881" s="10"/>
      <c r="Y881" s="94"/>
      <c r="Z881" s="10"/>
      <c r="AA881" s="10"/>
      <c r="AB881" s="3"/>
      <c r="AC881" s="10"/>
      <c r="AD881" s="10"/>
      <c r="AE881" s="10"/>
      <c r="AF881" s="93"/>
      <c r="AG881" s="10"/>
      <c r="AH881" s="10"/>
      <c r="AI881" s="3"/>
      <c r="AJ881" s="10"/>
      <c r="AK881" s="10"/>
      <c r="AL881" s="10"/>
      <c r="AM881" s="10"/>
      <c r="AN881" s="93"/>
      <c r="AO881" s="10"/>
      <c r="AP881" s="10"/>
      <c r="AQ881" s="3"/>
      <c r="AR881" s="3"/>
      <c r="AS881" s="3"/>
      <c r="AT881" s="3"/>
      <c r="AU881" s="93"/>
      <c r="AV881" s="10"/>
      <c r="AW881" s="10"/>
      <c r="AX881" s="3"/>
      <c r="AY881" s="10"/>
      <c r="AZ881" s="10"/>
      <c r="BA881" s="10"/>
      <c r="BB881" s="10"/>
      <c r="BC881" s="93"/>
      <c r="BD881" s="10"/>
      <c r="BE881" s="10"/>
      <c r="BF881" s="3"/>
      <c r="BG881" s="3"/>
      <c r="BH881" s="3"/>
      <c r="BI881" s="3"/>
      <c r="BJ881" s="93"/>
      <c r="BK881" s="10"/>
      <c r="BL881" s="10"/>
      <c r="BM881" s="3"/>
      <c r="BN881" s="10"/>
      <c r="BO881" s="10"/>
      <c r="BP881" s="10"/>
      <c r="BQ881" s="10"/>
      <c r="BR881" s="93"/>
      <c r="BS881" s="10"/>
    </row>
    <row r="882" spans="1:71" ht="12.75">
      <c r="A882" s="10"/>
      <c r="B882" s="3"/>
      <c r="C882" s="3"/>
      <c r="D882" s="3"/>
      <c r="E882" s="10"/>
      <c r="F882" s="10"/>
      <c r="G882" s="10"/>
      <c r="H882" s="10"/>
      <c r="I882" s="371"/>
      <c r="J882" s="10"/>
      <c r="K882" s="10"/>
      <c r="L882" s="3"/>
      <c r="M882" s="3"/>
      <c r="N882" s="3"/>
      <c r="O882" s="3"/>
      <c r="P882" s="93"/>
      <c r="Q882" s="10"/>
      <c r="R882" s="10"/>
      <c r="S882" s="3"/>
      <c r="T882" s="10"/>
      <c r="U882" s="10"/>
      <c r="V882" s="10"/>
      <c r="W882" s="10"/>
      <c r="X882" s="10"/>
      <c r="Y882" s="94"/>
      <c r="Z882" s="10"/>
      <c r="AA882" s="10"/>
      <c r="AB882" s="3"/>
      <c r="AC882" s="10"/>
      <c r="AD882" s="10"/>
      <c r="AE882" s="10"/>
      <c r="AF882" s="93"/>
      <c r="AG882" s="10"/>
      <c r="AH882" s="10"/>
      <c r="AI882" s="3"/>
      <c r="AJ882" s="10"/>
      <c r="AK882" s="10"/>
      <c r="AL882" s="10"/>
      <c r="AM882" s="10"/>
      <c r="AN882" s="93"/>
      <c r="AO882" s="10"/>
      <c r="AP882" s="10"/>
      <c r="AQ882" s="3"/>
      <c r="AR882" s="3"/>
      <c r="AS882" s="3"/>
      <c r="AT882" s="3"/>
      <c r="AU882" s="93"/>
      <c r="AV882" s="10"/>
      <c r="AW882" s="10"/>
      <c r="AX882" s="3"/>
      <c r="AY882" s="10"/>
      <c r="AZ882" s="10"/>
      <c r="BA882" s="10"/>
      <c r="BB882" s="10"/>
      <c r="BC882" s="93"/>
      <c r="BD882" s="10"/>
      <c r="BE882" s="10"/>
      <c r="BF882" s="3"/>
      <c r="BG882" s="3"/>
      <c r="BH882" s="3"/>
      <c r="BI882" s="3"/>
      <c r="BJ882" s="93"/>
      <c r="BK882" s="10"/>
      <c r="BL882" s="10"/>
      <c r="BM882" s="3"/>
      <c r="BN882" s="10"/>
      <c r="BO882" s="10"/>
      <c r="BP882" s="10"/>
      <c r="BQ882" s="10"/>
      <c r="BR882" s="93"/>
      <c r="BS882" s="10"/>
    </row>
    <row r="883" spans="1:71" ht="12.75">
      <c r="A883" s="10"/>
      <c r="B883" s="3"/>
      <c r="C883" s="3"/>
      <c r="D883" s="3"/>
      <c r="E883" s="10"/>
      <c r="F883" s="10"/>
      <c r="G883" s="10"/>
      <c r="H883" s="10"/>
      <c r="I883" s="371"/>
      <c r="J883" s="10"/>
      <c r="K883" s="10"/>
      <c r="L883" s="3"/>
      <c r="M883" s="3"/>
      <c r="N883" s="3"/>
      <c r="O883" s="3"/>
      <c r="P883" s="93"/>
      <c r="Q883" s="10"/>
      <c r="R883" s="10"/>
      <c r="S883" s="3"/>
      <c r="T883" s="10"/>
      <c r="U883" s="10"/>
      <c r="V883" s="10"/>
      <c r="W883" s="10"/>
      <c r="X883" s="10"/>
      <c r="Y883" s="94"/>
      <c r="Z883" s="10"/>
      <c r="AA883" s="10"/>
      <c r="AB883" s="3"/>
      <c r="AC883" s="10"/>
      <c r="AD883" s="10"/>
      <c r="AE883" s="10"/>
      <c r="AF883" s="93"/>
      <c r="AG883" s="10"/>
      <c r="AH883" s="10"/>
      <c r="AI883" s="3"/>
      <c r="AJ883" s="10"/>
      <c r="AK883" s="10"/>
      <c r="AL883" s="10"/>
      <c r="AM883" s="10"/>
      <c r="AN883" s="93"/>
      <c r="AO883" s="10"/>
      <c r="AP883" s="10"/>
      <c r="AQ883" s="3"/>
      <c r="AR883" s="3"/>
      <c r="AS883" s="3"/>
      <c r="AT883" s="3"/>
      <c r="AU883" s="93"/>
      <c r="AV883" s="10"/>
      <c r="AW883" s="10"/>
      <c r="AX883" s="3"/>
      <c r="AY883" s="10"/>
      <c r="AZ883" s="10"/>
      <c r="BA883" s="10"/>
      <c r="BB883" s="10"/>
      <c r="BC883" s="93"/>
      <c r="BD883" s="10"/>
      <c r="BE883" s="10"/>
      <c r="BF883" s="3"/>
      <c r="BG883" s="3"/>
      <c r="BH883" s="3"/>
      <c r="BI883" s="3"/>
      <c r="BJ883" s="93"/>
      <c r="BK883" s="10"/>
      <c r="BL883" s="10"/>
      <c r="BM883" s="3"/>
      <c r="BN883" s="10"/>
      <c r="BO883" s="10"/>
      <c r="BP883" s="10"/>
      <c r="BQ883" s="10"/>
      <c r="BR883" s="93"/>
      <c r="BS883" s="10"/>
    </row>
    <row r="884" spans="1:71" ht="12.75">
      <c r="A884" s="10"/>
      <c r="B884" s="3"/>
      <c r="C884" s="3"/>
      <c r="D884" s="3"/>
      <c r="E884" s="10"/>
      <c r="F884" s="10"/>
      <c r="G884" s="10"/>
      <c r="H884" s="10"/>
      <c r="I884" s="371"/>
      <c r="J884" s="10"/>
      <c r="K884" s="10"/>
      <c r="L884" s="3"/>
      <c r="M884" s="3"/>
      <c r="N884" s="3"/>
      <c r="O884" s="3"/>
      <c r="P884" s="93"/>
      <c r="Q884" s="10"/>
      <c r="R884" s="10"/>
      <c r="S884" s="3"/>
      <c r="T884" s="10"/>
      <c r="U884" s="10"/>
      <c r="V884" s="10"/>
      <c r="W884" s="10"/>
      <c r="X884" s="10"/>
      <c r="Y884" s="94"/>
      <c r="Z884" s="10"/>
      <c r="AA884" s="10"/>
      <c r="AB884" s="3"/>
      <c r="AC884" s="10"/>
      <c r="AD884" s="10"/>
      <c r="AE884" s="10"/>
      <c r="AF884" s="93"/>
      <c r="AG884" s="10"/>
      <c r="AH884" s="10"/>
      <c r="AI884" s="3"/>
      <c r="AJ884" s="10"/>
      <c r="AK884" s="10"/>
      <c r="AL884" s="10"/>
      <c r="AM884" s="10"/>
      <c r="AN884" s="93"/>
      <c r="AO884" s="10"/>
      <c r="AP884" s="10"/>
      <c r="AQ884" s="3"/>
      <c r="AR884" s="3"/>
      <c r="AS884" s="3"/>
      <c r="AT884" s="3"/>
      <c r="AU884" s="93"/>
      <c r="AV884" s="10"/>
      <c r="AW884" s="10"/>
      <c r="AX884" s="3"/>
      <c r="AY884" s="10"/>
      <c r="AZ884" s="10"/>
      <c r="BA884" s="10"/>
      <c r="BB884" s="10"/>
      <c r="BC884" s="93"/>
      <c r="BD884" s="10"/>
      <c r="BE884" s="10"/>
      <c r="BF884" s="3"/>
      <c r="BG884" s="3"/>
      <c r="BH884" s="3"/>
      <c r="BI884" s="3"/>
      <c r="BJ884" s="93"/>
      <c r="BK884" s="10"/>
      <c r="BL884" s="10"/>
      <c r="BM884" s="3"/>
      <c r="BN884" s="10"/>
      <c r="BO884" s="10"/>
      <c r="BP884" s="10"/>
      <c r="BQ884" s="10"/>
      <c r="BR884" s="93"/>
      <c r="BS884" s="10"/>
    </row>
    <row r="885" spans="1:71" ht="12.75">
      <c r="A885" s="10"/>
      <c r="B885" s="3"/>
      <c r="C885" s="3"/>
      <c r="D885" s="3"/>
      <c r="E885" s="10"/>
      <c r="F885" s="10"/>
      <c r="G885" s="10"/>
      <c r="H885" s="10"/>
      <c r="I885" s="371"/>
      <c r="J885" s="10"/>
      <c r="K885" s="10"/>
      <c r="L885" s="3"/>
      <c r="M885" s="3"/>
      <c r="N885" s="3"/>
      <c r="O885" s="3"/>
      <c r="P885" s="93"/>
      <c r="Q885" s="10"/>
      <c r="R885" s="10"/>
      <c r="S885" s="3"/>
      <c r="T885" s="10"/>
      <c r="U885" s="10"/>
      <c r="V885" s="10"/>
      <c r="W885" s="10"/>
      <c r="X885" s="10"/>
      <c r="Y885" s="94"/>
      <c r="Z885" s="10"/>
      <c r="AA885" s="10"/>
      <c r="AB885" s="3"/>
      <c r="AC885" s="10"/>
      <c r="AD885" s="10"/>
      <c r="AE885" s="10"/>
      <c r="AF885" s="93"/>
      <c r="AG885" s="10"/>
      <c r="AH885" s="10"/>
      <c r="AI885" s="3"/>
      <c r="AJ885" s="10"/>
      <c r="AK885" s="10"/>
      <c r="AL885" s="10"/>
      <c r="AM885" s="10"/>
      <c r="AN885" s="93"/>
      <c r="AO885" s="10"/>
      <c r="AP885" s="10"/>
      <c r="AQ885" s="3"/>
      <c r="AR885" s="3"/>
      <c r="AS885" s="3"/>
      <c r="AT885" s="3"/>
      <c r="AU885" s="93"/>
      <c r="AV885" s="10"/>
      <c r="AW885" s="10"/>
      <c r="AX885" s="3"/>
      <c r="AY885" s="10"/>
      <c r="AZ885" s="10"/>
      <c r="BA885" s="10"/>
      <c r="BB885" s="10"/>
      <c r="BC885" s="93"/>
      <c r="BD885" s="10"/>
      <c r="BE885" s="10"/>
      <c r="BF885" s="3"/>
      <c r="BG885" s="3"/>
      <c r="BH885" s="3"/>
      <c r="BI885" s="3"/>
      <c r="BJ885" s="93"/>
      <c r="BK885" s="10"/>
      <c r="BL885" s="10"/>
      <c r="BM885" s="3"/>
      <c r="BN885" s="10"/>
      <c r="BO885" s="10"/>
      <c r="BP885" s="10"/>
      <c r="BQ885" s="10"/>
      <c r="BR885" s="93"/>
      <c r="BS885" s="10"/>
    </row>
    <row r="886" spans="1:71" ht="12.75">
      <c r="A886" s="10"/>
      <c r="B886" s="3"/>
      <c r="C886" s="3"/>
      <c r="D886" s="3"/>
      <c r="E886" s="10"/>
      <c r="F886" s="10"/>
      <c r="G886" s="10"/>
      <c r="H886" s="10"/>
      <c r="I886" s="371"/>
      <c r="J886" s="10"/>
      <c r="K886" s="10"/>
      <c r="L886" s="3"/>
      <c r="M886" s="3"/>
      <c r="N886" s="3"/>
      <c r="O886" s="3"/>
      <c r="P886" s="93"/>
      <c r="Q886" s="10"/>
      <c r="R886" s="10"/>
      <c r="S886" s="3"/>
      <c r="T886" s="10"/>
      <c r="U886" s="10"/>
      <c r="V886" s="10"/>
      <c r="W886" s="10"/>
      <c r="X886" s="10"/>
      <c r="Y886" s="94"/>
      <c r="Z886" s="10"/>
      <c r="AA886" s="10"/>
      <c r="AB886" s="3"/>
      <c r="AC886" s="10"/>
      <c r="AD886" s="10"/>
      <c r="AE886" s="10"/>
      <c r="AF886" s="93"/>
      <c r="AG886" s="10"/>
      <c r="AH886" s="10"/>
      <c r="AI886" s="3"/>
      <c r="AJ886" s="10"/>
      <c r="AK886" s="10"/>
      <c r="AL886" s="10"/>
      <c r="AM886" s="10"/>
      <c r="AN886" s="93"/>
      <c r="AO886" s="10"/>
      <c r="AP886" s="10"/>
      <c r="AQ886" s="3"/>
      <c r="AR886" s="3"/>
      <c r="AS886" s="3"/>
      <c r="AT886" s="3"/>
      <c r="AU886" s="93"/>
      <c r="AV886" s="10"/>
      <c r="AW886" s="10"/>
      <c r="AX886" s="3"/>
      <c r="AY886" s="10"/>
      <c r="AZ886" s="10"/>
      <c r="BA886" s="10"/>
      <c r="BB886" s="10"/>
      <c r="BC886" s="93"/>
      <c r="BD886" s="10"/>
      <c r="BE886" s="10"/>
      <c r="BF886" s="3"/>
      <c r="BG886" s="3"/>
      <c r="BH886" s="3"/>
      <c r="BI886" s="3"/>
      <c r="BJ886" s="93"/>
      <c r="BK886" s="10"/>
      <c r="BL886" s="10"/>
      <c r="BM886" s="3"/>
      <c r="BN886" s="10"/>
      <c r="BO886" s="10"/>
      <c r="BP886" s="10"/>
      <c r="BQ886" s="10"/>
      <c r="BR886" s="93"/>
      <c r="BS886" s="10"/>
    </row>
    <row r="887" spans="1:71" ht="12.75">
      <c r="A887" s="10"/>
      <c r="B887" s="3"/>
      <c r="C887" s="3"/>
      <c r="D887" s="3"/>
      <c r="E887" s="10"/>
      <c r="F887" s="10"/>
      <c r="G887" s="10"/>
      <c r="H887" s="10"/>
      <c r="I887" s="371"/>
      <c r="J887" s="10"/>
      <c r="K887" s="10"/>
      <c r="L887" s="3"/>
      <c r="M887" s="3"/>
      <c r="N887" s="3"/>
      <c r="O887" s="3"/>
      <c r="P887" s="93"/>
      <c r="Q887" s="10"/>
      <c r="R887" s="10"/>
      <c r="S887" s="3"/>
      <c r="T887" s="10"/>
      <c r="U887" s="10"/>
      <c r="V887" s="10"/>
      <c r="W887" s="10"/>
      <c r="X887" s="10"/>
      <c r="Y887" s="94"/>
      <c r="Z887" s="10"/>
      <c r="AA887" s="10"/>
      <c r="AB887" s="3"/>
      <c r="AC887" s="10"/>
      <c r="AD887" s="10"/>
      <c r="AE887" s="10"/>
      <c r="AF887" s="93"/>
      <c r="AG887" s="10"/>
      <c r="AH887" s="10"/>
      <c r="AI887" s="3"/>
      <c r="AJ887" s="10"/>
      <c r="AK887" s="10"/>
      <c r="AL887" s="10"/>
      <c r="AM887" s="10"/>
      <c r="AN887" s="93"/>
      <c r="AO887" s="10"/>
      <c r="AP887" s="10"/>
      <c r="AQ887" s="3"/>
      <c r="AR887" s="3"/>
      <c r="AS887" s="3"/>
      <c r="AT887" s="3"/>
      <c r="AU887" s="93"/>
      <c r="AV887" s="10"/>
      <c r="AW887" s="10"/>
      <c r="AX887" s="3"/>
      <c r="AY887" s="10"/>
      <c r="AZ887" s="10"/>
      <c r="BA887" s="10"/>
      <c r="BB887" s="10"/>
      <c r="BC887" s="93"/>
      <c r="BD887" s="10"/>
      <c r="BE887" s="10"/>
      <c r="BF887" s="3"/>
      <c r="BG887" s="3"/>
      <c r="BH887" s="3"/>
      <c r="BI887" s="3"/>
      <c r="BJ887" s="93"/>
      <c r="BK887" s="10"/>
      <c r="BL887" s="10"/>
      <c r="BM887" s="3"/>
      <c r="BN887" s="10"/>
      <c r="BO887" s="10"/>
      <c r="BP887" s="10"/>
      <c r="BQ887" s="10"/>
      <c r="BR887" s="93"/>
      <c r="BS887" s="10"/>
    </row>
    <row r="888" spans="1:71" ht="12.75">
      <c r="A888" s="10"/>
      <c r="B888" s="3"/>
      <c r="C888" s="3"/>
      <c r="D888" s="3"/>
      <c r="E888" s="10"/>
      <c r="F888" s="10"/>
      <c r="G888" s="10"/>
      <c r="H888" s="10"/>
      <c r="I888" s="371"/>
      <c r="J888" s="10"/>
      <c r="K888" s="10"/>
      <c r="L888" s="3"/>
      <c r="M888" s="3"/>
      <c r="N888" s="3"/>
      <c r="O888" s="3"/>
      <c r="P888" s="93"/>
      <c r="Q888" s="10"/>
      <c r="R888" s="10"/>
      <c r="S888" s="3"/>
      <c r="T888" s="10"/>
      <c r="U888" s="10"/>
      <c r="V888" s="10"/>
      <c r="W888" s="10"/>
      <c r="X888" s="10"/>
      <c r="Y888" s="94"/>
      <c r="Z888" s="10"/>
      <c r="AA888" s="10"/>
      <c r="AB888" s="3"/>
      <c r="AC888" s="10"/>
      <c r="AD888" s="10"/>
      <c r="AE888" s="10"/>
      <c r="AF888" s="93"/>
      <c r="AG888" s="10"/>
      <c r="AH888" s="10"/>
      <c r="AI888" s="3"/>
      <c r="AJ888" s="10"/>
      <c r="AK888" s="10"/>
      <c r="AL888" s="10"/>
      <c r="AM888" s="10"/>
      <c r="AN888" s="93"/>
      <c r="AO888" s="10"/>
      <c r="AP888" s="10"/>
      <c r="AQ888" s="3"/>
      <c r="AR888" s="3"/>
      <c r="AS888" s="3"/>
      <c r="AT888" s="3"/>
      <c r="AU888" s="93"/>
      <c r="AV888" s="10"/>
      <c r="AW888" s="10"/>
      <c r="AX888" s="3"/>
      <c r="AY888" s="10"/>
      <c r="AZ888" s="10"/>
      <c r="BA888" s="10"/>
      <c r="BB888" s="10"/>
      <c r="BC888" s="93"/>
      <c r="BD888" s="10"/>
      <c r="BE888" s="10"/>
      <c r="BF888" s="3"/>
      <c r="BG888" s="3"/>
      <c r="BH888" s="3"/>
      <c r="BI888" s="3"/>
      <c r="BJ888" s="93"/>
      <c r="BK888" s="10"/>
      <c r="BL888" s="10"/>
      <c r="BM888" s="3"/>
      <c r="BN888" s="10"/>
      <c r="BO888" s="10"/>
      <c r="BP888" s="10"/>
      <c r="BQ888" s="10"/>
      <c r="BR888" s="93"/>
      <c r="BS888" s="10"/>
    </row>
    <row r="889" spans="1:71" ht="12.75">
      <c r="A889" s="10"/>
      <c r="B889" s="3"/>
      <c r="C889" s="3"/>
      <c r="D889" s="3"/>
      <c r="E889" s="10"/>
      <c r="F889" s="10"/>
      <c r="G889" s="10"/>
      <c r="H889" s="10"/>
      <c r="I889" s="371"/>
      <c r="J889" s="10"/>
      <c r="K889" s="10"/>
      <c r="L889" s="3"/>
      <c r="M889" s="3"/>
      <c r="N889" s="3"/>
      <c r="O889" s="3"/>
      <c r="P889" s="93"/>
      <c r="Q889" s="10"/>
      <c r="R889" s="10"/>
      <c r="S889" s="3"/>
      <c r="T889" s="10"/>
      <c r="U889" s="10"/>
      <c r="V889" s="10"/>
      <c r="W889" s="10"/>
      <c r="X889" s="10"/>
      <c r="Y889" s="94"/>
      <c r="Z889" s="10"/>
      <c r="AA889" s="10"/>
      <c r="AB889" s="3"/>
      <c r="AC889" s="10"/>
      <c r="AD889" s="10"/>
      <c r="AE889" s="10"/>
      <c r="AF889" s="93"/>
      <c r="AG889" s="10"/>
      <c r="AH889" s="10"/>
      <c r="AI889" s="3"/>
      <c r="AJ889" s="10"/>
      <c r="AK889" s="10"/>
      <c r="AL889" s="10"/>
      <c r="AM889" s="10"/>
      <c r="AN889" s="93"/>
      <c r="AO889" s="10"/>
      <c r="AP889" s="10"/>
      <c r="AQ889" s="3"/>
      <c r="AR889" s="3"/>
      <c r="AS889" s="3"/>
      <c r="AT889" s="3"/>
      <c r="AU889" s="93"/>
      <c r="AV889" s="10"/>
      <c r="AW889" s="10"/>
      <c r="AX889" s="3"/>
      <c r="AY889" s="10"/>
      <c r="AZ889" s="10"/>
      <c r="BA889" s="10"/>
      <c r="BB889" s="10"/>
      <c r="BC889" s="93"/>
      <c r="BD889" s="10"/>
      <c r="BE889" s="10"/>
      <c r="BF889" s="3"/>
      <c r="BG889" s="3"/>
      <c r="BH889" s="3"/>
      <c r="BI889" s="3"/>
      <c r="BJ889" s="93"/>
      <c r="BK889" s="10"/>
      <c r="BL889" s="10"/>
      <c r="BM889" s="3"/>
      <c r="BN889" s="10"/>
      <c r="BO889" s="10"/>
      <c r="BP889" s="10"/>
      <c r="BQ889" s="10"/>
      <c r="BR889" s="93"/>
      <c r="BS889" s="10"/>
    </row>
    <row r="890" spans="1:71" ht="12.75">
      <c r="A890" s="10"/>
      <c r="B890" s="3"/>
      <c r="C890" s="3"/>
      <c r="D890" s="3"/>
      <c r="E890" s="10"/>
      <c r="F890" s="10"/>
      <c r="G890" s="10"/>
      <c r="H890" s="10"/>
      <c r="I890" s="371"/>
      <c r="J890" s="10"/>
      <c r="K890" s="10"/>
      <c r="L890" s="3"/>
      <c r="M890" s="3"/>
      <c r="N890" s="3"/>
      <c r="O890" s="3"/>
      <c r="P890" s="93"/>
      <c r="Q890" s="10"/>
      <c r="R890" s="10"/>
      <c r="S890" s="3"/>
      <c r="T890" s="10"/>
      <c r="U890" s="10"/>
      <c r="V890" s="10"/>
      <c r="W890" s="10"/>
      <c r="X890" s="10"/>
      <c r="Y890" s="94"/>
      <c r="Z890" s="10"/>
      <c r="AA890" s="10"/>
      <c r="AB890" s="3"/>
      <c r="AC890" s="10"/>
      <c r="AD890" s="10"/>
      <c r="AE890" s="10"/>
      <c r="AF890" s="93"/>
      <c r="AG890" s="10"/>
      <c r="AH890" s="10"/>
      <c r="AI890" s="3"/>
      <c r="AJ890" s="10"/>
      <c r="AK890" s="10"/>
      <c r="AL890" s="10"/>
      <c r="AM890" s="10"/>
      <c r="AN890" s="93"/>
      <c r="AO890" s="10"/>
      <c r="AP890" s="10"/>
      <c r="AQ890" s="3"/>
      <c r="AR890" s="3"/>
      <c r="AS890" s="3"/>
      <c r="AT890" s="3"/>
      <c r="AU890" s="93"/>
      <c r="AV890" s="10"/>
      <c r="AW890" s="10"/>
      <c r="AX890" s="3"/>
      <c r="AY890" s="10"/>
      <c r="AZ890" s="10"/>
      <c r="BA890" s="10"/>
      <c r="BB890" s="10"/>
      <c r="BC890" s="93"/>
      <c r="BD890" s="10"/>
      <c r="BE890" s="10"/>
      <c r="BF890" s="3"/>
      <c r="BG890" s="3"/>
      <c r="BH890" s="3"/>
      <c r="BI890" s="3"/>
      <c r="BJ890" s="93"/>
      <c r="BK890" s="10"/>
      <c r="BL890" s="10"/>
      <c r="BM890" s="3"/>
      <c r="BN890" s="10"/>
      <c r="BO890" s="10"/>
      <c r="BP890" s="10"/>
      <c r="BQ890" s="10"/>
      <c r="BR890" s="93"/>
      <c r="BS890" s="10"/>
    </row>
    <row r="891" spans="1:71" ht="12.75">
      <c r="A891" s="10"/>
      <c r="B891" s="3"/>
      <c r="C891" s="3"/>
      <c r="D891" s="3"/>
      <c r="E891" s="10"/>
      <c r="F891" s="10"/>
      <c r="G891" s="10"/>
      <c r="H891" s="10"/>
      <c r="I891" s="371"/>
      <c r="J891" s="10"/>
      <c r="K891" s="10"/>
      <c r="L891" s="3"/>
      <c r="M891" s="3"/>
      <c r="N891" s="3"/>
      <c r="O891" s="3"/>
      <c r="P891" s="93"/>
      <c r="Q891" s="10"/>
      <c r="R891" s="10"/>
      <c r="S891" s="3"/>
      <c r="T891" s="10"/>
      <c r="U891" s="10"/>
      <c r="V891" s="10"/>
      <c r="W891" s="10"/>
      <c r="X891" s="10"/>
      <c r="Y891" s="94"/>
      <c r="Z891" s="10"/>
      <c r="AA891" s="10"/>
      <c r="AB891" s="3"/>
      <c r="AC891" s="10"/>
      <c r="AD891" s="10"/>
      <c r="AE891" s="10"/>
      <c r="AF891" s="93"/>
      <c r="AG891" s="10"/>
      <c r="AH891" s="10"/>
      <c r="AI891" s="3"/>
      <c r="AJ891" s="10"/>
      <c r="AK891" s="10"/>
      <c r="AL891" s="10"/>
      <c r="AM891" s="10"/>
      <c r="AN891" s="93"/>
      <c r="AO891" s="10"/>
      <c r="AP891" s="10"/>
      <c r="AQ891" s="3"/>
      <c r="AR891" s="3"/>
      <c r="AS891" s="3"/>
      <c r="AT891" s="3"/>
      <c r="AU891" s="93"/>
      <c r="AV891" s="10"/>
      <c r="AW891" s="10"/>
      <c r="AX891" s="3"/>
      <c r="AY891" s="10"/>
      <c r="AZ891" s="10"/>
      <c r="BA891" s="10"/>
      <c r="BB891" s="10"/>
      <c r="BC891" s="93"/>
      <c r="BD891" s="10"/>
      <c r="BE891" s="10"/>
      <c r="BF891" s="3"/>
      <c r="BG891" s="3"/>
      <c r="BH891" s="3"/>
      <c r="BI891" s="3"/>
      <c r="BJ891" s="93"/>
      <c r="BK891" s="10"/>
      <c r="BL891" s="10"/>
      <c r="BM891" s="3"/>
      <c r="BN891" s="10"/>
      <c r="BO891" s="10"/>
      <c r="BP891" s="10"/>
      <c r="BQ891" s="10"/>
      <c r="BR891" s="93"/>
      <c r="BS891" s="10"/>
    </row>
    <row r="892" spans="1:71" ht="12.75">
      <c r="A892" s="10"/>
      <c r="B892" s="3"/>
      <c r="C892" s="3"/>
      <c r="D892" s="3"/>
      <c r="E892" s="10"/>
      <c r="F892" s="10"/>
      <c r="G892" s="10"/>
      <c r="H892" s="10"/>
      <c r="I892" s="371"/>
      <c r="J892" s="10"/>
      <c r="K892" s="10"/>
      <c r="L892" s="3"/>
      <c r="M892" s="3"/>
      <c r="N892" s="3"/>
      <c r="O892" s="3"/>
      <c r="P892" s="93"/>
      <c r="Q892" s="10"/>
      <c r="R892" s="10"/>
      <c r="S892" s="3"/>
      <c r="T892" s="10"/>
      <c r="U892" s="10"/>
      <c r="V892" s="10"/>
      <c r="W892" s="10"/>
      <c r="X892" s="10"/>
      <c r="Y892" s="94"/>
      <c r="Z892" s="10"/>
      <c r="AA892" s="10"/>
      <c r="AB892" s="3"/>
      <c r="AC892" s="10"/>
      <c r="AD892" s="10"/>
      <c r="AE892" s="10"/>
      <c r="AF892" s="93"/>
      <c r="AG892" s="10"/>
      <c r="AH892" s="10"/>
      <c r="AI892" s="3"/>
      <c r="AJ892" s="10"/>
      <c r="AK892" s="10"/>
      <c r="AL892" s="10"/>
      <c r="AM892" s="10"/>
      <c r="AN892" s="93"/>
      <c r="AO892" s="10"/>
      <c r="AP892" s="10"/>
      <c r="AQ892" s="3"/>
      <c r="AR892" s="3"/>
      <c r="AS892" s="3"/>
      <c r="AT892" s="3"/>
      <c r="AU892" s="93"/>
      <c r="AV892" s="10"/>
      <c r="AW892" s="10"/>
      <c r="AX892" s="3"/>
      <c r="AY892" s="10"/>
      <c r="AZ892" s="10"/>
      <c r="BA892" s="10"/>
      <c r="BB892" s="10"/>
      <c r="BC892" s="93"/>
      <c r="BD892" s="10"/>
      <c r="BE892" s="10"/>
      <c r="BF892" s="3"/>
      <c r="BG892" s="3"/>
      <c r="BH892" s="3"/>
      <c r="BI892" s="3"/>
      <c r="BJ892" s="93"/>
      <c r="BK892" s="10"/>
      <c r="BL892" s="10"/>
      <c r="BM892" s="3"/>
      <c r="BN892" s="10"/>
      <c r="BO892" s="10"/>
      <c r="BP892" s="10"/>
      <c r="BQ892" s="10"/>
      <c r="BR892" s="93"/>
      <c r="BS892" s="10"/>
    </row>
    <row r="893" spans="1:71" ht="12.75">
      <c r="A893" s="10"/>
      <c r="B893" s="3"/>
      <c r="C893" s="3"/>
      <c r="D893" s="3"/>
      <c r="E893" s="10"/>
      <c r="F893" s="10"/>
      <c r="G893" s="10"/>
      <c r="H893" s="10"/>
      <c r="I893" s="371"/>
      <c r="J893" s="10"/>
      <c r="K893" s="10"/>
      <c r="L893" s="3"/>
      <c r="M893" s="3"/>
      <c r="N893" s="3"/>
      <c r="O893" s="3"/>
      <c r="P893" s="93"/>
      <c r="Q893" s="10"/>
      <c r="R893" s="10"/>
      <c r="S893" s="3"/>
      <c r="T893" s="10"/>
      <c r="U893" s="10"/>
      <c r="V893" s="10"/>
      <c r="W893" s="10"/>
      <c r="X893" s="10"/>
      <c r="Y893" s="94"/>
      <c r="Z893" s="10"/>
      <c r="AA893" s="10"/>
      <c r="AB893" s="3"/>
      <c r="AC893" s="10"/>
      <c r="AD893" s="10"/>
      <c r="AE893" s="10"/>
      <c r="AF893" s="93"/>
      <c r="AG893" s="10"/>
      <c r="AH893" s="10"/>
      <c r="AI893" s="3"/>
      <c r="AJ893" s="10"/>
      <c r="AK893" s="10"/>
      <c r="AL893" s="10"/>
      <c r="AM893" s="10"/>
      <c r="AN893" s="93"/>
      <c r="AO893" s="10"/>
      <c r="AP893" s="10"/>
      <c r="AQ893" s="3"/>
      <c r="AR893" s="3"/>
      <c r="AS893" s="3"/>
      <c r="AT893" s="3"/>
      <c r="AU893" s="93"/>
      <c r="AV893" s="10"/>
      <c r="AW893" s="10"/>
      <c r="AX893" s="3"/>
      <c r="AY893" s="10"/>
      <c r="AZ893" s="10"/>
      <c r="BA893" s="10"/>
      <c r="BB893" s="10"/>
      <c r="BC893" s="93"/>
      <c r="BD893" s="10"/>
      <c r="BE893" s="10"/>
      <c r="BF893" s="3"/>
      <c r="BG893" s="3"/>
      <c r="BH893" s="3"/>
      <c r="BI893" s="3"/>
      <c r="BJ893" s="93"/>
      <c r="BK893" s="10"/>
      <c r="BL893" s="10"/>
      <c r="BM893" s="3"/>
      <c r="BN893" s="10"/>
      <c r="BO893" s="10"/>
      <c r="BP893" s="10"/>
      <c r="BQ893" s="10"/>
      <c r="BR893" s="93"/>
      <c r="BS893" s="10"/>
    </row>
    <row r="894" spans="1:71" ht="12.75">
      <c r="A894" s="10"/>
      <c r="B894" s="3"/>
      <c r="C894" s="3"/>
      <c r="D894" s="3"/>
      <c r="E894" s="10"/>
      <c r="F894" s="10"/>
      <c r="G894" s="10"/>
      <c r="H894" s="10"/>
      <c r="I894" s="371"/>
      <c r="J894" s="10"/>
      <c r="K894" s="10"/>
      <c r="L894" s="3"/>
      <c r="M894" s="3"/>
      <c r="N894" s="3"/>
      <c r="O894" s="3"/>
      <c r="P894" s="93"/>
      <c r="Q894" s="10"/>
      <c r="R894" s="10"/>
      <c r="S894" s="3"/>
      <c r="T894" s="10"/>
      <c r="U894" s="10"/>
      <c r="V894" s="10"/>
      <c r="W894" s="10"/>
      <c r="X894" s="10"/>
      <c r="Y894" s="94"/>
      <c r="Z894" s="10"/>
      <c r="AA894" s="10"/>
      <c r="AB894" s="3"/>
      <c r="AC894" s="10"/>
      <c r="AD894" s="10"/>
      <c r="AE894" s="10"/>
      <c r="AF894" s="93"/>
      <c r="AG894" s="10"/>
      <c r="AH894" s="10"/>
      <c r="AI894" s="3"/>
      <c r="AJ894" s="10"/>
      <c r="AK894" s="10"/>
      <c r="AL894" s="10"/>
      <c r="AM894" s="10"/>
      <c r="AN894" s="93"/>
      <c r="AO894" s="10"/>
      <c r="AP894" s="10"/>
      <c r="AQ894" s="3"/>
      <c r="AR894" s="3"/>
      <c r="AS894" s="3"/>
      <c r="AT894" s="3"/>
      <c r="AU894" s="93"/>
      <c r="AV894" s="10"/>
      <c r="AW894" s="10"/>
      <c r="AX894" s="3"/>
      <c r="AY894" s="10"/>
      <c r="AZ894" s="10"/>
      <c r="BA894" s="10"/>
      <c r="BB894" s="10"/>
      <c r="BC894" s="93"/>
      <c r="BD894" s="10"/>
      <c r="BE894" s="10"/>
      <c r="BF894" s="3"/>
      <c r="BG894" s="3"/>
      <c r="BH894" s="3"/>
      <c r="BI894" s="3"/>
      <c r="BJ894" s="93"/>
      <c r="BK894" s="10"/>
      <c r="BL894" s="10"/>
      <c r="BM894" s="3"/>
      <c r="BN894" s="10"/>
      <c r="BO894" s="10"/>
      <c r="BP894" s="10"/>
      <c r="BQ894" s="10"/>
      <c r="BR894" s="93"/>
      <c r="BS894" s="10"/>
    </row>
    <row r="895" spans="1:71" ht="12.75">
      <c r="A895" s="10"/>
      <c r="B895" s="3"/>
      <c r="C895" s="3"/>
      <c r="D895" s="3"/>
      <c r="E895" s="10"/>
      <c r="F895" s="10"/>
      <c r="G895" s="10"/>
      <c r="H895" s="10"/>
      <c r="I895" s="371"/>
      <c r="J895" s="10"/>
      <c r="K895" s="10"/>
      <c r="L895" s="3"/>
      <c r="M895" s="3"/>
      <c r="N895" s="3"/>
      <c r="O895" s="3"/>
      <c r="P895" s="93"/>
      <c r="Q895" s="10"/>
      <c r="R895" s="10"/>
      <c r="S895" s="3"/>
      <c r="T895" s="10"/>
      <c r="U895" s="10"/>
      <c r="V895" s="10"/>
      <c r="W895" s="10"/>
      <c r="X895" s="10"/>
      <c r="Y895" s="94"/>
      <c r="Z895" s="10"/>
      <c r="AA895" s="10"/>
      <c r="AB895" s="3"/>
      <c r="AC895" s="10"/>
      <c r="AD895" s="10"/>
      <c r="AE895" s="10"/>
      <c r="AF895" s="93"/>
      <c r="AG895" s="10"/>
      <c r="AH895" s="10"/>
      <c r="AI895" s="3"/>
      <c r="AJ895" s="10"/>
      <c r="AK895" s="10"/>
      <c r="AL895" s="10"/>
      <c r="AM895" s="10"/>
      <c r="AN895" s="93"/>
      <c r="AO895" s="10"/>
      <c r="AP895" s="10"/>
      <c r="AQ895" s="3"/>
      <c r="AR895" s="3"/>
      <c r="AS895" s="3"/>
      <c r="AT895" s="3"/>
      <c r="AU895" s="93"/>
      <c r="AV895" s="10"/>
      <c r="AW895" s="10"/>
      <c r="AX895" s="3"/>
      <c r="AY895" s="10"/>
      <c r="AZ895" s="10"/>
      <c r="BA895" s="10"/>
      <c r="BB895" s="10"/>
      <c r="BC895" s="93"/>
      <c r="BD895" s="10"/>
      <c r="BE895" s="10"/>
      <c r="BF895" s="3"/>
      <c r="BG895" s="3"/>
      <c r="BH895" s="3"/>
      <c r="BI895" s="3"/>
      <c r="BJ895" s="93"/>
      <c r="BK895" s="10"/>
      <c r="BL895" s="10"/>
      <c r="BM895" s="3"/>
      <c r="BN895" s="10"/>
      <c r="BO895" s="10"/>
      <c r="BP895" s="10"/>
      <c r="BQ895" s="10"/>
      <c r="BR895" s="93"/>
      <c r="BS895" s="10"/>
    </row>
    <row r="896" spans="1:71" ht="12.75">
      <c r="A896" s="10"/>
      <c r="B896" s="3"/>
      <c r="C896" s="3"/>
      <c r="D896" s="3"/>
      <c r="E896" s="10"/>
      <c r="F896" s="10"/>
      <c r="G896" s="10"/>
      <c r="H896" s="10"/>
      <c r="I896" s="371"/>
      <c r="J896" s="10"/>
      <c r="K896" s="10"/>
      <c r="L896" s="3"/>
      <c r="M896" s="3"/>
      <c r="N896" s="3"/>
      <c r="O896" s="3"/>
      <c r="P896" s="93"/>
      <c r="Q896" s="10"/>
      <c r="R896" s="10"/>
      <c r="S896" s="3"/>
      <c r="T896" s="10"/>
      <c r="U896" s="10"/>
      <c r="V896" s="10"/>
      <c r="W896" s="10"/>
      <c r="X896" s="10"/>
      <c r="Y896" s="94"/>
      <c r="Z896" s="10"/>
      <c r="AA896" s="10"/>
      <c r="AB896" s="3"/>
      <c r="AC896" s="10"/>
      <c r="AD896" s="10"/>
      <c r="AE896" s="10"/>
      <c r="AF896" s="93"/>
      <c r="AG896" s="10"/>
      <c r="AH896" s="10"/>
      <c r="AI896" s="3"/>
      <c r="AJ896" s="10"/>
      <c r="AK896" s="10"/>
      <c r="AL896" s="10"/>
      <c r="AM896" s="10"/>
      <c r="AN896" s="93"/>
      <c r="AO896" s="10"/>
      <c r="AP896" s="10"/>
      <c r="AQ896" s="3"/>
      <c r="AR896" s="3"/>
      <c r="AS896" s="3"/>
      <c r="AT896" s="3"/>
      <c r="AU896" s="93"/>
      <c r="AV896" s="10"/>
      <c r="AW896" s="10"/>
      <c r="AX896" s="3"/>
      <c r="AY896" s="10"/>
      <c r="AZ896" s="10"/>
      <c r="BA896" s="10"/>
      <c r="BB896" s="10"/>
      <c r="BC896" s="93"/>
      <c r="BD896" s="10"/>
      <c r="BE896" s="10"/>
      <c r="BF896" s="3"/>
      <c r="BG896" s="3"/>
      <c r="BH896" s="3"/>
      <c r="BI896" s="3"/>
      <c r="BJ896" s="93"/>
      <c r="BK896" s="10"/>
      <c r="BL896" s="10"/>
      <c r="BM896" s="3"/>
      <c r="BN896" s="10"/>
      <c r="BO896" s="10"/>
      <c r="BP896" s="10"/>
      <c r="BQ896" s="10"/>
      <c r="BR896" s="93"/>
      <c r="BS896" s="10"/>
    </row>
    <row r="897" spans="1:71" ht="12.75">
      <c r="A897" s="10"/>
      <c r="B897" s="3"/>
      <c r="C897" s="3"/>
      <c r="D897" s="3"/>
      <c r="E897" s="10"/>
      <c r="F897" s="10"/>
      <c r="G897" s="10"/>
      <c r="H897" s="10"/>
      <c r="I897" s="371"/>
      <c r="J897" s="10"/>
      <c r="K897" s="10"/>
      <c r="L897" s="3"/>
      <c r="M897" s="3"/>
      <c r="N897" s="3"/>
      <c r="O897" s="3"/>
      <c r="P897" s="93"/>
      <c r="Q897" s="10"/>
      <c r="R897" s="10"/>
      <c r="S897" s="3"/>
      <c r="T897" s="10"/>
      <c r="U897" s="10"/>
      <c r="V897" s="10"/>
      <c r="W897" s="10"/>
      <c r="X897" s="10"/>
      <c r="Y897" s="94"/>
      <c r="Z897" s="10"/>
      <c r="AA897" s="10"/>
      <c r="AB897" s="3"/>
      <c r="AC897" s="10"/>
      <c r="AD897" s="10"/>
      <c r="AE897" s="10"/>
      <c r="AF897" s="93"/>
      <c r="AG897" s="10"/>
      <c r="AH897" s="10"/>
      <c r="AI897" s="3"/>
      <c r="AJ897" s="10"/>
      <c r="AK897" s="10"/>
      <c r="AL897" s="10"/>
      <c r="AM897" s="10"/>
      <c r="AN897" s="93"/>
      <c r="AO897" s="10"/>
      <c r="AP897" s="10"/>
      <c r="AQ897" s="3"/>
      <c r="AR897" s="3"/>
      <c r="AS897" s="3"/>
      <c r="AT897" s="3"/>
      <c r="AU897" s="93"/>
      <c r="AV897" s="10"/>
      <c r="AW897" s="10"/>
      <c r="AX897" s="3"/>
      <c r="AY897" s="10"/>
      <c r="AZ897" s="10"/>
      <c r="BA897" s="10"/>
      <c r="BB897" s="10"/>
      <c r="BC897" s="93"/>
      <c r="BD897" s="10"/>
      <c r="BE897" s="10"/>
      <c r="BF897" s="3"/>
      <c r="BG897" s="3"/>
      <c r="BH897" s="3"/>
      <c r="BI897" s="3"/>
      <c r="BJ897" s="93"/>
      <c r="BK897" s="10"/>
      <c r="BL897" s="10"/>
      <c r="BM897" s="3"/>
      <c r="BN897" s="10"/>
      <c r="BO897" s="10"/>
      <c r="BP897" s="10"/>
      <c r="BQ897" s="10"/>
      <c r="BR897" s="93"/>
      <c r="BS897" s="10"/>
    </row>
    <row r="898" spans="1:71" ht="12.75">
      <c r="A898" s="10"/>
      <c r="B898" s="3"/>
      <c r="C898" s="3"/>
      <c r="D898" s="3"/>
      <c r="E898" s="10"/>
      <c r="F898" s="10"/>
      <c r="G898" s="10"/>
      <c r="H898" s="10"/>
      <c r="I898" s="371"/>
      <c r="J898" s="10"/>
      <c r="K898" s="10"/>
      <c r="L898" s="3"/>
      <c r="M898" s="3"/>
      <c r="N898" s="3"/>
      <c r="O898" s="3"/>
      <c r="P898" s="93"/>
      <c r="Q898" s="10"/>
      <c r="R898" s="10"/>
      <c r="S898" s="3"/>
      <c r="T898" s="10"/>
      <c r="U898" s="10"/>
      <c r="V898" s="10"/>
      <c r="W898" s="10"/>
      <c r="X898" s="10"/>
      <c r="Y898" s="94"/>
      <c r="Z898" s="10"/>
      <c r="AA898" s="10"/>
      <c r="AB898" s="3"/>
      <c r="AC898" s="10"/>
      <c r="AD898" s="10"/>
      <c r="AE898" s="10"/>
      <c r="AF898" s="93"/>
      <c r="AG898" s="10"/>
      <c r="AH898" s="10"/>
      <c r="AI898" s="3"/>
      <c r="AJ898" s="10"/>
      <c r="AK898" s="10"/>
      <c r="AL898" s="10"/>
      <c r="AM898" s="10"/>
      <c r="AN898" s="93"/>
      <c r="AO898" s="10"/>
      <c r="AP898" s="10"/>
      <c r="AQ898" s="3"/>
      <c r="AR898" s="3"/>
      <c r="AS898" s="3"/>
      <c r="AT898" s="3"/>
      <c r="AU898" s="93"/>
      <c r="AV898" s="10"/>
      <c r="AW898" s="10"/>
      <c r="AX898" s="3"/>
      <c r="AY898" s="10"/>
      <c r="AZ898" s="10"/>
      <c r="BA898" s="10"/>
      <c r="BB898" s="10"/>
      <c r="BC898" s="93"/>
      <c r="BD898" s="10"/>
      <c r="BE898" s="10"/>
      <c r="BF898" s="3"/>
      <c r="BG898" s="3"/>
      <c r="BH898" s="3"/>
      <c r="BI898" s="3"/>
      <c r="BJ898" s="93"/>
      <c r="BK898" s="10"/>
      <c r="BL898" s="10"/>
      <c r="BM898" s="3"/>
      <c r="BN898" s="10"/>
      <c r="BO898" s="10"/>
      <c r="BP898" s="10"/>
      <c r="BQ898" s="10"/>
      <c r="BR898" s="93"/>
      <c r="BS898" s="10"/>
    </row>
    <row r="899" spans="1:71" ht="12.75">
      <c r="A899" s="10"/>
      <c r="B899" s="3"/>
      <c r="C899" s="3"/>
      <c r="D899" s="3"/>
      <c r="E899" s="10"/>
      <c r="F899" s="10"/>
      <c r="G899" s="10"/>
      <c r="H899" s="10"/>
      <c r="I899" s="371"/>
      <c r="J899" s="10"/>
      <c r="K899" s="10"/>
      <c r="L899" s="3"/>
      <c r="M899" s="3"/>
      <c r="N899" s="3"/>
      <c r="O899" s="3"/>
      <c r="P899" s="93"/>
      <c r="Q899" s="10"/>
      <c r="R899" s="10"/>
      <c r="S899" s="3"/>
      <c r="T899" s="10"/>
      <c r="U899" s="10"/>
      <c r="V899" s="10"/>
      <c r="W899" s="10"/>
      <c r="X899" s="10"/>
      <c r="Y899" s="94"/>
      <c r="Z899" s="10"/>
      <c r="AA899" s="10"/>
      <c r="AB899" s="3"/>
      <c r="AC899" s="10"/>
      <c r="AD899" s="10"/>
      <c r="AE899" s="10"/>
      <c r="AF899" s="93"/>
      <c r="AG899" s="10"/>
      <c r="AH899" s="10"/>
      <c r="AI899" s="3"/>
      <c r="AJ899" s="10"/>
      <c r="AK899" s="10"/>
      <c r="AL899" s="10"/>
      <c r="AM899" s="10"/>
      <c r="AN899" s="93"/>
      <c r="AO899" s="10"/>
      <c r="AP899" s="10"/>
      <c r="AQ899" s="3"/>
      <c r="AR899" s="3"/>
      <c r="AS899" s="3"/>
      <c r="AT899" s="3"/>
      <c r="AU899" s="93"/>
      <c r="AV899" s="10"/>
      <c r="AW899" s="10"/>
      <c r="AX899" s="3"/>
      <c r="AY899" s="10"/>
      <c r="AZ899" s="10"/>
      <c r="BA899" s="10"/>
      <c r="BB899" s="10"/>
      <c r="BC899" s="93"/>
      <c r="BD899" s="10"/>
      <c r="BE899" s="10"/>
      <c r="BF899" s="3"/>
      <c r="BG899" s="3"/>
      <c r="BH899" s="3"/>
      <c r="BI899" s="3"/>
      <c r="BJ899" s="93"/>
      <c r="BK899" s="10"/>
      <c r="BL899" s="10"/>
      <c r="BM899" s="3"/>
      <c r="BN899" s="10"/>
      <c r="BO899" s="10"/>
      <c r="BP899" s="10"/>
      <c r="BQ899" s="10"/>
      <c r="BR899" s="93"/>
      <c r="BS899" s="10"/>
    </row>
    <row r="900" spans="1:71" ht="12.75">
      <c r="A900" s="10"/>
      <c r="B900" s="3"/>
      <c r="C900" s="3"/>
      <c r="D900" s="3"/>
      <c r="E900" s="10"/>
      <c r="F900" s="10"/>
      <c r="G900" s="10"/>
      <c r="H900" s="10"/>
      <c r="I900" s="371"/>
      <c r="J900" s="10"/>
      <c r="K900" s="10"/>
      <c r="L900" s="3"/>
      <c r="M900" s="3"/>
      <c r="N900" s="3"/>
      <c r="O900" s="3"/>
      <c r="P900" s="93"/>
      <c r="Q900" s="10"/>
      <c r="R900" s="10"/>
      <c r="S900" s="3"/>
      <c r="T900" s="10"/>
      <c r="U900" s="10"/>
      <c r="V900" s="10"/>
      <c r="W900" s="10"/>
      <c r="X900" s="10"/>
      <c r="Y900" s="94"/>
      <c r="Z900" s="10"/>
      <c r="AA900" s="10"/>
      <c r="AB900" s="3"/>
      <c r="AC900" s="10"/>
      <c r="AD900" s="10"/>
      <c r="AE900" s="10"/>
      <c r="AF900" s="93"/>
      <c r="AG900" s="10"/>
      <c r="AH900" s="10"/>
      <c r="AI900" s="3"/>
      <c r="AJ900" s="10"/>
      <c r="AK900" s="10"/>
      <c r="AL900" s="10"/>
      <c r="AM900" s="10"/>
      <c r="AN900" s="93"/>
      <c r="AO900" s="10"/>
      <c r="AP900" s="10"/>
      <c r="AQ900" s="3"/>
      <c r="AR900" s="3"/>
      <c r="AS900" s="3"/>
      <c r="AT900" s="3"/>
      <c r="AU900" s="93"/>
      <c r="AV900" s="10"/>
      <c r="AW900" s="10"/>
      <c r="AX900" s="3"/>
      <c r="AY900" s="10"/>
      <c r="AZ900" s="10"/>
      <c r="BA900" s="10"/>
      <c r="BB900" s="10"/>
      <c r="BC900" s="93"/>
      <c r="BD900" s="10"/>
      <c r="BE900" s="10"/>
      <c r="BF900" s="3"/>
      <c r="BG900" s="3"/>
      <c r="BH900" s="3"/>
      <c r="BI900" s="3"/>
      <c r="BJ900" s="93"/>
      <c r="BK900" s="10"/>
      <c r="BL900" s="10"/>
      <c r="BM900" s="3"/>
      <c r="BN900" s="10"/>
      <c r="BO900" s="10"/>
      <c r="BP900" s="10"/>
      <c r="BQ900" s="10"/>
      <c r="BR900" s="93"/>
      <c r="BS900" s="10"/>
    </row>
    <row r="901" spans="1:71" ht="12.75">
      <c r="A901" s="10"/>
      <c r="B901" s="3"/>
      <c r="C901" s="3"/>
      <c r="D901" s="3"/>
      <c r="E901" s="10"/>
      <c r="F901" s="10"/>
      <c r="G901" s="10"/>
      <c r="H901" s="10"/>
      <c r="I901" s="371"/>
      <c r="J901" s="10"/>
      <c r="K901" s="10"/>
      <c r="L901" s="3"/>
      <c r="M901" s="3"/>
      <c r="N901" s="3"/>
      <c r="O901" s="3"/>
      <c r="P901" s="93"/>
      <c r="Q901" s="10"/>
      <c r="R901" s="10"/>
      <c r="S901" s="3"/>
      <c r="T901" s="10"/>
      <c r="U901" s="10"/>
      <c r="V901" s="10"/>
      <c r="W901" s="10"/>
      <c r="X901" s="10"/>
      <c r="Y901" s="94"/>
      <c r="Z901" s="10"/>
      <c r="AA901" s="10"/>
      <c r="AB901" s="3"/>
      <c r="AC901" s="10"/>
      <c r="AD901" s="10"/>
      <c r="AE901" s="10"/>
      <c r="AF901" s="93"/>
      <c r="AG901" s="10"/>
      <c r="AH901" s="10"/>
      <c r="AI901" s="3"/>
      <c r="AJ901" s="10"/>
      <c r="AK901" s="10"/>
      <c r="AL901" s="10"/>
      <c r="AM901" s="10"/>
      <c r="AN901" s="93"/>
      <c r="AO901" s="10"/>
      <c r="AP901" s="10"/>
      <c r="AQ901" s="3"/>
      <c r="AR901" s="3"/>
      <c r="AS901" s="3"/>
      <c r="AT901" s="3"/>
      <c r="AU901" s="93"/>
      <c r="AV901" s="10"/>
      <c r="AW901" s="10"/>
      <c r="AX901" s="3"/>
      <c r="AY901" s="10"/>
      <c r="AZ901" s="10"/>
      <c r="BA901" s="10"/>
      <c r="BB901" s="10"/>
      <c r="BC901" s="93"/>
      <c r="BD901" s="10"/>
      <c r="BE901" s="10"/>
      <c r="BF901" s="3"/>
      <c r="BG901" s="3"/>
      <c r="BH901" s="3"/>
      <c r="BI901" s="3"/>
      <c r="BJ901" s="93"/>
      <c r="BK901" s="10"/>
      <c r="BL901" s="10"/>
      <c r="BM901" s="3"/>
      <c r="BN901" s="10"/>
      <c r="BO901" s="10"/>
      <c r="BP901" s="10"/>
      <c r="BQ901" s="10"/>
      <c r="BR901" s="93"/>
      <c r="BS901" s="10"/>
    </row>
    <row r="902" spans="1:71" ht="12.75">
      <c r="A902" s="10"/>
      <c r="B902" s="3"/>
      <c r="C902" s="3"/>
      <c r="D902" s="3"/>
      <c r="E902" s="10"/>
      <c r="F902" s="10"/>
      <c r="G902" s="10"/>
      <c r="H902" s="10"/>
      <c r="I902" s="371"/>
      <c r="J902" s="10"/>
      <c r="K902" s="10"/>
      <c r="L902" s="3"/>
      <c r="M902" s="3"/>
      <c r="N902" s="3"/>
      <c r="O902" s="3"/>
      <c r="P902" s="93"/>
      <c r="Q902" s="10"/>
      <c r="R902" s="10"/>
      <c r="S902" s="3"/>
      <c r="T902" s="10"/>
      <c r="U902" s="10"/>
      <c r="V902" s="10"/>
      <c r="W902" s="10"/>
      <c r="X902" s="10"/>
      <c r="Y902" s="94"/>
      <c r="Z902" s="10"/>
      <c r="AA902" s="10"/>
      <c r="AB902" s="3"/>
      <c r="AC902" s="10"/>
      <c r="AD902" s="10"/>
      <c r="AE902" s="10"/>
      <c r="AF902" s="93"/>
      <c r="AG902" s="10"/>
      <c r="AH902" s="10"/>
      <c r="AI902" s="3"/>
      <c r="AJ902" s="10"/>
      <c r="AK902" s="10"/>
      <c r="AL902" s="10"/>
      <c r="AM902" s="10"/>
      <c r="AN902" s="93"/>
      <c r="AO902" s="10"/>
      <c r="AP902" s="10"/>
      <c r="AQ902" s="3"/>
      <c r="AR902" s="3"/>
      <c r="AS902" s="3"/>
      <c r="AT902" s="3"/>
      <c r="AU902" s="93"/>
      <c r="AV902" s="10"/>
      <c r="AW902" s="10"/>
      <c r="AX902" s="3"/>
      <c r="AY902" s="10"/>
      <c r="AZ902" s="10"/>
      <c r="BA902" s="10"/>
      <c r="BB902" s="10"/>
      <c r="BC902" s="93"/>
      <c r="BD902" s="10"/>
      <c r="BE902" s="10"/>
      <c r="BF902" s="3"/>
      <c r="BG902" s="3"/>
      <c r="BH902" s="3"/>
      <c r="BI902" s="3"/>
      <c r="BJ902" s="93"/>
      <c r="BK902" s="10"/>
      <c r="BL902" s="10"/>
      <c r="BM902" s="3"/>
      <c r="BN902" s="10"/>
      <c r="BO902" s="10"/>
      <c r="BP902" s="10"/>
      <c r="BQ902" s="10"/>
      <c r="BR902" s="93"/>
      <c r="BS902" s="10"/>
    </row>
    <row r="903" spans="1:71" ht="12.75">
      <c r="A903" s="10"/>
      <c r="B903" s="3"/>
      <c r="C903" s="3"/>
      <c r="D903" s="3"/>
      <c r="E903" s="10"/>
      <c r="F903" s="10"/>
      <c r="G903" s="10"/>
      <c r="H903" s="10"/>
      <c r="I903" s="371"/>
      <c r="J903" s="10"/>
      <c r="K903" s="10"/>
      <c r="L903" s="3"/>
      <c r="M903" s="3"/>
      <c r="N903" s="3"/>
      <c r="O903" s="3"/>
      <c r="P903" s="93"/>
      <c r="Q903" s="10"/>
      <c r="R903" s="10"/>
      <c r="S903" s="3"/>
      <c r="T903" s="10"/>
      <c r="U903" s="10"/>
      <c r="V903" s="10"/>
      <c r="W903" s="10"/>
      <c r="X903" s="10"/>
      <c r="Y903" s="94"/>
      <c r="Z903" s="10"/>
      <c r="AA903" s="10"/>
      <c r="AB903" s="3"/>
      <c r="AC903" s="10"/>
      <c r="AD903" s="10"/>
      <c r="AE903" s="10"/>
      <c r="AF903" s="93"/>
      <c r="AG903" s="10"/>
      <c r="AH903" s="10"/>
      <c r="AI903" s="3"/>
      <c r="AJ903" s="10"/>
      <c r="AK903" s="10"/>
      <c r="AL903" s="10"/>
      <c r="AM903" s="10"/>
      <c r="AN903" s="93"/>
      <c r="AO903" s="10"/>
      <c r="AP903" s="10"/>
      <c r="AQ903" s="3"/>
      <c r="AR903" s="3"/>
      <c r="AS903" s="3"/>
      <c r="AT903" s="3"/>
      <c r="AU903" s="93"/>
      <c r="AV903" s="10"/>
      <c r="AW903" s="10"/>
      <c r="AX903" s="3"/>
      <c r="AY903" s="10"/>
      <c r="AZ903" s="10"/>
      <c r="BA903" s="10"/>
      <c r="BB903" s="10"/>
      <c r="BC903" s="93"/>
      <c r="BD903" s="10"/>
      <c r="BE903" s="10"/>
      <c r="BF903" s="3"/>
      <c r="BG903" s="3"/>
      <c r="BH903" s="3"/>
      <c r="BI903" s="3"/>
      <c r="BJ903" s="93"/>
      <c r="BK903" s="10"/>
      <c r="BL903" s="10"/>
      <c r="BM903" s="3"/>
      <c r="BN903" s="10"/>
      <c r="BO903" s="10"/>
      <c r="BP903" s="10"/>
      <c r="BQ903" s="10"/>
      <c r="BR903" s="93"/>
      <c r="BS903" s="10"/>
    </row>
    <row r="904" spans="1:71" ht="12.75">
      <c r="A904" s="10"/>
      <c r="B904" s="3"/>
      <c r="C904" s="3"/>
      <c r="D904" s="3"/>
      <c r="E904" s="10"/>
      <c r="F904" s="10"/>
      <c r="G904" s="10"/>
      <c r="H904" s="10"/>
      <c r="I904" s="371"/>
      <c r="J904" s="10"/>
      <c r="K904" s="10"/>
      <c r="L904" s="3"/>
      <c r="M904" s="3"/>
      <c r="N904" s="3"/>
      <c r="O904" s="3"/>
      <c r="P904" s="93"/>
      <c r="Q904" s="10"/>
      <c r="R904" s="10"/>
      <c r="S904" s="3"/>
      <c r="T904" s="10"/>
      <c r="U904" s="10"/>
      <c r="V904" s="10"/>
      <c r="W904" s="10"/>
      <c r="X904" s="10"/>
      <c r="Y904" s="94"/>
      <c r="Z904" s="10"/>
      <c r="AA904" s="10"/>
      <c r="AB904" s="3"/>
      <c r="AC904" s="10"/>
      <c r="AD904" s="10"/>
      <c r="AE904" s="10"/>
      <c r="AF904" s="93"/>
      <c r="AG904" s="10"/>
      <c r="AH904" s="10"/>
      <c r="AI904" s="3"/>
      <c r="AJ904" s="10"/>
      <c r="AK904" s="10"/>
      <c r="AL904" s="10"/>
      <c r="AM904" s="10"/>
      <c r="AN904" s="93"/>
      <c r="AO904" s="10"/>
      <c r="AP904" s="10"/>
      <c r="AQ904" s="3"/>
      <c r="AR904" s="3"/>
      <c r="AS904" s="3"/>
      <c r="AT904" s="3"/>
      <c r="AU904" s="93"/>
      <c r="AV904" s="10"/>
      <c r="AW904" s="10"/>
      <c r="AX904" s="3"/>
      <c r="AY904" s="10"/>
      <c r="AZ904" s="10"/>
      <c r="BA904" s="10"/>
      <c r="BB904" s="10"/>
      <c r="BC904" s="93"/>
      <c r="BD904" s="10"/>
      <c r="BE904" s="10"/>
      <c r="BF904" s="3"/>
      <c r="BG904" s="3"/>
      <c r="BH904" s="3"/>
      <c r="BI904" s="3"/>
      <c r="BJ904" s="93"/>
      <c r="BK904" s="10"/>
      <c r="BL904" s="10"/>
      <c r="BM904" s="3"/>
      <c r="BN904" s="10"/>
      <c r="BO904" s="10"/>
      <c r="BP904" s="10"/>
      <c r="BQ904" s="10"/>
      <c r="BR904" s="93"/>
      <c r="BS904" s="10"/>
    </row>
    <row r="905" spans="1:71" ht="12.75">
      <c r="A905" s="10"/>
      <c r="B905" s="3"/>
      <c r="C905" s="3"/>
      <c r="D905" s="3"/>
      <c r="E905" s="10"/>
      <c r="F905" s="10"/>
      <c r="G905" s="10"/>
      <c r="H905" s="10"/>
      <c r="I905" s="371"/>
      <c r="J905" s="10"/>
      <c r="K905" s="10"/>
      <c r="L905" s="3"/>
      <c r="M905" s="3"/>
      <c r="N905" s="3"/>
      <c r="O905" s="3"/>
      <c r="P905" s="93"/>
      <c r="Q905" s="10"/>
      <c r="R905" s="10"/>
      <c r="S905" s="3"/>
      <c r="T905" s="10"/>
      <c r="U905" s="10"/>
      <c r="V905" s="10"/>
      <c r="W905" s="10"/>
      <c r="X905" s="10"/>
      <c r="Y905" s="94"/>
      <c r="Z905" s="10"/>
      <c r="AA905" s="10"/>
      <c r="AB905" s="3"/>
      <c r="AC905" s="10"/>
      <c r="AD905" s="10"/>
      <c r="AE905" s="10"/>
      <c r="AF905" s="93"/>
      <c r="AG905" s="10"/>
      <c r="AH905" s="10"/>
      <c r="AI905" s="3"/>
      <c r="AJ905" s="10"/>
      <c r="AK905" s="10"/>
      <c r="AL905" s="10"/>
      <c r="AM905" s="10"/>
      <c r="AN905" s="93"/>
      <c r="AO905" s="10"/>
      <c r="AP905" s="10"/>
      <c r="AQ905" s="3"/>
      <c r="AR905" s="3"/>
      <c r="AS905" s="3"/>
      <c r="AT905" s="3"/>
      <c r="AU905" s="93"/>
      <c r="AV905" s="10"/>
      <c r="AW905" s="10"/>
      <c r="AX905" s="3"/>
      <c r="AY905" s="10"/>
      <c r="AZ905" s="10"/>
      <c r="BA905" s="10"/>
      <c r="BB905" s="10"/>
      <c r="BC905" s="93"/>
      <c r="BD905" s="10"/>
      <c r="BE905" s="10"/>
      <c r="BF905" s="3"/>
      <c r="BG905" s="3"/>
      <c r="BH905" s="3"/>
      <c r="BI905" s="3"/>
      <c r="BJ905" s="93"/>
      <c r="BK905" s="10"/>
      <c r="BL905" s="10"/>
      <c r="BM905" s="3"/>
      <c r="BN905" s="10"/>
      <c r="BO905" s="10"/>
      <c r="BP905" s="10"/>
      <c r="BQ905" s="10"/>
      <c r="BR905" s="93"/>
      <c r="BS905" s="10"/>
    </row>
    <row r="906" spans="1:71" ht="12.75">
      <c r="A906" s="10"/>
      <c r="B906" s="3"/>
      <c r="C906" s="3"/>
      <c r="D906" s="3"/>
      <c r="E906" s="10"/>
      <c r="F906" s="10"/>
      <c r="G906" s="10"/>
      <c r="H906" s="10"/>
      <c r="I906" s="371"/>
      <c r="J906" s="10"/>
      <c r="K906" s="10"/>
      <c r="L906" s="3"/>
      <c r="M906" s="3"/>
      <c r="N906" s="3"/>
      <c r="O906" s="3"/>
      <c r="P906" s="93"/>
      <c r="Q906" s="10"/>
      <c r="R906" s="10"/>
      <c r="S906" s="3"/>
      <c r="T906" s="10"/>
      <c r="U906" s="10"/>
      <c r="V906" s="10"/>
      <c r="W906" s="10"/>
      <c r="X906" s="10"/>
      <c r="Y906" s="94"/>
      <c r="Z906" s="10"/>
      <c r="AA906" s="10"/>
      <c r="AB906" s="3"/>
      <c r="AC906" s="10"/>
      <c r="AD906" s="10"/>
      <c r="AE906" s="10"/>
      <c r="AF906" s="93"/>
      <c r="AG906" s="10"/>
      <c r="AH906" s="10"/>
      <c r="AI906" s="3"/>
      <c r="AJ906" s="10"/>
      <c r="AK906" s="10"/>
      <c r="AL906" s="10"/>
      <c r="AM906" s="10"/>
      <c r="AN906" s="93"/>
      <c r="AO906" s="10"/>
      <c r="AP906" s="10"/>
      <c r="AQ906" s="3"/>
      <c r="AR906" s="3"/>
      <c r="AS906" s="3"/>
      <c r="AT906" s="3"/>
      <c r="AU906" s="93"/>
      <c r="AV906" s="10"/>
      <c r="AW906" s="10"/>
      <c r="AX906" s="3"/>
      <c r="AY906" s="10"/>
      <c r="AZ906" s="10"/>
      <c r="BA906" s="10"/>
      <c r="BB906" s="10"/>
      <c r="BC906" s="93"/>
      <c r="BD906" s="10"/>
      <c r="BE906" s="10"/>
      <c r="BF906" s="3"/>
      <c r="BG906" s="3"/>
      <c r="BH906" s="3"/>
      <c r="BI906" s="3"/>
      <c r="BJ906" s="93"/>
      <c r="BK906" s="10"/>
      <c r="BL906" s="10"/>
      <c r="BM906" s="3"/>
      <c r="BN906" s="10"/>
      <c r="BO906" s="10"/>
      <c r="BP906" s="10"/>
      <c r="BQ906" s="10"/>
      <c r="BR906" s="93"/>
      <c r="BS906" s="10"/>
    </row>
    <row r="907" spans="1:71" ht="12.75">
      <c r="A907" s="10"/>
      <c r="B907" s="3"/>
      <c r="C907" s="3"/>
      <c r="D907" s="3"/>
      <c r="E907" s="10"/>
      <c r="F907" s="10"/>
      <c r="G907" s="10"/>
      <c r="H907" s="10"/>
      <c r="I907" s="371"/>
      <c r="J907" s="10"/>
      <c r="K907" s="10"/>
      <c r="L907" s="3"/>
      <c r="M907" s="3"/>
      <c r="N907" s="3"/>
      <c r="O907" s="3"/>
      <c r="P907" s="93"/>
      <c r="Q907" s="10"/>
      <c r="R907" s="10"/>
      <c r="S907" s="3"/>
      <c r="T907" s="10"/>
      <c r="U907" s="10"/>
      <c r="V907" s="10"/>
      <c r="W907" s="10"/>
      <c r="X907" s="10"/>
      <c r="Y907" s="94"/>
      <c r="Z907" s="10"/>
      <c r="AA907" s="10"/>
      <c r="AB907" s="3"/>
      <c r="AC907" s="10"/>
      <c r="AD907" s="10"/>
      <c r="AE907" s="10"/>
      <c r="AF907" s="93"/>
      <c r="AG907" s="10"/>
      <c r="AH907" s="10"/>
      <c r="AI907" s="3"/>
      <c r="AJ907" s="10"/>
      <c r="AK907" s="10"/>
      <c r="AL907" s="10"/>
      <c r="AM907" s="10"/>
      <c r="AN907" s="93"/>
      <c r="AO907" s="10"/>
      <c r="AP907" s="10"/>
      <c r="AQ907" s="3"/>
      <c r="AR907" s="3"/>
      <c r="AS907" s="3"/>
      <c r="AT907" s="3"/>
      <c r="AU907" s="93"/>
      <c r="AV907" s="10"/>
      <c r="AW907" s="10"/>
      <c r="AX907" s="3"/>
      <c r="AY907" s="10"/>
      <c r="AZ907" s="10"/>
      <c r="BA907" s="10"/>
      <c r="BB907" s="10"/>
      <c r="BC907" s="93"/>
      <c r="BD907" s="10"/>
      <c r="BE907" s="10"/>
      <c r="BF907" s="3"/>
      <c r="BG907" s="3"/>
      <c r="BH907" s="3"/>
      <c r="BI907" s="3"/>
      <c r="BJ907" s="93"/>
      <c r="BK907" s="10"/>
      <c r="BL907" s="10"/>
      <c r="BM907" s="3"/>
      <c r="BN907" s="10"/>
      <c r="BO907" s="10"/>
      <c r="BP907" s="10"/>
      <c r="BQ907" s="10"/>
      <c r="BR907" s="93"/>
      <c r="BS907" s="10"/>
    </row>
    <row r="908" spans="1:71" ht="12.75">
      <c r="A908" s="10"/>
      <c r="B908" s="3"/>
      <c r="C908" s="3"/>
      <c r="D908" s="3"/>
      <c r="E908" s="10"/>
      <c r="F908" s="10"/>
      <c r="G908" s="10"/>
      <c r="H908" s="10"/>
      <c r="I908" s="371"/>
      <c r="J908" s="10"/>
      <c r="K908" s="10"/>
      <c r="L908" s="3"/>
      <c r="M908" s="3"/>
      <c r="N908" s="3"/>
      <c r="O908" s="3"/>
      <c r="P908" s="93"/>
      <c r="Q908" s="10"/>
      <c r="R908" s="10"/>
      <c r="S908" s="3"/>
      <c r="T908" s="10"/>
      <c r="U908" s="10"/>
      <c r="V908" s="10"/>
      <c r="W908" s="10"/>
      <c r="X908" s="10"/>
      <c r="Y908" s="94"/>
      <c r="Z908" s="10"/>
      <c r="AA908" s="10"/>
      <c r="AB908" s="3"/>
      <c r="AC908" s="10"/>
      <c r="AD908" s="10"/>
      <c r="AE908" s="10"/>
      <c r="AF908" s="93"/>
      <c r="AG908" s="10"/>
      <c r="AH908" s="10"/>
      <c r="AI908" s="3"/>
      <c r="AJ908" s="10"/>
      <c r="AK908" s="10"/>
      <c r="AL908" s="10"/>
      <c r="AM908" s="10"/>
      <c r="AN908" s="93"/>
      <c r="AO908" s="10"/>
      <c r="AP908" s="10"/>
      <c r="AQ908" s="3"/>
      <c r="AR908" s="3"/>
      <c r="AS908" s="3"/>
      <c r="AT908" s="3"/>
      <c r="AU908" s="93"/>
      <c r="AV908" s="10"/>
      <c r="AW908" s="10"/>
      <c r="AX908" s="3"/>
      <c r="AY908" s="10"/>
      <c r="AZ908" s="10"/>
      <c r="BA908" s="10"/>
      <c r="BB908" s="10"/>
      <c r="BC908" s="93"/>
      <c r="BD908" s="10"/>
      <c r="BE908" s="10"/>
      <c r="BF908" s="3"/>
      <c r="BG908" s="3"/>
      <c r="BH908" s="3"/>
      <c r="BI908" s="3"/>
      <c r="BJ908" s="93"/>
      <c r="BK908" s="10"/>
      <c r="BL908" s="10"/>
      <c r="BM908" s="3"/>
      <c r="BN908" s="10"/>
      <c r="BO908" s="10"/>
      <c r="BP908" s="10"/>
      <c r="BQ908" s="10"/>
      <c r="BR908" s="93"/>
      <c r="BS908" s="10"/>
    </row>
    <row r="909" spans="1:71" ht="12.75">
      <c r="A909" s="10"/>
      <c r="B909" s="3"/>
      <c r="C909" s="3"/>
      <c r="D909" s="3"/>
      <c r="E909" s="10"/>
      <c r="F909" s="10"/>
      <c r="G909" s="10"/>
      <c r="H909" s="10"/>
      <c r="I909" s="371"/>
      <c r="J909" s="10"/>
      <c r="K909" s="10"/>
      <c r="L909" s="3"/>
      <c r="M909" s="3"/>
      <c r="N909" s="3"/>
      <c r="O909" s="3"/>
      <c r="P909" s="93"/>
      <c r="Q909" s="10"/>
      <c r="R909" s="10"/>
      <c r="S909" s="3"/>
      <c r="T909" s="10"/>
      <c r="U909" s="10"/>
      <c r="V909" s="10"/>
      <c r="W909" s="10"/>
      <c r="X909" s="10"/>
      <c r="Y909" s="94"/>
      <c r="Z909" s="10"/>
      <c r="AA909" s="10"/>
      <c r="AB909" s="3"/>
      <c r="AC909" s="10"/>
      <c r="AD909" s="10"/>
      <c r="AE909" s="10"/>
      <c r="AF909" s="93"/>
      <c r="AG909" s="10"/>
      <c r="AH909" s="10"/>
      <c r="AI909" s="3"/>
      <c r="AJ909" s="10"/>
      <c r="AK909" s="10"/>
      <c r="AL909" s="10"/>
      <c r="AM909" s="10"/>
      <c r="AN909" s="93"/>
      <c r="AO909" s="10"/>
      <c r="AP909" s="10"/>
      <c r="AQ909" s="3"/>
      <c r="AR909" s="3"/>
      <c r="AS909" s="3"/>
      <c r="AT909" s="3"/>
      <c r="AU909" s="93"/>
      <c r="AV909" s="10"/>
      <c r="AW909" s="10"/>
      <c r="AX909" s="3"/>
      <c r="AY909" s="10"/>
      <c r="AZ909" s="10"/>
      <c r="BA909" s="10"/>
      <c r="BB909" s="10"/>
      <c r="BC909" s="93"/>
      <c r="BD909" s="10"/>
      <c r="BE909" s="10"/>
      <c r="BF909" s="3"/>
      <c r="BG909" s="3"/>
      <c r="BH909" s="3"/>
      <c r="BI909" s="3"/>
      <c r="BJ909" s="93"/>
      <c r="BK909" s="10"/>
      <c r="BL909" s="10"/>
      <c r="BM909" s="3"/>
      <c r="BN909" s="10"/>
      <c r="BO909" s="10"/>
      <c r="BP909" s="10"/>
      <c r="BQ909" s="10"/>
      <c r="BR909" s="93"/>
      <c r="BS909" s="10"/>
    </row>
    <row r="910" spans="1:71" ht="12.75">
      <c r="A910" s="10"/>
      <c r="B910" s="3"/>
      <c r="C910" s="3"/>
      <c r="D910" s="3"/>
      <c r="E910" s="10"/>
      <c r="F910" s="10"/>
      <c r="G910" s="10"/>
      <c r="H910" s="10"/>
      <c r="I910" s="371"/>
      <c r="J910" s="10"/>
      <c r="K910" s="10"/>
      <c r="L910" s="3"/>
      <c r="M910" s="3"/>
      <c r="N910" s="3"/>
      <c r="O910" s="3"/>
      <c r="P910" s="93"/>
      <c r="Q910" s="10"/>
      <c r="R910" s="10"/>
      <c r="S910" s="3"/>
      <c r="T910" s="10"/>
      <c r="U910" s="10"/>
      <c r="V910" s="10"/>
      <c r="W910" s="10"/>
      <c r="X910" s="10"/>
      <c r="Y910" s="94"/>
      <c r="Z910" s="10"/>
      <c r="AA910" s="10"/>
      <c r="AB910" s="3"/>
      <c r="AC910" s="10"/>
      <c r="AD910" s="10"/>
      <c r="AE910" s="10"/>
      <c r="AF910" s="93"/>
      <c r="AG910" s="10"/>
      <c r="AH910" s="10"/>
      <c r="AI910" s="3"/>
      <c r="AJ910" s="10"/>
      <c r="AK910" s="10"/>
      <c r="AL910" s="10"/>
      <c r="AM910" s="10"/>
      <c r="AN910" s="93"/>
      <c r="AO910" s="10"/>
      <c r="AP910" s="10"/>
      <c r="AQ910" s="3"/>
      <c r="AR910" s="3"/>
      <c r="AS910" s="3"/>
      <c r="AT910" s="3"/>
      <c r="AU910" s="93"/>
      <c r="AV910" s="10"/>
      <c r="AW910" s="10"/>
      <c r="AX910" s="3"/>
      <c r="AY910" s="10"/>
      <c r="AZ910" s="10"/>
      <c r="BA910" s="10"/>
      <c r="BB910" s="10"/>
      <c r="BC910" s="93"/>
      <c r="BD910" s="10"/>
      <c r="BE910" s="10"/>
      <c r="BF910" s="3"/>
      <c r="BG910" s="3"/>
      <c r="BH910" s="3"/>
      <c r="BI910" s="3"/>
      <c r="BJ910" s="93"/>
      <c r="BK910" s="10"/>
      <c r="BL910" s="10"/>
      <c r="BM910" s="3"/>
      <c r="BN910" s="10"/>
      <c r="BO910" s="10"/>
      <c r="BP910" s="10"/>
      <c r="BQ910" s="10"/>
      <c r="BR910" s="93"/>
      <c r="BS910" s="10"/>
    </row>
    <row r="911" spans="1:71" ht="12.75">
      <c r="A911" s="10"/>
      <c r="B911" s="3"/>
      <c r="C911" s="3"/>
      <c r="D911" s="3"/>
      <c r="E911" s="10"/>
      <c r="F911" s="10"/>
      <c r="G911" s="10"/>
      <c r="H911" s="10"/>
      <c r="I911" s="371"/>
      <c r="J911" s="10"/>
      <c r="K911" s="10"/>
      <c r="L911" s="3"/>
      <c r="M911" s="3"/>
      <c r="N911" s="3"/>
      <c r="O911" s="3"/>
      <c r="P911" s="93"/>
      <c r="Q911" s="10"/>
      <c r="R911" s="10"/>
      <c r="S911" s="3"/>
      <c r="T911" s="10"/>
      <c r="U911" s="10"/>
      <c r="V911" s="10"/>
      <c r="W911" s="10"/>
      <c r="X911" s="10"/>
      <c r="Y911" s="94"/>
      <c r="Z911" s="10"/>
      <c r="AA911" s="10"/>
      <c r="AB911" s="3"/>
      <c r="AC911" s="10"/>
      <c r="AD911" s="10"/>
      <c r="AE911" s="10"/>
      <c r="AF911" s="93"/>
      <c r="AG911" s="10"/>
      <c r="AH911" s="10"/>
      <c r="AI911" s="3"/>
      <c r="AJ911" s="10"/>
      <c r="AK911" s="10"/>
      <c r="AL911" s="10"/>
      <c r="AM911" s="10"/>
      <c r="AN911" s="93"/>
      <c r="AO911" s="10"/>
      <c r="AP911" s="10"/>
      <c r="AQ911" s="3"/>
      <c r="AR911" s="3"/>
      <c r="AS911" s="3"/>
      <c r="AT911" s="3"/>
      <c r="AU911" s="93"/>
      <c r="AV911" s="10"/>
      <c r="AW911" s="10"/>
      <c r="AX911" s="3"/>
      <c r="AY911" s="10"/>
      <c r="AZ911" s="10"/>
      <c r="BA911" s="10"/>
      <c r="BB911" s="10"/>
      <c r="BC911" s="93"/>
      <c r="BD911" s="10"/>
      <c r="BE911" s="10"/>
      <c r="BF911" s="3"/>
      <c r="BG911" s="3"/>
      <c r="BH911" s="3"/>
      <c r="BI911" s="3"/>
      <c r="BJ911" s="93"/>
      <c r="BK911" s="10"/>
      <c r="BL911" s="10"/>
      <c r="BM911" s="3"/>
      <c r="BN911" s="10"/>
      <c r="BO911" s="10"/>
      <c r="BP911" s="10"/>
      <c r="BQ911" s="10"/>
      <c r="BR911" s="93"/>
      <c r="BS911" s="10"/>
    </row>
    <row r="912" spans="1:71" ht="12.75">
      <c r="A912" s="10"/>
      <c r="B912" s="3"/>
      <c r="C912" s="3"/>
      <c r="D912" s="3"/>
      <c r="E912" s="10"/>
      <c r="F912" s="10"/>
      <c r="G912" s="10"/>
      <c r="H912" s="10"/>
      <c r="I912" s="371"/>
      <c r="J912" s="10"/>
      <c r="K912" s="10"/>
      <c r="L912" s="3"/>
      <c r="M912" s="3"/>
      <c r="N912" s="3"/>
      <c r="O912" s="3"/>
      <c r="P912" s="93"/>
      <c r="Q912" s="10"/>
      <c r="R912" s="10"/>
      <c r="S912" s="3"/>
      <c r="T912" s="10"/>
      <c r="U912" s="10"/>
      <c r="V912" s="10"/>
      <c r="W912" s="10"/>
      <c r="X912" s="10"/>
      <c r="Y912" s="94"/>
      <c r="Z912" s="10"/>
      <c r="AA912" s="10"/>
      <c r="AB912" s="3"/>
      <c r="AC912" s="10"/>
      <c r="AD912" s="10"/>
      <c r="AE912" s="10"/>
      <c r="AF912" s="93"/>
      <c r="AG912" s="10"/>
      <c r="AH912" s="10"/>
      <c r="AI912" s="3"/>
      <c r="AJ912" s="10"/>
      <c r="AK912" s="10"/>
      <c r="AL912" s="10"/>
      <c r="AM912" s="10"/>
      <c r="AN912" s="93"/>
      <c r="AO912" s="10"/>
      <c r="AP912" s="10"/>
      <c r="AQ912" s="3"/>
      <c r="AR912" s="3"/>
      <c r="AS912" s="3"/>
      <c r="AT912" s="3"/>
      <c r="AU912" s="93"/>
      <c r="AV912" s="10"/>
      <c r="AW912" s="10"/>
      <c r="AX912" s="3"/>
      <c r="AY912" s="10"/>
      <c r="AZ912" s="10"/>
      <c r="BA912" s="10"/>
      <c r="BB912" s="10"/>
      <c r="BC912" s="93"/>
      <c r="BD912" s="10"/>
      <c r="BE912" s="10"/>
      <c r="BF912" s="3"/>
      <c r="BG912" s="3"/>
      <c r="BH912" s="3"/>
      <c r="BI912" s="3"/>
      <c r="BJ912" s="93"/>
      <c r="BK912" s="10"/>
      <c r="BL912" s="10"/>
      <c r="BM912" s="3"/>
      <c r="BN912" s="10"/>
      <c r="BO912" s="10"/>
      <c r="BP912" s="10"/>
      <c r="BQ912" s="10"/>
      <c r="BR912" s="93"/>
      <c r="BS912" s="10"/>
    </row>
    <row r="913" spans="1:71" ht="12.75">
      <c r="A913" s="10"/>
      <c r="B913" s="3"/>
      <c r="C913" s="3"/>
      <c r="D913" s="3"/>
      <c r="E913" s="10"/>
      <c r="F913" s="10"/>
      <c r="G913" s="10"/>
      <c r="H913" s="10"/>
      <c r="I913" s="371"/>
      <c r="J913" s="10"/>
      <c r="K913" s="10"/>
      <c r="L913" s="3"/>
      <c r="M913" s="3"/>
      <c r="N913" s="3"/>
      <c r="O913" s="3"/>
      <c r="P913" s="93"/>
      <c r="Q913" s="10"/>
      <c r="R913" s="10"/>
      <c r="S913" s="3"/>
      <c r="T913" s="10"/>
      <c r="U913" s="10"/>
      <c r="V913" s="10"/>
      <c r="W913" s="10"/>
      <c r="X913" s="10"/>
      <c r="Y913" s="94"/>
      <c r="Z913" s="10"/>
      <c r="AA913" s="10"/>
      <c r="AB913" s="3"/>
      <c r="AC913" s="10"/>
      <c r="AD913" s="10"/>
      <c r="AE913" s="10"/>
      <c r="AF913" s="93"/>
      <c r="AG913" s="10"/>
      <c r="AH913" s="10"/>
      <c r="AI913" s="3"/>
      <c r="AJ913" s="10"/>
      <c r="AK913" s="10"/>
      <c r="AL913" s="10"/>
      <c r="AM913" s="10"/>
      <c r="AN913" s="93"/>
      <c r="AO913" s="10"/>
      <c r="AP913" s="10"/>
      <c r="AQ913" s="3"/>
      <c r="AR913" s="3"/>
      <c r="AS913" s="3"/>
      <c r="AT913" s="3"/>
      <c r="AU913" s="93"/>
      <c r="AV913" s="10"/>
      <c r="AW913" s="10"/>
      <c r="AX913" s="3"/>
      <c r="AY913" s="10"/>
      <c r="AZ913" s="10"/>
      <c r="BA913" s="10"/>
      <c r="BB913" s="10"/>
      <c r="BC913" s="93"/>
      <c r="BD913" s="10"/>
      <c r="BE913" s="10"/>
      <c r="BF913" s="3"/>
      <c r="BG913" s="3"/>
      <c r="BH913" s="3"/>
      <c r="BI913" s="3"/>
      <c r="BJ913" s="93"/>
      <c r="BK913" s="10"/>
      <c r="BL913" s="10"/>
      <c r="BM913" s="3"/>
      <c r="BN913" s="10"/>
      <c r="BO913" s="10"/>
      <c r="BP913" s="10"/>
      <c r="BQ913" s="10"/>
      <c r="BR913" s="93"/>
      <c r="BS913" s="10"/>
    </row>
    <row r="914" spans="1:71" ht="12.75">
      <c r="A914" s="10"/>
      <c r="B914" s="3"/>
      <c r="C914" s="3"/>
      <c r="D914" s="3"/>
      <c r="E914" s="10"/>
      <c r="F914" s="10"/>
      <c r="G914" s="10"/>
      <c r="H914" s="10"/>
      <c r="I914" s="371"/>
      <c r="J914" s="10"/>
      <c r="K914" s="10"/>
      <c r="L914" s="3"/>
      <c r="M914" s="3"/>
      <c r="N914" s="3"/>
      <c r="O914" s="3"/>
      <c r="P914" s="93"/>
      <c r="Q914" s="10"/>
      <c r="R914" s="10"/>
      <c r="S914" s="3"/>
      <c r="T914" s="10"/>
      <c r="U914" s="10"/>
      <c r="V914" s="10"/>
      <c r="W914" s="10"/>
      <c r="X914" s="10"/>
      <c r="Y914" s="94"/>
      <c r="Z914" s="10"/>
      <c r="AA914" s="10"/>
      <c r="AB914" s="3"/>
      <c r="AC914" s="10"/>
      <c r="AD914" s="10"/>
      <c r="AE914" s="10"/>
      <c r="AF914" s="93"/>
      <c r="AG914" s="10"/>
      <c r="AH914" s="10"/>
      <c r="AI914" s="3"/>
      <c r="AJ914" s="10"/>
      <c r="AK914" s="10"/>
      <c r="AL914" s="10"/>
      <c r="AM914" s="10"/>
      <c r="AN914" s="93"/>
      <c r="AO914" s="10"/>
      <c r="AP914" s="10"/>
      <c r="AQ914" s="3"/>
      <c r="AR914" s="3"/>
      <c r="AS914" s="3"/>
      <c r="AT914" s="3"/>
      <c r="AU914" s="93"/>
      <c r="AV914" s="10"/>
      <c r="AW914" s="10"/>
      <c r="AX914" s="3"/>
      <c r="AY914" s="10"/>
      <c r="AZ914" s="10"/>
      <c r="BA914" s="10"/>
      <c r="BB914" s="10"/>
      <c r="BC914" s="93"/>
      <c r="BD914" s="10"/>
      <c r="BE914" s="10"/>
      <c r="BF914" s="3"/>
      <c r="BG914" s="3"/>
      <c r="BH914" s="3"/>
      <c r="BI914" s="3"/>
      <c r="BJ914" s="93"/>
      <c r="BK914" s="10"/>
      <c r="BL914" s="10"/>
      <c r="BM914" s="3"/>
      <c r="BN914" s="10"/>
      <c r="BO914" s="10"/>
      <c r="BP914" s="10"/>
      <c r="BQ914" s="10"/>
      <c r="BR914" s="93"/>
      <c r="BS914" s="10"/>
    </row>
    <row r="915" spans="1:71" ht="12.75">
      <c r="A915" s="10"/>
      <c r="B915" s="3"/>
      <c r="C915" s="3"/>
      <c r="D915" s="3"/>
      <c r="E915" s="10"/>
      <c r="F915" s="10"/>
      <c r="G915" s="10"/>
      <c r="H915" s="10"/>
      <c r="I915" s="371"/>
      <c r="J915" s="10"/>
      <c r="K915" s="10"/>
      <c r="L915" s="3"/>
      <c r="M915" s="3"/>
      <c r="N915" s="3"/>
      <c r="O915" s="3"/>
      <c r="P915" s="93"/>
      <c r="Q915" s="10"/>
      <c r="R915" s="10"/>
      <c r="S915" s="3"/>
      <c r="T915" s="10"/>
      <c r="U915" s="10"/>
      <c r="V915" s="10"/>
      <c r="W915" s="10"/>
      <c r="X915" s="10"/>
      <c r="Y915" s="94"/>
      <c r="Z915" s="10"/>
      <c r="AA915" s="10"/>
      <c r="AB915" s="3"/>
      <c r="AC915" s="10"/>
      <c r="AD915" s="10"/>
      <c r="AE915" s="10"/>
      <c r="AF915" s="93"/>
      <c r="AG915" s="10"/>
      <c r="AH915" s="10"/>
      <c r="AI915" s="3"/>
      <c r="AJ915" s="10"/>
      <c r="AK915" s="10"/>
      <c r="AL915" s="10"/>
      <c r="AM915" s="10"/>
      <c r="AN915" s="93"/>
      <c r="AO915" s="10"/>
      <c r="AP915" s="10"/>
      <c r="AQ915" s="3"/>
      <c r="AR915" s="3"/>
      <c r="AS915" s="3"/>
      <c r="AT915" s="3"/>
      <c r="AU915" s="93"/>
      <c r="AV915" s="10"/>
      <c r="AW915" s="10"/>
      <c r="AX915" s="3"/>
      <c r="AY915" s="10"/>
      <c r="AZ915" s="10"/>
      <c r="BA915" s="10"/>
      <c r="BB915" s="10"/>
      <c r="BC915" s="93"/>
      <c r="BD915" s="10"/>
      <c r="BE915" s="10"/>
      <c r="BF915" s="3"/>
      <c r="BG915" s="3"/>
      <c r="BH915" s="3"/>
      <c r="BI915" s="3"/>
      <c r="BJ915" s="93"/>
      <c r="BK915" s="10"/>
      <c r="BL915" s="10"/>
      <c r="BM915" s="3"/>
      <c r="BN915" s="10"/>
      <c r="BO915" s="10"/>
      <c r="BP915" s="10"/>
      <c r="BQ915" s="10"/>
      <c r="BR915" s="93"/>
      <c r="BS915" s="10"/>
    </row>
    <row r="916" spans="1:71" ht="12.75">
      <c r="A916" s="10"/>
      <c r="B916" s="3"/>
      <c r="C916" s="3"/>
      <c r="D916" s="3"/>
      <c r="E916" s="10"/>
      <c r="F916" s="10"/>
      <c r="G916" s="10"/>
      <c r="H916" s="10"/>
      <c r="I916" s="371"/>
      <c r="J916" s="10"/>
      <c r="K916" s="10"/>
      <c r="L916" s="3"/>
      <c r="M916" s="3"/>
      <c r="N916" s="3"/>
      <c r="O916" s="3"/>
      <c r="P916" s="93"/>
      <c r="Q916" s="10"/>
      <c r="R916" s="10"/>
      <c r="S916" s="3"/>
      <c r="T916" s="10"/>
      <c r="U916" s="10"/>
      <c r="V916" s="10"/>
      <c r="W916" s="10"/>
      <c r="X916" s="10"/>
      <c r="Y916" s="94"/>
      <c r="Z916" s="10"/>
      <c r="AA916" s="10"/>
      <c r="AB916" s="3"/>
      <c r="AC916" s="10"/>
      <c r="AD916" s="10"/>
      <c r="AE916" s="10"/>
      <c r="AF916" s="93"/>
      <c r="AG916" s="10"/>
      <c r="AH916" s="10"/>
      <c r="AI916" s="3"/>
      <c r="AJ916" s="10"/>
      <c r="AK916" s="10"/>
      <c r="AL916" s="10"/>
      <c r="AM916" s="10"/>
      <c r="AN916" s="93"/>
      <c r="AO916" s="10"/>
      <c r="AP916" s="10"/>
      <c r="AQ916" s="3"/>
      <c r="AR916" s="3"/>
      <c r="AS916" s="3"/>
      <c r="AT916" s="3"/>
      <c r="AU916" s="93"/>
      <c r="AV916" s="10"/>
      <c r="AW916" s="10"/>
      <c r="AX916" s="3"/>
      <c r="AY916" s="10"/>
      <c r="AZ916" s="10"/>
      <c r="BA916" s="10"/>
      <c r="BB916" s="10"/>
      <c r="BC916" s="93"/>
      <c r="BD916" s="10"/>
      <c r="BE916" s="10"/>
      <c r="BF916" s="3"/>
      <c r="BG916" s="3"/>
      <c r="BH916" s="3"/>
      <c r="BI916" s="3"/>
      <c r="BJ916" s="93"/>
      <c r="BK916" s="10"/>
      <c r="BL916" s="10"/>
      <c r="BM916" s="3"/>
      <c r="BN916" s="10"/>
      <c r="BO916" s="10"/>
      <c r="BP916" s="10"/>
      <c r="BQ916" s="10"/>
      <c r="BR916" s="93"/>
      <c r="BS916" s="10"/>
    </row>
    <row r="917" spans="1:71" ht="12.75">
      <c r="A917" s="10"/>
      <c r="B917" s="3"/>
      <c r="C917" s="3"/>
      <c r="D917" s="3"/>
      <c r="E917" s="10"/>
      <c r="F917" s="10"/>
      <c r="G917" s="10"/>
      <c r="H917" s="10"/>
      <c r="I917" s="371"/>
      <c r="J917" s="10"/>
      <c r="K917" s="10"/>
      <c r="L917" s="3"/>
      <c r="M917" s="3"/>
      <c r="N917" s="3"/>
      <c r="O917" s="3"/>
      <c r="P917" s="93"/>
      <c r="Q917" s="10"/>
      <c r="R917" s="10"/>
      <c r="S917" s="3"/>
      <c r="T917" s="10"/>
      <c r="U917" s="10"/>
      <c r="V917" s="10"/>
      <c r="W917" s="10"/>
      <c r="X917" s="10"/>
      <c r="Y917" s="94"/>
      <c r="Z917" s="10"/>
      <c r="AA917" s="10"/>
      <c r="AB917" s="3"/>
      <c r="AC917" s="10"/>
      <c r="AD917" s="10"/>
      <c r="AE917" s="10"/>
      <c r="AF917" s="93"/>
      <c r="AG917" s="10"/>
      <c r="AH917" s="10"/>
      <c r="AI917" s="3"/>
      <c r="AJ917" s="10"/>
      <c r="AK917" s="10"/>
      <c r="AL917" s="10"/>
      <c r="AM917" s="10"/>
      <c r="AN917" s="93"/>
      <c r="AO917" s="10"/>
      <c r="AP917" s="10"/>
      <c r="AQ917" s="3"/>
      <c r="AR917" s="3"/>
      <c r="AS917" s="3"/>
      <c r="AT917" s="3"/>
      <c r="AU917" s="93"/>
      <c r="AV917" s="10"/>
      <c r="AW917" s="10"/>
      <c r="AX917" s="3"/>
      <c r="AY917" s="10"/>
      <c r="AZ917" s="10"/>
      <c r="BA917" s="10"/>
      <c r="BB917" s="10"/>
      <c r="BC917" s="93"/>
      <c r="BD917" s="10"/>
      <c r="BE917" s="10"/>
      <c r="BF917" s="3"/>
      <c r="BG917" s="3"/>
      <c r="BH917" s="3"/>
      <c r="BI917" s="3"/>
      <c r="BJ917" s="93"/>
      <c r="BK917" s="10"/>
      <c r="BL917" s="10"/>
      <c r="BM917" s="3"/>
      <c r="BN917" s="10"/>
      <c r="BO917" s="10"/>
      <c r="BP917" s="10"/>
      <c r="BQ917" s="10"/>
      <c r="BR917" s="93"/>
      <c r="BS917" s="10"/>
    </row>
    <row r="918" spans="1:71" ht="12.75">
      <c r="A918" s="10"/>
      <c r="B918" s="3"/>
      <c r="C918" s="3"/>
      <c r="D918" s="3"/>
      <c r="E918" s="10"/>
      <c r="F918" s="10"/>
      <c r="G918" s="10"/>
      <c r="H918" s="10"/>
      <c r="I918" s="371"/>
      <c r="J918" s="10"/>
      <c r="K918" s="10"/>
      <c r="L918" s="3"/>
      <c r="M918" s="3"/>
      <c r="N918" s="3"/>
      <c r="O918" s="3"/>
      <c r="P918" s="93"/>
      <c r="Q918" s="10"/>
      <c r="R918" s="10"/>
      <c r="S918" s="3"/>
      <c r="T918" s="10"/>
      <c r="U918" s="10"/>
      <c r="V918" s="10"/>
      <c r="W918" s="10"/>
      <c r="X918" s="10"/>
      <c r="Y918" s="94"/>
      <c r="Z918" s="10"/>
      <c r="AA918" s="10"/>
      <c r="AB918" s="3"/>
      <c r="AC918" s="10"/>
      <c r="AD918" s="10"/>
      <c r="AE918" s="10"/>
      <c r="AF918" s="93"/>
      <c r="AG918" s="10"/>
      <c r="AH918" s="10"/>
      <c r="AI918" s="3"/>
      <c r="AJ918" s="10"/>
      <c r="AK918" s="10"/>
      <c r="AL918" s="10"/>
      <c r="AM918" s="10"/>
      <c r="AN918" s="93"/>
      <c r="AO918" s="10"/>
      <c r="AP918" s="10"/>
      <c r="AQ918" s="3"/>
      <c r="AR918" s="3"/>
      <c r="AS918" s="3"/>
      <c r="AT918" s="3"/>
      <c r="AU918" s="93"/>
      <c r="AV918" s="10"/>
      <c r="AW918" s="10"/>
      <c r="AX918" s="3"/>
      <c r="AY918" s="10"/>
      <c r="AZ918" s="10"/>
      <c r="BA918" s="10"/>
      <c r="BB918" s="10"/>
      <c r="BC918" s="93"/>
      <c r="BD918" s="10"/>
      <c r="BE918" s="10"/>
      <c r="BF918" s="3"/>
      <c r="BG918" s="3"/>
      <c r="BH918" s="3"/>
      <c r="BI918" s="3"/>
      <c r="BJ918" s="93"/>
      <c r="BK918" s="10"/>
      <c r="BL918" s="10"/>
      <c r="BM918" s="3"/>
      <c r="BN918" s="10"/>
      <c r="BO918" s="10"/>
      <c r="BP918" s="10"/>
      <c r="BQ918" s="10"/>
      <c r="BR918" s="93"/>
      <c r="BS918" s="10"/>
    </row>
    <row r="919" spans="1:71" ht="12.75">
      <c r="A919" s="10"/>
      <c r="B919" s="3"/>
      <c r="C919" s="3"/>
      <c r="D919" s="3"/>
      <c r="E919" s="10"/>
      <c r="F919" s="10"/>
      <c r="G919" s="10"/>
      <c r="H919" s="10"/>
      <c r="I919" s="371"/>
      <c r="J919" s="10"/>
      <c r="K919" s="10"/>
      <c r="L919" s="3"/>
      <c r="M919" s="3"/>
      <c r="N919" s="3"/>
      <c r="O919" s="3"/>
      <c r="P919" s="93"/>
      <c r="Q919" s="10"/>
      <c r="R919" s="10"/>
      <c r="S919" s="3"/>
      <c r="T919" s="10"/>
      <c r="U919" s="10"/>
      <c r="V919" s="10"/>
      <c r="W919" s="10"/>
      <c r="X919" s="10"/>
      <c r="Y919" s="94"/>
      <c r="Z919" s="10"/>
      <c r="AA919" s="10"/>
      <c r="AB919" s="3"/>
      <c r="AC919" s="10"/>
      <c r="AD919" s="10"/>
      <c r="AE919" s="10"/>
      <c r="AF919" s="93"/>
      <c r="AG919" s="10"/>
      <c r="AH919" s="10"/>
      <c r="AI919" s="3"/>
      <c r="AJ919" s="10"/>
      <c r="AK919" s="10"/>
      <c r="AL919" s="10"/>
      <c r="AM919" s="10"/>
      <c r="AN919" s="93"/>
      <c r="AO919" s="10"/>
      <c r="AP919" s="10"/>
      <c r="AQ919" s="3"/>
      <c r="AR919" s="3"/>
      <c r="AS919" s="3"/>
      <c r="AT919" s="3"/>
      <c r="AU919" s="93"/>
      <c r="AV919" s="10"/>
      <c r="AW919" s="10"/>
      <c r="AX919" s="3"/>
      <c r="AY919" s="10"/>
      <c r="AZ919" s="10"/>
      <c r="BA919" s="10"/>
      <c r="BB919" s="10"/>
      <c r="BC919" s="93"/>
      <c r="BD919" s="10"/>
      <c r="BE919" s="10"/>
      <c r="BF919" s="3"/>
      <c r="BG919" s="3"/>
      <c r="BH919" s="3"/>
      <c r="BI919" s="3"/>
      <c r="BJ919" s="93"/>
      <c r="BK919" s="10"/>
      <c r="BL919" s="10"/>
      <c r="BM919" s="3"/>
      <c r="BN919" s="10"/>
      <c r="BO919" s="10"/>
      <c r="BP919" s="10"/>
      <c r="BQ919" s="10"/>
      <c r="BR919" s="93"/>
      <c r="BS919" s="10"/>
    </row>
    <row r="920" spans="1:71" ht="12.75">
      <c r="A920" s="10"/>
      <c r="B920" s="3"/>
      <c r="C920" s="3"/>
      <c r="D920" s="3"/>
      <c r="E920" s="10"/>
      <c r="F920" s="10"/>
      <c r="G920" s="10"/>
      <c r="H920" s="10"/>
      <c r="I920" s="371"/>
      <c r="J920" s="10"/>
      <c r="K920" s="10"/>
      <c r="L920" s="3"/>
      <c r="M920" s="3"/>
      <c r="N920" s="3"/>
      <c r="O920" s="3"/>
      <c r="P920" s="93"/>
      <c r="Q920" s="10"/>
      <c r="R920" s="10"/>
      <c r="S920" s="3"/>
      <c r="T920" s="10"/>
      <c r="U920" s="10"/>
      <c r="V920" s="10"/>
      <c r="W920" s="10"/>
      <c r="X920" s="10"/>
      <c r="Y920" s="94"/>
      <c r="Z920" s="10"/>
      <c r="AA920" s="10"/>
      <c r="AB920" s="3"/>
      <c r="AC920" s="10"/>
      <c r="AD920" s="10"/>
      <c r="AE920" s="10"/>
      <c r="AF920" s="93"/>
      <c r="AG920" s="10"/>
      <c r="AH920" s="10"/>
      <c r="AI920" s="3"/>
      <c r="AJ920" s="10"/>
      <c r="AK920" s="10"/>
      <c r="AL920" s="10"/>
      <c r="AM920" s="10"/>
      <c r="AN920" s="93"/>
      <c r="AO920" s="10"/>
      <c r="AP920" s="10"/>
      <c r="AQ920" s="3"/>
      <c r="AR920" s="3"/>
      <c r="AS920" s="3"/>
      <c r="AT920" s="3"/>
      <c r="AU920" s="93"/>
      <c r="AV920" s="10"/>
      <c r="AW920" s="10"/>
      <c r="AX920" s="3"/>
      <c r="AY920" s="10"/>
      <c r="AZ920" s="10"/>
      <c r="BA920" s="10"/>
      <c r="BB920" s="10"/>
      <c r="BC920" s="93"/>
      <c r="BD920" s="10"/>
      <c r="BE920" s="10"/>
      <c r="BF920" s="3"/>
      <c r="BG920" s="3"/>
      <c r="BH920" s="3"/>
      <c r="BI920" s="3"/>
      <c r="BJ920" s="93"/>
      <c r="BK920" s="10"/>
      <c r="BL920" s="10"/>
      <c r="BM920" s="3"/>
      <c r="BN920" s="10"/>
      <c r="BO920" s="10"/>
      <c r="BP920" s="10"/>
      <c r="BQ920" s="10"/>
      <c r="BR920" s="93"/>
      <c r="BS920" s="10"/>
    </row>
    <row r="921" spans="1:71" ht="12.75">
      <c r="A921" s="10"/>
      <c r="B921" s="3"/>
      <c r="C921" s="3"/>
      <c r="D921" s="3"/>
      <c r="E921" s="10"/>
      <c r="F921" s="10"/>
      <c r="G921" s="10"/>
      <c r="H921" s="10"/>
      <c r="I921" s="371"/>
      <c r="J921" s="10"/>
      <c r="K921" s="10"/>
      <c r="L921" s="3"/>
      <c r="M921" s="3"/>
      <c r="N921" s="3"/>
      <c r="O921" s="3"/>
      <c r="P921" s="93"/>
      <c r="Q921" s="10"/>
      <c r="R921" s="10"/>
      <c r="S921" s="3"/>
      <c r="T921" s="10"/>
      <c r="U921" s="10"/>
      <c r="V921" s="10"/>
      <c r="W921" s="10"/>
      <c r="X921" s="10"/>
      <c r="Y921" s="94"/>
      <c r="Z921" s="10"/>
      <c r="AA921" s="10"/>
      <c r="AB921" s="3"/>
      <c r="AC921" s="10"/>
      <c r="AD921" s="10"/>
      <c r="AE921" s="10"/>
      <c r="AF921" s="93"/>
      <c r="AG921" s="10"/>
      <c r="AH921" s="10"/>
      <c r="AI921" s="3"/>
      <c r="AJ921" s="10"/>
      <c r="AK921" s="10"/>
      <c r="AL921" s="10"/>
      <c r="AM921" s="10"/>
      <c r="AN921" s="93"/>
      <c r="AO921" s="10"/>
      <c r="AP921" s="10"/>
      <c r="AQ921" s="3"/>
      <c r="AR921" s="3"/>
      <c r="AS921" s="3"/>
      <c r="AT921" s="3"/>
      <c r="AU921" s="93"/>
      <c r="AV921" s="10"/>
      <c r="AW921" s="10"/>
      <c r="AX921" s="3"/>
      <c r="AY921" s="10"/>
      <c r="AZ921" s="10"/>
      <c r="BA921" s="10"/>
      <c r="BB921" s="10"/>
      <c r="BC921" s="93"/>
      <c r="BD921" s="10"/>
      <c r="BE921" s="10"/>
      <c r="BF921" s="3"/>
      <c r="BG921" s="3"/>
      <c r="BH921" s="3"/>
      <c r="BI921" s="3"/>
      <c r="BJ921" s="93"/>
      <c r="BK921" s="10"/>
      <c r="BL921" s="10"/>
      <c r="BM921" s="3"/>
      <c r="BN921" s="10"/>
      <c r="BO921" s="10"/>
      <c r="BP921" s="10"/>
      <c r="BQ921" s="10"/>
      <c r="BR921" s="93"/>
      <c r="BS921" s="10"/>
    </row>
    <row r="922" spans="1:71" ht="12.75">
      <c r="A922" s="10"/>
      <c r="B922" s="3"/>
      <c r="C922" s="3"/>
      <c r="D922" s="3"/>
      <c r="E922" s="10"/>
      <c r="F922" s="10"/>
      <c r="G922" s="10"/>
      <c r="H922" s="10"/>
      <c r="I922" s="371"/>
      <c r="J922" s="10"/>
      <c r="K922" s="10"/>
      <c r="L922" s="3"/>
      <c r="M922" s="3"/>
      <c r="N922" s="3"/>
      <c r="O922" s="3"/>
      <c r="P922" s="93"/>
      <c r="Q922" s="10"/>
      <c r="R922" s="10"/>
      <c r="S922" s="3"/>
      <c r="T922" s="10"/>
      <c r="U922" s="10"/>
      <c r="V922" s="10"/>
      <c r="W922" s="10"/>
      <c r="X922" s="10"/>
      <c r="Y922" s="94"/>
      <c r="Z922" s="10"/>
      <c r="AA922" s="10"/>
      <c r="AB922" s="3"/>
      <c r="AC922" s="10"/>
      <c r="AD922" s="10"/>
      <c r="AE922" s="10"/>
      <c r="AF922" s="93"/>
      <c r="AG922" s="10"/>
      <c r="AH922" s="10"/>
      <c r="AI922" s="3"/>
      <c r="AJ922" s="10"/>
      <c r="AK922" s="10"/>
      <c r="AL922" s="10"/>
      <c r="AM922" s="10"/>
      <c r="AN922" s="93"/>
      <c r="AO922" s="10"/>
      <c r="AP922" s="10"/>
      <c r="AQ922" s="3"/>
      <c r="AR922" s="3"/>
      <c r="AS922" s="3"/>
      <c r="AT922" s="3"/>
      <c r="AU922" s="93"/>
      <c r="AV922" s="10"/>
      <c r="AW922" s="10"/>
      <c r="AX922" s="3"/>
      <c r="AY922" s="10"/>
      <c r="AZ922" s="10"/>
      <c r="BA922" s="10"/>
      <c r="BB922" s="10"/>
      <c r="BC922" s="93"/>
      <c r="BD922" s="10"/>
      <c r="BE922" s="10"/>
      <c r="BF922" s="3"/>
      <c r="BG922" s="3"/>
      <c r="BH922" s="3"/>
      <c r="BI922" s="3"/>
      <c r="BJ922" s="93"/>
      <c r="BK922" s="10"/>
      <c r="BL922" s="10"/>
      <c r="BM922" s="3"/>
      <c r="BN922" s="10"/>
      <c r="BO922" s="10"/>
      <c r="BP922" s="10"/>
      <c r="BQ922" s="10"/>
      <c r="BR922" s="93"/>
      <c r="BS922" s="10"/>
    </row>
    <row r="923" spans="1:71" ht="12.75">
      <c r="A923" s="10"/>
      <c r="B923" s="3"/>
      <c r="C923" s="3"/>
      <c r="D923" s="3"/>
      <c r="E923" s="10"/>
      <c r="F923" s="10"/>
      <c r="G923" s="10"/>
      <c r="H923" s="10"/>
      <c r="I923" s="371"/>
      <c r="J923" s="10"/>
      <c r="K923" s="10"/>
      <c r="L923" s="3"/>
      <c r="M923" s="3"/>
      <c r="N923" s="3"/>
      <c r="O923" s="3"/>
      <c r="P923" s="93"/>
      <c r="Q923" s="10"/>
      <c r="R923" s="10"/>
      <c r="S923" s="3"/>
      <c r="T923" s="10"/>
      <c r="U923" s="10"/>
      <c r="V923" s="10"/>
      <c r="W923" s="10"/>
      <c r="X923" s="10"/>
      <c r="Y923" s="94"/>
      <c r="Z923" s="10"/>
      <c r="AA923" s="10"/>
      <c r="AB923" s="3"/>
      <c r="AC923" s="10"/>
      <c r="AD923" s="10"/>
      <c r="AE923" s="10"/>
      <c r="AF923" s="93"/>
      <c r="AG923" s="10"/>
      <c r="AH923" s="10"/>
      <c r="AI923" s="3"/>
      <c r="AJ923" s="10"/>
      <c r="AK923" s="10"/>
      <c r="AL923" s="10"/>
      <c r="AM923" s="10"/>
      <c r="AN923" s="93"/>
      <c r="AO923" s="10"/>
      <c r="AP923" s="10"/>
      <c r="AQ923" s="3"/>
      <c r="AR923" s="3"/>
      <c r="AS923" s="3"/>
      <c r="AT923" s="3"/>
      <c r="AU923" s="93"/>
      <c r="AV923" s="10"/>
      <c r="AW923" s="10"/>
      <c r="AX923" s="3"/>
      <c r="AY923" s="10"/>
      <c r="AZ923" s="10"/>
      <c r="BA923" s="10"/>
      <c r="BB923" s="10"/>
      <c r="BC923" s="93"/>
      <c r="BD923" s="10"/>
      <c r="BE923" s="10"/>
      <c r="BF923" s="3"/>
      <c r="BG923" s="3"/>
      <c r="BH923" s="3"/>
      <c r="BI923" s="3"/>
      <c r="BJ923" s="93"/>
      <c r="BK923" s="10"/>
      <c r="BL923" s="10"/>
      <c r="BM923" s="3"/>
      <c r="BN923" s="10"/>
      <c r="BO923" s="10"/>
      <c r="BP923" s="10"/>
      <c r="BQ923" s="10"/>
      <c r="BR923" s="93"/>
      <c r="BS923" s="10"/>
    </row>
    <row r="924" spans="1:71" ht="12.75">
      <c r="A924" s="10"/>
      <c r="B924" s="3"/>
      <c r="C924" s="3"/>
      <c r="D924" s="3"/>
      <c r="E924" s="10"/>
      <c r="F924" s="10"/>
      <c r="G924" s="10"/>
      <c r="H924" s="10"/>
      <c r="I924" s="371"/>
      <c r="J924" s="10"/>
      <c r="K924" s="10"/>
      <c r="L924" s="3"/>
      <c r="M924" s="3"/>
      <c r="N924" s="3"/>
      <c r="O924" s="3"/>
      <c r="P924" s="93"/>
      <c r="Q924" s="10"/>
      <c r="R924" s="10"/>
      <c r="S924" s="3"/>
      <c r="T924" s="10"/>
      <c r="U924" s="10"/>
      <c r="V924" s="10"/>
      <c r="W924" s="10"/>
      <c r="X924" s="10"/>
      <c r="Y924" s="94"/>
      <c r="Z924" s="10"/>
      <c r="AA924" s="10"/>
      <c r="AB924" s="3"/>
      <c r="AC924" s="10"/>
      <c r="AD924" s="10"/>
      <c r="AE924" s="10"/>
      <c r="AF924" s="93"/>
      <c r="AG924" s="10"/>
      <c r="AH924" s="10"/>
      <c r="AI924" s="3"/>
      <c r="AJ924" s="10"/>
      <c r="AK924" s="10"/>
      <c r="AL924" s="10"/>
      <c r="AM924" s="10"/>
      <c r="AN924" s="93"/>
      <c r="AO924" s="10"/>
      <c r="AP924" s="10"/>
      <c r="AQ924" s="3"/>
      <c r="AR924" s="3"/>
      <c r="AS924" s="3"/>
      <c r="AT924" s="3"/>
      <c r="AU924" s="93"/>
      <c r="AV924" s="10"/>
      <c r="AW924" s="10"/>
      <c r="AX924" s="3"/>
      <c r="AY924" s="10"/>
      <c r="AZ924" s="10"/>
      <c r="BA924" s="10"/>
      <c r="BB924" s="10"/>
      <c r="BC924" s="93"/>
      <c r="BD924" s="10"/>
      <c r="BE924" s="10"/>
      <c r="BF924" s="3"/>
      <c r="BG924" s="3"/>
      <c r="BH924" s="3"/>
      <c r="BI924" s="3"/>
      <c r="BJ924" s="93"/>
      <c r="BK924" s="10"/>
      <c r="BL924" s="10"/>
      <c r="BM924" s="3"/>
      <c r="BN924" s="10"/>
      <c r="BO924" s="10"/>
      <c r="BP924" s="10"/>
      <c r="BQ924" s="10"/>
      <c r="BR924" s="93"/>
      <c r="BS924" s="10"/>
    </row>
    <row r="925" spans="1:71" ht="12.75">
      <c r="A925" s="10"/>
      <c r="B925" s="3"/>
      <c r="C925" s="3"/>
      <c r="D925" s="3"/>
      <c r="E925" s="10"/>
      <c r="F925" s="10"/>
      <c r="G925" s="10"/>
      <c r="H925" s="10"/>
      <c r="I925" s="371"/>
      <c r="J925" s="10"/>
      <c r="K925" s="10"/>
      <c r="L925" s="3"/>
      <c r="M925" s="3"/>
      <c r="N925" s="3"/>
      <c r="O925" s="3"/>
      <c r="P925" s="93"/>
      <c r="Q925" s="10"/>
      <c r="R925" s="10"/>
      <c r="S925" s="3"/>
      <c r="T925" s="10"/>
      <c r="U925" s="10"/>
      <c r="V925" s="10"/>
      <c r="W925" s="10"/>
      <c r="X925" s="10"/>
      <c r="Y925" s="94"/>
      <c r="Z925" s="10"/>
      <c r="AA925" s="10"/>
      <c r="AB925" s="3"/>
      <c r="AC925" s="10"/>
      <c r="AD925" s="10"/>
      <c r="AE925" s="10"/>
      <c r="AF925" s="93"/>
      <c r="AG925" s="10"/>
      <c r="AH925" s="10"/>
      <c r="AI925" s="3"/>
      <c r="AJ925" s="10"/>
      <c r="AK925" s="10"/>
      <c r="AL925" s="10"/>
      <c r="AM925" s="10"/>
      <c r="AN925" s="93"/>
      <c r="AO925" s="10"/>
      <c r="AP925" s="10"/>
      <c r="AQ925" s="3"/>
      <c r="AR925" s="3"/>
      <c r="AS925" s="3"/>
      <c r="AT925" s="3"/>
      <c r="AU925" s="93"/>
      <c r="AV925" s="10"/>
      <c r="AW925" s="10"/>
      <c r="AX925" s="3"/>
      <c r="AY925" s="10"/>
      <c r="AZ925" s="10"/>
      <c r="BA925" s="10"/>
      <c r="BB925" s="10"/>
      <c r="BC925" s="93"/>
      <c r="BD925" s="10"/>
      <c r="BE925" s="10"/>
      <c r="BF925" s="3"/>
      <c r="BG925" s="3"/>
      <c r="BH925" s="3"/>
      <c r="BI925" s="3"/>
      <c r="BJ925" s="93"/>
      <c r="BK925" s="10"/>
      <c r="BL925" s="10"/>
      <c r="BM925" s="3"/>
      <c r="BN925" s="10"/>
      <c r="BO925" s="10"/>
      <c r="BP925" s="10"/>
      <c r="BQ925" s="10"/>
      <c r="BR925" s="93"/>
      <c r="BS925" s="10"/>
    </row>
    <row r="926" spans="1:71" ht="12.75">
      <c r="A926" s="10"/>
      <c r="B926" s="3"/>
      <c r="C926" s="3"/>
      <c r="D926" s="3"/>
      <c r="E926" s="10"/>
      <c r="F926" s="10"/>
      <c r="G926" s="10"/>
      <c r="H926" s="10"/>
      <c r="I926" s="371"/>
      <c r="J926" s="10"/>
      <c r="K926" s="10"/>
      <c r="L926" s="3"/>
      <c r="M926" s="3"/>
      <c r="N926" s="3"/>
      <c r="O926" s="3"/>
      <c r="P926" s="93"/>
      <c r="Q926" s="10"/>
      <c r="R926" s="10"/>
      <c r="S926" s="3"/>
      <c r="T926" s="10"/>
      <c r="U926" s="10"/>
      <c r="V926" s="10"/>
      <c r="W926" s="10"/>
      <c r="X926" s="10"/>
      <c r="Y926" s="94"/>
      <c r="Z926" s="10"/>
      <c r="AA926" s="10"/>
      <c r="AB926" s="3"/>
      <c r="AC926" s="10"/>
      <c r="AD926" s="10"/>
      <c r="AE926" s="10"/>
      <c r="AF926" s="93"/>
      <c r="AG926" s="10"/>
      <c r="AH926" s="10"/>
      <c r="AI926" s="3"/>
      <c r="AJ926" s="10"/>
      <c r="AK926" s="10"/>
      <c r="AL926" s="10"/>
      <c r="AM926" s="10"/>
      <c r="AN926" s="93"/>
      <c r="AO926" s="10"/>
      <c r="AP926" s="10"/>
      <c r="AQ926" s="3"/>
      <c r="AR926" s="3"/>
      <c r="AS926" s="3"/>
      <c r="AT926" s="3"/>
      <c r="AU926" s="93"/>
      <c r="AV926" s="10"/>
      <c r="AW926" s="10"/>
      <c r="AX926" s="3"/>
      <c r="AY926" s="10"/>
      <c r="AZ926" s="10"/>
      <c r="BA926" s="10"/>
      <c r="BB926" s="10"/>
      <c r="BC926" s="93"/>
      <c r="BD926" s="10"/>
      <c r="BE926" s="10"/>
      <c r="BF926" s="3"/>
      <c r="BG926" s="3"/>
      <c r="BH926" s="3"/>
      <c r="BI926" s="3"/>
      <c r="BJ926" s="93"/>
      <c r="BK926" s="10"/>
      <c r="BL926" s="10"/>
      <c r="BM926" s="3"/>
      <c r="BN926" s="10"/>
      <c r="BO926" s="10"/>
      <c r="BP926" s="10"/>
      <c r="BQ926" s="10"/>
      <c r="BR926" s="93"/>
      <c r="BS926" s="10"/>
    </row>
    <row r="927" spans="1:71" ht="12.75">
      <c r="A927" s="10"/>
      <c r="B927" s="3"/>
      <c r="C927" s="3"/>
      <c r="D927" s="3"/>
      <c r="E927" s="10"/>
      <c r="F927" s="10"/>
      <c r="G927" s="10"/>
      <c r="H927" s="10"/>
      <c r="I927" s="371"/>
      <c r="J927" s="10"/>
      <c r="K927" s="10"/>
      <c r="L927" s="3"/>
      <c r="M927" s="3"/>
      <c r="N927" s="3"/>
      <c r="O927" s="3"/>
      <c r="P927" s="93"/>
      <c r="Q927" s="10"/>
      <c r="R927" s="10"/>
      <c r="S927" s="3"/>
      <c r="T927" s="10"/>
      <c r="U927" s="10"/>
      <c r="V927" s="10"/>
      <c r="W927" s="10"/>
      <c r="X927" s="10"/>
      <c r="Y927" s="94"/>
      <c r="Z927" s="10"/>
      <c r="AA927" s="10"/>
      <c r="AB927" s="3"/>
      <c r="AC927" s="10"/>
      <c r="AD927" s="10"/>
      <c r="AE927" s="10"/>
      <c r="AF927" s="93"/>
      <c r="AG927" s="10"/>
      <c r="AH927" s="10"/>
      <c r="AI927" s="3"/>
      <c r="AJ927" s="10"/>
      <c r="AK927" s="10"/>
      <c r="AL927" s="10"/>
      <c r="AM927" s="10"/>
      <c r="AN927" s="93"/>
      <c r="AO927" s="10"/>
      <c r="AP927" s="10"/>
      <c r="AQ927" s="3"/>
      <c r="AR927" s="3"/>
      <c r="AS927" s="3"/>
      <c r="AT927" s="3"/>
      <c r="AU927" s="93"/>
      <c r="AV927" s="10"/>
      <c r="AW927" s="10"/>
      <c r="AX927" s="3"/>
      <c r="AY927" s="10"/>
      <c r="AZ927" s="10"/>
      <c r="BA927" s="10"/>
      <c r="BB927" s="10"/>
      <c r="BC927" s="93"/>
      <c r="BD927" s="10"/>
      <c r="BE927" s="10"/>
      <c r="BF927" s="3"/>
      <c r="BG927" s="3"/>
      <c r="BH927" s="3"/>
      <c r="BI927" s="3"/>
      <c r="BJ927" s="93"/>
      <c r="BK927" s="10"/>
      <c r="BL927" s="10"/>
      <c r="BM927" s="3"/>
      <c r="BN927" s="10"/>
      <c r="BO927" s="10"/>
      <c r="BP927" s="10"/>
      <c r="BQ927" s="10"/>
      <c r="BR927" s="93"/>
      <c r="BS927" s="10"/>
    </row>
    <row r="928" spans="1:71" ht="12.75">
      <c r="A928" s="10"/>
      <c r="B928" s="3"/>
      <c r="C928" s="3"/>
      <c r="D928" s="3"/>
      <c r="E928" s="10"/>
      <c r="F928" s="10"/>
      <c r="G928" s="10"/>
      <c r="H928" s="10"/>
      <c r="I928" s="371"/>
      <c r="J928" s="10"/>
      <c r="K928" s="10"/>
      <c r="L928" s="3"/>
      <c r="M928" s="3"/>
      <c r="N928" s="3"/>
      <c r="O928" s="3"/>
      <c r="P928" s="93"/>
      <c r="Q928" s="10"/>
      <c r="R928" s="10"/>
      <c r="S928" s="3"/>
      <c r="T928" s="10"/>
      <c r="U928" s="10"/>
      <c r="V928" s="10"/>
      <c r="W928" s="10"/>
      <c r="X928" s="10"/>
      <c r="Y928" s="94"/>
      <c r="Z928" s="10"/>
      <c r="AA928" s="10"/>
      <c r="AB928" s="3"/>
      <c r="AC928" s="10"/>
      <c r="AD928" s="10"/>
      <c r="AE928" s="10"/>
      <c r="AF928" s="93"/>
      <c r="AG928" s="10"/>
      <c r="AH928" s="10"/>
      <c r="AI928" s="3"/>
      <c r="AJ928" s="10"/>
      <c r="AK928" s="10"/>
      <c r="AL928" s="10"/>
      <c r="AM928" s="10"/>
      <c r="AN928" s="93"/>
      <c r="AO928" s="10"/>
      <c r="AP928" s="10"/>
      <c r="AQ928" s="3"/>
      <c r="AR928" s="3"/>
      <c r="AS928" s="3"/>
      <c r="AT928" s="3"/>
      <c r="AU928" s="93"/>
      <c r="AV928" s="10"/>
      <c r="AW928" s="10"/>
      <c r="AX928" s="3"/>
      <c r="AY928" s="10"/>
      <c r="AZ928" s="10"/>
      <c r="BA928" s="10"/>
      <c r="BB928" s="10"/>
      <c r="BC928" s="93"/>
      <c r="BD928" s="10"/>
      <c r="BE928" s="10"/>
      <c r="BF928" s="3"/>
      <c r="BG928" s="3"/>
      <c r="BH928" s="3"/>
      <c r="BI928" s="3"/>
      <c r="BJ928" s="93"/>
      <c r="BK928" s="10"/>
      <c r="BL928" s="10"/>
      <c r="BM928" s="3"/>
      <c r="BN928" s="10"/>
      <c r="BO928" s="10"/>
      <c r="BP928" s="10"/>
      <c r="BQ928" s="10"/>
      <c r="BR928" s="93"/>
      <c r="BS928" s="10"/>
    </row>
    <row r="929" spans="1:71" ht="12.75">
      <c r="A929" s="10"/>
      <c r="B929" s="3"/>
      <c r="C929" s="3"/>
      <c r="D929" s="3"/>
      <c r="E929" s="10"/>
      <c r="F929" s="10"/>
      <c r="G929" s="10"/>
      <c r="H929" s="10"/>
      <c r="I929" s="371"/>
      <c r="J929" s="10"/>
      <c r="K929" s="10"/>
      <c r="L929" s="3"/>
      <c r="M929" s="3"/>
      <c r="N929" s="3"/>
      <c r="O929" s="3"/>
      <c r="P929" s="93"/>
      <c r="Q929" s="10"/>
      <c r="R929" s="10"/>
      <c r="S929" s="3"/>
      <c r="T929" s="10"/>
      <c r="U929" s="10"/>
      <c r="V929" s="10"/>
      <c r="W929" s="10"/>
      <c r="X929" s="10"/>
      <c r="Y929" s="94"/>
      <c r="Z929" s="10"/>
      <c r="AA929" s="10"/>
      <c r="AB929" s="3"/>
      <c r="AC929" s="10"/>
      <c r="AD929" s="10"/>
      <c r="AE929" s="10"/>
      <c r="AF929" s="93"/>
      <c r="AG929" s="10"/>
      <c r="AH929" s="10"/>
      <c r="AI929" s="3"/>
      <c r="AJ929" s="10"/>
      <c r="AK929" s="10"/>
      <c r="AL929" s="10"/>
      <c r="AM929" s="10"/>
      <c r="AN929" s="93"/>
      <c r="AO929" s="10"/>
      <c r="AP929" s="10"/>
      <c r="AQ929" s="3"/>
      <c r="AR929" s="3"/>
      <c r="AS929" s="3"/>
      <c r="AT929" s="3"/>
      <c r="AU929" s="93"/>
      <c r="AV929" s="10"/>
      <c r="AW929" s="10"/>
      <c r="AX929" s="3"/>
      <c r="AY929" s="10"/>
      <c r="AZ929" s="10"/>
      <c r="BA929" s="10"/>
      <c r="BB929" s="10"/>
      <c r="BC929" s="93"/>
      <c r="BD929" s="10"/>
      <c r="BE929" s="10"/>
      <c r="BF929" s="3"/>
      <c r="BG929" s="3"/>
      <c r="BH929" s="3"/>
      <c r="BI929" s="3"/>
      <c r="BJ929" s="93"/>
      <c r="BK929" s="10"/>
      <c r="BL929" s="10"/>
      <c r="BM929" s="3"/>
      <c r="BN929" s="10"/>
      <c r="BO929" s="10"/>
      <c r="BP929" s="10"/>
      <c r="BQ929" s="10"/>
      <c r="BR929" s="93"/>
      <c r="BS929" s="10"/>
    </row>
    <row r="930" spans="1:71" ht="12.75">
      <c r="A930" s="10"/>
      <c r="B930" s="3"/>
      <c r="C930" s="3"/>
      <c r="D930" s="3"/>
      <c r="E930" s="10"/>
      <c r="F930" s="10"/>
      <c r="G930" s="10"/>
      <c r="H930" s="10"/>
      <c r="I930" s="371"/>
      <c r="J930" s="10"/>
      <c r="K930" s="10"/>
      <c r="L930" s="3"/>
      <c r="M930" s="3"/>
      <c r="N930" s="3"/>
      <c r="O930" s="3"/>
      <c r="P930" s="93"/>
      <c r="Q930" s="10"/>
      <c r="R930" s="10"/>
      <c r="S930" s="3"/>
      <c r="T930" s="10"/>
      <c r="U930" s="10"/>
      <c r="V930" s="10"/>
      <c r="W930" s="10"/>
      <c r="X930" s="10"/>
      <c r="Y930" s="94"/>
      <c r="Z930" s="10"/>
      <c r="AA930" s="10"/>
      <c r="AB930" s="3"/>
      <c r="AC930" s="10"/>
      <c r="AD930" s="10"/>
      <c r="AE930" s="10"/>
      <c r="AF930" s="93"/>
      <c r="AG930" s="10"/>
      <c r="AH930" s="10"/>
      <c r="AI930" s="3"/>
      <c r="AJ930" s="10"/>
      <c r="AK930" s="10"/>
      <c r="AL930" s="10"/>
      <c r="AM930" s="10"/>
      <c r="AN930" s="93"/>
      <c r="AO930" s="10"/>
      <c r="AP930" s="10"/>
      <c r="AQ930" s="3"/>
      <c r="AR930" s="3"/>
      <c r="AS930" s="3"/>
      <c r="AT930" s="3"/>
      <c r="AU930" s="93"/>
      <c r="AV930" s="10"/>
      <c r="AW930" s="10"/>
      <c r="AX930" s="3"/>
      <c r="AY930" s="10"/>
      <c r="AZ930" s="10"/>
      <c r="BA930" s="10"/>
      <c r="BB930" s="10"/>
      <c r="BC930" s="93"/>
      <c r="BD930" s="10"/>
      <c r="BE930" s="10"/>
      <c r="BF930" s="3"/>
      <c r="BG930" s="3"/>
      <c r="BH930" s="3"/>
      <c r="BI930" s="3"/>
      <c r="BJ930" s="93"/>
      <c r="BK930" s="10"/>
      <c r="BL930" s="10"/>
      <c r="BM930" s="3"/>
      <c r="BN930" s="10"/>
      <c r="BO930" s="10"/>
      <c r="BP930" s="10"/>
      <c r="BQ930" s="10"/>
      <c r="BR930" s="93"/>
      <c r="BS930" s="10"/>
    </row>
    <row r="931" spans="1:71" ht="12.75">
      <c r="A931" s="10"/>
      <c r="B931" s="3"/>
      <c r="C931" s="3"/>
      <c r="D931" s="3"/>
      <c r="E931" s="10"/>
      <c r="F931" s="10"/>
      <c r="G931" s="10"/>
      <c r="H931" s="10"/>
      <c r="I931" s="371"/>
      <c r="J931" s="10"/>
      <c r="K931" s="10"/>
      <c r="L931" s="3"/>
      <c r="M931" s="3"/>
      <c r="N931" s="3"/>
      <c r="O931" s="3"/>
      <c r="P931" s="93"/>
      <c r="Q931" s="10"/>
      <c r="R931" s="10"/>
      <c r="S931" s="3"/>
      <c r="T931" s="10"/>
      <c r="U931" s="10"/>
      <c r="V931" s="10"/>
      <c r="W931" s="10"/>
      <c r="X931" s="10"/>
      <c r="Y931" s="94"/>
      <c r="Z931" s="10"/>
      <c r="AA931" s="10"/>
      <c r="AB931" s="3"/>
      <c r="AC931" s="10"/>
      <c r="AD931" s="10"/>
      <c r="AE931" s="10"/>
      <c r="AF931" s="93"/>
      <c r="AG931" s="10"/>
      <c r="AH931" s="10"/>
      <c r="AI931" s="3"/>
      <c r="AJ931" s="10"/>
      <c r="AK931" s="10"/>
      <c r="AL931" s="10"/>
      <c r="AM931" s="10"/>
      <c r="AN931" s="93"/>
      <c r="AO931" s="10"/>
      <c r="AP931" s="10"/>
      <c r="AQ931" s="3"/>
      <c r="AR931" s="3"/>
      <c r="AS931" s="3"/>
      <c r="AT931" s="3"/>
      <c r="AU931" s="93"/>
      <c r="AV931" s="10"/>
      <c r="AW931" s="10"/>
      <c r="AX931" s="3"/>
      <c r="AY931" s="10"/>
      <c r="AZ931" s="10"/>
      <c r="BA931" s="10"/>
      <c r="BB931" s="10"/>
      <c r="BC931" s="93"/>
      <c r="BD931" s="10"/>
      <c r="BE931" s="10"/>
      <c r="BF931" s="3"/>
      <c r="BG931" s="3"/>
      <c r="BH931" s="3"/>
      <c r="BI931" s="3"/>
      <c r="BJ931" s="93"/>
      <c r="BK931" s="10"/>
      <c r="BL931" s="10"/>
      <c r="BM931" s="3"/>
      <c r="BN931" s="10"/>
      <c r="BO931" s="10"/>
      <c r="BP931" s="10"/>
      <c r="BQ931" s="10"/>
      <c r="BR931" s="93"/>
      <c r="BS931" s="10"/>
    </row>
    <row r="932" spans="1:71" ht="12.75">
      <c r="A932" s="10"/>
      <c r="B932" s="3"/>
      <c r="C932" s="3"/>
      <c r="D932" s="3"/>
      <c r="E932" s="10"/>
      <c r="F932" s="10"/>
      <c r="G932" s="10"/>
      <c r="H932" s="10"/>
      <c r="I932" s="371"/>
      <c r="J932" s="10"/>
      <c r="K932" s="10"/>
      <c r="L932" s="3"/>
      <c r="M932" s="3"/>
      <c r="N932" s="3"/>
      <c r="O932" s="3"/>
      <c r="P932" s="93"/>
      <c r="Q932" s="10"/>
      <c r="R932" s="10"/>
      <c r="S932" s="3"/>
      <c r="T932" s="10"/>
      <c r="U932" s="10"/>
      <c r="V932" s="10"/>
      <c r="W932" s="10"/>
      <c r="X932" s="10"/>
      <c r="Y932" s="94"/>
      <c r="Z932" s="10"/>
      <c r="AA932" s="10"/>
      <c r="AB932" s="3"/>
      <c r="AC932" s="10"/>
      <c r="AD932" s="10"/>
      <c r="AE932" s="10"/>
      <c r="AF932" s="93"/>
      <c r="AG932" s="10"/>
      <c r="AH932" s="10"/>
      <c r="AI932" s="3"/>
      <c r="AJ932" s="10"/>
      <c r="AK932" s="10"/>
      <c r="AL932" s="10"/>
      <c r="AM932" s="10"/>
      <c r="AN932" s="93"/>
      <c r="AO932" s="10"/>
      <c r="AP932" s="10"/>
      <c r="AQ932" s="3"/>
      <c r="AR932" s="3"/>
      <c r="AS932" s="3"/>
      <c r="AT932" s="3"/>
      <c r="AU932" s="93"/>
      <c r="AV932" s="10"/>
      <c r="AW932" s="10"/>
      <c r="AX932" s="3"/>
      <c r="AY932" s="10"/>
      <c r="AZ932" s="10"/>
      <c r="BA932" s="10"/>
      <c r="BB932" s="10"/>
      <c r="BC932" s="93"/>
      <c r="BD932" s="10"/>
      <c r="BE932" s="10"/>
      <c r="BF932" s="3"/>
      <c r="BG932" s="3"/>
      <c r="BH932" s="3"/>
      <c r="BI932" s="3"/>
      <c r="BJ932" s="93"/>
      <c r="BK932" s="10"/>
      <c r="BL932" s="10"/>
      <c r="BM932" s="3"/>
      <c r="BN932" s="10"/>
      <c r="BO932" s="10"/>
      <c r="BP932" s="10"/>
      <c r="BQ932" s="10"/>
      <c r="BR932" s="93"/>
      <c r="BS932" s="10"/>
    </row>
    <row r="933" spans="1:71" ht="12.75">
      <c r="A933" s="10"/>
      <c r="B933" s="3"/>
      <c r="C933" s="3"/>
      <c r="D933" s="3"/>
      <c r="E933" s="10"/>
      <c r="F933" s="10"/>
      <c r="G933" s="10"/>
      <c r="H933" s="10"/>
      <c r="I933" s="371"/>
      <c r="J933" s="10"/>
      <c r="K933" s="10"/>
      <c r="L933" s="3"/>
      <c r="M933" s="3"/>
      <c r="N933" s="3"/>
      <c r="O933" s="3"/>
      <c r="P933" s="93"/>
      <c r="Q933" s="10"/>
      <c r="R933" s="10"/>
      <c r="S933" s="3"/>
      <c r="T933" s="10"/>
      <c r="U933" s="10"/>
      <c r="V933" s="10"/>
      <c r="W933" s="10"/>
      <c r="X933" s="10"/>
      <c r="Y933" s="94"/>
      <c r="Z933" s="10"/>
      <c r="AA933" s="10"/>
      <c r="AB933" s="3"/>
      <c r="AC933" s="10"/>
      <c r="AD933" s="10"/>
      <c r="AE933" s="10"/>
      <c r="AF933" s="93"/>
      <c r="AG933" s="10"/>
      <c r="AH933" s="10"/>
      <c r="AI933" s="3"/>
      <c r="AJ933" s="10"/>
      <c r="AK933" s="10"/>
      <c r="AL933" s="10"/>
      <c r="AM933" s="10"/>
      <c r="AN933" s="93"/>
      <c r="AO933" s="10"/>
      <c r="AP933" s="10"/>
      <c r="AQ933" s="3"/>
      <c r="AR933" s="3"/>
      <c r="AS933" s="3"/>
      <c r="AT933" s="3"/>
      <c r="AU933" s="93"/>
      <c r="AV933" s="10"/>
      <c r="AW933" s="10"/>
      <c r="AX933" s="3"/>
      <c r="AY933" s="10"/>
      <c r="AZ933" s="10"/>
      <c r="BA933" s="10"/>
      <c r="BB933" s="10"/>
      <c r="BC933" s="93"/>
      <c r="BD933" s="10"/>
      <c r="BE933" s="10"/>
      <c r="BF933" s="3"/>
      <c r="BG933" s="3"/>
      <c r="BH933" s="3"/>
      <c r="BI933" s="3"/>
      <c r="BJ933" s="93"/>
      <c r="BK933" s="10"/>
      <c r="BL933" s="10"/>
      <c r="BM933" s="3"/>
      <c r="BN933" s="10"/>
      <c r="BO933" s="10"/>
      <c r="BP933" s="10"/>
      <c r="BQ933" s="10"/>
      <c r="BR933" s="93"/>
      <c r="BS933" s="10"/>
    </row>
    <row r="934" spans="1:71" ht="12.75">
      <c r="A934" s="10"/>
      <c r="B934" s="3"/>
      <c r="C934" s="3"/>
      <c r="D934" s="3"/>
      <c r="E934" s="10"/>
      <c r="F934" s="10"/>
      <c r="G934" s="10"/>
      <c r="H934" s="10"/>
      <c r="I934" s="371"/>
      <c r="J934" s="10"/>
      <c r="K934" s="10"/>
      <c r="L934" s="3"/>
      <c r="M934" s="3"/>
      <c r="N934" s="3"/>
      <c r="O934" s="3"/>
      <c r="P934" s="93"/>
      <c r="Q934" s="10"/>
      <c r="R934" s="10"/>
      <c r="S934" s="3"/>
      <c r="T934" s="10"/>
      <c r="U934" s="10"/>
      <c r="V934" s="10"/>
      <c r="W934" s="10"/>
      <c r="X934" s="10"/>
      <c r="Y934" s="94"/>
      <c r="Z934" s="10"/>
      <c r="AA934" s="10"/>
      <c r="AB934" s="3"/>
      <c r="AC934" s="10"/>
      <c r="AD934" s="10"/>
      <c r="AE934" s="10"/>
      <c r="AF934" s="93"/>
      <c r="AG934" s="10"/>
      <c r="AH934" s="10"/>
      <c r="AI934" s="3"/>
      <c r="AJ934" s="10"/>
      <c r="AK934" s="10"/>
      <c r="AL934" s="10"/>
      <c r="AM934" s="10"/>
      <c r="AN934" s="93"/>
      <c r="AO934" s="10"/>
      <c r="AP934" s="10"/>
      <c r="AQ934" s="3"/>
      <c r="AR934" s="3"/>
      <c r="AS934" s="3"/>
      <c r="AT934" s="3"/>
      <c r="AU934" s="93"/>
      <c r="AV934" s="10"/>
      <c r="AW934" s="10"/>
      <c r="AX934" s="3"/>
      <c r="AY934" s="10"/>
      <c r="AZ934" s="10"/>
      <c r="BA934" s="10"/>
      <c r="BB934" s="10"/>
      <c r="BC934" s="93"/>
      <c r="BD934" s="10"/>
      <c r="BE934" s="10"/>
      <c r="BF934" s="3"/>
      <c r="BG934" s="3"/>
      <c r="BH934" s="3"/>
      <c r="BI934" s="3"/>
      <c r="BJ934" s="93"/>
      <c r="BK934" s="10"/>
      <c r="BL934" s="10"/>
      <c r="BM934" s="3"/>
      <c r="BN934" s="10"/>
      <c r="BO934" s="10"/>
      <c r="BP934" s="10"/>
      <c r="BQ934" s="10"/>
      <c r="BR934" s="93"/>
      <c r="BS934" s="10"/>
    </row>
    <row r="935" spans="1:71" ht="12.75">
      <c r="A935" s="10"/>
      <c r="B935" s="3"/>
      <c r="C935" s="3"/>
      <c r="D935" s="3"/>
      <c r="E935" s="10"/>
      <c r="F935" s="10"/>
      <c r="G935" s="10"/>
      <c r="H935" s="10"/>
      <c r="I935" s="371"/>
      <c r="J935" s="10"/>
      <c r="K935" s="10"/>
      <c r="L935" s="3"/>
      <c r="M935" s="3"/>
      <c r="N935" s="3"/>
      <c r="O935" s="3"/>
      <c r="P935" s="93"/>
      <c r="Q935" s="10"/>
      <c r="R935" s="10"/>
      <c r="S935" s="3"/>
      <c r="T935" s="10"/>
      <c r="U935" s="10"/>
      <c r="V935" s="10"/>
      <c r="W935" s="10"/>
      <c r="X935" s="10"/>
      <c r="Y935" s="94"/>
      <c r="Z935" s="10"/>
      <c r="AA935" s="10"/>
      <c r="AB935" s="3"/>
      <c r="AC935" s="10"/>
      <c r="AD935" s="10"/>
      <c r="AE935" s="10"/>
      <c r="AF935" s="93"/>
      <c r="AG935" s="10"/>
      <c r="AH935" s="10"/>
      <c r="AI935" s="3"/>
      <c r="AJ935" s="10"/>
      <c r="AK935" s="10"/>
      <c r="AL935" s="10"/>
      <c r="AM935" s="10"/>
      <c r="AN935" s="93"/>
      <c r="AO935" s="10"/>
      <c r="AP935" s="10"/>
      <c r="AQ935" s="3"/>
      <c r="AR935" s="3"/>
      <c r="AS935" s="3"/>
      <c r="AT935" s="3"/>
      <c r="AU935" s="93"/>
      <c r="AV935" s="10"/>
      <c r="AW935" s="10"/>
      <c r="AX935" s="3"/>
      <c r="AY935" s="10"/>
      <c r="AZ935" s="10"/>
      <c r="BA935" s="10"/>
      <c r="BB935" s="10"/>
      <c r="BC935" s="93"/>
      <c r="BD935" s="10"/>
      <c r="BE935" s="10"/>
      <c r="BF935" s="3"/>
      <c r="BG935" s="3"/>
      <c r="BH935" s="3"/>
      <c r="BI935" s="3"/>
      <c r="BJ935" s="93"/>
      <c r="BK935" s="10"/>
      <c r="BL935" s="10"/>
      <c r="BM935" s="3"/>
      <c r="BN935" s="10"/>
      <c r="BO935" s="10"/>
      <c r="BP935" s="10"/>
      <c r="BQ935" s="10"/>
      <c r="BR935" s="93"/>
      <c r="BS935" s="10"/>
    </row>
    <row r="936" spans="1:71" ht="12.75">
      <c r="A936" s="10"/>
      <c r="B936" s="3"/>
      <c r="C936" s="3"/>
      <c r="D936" s="3"/>
      <c r="E936" s="10"/>
      <c r="F936" s="10"/>
      <c r="G936" s="10"/>
      <c r="H936" s="10"/>
      <c r="I936" s="371"/>
      <c r="J936" s="10"/>
      <c r="K936" s="10"/>
      <c r="L936" s="3"/>
      <c r="M936" s="3"/>
      <c r="N936" s="3"/>
      <c r="O936" s="3"/>
      <c r="P936" s="93"/>
      <c r="Q936" s="10"/>
      <c r="R936" s="10"/>
      <c r="S936" s="3"/>
      <c r="T936" s="10"/>
      <c r="U936" s="10"/>
      <c r="V936" s="10"/>
      <c r="W936" s="10"/>
      <c r="X936" s="10"/>
      <c r="Y936" s="94"/>
      <c r="Z936" s="10"/>
      <c r="AA936" s="10"/>
      <c r="AB936" s="3"/>
      <c r="AC936" s="10"/>
      <c r="AD936" s="10"/>
      <c r="AE936" s="10"/>
      <c r="AF936" s="93"/>
      <c r="AG936" s="10"/>
      <c r="AH936" s="10"/>
      <c r="AI936" s="3"/>
      <c r="AJ936" s="10"/>
      <c r="AK936" s="10"/>
      <c r="AL936" s="10"/>
      <c r="AM936" s="10"/>
      <c r="AN936" s="93"/>
      <c r="AO936" s="10"/>
      <c r="AP936" s="10"/>
      <c r="AQ936" s="3"/>
      <c r="AR936" s="3"/>
      <c r="AS936" s="3"/>
      <c r="AT936" s="3"/>
      <c r="AU936" s="93"/>
      <c r="AV936" s="10"/>
      <c r="AW936" s="10"/>
      <c r="AX936" s="3"/>
      <c r="AY936" s="10"/>
      <c r="AZ936" s="10"/>
      <c r="BA936" s="10"/>
      <c r="BB936" s="10"/>
      <c r="BC936" s="93"/>
      <c r="BD936" s="10"/>
      <c r="BE936" s="10"/>
      <c r="BF936" s="3"/>
      <c r="BG936" s="3"/>
      <c r="BH936" s="3"/>
      <c r="BI936" s="3"/>
      <c r="BJ936" s="93"/>
      <c r="BK936" s="10"/>
      <c r="BL936" s="10"/>
      <c r="BM936" s="3"/>
      <c r="BN936" s="10"/>
      <c r="BO936" s="10"/>
      <c r="BP936" s="10"/>
      <c r="BQ936" s="10"/>
      <c r="BR936" s="93"/>
      <c r="BS936" s="10"/>
    </row>
    <row r="937" spans="1:71" ht="12.75">
      <c r="A937" s="10"/>
      <c r="B937" s="3"/>
      <c r="C937" s="3"/>
      <c r="D937" s="3"/>
      <c r="E937" s="10"/>
      <c r="F937" s="10"/>
      <c r="G937" s="10"/>
      <c r="H937" s="10"/>
      <c r="I937" s="371"/>
      <c r="J937" s="10"/>
      <c r="K937" s="10"/>
      <c r="L937" s="3"/>
      <c r="M937" s="3"/>
      <c r="N937" s="3"/>
      <c r="O937" s="3"/>
      <c r="P937" s="93"/>
      <c r="Q937" s="10"/>
      <c r="R937" s="10"/>
      <c r="S937" s="3"/>
      <c r="T937" s="10"/>
      <c r="U937" s="10"/>
      <c r="V937" s="10"/>
      <c r="W937" s="10"/>
      <c r="X937" s="10"/>
      <c r="Y937" s="94"/>
      <c r="Z937" s="10"/>
      <c r="AA937" s="10"/>
      <c r="AB937" s="3"/>
      <c r="AC937" s="10"/>
      <c r="AD937" s="10"/>
      <c r="AE937" s="10"/>
      <c r="AF937" s="93"/>
      <c r="AG937" s="10"/>
      <c r="AH937" s="10"/>
      <c r="AI937" s="3"/>
      <c r="AJ937" s="10"/>
      <c r="AK937" s="10"/>
      <c r="AL937" s="10"/>
      <c r="AM937" s="10"/>
      <c r="AN937" s="93"/>
      <c r="AO937" s="10"/>
      <c r="AP937" s="10"/>
      <c r="AQ937" s="3"/>
      <c r="AR937" s="3"/>
      <c r="AS937" s="3"/>
      <c r="AT937" s="3"/>
      <c r="AU937" s="93"/>
      <c r="AV937" s="10"/>
      <c r="AW937" s="10"/>
      <c r="AX937" s="3"/>
      <c r="AY937" s="10"/>
      <c r="AZ937" s="10"/>
      <c r="BA937" s="10"/>
      <c r="BB937" s="10"/>
      <c r="BC937" s="93"/>
      <c r="BD937" s="10"/>
      <c r="BE937" s="10"/>
      <c r="BF937" s="3"/>
      <c r="BG937" s="3"/>
      <c r="BH937" s="3"/>
      <c r="BI937" s="3"/>
      <c r="BJ937" s="93"/>
      <c r="BK937" s="10"/>
      <c r="BL937" s="10"/>
      <c r="BM937" s="3"/>
      <c r="BN937" s="10"/>
      <c r="BO937" s="10"/>
      <c r="BP937" s="10"/>
      <c r="BQ937" s="10"/>
      <c r="BR937" s="93"/>
      <c r="BS937" s="10"/>
    </row>
    <row r="938" spans="1:71" ht="12.75">
      <c r="A938" s="10"/>
      <c r="B938" s="3"/>
      <c r="C938" s="3"/>
      <c r="D938" s="3"/>
      <c r="E938" s="10"/>
      <c r="F938" s="10"/>
      <c r="G938" s="10"/>
      <c r="H938" s="10"/>
      <c r="I938" s="371"/>
      <c r="J938" s="10"/>
      <c r="K938" s="10"/>
      <c r="L938" s="3"/>
      <c r="M938" s="3"/>
      <c r="N938" s="3"/>
      <c r="O938" s="3"/>
      <c r="P938" s="93"/>
      <c r="Q938" s="10"/>
      <c r="R938" s="10"/>
      <c r="S938" s="3"/>
      <c r="T938" s="10"/>
      <c r="U938" s="10"/>
      <c r="V938" s="10"/>
      <c r="W938" s="10"/>
      <c r="X938" s="10"/>
      <c r="Y938" s="94"/>
      <c r="Z938" s="10"/>
      <c r="AA938" s="10"/>
      <c r="AB938" s="3"/>
      <c r="AC938" s="10"/>
      <c r="AD938" s="10"/>
      <c r="AE938" s="10"/>
      <c r="AF938" s="93"/>
      <c r="AG938" s="10"/>
      <c r="AH938" s="10"/>
      <c r="AI938" s="3"/>
      <c r="AJ938" s="10"/>
      <c r="AK938" s="10"/>
      <c r="AL938" s="10"/>
      <c r="AM938" s="10"/>
      <c r="AN938" s="93"/>
      <c r="AO938" s="10"/>
      <c r="AP938" s="10"/>
      <c r="AQ938" s="3"/>
      <c r="AR938" s="3"/>
      <c r="AS938" s="3"/>
      <c r="AT938" s="3"/>
      <c r="AU938" s="93"/>
      <c r="AV938" s="10"/>
      <c r="AW938" s="10"/>
      <c r="AX938" s="3"/>
      <c r="AY938" s="10"/>
      <c r="AZ938" s="10"/>
      <c r="BA938" s="10"/>
      <c r="BB938" s="10"/>
      <c r="BC938" s="93"/>
      <c r="BD938" s="10"/>
      <c r="BE938" s="10"/>
      <c r="BF938" s="3"/>
      <c r="BG938" s="3"/>
      <c r="BH938" s="3"/>
      <c r="BI938" s="3"/>
      <c r="BJ938" s="93"/>
      <c r="BK938" s="10"/>
      <c r="BL938" s="10"/>
      <c r="BM938" s="3"/>
      <c r="BN938" s="10"/>
      <c r="BO938" s="10"/>
      <c r="BP938" s="10"/>
      <c r="BQ938" s="10"/>
      <c r="BR938" s="93"/>
      <c r="BS938" s="10"/>
    </row>
    <row r="939" spans="1:71" ht="12.75">
      <c r="A939" s="10"/>
      <c r="B939" s="3"/>
      <c r="C939" s="3"/>
      <c r="D939" s="3"/>
      <c r="E939" s="10"/>
      <c r="F939" s="10"/>
      <c r="G939" s="10"/>
      <c r="H939" s="10"/>
      <c r="I939" s="371"/>
      <c r="J939" s="10"/>
      <c r="K939" s="10"/>
      <c r="L939" s="3"/>
      <c r="M939" s="3"/>
      <c r="N939" s="3"/>
      <c r="O939" s="3"/>
      <c r="P939" s="93"/>
      <c r="Q939" s="10"/>
      <c r="R939" s="10"/>
      <c r="S939" s="3"/>
      <c r="T939" s="10"/>
      <c r="U939" s="10"/>
      <c r="V939" s="10"/>
      <c r="W939" s="10"/>
      <c r="X939" s="10"/>
      <c r="Y939" s="94"/>
      <c r="Z939" s="10"/>
      <c r="AA939" s="10"/>
      <c r="AB939" s="3"/>
      <c r="AC939" s="10"/>
      <c r="AD939" s="10"/>
      <c r="AE939" s="10"/>
      <c r="AF939" s="93"/>
      <c r="AG939" s="10"/>
      <c r="AH939" s="10"/>
      <c r="AI939" s="3"/>
      <c r="AJ939" s="10"/>
      <c r="AK939" s="10"/>
      <c r="AL939" s="10"/>
      <c r="AM939" s="10"/>
      <c r="AN939" s="93"/>
      <c r="AO939" s="10"/>
      <c r="AP939" s="10"/>
      <c r="AQ939" s="3"/>
      <c r="AR939" s="3"/>
      <c r="AS939" s="3"/>
      <c r="AT939" s="3"/>
      <c r="AU939" s="93"/>
      <c r="AV939" s="10"/>
      <c r="AW939" s="10"/>
      <c r="AX939" s="3"/>
      <c r="AY939" s="10"/>
      <c r="AZ939" s="10"/>
      <c r="BA939" s="10"/>
      <c r="BB939" s="10"/>
      <c r="BC939" s="93"/>
      <c r="BD939" s="10"/>
      <c r="BE939" s="10"/>
      <c r="BF939" s="3"/>
      <c r="BG939" s="3"/>
      <c r="BH939" s="3"/>
      <c r="BI939" s="3"/>
      <c r="BJ939" s="93"/>
      <c r="BK939" s="10"/>
      <c r="BL939" s="10"/>
      <c r="BM939" s="3"/>
      <c r="BN939" s="10"/>
      <c r="BO939" s="10"/>
      <c r="BP939" s="10"/>
      <c r="BQ939" s="10"/>
      <c r="BR939" s="93"/>
      <c r="BS939" s="10"/>
    </row>
    <row r="940" spans="1:71" ht="12.75">
      <c r="A940" s="10"/>
      <c r="B940" s="3"/>
      <c r="C940" s="3"/>
      <c r="D940" s="3"/>
      <c r="E940" s="10"/>
      <c r="F940" s="10"/>
      <c r="G940" s="10"/>
      <c r="H940" s="10"/>
      <c r="I940" s="371"/>
      <c r="J940" s="10"/>
      <c r="K940" s="10"/>
      <c r="L940" s="3"/>
      <c r="M940" s="3"/>
      <c r="N940" s="3"/>
      <c r="O940" s="3"/>
      <c r="P940" s="93"/>
      <c r="Q940" s="10"/>
      <c r="R940" s="10"/>
      <c r="S940" s="3"/>
      <c r="T940" s="10"/>
      <c r="U940" s="10"/>
      <c r="V940" s="10"/>
      <c r="W940" s="10"/>
      <c r="X940" s="10"/>
      <c r="Y940" s="94"/>
      <c r="Z940" s="10"/>
      <c r="AA940" s="10"/>
      <c r="AB940" s="3"/>
      <c r="AC940" s="10"/>
      <c r="AD940" s="10"/>
      <c r="AE940" s="10"/>
      <c r="AF940" s="93"/>
      <c r="AG940" s="10"/>
      <c r="AH940" s="10"/>
      <c r="AI940" s="3"/>
      <c r="AJ940" s="10"/>
      <c r="AK940" s="10"/>
      <c r="AL940" s="10"/>
      <c r="AM940" s="10"/>
      <c r="AN940" s="93"/>
      <c r="AO940" s="10"/>
      <c r="AP940" s="10"/>
      <c r="AQ940" s="3"/>
      <c r="AR940" s="3"/>
      <c r="AS940" s="3"/>
      <c r="AT940" s="3"/>
      <c r="AU940" s="93"/>
      <c r="AV940" s="10"/>
      <c r="AW940" s="10"/>
      <c r="AX940" s="3"/>
      <c r="AY940" s="10"/>
      <c r="AZ940" s="10"/>
      <c r="BA940" s="10"/>
      <c r="BB940" s="10"/>
      <c r="BC940" s="93"/>
      <c r="BD940" s="10"/>
      <c r="BE940" s="10"/>
      <c r="BF940" s="3"/>
      <c r="BG940" s="3"/>
      <c r="BH940" s="3"/>
      <c r="BI940" s="3"/>
      <c r="BJ940" s="93"/>
      <c r="BK940" s="10"/>
      <c r="BL940" s="10"/>
      <c r="BM940" s="3"/>
      <c r="BN940" s="10"/>
      <c r="BO940" s="10"/>
      <c r="BP940" s="10"/>
      <c r="BQ940" s="10"/>
      <c r="BR940" s="93"/>
      <c r="BS940" s="10"/>
    </row>
    <row r="941" spans="1:71" ht="12.75">
      <c r="A941" s="10"/>
      <c r="B941" s="3"/>
      <c r="C941" s="3"/>
      <c r="D941" s="3"/>
      <c r="E941" s="10"/>
      <c r="F941" s="10"/>
      <c r="G941" s="10"/>
      <c r="H941" s="10"/>
      <c r="I941" s="371"/>
      <c r="J941" s="10"/>
      <c r="K941" s="10"/>
      <c r="L941" s="3"/>
      <c r="M941" s="3"/>
      <c r="N941" s="3"/>
      <c r="O941" s="3"/>
      <c r="P941" s="93"/>
      <c r="Q941" s="10"/>
      <c r="R941" s="10"/>
      <c r="S941" s="3"/>
      <c r="T941" s="10"/>
      <c r="U941" s="10"/>
      <c r="V941" s="10"/>
      <c r="W941" s="10"/>
      <c r="X941" s="10"/>
      <c r="Y941" s="94"/>
      <c r="Z941" s="10"/>
      <c r="AA941" s="10"/>
      <c r="AB941" s="3"/>
      <c r="AC941" s="10"/>
      <c r="AD941" s="10"/>
      <c r="AE941" s="10"/>
      <c r="AF941" s="93"/>
      <c r="AG941" s="10"/>
      <c r="AH941" s="10"/>
      <c r="AI941" s="3"/>
      <c r="AJ941" s="10"/>
      <c r="AK941" s="10"/>
      <c r="AL941" s="10"/>
      <c r="AM941" s="10"/>
      <c r="AN941" s="93"/>
      <c r="AO941" s="10"/>
      <c r="AP941" s="10"/>
      <c r="AQ941" s="3"/>
      <c r="AR941" s="3"/>
      <c r="AS941" s="3"/>
      <c r="AT941" s="3"/>
      <c r="AU941" s="93"/>
      <c r="AV941" s="10"/>
      <c r="AW941" s="10"/>
      <c r="AX941" s="3"/>
      <c r="AY941" s="10"/>
      <c r="AZ941" s="10"/>
      <c r="BA941" s="10"/>
      <c r="BB941" s="10"/>
      <c r="BC941" s="93"/>
      <c r="BD941" s="10"/>
      <c r="BE941" s="10"/>
      <c r="BF941" s="3"/>
      <c r="BG941" s="3"/>
      <c r="BH941" s="3"/>
      <c r="BI941" s="3"/>
      <c r="BJ941" s="93"/>
      <c r="BK941" s="10"/>
      <c r="BL941" s="10"/>
      <c r="BM941" s="3"/>
      <c r="BN941" s="10"/>
      <c r="BO941" s="10"/>
      <c r="BP941" s="10"/>
      <c r="BQ941" s="10"/>
      <c r="BR941" s="93"/>
      <c r="BS941" s="10"/>
    </row>
    <row r="942" spans="1:71" ht="12.75">
      <c r="A942" s="10"/>
      <c r="B942" s="3"/>
      <c r="C942" s="3"/>
      <c r="D942" s="3"/>
      <c r="E942" s="10"/>
      <c r="F942" s="10"/>
      <c r="G942" s="10"/>
      <c r="H942" s="10"/>
      <c r="I942" s="371"/>
      <c r="J942" s="10"/>
      <c r="K942" s="10"/>
      <c r="L942" s="3"/>
      <c r="M942" s="3"/>
      <c r="N942" s="3"/>
      <c r="O942" s="3"/>
      <c r="P942" s="93"/>
      <c r="Q942" s="10"/>
      <c r="R942" s="10"/>
      <c r="S942" s="3"/>
      <c r="T942" s="10"/>
      <c r="U942" s="10"/>
      <c r="V942" s="10"/>
      <c r="W942" s="10"/>
      <c r="X942" s="10"/>
      <c r="Y942" s="94"/>
      <c r="Z942" s="10"/>
      <c r="AA942" s="10"/>
      <c r="AB942" s="3"/>
      <c r="AC942" s="10"/>
      <c r="AD942" s="10"/>
      <c r="AE942" s="10"/>
      <c r="AF942" s="93"/>
      <c r="AG942" s="10"/>
      <c r="AH942" s="10"/>
      <c r="AI942" s="3"/>
      <c r="AJ942" s="10"/>
      <c r="AK942" s="10"/>
      <c r="AL942" s="10"/>
      <c r="AM942" s="10"/>
      <c r="AN942" s="93"/>
      <c r="AO942" s="10"/>
      <c r="AP942" s="10"/>
      <c r="AQ942" s="3"/>
      <c r="AR942" s="3"/>
      <c r="AS942" s="3"/>
      <c r="AT942" s="3"/>
      <c r="AU942" s="93"/>
      <c r="AV942" s="10"/>
      <c r="AW942" s="10"/>
      <c r="AX942" s="3"/>
      <c r="AY942" s="10"/>
      <c r="AZ942" s="10"/>
      <c r="BA942" s="10"/>
      <c r="BB942" s="10"/>
      <c r="BC942" s="93"/>
      <c r="BD942" s="10"/>
      <c r="BE942" s="10"/>
      <c r="BF942" s="3"/>
      <c r="BG942" s="3"/>
      <c r="BH942" s="3"/>
      <c r="BI942" s="3"/>
      <c r="BJ942" s="93"/>
      <c r="BK942" s="10"/>
      <c r="BL942" s="10"/>
      <c r="BM942" s="3"/>
      <c r="BN942" s="10"/>
      <c r="BO942" s="10"/>
      <c r="BP942" s="10"/>
      <c r="BQ942" s="10"/>
      <c r="BR942" s="93"/>
      <c r="BS942" s="10"/>
    </row>
    <row r="943" spans="1:71" ht="12.75">
      <c r="A943" s="10"/>
      <c r="B943" s="3"/>
      <c r="C943" s="3"/>
      <c r="D943" s="3"/>
      <c r="E943" s="10"/>
      <c r="F943" s="10"/>
      <c r="G943" s="10"/>
      <c r="H943" s="10"/>
      <c r="I943" s="371"/>
      <c r="J943" s="10"/>
      <c r="K943" s="10"/>
      <c r="L943" s="3"/>
      <c r="M943" s="3"/>
      <c r="N943" s="3"/>
      <c r="O943" s="3"/>
      <c r="P943" s="93"/>
      <c r="Q943" s="10"/>
      <c r="R943" s="10"/>
      <c r="S943" s="3"/>
      <c r="T943" s="10"/>
      <c r="U943" s="10"/>
      <c r="V943" s="10"/>
      <c r="W943" s="10"/>
      <c r="X943" s="10"/>
      <c r="Y943" s="94"/>
      <c r="Z943" s="10"/>
      <c r="AA943" s="10"/>
      <c r="AB943" s="3"/>
      <c r="AC943" s="10"/>
      <c r="AD943" s="10"/>
      <c r="AE943" s="10"/>
      <c r="AF943" s="93"/>
      <c r="AG943" s="10"/>
      <c r="AH943" s="10"/>
      <c r="AI943" s="3"/>
      <c r="AJ943" s="10"/>
      <c r="AK943" s="10"/>
      <c r="AL943" s="10"/>
      <c r="AM943" s="10"/>
      <c r="AN943" s="93"/>
      <c r="AO943" s="10"/>
      <c r="AP943" s="10"/>
      <c r="AQ943" s="3"/>
      <c r="AR943" s="3"/>
      <c r="AS943" s="3"/>
      <c r="AT943" s="3"/>
      <c r="AU943" s="93"/>
      <c r="AV943" s="10"/>
      <c r="AW943" s="10"/>
      <c r="AX943" s="3"/>
      <c r="AY943" s="10"/>
      <c r="AZ943" s="10"/>
      <c r="BA943" s="10"/>
      <c r="BB943" s="10"/>
      <c r="BC943" s="93"/>
      <c r="BD943" s="10"/>
      <c r="BE943" s="10"/>
      <c r="BF943" s="3"/>
      <c r="BG943" s="3"/>
      <c r="BH943" s="3"/>
      <c r="BI943" s="3"/>
      <c r="BJ943" s="93"/>
      <c r="BK943" s="10"/>
      <c r="BL943" s="10"/>
      <c r="BM943" s="3"/>
      <c r="BN943" s="10"/>
      <c r="BO943" s="10"/>
      <c r="BP943" s="10"/>
      <c r="BQ943" s="10"/>
      <c r="BR943" s="93"/>
      <c r="BS943" s="10"/>
    </row>
    <row r="944" spans="1:71" ht="12.75">
      <c r="A944" s="10"/>
      <c r="B944" s="3"/>
      <c r="C944" s="3"/>
      <c r="D944" s="3"/>
      <c r="E944" s="10"/>
      <c r="F944" s="10"/>
      <c r="G944" s="10"/>
      <c r="H944" s="10"/>
      <c r="I944" s="371"/>
      <c r="J944" s="10"/>
      <c r="K944" s="10"/>
      <c r="L944" s="3"/>
      <c r="M944" s="3"/>
      <c r="N944" s="3"/>
      <c r="O944" s="3"/>
      <c r="P944" s="93"/>
      <c r="Q944" s="10"/>
      <c r="R944" s="10"/>
      <c r="S944" s="3"/>
      <c r="T944" s="10"/>
      <c r="U944" s="10"/>
      <c r="V944" s="10"/>
      <c r="W944" s="10"/>
      <c r="X944" s="10"/>
      <c r="Y944" s="94"/>
      <c r="Z944" s="10"/>
      <c r="AA944" s="10"/>
      <c r="AB944" s="3"/>
      <c r="AC944" s="10"/>
      <c r="AD944" s="10"/>
      <c r="AE944" s="10"/>
      <c r="AF944" s="93"/>
      <c r="AG944" s="10"/>
      <c r="AH944" s="10"/>
      <c r="AI944" s="3"/>
      <c r="AJ944" s="10"/>
      <c r="AK944" s="10"/>
      <c r="AL944" s="10"/>
      <c r="AM944" s="10"/>
      <c r="AN944" s="93"/>
      <c r="AO944" s="10"/>
      <c r="AP944" s="10"/>
      <c r="AQ944" s="3"/>
      <c r="AR944" s="3"/>
      <c r="AS944" s="3"/>
      <c r="AT944" s="3"/>
      <c r="AU944" s="93"/>
      <c r="AV944" s="10"/>
      <c r="AW944" s="10"/>
      <c r="AX944" s="3"/>
      <c r="AY944" s="10"/>
      <c r="AZ944" s="10"/>
      <c r="BA944" s="10"/>
      <c r="BB944" s="10"/>
      <c r="BC944" s="93"/>
      <c r="BD944" s="10"/>
      <c r="BE944" s="10"/>
      <c r="BF944" s="3"/>
      <c r="BG944" s="3"/>
      <c r="BH944" s="3"/>
      <c r="BI944" s="3"/>
      <c r="BJ944" s="93"/>
      <c r="BK944" s="10"/>
      <c r="BL944" s="10"/>
      <c r="BM944" s="3"/>
      <c r="BN944" s="10"/>
      <c r="BO944" s="10"/>
      <c r="BP944" s="10"/>
      <c r="BQ944" s="10"/>
      <c r="BR944" s="93"/>
      <c r="BS944" s="10"/>
    </row>
    <row r="945" spans="1:71" ht="12.75">
      <c r="A945" s="10"/>
      <c r="B945" s="3"/>
      <c r="C945" s="3"/>
      <c r="D945" s="3"/>
      <c r="E945" s="10"/>
      <c r="F945" s="10"/>
      <c r="G945" s="10"/>
      <c r="H945" s="10"/>
      <c r="I945" s="371"/>
      <c r="J945" s="10"/>
      <c r="K945" s="10"/>
      <c r="L945" s="3"/>
      <c r="M945" s="3"/>
      <c r="N945" s="3"/>
      <c r="O945" s="3"/>
      <c r="P945" s="93"/>
      <c r="Q945" s="10"/>
      <c r="R945" s="10"/>
      <c r="S945" s="3"/>
      <c r="T945" s="10"/>
      <c r="U945" s="10"/>
      <c r="V945" s="10"/>
      <c r="W945" s="10"/>
      <c r="X945" s="10"/>
      <c r="Y945" s="94"/>
      <c r="Z945" s="10"/>
      <c r="AA945" s="10"/>
      <c r="AB945" s="3"/>
      <c r="AC945" s="10"/>
      <c r="AD945" s="10"/>
      <c r="AE945" s="10"/>
      <c r="AF945" s="93"/>
      <c r="AG945" s="10"/>
      <c r="AH945" s="10"/>
      <c r="AI945" s="3"/>
      <c r="AJ945" s="10"/>
      <c r="AK945" s="10"/>
      <c r="AL945" s="10"/>
      <c r="AM945" s="10"/>
      <c r="AN945" s="93"/>
      <c r="AO945" s="10"/>
      <c r="AP945" s="10"/>
      <c r="AQ945" s="3"/>
      <c r="AR945" s="3"/>
      <c r="AS945" s="3"/>
      <c r="AT945" s="3"/>
      <c r="AU945" s="93"/>
      <c r="AV945" s="10"/>
      <c r="AW945" s="10"/>
      <c r="AX945" s="3"/>
      <c r="AY945" s="10"/>
      <c r="AZ945" s="10"/>
      <c r="BA945" s="10"/>
      <c r="BB945" s="10"/>
      <c r="BC945" s="93"/>
      <c r="BD945" s="10"/>
      <c r="BE945" s="10"/>
      <c r="BF945" s="3"/>
      <c r="BG945" s="3"/>
      <c r="BH945" s="3"/>
      <c r="BI945" s="3"/>
      <c r="BJ945" s="93"/>
      <c r="BK945" s="10"/>
      <c r="BL945" s="10"/>
      <c r="BM945" s="3"/>
      <c r="BN945" s="10"/>
      <c r="BO945" s="10"/>
      <c r="BP945" s="10"/>
      <c r="BQ945" s="10"/>
      <c r="BR945" s="93"/>
      <c r="BS945" s="10"/>
    </row>
    <row r="946" spans="1:71" ht="12.75">
      <c r="A946" s="10"/>
      <c r="B946" s="3"/>
      <c r="C946" s="3"/>
      <c r="D946" s="3"/>
      <c r="E946" s="10"/>
      <c r="F946" s="10"/>
      <c r="G946" s="10"/>
      <c r="H946" s="10"/>
      <c r="I946" s="371"/>
      <c r="J946" s="10"/>
      <c r="K946" s="10"/>
      <c r="L946" s="3"/>
      <c r="M946" s="3"/>
      <c r="N946" s="3"/>
      <c r="O946" s="3"/>
      <c r="P946" s="93"/>
      <c r="Q946" s="10"/>
      <c r="R946" s="10"/>
      <c r="S946" s="3"/>
      <c r="T946" s="10"/>
      <c r="U946" s="10"/>
      <c r="V946" s="10"/>
      <c r="W946" s="10"/>
      <c r="X946" s="10"/>
      <c r="Y946" s="94"/>
      <c r="Z946" s="10"/>
      <c r="AA946" s="10"/>
      <c r="AB946" s="3"/>
      <c r="AC946" s="10"/>
      <c r="AD946" s="10"/>
      <c r="AE946" s="10"/>
      <c r="AF946" s="93"/>
      <c r="AG946" s="10"/>
      <c r="AH946" s="10"/>
      <c r="AI946" s="3"/>
      <c r="AJ946" s="10"/>
      <c r="AK946" s="10"/>
      <c r="AL946" s="10"/>
      <c r="AM946" s="10"/>
      <c r="AN946" s="93"/>
      <c r="AO946" s="10"/>
      <c r="AP946" s="10"/>
      <c r="AQ946" s="3"/>
      <c r="AR946" s="3"/>
      <c r="AS946" s="3"/>
      <c r="AT946" s="3"/>
      <c r="AU946" s="93"/>
      <c r="AV946" s="10"/>
      <c r="AW946" s="10"/>
      <c r="AX946" s="3"/>
      <c r="AY946" s="10"/>
      <c r="AZ946" s="10"/>
      <c r="BA946" s="10"/>
      <c r="BB946" s="10"/>
      <c r="BC946" s="93"/>
      <c r="BD946" s="10"/>
      <c r="BE946" s="10"/>
      <c r="BF946" s="3"/>
      <c r="BG946" s="3"/>
      <c r="BH946" s="3"/>
      <c r="BI946" s="3"/>
      <c r="BJ946" s="93"/>
      <c r="BK946" s="10"/>
      <c r="BL946" s="10"/>
      <c r="BM946" s="3"/>
      <c r="BN946" s="10"/>
      <c r="BO946" s="10"/>
      <c r="BP946" s="10"/>
      <c r="BQ946" s="10"/>
      <c r="BR946" s="93"/>
      <c r="BS946" s="10"/>
    </row>
    <row r="947" spans="1:71" ht="12.75">
      <c r="A947" s="10"/>
      <c r="B947" s="3"/>
      <c r="C947" s="3"/>
      <c r="D947" s="3"/>
      <c r="E947" s="10"/>
      <c r="F947" s="10"/>
      <c r="G947" s="10"/>
      <c r="H947" s="10"/>
      <c r="I947" s="371"/>
      <c r="J947" s="10"/>
      <c r="K947" s="10"/>
      <c r="L947" s="3"/>
      <c r="M947" s="3"/>
      <c r="N947" s="3"/>
      <c r="O947" s="3"/>
      <c r="P947" s="93"/>
      <c r="Q947" s="10"/>
      <c r="R947" s="10"/>
      <c r="S947" s="3"/>
      <c r="T947" s="10"/>
      <c r="U947" s="10"/>
      <c r="V947" s="10"/>
      <c r="W947" s="10"/>
      <c r="X947" s="10"/>
      <c r="Y947" s="94"/>
      <c r="Z947" s="10"/>
      <c r="AA947" s="10"/>
      <c r="AB947" s="3"/>
      <c r="AC947" s="10"/>
      <c r="AD947" s="10"/>
      <c r="AE947" s="10"/>
      <c r="AF947" s="93"/>
      <c r="AG947" s="10"/>
      <c r="AH947" s="10"/>
      <c r="AI947" s="3"/>
      <c r="AJ947" s="10"/>
      <c r="AK947" s="10"/>
      <c r="AL947" s="10"/>
      <c r="AM947" s="10"/>
      <c r="AN947" s="93"/>
      <c r="AO947" s="10"/>
      <c r="AP947" s="10"/>
      <c r="AQ947" s="3"/>
      <c r="AR947" s="3"/>
      <c r="AS947" s="3"/>
      <c r="AT947" s="3"/>
      <c r="AU947" s="93"/>
      <c r="AV947" s="10"/>
      <c r="AW947" s="10"/>
      <c r="AX947" s="3"/>
      <c r="AY947" s="10"/>
      <c r="AZ947" s="10"/>
      <c r="BA947" s="10"/>
      <c r="BB947" s="10"/>
      <c r="BC947" s="93"/>
      <c r="BD947" s="10"/>
      <c r="BE947" s="10"/>
      <c r="BF947" s="3"/>
      <c r="BG947" s="3"/>
      <c r="BH947" s="3"/>
      <c r="BI947" s="3"/>
      <c r="BJ947" s="93"/>
      <c r="BK947" s="10"/>
      <c r="BL947" s="10"/>
      <c r="BM947" s="3"/>
      <c r="BN947" s="10"/>
      <c r="BO947" s="10"/>
      <c r="BP947" s="10"/>
      <c r="BQ947" s="10"/>
      <c r="BR947" s="93"/>
      <c r="BS947" s="10"/>
    </row>
    <row r="948" spans="1:71" ht="12.75">
      <c r="A948" s="10"/>
      <c r="B948" s="3"/>
      <c r="C948" s="3"/>
      <c r="D948" s="3"/>
      <c r="E948" s="10"/>
      <c r="F948" s="10"/>
      <c r="G948" s="10"/>
      <c r="H948" s="10"/>
      <c r="I948" s="371"/>
      <c r="J948" s="10"/>
      <c r="K948" s="10"/>
      <c r="L948" s="3"/>
      <c r="M948" s="3"/>
      <c r="N948" s="3"/>
      <c r="O948" s="3"/>
      <c r="P948" s="93"/>
      <c r="Q948" s="10"/>
      <c r="R948" s="10"/>
      <c r="S948" s="3"/>
      <c r="T948" s="10"/>
      <c r="U948" s="10"/>
      <c r="V948" s="10"/>
      <c r="W948" s="10"/>
      <c r="X948" s="10"/>
      <c r="Y948" s="94"/>
      <c r="Z948" s="10"/>
      <c r="AA948" s="10"/>
      <c r="AB948" s="3"/>
      <c r="AC948" s="10"/>
      <c r="AD948" s="10"/>
      <c r="AE948" s="10"/>
      <c r="AF948" s="93"/>
      <c r="AG948" s="10"/>
      <c r="AH948" s="10"/>
      <c r="AI948" s="3"/>
      <c r="AJ948" s="10"/>
      <c r="AK948" s="10"/>
      <c r="AL948" s="10"/>
      <c r="AM948" s="10"/>
      <c r="AN948" s="93"/>
      <c r="AO948" s="10"/>
      <c r="AP948" s="10"/>
      <c r="AQ948" s="3"/>
      <c r="AR948" s="3"/>
      <c r="AS948" s="3"/>
      <c r="AT948" s="3"/>
      <c r="AU948" s="93"/>
      <c r="AV948" s="10"/>
      <c r="AW948" s="10"/>
      <c r="AX948" s="3"/>
      <c r="AY948" s="10"/>
      <c r="AZ948" s="10"/>
      <c r="BA948" s="10"/>
      <c r="BB948" s="10"/>
      <c r="BC948" s="93"/>
      <c r="BD948" s="10"/>
      <c r="BE948" s="10"/>
      <c r="BF948" s="3"/>
      <c r="BG948" s="3"/>
      <c r="BH948" s="3"/>
      <c r="BI948" s="3"/>
      <c r="BJ948" s="93"/>
      <c r="BK948" s="10"/>
      <c r="BL948" s="10"/>
      <c r="BM948" s="3"/>
      <c r="BN948" s="10"/>
      <c r="BO948" s="10"/>
      <c r="BP948" s="10"/>
      <c r="BQ948" s="10"/>
      <c r="BR948" s="93"/>
      <c r="BS948" s="10"/>
    </row>
    <row r="949" spans="1:71" ht="12.75">
      <c r="A949" s="10"/>
      <c r="B949" s="3"/>
      <c r="C949" s="3"/>
      <c r="D949" s="3"/>
      <c r="E949" s="10"/>
      <c r="F949" s="10"/>
      <c r="G949" s="10"/>
      <c r="H949" s="10"/>
      <c r="I949" s="371"/>
      <c r="J949" s="10"/>
      <c r="K949" s="10"/>
      <c r="L949" s="3"/>
      <c r="M949" s="3"/>
      <c r="N949" s="3"/>
      <c r="O949" s="3"/>
      <c r="P949" s="93"/>
      <c r="Q949" s="10"/>
      <c r="R949" s="10"/>
      <c r="S949" s="3"/>
      <c r="T949" s="10"/>
      <c r="U949" s="10"/>
      <c r="V949" s="10"/>
      <c r="W949" s="10"/>
      <c r="X949" s="10"/>
      <c r="Y949" s="94"/>
      <c r="Z949" s="10"/>
      <c r="AA949" s="10"/>
      <c r="AB949" s="3"/>
      <c r="AC949" s="10"/>
      <c r="AD949" s="10"/>
      <c r="AE949" s="10"/>
      <c r="AF949" s="93"/>
      <c r="AG949" s="10"/>
      <c r="AH949" s="10"/>
      <c r="AI949" s="3"/>
      <c r="AJ949" s="10"/>
      <c r="AK949" s="10"/>
      <c r="AL949" s="10"/>
      <c r="AM949" s="10"/>
      <c r="AN949" s="93"/>
      <c r="AO949" s="10"/>
      <c r="AP949" s="10"/>
      <c r="AQ949" s="3"/>
      <c r="AR949" s="3"/>
      <c r="AS949" s="3"/>
      <c r="AT949" s="3"/>
      <c r="AU949" s="93"/>
      <c r="AV949" s="10"/>
      <c r="AW949" s="10"/>
      <c r="AX949" s="3"/>
      <c r="AY949" s="10"/>
      <c r="AZ949" s="10"/>
      <c r="BA949" s="10"/>
      <c r="BB949" s="10"/>
      <c r="BC949" s="93"/>
      <c r="BD949" s="10"/>
      <c r="BE949" s="10"/>
      <c r="BF949" s="3"/>
      <c r="BG949" s="3"/>
      <c r="BH949" s="3"/>
      <c r="BI949" s="3"/>
      <c r="BJ949" s="93"/>
      <c r="BK949" s="10"/>
      <c r="BL949" s="10"/>
      <c r="BM949" s="3"/>
      <c r="BN949" s="10"/>
      <c r="BO949" s="10"/>
      <c r="BP949" s="10"/>
      <c r="BQ949" s="10"/>
      <c r="BR949" s="93"/>
      <c r="BS949" s="10"/>
    </row>
    <row r="950" spans="1:71" ht="12.75">
      <c r="A950" s="10"/>
      <c r="B950" s="3"/>
      <c r="C950" s="3"/>
      <c r="D950" s="3"/>
      <c r="E950" s="10"/>
      <c r="F950" s="10"/>
      <c r="G950" s="10"/>
      <c r="H950" s="10"/>
      <c r="I950" s="371"/>
      <c r="J950" s="10"/>
      <c r="K950" s="10"/>
      <c r="L950" s="3"/>
      <c r="M950" s="3"/>
      <c r="N950" s="3"/>
      <c r="O950" s="3"/>
      <c r="P950" s="93"/>
      <c r="Q950" s="10"/>
      <c r="R950" s="10"/>
      <c r="S950" s="3"/>
      <c r="T950" s="10"/>
      <c r="U950" s="10"/>
      <c r="V950" s="10"/>
      <c r="W950" s="10"/>
      <c r="X950" s="10"/>
      <c r="Y950" s="94"/>
      <c r="Z950" s="10"/>
      <c r="AA950" s="10"/>
      <c r="AB950" s="3"/>
      <c r="AC950" s="10"/>
      <c r="AD950" s="10"/>
      <c r="AE950" s="10"/>
      <c r="AF950" s="93"/>
      <c r="AG950" s="10"/>
      <c r="AH950" s="10"/>
      <c r="AI950" s="3"/>
      <c r="AJ950" s="10"/>
      <c r="AK950" s="10"/>
      <c r="AL950" s="10"/>
      <c r="AM950" s="10"/>
      <c r="AN950" s="93"/>
      <c r="AO950" s="10"/>
      <c r="AP950" s="10"/>
      <c r="AQ950" s="3"/>
      <c r="AR950" s="3"/>
      <c r="AS950" s="3"/>
      <c r="AT950" s="3"/>
      <c r="AU950" s="93"/>
      <c r="AV950" s="10"/>
      <c r="AW950" s="10"/>
      <c r="AX950" s="3"/>
      <c r="AY950" s="10"/>
      <c r="AZ950" s="10"/>
      <c r="BA950" s="10"/>
      <c r="BB950" s="10"/>
      <c r="BC950" s="93"/>
      <c r="BD950" s="10"/>
      <c r="BE950" s="10"/>
      <c r="BF950" s="3"/>
      <c r="BG950" s="3"/>
      <c r="BH950" s="3"/>
      <c r="BI950" s="3"/>
      <c r="BJ950" s="93"/>
      <c r="BK950" s="10"/>
      <c r="BL950" s="10"/>
      <c r="BM950" s="3"/>
      <c r="BN950" s="10"/>
      <c r="BO950" s="10"/>
      <c r="BP950" s="10"/>
      <c r="BQ950" s="10"/>
      <c r="BR950" s="93"/>
      <c r="BS950" s="10"/>
    </row>
    <row r="951" spans="1:71" ht="12.75">
      <c r="A951" s="10"/>
      <c r="B951" s="3"/>
      <c r="C951" s="3"/>
      <c r="D951" s="3"/>
      <c r="E951" s="10"/>
      <c r="F951" s="10"/>
      <c r="G951" s="10"/>
      <c r="H951" s="10"/>
      <c r="I951" s="371"/>
      <c r="J951" s="10"/>
      <c r="K951" s="10"/>
      <c r="L951" s="3"/>
      <c r="M951" s="3"/>
      <c r="N951" s="3"/>
      <c r="O951" s="3"/>
      <c r="P951" s="93"/>
      <c r="Q951" s="10"/>
      <c r="R951" s="10"/>
      <c r="S951" s="3"/>
      <c r="T951" s="10"/>
      <c r="U951" s="10"/>
      <c r="V951" s="10"/>
      <c r="W951" s="10"/>
      <c r="X951" s="10"/>
      <c r="Y951" s="94"/>
      <c r="Z951" s="10"/>
      <c r="AA951" s="10"/>
      <c r="AB951" s="3"/>
      <c r="AC951" s="10"/>
      <c r="AD951" s="10"/>
      <c r="AE951" s="10"/>
      <c r="AF951" s="93"/>
      <c r="AG951" s="10"/>
      <c r="AH951" s="10"/>
      <c r="AI951" s="3"/>
      <c r="AJ951" s="10"/>
      <c r="AK951" s="10"/>
      <c r="AL951" s="10"/>
      <c r="AM951" s="10"/>
      <c r="AN951" s="93"/>
      <c r="AO951" s="10"/>
      <c r="AP951" s="10"/>
      <c r="AQ951" s="3"/>
      <c r="AR951" s="3"/>
      <c r="AS951" s="3"/>
      <c r="AT951" s="3"/>
      <c r="AU951" s="93"/>
      <c r="AV951" s="10"/>
      <c r="AW951" s="10"/>
      <c r="AX951" s="3"/>
      <c r="AY951" s="10"/>
      <c r="AZ951" s="10"/>
      <c r="BA951" s="10"/>
      <c r="BB951" s="10"/>
      <c r="BC951" s="93"/>
      <c r="BD951" s="10"/>
      <c r="BE951" s="10"/>
      <c r="BF951" s="3"/>
      <c r="BG951" s="3"/>
      <c r="BH951" s="3"/>
      <c r="BI951" s="3"/>
      <c r="BJ951" s="93"/>
      <c r="BK951" s="10"/>
      <c r="BL951" s="10"/>
      <c r="BM951" s="3"/>
      <c r="BN951" s="10"/>
      <c r="BO951" s="10"/>
      <c r="BP951" s="10"/>
      <c r="BQ951" s="10"/>
      <c r="BR951" s="93"/>
      <c r="BS951" s="10"/>
    </row>
    <row r="952" spans="1:71" ht="12.75">
      <c r="A952" s="10"/>
      <c r="B952" s="3"/>
      <c r="C952" s="3"/>
      <c r="D952" s="3"/>
      <c r="E952" s="10"/>
      <c r="F952" s="10"/>
      <c r="G952" s="10"/>
      <c r="H952" s="10"/>
      <c r="I952" s="371"/>
      <c r="J952" s="10"/>
      <c r="K952" s="10"/>
      <c r="L952" s="3"/>
      <c r="M952" s="3"/>
      <c r="N952" s="3"/>
      <c r="O952" s="3"/>
      <c r="P952" s="93"/>
      <c r="Q952" s="10"/>
      <c r="R952" s="10"/>
      <c r="S952" s="3"/>
      <c r="T952" s="10"/>
      <c r="U952" s="10"/>
      <c r="V952" s="10"/>
      <c r="W952" s="10"/>
      <c r="X952" s="10"/>
      <c r="Y952" s="94"/>
      <c r="Z952" s="10"/>
      <c r="AA952" s="10"/>
      <c r="AB952" s="3"/>
      <c r="AC952" s="10"/>
      <c r="AD952" s="10"/>
      <c r="AE952" s="10"/>
      <c r="AF952" s="93"/>
      <c r="AG952" s="10"/>
      <c r="AH952" s="10"/>
      <c r="AI952" s="3"/>
      <c r="AJ952" s="10"/>
      <c r="AK952" s="10"/>
      <c r="AL952" s="10"/>
      <c r="AM952" s="10"/>
      <c r="AN952" s="93"/>
      <c r="AO952" s="10"/>
      <c r="AP952" s="10"/>
      <c r="AQ952" s="3"/>
      <c r="AR952" s="3"/>
      <c r="AS952" s="3"/>
      <c r="AT952" s="3"/>
      <c r="AU952" s="93"/>
      <c r="AV952" s="10"/>
      <c r="AW952" s="10"/>
      <c r="AX952" s="3"/>
      <c r="AY952" s="10"/>
      <c r="AZ952" s="10"/>
      <c r="BA952" s="10"/>
      <c r="BB952" s="10"/>
      <c r="BC952" s="93"/>
      <c r="BD952" s="10"/>
      <c r="BE952" s="10"/>
      <c r="BF952" s="3"/>
      <c r="BG952" s="3"/>
      <c r="BH952" s="3"/>
      <c r="BI952" s="3"/>
      <c r="BJ952" s="93"/>
      <c r="BK952" s="10"/>
      <c r="BL952" s="10"/>
      <c r="BM952" s="3"/>
      <c r="BN952" s="10"/>
      <c r="BO952" s="10"/>
      <c r="BP952" s="10"/>
      <c r="BQ952" s="10"/>
      <c r="BR952" s="93"/>
      <c r="BS952" s="10"/>
    </row>
    <row r="953" spans="1:71" ht="12.75">
      <c r="A953" s="10"/>
      <c r="B953" s="3"/>
      <c r="C953" s="3"/>
      <c r="D953" s="3"/>
      <c r="E953" s="10"/>
      <c r="F953" s="10"/>
      <c r="G953" s="10"/>
      <c r="H953" s="10"/>
      <c r="I953" s="371"/>
      <c r="J953" s="10"/>
      <c r="K953" s="10"/>
      <c r="L953" s="3"/>
      <c r="M953" s="3"/>
      <c r="N953" s="3"/>
      <c r="O953" s="3"/>
      <c r="P953" s="93"/>
      <c r="Q953" s="10"/>
      <c r="R953" s="10"/>
      <c r="S953" s="3"/>
      <c r="T953" s="10"/>
      <c r="U953" s="10"/>
      <c r="V953" s="10"/>
      <c r="W953" s="10"/>
      <c r="X953" s="10"/>
      <c r="Y953" s="94"/>
      <c r="Z953" s="10"/>
      <c r="AA953" s="10"/>
      <c r="AB953" s="3"/>
      <c r="AC953" s="10"/>
      <c r="AD953" s="10"/>
      <c r="AE953" s="10"/>
      <c r="AF953" s="93"/>
      <c r="AG953" s="10"/>
      <c r="AH953" s="10"/>
      <c r="AI953" s="3"/>
      <c r="AJ953" s="10"/>
      <c r="AK953" s="10"/>
      <c r="AL953" s="10"/>
      <c r="AM953" s="10"/>
      <c r="AN953" s="93"/>
      <c r="AO953" s="10"/>
      <c r="AP953" s="10"/>
      <c r="AQ953" s="3"/>
      <c r="AR953" s="3"/>
      <c r="AS953" s="3"/>
      <c r="AT953" s="3"/>
      <c r="AU953" s="93"/>
      <c r="AV953" s="10"/>
      <c r="AW953" s="10"/>
      <c r="AX953" s="3"/>
      <c r="AY953" s="10"/>
      <c r="AZ953" s="10"/>
      <c r="BA953" s="10"/>
      <c r="BB953" s="10"/>
      <c r="BC953" s="93"/>
      <c r="BD953" s="10"/>
      <c r="BE953" s="10"/>
      <c r="BF953" s="3"/>
      <c r="BG953" s="3"/>
      <c r="BH953" s="3"/>
      <c r="BI953" s="3"/>
      <c r="BJ953" s="93"/>
      <c r="BK953" s="10"/>
      <c r="BL953" s="10"/>
      <c r="BM953" s="3"/>
      <c r="BN953" s="10"/>
      <c r="BO953" s="10"/>
      <c r="BP953" s="10"/>
      <c r="BQ953" s="10"/>
      <c r="BR953" s="93"/>
      <c r="BS953" s="10"/>
    </row>
    <row r="954" spans="1:71" ht="12.75">
      <c r="A954" s="10"/>
      <c r="B954" s="3"/>
      <c r="C954" s="3"/>
      <c r="D954" s="3"/>
      <c r="E954" s="10"/>
      <c r="F954" s="10"/>
      <c r="G954" s="10"/>
      <c r="H954" s="10"/>
      <c r="I954" s="371"/>
      <c r="J954" s="10"/>
      <c r="K954" s="10"/>
      <c r="L954" s="3"/>
      <c r="M954" s="3"/>
      <c r="N954" s="3"/>
      <c r="O954" s="3"/>
      <c r="P954" s="93"/>
      <c r="Q954" s="10"/>
      <c r="R954" s="10"/>
      <c r="S954" s="3"/>
      <c r="T954" s="10"/>
      <c r="U954" s="10"/>
      <c r="V954" s="10"/>
      <c r="W954" s="10"/>
      <c r="X954" s="10"/>
      <c r="Y954" s="94"/>
      <c r="Z954" s="10"/>
      <c r="AA954" s="10"/>
      <c r="AB954" s="3"/>
      <c r="AC954" s="10"/>
      <c r="AD954" s="10"/>
      <c r="AE954" s="10"/>
      <c r="AF954" s="93"/>
      <c r="AG954" s="10"/>
      <c r="AH954" s="10"/>
      <c r="AI954" s="3"/>
      <c r="AJ954" s="10"/>
      <c r="AK954" s="10"/>
      <c r="AL954" s="10"/>
      <c r="AM954" s="10"/>
      <c r="AN954" s="93"/>
      <c r="AO954" s="10"/>
      <c r="AP954" s="10"/>
      <c r="AQ954" s="3"/>
      <c r="AR954" s="3"/>
      <c r="AS954" s="3"/>
      <c r="AT954" s="3"/>
      <c r="AU954" s="93"/>
      <c r="AV954" s="10"/>
      <c r="AW954" s="10"/>
      <c r="AX954" s="3"/>
      <c r="AY954" s="10"/>
      <c r="AZ954" s="10"/>
      <c r="BA954" s="10"/>
      <c r="BB954" s="10"/>
      <c r="BC954" s="93"/>
      <c r="BD954" s="10"/>
      <c r="BE954" s="10"/>
      <c r="BF954" s="3"/>
      <c r="BG954" s="3"/>
      <c r="BH954" s="3"/>
      <c r="BI954" s="3"/>
      <c r="BJ954" s="93"/>
      <c r="BK954" s="10"/>
      <c r="BL954" s="10"/>
      <c r="BM954" s="3"/>
      <c r="BN954" s="10"/>
      <c r="BO954" s="10"/>
      <c r="BP954" s="10"/>
      <c r="BQ954" s="10"/>
      <c r="BR954" s="93"/>
      <c r="BS954" s="10"/>
    </row>
    <row r="955" spans="1:71" ht="12.75">
      <c r="A955" s="10"/>
      <c r="B955" s="3"/>
      <c r="C955" s="3"/>
      <c r="D955" s="3"/>
      <c r="E955" s="10"/>
      <c r="F955" s="10"/>
      <c r="G955" s="10"/>
      <c r="H955" s="10"/>
      <c r="I955" s="371"/>
      <c r="J955" s="10"/>
      <c r="K955" s="10"/>
      <c r="L955" s="3"/>
      <c r="M955" s="3"/>
      <c r="N955" s="3"/>
      <c r="O955" s="3"/>
      <c r="P955" s="93"/>
      <c r="Q955" s="10"/>
      <c r="R955" s="10"/>
      <c r="S955" s="3"/>
      <c r="T955" s="10"/>
      <c r="U955" s="10"/>
      <c r="V955" s="10"/>
      <c r="W955" s="10"/>
      <c r="X955" s="10"/>
      <c r="Y955" s="94"/>
      <c r="Z955" s="10"/>
      <c r="AA955" s="10"/>
      <c r="AB955" s="3"/>
      <c r="AC955" s="10"/>
      <c r="AD955" s="10"/>
      <c r="AE955" s="10"/>
      <c r="AF955" s="93"/>
      <c r="AG955" s="10"/>
      <c r="AH955" s="10"/>
      <c r="AI955" s="3"/>
      <c r="AJ955" s="10"/>
      <c r="AK955" s="10"/>
      <c r="AL955" s="10"/>
      <c r="AM955" s="10"/>
      <c r="AN955" s="93"/>
      <c r="AO955" s="10"/>
      <c r="AP955" s="10"/>
      <c r="AQ955" s="3"/>
      <c r="AR955" s="3"/>
      <c r="AS955" s="3"/>
      <c r="AT955" s="3"/>
      <c r="AU955" s="93"/>
      <c r="AV955" s="10"/>
      <c r="AW955" s="10"/>
      <c r="AX955" s="3"/>
      <c r="AY955" s="10"/>
      <c r="AZ955" s="10"/>
      <c r="BA955" s="10"/>
      <c r="BB955" s="10"/>
      <c r="BC955" s="93"/>
      <c r="BD955" s="10"/>
      <c r="BE955" s="10"/>
      <c r="BF955" s="3"/>
      <c r="BG955" s="3"/>
      <c r="BH955" s="3"/>
      <c r="BI955" s="3"/>
      <c r="BJ955" s="93"/>
      <c r="BK955" s="10"/>
      <c r="BL955" s="10"/>
      <c r="BM955" s="3"/>
      <c r="BN955" s="10"/>
      <c r="BO955" s="10"/>
      <c r="BP955" s="10"/>
      <c r="BQ955" s="10"/>
      <c r="BR955" s="93"/>
      <c r="BS955" s="10"/>
    </row>
    <row r="956" spans="1:71" ht="12.75">
      <c r="A956" s="10"/>
      <c r="B956" s="3"/>
      <c r="C956" s="3"/>
      <c r="D956" s="3"/>
      <c r="E956" s="10"/>
      <c r="F956" s="10"/>
      <c r="G956" s="10"/>
      <c r="H956" s="10"/>
      <c r="I956" s="371"/>
      <c r="J956" s="10"/>
      <c r="K956" s="10"/>
      <c r="L956" s="3"/>
      <c r="M956" s="3"/>
      <c r="N956" s="3"/>
      <c r="O956" s="3"/>
      <c r="P956" s="93"/>
      <c r="Q956" s="10"/>
      <c r="R956" s="10"/>
      <c r="S956" s="3"/>
      <c r="T956" s="10"/>
      <c r="U956" s="10"/>
      <c r="V956" s="10"/>
      <c r="W956" s="10"/>
      <c r="X956" s="10"/>
      <c r="Y956" s="94"/>
      <c r="Z956" s="10"/>
      <c r="AA956" s="10"/>
      <c r="AB956" s="3"/>
      <c r="AC956" s="10"/>
      <c r="AD956" s="10"/>
      <c r="AE956" s="10"/>
      <c r="AF956" s="93"/>
      <c r="AG956" s="10"/>
      <c r="AH956" s="10"/>
      <c r="AI956" s="3"/>
      <c r="AJ956" s="10"/>
      <c r="AK956" s="10"/>
      <c r="AL956" s="10"/>
      <c r="AM956" s="10"/>
      <c r="AN956" s="93"/>
      <c r="AO956" s="10"/>
      <c r="AP956" s="10"/>
      <c r="AQ956" s="3"/>
      <c r="AR956" s="3"/>
      <c r="AS956" s="3"/>
      <c r="AT956" s="3"/>
      <c r="AU956" s="93"/>
      <c r="AV956" s="10"/>
      <c r="AW956" s="10"/>
      <c r="AX956" s="3"/>
      <c r="AY956" s="10"/>
      <c r="AZ956" s="10"/>
      <c r="BA956" s="10"/>
      <c r="BB956" s="10"/>
      <c r="BC956" s="93"/>
      <c r="BD956" s="10"/>
      <c r="BE956" s="10"/>
      <c r="BF956" s="3"/>
      <c r="BG956" s="3"/>
      <c r="BH956" s="3"/>
      <c r="BI956" s="3"/>
      <c r="BJ956" s="93"/>
      <c r="BK956" s="10"/>
      <c r="BL956" s="10"/>
      <c r="BM956" s="3"/>
      <c r="BN956" s="10"/>
      <c r="BO956" s="10"/>
      <c r="BP956" s="10"/>
      <c r="BQ956" s="10"/>
      <c r="BR956" s="93"/>
      <c r="BS956" s="10"/>
    </row>
    <row r="957" spans="1:71" ht="12.75">
      <c r="A957" s="10"/>
      <c r="B957" s="3"/>
      <c r="C957" s="3"/>
      <c r="D957" s="3"/>
      <c r="E957" s="10"/>
      <c r="F957" s="10"/>
      <c r="G957" s="10"/>
      <c r="H957" s="10"/>
      <c r="I957" s="371"/>
      <c r="J957" s="10"/>
      <c r="K957" s="10"/>
      <c r="L957" s="3"/>
      <c r="M957" s="3"/>
      <c r="N957" s="3"/>
      <c r="O957" s="3"/>
      <c r="P957" s="93"/>
      <c r="Q957" s="10"/>
      <c r="R957" s="10"/>
      <c r="S957" s="3"/>
      <c r="T957" s="10"/>
      <c r="U957" s="10"/>
      <c r="V957" s="10"/>
      <c r="W957" s="10"/>
      <c r="X957" s="10"/>
      <c r="Y957" s="94"/>
      <c r="Z957" s="10"/>
      <c r="AA957" s="10"/>
      <c r="AB957" s="3"/>
      <c r="AC957" s="10"/>
      <c r="AD957" s="10"/>
      <c r="AE957" s="10"/>
      <c r="AF957" s="93"/>
      <c r="AG957" s="10"/>
      <c r="AH957" s="10"/>
      <c r="AI957" s="3"/>
      <c r="AJ957" s="10"/>
      <c r="AK957" s="10"/>
      <c r="AL957" s="10"/>
      <c r="AM957" s="10"/>
      <c r="AN957" s="93"/>
      <c r="AO957" s="10"/>
      <c r="AP957" s="10"/>
      <c r="AQ957" s="3"/>
      <c r="AR957" s="3"/>
      <c r="AS957" s="3"/>
      <c r="AT957" s="3"/>
      <c r="AU957" s="93"/>
      <c r="AV957" s="10"/>
      <c r="AW957" s="10"/>
      <c r="AX957" s="3"/>
      <c r="AY957" s="10"/>
      <c r="AZ957" s="10"/>
      <c r="BA957" s="10"/>
      <c r="BB957" s="10"/>
      <c r="BC957" s="93"/>
      <c r="BD957" s="10"/>
      <c r="BE957" s="10"/>
      <c r="BF957" s="3"/>
      <c r="BG957" s="3"/>
      <c r="BH957" s="3"/>
      <c r="BI957" s="3"/>
      <c r="BJ957" s="93"/>
      <c r="BK957" s="10"/>
      <c r="BL957" s="10"/>
      <c r="BM957" s="3"/>
      <c r="BN957" s="10"/>
      <c r="BO957" s="10"/>
      <c r="BP957" s="10"/>
      <c r="BQ957" s="10"/>
      <c r="BR957" s="93"/>
      <c r="BS957" s="10"/>
    </row>
    <row r="958" spans="1:71" ht="12.75">
      <c r="A958" s="10"/>
      <c r="B958" s="3"/>
      <c r="C958" s="3"/>
      <c r="D958" s="3"/>
      <c r="E958" s="10"/>
      <c r="F958" s="10"/>
      <c r="G958" s="10"/>
      <c r="H958" s="10"/>
      <c r="I958" s="371"/>
      <c r="J958" s="10"/>
      <c r="K958" s="10"/>
      <c r="L958" s="3"/>
      <c r="M958" s="3"/>
      <c r="N958" s="3"/>
      <c r="O958" s="3"/>
      <c r="P958" s="93"/>
      <c r="Q958" s="10"/>
      <c r="R958" s="10"/>
      <c r="S958" s="3"/>
      <c r="T958" s="10"/>
      <c r="U958" s="10"/>
      <c r="V958" s="10"/>
      <c r="W958" s="10"/>
      <c r="X958" s="10"/>
      <c r="Y958" s="94"/>
      <c r="Z958" s="10"/>
      <c r="AA958" s="10"/>
      <c r="AB958" s="3"/>
      <c r="AC958" s="10"/>
      <c r="AD958" s="10"/>
      <c r="AE958" s="10"/>
      <c r="AF958" s="93"/>
      <c r="AG958" s="10"/>
      <c r="AH958" s="10"/>
      <c r="AI958" s="3"/>
      <c r="AJ958" s="10"/>
      <c r="AK958" s="10"/>
      <c r="AL958" s="10"/>
      <c r="AM958" s="10"/>
      <c r="AN958" s="93"/>
      <c r="AO958" s="10"/>
      <c r="AP958" s="10"/>
      <c r="AQ958" s="3"/>
      <c r="AR958" s="3"/>
      <c r="AS958" s="3"/>
      <c r="AT958" s="3"/>
      <c r="AU958" s="93"/>
      <c r="AV958" s="10"/>
      <c r="AW958" s="10"/>
      <c r="AX958" s="3"/>
      <c r="AY958" s="10"/>
      <c r="AZ958" s="10"/>
      <c r="BA958" s="10"/>
      <c r="BB958" s="10"/>
      <c r="BC958" s="93"/>
      <c r="BD958" s="10"/>
      <c r="BE958" s="10"/>
      <c r="BF958" s="3"/>
      <c r="BG958" s="3"/>
      <c r="BH958" s="3"/>
      <c r="BI958" s="3"/>
      <c r="BJ958" s="93"/>
      <c r="BK958" s="10"/>
      <c r="BL958" s="10"/>
      <c r="BM958" s="3"/>
      <c r="BN958" s="10"/>
      <c r="BO958" s="10"/>
      <c r="BP958" s="10"/>
      <c r="BQ958" s="10"/>
      <c r="BR958" s="93"/>
      <c r="BS958" s="10"/>
    </row>
    <row r="959" spans="1:71" ht="12.75">
      <c r="A959" s="10"/>
      <c r="B959" s="3"/>
      <c r="C959" s="3"/>
      <c r="D959" s="3"/>
      <c r="E959" s="10"/>
      <c r="F959" s="10"/>
      <c r="G959" s="10"/>
      <c r="H959" s="10"/>
      <c r="I959" s="371"/>
      <c r="J959" s="10"/>
      <c r="K959" s="10"/>
      <c r="L959" s="3"/>
      <c r="M959" s="3"/>
      <c r="N959" s="3"/>
      <c r="O959" s="3"/>
      <c r="P959" s="93"/>
      <c r="Q959" s="10"/>
      <c r="R959" s="10"/>
      <c r="S959" s="3"/>
      <c r="T959" s="10"/>
      <c r="U959" s="10"/>
      <c r="V959" s="10"/>
      <c r="W959" s="10"/>
      <c r="X959" s="10"/>
      <c r="Y959" s="94"/>
      <c r="Z959" s="10"/>
      <c r="AA959" s="10"/>
      <c r="AB959" s="3"/>
      <c r="AC959" s="10"/>
      <c r="AD959" s="10"/>
      <c r="AE959" s="10"/>
      <c r="AF959" s="93"/>
      <c r="AG959" s="10"/>
      <c r="AH959" s="10"/>
      <c r="AI959" s="3"/>
      <c r="AJ959" s="10"/>
      <c r="AK959" s="10"/>
      <c r="AL959" s="10"/>
      <c r="AM959" s="10"/>
      <c r="AN959" s="93"/>
      <c r="AO959" s="10"/>
      <c r="AP959" s="10"/>
      <c r="AQ959" s="3"/>
      <c r="AR959" s="3"/>
      <c r="AS959" s="3"/>
      <c r="AT959" s="3"/>
      <c r="AU959" s="93"/>
      <c r="AV959" s="10"/>
      <c r="AW959" s="10"/>
      <c r="AX959" s="3"/>
      <c r="AY959" s="10"/>
      <c r="AZ959" s="10"/>
      <c r="BA959" s="10"/>
      <c r="BB959" s="10"/>
      <c r="BC959" s="93"/>
      <c r="BD959" s="10"/>
      <c r="BE959" s="10"/>
      <c r="BF959" s="3"/>
      <c r="BG959" s="3"/>
      <c r="BH959" s="3"/>
      <c r="BI959" s="3"/>
      <c r="BJ959" s="93"/>
      <c r="BK959" s="10"/>
      <c r="BL959" s="10"/>
      <c r="BM959" s="3"/>
      <c r="BN959" s="10"/>
      <c r="BO959" s="10"/>
      <c r="BP959" s="10"/>
      <c r="BQ959" s="10"/>
      <c r="BR959" s="93"/>
      <c r="BS959" s="10"/>
    </row>
    <row r="960" spans="1:71" ht="12.75">
      <c r="A960" s="10"/>
      <c r="B960" s="3"/>
      <c r="C960" s="3"/>
      <c r="D960" s="3"/>
      <c r="E960" s="10"/>
      <c r="F960" s="10"/>
      <c r="G960" s="10"/>
      <c r="H960" s="10"/>
      <c r="I960" s="371"/>
      <c r="J960" s="10"/>
      <c r="K960" s="10"/>
      <c r="L960" s="3"/>
      <c r="M960" s="3"/>
      <c r="N960" s="3"/>
      <c r="O960" s="3"/>
      <c r="P960" s="93"/>
      <c r="Q960" s="10"/>
      <c r="R960" s="10"/>
      <c r="S960" s="3"/>
      <c r="T960" s="10"/>
      <c r="U960" s="10"/>
      <c r="V960" s="10"/>
      <c r="W960" s="10"/>
      <c r="X960" s="10"/>
      <c r="Y960" s="94"/>
      <c r="Z960" s="10"/>
      <c r="AA960" s="10"/>
      <c r="AB960" s="3"/>
      <c r="AC960" s="10"/>
      <c r="AD960" s="10"/>
      <c r="AE960" s="10"/>
      <c r="AF960" s="93"/>
      <c r="AG960" s="10"/>
      <c r="AH960" s="10"/>
      <c r="AI960" s="3"/>
      <c r="AJ960" s="10"/>
      <c r="AK960" s="10"/>
      <c r="AL960" s="10"/>
      <c r="AM960" s="10"/>
      <c r="AN960" s="93"/>
      <c r="AO960" s="10"/>
      <c r="AP960" s="10"/>
      <c r="AQ960" s="3"/>
      <c r="AR960" s="3"/>
      <c r="AS960" s="3"/>
      <c r="AT960" s="3"/>
      <c r="AU960" s="93"/>
      <c r="AV960" s="10"/>
      <c r="AW960" s="10"/>
      <c r="AX960" s="3"/>
      <c r="AY960" s="10"/>
      <c r="AZ960" s="10"/>
      <c r="BA960" s="10"/>
      <c r="BB960" s="10"/>
      <c r="BC960" s="93"/>
      <c r="BD960" s="10"/>
      <c r="BE960" s="10"/>
      <c r="BF960" s="3"/>
      <c r="BG960" s="3"/>
      <c r="BH960" s="3"/>
      <c r="BI960" s="3"/>
      <c r="BJ960" s="93"/>
      <c r="BK960" s="10"/>
      <c r="BL960" s="10"/>
      <c r="BM960" s="3"/>
      <c r="BN960" s="10"/>
      <c r="BO960" s="10"/>
      <c r="BP960" s="10"/>
      <c r="BQ960" s="10"/>
      <c r="BR960" s="93"/>
      <c r="BS960" s="10"/>
    </row>
    <row r="961" spans="1:71" ht="12.75">
      <c r="A961" s="10"/>
      <c r="B961" s="3"/>
      <c r="C961" s="3"/>
      <c r="D961" s="3"/>
      <c r="E961" s="10"/>
      <c r="F961" s="10"/>
      <c r="G961" s="10"/>
      <c r="H961" s="10"/>
      <c r="I961" s="371"/>
      <c r="J961" s="10"/>
      <c r="K961" s="10"/>
      <c r="L961" s="3"/>
      <c r="M961" s="3"/>
      <c r="N961" s="3"/>
      <c r="O961" s="3"/>
      <c r="P961" s="93"/>
      <c r="Q961" s="10"/>
      <c r="R961" s="10"/>
      <c r="S961" s="3"/>
      <c r="T961" s="10"/>
      <c r="U961" s="10"/>
      <c r="V961" s="10"/>
      <c r="W961" s="10"/>
      <c r="X961" s="10"/>
      <c r="Y961" s="94"/>
      <c r="Z961" s="10"/>
      <c r="AA961" s="10"/>
      <c r="AB961" s="3"/>
      <c r="AC961" s="10"/>
      <c r="AD961" s="10"/>
      <c r="AE961" s="10"/>
      <c r="AF961" s="93"/>
      <c r="AG961" s="10"/>
      <c r="AH961" s="10"/>
      <c r="AI961" s="3"/>
      <c r="AJ961" s="10"/>
      <c r="AK961" s="10"/>
      <c r="AL961" s="10"/>
      <c r="AM961" s="10"/>
      <c r="AN961" s="93"/>
      <c r="AO961" s="10"/>
      <c r="AP961" s="10"/>
      <c r="AQ961" s="3"/>
      <c r="AR961" s="3"/>
      <c r="AS961" s="3"/>
      <c r="AT961" s="3"/>
      <c r="AU961" s="93"/>
      <c r="AV961" s="10"/>
      <c r="AW961" s="10"/>
      <c r="AX961" s="3"/>
      <c r="AY961" s="10"/>
      <c r="AZ961" s="10"/>
      <c r="BA961" s="10"/>
      <c r="BB961" s="10"/>
      <c r="BC961" s="93"/>
      <c r="BD961" s="10"/>
      <c r="BE961" s="10"/>
      <c r="BF961" s="3"/>
      <c r="BG961" s="3"/>
      <c r="BH961" s="3"/>
      <c r="BI961" s="3"/>
      <c r="BJ961" s="93"/>
      <c r="BK961" s="10"/>
      <c r="BL961" s="10"/>
      <c r="BM961" s="3"/>
      <c r="BN961" s="10"/>
      <c r="BO961" s="10"/>
      <c r="BP961" s="10"/>
      <c r="BQ961" s="10"/>
      <c r="BR961" s="93"/>
      <c r="BS961" s="10"/>
    </row>
    <row r="962" spans="1:71" ht="12.75">
      <c r="P962" s="125"/>
      <c r="Y962" s="126"/>
      <c r="AF962" s="125"/>
      <c r="AN962" s="125"/>
      <c r="AU962" s="125"/>
      <c r="BC962" s="125"/>
      <c r="BJ962" s="125"/>
      <c r="BR962" s="125"/>
    </row>
    <row r="963" spans="1:71" ht="12.75">
      <c r="P963" s="125"/>
      <c r="Y963" s="126"/>
      <c r="AF963" s="125"/>
      <c r="AN963" s="125"/>
      <c r="AU963" s="125"/>
      <c r="BC963" s="125"/>
      <c r="BJ963" s="125"/>
      <c r="BR963" s="125"/>
    </row>
    <row r="964" spans="1:71" ht="12.75">
      <c r="P964" s="125"/>
      <c r="Y964" s="126"/>
      <c r="AF964" s="125"/>
      <c r="AN964" s="125"/>
      <c r="AU964" s="125"/>
      <c r="BC964" s="125"/>
      <c r="BJ964" s="125"/>
      <c r="BR964" s="125"/>
    </row>
    <row r="965" spans="1:71" ht="12.75">
      <c r="P965" s="125"/>
      <c r="Y965" s="126"/>
      <c r="AF965" s="125"/>
      <c r="AN965" s="125"/>
      <c r="AU965" s="125"/>
      <c r="BC965" s="125"/>
      <c r="BJ965" s="125"/>
      <c r="BR965" s="125"/>
    </row>
    <row r="966" spans="1:71" ht="12.75">
      <c r="P966" s="125"/>
      <c r="Y966" s="126"/>
      <c r="AF966" s="125"/>
      <c r="AN966" s="125"/>
      <c r="AU966" s="125"/>
      <c r="BC966" s="125"/>
      <c r="BJ966" s="125"/>
      <c r="BR966" s="125"/>
    </row>
    <row r="967" spans="1:71" ht="12.75">
      <c r="P967" s="125"/>
      <c r="Y967" s="126"/>
      <c r="AF967" s="125"/>
      <c r="AN967" s="125"/>
      <c r="AU967" s="125"/>
      <c r="BC967" s="125"/>
      <c r="BJ967" s="125"/>
      <c r="BR967" s="125"/>
    </row>
    <row r="968" spans="1:71" ht="12.75">
      <c r="P968" s="125"/>
      <c r="Y968" s="126"/>
      <c r="AF968" s="125"/>
      <c r="AN968" s="125"/>
      <c r="AU968" s="125"/>
      <c r="BC968" s="125"/>
      <c r="BJ968" s="125"/>
      <c r="BR968" s="125"/>
    </row>
    <row r="969" spans="1:71" ht="12.75">
      <c r="P969" s="125"/>
      <c r="Y969" s="126"/>
      <c r="AF969" s="125"/>
      <c r="AN969" s="125"/>
      <c r="AU969" s="125"/>
      <c r="BC969" s="125"/>
      <c r="BJ969" s="125"/>
      <c r="BR969" s="125"/>
    </row>
    <row r="970" spans="1:71" ht="12.75">
      <c r="P970" s="125"/>
      <c r="Y970" s="126"/>
      <c r="AF970" s="125"/>
      <c r="AN970" s="125"/>
      <c r="AU970" s="125"/>
      <c r="BC970" s="125"/>
      <c r="BJ970" s="125"/>
      <c r="BR970" s="125"/>
    </row>
    <row r="971" spans="1:71" ht="12.75">
      <c r="P971" s="125"/>
      <c r="Y971" s="126"/>
      <c r="AF971" s="125"/>
      <c r="AN971" s="125"/>
      <c r="AU971" s="125"/>
      <c r="BC971" s="125"/>
      <c r="BJ971" s="125"/>
      <c r="BR971" s="125"/>
    </row>
    <row r="972" spans="1:71" ht="12.75">
      <c r="P972" s="125"/>
      <c r="Y972" s="126"/>
      <c r="AF972" s="125"/>
      <c r="AN972" s="125"/>
      <c r="AU972" s="125"/>
      <c r="BC972" s="125"/>
      <c r="BJ972" s="125"/>
      <c r="BR972" s="125"/>
    </row>
    <row r="973" spans="1:71" ht="12.75">
      <c r="P973" s="125"/>
      <c r="Y973" s="126"/>
      <c r="AF973" s="125"/>
      <c r="AN973" s="125"/>
      <c r="AU973" s="125"/>
      <c r="BC973" s="125"/>
      <c r="BJ973" s="125"/>
      <c r="BR973" s="125"/>
    </row>
    <row r="974" spans="1:71" ht="12.75">
      <c r="P974" s="125"/>
      <c r="Y974" s="126"/>
      <c r="AF974" s="125"/>
      <c r="AN974" s="125"/>
      <c r="AU974" s="125"/>
      <c r="BC974" s="125"/>
      <c r="BJ974" s="125"/>
      <c r="BR974" s="125"/>
    </row>
    <row r="975" spans="1:71" ht="12.75">
      <c r="P975" s="125"/>
      <c r="Y975" s="126"/>
      <c r="AF975" s="125"/>
      <c r="AN975" s="125"/>
      <c r="AU975" s="125"/>
      <c r="BC975" s="125"/>
      <c r="BJ975" s="125"/>
      <c r="BR975" s="125"/>
    </row>
    <row r="976" spans="1:71" ht="12.75">
      <c r="P976" s="125"/>
      <c r="Y976" s="126"/>
      <c r="AF976" s="125"/>
      <c r="AN976" s="125"/>
      <c r="AU976" s="125"/>
      <c r="BC976" s="125"/>
      <c r="BJ976" s="125"/>
      <c r="BR976" s="125"/>
    </row>
    <row r="977" spans="16:70" ht="12.75">
      <c r="P977" s="125"/>
      <c r="Y977" s="126"/>
      <c r="AF977" s="125"/>
      <c r="AN977" s="125"/>
      <c r="AU977" s="125"/>
      <c r="BC977" s="125"/>
      <c r="BJ977" s="125"/>
      <c r="BR977" s="125"/>
    </row>
    <row r="978" spans="16:70" ht="12.75">
      <c r="P978" s="125"/>
      <c r="Y978" s="126"/>
      <c r="AF978" s="125"/>
      <c r="AN978" s="125"/>
      <c r="AU978" s="125"/>
      <c r="BC978" s="125"/>
      <c r="BJ978" s="125"/>
      <c r="BR978" s="125"/>
    </row>
    <row r="979" spans="16:70" ht="12.75">
      <c r="P979" s="125"/>
      <c r="Y979" s="126"/>
      <c r="AF979" s="125"/>
      <c r="AN979" s="125"/>
      <c r="AU979" s="125"/>
      <c r="BC979" s="125"/>
      <c r="BJ979" s="125"/>
      <c r="BR979" s="125"/>
    </row>
    <row r="980" spans="16:70" ht="12.75">
      <c r="P980" s="125"/>
      <c r="Y980" s="126"/>
      <c r="AF980" s="125"/>
      <c r="AN980" s="125"/>
      <c r="AU980" s="125"/>
      <c r="BC980" s="125"/>
      <c r="BJ980" s="125"/>
      <c r="BR980" s="125"/>
    </row>
    <row r="981" spans="16:70" ht="12.75">
      <c r="P981" s="125"/>
      <c r="Y981" s="126"/>
      <c r="AF981" s="125"/>
      <c r="AN981" s="125"/>
      <c r="AU981" s="125"/>
      <c r="BC981" s="125"/>
      <c r="BJ981" s="125"/>
      <c r="BR981" s="125"/>
    </row>
    <row r="982" spans="16:70" ht="12.75">
      <c r="P982" s="125"/>
      <c r="Y982" s="126"/>
      <c r="AF982" s="125"/>
      <c r="AN982" s="125"/>
      <c r="AU982" s="125"/>
      <c r="BC982" s="125"/>
      <c r="BJ982" s="125"/>
      <c r="BR982" s="125"/>
    </row>
    <row r="983" spans="16:70" ht="12.75">
      <c r="P983" s="125"/>
      <c r="Y983" s="126"/>
      <c r="AF983" s="125"/>
      <c r="AN983" s="125"/>
      <c r="AU983" s="125"/>
      <c r="BC983" s="125"/>
      <c r="BJ983" s="125"/>
      <c r="BR983" s="125"/>
    </row>
    <row r="984" spans="16:70" ht="12.75">
      <c r="P984" s="125"/>
      <c r="Y984" s="126"/>
      <c r="AF984" s="125"/>
      <c r="AN984" s="125"/>
      <c r="AU984" s="125"/>
      <c r="BC984" s="125"/>
      <c r="BJ984" s="125"/>
      <c r="BR984" s="125"/>
    </row>
    <row r="985" spans="16:70" ht="12.75">
      <c r="P985" s="125"/>
      <c r="Y985" s="126"/>
      <c r="AF985" s="125"/>
      <c r="AN985" s="125"/>
      <c r="AU985" s="125"/>
      <c r="BC985" s="125"/>
      <c r="BJ985" s="125"/>
      <c r="BR985" s="125"/>
    </row>
    <row r="986" spans="16:70" ht="12.75">
      <c r="P986" s="125"/>
      <c r="Y986" s="126"/>
      <c r="AF986" s="125"/>
      <c r="AN986" s="125"/>
      <c r="AU986" s="125"/>
      <c r="BC986" s="125"/>
      <c r="BJ986" s="125"/>
      <c r="BR986" s="125"/>
    </row>
    <row r="987" spans="16:70" ht="12.75">
      <c r="P987" s="125"/>
      <c r="Y987" s="126"/>
      <c r="AF987" s="125"/>
      <c r="AN987" s="125"/>
      <c r="AU987" s="125"/>
      <c r="BC987" s="125"/>
      <c r="BJ987" s="125"/>
      <c r="BR987" s="125"/>
    </row>
    <row r="988" spans="16:70" ht="12.75">
      <c r="P988" s="125"/>
      <c r="Y988" s="126"/>
      <c r="AF988" s="125"/>
      <c r="AN988" s="125"/>
      <c r="AU988" s="125"/>
      <c r="BC988" s="125"/>
      <c r="BJ988" s="125"/>
      <c r="BR988" s="125"/>
    </row>
    <row r="989" spans="16:70" ht="12.75">
      <c r="P989" s="125"/>
      <c r="Y989" s="126"/>
      <c r="AF989" s="125"/>
      <c r="AN989" s="125"/>
      <c r="AU989" s="125"/>
      <c r="BC989" s="125"/>
      <c r="BJ989" s="125"/>
      <c r="BR989" s="125"/>
    </row>
    <row r="990" spans="16:70" ht="12.75">
      <c r="P990" s="125"/>
      <c r="Y990" s="126"/>
      <c r="AF990" s="125"/>
      <c r="AN990" s="125"/>
      <c r="AU990" s="125"/>
      <c r="BC990" s="125"/>
      <c r="BJ990" s="125"/>
      <c r="BR990" s="125"/>
    </row>
    <row r="991" spans="16:70" ht="12.75">
      <c r="P991" s="125"/>
      <c r="Y991" s="126"/>
      <c r="AF991" s="125"/>
      <c r="AN991" s="125"/>
      <c r="AU991" s="125"/>
      <c r="BC991" s="125"/>
      <c r="BJ991" s="125"/>
      <c r="BR991" s="125"/>
    </row>
    <row r="992" spans="16:70" ht="12.75">
      <c r="P992" s="125"/>
      <c r="Y992" s="126"/>
      <c r="AF992" s="125"/>
      <c r="AN992" s="125"/>
      <c r="AU992" s="125"/>
      <c r="BC992" s="125"/>
      <c r="BJ992" s="125"/>
      <c r="BR992" s="125"/>
    </row>
    <row r="993" spans="16:70" ht="12.75">
      <c r="P993" s="125"/>
      <c r="Y993" s="126"/>
      <c r="AF993" s="125"/>
      <c r="AN993" s="125"/>
      <c r="AU993" s="125"/>
      <c r="BC993" s="125"/>
      <c r="BJ993" s="125"/>
      <c r="BR993" s="125"/>
    </row>
    <row r="994" spans="16:70" ht="12.75">
      <c r="P994" s="125"/>
      <c r="Y994" s="126"/>
      <c r="AF994" s="125"/>
      <c r="AN994" s="125"/>
      <c r="AU994" s="125"/>
      <c r="BC994" s="125"/>
      <c r="BJ994" s="125"/>
      <c r="BR994" s="125"/>
    </row>
    <row r="995" spans="16:70" ht="12.75">
      <c r="P995" s="125"/>
      <c r="Y995" s="126"/>
      <c r="AF995" s="125"/>
      <c r="AN995" s="125"/>
      <c r="AU995" s="125"/>
      <c r="BC995" s="125"/>
      <c r="BJ995" s="125"/>
      <c r="BR995" s="125"/>
    </row>
    <row r="996" spans="16:70" ht="12.75">
      <c r="P996" s="125"/>
      <c r="Y996" s="126"/>
      <c r="AF996" s="125"/>
      <c r="AN996" s="125"/>
      <c r="AU996" s="125"/>
      <c r="BC996" s="125"/>
      <c r="BJ996" s="125"/>
      <c r="BR996" s="125"/>
    </row>
    <row r="997" spans="16:70" ht="12.75">
      <c r="P997" s="125"/>
      <c r="Y997" s="126"/>
      <c r="AF997" s="125"/>
      <c r="AN997" s="125"/>
      <c r="AU997" s="125"/>
      <c r="BC997" s="125"/>
      <c r="BJ997" s="125"/>
      <c r="BR997" s="125"/>
    </row>
    <row r="998" spans="16:70" ht="12.75">
      <c r="P998" s="125"/>
      <c r="Y998" s="126"/>
      <c r="AF998" s="125"/>
      <c r="AN998" s="125"/>
      <c r="AU998" s="125"/>
      <c r="BC998" s="125"/>
      <c r="BJ998" s="125"/>
      <c r="BR998" s="125"/>
    </row>
    <row r="999" spans="16:70" ht="12.75">
      <c r="P999" s="125"/>
      <c r="Y999" s="126"/>
      <c r="AF999" s="125"/>
      <c r="AN999" s="125"/>
      <c r="AU999" s="125"/>
      <c r="BC999" s="125"/>
      <c r="BJ999" s="125"/>
      <c r="BR999" s="125"/>
    </row>
    <row r="1000" spans="16:70" ht="12.75">
      <c r="P1000" s="125"/>
      <c r="Y1000" s="126"/>
      <c r="AF1000" s="125"/>
      <c r="AN1000" s="125"/>
      <c r="AU1000" s="125"/>
      <c r="BC1000" s="125"/>
      <c r="BJ1000" s="125"/>
      <c r="BR1000" s="125"/>
    </row>
    <row r="1001" spans="16:70" ht="12.75">
      <c r="P1001" s="125"/>
      <c r="Y1001" s="126"/>
      <c r="AF1001" s="125"/>
      <c r="AN1001" s="125"/>
      <c r="AU1001" s="125"/>
      <c r="BC1001" s="125"/>
      <c r="BJ1001" s="125"/>
      <c r="BR1001" s="125"/>
    </row>
    <row r="1002" spans="16:70" ht="12.75">
      <c r="P1002" s="125"/>
      <c r="Y1002" s="126"/>
      <c r="AF1002" s="125"/>
      <c r="AN1002" s="125"/>
      <c r="AU1002" s="125"/>
      <c r="BC1002" s="125"/>
      <c r="BJ1002" s="125"/>
      <c r="BR1002" s="125"/>
    </row>
    <row r="1003" spans="16:70" ht="12.75">
      <c r="P1003" s="125"/>
      <c r="Y1003" s="126"/>
      <c r="AF1003" s="125"/>
      <c r="AN1003" s="125"/>
      <c r="AU1003" s="125"/>
      <c r="BC1003" s="125"/>
      <c r="BJ1003" s="125"/>
      <c r="BR1003" s="125"/>
    </row>
  </sheetData>
  <mergeCells count="42">
    <mergeCell ref="A1:M1"/>
    <mergeCell ref="AC4:AE4"/>
    <mergeCell ref="Q4:Q5"/>
    <mergeCell ref="BG4:BI4"/>
    <mergeCell ref="AJ4:AL4"/>
    <mergeCell ref="AR4:AT4"/>
    <mergeCell ref="AO3:AT3"/>
    <mergeCell ref="AG3:AL3"/>
    <mergeCell ref="AV3:BA3"/>
    <mergeCell ref="A3:A4"/>
    <mergeCell ref="G3:G4"/>
    <mergeCell ref="H3:H4"/>
    <mergeCell ref="I3:I4"/>
    <mergeCell ref="A5:H5"/>
    <mergeCell ref="B3:B4"/>
    <mergeCell ref="BD3:BI3"/>
    <mergeCell ref="BK3:BM3"/>
    <mergeCell ref="AY4:BA4"/>
    <mergeCell ref="BN4:BP4"/>
    <mergeCell ref="A2:M2"/>
    <mergeCell ref="A9:L9"/>
    <mergeCell ref="J4:J5"/>
    <mergeCell ref="K4:K5"/>
    <mergeCell ref="L4:L5"/>
    <mergeCell ref="BI9:BR9"/>
    <mergeCell ref="AW9:BH9"/>
    <mergeCell ref="C3:C4"/>
    <mergeCell ref="D3:D4"/>
    <mergeCell ref="E3:E4"/>
    <mergeCell ref="F3:F4"/>
    <mergeCell ref="AK9:AV9"/>
    <mergeCell ref="M9:X9"/>
    <mergeCell ref="Z3:AB3"/>
    <mergeCell ref="Q3:V3"/>
    <mergeCell ref="R4:R5"/>
    <mergeCell ref="S4:S5"/>
    <mergeCell ref="M4:O4"/>
    <mergeCell ref="J3:O3"/>
    <mergeCell ref="W4:W5"/>
    <mergeCell ref="T4:V4"/>
    <mergeCell ref="W3:X3"/>
    <mergeCell ref="Y9:AJ9"/>
  </mergeCells>
  <hyperlinks>
    <hyperlink ref="I13" r:id="rId1"/>
    <hyperlink ref="I36" r:id="rId2"/>
    <hyperlink ref="I37" r:id="rId3"/>
    <hyperlink ref="I38" r:id="rId4"/>
    <hyperlink ref="I40" r:id="rId5"/>
    <hyperlink ref="I46" r:id="rId6"/>
    <hyperlink ref="I64" r:id="rId7"/>
    <hyperlink ref="I83" r:id="rId8"/>
    <hyperlink ref="I94" r:id="rId9"/>
    <hyperlink ref="I126" r:id="rId10"/>
  </hyperlinks>
  <pageMargins left="0.7" right="0.7" top="0.75" bottom="0.75" header="0.3" footer="0.3"/>
  <legacyDrawing r:id="rId1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X600"/>
  <sheetViews>
    <sheetView zoomScale="85" zoomScaleNormal="85" workbookViewId="0">
      <selection activeCell="B18" sqref="B18"/>
    </sheetView>
  </sheetViews>
  <sheetFormatPr defaultColWidth="14.42578125" defaultRowHeight="15.75" customHeight="1"/>
  <cols>
    <col min="1" max="1" width="5.5703125" customWidth="1"/>
    <col min="2" max="2" width="53.5703125" customWidth="1"/>
    <col min="3" max="3" width="52.42578125" customWidth="1"/>
    <col min="5" max="5" width="9.140625" customWidth="1"/>
    <col min="6" max="6" width="7.5703125" customWidth="1"/>
    <col min="7" max="7" width="9" customWidth="1"/>
    <col min="8" max="8" width="9.28515625" customWidth="1"/>
    <col min="9" max="9" width="68.140625" customWidth="1"/>
    <col min="16" max="16" width="15.140625" customWidth="1"/>
    <col min="20" max="24" width="0.42578125" customWidth="1"/>
  </cols>
  <sheetData>
    <row r="1" spans="1:24" s="331" customFormat="1" ht="18.75" customHeight="1">
      <c r="A1" s="710" t="s">
        <v>8651</v>
      </c>
      <c r="B1" s="711"/>
      <c r="C1" s="711"/>
      <c r="D1" s="711"/>
      <c r="E1" s="711"/>
      <c r="F1" s="711"/>
      <c r="G1" s="711"/>
      <c r="H1" s="711"/>
      <c r="I1" s="711"/>
      <c r="J1" s="201"/>
      <c r="K1" s="201"/>
      <c r="L1" s="201"/>
      <c r="M1" s="201"/>
      <c r="N1" s="201"/>
      <c r="O1" s="201"/>
      <c r="P1" s="201"/>
      <c r="Q1" s="201"/>
      <c r="R1" s="201"/>
      <c r="S1" s="201"/>
      <c r="T1" s="201"/>
      <c r="U1" s="201"/>
      <c r="V1" s="201"/>
      <c r="W1" s="201"/>
      <c r="X1" s="201"/>
    </row>
    <row r="2" spans="1:24" s="331" customFormat="1" ht="15.75" customHeight="1">
      <c r="A2" s="710" t="s">
        <v>8652</v>
      </c>
      <c r="B2" s="711"/>
      <c r="C2" s="711"/>
      <c r="D2" s="711"/>
      <c r="E2" s="711"/>
      <c r="F2" s="711"/>
      <c r="G2" s="711"/>
      <c r="H2" s="711"/>
      <c r="I2" s="711"/>
      <c r="J2" s="201"/>
      <c r="K2" s="201"/>
      <c r="L2" s="201"/>
      <c r="M2" s="201"/>
      <c r="N2" s="201"/>
      <c r="O2" s="201"/>
      <c r="P2" s="201"/>
      <c r="Q2" s="201"/>
      <c r="R2" s="201"/>
      <c r="S2" s="201"/>
      <c r="T2" s="201"/>
      <c r="U2" s="201"/>
      <c r="V2" s="201"/>
      <c r="W2" s="201"/>
      <c r="X2" s="201"/>
    </row>
    <row r="3" spans="1:24" ht="15.75" customHeight="1">
      <c r="A3" s="118"/>
      <c r="B3" s="117" t="s">
        <v>11</v>
      </c>
      <c r="C3" s="117" t="s">
        <v>18</v>
      </c>
      <c r="D3" s="117" t="s">
        <v>14</v>
      </c>
      <c r="E3" s="117" t="s">
        <v>19</v>
      </c>
      <c r="F3" s="117" t="s">
        <v>20</v>
      </c>
      <c r="G3" s="117" t="s">
        <v>22</v>
      </c>
      <c r="H3" s="117" t="s">
        <v>5734</v>
      </c>
      <c r="I3" s="117" t="s">
        <v>24</v>
      </c>
      <c r="J3" s="106"/>
      <c r="K3" s="106"/>
      <c r="L3" s="106"/>
      <c r="M3" s="106"/>
      <c r="N3" s="106"/>
      <c r="O3" s="106"/>
      <c r="P3" s="106"/>
      <c r="Q3" s="106"/>
      <c r="R3" s="106"/>
      <c r="S3" s="106"/>
      <c r="T3" s="106"/>
      <c r="U3" s="106"/>
      <c r="V3" s="106"/>
      <c r="W3" s="106"/>
      <c r="X3" s="106"/>
    </row>
    <row r="4" spans="1:24" ht="15">
      <c r="A4" s="119"/>
      <c r="B4" s="119"/>
      <c r="C4" s="119"/>
      <c r="D4" s="119"/>
      <c r="E4" s="119"/>
      <c r="F4" s="119"/>
      <c r="G4" s="70"/>
      <c r="H4" s="70"/>
      <c r="I4" s="70"/>
    </row>
    <row r="5" spans="1:24" ht="15">
      <c r="A5" s="68">
        <v>1</v>
      </c>
      <c r="B5" s="68" t="s">
        <v>248</v>
      </c>
      <c r="C5" s="68" t="s">
        <v>253</v>
      </c>
      <c r="D5" s="68" t="s">
        <v>254</v>
      </c>
      <c r="E5" s="68">
        <v>2014</v>
      </c>
      <c r="F5" s="68">
        <v>22</v>
      </c>
      <c r="G5" s="68">
        <v>2</v>
      </c>
      <c r="H5" s="68">
        <v>177</v>
      </c>
      <c r="I5" s="68" t="s">
        <v>255</v>
      </c>
    </row>
    <row r="6" spans="1:24" ht="15">
      <c r="A6" s="68">
        <v>2</v>
      </c>
      <c r="B6" s="68" t="s">
        <v>266</v>
      </c>
      <c r="C6" s="68" t="s">
        <v>267</v>
      </c>
      <c r="D6" s="68" t="s">
        <v>268</v>
      </c>
      <c r="E6" s="68">
        <v>2007</v>
      </c>
      <c r="F6" s="68">
        <v>12</v>
      </c>
      <c r="G6" s="68">
        <v>1</v>
      </c>
      <c r="H6" s="68">
        <v>6</v>
      </c>
      <c r="I6" s="68" t="s">
        <v>269</v>
      </c>
    </row>
    <row r="7" spans="1:24" ht="15">
      <c r="A7" s="68">
        <v>3</v>
      </c>
      <c r="B7" s="68" t="s">
        <v>276</v>
      </c>
      <c r="C7" s="68" t="s">
        <v>277</v>
      </c>
      <c r="D7" s="68" t="s">
        <v>278</v>
      </c>
      <c r="E7" s="68">
        <v>2010</v>
      </c>
      <c r="F7" s="68">
        <v>4</v>
      </c>
      <c r="G7" s="68">
        <v>1</v>
      </c>
      <c r="H7" s="68">
        <v>36</v>
      </c>
      <c r="I7" s="68" t="s">
        <v>282</v>
      </c>
    </row>
    <row r="8" spans="1:24" ht="15">
      <c r="A8" s="68">
        <v>4</v>
      </c>
      <c r="B8" s="68" t="s">
        <v>284</v>
      </c>
      <c r="C8" s="68" t="s">
        <v>285</v>
      </c>
      <c r="D8" s="68" t="s">
        <v>286</v>
      </c>
      <c r="E8" s="68">
        <v>2014</v>
      </c>
      <c r="F8" s="68">
        <v>22</v>
      </c>
      <c r="G8" s="68">
        <v>4</v>
      </c>
      <c r="H8" s="68">
        <v>366</v>
      </c>
      <c r="I8" s="68" t="s">
        <v>288</v>
      </c>
    </row>
    <row r="9" spans="1:24" ht="15">
      <c r="A9" s="68">
        <v>5</v>
      </c>
      <c r="B9" s="68" t="s">
        <v>290</v>
      </c>
      <c r="C9" s="68" t="s">
        <v>291</v>
      </c>
      <c r="D9" s="68" t="s">
        <v>292</v>
      </c>
      <c r="E9" s="68">
        <v>2013</v>
      </c>
      <c r="F9" s="68">
        <v>10</v>
      </c>
      <c r="G9" s="70"/>
      <c r="H9" s="68" t="s">
        <v>296</v>
      </c>
      <c r="I9" s="68" t="s">
        <v>298</v>
      </c>
    </row>
    <row r="10" spans="1:24" ht="15">
      <c r="A10" s="68">
        <v>6</v>
      </c>
      <c r="B10" s="68" t="s">
        <v>304</v>
      </c>
      <c r="C10" s="68" t="s">
        <v>305</v>
      </c>
      <c r="D10" s="68" t="s">
        <v>306</v>
      </c>
      <c r="E10" s="68">
        <v>2004</v>
      </c>
      <c r="F10" s="68">
        <v>103</v>
      </c>
      <c r="G10" s="68">
        <v>2</v>
      </c>
      <c r="H10" s="68">
        <v>15</v>
      </c>
      <c r="I10" s="68" t="s">
        <v>308</v>
      </c>
    </row>
    <row r="11" spans="1:24" ht="15">
      <c r="A11" s="68">
        <v>7</v>
      </c>
      <c r="B11" s="68" t="s">
        <v>313</v>
      </c>
      <c r="C11" s="68" t="s">
        <v>314</v>
      </c>
      <c r="D11" s="68" t="s">
        <v>315</v>
      </c>
      <c r="E11" s="68">
        <v>2010</v>
      </c>
      <c r="F11" s="68">
        <v>70</v>
      </c>
      <c r="G11" s="68">
        <v>3</v>
      </c>
      <c r="H11" s="68">
        <v>485</v>
      </c>
      <c r="I11" s="68" t="s">
        <v>316</v>
      </c>
    </row>
    <row r="12" spans="1:24" ht="15">
      <c r="A12" s="68">
        <v>8</v>
      </c>
      <c r="B12" s="68" t="s">
        <v>320</v>
      </c>
      <c r="C12" s="68" t="s">
        <v>321</v>
      </c>
      <c r="D12" s="68" t="s">
        <v>322</v>
      </c>
      <c r="E12" s="68">
        <v>2007</v>
      </c>
      <c r="F12" s="68">
        <v>23</v>
      </c>
      <c r="G12" s="68">
        <v>3</v>
      </c>
      <c r="H12" s="68">
        <v>639</v>
      </c>
      <c r="I12" s="68" t="s">
        <v>323</v>
      </c>
    </row>
    <row r="13" spans="1:24" ht="15">
      <c r="A13" s="68">
        <v>9</v>
      </c>
      <c r="B13" s="68" t="s">
        <v>326</v>
      </c>
      <c r="C13" s="68" t="s">
        <v>327</v>
      </c>
      <c r="D13" s="68" t="s">
        <v>328</v>
      </c>
      <c r="E13" s="68">
        <v>2016</v>
      </c>
      <c r="F13" s="68">
        <v>120</v>
      </c>
      <c r="G13" s="68">
        <v>1</v>
      </c>
      <c r="H13" s="68">
        <v>27</v>
      </c>
      <c r="I13" s="68" t="s">
        <v>332</v>
      </c>
    </row>
    <row r="14" spans="1:24" ht="15">
      <c r="A14" s="68">
        <v>10</v>
      </c>
      <c r="B14" s="68" t="s">
        <v>337</v>
      </c>
      <c r="C14" s="68" t="s">
        <v>339</v>
      </c>
      <c r="D14" s="68" t="s">
        <v>340</v>
      </c>
      <c r="E14" s="68">
        <v>2016</v>
      </c>
      <c r="F14" s="68">
        <v>17</v>
      </c>
      <c r="G14" s="68">
        <v>1</v>
      </c>
      <c r="H14" s="68">
        <v>70</v>
      </c>
      <c r="I14" s="68" t="s">
        <v>341</v>
      </c>
    </row>
    <row r="15" spans="1:24" ht="15">
      <c r="A15" s="68">
        <v>11</v>
      </c>
      <c r="B15" s="68" t="s">
        <v>348</v>
      </c>
      <c r="C15" s="68" t="s">
        <v>350</v>
      </c>
      <c r="D15" s="68" t="s">
        <v>351</v>
      </c>
      <c r="E15" s="68">
        <v>2014</v>
      </c>
      <c r="F15" s="68">
        <v>54</v>
      </c>
      <c r="G15" s="120">
        <v>42737</v>
      </c>
      <c r="H15" s="68">
        <v>100</v>
      </c>
      <c r="I15" s="68" t="s">
        <v>359</v>
      </c>
    </row>
    <row r="16" spans="1:24" ht="15">
      <c r="A16" s="68">
        <v>12</v>
      </c>
      <c r="B16" s="68" t="s">
        <v>364</v>
      </c>
      <c r="C16" s="68" t="s">
        <v>366</v>
      </c>
      <c r="D16" s="68" t="s">
        <v>367</v>
      </c>
      <c r="E16" s="68">
        <v>2013</v>
      </c>
      <c r="F16" s="68">
        <v>10</v>
      </c>
      <c r="G16" s="68">
        <v>1</v>
      </c>
      <c r="H16" s="68">
        <v>26</v>
      </c>
      <c r="I16" s="68" t="s">
        <v>369</v>
      </c>
    </row>
    <row r="17" spans="1:9" ht="15">
      <c r="A17" s="68">
        <v>13</v>
      </c>
      <c r="B17" s="68" t="s">
        <v>374</v>
      </c>
      <c r="C17" s="68" t="s">
        <v>376</v>
      </c>
      <c r="D17" s="68" t="s">
        <v>378</v>
      </c>
      <c r="E17" s="68">
        <v>2012</v>
      </c>
      <c r="F17" s="68">
        <v>13</v>
      </c>
      <c r="G17" s="70"/>
      <c r="H17" s="68">
        <v>118</v>
      </c>
      <c r="I17" s="68" t="s">
        <v>383</v>
      </c>
    </row>
    <row r="18" spans="1:9" ht="15">
      <c r="A18" s="68">
        <v>14</v>
      </c>
      <c r="B18" s="68" t="s">
        <v>390</v>
      </c>
      <c r="C18" s="68" t="s">
        <v>391</v>
      </c>
      <c r="D18" s="68" t="s">
        <v>393</v>
      </c>
      <c r="E18" s="68">
        <v>2012</v>
      </c>
      <c r="F18" s="68">
        <v>12</v>
      </c>
      <c r="G18" s="70"/>
      <c r="H18" s="68">
        <v>140</v>
      </c>
      <c r="I18" s="68" t="s">
        <v>400</v>
      </c>
    </row>
    <row r="19" spans="1:9" ht="15">
      <c r="A19" s="68">
        <v>15</v>
      </c>
      <c r="B19" s="68" t="s">
        <v>406</v>
      </c>
      <c r="C19" s="68" t="s">
        <v>407</v>
      </c>
      <c r="D19" s="68" t="s">
        <v>409</v>
      </c>
      <c r="E19" s="68">
        <v>2017</v>
      </c>
      <c r="F19" s="68">
        <v>2</v>
      </c>
      <c r="G19" s="68">
        <v>2</v>
      </c>
      <c r="H19" s="70"/>
      <c r="I19" s="68" t="s">
        <v>415</v>
      </c>
    </row>
    <row r="20" spans="1:9" ht="15">
      <c r="A20" s="68">
        <v>16</v>
      </c>
      <c r="B20" s="68" t="s">
        <v>417</v>
      </c>
      <c r="C20" s="68" t="s">
        <v>418</v>
      </c>
      <c r="D20" s="68" t="s">
        <v>419</v>
      </c>
      <c r="E20" s="68">
        <v>2012</v>
      </c>
      <c r="F20" s="68">
        <v>7</v>
      </c>
      <c r="G20" s="68">
        <v>2</v>
      </c>
      <c r="H20" s="68">
        <v>3</v>
      </c>
      <c r="I20" s="68" t="s">
        <v>423</v>
      </c>
    </row>
    <row r="21" spans="1:9" ht="15">
      <c r="A21" s="68">
        <v>17</v>
      </c>
      <c r="B21" s="68" t="s">
        <v>429</v>
      </c>
      <c r="C21" s="68" t="s">
        <v>430</v>
      </c>
      <c r="D21" s="68" t="s">
        <v>432</v>
      </c>
      <c r="E21" s="68">
        <v>2016</v>
      </c>
      <c r="F21" s="68">
        <v>33</v>
      </c>
      <c r="G21" s="68">
        <v>5</v>
      </c>
      <c r="H21" s="68">
        <v>493</v>
      </c>
      <c r="I21" s="68" t="s">
        <v>438</v>
      </c>
    </row>
    <row r="22" spans="1:9" ht="15">
      <c r="A22" s="68">
        <v>18</v>
      </c>
      <c r="B22" s="68" t="s">
        <v>451</v>
      </c>
      <c r="C22" s="68" t="s">
        <v>452</v>
      </c>
      <c r="D22" s="68" t="s">
        <v>453</v>
      </c>
      <c r="E22" s="68">
        <v>2011</v>
      </c>
      <c r="F22" s="68">
        <v>29</v>
      </c>
      <c r="G22" s="70"/>
      <c r="H22" s="68">
        <v>113</v>
      </c>
      <c r="I22" s="68" t="s">
        <v>460</v>
      </c>
    </row>
    <row r="23" spans="1:9" ht="15">
      <c r="A23" s="68">
        <v>19</v>
      </c>
      <c r="B23" s="68" t="s">
        <v>466</v>
      </c>
      <c r="C23" s="68" t="s">
        <v>467</v>
      </c>
      <c r="D23" s="68" t="s">
        <v>468</v>
      </c>
      <c r="E23" s="68">
        <v>2015</v>
      </c>
      <c r="F23" s="68">
        <v>28</v>
      </c>
      <c r="G23" s="68">
        <v>5</v>
      </c>
      <c r="H23" s="68">
        <v>632</v>
      </c>
      <c r="I23" s="68" t="s">
        <v>474</v>
      </c>
    </row>
    <row r="24" spans="1:9" ht="15">
      <c r="A24" s="68">
        <v>20</v>
      </c>
      <c r="B24" s="68" t="s">
        <v>476</v>
      </c>
      <c r="C24" s="68" t="s">
        <v>479</v>
      </c>
      <c r="D24" s="68" t="s">
        <v>481</v>
      </c>
      <c r="E24" s="68">
        <v>2013</v>
      </c>
      <c r="F24" s="68">
        <v>10</v>
      </c>
      <c r="G24" s="68">
        <v>1</v>
      </c>
      <c r="H24" s="68">
        <v>97</v>
      </c>
      <c r="I24" s="68" t="s">
        <v>487</v>
      </c>
    </row>
    <row r="25" spans="1:9" ht="15">
      <c r="A25" s="68">
        <v>21</v>
      </c>
      <c r="B25" s="68" t="s">
        <v>494</v>
      </c>
      <c r="C25" s="68" t="s">
        <v>495</v>
      </c>
      <c r="D25" s="68" t="s">
        <v>496</v>
      </c>
      <c r="E25" s="68">
        <v>2011</v>
      </c>
      <c r="F25" s="68">
        <v>147</v>
      </c>
      <c r="G25" s="68">
        <v>12</v>
      </c>
      <c r="H25" s="68">
        <v>1387</v>
      </c>
      <c r="I25" s="68" t="s">
        <v>499</v>
      </c>
    </row>
    <row r="26" spans="1:9" ht="15">
      <c r="A26" s="68">
        <v>22</v>
      </c>
      <c r="B26" s="68" t="s">
        <v>510</v>
      </c>
      <c r="C26" s="68" t="s">
        <v>512</v>
      </c>
      <c r="D26" s="68" t="s">
        <v>513</v>
      </c>
      <c r="E26" s="68">
        <v>2007</v>
      </c>
      <c r="F26" s="68">
        <v>1114</v>
      </c>
      <c r="G26" s="70"/>
      <c r="H26" s="68">
        <v>362</v>
      </c>
      <c r="I26" s="68" t="s">
        <v>516</v>
      </c>
    </row>
    <row r="27" spans="1:9" ht="15">
      <c r="A27" s="68">
        <v>23</v>
      </c>
      <c r="B27" s="68" t="s">
        <v>524</v>
      </c>
      <c r="C27" s="68" t="s">
        <v>525</v>
      </c>
      <c r="D27" s="68" t="s">
        <v>526</v>
      </c>
      <c r="E27" s="68">
        <v>2007</v>
      </c>
      <c r="F27" s="68">
        <v>19</v>
      </c>
      <c r="G27" s="120">
        <v>42737</v>
      </c>
      <c r="H27" s="68">
        <v>135</v>
      </c>
      <c r="I27" s="68" t="s">
        <v>527</v>
      </c>
    </row>
    <row r="28" spans="1:9" ht="15">
      <c r="A28" s="68">
        <v>24</v>
      </c>
      <c r="B28" s="68" t="s">
        <v>535</v>
      </c>
      <c r="C28" s="68" t="s">
        <v>537</v>
      </c>
      <c r="D28" s="68" t="s">
        <v>538</v>
      </c>
      <c r="E28" s="68">
        <v>2012</v>
      </c>
      <c r="F28" s="68">
        <v>14</v>
      </c>
      <c r="G28" s="68">
        <v>2</v>
      </c>
      <c r="H28" s="68">
        <v>109</v>
      </c>
      <c r="I28" s="68" t="s">
        <v>541</v>
      </c>
    </row>
    <row r="29" spans="1:9" ht="15">
      <c r="A29" s="68">
        <v>25</v>
      </c>
      <c r="B29" s="68" t="s">
        <v>548</v>
      </c>
      <c r="C29" s="68" t="s">
        <v>550</v>
      </c>
      <c r="D29" s="68" t="s">
        <v>551</v>
      </c>
      <c r="E29" s="68">
        <v>2007</v>
      </c>
      <c r="F29" s="68">
        <v>66</v>
      </c>
      <c r="G29" s="68">
        <v>1</v>
      </c>
      <c r="H29" s="68">
        <v>13</v>
      </c>
      <c r="I29" s="68" t="s">
        <v>555</v>
      </c>
    </row>
    <row r="30" spans="1:9" ht="15">
      <c r="A30" s="68">
        <v>26</v>
      </c>
      <c r="B30" s="68" t="s">
        <v>558</v>
      </c>
      <c r="C30" s="68" t="s">
        <v>561</v>
      </c>
      <c r="D30" s="68" t="s">
        <v>563</v>
      </c>
      <c r="E30" s="68">
        <v>2010</v>
      </c>
      <c r="F30" s="68">
        <v>24</v>
      </c>
      <c r="G30" s="68" t="s">
        <v>565</v>
      </c>
      <c r="H30" s="68" t="s">
        <v>566</v>
      </c>
      <c r="I30" s="68" t="s">
        <v>570</v>
      </c>
    </row>
    <row r="31" spans="1:9" ht="15">
      <c r="A31" s="68">
        <v>27</v>
      </c>
      <c r="B31" s="68" t="s">
        <v>573</v>
      </c>
      <c r="C31" s="68" t="s">
        <v>575</v>
      </c>
      <c r="D31" s="68" t="s">
        <v>577</v>
      </c>
      <c r="E31" s="68">
        <v>2016</v>
      </c>
      <c r="F31" s="68">
        <v>33</v>
      </c>
      <c r="G31" s="68">
        <v>1</v>
      </c>
      <c r="H31" s="68">
        <v>32</v>
      </c>
      <c r="I31" s="68" t="s">
        <v>580</v>
      </c>
    </row>
    <row r="32" spans="1:9" ht="15">
      <c r="A32" s="68">
        <v>28</v>
      </c>
      <c r="B32" s="68" t="s">
        <v>585</v>
      </c>
      <c r="C32" s="68" t="s">
        <v>586</v>
      </c>
      <c r="D32" s="68" t="s">
        <v>587</v>
      </c>
      <c r="E32" s="68">
        <v>2015</v>
      </c>
      <c r="F32" s="68">
        <v>42</v>
      </c>
      <c r="G32" s="68">
        <v>12</v>
      </c>
      <c r="H32" s="68">
        <v>2465</v>
      </c>
      <c r="I32" s="68" t="s">
        <v>588</v>
      </c>
    </row>
    <row r="33" spans="1:9" ht="15">
      <c r="A33" s="68">
        <v>29</v>
      </c>
      <c r="B33" s="68" t="s">
        <v>593</v>
      </c>
      <c r="C33" s="68" t="s">
        <v>594</v>
      </c>
      <c r="D33" s="68" t="s">
        <v>596</v>
      </c>
      <c r="E33" s="68">
        <v>2016</v>
      </c>
      <c r="F33" s="68">
        <v>45</v>
      </c>
      <c r="G33" s="68">
        <v>3</v>
      </c>
      <c r="H33" s="68">
        <v>337</v>
      </c>
      <c r="I33" s="68" t="s">
        <v>600</v>
      </c>
    </row>
    <row r="34" spans="1:9" ht="15">
      <c r="A34" s="68">
        <v>30</v>
      </c>
      <c r="B34" s="68" t="s">
        <v>604</v>
      </c>
      <c r="C34" s="68" t="s">
        <v>606</v>
      </c>
      <c r="D34" s="68" t="s">
        <v>608</v>
      </c>
      <c r="E34" s="68">
        <v>2015</v>
      </c>
      <c r="F34" s="68">
        <v>41</v>
      </c>
      <c r="G34" s="68">
        <v>4</v>
      </c>
      <c r="H34" s="68">
        <v>505</v>
      </c>
      <c r="I34" s="68" t="s">
        <v>613</v>
      </c>
    </row>
    <row r="35" spans="1:9" ht="15">
      <c r="A35" s="68">
        <v>31</v>
      </c>
      <c r="B35" s="68" t="s">
        <v>614</v>
      </c>
      <c r="C35" s="68" t="s">
        <v>616</v>
      </c>
      <c r="D35" s="68" t="s">
        <v>617</v>
      </c>
      <c r="E35" s="68">
        <v>2016</v>
      </c>
      <c r="F35" s="68">
        <v>10</v>
      </c>
      <c r="G35" s="70"/>
      <c r="H35" s="68">
        <v>127</v>
      </c>
      <c r="I35" s="68" t="s">
        <v>627</v>
      </c>
    </row>
    <row r="36" spans="1:9" ht="15">
      <c r="A36" s="68">
        <v>32</v>
      </c>
      <c r="B36" s="68" t="s">
        <v>632</v>
      </c>
      <c r="C36" s="68" t="s">
        <v>633</v>
      </c>
      <c r="D36" s="68" t="s">
        <v>634</v>
      </c>
      <c r="E36" s="68">
        <v>2013</v>
      </c>
      <c r="F36" s="68">
        <v>34</v>
      </c>
      <c r="G36" s="68" t="s">
        <v>636</v>
      </c>
      <c r="H36" s="68" t="s">
        <v>637</v>
      </c>
      <c r="I36" s="68" t="s">
        <v>639</v>
      </c>
    </row>
    <row r="37" spans="1:9" ht="15">
      <c r="A37" s="68">
        <v>33</v>
      </c>
      <c r="B37" s="68" t="s">
        <v>646</v>
      </c>
      <c r="C37" s="68" t="s">
        <v>647</v>
      </c>
      <c r="D37" s="68" t="s">
        <v>649</v>
      </c>
      <c r="E37" s="68">
        <v>2016</v>
      </c>
      <c r="F37" s="68">
        <v>27</v>
      </c>
      <c r="G37" s="68">
        <v>5</v>
      </c>
      <c r="H37" s="68">
        <v>443</v>
      </c>
      <c r="I37" s="68" t="s">
        <v>655</v>
      </c>
    </row>
    <row r="38" spans="1:9" ht="15">
      <c r="A38" s="68">
        <v>34</v>
      </c>
      <c r="B38" s="68" t="s">
        <v>659</v>
      </c>
      <c r="C38" s="68" t="s">
        <v>661</v>
      </c>
      <c r="D38" s="68" t="s">
        <v>662</v>
      </c>
      <c r="E38" s="68">
        <v>2015</v>
      </c>
      <c r="F38" s="68">
        <v>1</v>
      </c>
      <c r="G38" s="70"/>
      <c r="H38" s="68">
        <v>8366</v>
      </c>
      <c r="I38" s="68" t="s">
        <v>673</v>
      </c>
    </row>
    <row r="39" spans="1:9" ht="15">
      <c r="A39" s="68">
        <v>35</v>
      </c>
      <c r="B39" s="68" t="s">
        <v>678</v>
      </c>
      <c r="C39" s="68" t="s">
        <v>680</v>
      </c>
      <c r="D39" s="68" t="s">
        <v>551</v>
      </c>
      <c r="E39" s="68">
        <v>2012</v>
      </c>
      <c r="F39" s="68">
        <v>89</v>
      </c>
      <c r="G39" s="68">
        <v>3</v>
      </c>
      <c r="H39" s="68">
        <v>461</v>
      </c>
      <c r="I39" s="68" t="s">
        <v>685</v>
      </c>
    </row>
    <row r="40" spans="1:9" ht="15">
      <c r="A40" s="68">
        <v>36</v>
      </c>
      <c r="B40" s="68" t="s">
        <v>689</v>
      </c>
      <c r="C40" s="68" t="s">
        <v>690</v>
      </c>
      <c r="D40" s="68" t="s">
        <v>82</v>
      </c>
      <c r="E40" s="68">
        <v>2007</v>
      </c>
      <c r="F40" s="68">
        <v>10</v>
      </c>
      <c r="G40" s="68">
        <v>4</v>
      </c>
      <c r="H40" s="68">
        <v>380</v>
      </c>
      <c r="I40" s="68" t="s">
        <v>693</v>
      </c>
    </row>
    <row r="41" spans="1:9" ht="15">
      <c r="A41" s="68">
        <v>37</v>
      </c>
      <c r="B41" s="68" t="s">
        <v>697</v>
      </c>
      <c r="C41" s="68" t="s">
        <v>698</v>
      </c>
      <c r="D41" s="68" t="s">
        <v>292</v>
      </c>
      <c r="E41" s="68">
        <v>2015</v>
      </c>
      <c r="F41" s="68">
        <v>12</v>
      </c>
      <c r="G41" s="70"/>
      <c r="H41" s="68" t="s">
        <v>700</v>
      </c>
      <c r="I41" s="68" t="s">
        <v>703</v>
      </c>
    </row>
    <row r="42" spans="1:9" ht="15">
      <c r="A42" s="68">
        <v>38</v>
      </c>
      <c r="B42" s="68" t="s">
        <v>704</v>
      </c>
      <c r="C42" s="68" t="s">
        <v>705</v>
      </c>
      <c r="D42" s="68" t="s">
        <v>706</v>
      </c>
      <c r="E42" s="68">
        <v>2015</v>
      </c>
      <c r="F42" s="68">
        <v>28</v>
      </c>
      <c r="G42" s="68">
        <v>2</v>
      </c>
      <c r="H42" s="68">
        <v>141</v>
      </c>
      <c r="I42" s="68" t="s">
        <v>708</v>
      </c>
    </row>
    <row r="43" spans="1:9" ht="15">
      <c r="A43" s="68">
        <v>39</v>
      </c>
      <c r="B43" s="68" t="s">
        <v>714</v>
      </c>
      <c r="C43" s="68" t="s">
        <v>716</v>
      </c>
      <c r="D43" s="68" t="s">
        <v>718</v>
      </c>
      <c r="E43" s="68">
        <v>2016</v>
      </c>
      <c r="F43" s="68">
        <v>158</v>
      </c>
      <c r="G43" s="68">
        <v>3</v>
      </c>
      <c r="H43" s="68">
        <v>523</v>
      </c>
      <c r="I43" s="68" t="s">
        <v>726</v>
      </c>
    </row>
    <row r="44" spans="1:9" ht="15">
      <c r="A44" s="68">
        <v>40</v>
      </c>
      <c r="B44" s="68" t="s">
        <v>730</v>
      </c>
      <c r="C44" s="68" t="s">
        <v>731</v>
      </c>
      <c r="D44" s="68" t="s">
        <v>733</v>
      </c>
      <c r="E44" s="68">
        <v>2009</v>
      </c>
      <c r="F44" s="68">
        <v>47</v>
      </c>
      <c r="G44" s="68">
        <v>4</v>
      </c>
      <c r="H44" s="68">
        <v>265</v>
      </c>
      <c r="I44" s="68" t="s">
        <v>737</v>
      </c>
    </row>
    <row r="45" spans="1:9" ht="15">
      <c r="A45" s="68">
        <v>41</v>
      </c>
      <c r="B45" s="68" t="s">
        <v>740</v>
      </c>
      <c r="C45" s="68" t="s">
        <v>741</v>
      </c>
      <c r="D45" s="68" t="s">
        <v>743</v>
      </c>
      <c r="E45" s="68">
        <v>2014</v>
      </c>
      <c r="F45" s="68">
        <v>217</v>
      </c>
      <c r="G45" s="120">
        <v>42769</v>
      </c>
      <c r="H45" s="68">
        <v>312</v>
      </c>
      <c r="I45" s="68" t="s">
        <v>752</v>
      </c>
    </row>
    <row r="46" spans="1:9" ht="15">
      <c r="A46" s="68">
        <v>42</v>
      </c>
      <c r="B46" s="68" t="s">
        <v>758</v>
      </c>
      <c r="C46" s="68" t="s">
        <v>759</v>
      </c>
      <c r="D46" s="68" t="s">
        <v>761</v>
      </c>
      <c r="E46" s="68">
        <v>2016</v>
      </c>
      <c r="F46" s="68">
        <v>30</v>
      </c>
      <c r="G46" s="68">
        <v>5</v>
      </c>
      <c r="H46" s="68">
        <v>990</v>
      </c>
      <c r="I46" s="68" t="s">
        <v>765</v>
      </c>
    </row>
    <row r="47" spans="1:9" ht="15">
      <c r="A47" s="68">
        <v>43</v>
      </c>
      <c r="B47" s="68" t="s">
        <v>768</v>
      </c>
      <c r="C47" s="68" t="s">
        <v>770</v>
      </c>
      <c r="D47" s="68" t="s">
        <v>771</v>
      </c>
      <c r="E47" s="68">
        <v>2015</v>
      </c>
      <c r="F47" s="68">
        <v>23</v>
      </c>
      <c r="G47" s="68">
        <v>4</v>
      </c>
      <c r="H47" s="68">
        <v>1169</v>
      </c>
      <c r="I47" s="68" t="s">
        <v>774</v>
      </c>
    </row>
    <row r="48" spans="1:9" ht="15">
      <c r="A48" s="68">
        <v>44</v>
      </c>
      <c r="B48" s="68" t="s">
        <v>778</v>
      </c>
      <c r="C48" s="68" t="s">
        <v>780</v>
      </c>
      <c r="D48" s="68" t="s">
        <v>378</v>
      </c>
      <c r="E48" s="68">
        <v>2006</v>
      </c>
      <c r="F48" s="68">
        <v>7</v>
      </c>
      <c r="G48" s="70"/>
      <c r="H48" s="68">
        <v>62</v>
      </c>
      <c r="I48" s="68" t="s">
        <v>783</v>
      </c>
    </row>
    <row r="49" spans="1:9" ht="15">
      <c r="A49" s="68">
        <v>45</v>
      </c>
      <c r="B49" s="68" t="s">
        <v>789</v>
      </c>
      <c r="C49" s="68" t="s">
        <v>790</v>
      </c>
      <c r="D49" s="68" t="s">
        <v>791</v>
      </c>
      <c r="E49" s="68">
        <v>2011</v>
      </c>
      <c r="F49" s="68">
        <v>16</v>
      </c>
      <c r="G49" s="68">
        <v>17</v>
      </c>
      <c r="H49" s="70"/>
      <c r="I49" s="68" t="s">
        <v>792</v>
      </c>
    </row>
    <row r="50" spans="1:9" ht="15">
      <c r="A50" s="68">
        <v>46</v>
      </c>
      <c r="B50" s="68" t="s">
        <v>799</v>
      </c>
      <c r="C50" s="68" t="s">
        <v>800</v>
      </c>
      <c r="D50" s="68" t="s">
        <v>801</v>
      </c>
      <c r="E50" s="68">
        <v>2015</v>
      </c>
      <c r="F50" s="68">
        <v>385</v>
      </c>
      <c r="G50" s="68">
        <v>9964</v>
      </c>
      <c r="H50" s="68">
        <v>287</v>
      </c>
      <c r="I50" s="68" t="s">
        <v>805</v>
      </c>
    </row>
    <row r="51" spans="1:9" ht="15">
      <c r="A51" s="68">
        <v>47</v>
      </c>
      <c r="B51" s="68" t="s">
        <v>810</v>
      </c>
      <c r="C51" s="68" t="s">
        <v>811</v>
      </c>
      <c r="D51" s="68" t="s">
        <v>812</v>
      </c>
      <c r="E51" s="68">
        <v>2004</v>
      </c>
      <c r="F51" s="68">
        <v>1</v>
      </c>
      <c r="G51" s="68">
        <v>3</v>
      </c>
      <c r="H51" s="68">
        <v>162</v>
      </c>
      <c r="I51" s="70"/>
    </row>
    <row r="52" spans="1:9" ht="15">
      <c r="A52" s="68">
        <v>48</v>
      </c>
      <c r="B52" s="68" t="s">
        <v>823</v>
      </c>
      <c r="C52" s="68" t="s">
        <v>824</v>
      </c>
      <c r="D52" s="68" t="s">
        <v>825</v>
      </c>
      <c r="E52" s="68">
        <v>2010</v>
      </c>
      <c r="F52" s="68">
        <v>37</v>
      </c>
      <c r="G52" s="68">
        <v>6</v>
      </c>
      <c r="H52" s="68" t="s">
        <v>826</v>
      </c>
      <c r="I52" s="68" t="s">
        <v>827</v>
      </c>
    </row>
    <row r="53" spans="1:9" ht="15">
      <c r="A53" s="68">
        <v>49</v>
      </c>
      <c r="B53" s="68" t="s">
        <v>828</v>
      </c>
      <c r="C53" s="68" t="s">
        <v>829</v>
      </c>
      <c r="D53" s="68" t="s">
        <v>831</v>
      </c>
      <c r="E53" s="68">
        <v>2000</v>
      </c>
      <c r="F53" s="68">
        <v>16</v>
      </c>
      <c r="G53" s="68">
        <v>3</v>
      </c>
      <c r="H53" s="68">
        <v>947</v>
      </c>
      <c r="I53" s="68" t="s">
        <v>833</v>
      </c>
    </row>
    <row r="54" spans="1:9" ht="15">
      <c r="A54" s="68">
        <v>50</v>
      </c>
      <c r="B54" s="68" t="s">
        <v>838</v>
      </c>
      <c r="C54" s="68" t="s">
        <v>839</v>
      </c>
      <c r="D54" s="68" t="s">
        <v>840</v>
      </c>
      <c r="E54" s="68">
        <v>2003</v>
      </c>
      <c r="F54" s="68">
        <v>26</v>
      </c>
      <c r="G54" s="68">
        <v>4</v>
      </c>
      <c r="H54" s="68">
        <v>867</v>
      </c>
      <c r="I54" s="68" t="s">
        <v>847</v>
      </c>
    </row>
    <row r="55" spans="1:9" ht="15">
      <c r="A55" s="68">
        <v>51</v>
      </c>
      <c r="B55" s="68" t="s">
        <v>850</v>
      </c>
      <c r="C55" s="68" t="s">
        <v>851</v>
      </c>
      <c r="D55" s="68" t="s">
        <v>852</v>
      </c>
      <c r="E55" s="68">
        <v>2008</v>
      </c>
      <c r="F55" s="68">
        <v>14</v>
      </c>
      <c r="G55" s="68">
        <v>5</v>
      </c>
      <c r="H55" s="68">
        <v>750</v>
      </c>
      <c r="I55" s="68" t="s">
        <v>855</v>
      </c>
    </row>
    <row r="56" spans="1:9" ht="15">
      <c r="A56" s="68">
        <v>52</v>
      </c>
      <c r="B56" s="68" t="s">
        <v>859</v>
      </c>
      <c r="C56" s="68" t="s">
        <v>861</v>
      </c>
      <c r="D56" s="68" t="s">
        <v>852</v>
      </c>
      <c r="E56" s="68">
        <v>2008</v>
      </c>
      <c r="F56" s="68">
        <v>14</v>
      </c>
      <c r="G56" s="68">
        <v>5</v>
      </c>
      <c r="H56" s="68">
        <v>742</v>
      </c>
      <c r="I56" s="68" t="s">
        <v>865</v>
      </c>
    </row>
    <row r="57" spans="1:9" ht="15">
      <c r="A57" s="68">
        <v>53</v>
      </c>
      <c r="B57" s="68" t="s">
        <v>868</v>
      </c>
      <c r="C57" s="68" t="s">
        <v>869</v>
      </c>
      <c r="D57" s="68" t="s">
        <v>870</v>
      </c>
      <c r="E57" s="68">
        <v>2009</v>
      </c>
      <c r="F57" s="68">
        <v>49</v>
      </c>
      <c r="G57" s="68">
        <v>5</v>
      </c>
      <c r="H57" s="68">
        <v>651</v>
      </c>
      <c r="I57" s="68" t="s">
        <v>873</v>
      </c>
    </row>
    <row r="58" spans="1:9" ht="15">
      <c r="A58" s="68">
        <v>54</v>
      </c>
      <c r="B58" s="68" t="s">
        <v>875</v>
      </c>
      <c r="C58" s="68" t="s">
        <v>877</v>
      </c>
      <c r="D58" s="68" t="s">
        <v>878</v>
      </c>
      <c r="E58" s="68">
        <v>2008</v>
      </c>
      <c r="F58" s="68">
        <v>3</v>
      </c>
      <c r="G58" s="68">
        <v>3</v>
      </c>
      <c r="H58" s="68">
        <v>535</v>
      </c>
      <c r="I58" s="68" t="s">
        <v>879</v>
      </c>
    </row>
    <row r="59" spans="1:9" ht="15">
      <c r="A59" s="68">
        <v>55</v>
      </c>
      <c r="B59" s="68" t="s">
        <v>881</v>
      </c>
      <c r="C59" s="68" t="s">
        <v>882</v>
      </c>
      <c r="D59" s="68" t="s">
        <v>551</v>
      </c>
      <c r="E59" s="68">
        <v>2008</v>
      </c>
      <c r="F59" s="68">
        <v>73</v>
      </c>
      <c r="G59" s="68">
        <v>3</v>
      </c>
      <c r="H59" s="68">
        <v>426</v>
      </c>
      <c r="I59" s="68" t="s">
        <v>883</v>
      </c>
    </row>
    <row r="60" spans="1:9" ht="15">
      <c r="A60" s="68">
        <v>56</v>
      </c>
      <c r="B60" s="68" t="s">
        <v>890</v>
      </c>
      <c r="C60" s="68" t="s">
        <v>892</v>
      </c>
      <c r="D60" s="68" t="s">
        <v>893</v>
      </c>
      <c r="E60" s="68">
        <v>2014</v>
      </c>
      <c r="F60" s="68">
        <v>29</v>
      </c>
      <c r="G60" s="68">
        <v>8</v>
      </c>
      <c r="H60" s="68">
        <v>1166</v>
      </c>
      <c r="I60" s="68" t="s">
        <v>900</v>
      </c>
    </row>
    <row r="61" spans="1:9" ht="15">
      <c r="A61" s="68">
        <v>57</v>
      </c>
      <c r="B61" s="68" t="s">
        <v>904</v>
      </c>
      <c r="C61" s="68" t="s">
        <v>908</v>
      </c>
      <c r="D61" s="68" t="s">
        <v>909</v>
      </c>
      <c r="E61" s="68">
        <v>2015</v>
      </c>
      <c r="F61" s="68">
        <v>5</v>
      </c>
      <c r="G61" s="68">
        <v>12</v>
      </c>
      <c r="H61" s="68" t="s">
        <v>911</v>
      </c>
      <c r="I61" s="68" t="s">
        <v>915</v>
      </c>
    </row>
    <row r="62" spans="1:9" ht="15">
      <c r="A62" s="68">
        <v>58</v>
      </c>
      <c r="B62" s="68" t="s">
        <v>928</v>
      </c>
      <c r="C62" s="68" t="s">
        <v>929</v>
      </c>
      <c r="D62" s="68" t="s">
        <v>662</v>
      </c>
      <c r="E62" s="68">
        <v>2001</v>
      </c>
      <c r="F62" s="119"/>
      <c r="G62" s="70"/>
      <c r="H62" s="68">
        <v>-1</v>
      </c>
      <c r="I62" s="68" t="s">
        <v>950</v>
      </c>
    </row>
    <row r="63" spans="1:9" ht="15">
      <c r="A63" s="68">
        <v>59</v>
      </c>
      <c r="B63" s="68" t="s">
        <v>956</v>
      </c>
      <c r="C63" s="68" t="s">
        <v>957</v>
      </c>
      <c r="D63" s="68" t="s">
        <v>958</v>
      </c>
      <c r="E63" s="68">
        <v>2016</v>
      </c>
      <c r="F63" s="68">
        <v>25</v>
      </c>
      <c r="G63" s="68">
        <v>1</v>
      </c>
      <c r="H63" s="68">
        <v>2</v>
      </c>
      <c r="I63" s="68" t="s">
        <v>959</v>
      </c>
    </row>
    <row r="64" spans="1:9" ht="15">
      <c r="A64" s="68">
        <v>60</v>
      </c>
      <c r="B64" s="68" t="s">
        <v>962</v>
      </c>
      <c r="C64" s="68" t="s">
        <v>963</v>
      </c>
      <c r="D64" s="68" t="s">
        <v>771</v>
      </c>
      <c r="E64" s="68">
        <v>2010</v>
      </c>
      <c r="F64" s="68">
        <v>18</v>
      </c>
      <c r="G64" s="68">
        <v>12</v>
      </c>
      <c r="H64" s="68">
        <v>1605</v>
      </c>
      <c r="I64" s="68" t="s">
        <v>964</v>
      </c>
    </row>
    <row r="65" spans="1:9" ht="15">
      <c r="A65" s="68">
        <v>61</v>
      </c>
      <c r="B65" s="68" t="s">
        <v>967</v>
      </c>
      <c r="C65" s="68" t="s">
        <v>968</v>
      </c>
      <c r="D65" s="68" t="s">
        <v>969</v>
      </c>
      <c r="E65" s="68">
        <v>2017</v>
      </c>
      <c r="F65" s="68">
        <v>14</v>
      </c>
      <c r="G65" s="68">
        <v>8</v>
      </c>
      <c r="H65" s="70"/>
      <c r="I65" s="68" t="s">
        <v>971</v>
      </c>
    </row>
    <row r="66" spans="1:9" ht="15">
      <c r="A66" s="68">
        <v>62</v>
      </c>
      <c r="B66" s="68" t="s">
        <v>975</v>
      </c>
      <c r="C66" s="68" t="s">
        <v>976</v>
      </c>
      <c r="D66" s="68" t="s">
        <v>977</v>
      </c>
      <c r="E66" s="68">
        <v>2015</v>
      </c>
      <c r="F66" s="68">
        <v>70</v>
      </c>
      <c r="G66" s="68">
        <v>11</v>
      </c>
      <c r="H66" s="68">
        <v>1372</v>
      </c>
      <c r="I66" s="68" t="s">
        <v>978</v>
      </c>
    </row>
    <row r="67" spans="1:9" ht="15">
      <c r="A67" s="68">
        <v>63</v>
      </c>
      <c r="B67" s="68" t="s">
        <v>983</v>
      </c>
      <c r="C67" s="68" t="s">
        <v>984</v>
      </c>
      <c r="D67" s="68" t="s">
        <v>985</v>
      </c>
      <c r="E67" s="68">
        <v>2003</v>
      </c>
      <c r="F67" s="68">
        <v>61</v>
      </c>
      <c r="G67" s="68">
        <v>6</v>
      </c>
      <c r="H67" s="68">
        <v>557</v>
      </c>
      <c r="I67" s="68" t="s">
        <v>987</v>
      </c>
    </row>
    <row r="68" spans="1:9" ht="15">
      <c r="A68" s="68">
        <v>64</v>
      </c>
      <c r="B68" s="68" t="s">
        <v>989</v>
      </c>
      <c r="C68" s="68" t="s">
        <v>991</v>
      </c>
      <c r="D68" s="68" t="s">
        <v>992</v>
      </c>
      <c r="E68" s="68">
        <v>2006</v>
      </c>
      <c r="F68" s="68">
        <v>10</v>
      </c>
      <c r="G68" s="68">
        <v>6</v>
      </c>
      <c r="H68" s="68">
        <v>466</v>
      </c>
      <c r="I68" s="68" t="s">
        <v>994</v>
      </c>
    </row>
    <row r="69" spans="1:9" ht="15">
      <c r="A69" s="68">
        <v>65</v>
      </c>
      <c r="B69" s="68" t="s">
        <v>998</v>
      </c>
      <c r="C69" s="68" t="s">
        <v>999</v>
      </c>
      <c r="D69" s="68" t="s">
        <v>1000</v>
      </c>
      <c r="E69" s="68">
        <v>2014</v>
      </c>
      <c r="F69" s="68">
        <v>7</v>
      </c>
      <c r="G69" s="68">
        <v>4</v>
      </c>
      <c r="H69" s="68">
        <v>387</v>
      </c>
      <c r="I69" s="68" t="s">
        <v>1002</v>
      </c>
    </row>
    <row r="70" spans="1:9" ht="15">
      <c r="A70" s="68">
        <v>66</v>
      </c>
      <c r="B70" s="68" t="s">
        <v>998</v>
      </c>
      <c r="C70" s="68" t="s">
        <v>1004</v>
      </c>
      <c r="D70" s="68" t="s">
        <v>82</v>
      </c>
      <c r="E70" s="68">
        <v>2014</v>
      </c>
      <c r="F70" s="68">
        <v>17</v>
      </c>
      <c r="G70" s="68">
        <v>5</v>
      </c>
      <c r="H70" s="68">
        <v>637</v>
      </c>
      <c r="I70" s="68" t="s">
        <v>1006</v>
      </c>
    </row>
    <row r="71" spans="1:9" ht="15">
      <c r="A71" s="68">
        <v>67</v>
      </c>
      <c r="B71" s="68" t="s">
        <v>1009</v>
      </c>
      <c r="C71" s="68" t="s">
        <v>1010</v>
      </c>
      <c r="D71" s="68" t="s">
        <v>1011</v>
      </c>
      <c r="E71" s="68">
        <v>2016</v>
      </c>
      <c r="F71" s="68">
        <v>15</v>
      </c>
      <c r="G71" s="68">
        <v>11</v>
      </c>
      <c r="H71" s="68">
        <v>731</v>
      </c>
      <c r="I71" s="68" t="s">
        <v>1014</v>
      </c>
    </row>
    <row r="72" spans="1:9" ht="15">
      <c r="A72" s="68">
        <v>68</v>
      </c>
      <c r="B72" s="68" t="s">
        <v>1018</v>
      </c>
      <c r="C72" s="68" t="s">
        <v>1019</v>
      </c>
      <c r="D72" s="68" t="s">
        <v>1020</v>
      </c>
      <c r="E72" s="68">
        <v>2008</v>
      </c>
      <c r="F72" s="68">
        <v>104</v>
      </c>
      <c r="G72" s="68">
        <v>8</v>
      </c>
      <c r="H72" s="68">
        <v>22</v>
      </c>
      <c r="I72" s="68" t="s">
        <v>1022</v>
      </c>
    </row>
    <row r="73" spans="1:9" ht="15">
      <c r="A73" s="68">
        <v>69</v>
      </c>
      <c r="B73" s="68" t="s">
        <v>1025</v>
      </c>
      <c r="C73" s="68" t="s">
        <v>1026</v>
      </c>
      <c r="D73" s="68" t="s">
        <v>1027</v>
      </c>
      <c r="E73" s="68">
        <v>2016</v>
      </c>
      <c r="F73" s="68">
        <v>43</v>
      </c>
      <c r="G73" s="68">
        <v>1</v>
      </c>
      <c r="H73" s="68">
        <v>93</v>
      </c>
      <c r="I73" s="68" t="s">
        <v>1033</v>
      </c>
    </row>
    <row r="74" spans="1:9" ht="15">
      <c r="A74" s="68">
        <v>70</v>
      </c>
      <c r="B74" s="68" t="s">
        <v>1040</v>
      </c>
      <c r="C74" s="68" t="s">
        <v>1042</v>
      </c>
      <c r="D74" s="68" t="s">
        <v>577</v>
      </c>
      <c r="E74" s="68">
        <v>2005</v>
      </c>
      <c r="F74" s="68">
        <v>22</v>
      </c>
      <c r="G74" s="68">
        <v>3</v>
      </c>
      <c r="H74" s="68">
        <v>260</v>
      </c>
      <c r="I74" s="68" t="s">
        <v>1045</v>
      </c>
    </row>
    <row r="75" spans="1:9" ht="15">
      <c r="A75" s="68">
        <v>71</v>
      </c>
      <c r="B75" s="68" t="s">
        <v>1049</v>
      </c>
      <c r="C75" s="68" t="s">
        <v>1050</v>
      </c>
      <c r="D75" s="68" t="s">
        <v>1052</v>
      </c>
      <c r="E75" s="68">
        <v>2010</v>
      </c>
      <c r="F75" s="68">
        <v>4</v>
      </c>
      <c r="G75" s="68">
        <v>4</v>
      </c>
      <c r="H75" s="68">
        <v>346</v>
      </c>
      <c r="I75" s="68" t="s">
        <v>1057</v>
      </c>
    </row>
    <row r="76" spans="1:9" ht="15">
      <c r="A76" s="68">
        <v>72</v>
      </c>
      <c r="B76" s="68" t="s">
        <v>1059</v>
      </c>
      <c r="C76" s="68" t="s">
        <v>1060</v>
      </c>
      <c r="D76" s="68" t="s">
        <v>1062</v>
      </c>
      <c r="E76" s="68">
        <v>2013</v>
      </c>
      <c r="F76" s="68">
        <v>13</v>
      </c>
      <c r="G76" s="68">
        <v>2</v>
      </c>
      <c r="H76" s="68">
        <v>2327</v>
      </c>
      <c r="I76" s="68" t="s">
        <v>1065</v>
      </c>
    </row>
    <row r="77" spans="1:9" ht="15">
      <c r="A77" s="68">
        <v>73</v>
      </c>
      <c r="B77" s="68" t="s">
        <v>1068</v>
      </c>
      <c r="C77" s="68" t="s">
        <v>1069</v>
      </c>
      <c r="D77" s="68" t="s">
        <v>1070</v>
      </c>
      <c r="E77" s="68">
        <v>2005</v>
      </c>
      <c r="F77" s="68">
        <v>11</v>
      </c>
      <c r="G77" s="68">
        <v>3</v>
      </c>
      <c r="H77" s="68">
        <v>143</v>
      </c>
      <c r="I77" s="68" t="s">
        <v>1075</v>
      </c>
    </row>
    <row r="78" spans="1:9" ht="15">
      <c r="A78" s="68">
        <v>74</v>
      </c>
      <c r="B78" s="68" t="s">
        <v>1081</v>
      </c>
      <c r="C78" s="68" t="s">
        <v>1082</v>
      </c>
      <c r="D78" s="68" t="s">
        <v>1084</v>
      </c>
      <c r="E78" s="68">
        <v>2014</v>
      </c>
      <c r="F78" s="68">
        <v>70</v>
      </c>
      <c r="G78" s="68">
        <v>12</v>
      </c>
      <c r="H78" s="68">
        <v>2847</v>
      </c>
      <c r="I78" s="68" t="s">
        <v>1088</v>
      </c>
    </row>
    <row r="79" spans="1:9" ht="15">
      <c r="A79" s="68">
        <v>75</v>
      </c>
      <c r="B79" s="68" t="s">
        <v>1092</v>
      </c>
      <c r="C79" s="68" t="s">
        <v>1093</v>
      </c>
      <c r="D79" s="68" t="s">
        <v>1094</v>
      </c>
      <c r="E79" s="68">
        <v>2005</v>
      </c>
      <c r="F79" s="68">
        <v>101</v>
      </c>
      <c r="G79" s="68">
        <v>25</v>
      </c>
      <c r="H79" s="68">
        <v>46</v>
      </c>
      <c r="I79" s="68" t="s">
        <v>1097</v>
      </c>
    </row>
    <row r="80" spans="1:9" ht="15">
      <c r="A80" s="68">
        <v>76</v>
      </c>
      <c r="B80" s="68" t="s">
        <v>1101</v>
      </c>
      <c r="C80" s="68" t="s">
        <v>1102</v>
      </c>
      <c r="D80" s="68" t="s">
        <v>1103</v>
      </c>
      <c r="E80" s="68">
        <v>2005</v>
      </c>
      <c r="F80" s="68">
        <v>32</v>
      </c>
      <c r="G80" s="68">
        <v>1</v>
      </c>
      <c r="H80" s="68">
        <v>53</v>
      </c>
      <c r="I80" s="70"/>
    </row>
    <row r="81" spans="1:9" ht="15">
      <c r="A81" s="68">
        <v>77</v>
      </c>
      <c r="B81" s="68" t="s">
        <v>1108</v>
      </c>
      <c r="C81" s="68" t="s">
        <v>1109</v>
      </c>
      <c r="D81" s="68" t="s">
        <v>1110</v>
      </c>
      <c r="E81" s="68">
        <v>2017</v>
      </c>
      <c r="F81" s="68">
        <v>152</v>
      </c>
      <c r="G81" s="68">
        <v>4</v>
      </c>
      <c r="H81" s="68">
        <v>707</v>
      </c>
      <c r="I81" s="68" t="s">
        <v>1113</v>
      </c>
    </row>
    <row r="82" spans="1:9" ht="15">
      <c r="A82" s="68">
        <v>78</v>
      </c>
      <c r="B82" s="68" t="s">
        <v>1118</v>
      </c>
      <c r="C82" s="68" t="s">
        <v>1119</v>
      </c>
      <c r="D82" s="68" t="s">
        <v>1121</v>
      </c>
      <c r="E82" s="68">
        <v>2013</v>
      </c>
      <c r="F82" s="68">
        <v>41</v>
      </c>
      <c r="G82" s="68">
        <v>4</v>
      </c>
      <c r="H82" s="68">
        <v>1009</v>
      </c>
      <c r="I82" s="68" t="s">
        <v>1126</v>
      </c>
    </row>
    <row r="83" spans="1:9" ht="15">
      <c r="A83" s="68">
        <v>79</v>
      </c>
      <c r="B83" s="68" t="s">
        <v>1133</v>
      </c>
      <c r="C83" s="68" t="s">
        <v>1135</v>
      </c>
      <c r="D83" s="68" t="s">
        <v>1136</v>
      </c>
      <c r="E83" s="68">
        <v>2012</v>
      </c>
      <c r="F83" s="68">
        <v>90</v>
      </c>
      <c r="G83" s="68">
        <v>2</v>
      </c>
      <c r="H83" s="68">
        <v>375</v>
      </c>
      <c r="I83" s="68" t="s">
        <v>1143</v>
      </c>
    </row>
    <row r="84" spans="1:9" ht="15">
      <c r="A84" s="68">
        <v>80</v>
      </c>
      <c r="B84" s="68" t="s">
        <v>1147</v>
      </c>
      <c r="C84" s="68" t="s">
        <v>1148</v>
      </c>
      <c r="D84" s="68" t="s">
        <v>1149</v>
      </c>
      <c r="E84" s="68">
        <v>2009</v>
      </c>
      <c r="F84" s="68">
        <v>66</v>
      </c>
      <c r="G84" s="68">
        <v>2</v>
      </c>
      <c r="H84" s="68">
        <v>176</v>
      </c>
      <c r="I84" s="68" t="s">
        <v>1151</v>
      </c>
    </row>
    <row r="85" spans="1:9" ht="15">
      <c r="A85" s="68">
        <v>81</v>
      </c>
      <c r="B85" s="68" t="s">
        <v>1155</v>
      </c>
      <c r="C85" s="68" t="s">
        <v>1157</v>
      </c>
      <c r="D85" s="68" t="s">
        <v>82</v>
      </c>
      <c r="E85" s="68">
        <v>2012</v>
      </c>
      <c r="F85" s="68">
        <v>15</v>
      </c>
      <c r="G85" s="68">
        <v>4</v>
      </c>
      <c r="H85" s="68">
        <v>389</v>
      </c>
      <c r="I85" s="68" t="s">
        <v>1162</v>
      </c>
    </row>
    <row r="86" spans="1:9" ht="15">
      <c r="A86" s="68">
        <v>82</v>
      </c>
      <c r="B86" s="68" t="s">
        <v>1170</v>
      </c>
      <c r="C86" s="68" t="s">
        <v>1171</v>
      </c>
      <c r="D86" s="68" t="s">
        <v>1172</v>
      </c>
      <c r="E86" s="68">
        <v>2016</v>
      </c>
      <c r="F86" s="68">
        <v>119</v>
      </c>
      <c r="G86" s="68">
        <v>3</v>
      </c>
      <c r="H86" s="68">
        <v>187</v>
      </c>
      <c r="I86" s="68" t="s">
        <v>1176</v>
      </c>
    </row>
    <row r="87" spans="1:9" ht="15">
      <c r="A87" s="68">
        <v>83</v>
      </c>
      <c r="B87" s="68" t="s">
        <v>1178</v>
      </c>
      <c r="C87" s="68" t="s">
        <v>1179</v>
      </c>
      <c r="D87" s="68" t="s">
        <v>1180</v>
      </c>
      <c r="E87" s="68">
        <v>2007</v>
      </c>
      <c r="F87" s="68">
        <v>28</v>
      </c>
      <c r="G87" s="70"/>
      <c r="H87" s="68">
        <v>213</v>
      </c>
      <c r="I87" s="68" t="s">
        <v>1181</v>
      </c>
    </row>
    <row r="88" spans="1:9" ht="15">
      <c r="A88" s="68">
        <v>84</v>
      </c>
      <c r="B88" s="68" t="s">
        <v>1182</v>
      </c>
      <c r="C88" s="68" t="s">
        <v>1183</v>
      </c>
      <c r="D88" s="68" t="s">
        <v>1184</v>
      </c>
      <c r="E88" s="68">
        <v>2005</v>
      </c>
      <c r="F88" s="68">
        <v>20</v>
      </c>
      <c r="G88" s="68">
        <v>1</v>
      </c>
      <c r="H88" s="68">
        <v>127</v>
      </c>
      <c r="I88" s="68" t="s">
        <v>1187</v>
      </c>
    </row>
    <row r="89" spans="1:9" ht="15">
      <c r="A89" s="68">
        <v>85</v>
      </c>
      <c r="B89" s="68" t="s">
        <v>1191</v>
      </c>
      <c r="C89" s="68" t="s">
        <v>1192</v>
      </c>
      <c r="D89" s="68" t="s">
        <v>1193</v>
      </c>
      <c r="E89" s="68">
        <v>2017</v>
      </c>
      <c r="F89" s="68">
        <v>182</v>
      </c>
      <c r="G89" s="68">
        <v>3</v>
      </c>
      <c r="H89" s="68" t="s">
        <v>1194</v>
      </c>
      <c r="I89" s="68" t="s">
        <v>1197</v>
      </c>
    </row>
    <row r="90" spans="1:9" ht="15">
      <c r="A90" s="68">
        <v>86</v>
      </c>
      <c r="B90" s="68" t="s">
        <v>1203</v>
      </c>
      <c r="C90" s="68" t="s">
        <v>1205</v>
      </c>
      <c r="D90" s="68" t="s">
        <v>1207</v>
      </c>
      <c r="E90" s="68">
        <v>2007</v>
      </c>
      <c r="F90" s="68">
        <v>16</v>
      </c>
      <c r="G90" s="68">
        <v>14</v>
      </c>
      <c r="H90" s="68">
        <v>882</v>
      </c>
      <c r="I90" s="68" t="s">
        <v>1209</v>
      </c>
    </row>
    <row r="91" spans="1:9" ht="15">
      <c r="A91" s="68">
        <v>87</v>
      </c>
      <c r="B91" s="68" t="s">
        <v>1212</v>
      </c>
      <c r="C91" s="68" t="s">
        <v>1214</v>
      </c>
      <c r="D91" s="68" t="s">
        <v>1215</v>
      </c>
      <c r="E91" s="68">
        <v>2010</v>
      </c>
      <c r="F91" s="68">
        <v>37</v>
      </c>
      <c r="G91" s="68">
        <v>3</v>
      </c>
      <c r="H91" s="68">
        <v>424</v>
      </c>
      <c r="I91" s="68" t="s">
        <v>1216</v>
      </c>
    </row>
    <row r="92" spans="1:9" ht="15">
      <c r="A92" s="68">
        <v>88</v>
      </c>
      <c r="B92" s="68" t="s">
        <v>1221</v>
      </c>
      <c r="C92" s="68" t="s">
        <v>1222</v>
      </c>
      <c r="D92" s="68" t="s">
        <v>587</v>
      </c>
      <c r="E92" s="68">
        <v>2007</v>
      </c>
      <c r="F92" s="68">
        <v>34</v>
      </c>
      <c r="G92" s="68">
        <v>6</v>
      </c>
      <c r="H92" s="68">
        <v>1426</v>
      </c>
      <c r="I92" s="68" t="s">
        <v>1226</v>
      </c>
    </row>
    <row r="93" spans="1:9" ht="15">
      <c r="A93" s="68">
        <v>89</v>
      </c>
      <c r="B93" s="68" t="s">
        <v>1228</v>
      </c>
      <c r="C93" s="68" t="s">
        <v>1229</v>
      </c>
      <c r="D93" s="68" t="s">
        <v>1231</v>
      </c>
      <c r="E93" s="68">
        <v>2017</v>
      </c>
      <c r="F93" s="68">
        <v>13</v>
      </c>
      <c r="G93" s="68">
        <v>3</v>
      </c>
      <c r="H93" s="68">
        <v>194</v>
      </c>
      <c r="I93" s="68" t="s">
        <v>1234</v>
      </c>
    </row>
    <row r="94" spans="1:9" ht="15">
      <c r="A94" s="68">
        <v>90</v>
      </c>
      <c r="B94" s="68" t="s">
        <v>1237</v>
      </c>
      <c r="C94" s="68" t="s">
        <v>1238</v>
      </c>
      <c r="D94" s="68" t="s">
        <v>1239</v>
      </c>
      <c r="E94" s="68">
        <v>2015</v>
      </c>
      <c r="F94" s="68">
        <v>8</v>
      </c>
      <c r="G94" s="68">
        <v>2</v>
      </c>
      <c r="H94" s="68">
        <v>98</v>
      </c>
      <c r="I94" s="68" t="s">
        <v>1242</v>
      </c>
    </row>
    <row r="95" spans="1:9" ht="15">
      <c r="A95" s="68">
        <v>91</v>
      </c>
      <c r="B95" s="68" t="s">
        <v>1246</v>
      </c>
      <c r="C95" s="68" t="s">
        <v>1247</v>
      </c>
      <c r="D95" s="68" t="s">
        <v>1249</v>
      </c>
      <c r="E95" s="68">
        <v>2014</v>
      </c>
      <c r="F95" s="68">
        <v>40</v>
      </c>
      <c r="G95" s="68">
        <v>3</v>
      </c>
      <c r="H95" s="68">
        <v>553</v>
      </c>
      <c r="I95" s="68" t="s">
        <v>1252</v>
      </c>
    </row>
    <row r="96" spans="1:9" ht="15">
      <c r="A96" s="68">
        <v>92</v>
      </c>
      <c r="B96" s="68" t="s">
        <v>1258</v>
      </c>
      <c r="C96" s="68" t="s">
        <v>1259</v>
      </c>
      <c r="D96" s="68" t="s">
        <v>1215</v>
      </c>
      <c r="E96" s="68">
        <v>2002</v>
      </c>
      <c r="F96" s="68">
        <v>29</v>
      </c>
      <c r="G96" s="68">
        <v>2</v>
      </c>
      <c r="H96" s="68">
        <v>232</v>
      </c>
      <c r="I96" s="68" t="s">
        <v>1263</v>
      </c>
    </row>
    <row r="97" spans="1:9" ht="15">
      <c r="A97" s="68">
        <v>93</v>
      </c>
      <c r="B97" s="68" t="s">
        <v>1267</v>
      </c>
      <c r="C97" s="68" t="s">
        <v>1268</v>
      </c>
      <c r="D97" s="68" t="s">
        <v>1269</v>
      </c>
      <c r="E97" s="68">
        <v>2009</v>
      </c>
      <c r="F97" s="68">
        <v>107</v>
      </c>
      <c r="G97" s="68">
        <v>3</v>
      </c>
      <c r="H97" s="68">
        <v>167</v>
      </c>
      <c r="I97" s="68" t="s">
        <v>1270</v>
      </c>
    </row>
    <row r="98" spans="1:9" ht="15">
      <c r="A98" s="68">
        <v>94</v>
      </c>
      <c r="B98" s="68" t="s">
        <v>1273</v>
      </c>
      <c r="C98" s="68" t="s">
        <v>1274</v>
      </c>
      <c r="D98" s="68" t="s">
        <v>1275</v>
      </c>
      <c r="E98" s="68">
        <v>2009</v>
      </c>
      <c r="F98" s="68">
        <v>32</v>
      </c>
      <c r="G98" s="68">
        <v>3</v>
      </c>
      <c r="H98" s="68">
        <v>221</v>
      </c>
      <c r="I98" s="68" t="s">
        <v>1277</v>
      </c>
    </row>
    <row r="99" spans="1:9" ht="15">
      <c r="A99" s="68">
        <v>95</v>
      </c>
      <c r="B99" s="68" t="s">
        <v>1278</v>
      </c>
      <c r="C99" s="68" t="s">
        <v>1279</v>
      </c>
      <c r="D99" s="68" t="s">
        <v>1281</v>
      </c>
      <c r="E99" s="68">
        <v>2014</v>
      </c>
      <c r="F99" s="68">
        <v>15</v>
      </c>
      <c r="G99" s="70"/>
      <c r="H99" s="68">
        <v>286</v>
      </c>
      <c r="I99" s="68" t="s">
        <v>1284</v>
      </c>
    </row>
    <row r="100" spans="1:9" ht="15">
      <c r="A100" s="68">
        <v>96</v>
      </c>
      <c r="B100" s="68" t="s">
        <v>1288</v>
      </c>
      <c r="C100" s="68" t="s">
        <v>1289</v>
      </c>
      <c r="D100" s="68" t="s">
        <v>551</v>
      </c>
      <c r="E100" s="68">
        <v>2012</v>
      </c>
      <c r="F100" s="68">
        <v>88</v>
      </c>
      <c r="G100" s="68">
        <v>3</v>
      </c>
      <c r="H100" s="68">
        <v>367</v>
      </c>
      <c r="I100" s="68" t="s">
        <v>1291</v>
      </c>
    </row>
    <row r="101" spans="1:9" ht="15">
      <c r="A101" s="68">
        <v>97</v>
      </c>
      <c r="B101" s="68" t="s">
        <v>1294</v>
      </c>
      <c r="C101" s="68" t="s">
        <v>1295</v>
      </c>
      <c r="D101" s="68" t="s">
        <v>1296</v>
      </c>
      <c r="E101" s="68">
        <v>2009</v>
      </c>
      <c r="F101" s="68">
        <v>16</v>
      </c>
      <c r="G101" s="68">
        <v>4</v>
      </c>
      <c r="H101" s="68">
        <v>56</v>
      </c>
      <c r="I101" s="68" t="s">
        <v>1303</v>
      </c>
    </row>
    <row r="102" spans="1:9" ht="15">
      <c r="A102" s="68">
        <v>98</v>
      </c>
      <c r="B102" s="68" t="s">
        <v>1309</v>
      </c>
      <c r="C102" s="68" t="s">
        <v>1312</v>
      </c>
      <c r="D102" s="68" t="s">
        <v>1313</v>
      </c>
      <c r="E102" s="68">
        <v>2012</v>
      </c>
      <c r="F102" s="68">
        <v>21</v>
      </c>
      <c r="G102" s="68">
        <v>7</v>
      </c>
      <c r="H102" s="68">
        <v>713</v>
      </c>
      <c r="I102" s="68" t="s">
        <v>1314</v>
      </c>
    </row>
    <row r="103" spans="1:9" ht="15">
      <c r="A103" s="68">
        <v>99</v>
      </c>
      <c r="B103" s="68" t="s">
        <v>1319</v>
      </c>
      <c r="C103" s="68" t="s">
        <v>1321</v>
      </c>
      <c r="D103" s="68" t="s">
        <v>1322</v>
      </c>
      <c r="E103" s="68">
        <v>2008</v>
      </c>
      <c r="F103" s="68">
        <v>8</v>
      </c>
      <c r="G103" s="70"/>
      <c r="H103" s="68">
        <v>168</v>
      </c>
      <c r="I103" s="68" t="s">
        <v>1326</v>
      </c>
    </row>
    <row r="104" spans="1:9" ht="15">
      <c r="A104" s="68">
        <v>100</v>
      </c>
      <c r="B104" s="68" t="s">
        <v>1332</v>
      </c>
      <c r="C104" s="68" t="s">
        <v>1333</v>
      </c>
      <c r="D104" s="68" t="s">
        <v>1334</v>
      </c>
      <c r="E104" s="68">
        <v>2004</v>
      </c>
      <c r="F104" s="68">
        <v>5</v>
      </c>
      <c r="G104" s="68">
        <v>3</v>
      </c>
      <c r="H104" s="68">
        <v>185</v>
      </c>
      <c r="I104" s="68" t="s">
        <v>1336</v>
      </c>
    </row>
    <row r="105" spans="1:9" ht="15">
      <c r="A105" s="68">
        <v>101</v>
      </c>
      <c r="B105" s="68" t="s">
        <v>1339</v>
      </c>
      <c r="C105" s="68" t="s">
        <v>1340</v>
      </c>
      <c r="D105" s="68" t="s">
        <v>1341</v>
      </c>
      <c r="E105" s="68">
        <v>2013</v>
      </c>
      <c r="F105" s="68">
        <v>23</v>
      </c>
      <c r="G105" s="68">
        <v>5</v>
      </c>
      <c r="H105" s="68" t="s">
        <v>1342</v>
      </c>
      <c r="I105" s="68" t="s">
        <v>1343</v>
      </c>
    </row>
    <row r="106" spans="1:9" ht="15">
      <c r="A106" s="68">
        <v>102</v>
      </c>
      <c r="B106" s="68" t="s">
        <v>1346</v>
      </c>
      <c r="C106" s="68" t="s">
        <v>1347</v>
      </c>
      <c r="D106" s="68" t="s">
        <v>1349</v>
      </c>
      <c r="E106" s="68">
        <v>2017</v>
      </c>
      <c r="F106" s="68">
        <v>189</v>
      </c>
      <c r="G106" s="68">
        <v>8</v>
      </c>
      <c r="H106" s="68">
        <v>378</v>
      </c>
      <c r="I106" s="68" t="s">
        <v>1354</v>
      </c>
    </row>
    <row r="107" spans="1:9" ht="15">
      <c r="A107" s="68">
        <v>103</v>
      </c>
      <c r="B107" s="68" t="s">
        <v>1357</v>
      </c>
      <c r="C107" s="68" t="s">
        <v>1360</v>
      </c>
      <c r="D107" s="68" t="s">
        <v>1349</v>
      </c>
      <c r="E107" s="68">
        <v>2011</v>
      </c>
      <c r="F107" s="68">
        <v>176</v>
      </c>
      <c r="G107" s="120">
        <v>42739</v>
      </c>
      <c r="H107" s="68">
        <v>273</v>
      </c>
      <c r="I107" s="68" t="s">
        <v>1362</v>
      </c>
    </row>
    <row r="108" spans="1:9" ht="15">
      <c r="A108" s="68">
        <v>104</v>
      </c>
      <c r="B108" s="68" t="s">
        <v>1366</v>
      </c>
      <c r="C108" s="68" t="s">
        <v>1367</v>
      </c>
      <c r="D108" s="68" t="s">
        <v>1369</v>
      </c>
      <c r="E108" s="68">
        <v>2010</v>
      </c>
      <c r="F108" s="68">
        <v>34</v>
      </c>
      <c r="G108" s="68">
        <v>2</v>
      </c>
      <c r="H108" s="68">
        <v>137</v>
      </c>
      <c r="I108" s="68" t="s">
        <v>1372</v>
      </c>
    </row>
    <row r="109" spans="1:9" ht="15">
      <c r="A109" s="68">
        <v>105</v>
      </c>
      <c r="B109" s="68" t="s">
        <v>1375</v>
      </c>
      <c r="C109" s="68" t="s">
        <v>1376</v>
      </c>
      <c r="D109" s="68" t="s">
        <v>1377</v>
      </c>
      <c r="E109" s="68">
        <v>2002</v>
      </c>
      <c r="F109" s="68">
        <v>77</v>
      </c>
      <c r="G109" s="68">
        <v>1</v>
      </c>
      <c r="H109" s="68">
        <v>55</v>
      </c>
      <c r="I109" s="68" t="s">
        <v>1379</v>
      </c>
    </row>
    <row r="110" spans="1:9" ht="15">
      <c r="A110" s="68">
        <v>106</v>
      </c>
      <c r="B110" s="68" t="s">
        <v>1380</v>
      </c>
      <c r="C110" s="68" t="s">
        <v>1381</v>
      </c>
      <c r="D110" s="68" t="s">
        <v>1382</v>
      </c>
      <c r="E110" s="68">
        <v>2008</v>
      </c>
      <c r="F110" s="68">
        <v>62</v>
      </c>
      <c r="G110" s="68">
        <v>8</v>
      </c>
      <c r="H110" s="68">
        <v>668</v>
      </c>
      <c r="I110" s="68" t="s">
        <v>1383</v>
      </c>
    </row>
    <row r="111" spans="1:9" ht="15">
      <c r="A111" s="68">
        <v>107</v>
      </c>
      <c r="B111" s="68" t="s">
        <v>1385</v>
      </c>
      <c r="C111" s="68" t="s">
        <v>1386</v>
      </c>
      <c r="D111" s="68" t="s">
        <v>1388</v>
      </c>
      <c r="E111" s="68">
        <v>2008</v>
      </c>
      <c r="F111" s="68">
        <v>16</v>
      </c>
      <c r="G111" s="68">
        <v>5</v>
      </c>
      <c r="H111" s="68">
        <v>538</v>
      </c>
      <c r="I111" s="68" t="s">
        <v>1390</v>
      </c>
    </row>
    <row r="112" spans="1:9" ht="15">
      <c r="A112" s="68">
        <v>108</v>
      </c>
      <c r="B112" s="68" t="s">
        <v>1393</v>
      </c>
      <c r="C112" s="68" t="s">
        <v>1394</v>
      </c>
      <c r="D112" s="68" t="s">
        <v>1395</v>
      </c>
      <c r="E112" s="68">
        <v>2014</v>
      </c>
      <c r="F112" s="68">
        <v>9</v>
      </c>
      <c r="G112" s="68">
        <v>9</v>
      </c>
      <c r="H112" s="68" t="s">
        <v>1396</v>
      </c>
      <c r="I112" s="68" t="s">
        <v>1398</v>
      </c>
    </row>
    <row r="113" spans="1:9" ht="15">
      <c r="A113" s="68">
        <v>109</v>
      </c>
      <c r="B113" s="68" t="s">
        <v>1401</v>
      </c>
      <c r="C113" s="68" t="s">
        <v>1402</v>
      </c>
      <c r="D113" s="68" t="s">
        <v>1403</v>
      </c>
      <c r="E113" s="68">
        <v>2013</v>
      </c>
      <c r="F113" s="68">
        <v>167</v>
      </c>
      <c r="G113" s="68">
        <v>5</v>
      </c>
      <c r="H113" s="68">
        <v>2031</v>
      </c>
      <c r="I113" s="68" t="s">
        <v>1406</v>
      </c>
    </row>
    <row r="114" spans="1:9" ht="15">
      <c r="A114" s="68">
        <v>110</v>
      </c>
      <c r="B114" s="68" t="s">
        <v>1409</v>
      </c>
      <c r="C114" s="68" t="s">
        <v>1410</v>
      </c>
      <c r="D114" s="68" t="s">
        <v>1411</v>
      </c>
      <c r="E114" s="68">
        <v>2017</v>
      </c>
      <c r="F114" s="68" t="s">
        <v>1412</v>
      </c>
      <c r="G114" s="68">
        <v>2</v>
      </c>
      <c r="H114" s="68">
        <v>147</v>
      </c>
      <c r="I114" s="68" t="s">
        <v>1413</v>
      </c>
    </row>
    <row r="115" spans="1:9" ht="15">
      <c r="A115" s="68">
        <v>111</v>
      </c>
      <c r="B115" s="68" t="s">
        <v>1416</v>
      </c>
      <c r="C115" s="68" t="s">
        <v>1417</v>
      </c>
      <c r="D115" s="68" t="s">
        <v>1418</v>
      </c>
      <c r="E115" s="68">
        <v>2003</v>
      </c>
      <c r="F115" s="68">
        <v>40</v>
      </c>
      <c r="G115" s="68">
        <v>3</v>
      </c>
      <c r="H115" s="68">
        <v>291</v>
      </c>
      <c r="I115" s="68" t="s">
        <v>1420</v>
      </c>
    </row>
    <row r="116" spans="1:9" ht="15">
      <c r="A116" s="68">
        <v>112</v>
      </c>
      <c r="B116" s="68" t="s">
        <v>1423</v>
      </c>
      <c r="C116" s="68" t="s">
        <v>1424</v>
      </c>
      <c r="D116" s="68" t="s">
        <v>1418</v>
      </c>
      <c r="E116" s="68">
        <v>2008</v>
      </c>
      <c r="F116" s="68">
        <v>45</v>
      </c>
      <c r="G116" s="68">
        <v>11</v>
      </c>
      <c r="H116" s="68">
        <v>1682</v>
      </c>
      <c r="I116" s="68" t="s">
        <v>1425</v>
      </c>
    </row>
    <row r="117" spans="1:9" ht="15">
      <c r="A117" s="68">
        <v>113</v>
      </c>
      <c r="B117" s="68" t="s">
        <v>1426</v>
      </c>
      <c r="C117" s="68" t="s">
        <v>1427</v>
      </c>
      <c r="D117" s="68" t="s">
        <v>1428</v>
      </c>
      <c r="E117" s="68">
        <v>2012</v>
      </c>
      <c r="F117" s="68">
        <v>19</v>
      </c>
      <c r="G117" s="68">
        <v>1</v>
      </c>
      <c r="H117" s="68">
        <v>76</v>
      </c>
      <c r="I117" s="68" t="s">
        <v>1429</v>
      </c>
    </row>
    <row r="118" spans="1:9" ht="15">
      <c r="A118" s="68">
        <v>114</v>
      </c>
      <c r="B118" s="68" t="s">
        <v>1430</v>
      </c>
      <c r="C118" s="68" t="s">
        <v>1431</v>
      </c>
      <c r="D118" s="68" t="s">
        <v>1432</v>
      </c>
      <c r="E118" s="68">
        <v>2017</v>
      </c>
      <c r="F118" s="68">
        <v>21</v>
      </c>
      <c r="G118" s="68">
        <v>19</v>
      </c>
      <c r="H118" s="68">
        <v>1</v>
      </c>
      <c r="I118" s="68" t="s">
        <v>1433</v>
      </c>
    </row>
    <row r="119" spans="1:9" ht="15">
      <c r="A119" s="68">
        <v>115</v>
      </c>
      <c r="B119" s="68" t="s">
        <v>1434</v>
      </c>
      <c r="C119" s="68" t="s">
        <v>1435</v>
      </c>
      <c r="D119" s="68" t="s">
        <v>1437</v>
      </c>
      <c r="E119" s="68">
        <v>2014</v>
      </c>
      <c r="F119" s="68">
        <v>21</v>
      </c>
      <c r="G119" s="68">
        <v>1</v>
      </c>
      <c r="H119" s="68">
        <v>45</v>
      </c>
      <c r="I119" s="68" t="s">
        <v>1438</v>
      </c>
    </row>
    <row r="120" spans="1:9" ht="15">
      <c r="A120" s="68">
        <v>116</v>
      </c>
      <c r="B120" s="68" t="s">
        <v>1441</v>
      </c>
      <c r="C120" s="68" t="s">
        <v>1442</v>
      </c>
      <c r="D120" s="68" t="s">
        <v>1443</v>
      </c>
      <c r="E120" s="68">
        <v>2006</v>
      </c>
      <c r="F120" s="68">
        <v>94</v>
      </c>
      <c r="G120" s="68">
        <v>1</v>
      </c>
      <c r="H120" s="68">
        <v>81</v>
      </c>
      <c r="I120" s="68" t="s">
        <v>1446</v>
      </c>
    </row>
    <row r="121" spans="1:9" ht="15">
      <c r="A121" s="68">
        <v>117</v>
      </c>
      <c r="B121" s="68" t="s">
        <v>1447</v>
      </c>
      <c r="C121" s="68" t="s">
        <v>1448</v>
      </c>
      <c r="D121" s="68" t="s">
        <v>1449</v>
      </c>
      <c r="E121" s="68">
        <v>2008</v>
      </c>
      <c r="F121" s="68">
        <v>10</v>
      </c>
      <c r="G121" s="68">
        <v>6</v>
      </c>
      <c r="H121" s="68">
        <v>545</v>
      </c>
      <c r="I121" s="68" t="s">
        <v>1450</v>
      </c>
    </row>
    <row r="122" spans="1:9" ht="15">
      <c r="A122" s="68">
        <v>118</v>
      </c>
      <c r="B122" s="68" t="s">
        <v>1451</v>
      </c>
      <c r="C122" s="68" t="s">
        <v>1452</v>
      </c>
      <c r="D122" s="68" t="s">
        <v>1453</v>
      </c>
      <c r="E122" s="68">
        <v>2006</v>
      </c>
      <c r="F122" s="68">
        <v>9</v>
      </c>
      <c r="G122" s="68">
        <v>3</v>
      </c>
      <c r="H122" s="68">
        <v>204</v>
      </c>
      <c r="I122" s="68" t="s">
        <v>1454</v>
      </c>
    </row>
    <row r="123" spans="1:9" ht="15">
      <c r="A123" s="68">
        <v>119</v>
      </c>
      <c r="B123" s="68" t="s">
        <v>1456</v>
      </c>
      <c r="C123" s="68" t="s">
        <v>1457</v>
      </c>
      <c r="D123" s="68" t="s">
        <v>1458</v>
      </c>
      <c r="E123" s="68">
        <v>2017</v>
      </c>
      <c r="F123" s="68">
        <v>22</v>
      </c>
      <c r="G123" s="68">
        <v>2</v>
      </c>
      <c r="H123" s="68">
        <v>186</v>
      </c>
      <c r="I123" s="68" t="s">
        <v>1461</v>
      </c>
    </row>
    <row r="124" spans="1:9" ht="15">
      <c r="A124" s="68">
        <v>120</v>
      </c>
      <c r="B124" s="68" t="s">
        <v>1464</v>
      </c>
      <c r="C124" s="68" t="s">
        <v>1465</v>
      </c>
      <c r="D124" s="68" t="s">
        <v>1466</v>
      </c>
      <c r="E124" s="68">
        <v>2016</v>
      </c>
      <c r="F124" s="119"/>
      <c r="G124" s="70"/>
      <c r="H124" s="70"/>
      <c r="I124" s="68" t="s">
        <v>1468</v>
      </c>
    </row>
    <row r="125" spans="1:9" ht="15">
      <c r="A125" s="68">
        <v>121</v>
      </c>
      <c r="B125" s="68" t="s">
        <v>1471</v>
      </c>
      <c r="C125" s="68" t="s">
        <v>1472</v>
      </c>
      <c r="D125" s="68" t="s">
        <v>459</v>
      </c>
      <c r="E125" s="68">
        <v>2011</v>
      </c>
      <c r="F125" s="68">
        <v>27</v>
      </c>
      <c r="G125" s="68">
        <v>4</v>
      </c>
      <c r="H125" s="68">
        <v>369</v>
      </c>
      <c r="I125" s="68" t="s">
        <v>1476</v>
      </c>
    </row>
    <row r="126" spans="1:9" ht="15">
      <c r="A126" s="68">
        <v>122</v>
      </c>
      <c r="B126" s="68" t="s">
        <v>1480</v>
      </c>
      <c r="C126" s="68" t="s">
        <v>1481</v>
      </c>
      <c r="D126" s="68" t="s">
        <v>662</v>
      </c>
      <c r="E126" s="68">
        <v>2017</v>
      </c>
      <c r="F126" s="68">
        <v>6</v>
      </c>
      <c r="G126" s="70"/>
      <c r="H126" s="68">
        <v>9348</v>
      </c>
      <c r="I126" s="68" t="s">
        <v>1483</v>
      </c>
    </row>
    <row r="127" spans="1:9" ht="15">
      <c r="A127" s="68">
        <v>123</v>
      </c>
      <c r="B127" s="68" t="s">
        <v>1484</v>
      </c>
      <c r="C127" s="68" t="s">
        <v>1486</v>
      </c>
      <c r="D127" s="68" t="s">
        <v>1487</v>
      </c>
      <c r="E127" s="68">
        <v>2008</v>
      </c>
      <c r="F127" s="68">
        <v>15</v>
      </c>
      <c r="G127" s="68">
        <v>8</v>
      </c>
      <c r="H127" s="68">
        <v>649</v>
      </c>
      <c r="I127" s="68" t="s">
        <v>1490</v>
      </c>
    </row>
    <row r="128" spans="1:9" ht="15">
      <c r="A128" s="68">
        <v>124</v>
      </c>
      <c r="B128" s="68" t="s">
        <v>1493</v>
      </c>
      <c r="C128" s="68" t="s">
        <v>1495</v>
      </c>
      <c r="D128" s="68" t="s">
        <v>346</v>
      </c>
      <c r="E128" s="68">
        <v>2011</v>
      </c>
      <c r="F128" s="68">
        <v>10</v>
      </c>
      <c r="G128" s="68" t="s">
        <v>1497</v>
      </c>
      <c r="H128" s="68" t="s">
        <v>1498</v>
      </c>
      <c r="I128" s="68" t="s">
        <v>1499</v>
      </c>
    </row>
    <row r="129" spans="1:9" ht="15">
      <c r="A129" s="68">
        <v>125</v>
      </c>
      <c r="B129" s="68" t="s">
        <v>1502</v>
      </c>
      <c r="C129" s="68" t="s">
        <v>1503</v>
      </c>
      <c r="D129" s="68" t="s">
        <v>1504</v>
      </c>
      <c r="E129" s="68">
        <v>2005</v>
      </c>
      <c r="F129" s="68">
        <v>26</v>
      </c>
      <c r="G129" s="68">
        <v>1</v>
      </c>
      <c r="H129" s="68">
        <v>53</v>
      </c>
      <c r="I129" s="68" t="s">
        <v>1506</v>
      </c>
    </row>
    <row r="130" spans="1:9" ht="15">
      <c r="A130" s="68">
        <v>126</v>
      </c>
      <c r="B130" s="68" t="s">
        <v>1509</v>
      </c>
      <c r="C130" s="68" t="s">
        <v>1510</v>
      </c>
      <c r="D130" s="68" t="s">
        <v>551</v>
      </c>
      <c r="E130" s="68">
        <v>2006</v>
      </c>
      <c r="F130" s="68">
        <v>62</v>
      </c>
      <c r="G130" s="68">
        <v>3</v>
      </c>
      <c r="H130" s="68">
        <v>291</v>
      </c>
      <c r="I130" s="70"/>
    </row>
    <row r="131" spans="1:9" ht="15">
      <c r="A131" s="68">
        <v>127</v>
      </c>
      <c r="B131" s="68" t="s">
        <v>1514</v>
      </c>
      <c r="C131" s="68" t="s">
        <v>1515</v>
      </c>
      <c r="D131" s="68" t="s">
        <v>1516</v>
      </c>
      <c r="E131" s="68">
        <v>2017</v>
      </c>
      <c r="F131" s="68">
        <v>11</v>
      </c>
      <c r="G131" s="68">
        <v>2</v>
      </c>
      <c r="H131" s="68">
        <v>119</v>
      </c>
      <c r="I131" s="68" t="s">
        <v>1519</v>
      </c>
    </row>
    <row r="132" spans="1:9" ht="15">
      <c r="A132" s="68">
        <v>128</v>
      </c>
      <c r="B132" s="68" t="s">
        <v>1524</v>
      </c>
      <c r="C132" s="68" t="s">
        <v>1525</v>
      </c>
      <c r="D132" s="68" t="s">
        <v>1526</v>
      </c>
      <c r="E132" s="68">
        <v>2005</v>
      </c>
      <c r="F132" s="121">
        <v>10</v>
      </c>
      <c r="G132" s="68">
        <v>8</v>
      </c>
      <c r="H132" s="68">
        <v>636</v>
      </c>
      <c r="I132" s="68" t="s">
        <v>1527</v>
      </c>
    </row>
    <row r="133" spans="1:9" ht="15">
      <c r="A133" s="68">
        <v>129</v>
      </c>
      <c r="B133" s="68" t="s">
        <v>1528</v>
      </c>
      <c r="C133" s="68" t="s">
        <v>1529</v>
      </c>
      <c r="D133" s="68" t="s">
        <v>1530</v>
      </c>
      <c r="E133" s="68">
        <v>2014</v>
      </c>
      <c r="F133" s="68">
        <v>20</v>
      </c>
      <c r="G133" s="68">
        <v>2</v>
      </c>
      <c r="H133" s="68">
        <v>125</v>
      </c>
      <c r="I133" s="68" t="s">
        <v>1531</v>
      </c>
    </row>
    <row r="134" spans="1:9" ht="15">
      <c r="A134" s="68">
        <v>130</v>
      </c>
      <c r="B134" s="68" t="s">
        <v>1532</v>
      </c>
      <c r="C134" s="68" t="s">
        <v>1533</v>
      </c>
      <c r="D134" s="68" t="s">
        <v>1534</v>
      </c>
      <c r="E134" s="68">
        <v>2017</v>
      </c>
      <c r="F134" s="68">
        <v>4</v>
      </c>
      <c r="G134" s="70"/>
      <c r="H134" s="121">
        <v>2000000000000000</v>
      </c>
      <c r="I134" s="68" t="s">
        <v>1535</v>
      </c>
    </row>
    <row r="135" spans="1:9" ht="15">
      <c r="A135" s="68">
        <v>131</v>
      </c>
      <c r="B135" s="68" t="s">
        <v>1536</v>
      </c>
      <c r="C135" s="68" t="s">
        <v>1537</v>
      </c>
      <c r="D135" s="68" t="s">
        <v>1538</v>
      </c>
      <c r="E135" s="68">
        <v>2007</v>
      </c>
      <c r="F135" s="68">
        <v>22</v>
      </c>
      <c r="G135" s="68">
        <v>5</v>
      </c>
      <c r="H135" s="68">
        <v>267</v>
      </c>
      <c r="I135" s="68" t="s">
        <v>1541</v>
      </c>
    </row>
    <row r="136" spans="1:9" ht="15">
      <c r="A136" s="68">
        <v>132</v>
      </c>
      <c r="B136" s="68" t="s">
        <v>1547</v>
      </c>
      <c r="C136" s="68" t="s">
        <v>1548</v>
      </c>
      <c r="D136" s="68" t="s">
        <v>1550</v>
      </c>
      <c r="E136" s="68">
        <v>2015</v>
      </c>
      <c r="F136" s="68">
        <v>29</v>
      </c>
      <c r="G136" s="68">
        <v>5</v>
      </c>
      <c r="H136" s="68">
        <v>546</v>
      </c>
      <c r="I136" s="68" t="s">
        <v>1551</v>
      </c>
    </row>
    <row r="137" spans="1:9" ht="15">
      <c r="A137" s="68">
        <v>133</v>
      </c>
      <c r="B137" s="68" t="s">
        <v>1555</v>
      </c>
      <c r="C137" s="68" t="s">
        <v>1556</v>
      </c>
      <c r="D137" s="68" t="s">
        <v>1557</v>
      </c>
      <c r="E137" s="68">
        <v>2016</v>
      </c>
      <c r="F137" s="68">
        <v>18</v>
      </c>
      <c r="G137" s="68">
        <v>4</v>
      </c>
      <c r="H137" s="68" t="s">
        <v>1558</v>
      </c>
      <c r="I137" s="68" t="s">
        <v>1560</v>
      </c>
    </row>
    <row r="138" spans="1:9" ht="15">
      <c r="A138" s="68">
        <v>134</v>
      </c>
      <c r="B138" s="68" t="s">
        <v>1561</v>
      </c>
      <c r="C138" s="68" t="s">
        <v>1562</v>
      </c>
      <c r="D138" s="68" t="s">
        <v>1123</v>
      </c>
      <c r="E138" s="68">
        <v>2017</v>
      </c>
      <c r="F138" s="68">
        <v>34</v>
      </c>
      <c r="G138" s="68">
        <v>7</v>
      </c>
      <c r="H138" s="68">
        <v>476</v>
      </c>
      <c r="I138" s="68" t="s">
        <v>1563</v>
      </c>
    </row>
    <row r="139" spans="1:9" ht="15">
      <c r="A139" s="68">
        <v>135</v>
      </c>
      <c r="B139" s="68" t="s">
        <v>1566</v>
      </c>
      <c r="C139" s="68" t="s">
        <v>1567</v>
      </c>
      <c r="D139" s="68" t="s">
        <v>1568</v>
      </c>
      <c r="E139" s="68">
        <v>2013</v>
      </c>
      <c r="F139" s="68">
        <v>28</v>
      </c>
      <c r="G139" s="68">
        <v>9</v>
      </c>
      <c r="H139" s="68">
        <v>561</v>
      </c>
      <c r="I139" s="68" t="s">
        <v>1570</v>
      </c>
    </row>
    <row r="140" spans="1:9" ht="15">
      <c r="A140" s="68">
        <v>136</v>
      </c>
      <c r="B140" s="68" t="s">
        <v>1572</v>
      </c>
      <c r="C140" s="68" t="s">
        <v>1573</v>
      </c>
      <c r="D140" s="68" t="s">
        <v>551</v>
      </c>
      <c r="E140" s="68">
        <v>2007</v>
      </c>
      <c r="F140" s="68">
        <v>67</v>
      </c>
      <c r="G140" s="68">
        <v>3</v>
      </c>
      <c r="H140" s="68">
        <v>279</v>
      </c>
      <c r="I140" s="68" t="s">
        <v>1578</v>
      </c>
    </row>
    <row r="141" spans="1:9" ht="15">
      <c r="A141" s="68">
        <v>137</v>
      </c>
      <c r="B141" s="68" t="s">
        <v>1581</v>
      </c>
      <c r="C141" s="68" t="s">
        <v>1582</v>
      </c>
      <c r="D141" s="68" t="s">
        <v>1583</v>
      </c>
      <c r="E141" s="68">
        <v>2010</v>
      </c>
      <c r="F141" s="68">
        <v>91</v>
      </c>
      <c r="G141" s="68" t="s">
        <v>1584</v>
      </c>
      <c r="H141" s="68" t="s">
        <v>1586</v>
      </c>
      <c r="I141" s="68" t="s">
        <v>1589</v>
      </c>
    </row>
    <row r="142" spans="1:9" ht="15">
      <c r="A142" s="68">
        <v>138</v>
      </c>
      <c r="B142" s="68" t="s">
        <v>1591</v>
      </c>
      <c r="C142" s="68" t="s">
        <v>1593</v>
      </c>
      <c r="D142" s="68" t="s">
        <v>1594</v>
      </c>
      <c r="E142" s="68">
        <v>2016</v>
      </c>
      <c r="F142" s="68">
        <v>41</v>
      </c>
      <c r="G142" s="68">
        <v>3</v>
      </c>
      <c r="H142" s="68">
        <v>267</v>
      </c>
      <c r="I142" s="68" t="s">
        <v>1596</v>
      </c>
    </row>
    <row r="143" spans="1:9" ht="15">
      <c r="A143" s="68">
        <v>139</v>
      </c>
      <c r="B143" s="68" t="s">
        <v>1597</v>
      </c>
      <c r="C143" s="68" t="s">
        <v>1598</v>
      </c>
      <c r="D143" s="68" t="s">
        <v>1599</v>
      </c>
      <c r="E143" s="68">
        <v>2008</v>
      </c>
      <c r="F143" s="68">
        <v>31</v>
      </c>
      <c r="G143" s="68">
        <v>4</v>
      </c>
      <c r="H143" s="68">
        <v>283</v>
      </c>
      <c r="I143" s="68" t="s">
        <v>1600</v>
      </c>
    </row>
    <row r="144" spans="1:9" ht="15">
      <c r="A144" s="68">
        <v>140</v>
      </c>
      <c r="B144" s="68" t="s">
        <v>1603</v>
      </c>
      <c r="C144" s="68" t="s">
        <v>1604</v>
      </c>
      <c r="D144" s="68" t="s">
        <v>551</v>
      </c>
      <c r="E144" s="68">
        <v>2008</v>
      </c>
      <c r="F144" s="68">
        <v>73</v>
      </c>
      <c r="G144" s="68">
        <v>3</v>
      </c>
      <c r="H144" s="68">
        <v>418</v>
      </c>
      <c r="I144" s="68" t="s">
        <v>1607</v>
      </c>
    </row>
    <row r="145" spans="1:9" ht="15">
      <c r="A145" s="68">
        <v>141</v>
      </c>
      <c r="B145" s="68" t="s">
        <v>1611</v>
      </c>
      <c r="C145" s="68" t="s">
        <v>1612</v>
      </c>
      <c r="D145" s="68" t="s">
        <v>793</v>
      </c>
      <c r="E145" s="68">
        <v>2002</v>
      </c>
      <c r="F145" s="68">
        <v>11</v>
      </c>
      <c r="G145" s="68">
        <v>3</v>
      </c>
      <c r="H145" s="68">
        <v>210</v>
      </c>
      <c r="I145" s="68" t="s">
        <v>1614</v>
      </c>
    </row>
    <row r="146" spans="1:9" ht="15">
      <c r="A146" s="68">
        <v>142</v>
      </c>
      <c r="B146" s="68" t="s">
        <v>1619</v>
      </c>
      <c r="C146" s="68" t="s">
        <v>1620</v>
      </c>
      <c r="D146" s="68" t="s">
        <v>1623</v>
      </c>
      <c r="E146" s="68">
        <v>2015</v>
      </c>
      <c r="F146" s="68">
        <v>58</v>
      </c>
      <c r="G146" s="68">
        <v>6</v>
      </c>
      <c r="H146" s="68" t="s">
        <v>1624</v>
      </c>
      <c r="I146" s="68" t="s">
        <v>1626</v>
      </c>
    </row>
    <row r="147" spans="1:9" ht="15">
      <c r="A147" s="68">
        <v>143</v>
      </c>
      <c r="B147" s="68" t="s">
        <v>1632</v>
      </c>
      <c r="C147" s="68" t="s">
        <v>1633</v>
      </c>
      <c r="D147" s="68" t="s">
        <v>1634</v>
      </c>
      <c r="E147" s="68">
        <v>2007</v>
      </c>
      <c r="F147" s="68">
        <v>28</v>
      </c>
      <c r="G147" s="68">
        <v>10</v>
      </c>
      <c r="H147" s="68">
        <v>888</v>
      </c>
      <c r="I147" s="68" t="s">
        <v>1635</v>
      </c>
    </row>
    <row r="148" spans="1:9" ht="15">
      <c r="A148" s="68">
        <v>144</v>
      </c>
      <c r="B148" s="68" t="s">
        <v>1637</v>
      </c>
      <c r="C148" s="68" t="s">
        <v>1638</v>
      </c>
      <c r="D148" s="68" t="s">
        <v>1136</v>
      </c>
      <c r="E148" s="68">
        <v>2016</v>
      </c>
      <c r="F148" s="68">
        <v>94</v>
      </c>
      <c r="G148" s="68">
        <v>1</v>
      </c>
      <c r="H148" s="68">
        <v>163</v>
      </c>
      <c r="I148" s="68" t="s">
        <v>1639</v>
      </c>
    </row>
    <row r="149" spans="1:9" ht="15">
      <c r="A149" s="68">
        <v>145</v>
      </c>
      <c r="B149" s="68" t="s">
        <v>1643</v>
      </c>
      <c r="C149" s="68" t="s">
        <v>1644</v>
      </c>
      <c r="D149" s="68" t="s">
        <v>1645</v>
      </c>
      <c r="E149" s="68">
        <v>2014</v>
      </c>
      <c r="F149" s="68">
        <v>32</v>
      </c>
      <c r="G149" s="68">
        <v>5</v>
      </c>
      <c r="H149" s="68">
        <v>309</v>
      </c>
      <c r="I149" s="68" t="s">
        <v>1646</v>
      </c>
    </row>
    <row r="150" spans="1:9" ht="15">
      <c r="A150" s="68">
        <v>146</v>
      </c>
      <c r="B150" s="68" t="s">
        <v>1648</v>
      </c>
      <c r="C150" s="68" t="s">
        <v>1650</v>
      </c>
      <c r="D150" s="68" t="s">
        <v>1652</v>
      </c>
      <c r="E150" s="68">
        <v>2005</v>
      </c>
      <c r="F150" s="68">
        <v>20</v>
      </c>
      <c r="G150" s="68">
        <v>6</v>
      </c>
      <c r="H150" s="68">
        <v>415</v>
      </c>
      <c r="I150" s="68" t="s">
        <v>1653</v>
      </c>
    </row>
    <row r="151" spans="1:9" ht="15">
      <c r="A151" s="68">
        <v>147</v>
      </c>
      <c r="B151" s="68" t="s">
        <v>1655</v>
      </c>
      <c r="C151" s="68" t="s">
        <v>1657</v>
      </c>
      <c r="D151" s="68" t="s">
        <v>1658</v>
      </c>
      <c r="E151" s="68">
        <v>2009</v>
      </c>
      <c r="F151" s="68">
        <v>24</v>
      </c>
      <c r="G151" s="68">
        <v>2</v>
      </c>
      <c r="H151" s="68">
        <v>93</v>
      </c>
      <c r="I151" s="68" t="s">
        <v>1659</v>
      </c>
    </row>
    <row r="152" spans="1:9" ht="15">
      <c r="A152" s="68">
        <v>148</v>
      </c>
      <c r="B152" s="68" t="s">
        <v>1660</v>
      </c>
      <c r="C152" s="68" t="s">
        <v>1661</v>
      </c>
      <c r="D152" s="68" t="s">
        <v>1662</v>
      </c>
      <c r="E152" s="68">
        <v>2004</v>
      </c>
      <c r="F152" s="68">
        <v>10</v>
      </c>
      <c r="G152" s="68">
        <v>6</v>
      </c>
      <c r="H152" s="68">
        <v>570</v>
      </c>
      <c r="I152" s="68" t="s">
        <v>1663</v>
      </c>
    </row>
    <row r="153" spans="1:9" ht="15">
      <c r="A153" s="68">
        <v>149</v>
      </c>
      <c r="B153" s="68" t="s">
        <v>1665</v>
      </c>
      <c r="C153" s="68" t="s">
        <v>1666</v>
      </c>
      <c r="D153" s="68" t="s">
        <v>1667</v>
      </c>
      <c r="E153" s="68">
        <v>2011</v>
      </c>
      <c r="F153" s="68">
        <v>24</v>
      </c>
      <c r="G153" s="68">
        <v>3</v>
      </c>
      <c r="H153" s="68">
        <v>208</v>
      </c>
      <c r="I153" s="68" t="s">
        <v>1670</v>
      </c>
    </row>
    <row r="154" spans="1:9" ht="15">
      <c r="A154" s="68">
        <v>150</v>
      </c>
      <c r="B154" s="68" t="s">
        <v>1672</v>
      </c>
      <c r="C154" s="68" t="s">
        <v>1673</v>
      </c>
      <c r="D154" s="68" t="s">
        <v>1674</v>
      </c>
      <c r="E154" s="68">
        <v>2016</v>
      </c>
      <c r="F154" s="68">
        <v>18</v>
      </c>
      <c r="G154" s="70"/>
      <c r="H154" s="68">
        <v>89</v>
      </c>
      <c r="I154" s="68" t="s">
        <v>1678</v>
      </c>
    </row>
    <row r="155" spans="1:9" ht="15">
      <c r="A155" s="68">
        <v>151</v>
      </c>
      <c r="B155" s="68" t="s">
        <v>1679</v>
      </c>
      <c r="C155" s="68" t="s">
        <v>1680</v>
      </c>
      <c r="D155" s="68" t="s">
        <v>1681</v>
      </c>
      <c r="E155" s="68">
        <v>2017</v>
      </c>
      <c r="F155" s="68">
        <v>104</v>
      </c>
      <c r="G155" s="122">
        <v>42861</v>
      </c>
      <c r="H155" s="68">
        <v>48</v>
      </c>
      <c r="I155" s="68" t="s">
        <v>1684</v>
      </c>
    </row>
    <row r="156" spans="1:9" ht="15">
      <c r="A156" s="68">
        <v>152</v>
      </c>
      <c r="B156" s="68" t="s">
        <v>1688</v>
      </c>
      <c r="C156" s="68" t="s">
        <v>1689</v>
      </c>
      <c r="D156" s="68" t="s">
        <v>1690</v>
      </c>
      <c r="E156" s="68">
        <v>2009</v>
      </c>
      <c r="F156" s="68">
        <v>27</v>
      </c>
      <c r="G156" s="68">
        <v>2</v>
      </c>
      <c r="H156" s="68">
        <v>31</v>
      </c>
      <c r="I156" s="68" t="s">
        <v>1692</v>
      </c>
    </row>
    <row r="157" spans="1:9" ht="15">
      <c r="A157" s="68">
        <v>153</v>
      </c>
      <c r="B157" s="68" t="s">
        <v>1694</v>
      </c>
      <c r="C157" s="68" t="s">
        <v>1695</v>
      </c>
      <c r="D157" s="68" t="s">
        <v>1696</v>
      </c>
      <c r="E157" s="68">
        <v>2016</v>
      </c>
      <c r="F157" s="68">
        <v>8</v>
      </c>
      <c r="G157" s="70"/>
      <c r="H157" s="68">
        <v>435</v>
      </c>
      <c r="I157" s="68" t="s">
        <v>1699</v>
      </c>
    </row>
    <row r="158" spans="1:9" ht="15">
      <c r="A158" s="68">
        <v>154</v>
      </c>
      <c r="B158" s="68" t="s">
        <v>1700</v>
      </c>
      <c r="C158" s="68" t="s">
        <v>1701</v>
      </c>
      <c r="D158" s="68" t="s">
        <v>1702</v>
      </c>
      <c r="E158" s="68">
        <v>2007</v>
      </c>
      <c r="F158" s="68">
        <v>21</v>
      </c>
      <c r="G158" s="68">
        <v>4</v>
      </c>
      <c r="H158" s="68">
        <v>530</v>
      </c>
      <c r="I158" s="68" t="s">
        <v>1704</v>
      </c>
    </row>
    <row r="159" spans="1:9" ht="15">
      <c r="A159" s="68">
        <v>155</v>
      </c>
      <c r="B159" s="68" t="s">
        <v>1707</v>
      </c>
      <c r="C159" s="68" t="s">
        <v>1708</v>
      </c>
      <c r="D159" s="68" t="s">
        <v>1709</v>
      </c>
      <c r="E159" s="68">
        <v>2014</v>
      </c>
      <c r="F159" s="68">
        <v>28</v>
      </c>
      <c r="G159" s="68">
        <v>10</v>
      </c>
      <c r="H159" s="68">
        <v>536</v>
      </c>
      <c r="I159" s="68" t="s">
        <v>1710</v>
      </c>
    </row>
    <row r="160" spans="1:9" ht="15">
      <c r="A160" s="68">
        <v>156</v>
      </c>
      <c r="B160" s="68" t="s">
        <v>1712</v>
      </c>
      <c r="C160" s="68" t="s">
        <v>1713</v>
      </c>
      <c r="D160" s="68" t="s">
        <v>1714</v>
      </c>
      <c r="E160" s="68">
        <v>2003</v>
      </c>
      <c r="F160" s="68">
        <v>12</v>
      </c>
      <c r="G160" s="68">
        <v>2</v>
      </c>
      <c r="H160" s="68">
        <v>93</v>
      </c>
      <c r="I160" s="68" t="s">
        <v>1716</v>
      </c>
    </row>
    <row r="161" spans="1:9" ht="15">
      <c r="A161" s="68">
        <v>157</v>
      </c>
      <c r="B161" s="68" t="s">
        <v>1720</v>
      </c>
      <c r="C161" s="68" t="s">
        <v>1721</v>
      </c>
      <c r="D161" s="68" t="s">
        <v>852</v>
      </c>
      <c r="E161" s="68">
        <v>2010</v>
      </c>
      <c r="F161" s="68">
        <v>16</v>
      </c>
      <c r="G161" s="68">
        <v>3</v>
      </c>
      <c r="H161" s="68">
        <v>627</v>
      </c>
      <c r="I161" s="68" t="s">
        <v>1722</v>
      </c>
    </row>
    <row r="162" spans="1:9" ht="15">
      <c r="A162" s="68">
        <v>158</v>
      </c>
      <c r="B162" s="68" t="s">
        <v>1726</v>
      </c>
      <c r="C162" s="68" t="s">
        <v>1727</v>
      </c>
      <c r="D162" s="68" t="s">
        <v>1728</v>
      </c>
      <c r="E162" s="68">
        <v>2014</v>
      </c>
      <c r="F162" s="68">
        <v>29</v>
      </c>
      <c r="G162" s="68">
        <v>5</v>
      </c>
      <c r="H162" s="68">
        <v>663</v>
      </c>
      <c r="I162" s="68" t="s">
        <v>1729</v>
      </c>
    </row>
    <row r="163" spans="1:9" ht="15">
      <c r="A163" s="68">
        <v>159</v>
      </c>
      <c r="B163" s="68" t="s">
        <v>1730</v>
      </c>
      <c r="C163" s="68" t="s">
        <v>1731</v>
      </c>
      <c r="D163" s="68" t="s">
        <v>1732</v>
      </c>
      <c r="E163" s="68">
        <v>2006</v>
      </c>
      <c r="F163" s="68">
        <v>36</v>
      </c>
      <c r="G163" s="68">
        <v>3</v>
      </c>
      <c r="H163" s="68">
        <v>126</v>
      </c>
      <c r="I163" s="68" t="s">
        <v>1733</v>
      </c>
    </row>
    <row r="164" spans="1:9" ht="15">
      <c r="A164" s="68">
        <v>160</v>
      </c>
      <c r="B164" s="68" t="s">
        <v>1734</v>
      </c>
      <c r="C164" s="68" t="s">
        <v>1736</v>
      </c>
      <c r="D164" s="68" t="s">
        <v>1737</v>
      </c>
      <c r="E164" s="68">
        <v>2007</v>
      </c>
      <c r="F164" s="68">
        <v>18</v>
      </c>
      <c r="G164" s="68">
        <v>4</v>
      </c>
      <c r="H164" s="68">
        <v>349</v>
      </c>
      <c r="I164" s="68" t="s">
        <v>1738</v>
      </c>
    </row>
    <row r="165" spans="1:9" ht="15">
      <c r="A165" s="68">
        <v>161</v>
      </c>
      <c r="B165" s="68" t="s">
        <v>1742</v>
      </c>
      <c r="C165" s="68" t="s">
        <v>1743</v>
      </c>
      <c r="D165" s="68" t="s">
        <v>1744</v>
      </c>
      <c r="E165" s="68">
        <v>2017</v>
      </c>
      <c r="F165" s="68">
        <v>206</v>
      </c>
      <c r="G165" s="68">
        <v>2</v>
      </c>
      <c r="H165" s="68">
        <v>651</v>
      </c>
      <c r="I165" s="68" t="s">
        <v>1745</v>
      </c>
    </row>
    <row r="166" spans="1:9" ht="15">
      <c r="A166" s="68">
        <v>162</v>
      </c>
      <c r="B166" s="68" t="s">
        <v>1746</v>
      </c>
      <c r="C166" s="68" t="s">
        <v>1748</v>
      </c>
      <c r="D166" s="68" t="s">
        <v>596</v>
      </c>
      <c r="E166" s="68">
        <v>2011</v>
      </c>
      <c r="F166" s="68">
        <v>40</v>
      </c>
      <c r="G166" s="68">
        <v>6</v>
      </c>
      <c r="H166" s="68">
        <v>666</v>
      </c>
      <c r="I166" s="68" t="s">
        <v>1750</v>
      </c>
    </row>
    <row r="167" spans="1:9" ht="15">
      <c r="A167" s="68">
        <v>163</v>
      </c>
      <c r="B167" s="68" t="s">
        <v>1752</v>
      </c>
      <c r="C167" s="68" t="s">
        <v>1753</v>
      </c>
      <c r="D167" s="68" t="s">
        <v>1755</v>
      </c>
      <c r="E167" s="68">
        <v>2012</v>
      </c>
      <c r="F167" s="68">
        <v>87</v>
      </c>
      <c r="G167" s="68">
        <v>2</v>
      </c>
      <c r="H167" s="68">
        <v>231</v>
      </c>
      <c r="I167" s="68" t="s">
        <v>1756</v>
      </c>
    </row>
    <row r="168" spans="1:9" ht="15">
      <c r="A168" s="68">
        <v>164</v>
      </c>
      <c r="B168" s="68" t="s">
        <v>1757</v>
      </c>
      <c r="C168" s="68" t="s">
        <v>1758</v>
      </c>
      <c r="D168" s="68" t="s">
        <v>1534</v>
      </c>
      <c r="E168" s="68">
        <v>2015</v>
      </c>
      <c r="F168" s="68">
        <v>2</v>
      </c>
      <c r="G168" s="70"/>
      <c r="H168" s="68">
        <v>42</v>
      </c>
      <c r="I168" s="68" t="s">
        <v>1761</v>
      </c>
    </row>
    <row r="169" spans="1:9" ht="15">
      <c r="A169" s="68">
        <v>165</v>
      </c>
      <c r="B169" s="68" t="s">
        <v>1762</v>
      </c>
      <c r="C169" s="68" t="s">
        <v>1763</v>
      </c>
      <c r="D169" s="68" t="s">
        <v>1764</v>
      </c>
      <c r="E169" s="68">
        <v>2006</v>
      </c>
      <c r="F169" s="68">
        <v>22</v>
      </c>
      <c r="G169" s="68">
        <v>4</v>
      </c>
      <c r="H169" s="68">
        <v>236</v>
      </c>
      <c r="I169" s="68" t="s">
        <v>1765</v>
      </c>
    </row>
    <row r="170" spans="1:9" ht="15">
      <c r="A170" s="68">
        <v>166</v>
      </c>
      <c r="B170" s="68" t="s">
        <v>1766</v>
      </c>
      <c r="C170" s="68" t="s">
        <v>1767</v>
      </c>
      <c r="D170" s="68" t="s">
        <v>1768</v>
      </c>
      <c r="E170" s="68">
        <v>2013</v>
      </c>
      <c r="F170" s="68">
        <v>340</v>
      </c>
      <c r="G170" s="68">
        <v>6130</v>
      </c>
      <c r="H170" s="68">
        <v>314</v>
      </c>
      <c r="I170" s="68" t="s">
        <v>1770</v>
      </c>
    </row>
    <row r="171" spans="1:9" ht="15">
      <c r="A171" s="68">
        <v>167</v>
      </c>
      <c r="B171" s="68" t="s">
        <v>1772</v>
      </c>
      <c r="C171" s="68" t="s">
        <v>1773</v>
      </c>
      <c r="D171" s="68" t="s">
        <v>1774</v>
      </c>
      <c r="E171" s="68">
        <v>2014</v>
      </c>
      <c r="F171" s="68">
        <v>15</v>
      </c>
      <c r="G171" s="68">
        <v>8</v>
      </c>
      <c r="H171" s="68" t="s">
        <v>1775</v>
      </c>
      <c r="I171" s="68" t="s">
        <v>1776</v>
      </c>
    </row>
    <row r="172" spans="1:9" ht="15">
      <c r="A172" s="68">
        <v>168</v>
      </c>
      <c r="B172" s="68" t="s">
        <v>1778</v>
      </c>
      <c r="C172" s="68" t="s">
        <v>1779</v>
      </c>
      <c r="D172" s="68" t="s">
        <v>662</v>
      </c>
      <c r="E172" s="68">
        <v>2013</v>
      </c>
      <c r="F172" s="119"/>
      <c r="G172" s="70"/>
      <c r="H172" s="68">
        <v>-10</v>
      </c>
      <c r="I172" s="68" t="s">
        <v>1785</v>
      </c>
    </row>
    <row r="173" spans="1:9" ht="15">
      <c r="A173" s="68">
        <v>169</v>
      </c>
      <c r="B173" s="68" t="s">
        <v>1786</v>
      </c>
      <c r="C173" s="68" t="s">
        <v>1787</v>
      </c>
      <c r="D173" s="68" t="s">
        <v>1788</v>
      </c>
      <c r="E173" s="68">
        <v>2017</v>
      </c>
      <c r="F173" s="68">
        <v>35</v>
      </c>
      <c r="G173" s="68">
        <v>9</v>
      </c>
      <c r="H173" s="68">
        <v>548</v>
      </c>
      <c r="I173" s="68" t="s">
        <v>1790</v>
      </c>
    </row>
    <row r="174" spans="1:9" ht="15">
      <c r="A174" s="68">
        <v>170</v>
      </c>
      <c r="B174" s="68" t="s">
        <v>1794</v>
      </c>
      <c r="C174" s="68" t="s">
        <v>1795</v>
      </c>
      <c r="D174" s="68" t="s">
        <v>1796</v>
      </c>
      <c r="E174" s="68">
        <v>2003</v>
      </c>
      <c r="F174" s="68">
        <v>25</v>
      </c>
      <c r="G174" s="68">
        <v>4</v>
      </c>
      <c r="H174" s="68" t="s">
        <v>1797</v>
      </c>
      <c r="I174" s="68" t="s">
        <v>1798</v>
      </c>
    </row>
    <row r="175" spans="1:9" ht="15">
      <c r="A175" s="68">
        <v>171</v>
      </c>
      <c r="B175" s="68" t="s">
        <v>1799</v>
      </c>
      <c r="C175" s="68" t="s">
        <v>1800</v>
      </c>
      <c r="D175" s="68" t="s">
        <v>1801</v>
      </c>
      <c r="E175" s="68">
        <v>2007</v>
      </c>
      <c r="F175" s="68">
        <v>28</v>
      </c>
      <c r="G175" s="68">
        <v>12</v>
      </c>
      <c r="H175" s="68">
        <v>1293</v>
      </c>
      <c r="I175" s="68" t="s">
        <v>1803</v>
      </c>
    </row>
    <row r="176" spans="1:9" ht="15">
      <c r="A176" s="68">
        <v>172</v>
      </c>
      <c r="B176" s="68" t="s">
        <v>1806</v>
      </c>
      <c r="C176" s="68" t="s">
        <v>1807</v>
      </c>
      <c r="D176" s="68" t="s">
        <v>1808</v>
      </c>
      <c r="E176" s="68">
        <v>2014</v>
      </c>
      <c r="F176" s="68">
        <v>8</v>
      </c>
      <c r="G176" s="70"/>
      <c r="H176" s="68">
        <v>1527</v>
      </c>
      <c r="I176" s="68" t="s">
        <v>1809</v>
      </c>
    </row>
    <row r="177" spans="1:9" ht="15">
      <c r="A177" s="68">
        <v>173</v>
      </c>
      <c r="B177" s="68" t="s">
        <v>1810</v>
      </c>
      <c r="C177" s="68" t="s">
        <v>1811</v>
      </c>
      <c r="D177" s="68" t="s">
        <v>1812</v>
      </c>
      <c r="E177" s="68">
        <v>2011</v>
      </c>
      <c r="F177" s="68">
        <v>26</v>
      </c>
      <c r="G177" s="68">
        <v>4</v>
      </c>
      <c r="H177" s="68">
        <v>237</v>
      </c>
      <c r="I177" s="68" t="s">
        <v>1813</v>
      </c>
    </row>
    <row r="178" spans="1:9" ht="15">
      <c r="A178" s="68">
        <v>174</v>
      </c>
      <c r="B178" s="68" t="s">
        <v>1815</v>
      </c>
      <c r="C178" s="68" t="s">
        <v>1816</v>
      </c>
      <c r="D178" s="68" t="s">
        <v>551</v>
      </c>
      <c r="E178" s="68">
        <v>2014</v>
      </c>
      <c r="F178" s="68">
        <v>96</v>
      </c>
      <c r="G178" s="68">
        <v>1</v>
      </c>
      <c r="H178" s="68">
        <v>63</v>
      </c>
      <c r="I178" s="68" t="s">
        <v>1817</v>
      </c>
    </row>
    <row r="179" spans="1:9" ht="15">
      <c r="A179" s="68">
        <v>175</v>
      </c>
      <c r="B179" s="68" t="s">
        <v>1820</v>
      </c>
      <c r="C179" s="68" t="s">
        <v>1821</v>
      </c>
      <c r="D179" s="68" t="s">
        <v>1822</v>
      </c>
      <c r="E179" s="68">
        <v>2015</v>
      </c>
      <c r="F179" s="68">
        <v>15</v>
      </c>
      <c r="G179" s="70"/>
      <c r="H179" s="68">
        <v>242</v>
      </c>
      <c r="I179" s="68" t="s">
        <v>1823</v>
      </c>
    </row>
    <row r="180" spans="1:9" ht="15">
      <c r="A180" s="68">
        <v>176</v>
      </c>
      <c r="B180" s="68" t="s">
        <v>1825</v>
      </c>
      <c r="C180" s="68" t="s">
        <v>1826</v>
      </c>
      <c r="D180" s="68" t="s">
        <v>1827</v>
      </c>
      <c r="E180" s="68">
        <v>2012</v>
      </c>
      <c r="F180" s="68">
        <v>54</v>
      </c>
      <c r="G180" s="68">
        <v>10</v>
      </c>
      <c r="H180" s="68">
        <v>1465</v>
      </c>
      <c r="I180" s="68" t="s">
        <v>1829</v>
      </c>
    </row>
    <row r="181" spans="1:9" ht="15">
      <c r="A181" s="68">
        <v>177</v>
      </c>
      <c r="B181" s="68" t="s">
        <v>1833</v>
      </c>
      <c r="C181" s="68" t="s">
        <v>1834</v>
      </c>
      <c r="D181" s="68" t="s">
        <v>893</v>
      </c>
      <c r="E181" s="68">
        <v>2014</v>
      </c>
      <c r="F181" s="68">
        <v>29</v>
      </c>
      <c r="G181" s="68" t="s">
        <v>1835</v>
      </c>
      <c r="H181" s="68" t="s">
        <v>1836</v>
      </c>
      <c r="I181" s="68" t="s">
        <v>1838</v>
      </c>
    </row>
    <row r="182" spans="1:9" ht="15">
      <c r="A182" s="68">
        <v>178</v>
      </c>
      <c r="B182" s="68" t="s">
        <v>1842</v>
      </c>
      <c r="C182" s="68" t="s">
        <v>1843</v>
      </c>
      <c r="D182" s="68" t="s">
        <v>1844</v>
      </c>
      <c r="E182" s="68">
        <v>2006</v>
      </c>
      <c r="F182" s="68">
        <v>28</v>
      </c>
      <c r="G182" s="68">
        <v>4</v>
      </c>
      <c r="H182" s="68">
        <v>309</v>
      </c>
      <c r="I182" s="68" t="s">
        <v>1847</v>
      </c>
    </row>
    <row r="183" spans="1:9" ht="15">
      <c r="A183" s="68">
        <v>179</v>
      </c>
      <c r="B183" s="68" t="s">
        <v>1849</v>
      </c>
      <c r="C183" s="68" t="s">
        <v>1850</v>
      </c>
      <c r="D183" s="68" t="s">
        <v>1852</v>
      </c>
      <c r="E183" s="68">
        <v>2006</v>
      </c>
      <c r="F183" s="68">
        <v>19</v>
      </c>
      <c r="G183" s="68">
        <v>2</v>
      </c>
      <c r="H183" s="68">
        <v>39</v>
      </c>
      <c r="I183" s="68" t="s">
        <v>1853</v>
      </c>
    </row>
    <row r="184" spans="1:9" ht="15">
      <c r="A184" s="68">
        <v>180</v>
      </c>
      <c r="B184" s="68" t="s">
        <v>1856</v>
      </c>
      <c r="C184" s="68" t="s">
        <v>1857</v>
      </c>
      <c r="D184" s="68" t="s">
        <v>1349</v>
      </c>
      <c r="E184" s="68">
        <v>2016</v>
      </c>
      <c r="F184" s="68">
        <v>188</v>
      </c>
      <c r="G184" s="68">
        <v>9</v>
      </c>
      <c r="H184" s="68">
        <v>519</v>
      </c>
      <c r="I184" s="68" t="s">
        <v>1858</v>
      </c>
    </row>
    <row r="185" spans="1:9" ht="15">
      <c r="A185" s="68">
        <v>181</v>
      </c>
      <c r="B185" s="68" t="s">
        <v>1860</v>
      </c>
      <c r="C185" s="68" t="s">
        <v>1861</v>
      </c>
      <c r="D185" s="68" t="s">
        <v>1388</v>
      </c>
      <c r="E185" s="68">
        <v>2016</v>
      </c>
      <c r="F185" s="68">
        <v>24</v>
      </c>
      <c r="G185" s="68">
        <v>3</v>
      </c>
      <c r="H185" s="68">
        <v>247</v>
      </c>
      <c r="I185" s="68" t="s">
        <v>1866</v>
      </c>
    </row>
    <row r="186" spans="1:9" ht="15">
      <c r="A186" s="68">
        <v>182</v>
      </c>
      <c r="B186" s="68" t="s">
        <v>1869</v>
      </c>
      <c r="C186" s="68" t="s">
        <v>1871</v>
      </c>
      <c r="D186" s="68" t="s">
        <v>596</v>
      </c>
      <c r="E186" s="68">
        <v>2007</v>
      </c>
      <c r="F186" s="68">
        <v>36</v>
      </c>
      <c r="G186" s="68">
        <v>5</v>
      </c>
      <c r="H186" s="68">
        <v>492</v>
      </c>
      <c r="I186" s="68" t="s">
        <v>1875</v>
      </c>
    </row>
    <row r="187" spans="1:9" ht="15">
      <c r="A187" s="68">
        <v>183</v>
      </c>
      <c r="B187" s="68" t="s">
        <v>1880</v>
      </c>
      <c r="C187" s="68" t="s">
        <v>1881</v>
      </c>
      <c r="D187" s="68" t="s">
        <v>422</v>
      </c>
      <c r="E187" s="68">
        <v>2012</v>
      </c>
      <c r="F187" s="68">
        <v>12</v>
      </c>
      <c r="G187" s="70"/>
      <c r="H187" s="68">
        <v>152</v>
      </c>
      <c r="I187" s="68" t="s">
        <v>1883</v>
      </c>
    </row>
    <row r="188" spans="1:9" ht="15">
      <c r="A188" s="68">
        <v>184</v>
      </c>
      <c r="B188" s="68" t="s">
        <v>1886</v>
      </c>
      <c r="C188" s="68" t="s">
        <v>1888</v>
      </c>
      <c r="D188" s="68" t="s">
        <v>1889</v>
      </c>
      <c r="E188" s="68">
        <v>2011</v>
      </c>
      <c r="F188" s="68">
        <v>6</v>
      </c>
      <c r="G188" s="70"/>
      <c r="H188" s="68">
        <v>25</v>
      </c>
      <c r="I188" s="68" t="s">
        <v>1890</v>
      </c>
    </row>
    <row r="189" spans="1:9" ht="15">
      <c r="A189" s="68">
        <v>185</v>
      </c>
      <c r="B189" s="68" t="s">
        <v>1891</v>
      </c>
      <c r="C189" s="68" t="s">
        <v>1892</v>
      </c>
      <c r="D189" s="68" t="s">
        <v>662</v>
      </c>
      <c r="E189" s="68">
        <v>2000</v>
      </c>
      <c r="F189" s="119"/>
      <c r="G189" s="70"/>
      <c r="H189" s="68">
        <v>-4</v>
      </c>
      <c r="I189" s="68" t="s">
        <v>1893</v>
      </c>
    </row>
    <row r="190" spans="1:9" ht="15">
      <c r="A190" s="68">
        <v>186</v>
      </c>
      <c r="B190" s="68" t="s">
        <v>1894</v>
      </c>
      <c r="C190" s="68" t="s">
        <v>1895</v>
      </c>
      <c r="D190" s="68" t="s">
        <v>662</v>
      </c>
      <c r="E190" s="68">
        <v>2007</v>
      </c>
      <c r="F190" s="119"/>
      <c r="G190" s="70"/>
      <c r="H190" s="68">
        <v>-3</v>
      </c>
      <c r="I190" s="68" t="s">
        <v>1897</v>
      </c>
    </row>
    <row r="191" spans="1:9" ht="15">
      <c r="A191" s="68">
        <v>187</v>
      </c>
      <c r="B191" s="68" t="s">
        <v>1900</v>
      </c>
      <c r="C191" s="68" t="s">
        <v>1901</v>
      </c>
      <c r="D191" s="68" t="s">
        <v>1902</v>
      </c>
      <c r="E191" s="68">
        <v>2015</v>
      </c>
      <c r="F191" s="68">
        <v>14</v>
      </c>
      <c r="G191" s="68">
        <v>3</v>
      </c>
      <c r="H191" s="68">
        <v>231</v>
      </c>
      <c r="I191" s="68" t="s">
        <v>1906</v>
      </c>
    </row>
    <row r="192" spans="1:9" ht="15">
      <c r="A192" s="68">
        <v>188</v>
      </c>
      <c r="B192" s="68" t="s">
        <v>1908</v>
      </c>
      <c r="C192" s="68" t="s">
        <v>1909</v>
      </c>
      <c r="D192" s="68" t="s">
        <v>1910</v>
      </c>
      <c r="E192" s="68">
        <v>2016</v>
      </c>
      <c r="F192" s="68">
        <v>59</v>
      </c>
      <c r="G192" s="68">
        <v>9</v>
      </c>
      <c r="H192" s="68">
        <v>661</v>
      </c>
      <c r="I192" s="68" t="s">
        <v>1912</v>
      </c>
    </row>
    <row r="193" spans="1:9" ht="15">
      <c r="A193" s="68">
        <v>189</v>
      </c>
      <c r="B193" s="68" t="s">
        <v>1913</v>
      </c>
      <c r="C193" s="68" t="s">
        <v>1914</v>
      </c>
      <c r="D193" s="68" t="s">
        <v>1915</v>
      </c>
      <c r="E193" s="68">
        <v>2004</v>
      </c>
      <c r="F193" s="68">
        <v>4</v>
      </c>
      <c r="G193" s="68">
        <v>3</v>
      </c>
      <c r="H193" s="68">
        <v>185</v>
      </c>
      <c r="I193" s="68" t="s">
        <v>1916</v>
      </c>
    </row>
    <row r="194" spans="1:9" ht="15">
      <c r="A194" s="68">
        <v>190</v>
      </c>
      <c r="B194" s="68" t="s">
        <v>1917</v>
      </c>
      <c r="C194" s="68" t="s">
        <v>1919</v>
      </c>
      <c r="D194" s="68" t="s">
        <v>1920</v>
      </c>
      <c r="E194" s="68">
        <v>2017</v>
      </c>
      <c r="F194" s="68">
        <v>193</v>
      </c>
      <c r="G194" s="70"/>
      <c r="H194" s="68">
        <v>381</v>
      </c>
      <c r="I194" s="68" t="s">
        <v>1922</v>
      </c>
    </row>
    <row r="195" spans="1:9" ht="15">
      <c r="A195" s="68">
        <v>191</v>
      </c>
      <c r="B195" s="68" t="s">
        <v>1923</v>
      </c>
      <c r="C195" s="68" t="s">
        <v>1924</v>
      </c>
      <c r="D195" s="68" t="s">
        <v>1925</v>
      </c>
      <c r="E195" s="68">
        <v>2017</v>
      </c>
      <c r="F195" s="68">
        <v>176</v>
      </c>
      <c r="G195" s="68">
        <v>3</v>
      </c>
      <c r="H195" s="68">
        <v>395</v>
      </c>
      <c r="I195" s="68" t="s">
        <v>1926</v>
      </c>
    </row>
    <row r="196" spans="1:9" ht="15">
      <c r="A196" s="68">
        <v>192</v>
      </c>
      <c r="B196" s="68" t="s">
        <v>1930</v>
      </c>
      <c r="C196" s="68" t="s">
        <v>1931</v>
      </c>
      <c r="D196" s="68" t="s">
        <v>1889</v>
      </c>
      <c r="E196" s="68">
        <v>2014</v>
      </c>
      <c r="F196" s="68">
        <v>9</v>
      </c>
      <c r="G196" s="70"/>
      <c r="H196" s="68">
        <v>144</v>
      </c>
      <c r="I196" s="68" t="s">
        <v>1933</v>
      </c>
    </row>
    <row r="197" spans="1:9" ht="15">
      <c r="A197" s="68">
        <v>193</v>
      </c>
      <c r="B197" s="68" t="s">
        <v>1935</v>
      </c>
      <c r="C197" s="68" t="s">
        <v>1936</v>
      </c>
      <c r="D197" s="68" t="s">
        <v>1889</v>
      </c>
      <c r="E197" s="68">
        <v>2012</v>
      </c>
      <c r="F197" s="68">
        <v>7</v>
      </c>
      <c r="G197" s="70"/>
      <c r="H197" s="68">
        <v>72</v>
      </c>
      <c r="I197" s="68" t="s">
        <v>1938</v>
      </c>
    </row>
    <row r="198" spans="1:9" ht="15">
      <c r="A198" s="68">
        <v>194</v>
      </c>
      <c r="B198" s="68" t="s">
        <v>1941</v>
      </c>
      <c r="C198" s="68" t="s">
        <v>1942</v>
      </c>
      <c r="D198" s="68" t="s">
        <v>1944</v>
      </c>
      <c r="E198" s="68">
        <v>2015</v>
      </c>
      <c r="F198" s="68">
        <v>43</v>
      </c>
      <c r="G198" s="68">
        <v>3</v>
      </c>
      <c r="H198" s="68">
        <v>309</v>
      </c>
      <c r="I198" s="68" t="s">
        <v>1945</v>
      </c>
    </row>
    <row r="199" spans="1:9" ht="15">
      <c r="A199" s="68">
        <v>195</v>
      </c>
      <c r="B199" s="68" t="s">
        <v>1949</v>
      </c>
      <c r="C199" s="68" t="s">
        <v>1951</v>
      </c>
      <c r="D199" s="68" t="s">
        <v>1952</v>
      </c>
      <c r="E199" s="68">
        <v>2006</v>
      </c>
      <c r="F199" s="68">
        <v>66</v>
      </c>
      <c r="G199" s="68">
        <v>4</v>
      </c>
      <c r="H199" s="68">
        <v>242</v>
      </c>
      <c r="I199" s="68" t="s">
        <v>1953</v>
      </c>
    </row>
    <row r="200" spans="1:9" ht="15">
      <c r="A200" s="68">
        <v>196</v>
      </c>
      <c r="B200" s="68" t="s">
        <v>1955</v>
      </c>
      <c r="C200" s="68" t="s">
        <v>1956</v>
      </c>
      <c r="D200" s="68" t="s">
        <v>551</v>
      </c>
      <c r="E200" s="68">
        <v>2001</v>
      </c>
      <c r="F200" s="68">
        <v>44</v>
      </c>
      <c r="G200" s="68">
        <v>2</v>
      </c>
      <c r="H200" s="68">
        <v>119</v>
      </c>
      <c r="I200" s="68" t="s">
        <v>1958</v>
      </c>
    </row>
    <row r="201" spans="1:9" ht="15">
      <c r="A201" s="68">
        <v>197</v>
      </c>
      <c r="B201" s="68" t="s">
        <v>1961</v>
      </c>
      <c r="C201" s="68" t="s">
        <v>1963</v>
      </c>
      <c r="D201" s="68" t="s">
        <v>1964</v>
      </c>
      <c r="E201" s="68">
        <v>2006</v>
      </c>
      <c r="F201" s="68">
        <v>15</v>
      </c>
      <c r="G201" s="68">
        <v>5</v>
      </c>
      <c r="H201" s="68">
        <v>588</v>
      </c>
      <c r="I201" s="68" t="s">
        <v>1966</v>
      </c>
    </row>
    <row r="202" spans="1:9" ht="15">
      <c r="A202" s="68">
        <v>198</v>
      </c>
      <c r="B202" s="68" t="s">
        <v>1968</v>
      </c>
      <c r="C202" s="68" t="s">
        <v>1969</v>
      </c>
      <c r="D202" s="68" t="s">
        <v>1970</v>
      </c>
      <c r="E202" s="68">
        <v>2011</v>
      </c>
      <c r="F202" s="68">
        <v>72</v>
      </c>
      <c r="G202" s="68">
        <v>12</v>
      </c>
      <c r="H202" s="68">
        <v>1616</v>
      </c>
      <c r="I202" s="68" t="s">
        <v>1974</v>
      </c>
    </row>
    <row r="203" spans="1:9" ht="15">
      <c r="A203" s="68">
        <v>199</v>
      </c>
      <c r="B203" s="68" t="s">
        <v>1975</v>
      </c>
      <c r="C203" s="68" t="s">
        <v>1977</v>
      </c>
      <c r="D203" s="68" t="s">
        <v>1281</v>
      </c>
      <c r="E203" s="68">
        <v>2015</v>
      </c>
      <c r="F203" s="68">
        <v>16</v>
      </c>
      <c r="G203" s="70"/>
      <c r="H203" s="68">
        <v>591</v>
      </c>
      <c r="I203" s="68" t="s">
        <v>1980</v>
      </c>
    </row>
    <row r="204" spans="1:9" ht="15">
      <c r="A204" s="68">
        <v>200</v>
      </c>
      <c r="B204" s="68" t="s">
        <v>1983</v>
      </c>
      <c r="C204" s="68" t="s">
        <v>1985</v>
      </c>
      <c r="D204" s="68" t="s">
        <v>1986</v>
      </c>
      <c r="E204" s="68">
        <v>2008</v>
      </c>
      <c r="F204" s="68">
        <v>11</v>
      </c>
      <c r="G204" s="68">
        <v>1</v>
      </c>
      <c r="H204" s="68">
        <v>30</v>
      </c>
      <c r="I204" s="68" t="s">
        <v>1987</v>
      </c>
    </row>
    <row r="205" spans="1:9" ht="15">
      <c r="A205" s="68">
        <v>201</v>
      </c>
      <c r="B205" s="68" t="s">
        <v>1988</v>
      </c>
      <c r="C205" s="68" t="s">
        <v>1989</v>
      </c>
      <c r="D205" s="68" t="s">
        <v>496</v>
      </c>
      <c r="E205" s="68">
        <v>2011</v>
      </c>
      <c r="F205" s="68">
        <v>147</v>
      </c>
      <c r="G205" s="68">
        <v>12</v>
      </c>
      <c r="H205" s="68">
        <v>1428</v>
      </c>
      <c r="I205" s="68" t="s">
        <v>1990</v>
      </c>
    </row>
    <row r="206" spans="1:9" ht="15">
      <c r="A206" s="68">
        <v>202</v>
      </c>
      <c r="B206" s="68" t="s">
        <v>1991</v>
      </c>
      <c r="C206" s="68" t="s">
        <v>1992</v>
      </c>
      <c r="D206" s="68" t="s">
        <v>1993</v>
      </c>
      <c r="E206" s="68">
        <v>2006</v>
      </c>
      <c r="F206" s="68">
        <v>8</v>
      </c>
      <c r="G206" s="68" t="s">
        <v>1994</v>
      </c>
      <c r="H206" s="68" t="s">
        <v>1995</v>
      </c>
      <c r="I206" s="68" t="s">
        <v>1996</v>
      </c>
    </row>
    <row r="207" spans="1:9" ht="15">
      <c r="A207" s="68">
        <v>203</v>
      </c>
      <c r="B207" s="68" t="s">
        <v>1997</v>
      </c>
      <c r="C207" s="68" t="s">
        <v>1998</v>
      </c>
      <c r="D207" s="68" t="s">
        <v>1788</v>
      </c>
      <c r="E207" s="68">
        <v>2017</v>
      </c>
      <c r="F207" s="68">
        <v>35</v>
      </c>
      <c r="G207" s="68">
        <v>9</v>
      </c>
      <c r="H207" s="68">
        <v>546</v>
      </c>
      <c r="I207" s="68" t="s">
        <v>1999</v>
      </c>
    </row>
    <row r="208" spans="1:9" ht="15">
      <c r="A208" s="68">
        <v>204</v>
      </c>
      <c r="B208" s="68" t="s">
        <v>2003</v>
      </c>
      <c r="C208" s="68" t="s">
        <v>2004</v>
      </c>
      <c r="D208" s="68" t="s">
        <v>2005</v>
      </c>
      <c r="E208" s="68">
        <v>2015</v>
      </c>
      <c r="F208" s="68">
        <v>18</v>
      </c>
      <c r="G208" s="68">
        <v>6</v>
      </c>
      <c r="H208" s="68">
        <v>359</v>
      </c>
      <c r="I208" s="68" t="s">
        <v>2006</v>
      </c>
    </row>
    <row r="209" spans="1:9" ht="15">
      <c r="A209" s="68">
        <v>205</v>
      </c>
      <c r="B209" s="68" t="s">
        <v>2007</v>
      </c>
      <c r="C209" s="68" t="s">
        <v>2008</v>
      </c>
      <c r="D209" s="68" t="s">
        <v>2009</v>
      </c>
      <c r="E209" s="68">
        <v>2016</v>
      </c>
      <c r="F209" s="68">
        <v>12</v>
      </c>
      <c r="G209" s="68">
        <v>1</v>
      </c>
      <c r="H209" s="68">
        <v>199</v>
      </c>
      <c r="I209" s="68" t="s">
        <v>2011</v>
      </c>
    </row>
    <row r="210" spans="1:9" ht="15">
      <c r="A210" s="68">
        <v>206</v>
      </c>
      <c r="B210" s="68" t="s">
        <v>2014</v>
      </c>
      <c r="C210" s="123" t="s">
        <v>2015</v>
      </c>
      <c r="D210" s="68" t="s">
        <v>852</v>
      </c>
      <c r="E210" s="68">
        <v>2008</v>
      </c>
      <c r="F210" s="68">
        <v>14</v>
      </c>
      <c r="G210" s="68">
        <v>5</v>
      </c>
      <c r="H210" s="68">
        <v>732</v>
      </c>
      <c r="I210" s="68" t="s">
        <v>2023</v>
      </c>
    </row>
    <row r="211" spans="1:9" ht="15">
      <c r="A211" s="68">
        <v>207</v>
      </c>
      <c r="B211" s="68" t="s">
        <v>2026</v>
      </c>
      <c r="C211" s="68" t="s">
        <v>2027</v>
      </c>
      <c r="D211" s="68" t="s">
        <v>82</v>
      </c>
      <c r="E211" s="68">
        <v>2015</v>
      </c>
      <c r="F211" s="68">
        <v>18</v>
      </c>
      <c r="G211" s="68">
        <v>5</v>
      </c>
      <c r="H211" s="68">
        <v>661</v>
      </c>
      <c r="I211" s="68" t="s">
        <v>2029</v>
      </c>
    </row>
    <row r="212" spans="1:9" ht="15">
      <c r="A212" s="68">
        <v>208</v>
      </c>
      <c r="B212" s="68" t="s">
        <v>2034</v>
      </c>
      <c r="C212" s="68" t="s">
        <v>2036</v>
      </c>
      <c r="D212" s="68" t="s">
        <v>1993</v>
      </c>
      <c r="E212" s="68">
        <v>2006</v>
      </c>
      <c r="F212" s="68">
        <v>8</v>
      </c>
      <c r="G212" s="68" t="s">
        <v>1994</v>
      </c>
      <c r="H212" s="68" t="s">
        <v>2037</v>
      </c>
      <c r="I212" s="68" t="s">
        <v>2038</v>
      </c>
    </row>
    <row r="213" spans="1:9" ht="15">
      <c r="A213" s="68">
        <v>209</v>
      </c>
      <c r="B213" s="68" t="s">
        <v>2041</v>
      </c>
      <c r="C213" s="68" t="s">
        <v>2042</v>
      </c>
      <c r="D213" s="68" t="s">
        <v>2043</v>
      </c>
      <c r="E213" s="68">
        <v>2009</v>
      </c>
      <c r="F213" s="68">
        <v>23</v>
      </c>
      <c r="G213" s="68">
        <v>4</v>
      </c>
      <c r="H213" s="68">
        <v>339</v>
      </c>
      <c r="I213" s="68" t="s">
        <v>2048</v>
      </c>
    </row>
    <row r="214" spans="1:9" ht="15">
      <c r="A214" s="68">
        <v>210</v>
      </c>
      <c r="B214" s="68" t="s">
        <v>2050</v>
      </c>
      <c r="C214" s="68" t="s">
        <v>2051</v>
      </c>
      <c r="D214" s="68" t="s">
        <v>2052</v>
      </c>
      <c r="E214" s="68">
        <v>2006</v>
      </c>
      <c r="F214" s="68">
        <v>5</v>
      </c>
      <c r="G214" s="68">
        <v>3</v>
      </c>
      <c r="H214" s="68">
        <v>222</v>
      </c>
      <c r="I214" s="68" t="s">
        <v>2055</v>
      </c>
    </row>
    <row r="215" spans="1:9" ht="15">
      <c r="A215" s="68">
        <v>211</v>
      </c>
      <c r="B215" s="68" t="s">
        <v>2057</v>
      </c>
      <c r="C215" s="68" t="s">
        <v>2058</v>
      </c>
      <c r="D215" s="68" t="s">
        <v>1487</v>
      </c>
      <c r="E215" s="68">
        <v>2016</v>
      </c>
      <c r="F215" s="68">
        <v>23</v>
      </c>
      <c r="G215" s="68">
        <v>5</v>
      </c>
      <c r="H215" s="68">
        <v>267</v>
      </c>
      <c r="I215" s="68" t="s">
        <v>2060</v>
      </c>
    </row>
    <row r="216" spans="1:9" ht="15">
      <c r="A216" s="68">
        <v>212</v>
      </c>
      <c r="B216" s="68" t="s">
        <v>2063</v>
      </c>
      <c r="C216" s="68" t="s">
        <v>2064</v>
      </c>
      <c r="D216" s="68" t="s">
        <v>2065</v>
      </c>
      <c r="E216" s="68">
        <v>2008</v>
      </c>
      <c r="F216" s="68">
        <v>35</v>
      </c>
      <c r="G216" s="68">
        <v>5</v>
      </c>
      <c r="H216" s="68">
        <v>470</v>
      </c>
      <c r="I216" s="68" t="s">
        <v>2068</v>
      </c>
    </row>
    <row r="217" spans="1:9" ht="15">
      <c r="A217" s="68">
        <v>213</v>
      </c>
      <c r="B217" s="68" t="s">
        <v>2070</v>
      </c>
      <c r="C217" s="68" t="s">
        <v>2071</v>
      </c>
      <c r="D217" s="68" t="s">
        <v>1136</v>
      </c>
      <c r="E217" s="68">
        <v>2016</v>
      </c>
      <c r="F217" s="68">
        <v>94</v>
      </c>
      <c r="G217" s="68">
        <v>2</v>
      </c>
      <c r="H217" s="68">
        <v>392</v>
      </c>
      <c r="I217" s="68" t="s">
        <v>2076</v>
      </c>
    </row>
    <row r="218" spans="1:9" ht="15">
      <c r="A218" s="68">
        <v>214</v>
      </c>
      <c r="B218" s="68" t="s">
        <v>2079</v>
      </c>
      <c r="C218" s="68" t="s">
        <v>2081</v>
      </c>
      <c r="D218" s="68" t="s">
        <v>2082</v>
      </c>
      <c r="E218" s="68"/>
      <c r="F218" s="68">
        <v>56</v>
      </c>
      <c r="G218" s="68">
        <v>3</v>
      </c>
      <c r="H218" s="68">
        <v>102</v>
      </c>
      <c r="I218" s="68" t="s">
        <v>2084</v>
      </c>
    </row>
    <row r="219" spans="1:9" ht="15">
      <c r="A219" s="68">
        <v>215</v>
      </c>
      <c r="B219" s="68" t="s">
        <v>2086</v>
      </c>
      <c r="C219" s="68" t="s">
        <v>2087</v>
      </c>
      <c r="D219" s="68" t="s">
        <v>2088</v>
      </c>
      <c r="E219" s="68">
        <v>2004</v>
      </c>
      <c r="F219" s="68">
        <v>38</v>
      </c>
      <c r="G219" s="68">
        <v>4</v>
      </c>
      <c r="H219" s="68">
        <v>191</v>
      </c>
      <c r="I219" s="68" t="s">
        <v>2089</v>
      </c>
    </row>
    <row r="220" spans="1:9" ht="15">
      <c r="A220" s="68">
        <v>216</v>
      </c>
      <c r="B220" s="68" t="s">
        <v>2092</v>
      </c>
      <c r="C220" s="68" t="s">
        <v>2093</v>
      </c>
      <c r="D220" s="68" t="s">
        <v>2094</v>
      </c>
      <c r="E220" s="68">
        <v>2014</v>
      </c>
      <c r="F220" s="68">
        <v>69</v>
      </c>
      <c r="G220" s="68" t="s">
        <v>1994</v>
      </c>
      <c r="H220" s="68">
        <v>81</v>
      </c>
      <c r="I220" s="68" t="s">
        <v>2099</v>
      </c>
    </row>
    <row r="221" spans="1:9" ht="15">
      <c r="A221" s="68">
        <v>217</v>
      </c>
      <c r="B221" s="68" t="s">
        <v>2101</v>
      </c>
      <c r="C221" s="68" t="s">
        <v>2102</v>
      </c>
      <c r="D221" s="68" t="s">
        <v>1432</v>
      </c>
      <c r="E221" s="68">
        <v>2015</v>
      </c>
      <c r="F221" s="68">
        <v>19</v>
      </c>
      <c r="G221" s="68">
        <v>67</v>
      </c>
      <c r="H221" s="68">
        <v>1</v>
      </c>
      <c r="I221" s="68" t="s">
        <v>2108</v>
      </c>
    </row>
    <row r="222" spans="1:9" ht="15">
      <c r="A222" s="68">
        <v>218</v>
      </c>
      <c r="B222" s="68" t="s">
        <v>2109</v>
      </c>
      <c r="C222" s="68" t="s">
        <v>2111</v>
      </c>
      <c r="D222" s="68" t="s">
        <v>2112</v>
      </c>
      <c r="E222" s="68">
        <v>2008</v>
      </c>
      <c r="F222" s="68">
        <v>17</v>
      </c>
      <c r="G222" s="68">
        <v>3</v>
      </c>
      <c r="H222" s="68">
        <v>218</v>
      </c>
      <c r="I222" s="70"/>
    </row>
    <row r="223" spans="1:9" ht="15">
      <c r="A223" s="68">
        <v>219</v>
      </c>
      <c r="B223" s="68" t="s">
        <v>2118</v>
      </c>
      <c r="C223" s="68" t="s">
        <v>2119</v>
      </c>
      <c r="D223" s="68" t="s">
        <v>2120</v>
      </c>
      <c r="E223" s="68">
        <v>2007</v>
      </c>
      <c r="F223" s="68">
        <v>7</v>
      </c>
      <c r="G223" s="70"/>
      <c r="H223" s="68">
        <v>11</v>
      </c>
      <c r="I223" s="68" t="s">
        <v>2123</v>
      </c>
    </row>
    <row r="224" spans="1:9" ht="15">
      <c r="A224" s="68">
        <v>220</v>
      </c>
      <c r="B224" s="68" t="s">
        <v>2125</v>
      </c>
      <c r="C224" s="68" t="s">
        <v>2126</v>
      </c>
      <c r="D224" s="68" t="s">
        <v>2127</v>
      </c>
      <c r="E224" s="68">
        <v>2004</v>
      </c>
      <c r="F224" s="68">
        <v>82</v>
      </c>
      <c r="G224" s="68">
        <v>10</v>
      </c>
      <c r="H224" s="68">
        <v>724</v>
      </c>
      <c r="I224" s="68" t="s">
        <v>2129</v>
      </c>
    </row>
    <row r="225" spans="1:9" ht="15">
      <c r="A225" s="68">
        <v>221</v>
      </c>
      <c r="B225" s="68" t="s">
        <v>2133</v>
      </c>
      <c r="C225" s="68" t="s">
        <v>2134</v>
      </c>
      <c r="D225" s="68" t="s">
        <v>634</v>
      </c>
      <c r="E225" s="68">
        <v>2013</v>
      </c>
      <c r="F225" s="68">
        <v>34</v>
      </c>
      <c r="G225" s="68" t="s">
        <v>636</v>
      </c>
      <c r="H225" s="68" t="s">
        <v>2135</v>
      </c>
      <c r="I225" s="68" t="s">
        <v>2137</v>
      </c>
    </row>
    <row r="226" spans="1:9" ht="15">
      <c r="A226" s="68">
        <v>222</v>
      </c>
      <c r="B226" s="68" t="s">
        <v>2139</v>
      </c>
      <c r="C226" s="68" t="s">
        <v>2141</v>
      </c>
      <c r="D226" s="68" t="s">
        <v>793</v>
      </c>
      <c r="E226" s="68">
        <v>2005</v>
      </c>
      <c r="F226" s="68">
        <v>14</v>
      </c>
      <c r="G226" s="68">
        <v>3</v>
      </c>
      <c r="H226" s="68">
        <v>249</v>
      </c>
      <c r="I226" s="68" t="s">
        <v>2142</v>
      </c>
    </row>
    <row r="227" spans="1:9" ht="15">
      <c r="A227" s="68">
        <v>223</v>
      </c>
      <c r="B227" s="68" t="s">
        <v>2143</v>
      </c>
      <c r="C227" s="68" t="s">
        <v>2144</v>
      </c>
      <c r="D227" s="68" t="s">
        <v>2145</v>
      </c>
      <c r="E227" s="68">
        <v>2017</v>
      </c>
      <c r="F227" s="68">
        <v>19</v>
      </c>
      <c r="G227" s="68">
        <v>7</v>
      </c>
      <c r="H227" s="68">
        <v>38</v>
      </c>
      <c r="I227" s="68" t="s">
        <v>2146</v>
      </c>
    </row>
    <row r="228" spans="1:9" ht="15">
      <c r="A228" s="68">
        <v>224</v>
      </c>
      <c r="B228" s="68" t="s">
        <v>2148</v>
      </c>
      <c r="C228" s="68" t="s">
        <v>2149</v>
      </c>
      <c r="D228" s="68" t="s">
        <v>2150</v>
      </c>
      <c r="E228" s="68">
        <v>2006</v>
      </c>
      <c r="F228" s="68">
        <v>7</v>
      </c>
      <c r="G228" s="68">
        <v>4</v>
      </c>
      <c r="H228" s="68">
        <v>297</v>
      </c>
      <c r="I228" s="68" t="s">
        <v>2151</v>
      </c>
    </row>
    <row r="229" spans="1:9" ht="15">
      <c r="A229" s="68">
        <v>225</v>
      </c>
      <c r="B229" s="68" t="s">
        <v>2152</v>
      </c>
      <c r="C229" s="68" t="s">
        <v>2153</v>
      </c>
      <c r="D229" s="68" t="s">
        <v>82</v>
      </c>
      <c r="E229" s="68">
        <v>2017</v>
      </c>
      <c r="F229" s="68">
        <v>20</v>
      </c>
      <c r="G229" s="68">
        <v>2</v>
      </c>
      <c r="H229" s="68">
        <v>309</v>
      </c>
      <c r="I229" s="68" t="s">
        <v>2154</v>
      </c>
    </row>
    <row r="230" spans="1:9" ht="15">
      <c r="A230" s="68">
        <v>226</v>
      </c>
      <c r="B230" s="68" t="s">
        <v>2155</v>
      </c>
      <c r="C230" s="68" t="s">
        <v>2156</v>
      </c>
      <c r="D230" s="68" t="s">
        <v>2157</v>
      </c>
      <c r="E230" s="68">
        <v>2016</v>
      </c>
      <c r="F230" s="68">
        <v>25</v>
      </c>
      <c r="G230" s="68">
        <v>5</v>
      </c>
      <c r="H230" s="68">
        <v>399</v>
      </c>
      <c r="I230" s="68" t="s">
        <v>2158</v>
      </c>
    </row>
    <row r="231" spans="1:9" ht="15">
      <c r="A231" s="68">
        <v>227</v>
      </c>
      <c r="B231" s="68" t="s">
        <v>2159</v>
      </c>
      <c r="C231" s="68" t="s">
        <v>2160</v>
      </c>
      <c r="D231" s="68" t="s">
        <v>2161</v>
      </c>
      <c r="E231" s="68">
        <v>2013</v>
      </c>
      <c r="F231" s="68">
        <v>128</v>
      </c>
      <c r="G231" s="68" t="s">
        <v>1835</v>
      </c>
      <c r="H231" s="68">
        <v>68</v>
      </c>
      <c r="I231" s="68" t="s">
        <v>2162</v>
      </c>
    </row>
    <row r="232" spans="1:9" ht="15">
      <c r="A232" s="68">
        <v>228</v>
      </c>
      <c r="B232" s="68" t="s">
        <v>2163</v>
      </c>
      <c r="C232" s="68" t="s">
        <v>2164</v>
      </c>
      <c r="D232" s="68" t="s">
        <v>2165</v>
      </c>
      <c r="E232" s="68">
        <v>2016</v>
      </c>
      <c r="F232" s="68">
        <v>13</v>
      </c>
      <c r="G232" s="68">
        <v>8</v>
      </c>
      <c r="H232" s="68">
        <v>1231</v>
      </c>
      <c r="I232" s="68" t="s">
        <v>2166</v>
      </c>
    </row>
    <row r="233" spans="1:9" ht="15">
      <c r="A233" s="68">
        <v>229</v>
      </c>
      <c r="B233" s="68" t="s">
        <v>2167</v>
      </c>
      <c r="C233" s="68" t="s">
        <v>2168</v>
      </c>
      <c r="D233" s="68" t="s">
        <v>331</v>
      </c>
      <c r="E233" s="68">
        <v>2015</v>
      </c>
      <c r="F233" s="68">
        <v>5</v>
      </c>
      <c r="G233" s="68">
        <v>5</v>
      </c>
      <c r="H233" s="68">
        <v>522</v>
      </c>
      <c r="I233" s="68" t="s">
        <v>2169</v>
      </c>
    </row>
    <row r="234" spans="1:9" ht="15">
      <c r="A234" s="68">
        <v>230</v>
      </c>
      <c r="B234" s="68" t="s">
        <v>2170</v>
      </c>
      <c r="C234" s="68" t="s">
        <v>2171</v>
      </c>
      <c r="D234" s="68" t="s">
        <v>2172</v>
      </c>
      <c r="E234" s="68">
        <v>2016</v>
      </c>
      <c r="F234" s="68">
        <v>28</v>
      </c>
      <c r="G234" s="68">
        <v>2</v>
      </c>
      <c r="H234" s="68">
        <v>110</v>
      </c>
      <c r="I234" s="68" t="s">
        <v>2173</v>
      </c>
    </row>
    <row r="235" spans="1:9" ht="15">
      <c r="A235" s="68">
        <v>231</v>
      </c>
      <c r="B235" s="68" t="s">
        <v>2174</v>
      </c>
      <c r="C235" s="68" t="s">
        <v>2175</v>
      </c>
      <c r="D235" s="68" t="s">
        <v>2176</v>
      </c>
      <c r="E235" s="68">
        <v>2015</v>
      </c>
      <c r="F235" s="68">
        <v>112</v>
      </c>
      <c r="G235" s="68">
        <v>40</v>
      </c>
      <c r="H235" s="68">
        <v>665</v>
      </c>
      <c r="I235" s="68" t="s">
        <v>2177</v>
      </c>
    </row>
    <row r="236" spans="1:9" ht="15">
      <c r="A236" s="68">
        <v>232</v>
      </c>
      <c r="B236" s="68" t="s">
        <v>2178</v>
      </c>
      <c r="C236" s="68" t="s">
        <v>2179</v>
      </c>
      <c r="D236" s="68" t="s">
        <v>1973</v>
      </c>
      <c r="E236" s="68">
        <v>2015</v>
      </c>
      <c r="F236" s="68">
        <v>4</v>
      </c>
      <c r="G236" s="70"/>
      <c r="H236" s="68">
        <v>7</v>
      </c>
      <c r="I236" s="68" t="s">
        <v>2180</v>
      </c>
    </row>
    <row r="237" spans="1:9" ht="15">
      <c r="A237" s="68">
        <v>233</v>
      </c>
      <c r="B237" s="68" t="s">
        <v>2181</v>
      </c>
      <c r="C237" s="68" t="s">
        <v>2182</v>
      </c>
      <c r="D237" s="68" t="s">
        <v>2183</v>
      </c>
      <c r="E237" s="68">
        <v>2007</v>
      </c>
      <c r="F237" s="68">
        <v>19</v>
      </c>
      <c r="G237" s="68">
        <v>11</v>
      </c>
      <c r="H237" s="68">
        <v>555</v>
      </c>
      <c r="I237" s="68" t="s">
        <v>2184</v>
      </c>
    </row>
    <row r="238" spans="1:9" ht="15">
      <c r="A238" s="68">
        <v>234</v>
      </c>
      <c r="B238" s="68" t="s">
        <v>2185</v>
      </c>
      <c r="C238" s="68" t="s">
        <v>2186</v>
      </c>
      <c r="D238" s="68" t="s">
        <v>2187</v>
      </c>
      <c r="E238" s="68">
        <v>2011</v>
      </c>
      <c r="F238" s="68">
        <v>119</v>
      </c>
      <c r="G238" s="68">
        <v>10</v>
      </c>
      <c r="H238" s="68">
        <v>1364</v>
      </c>
      <c r="I238" s="68" t="s">
        <v>2188</v>
      </c>
    </row>
    <row r="239" spans="1:9" ht="15">
      <c r="A239" s="68">
        <v>235</v>
      </c>
      <c r="B239" s="68" t="s">
        <v>2191</v>
      </c>
      <c r="C239" s="68" t="s">
        <v>2192</v>
      </c>
      <c r="D239" s="68" t="s">
        <v>2193</v>
      </c>
      <c r="E239" s="68">
        <v>2016</v>
      </c>
      <c r="F239" s="68">
        <v>16</v>
      </c>
      <c r="G239" s="70"/>
      <c r="H239" s="68">
        <v>95</v>
      </c>
      <c r="I239" s="68" t="s">
        <v>2194</v>
      </c>
    </row>
    <row r="240" spans="1:9" ht="15">
      <c r="A240" s="68">
        <v>236</v>
      </c>
      <c r="B240" s="68" t="s">
        <v>2195</v>
      </c>
      <c r="C240" s="68" t="s">
        <v>2196</v>
      </c>
      <c r="D240" s="68" t="s">
        <v>551</v>
      </c>
      <c r="E240" s="68">
        <v>2006</v>
      </c>
      <c r="F240" s="68">
        <v>63</v>
      </c>
      <c r="G240" s="120">
        <v>42737</v>
      </c>
      <c r="H240" s="68">
        <v>12</v>
      </c>
      <c r="I240" s="68" t="s">
        <v>2197</v>
      </c>
    </row>
    <row r="241" spans="1:9" ht="15">
      <c r="A241" s="68">
        <v>237</v>
      </c>
      <c r="B241" s="68" t="s">
        <v>2198</v>
      </c>
      <c r="C241" s="68" t="s">
        <v>2199</v>
      </c>
      <c r="D241" s="68" t="s">
        <v>2200</v>
      </c>
      <c r="E241" s="68">
        <v>2017</v>
      </c>
      <c r="F241" s="68">
        <v>18</v>
      </c>
      <c r="G241" s="68">
        <v>1</v>
      </c>
      <c r="H241" s="68">
        <v>24</v>
      </c>
      <c r="I241" s="68" t="s">
        <v>2201</v>
      </c>
    </row>
    <row r="242" spans="1:9" ht="15">
      <c r="A242" s="68">
        <v>238</v>
      </c>
      <c r="B242" s="68" t="s">
        <v>2202</v>
      </c>
      <c r="C242" s="68" t="s">
        <v>2203</v>
      </c>
      <c r="D242" s="68" t="s">
        <v>2204</v>
      </c>
      <c r="E242" s="68">
        <v>2017</v>
      </c>
      <c r="F242" s="68">
        <v>11</v>
      </c>
      <c r="G242" s="68">
        <v>1</v>
      </c>
      <c r="H242" s="68">
        <v>74</v>
      </c>
      <c r="I242" s="68" t="s">
        <v>2205</v>
      </c>
    </row>
    <row r="243" spans="1:9" ht="15">
      <c r="A243" s="68">
        <v>239</v>
      </c>
      <c r="B243" s="68" t="s">
        <v>2206</v>
      </c>
      <c r="C243" s="68" t="s">
        <v>2207</v>
      </c>
      <c r="D243" s="68" t="s">
        <v>2208</v>
      </c>
      <c r="E243" s="68">
        <v>2009</v>
      </c>
      <c r="F243" s="68">
        <v>15</v>
      </c>
      <c r="G243" s="68">
        <v>9</v>
      </c>
      <c r="H243" s="68">
        <v>1103</v>
      </c>
      <c r="I243" s="68" t="s">
        <v>2209</v>
      </c>
    </row>
    <row r="244" spans="1:9" ht="15">
      <c r="A244" s="68">
        <v>240</v>
      </c>
      <c r="B244" s="68" t="s">
        <v>2210</v>
      </c>
      <c r="C244" s="68" t="s">
        <v>2211</v>
      </c>
      <c r="D244" s="68" t="s">
        <v>2212</v>
      </c>
      <c r="E244" s="68">
        <v>2007</v>
      </c>
      <c r="F244" s="68">
        <v>24</v>
      </c>
      <c r="G244" s="68">
        <v>1</v>
      </c>
      <c r="H244" s="68">
        <v>25</v>
      </c>
      <c r="I244" s="68" t="s">
        <v>2213</v>
      </c>
    </row>
    <row r="245" spans="1:9" ht="15">
      <c r="A245" s="68">
        <v>241</v>
      </c>
      <c r="B245" s="68" t="s">
        <v>2214</v>
      </c>
      <c r="C245" s="68" t="s">
        <v>2215</v>
      </c>
      <c r="D245" s="68" t="s">
        <v>2216</v>
      </c>
      <c r="E245" s="68">
        <v>2016</v>
      </c>
      <c r="F245" s="68">
        <v>371</v>
      </c>
      <c r="G245" s="68">
        <v>1702</v>
      </c>
      <c r="H245" s="70"/>
      <c r="I245" s="68" t="s">
        <v>2217</v>
      </c>
    </row>
    <row r="246" spans="1:9" ht="15">
      <c r="A246" s="68">
        <v>242</v>
      </c>
      <c r="B246" s="68" t="s">
        <v>2218</v>
      </c>
      <c r="C246" s="68" t="s">
        <v>2219</v>
      </c>
      <c r="D246" s="68" t="s">
        <v>2220</v>
      </c>
      <c r="E246" s="68">
        <v>2009</v>
      </c>
      <c r="F246" s="68">
        <v>58</v>
      </c>
      <c r="G246" s="68">
        <v>1</v>
      </c>
      <c r="H246" s="68">
        <v>52</v>
      </c>
      <c r="I246" s="68" t="s">
        <v>2221</v>
      </c>
    </row>
    <row r="247" spans="1:9" ht="15">
      <c r="A247" s="68">
        <v>243</v>
      </c>
      <c r="B247" s="68" t="s">
        <v>2222</v>
      </c>
      <c r="C247" s="68" t="s">
        <v>2223</v>
      </c>
      <c r="D247" s="68" t="s">
        <v>1568</v>
      </c>
      <c r="E247" s="68">
        <v>2012</v>
      </c>
      <c r="F247" s="68">
        <v>27</v>
      </c>
      <c r="G247" s="68">
        <v>2</v>
      </c>
      <c r="H247" s="68">
        <v>130</v>
      </c>
      <c r="I247" s="68" t="s">
        <v>2224</v>
      </c>
    </row>
    <row r="248" spans="1:9" ht="15">
      <c r="A248" s="68">
        <v>244</v>
      </c>
      <c r="B248" s="68" t="s">
        <v>2225</v>
      </c>
      <c r="C248" s="68" t="s">
        <v>2226</v>
      </c>
      <c r="D248" s="68" t="s">
        <v>2227</v>
      </c>
      <c r="E248" s="68">
        <v>2017</v>
      </c>
      <c r="F248" s="68">
        <v>97</v>
      </c>
      <c r="G248" s="68">
        <v>3</v>
      </c>
      <c r="H248" s="68">
        <v>495</v>
      </c>
      <c r="I248" s="68" t="s">
        <v>2228</v>
      </c>
    </row>
    <row r="249" spans="1:9" ht="15">
      <c r="A249" s="68">
        <v>245</v>
      </c>
      <c r="B249" s="68" t="s">
        <v>2229</v>
      </c>
      <c r="C249" s="68" t="s">
        <v>2230</v>
      </c>
      <c r="D249" s="68" t="s">
        <v>2231</v>
      </c>
      <c r="E249" s="68">
        <v>2007</v>
      </c>
      <c r="F249" s="68">
        <v>63</v>
      </c>
      <c r="G249" s="68">
        <v>1</v>
      </c>
      <c r="H249" s="68">
        <v>93</v>
      </c>
      <c r="I249" s="68" t="s">
        <v>2232</v>
      </c>
    </row>
    <row r="250" spans="1:9" ht="15">
      <c r="A250" s="68">
        <v>246</v>
      </c>
      <c r="B250" s="68" t="s">
        <v>2233</v>
      </c>
      <c r="C250" s="68" t="s">
        <v>2234</v>
      </c>
      <c r="D250" s="68" t="s">
        <v>2235</v>
      </c>
      <c r="E250" s="68">
        <v>2014</v>
      </c>
      <c r="F250" s="68">
        <v>62</v>
      </c>
      <c r="G250" s="68">
        <v>6</v>
      </c>
      <c r="H250" s="68">
        <v>851</v>
      </c>
      <c r="I250" s="68" t="s">
        <v>2236</v>
      </c>
    </row>
    <row r="251" spans="1:9" ht="15">
      <c r="A251" s="68">
        <v>247</v>
      </c>
      <c r="B251" s="68" t="s">
        <v>2237</v>
      </c>
      <c r="C251" s="68" t="s">
        <v>2238</v>
      </c>
      <c r="D251" s="68" t="s">
        <v>1516</v>
      </c>
      <c r="E251" s="68">
        <v>2016</v>
      </c>
      <c r="F251" s="68">
        <v>10</v>
      </c>
      <c r="G251" s="68">
        <v>3</v>
      </c>
      <c r="H251" s="68">
        <v>425</v>
      </c>
      <c r="I251" s="68" t="s">
        <v>2239</v>
      </c>
    </row>
    <row r="252" spans="1:9" ht="15">
      <c r="A252" s="68">
        <v>248</v>
      </c>
      <c r="B252" s="68" t="s">
        <v>2242</v>
      </c>
      <c r="C252" s="68" t="s">
        <v>2243</v>
      </c>
      <c r="D252" s="68" t="s">
        <v>2244</v>
      </c>
      <c r="E252" s="68">
        <v>2012</v>
      </c>
      <c r="F252" s="68">
        <v>67</v>
      </c>
      <c r="G252" s="68">
        <v>1</v>
      </c>
      <c r="H252" s="68">
        <v>90</v>
      </c>
      <c r="I252" s="68" t="s">
        <v>2245</v>
      </c>
    </row>
    <row r="253" spans="1:9" ht="15">
      <c r="A253" s="68">
        <v>249</v>
      </c>
      <c r="B253" s="68" t="s">
        <v>2246</v>
      </c>
      <c r="C253" s="68" t="s">
        <v>2247</v>
      </c>
      <c r="D253" s="68" t="s">
        <v>776</v>
      </c>
      <c r="E253" s="68">
        <v>2009</v>
      </c>
      <c r="F253" s="68">
        <v>119</v>
      </c>
      <c r="G253" s="68">
        <v>19</v>
      </c>
      <c r="H253" s="68">
        <v>2633</v>
      </c>
      <c r="I253" s="68" t="s">
        <v>2248</v>
      </c>
    </row>
    <row r="254" spans="1:9" ht="15">
      <c r="A254" s="68">
        <v>250</v>
      </c>
      <c r="B254" s="68" t="s">
        <v>2251</v>
      </c>
      <c r="C254" s="68" t="s">
        <v>2252</v>
      </c>
      <c r="D254" s="68" t="s">
        <v>1702</v>
      </c>
      <c r="E254" s="68">
        <v>2007</v>
      </c>
      <c r="F254" s="68">
        <v>21</v>
      </c>
      <c r="G254" s="68">
        <v>4</v>
      </c>
      <c r="H254" s="68">
        <v>456</v>
      </c>
      <c r="I254" s="68" t="s">
        <v>2253</v>
      </c>
    </row>
    <row r="255" spans="1:9" ht="15">
      <c r="A255" s="68">
        <v>251</v>
      </c>
      <c r="B255" s="68" t="s">
        <v>2254</v>
      </c>
      <c r="C255" s="68" t="s">
        <v>2255</v>
      </c>
      <c r="D255" s="68" t="s">
        <v>2172</v>
      </c>
      <c r="E255" s="68">
        <v>2017</v>
      </c>
      <c r="F255" s="68">
        <v>29</v>
      </c>
      <c r="G255" s="68">
        <v>2</v>
      </c>
      <c r="H255" s="68">
        <v>144</v>
      </c>
      <c r="I255" s="68" t="s">
        <v>2256</v>
      </c>
    </row>
    <row r="256" spans="1:9" ht="15">
      <c r="A256" s="68">
        <v>252</v>
      </c>
      <c r="B256" s="68" t="s">
        <v>2257</v>
      </c>
      <c r="C256" s="68" t="s">
        <v>2258</v>
      </c>
      <c r="D256" s="68" t="s">
        <v>2259</v>
      </c>
      <c r="E256" s="68">
        <v>2015</v>
      </c>
      <c r="F256" s="68">
        <v>14</v>
      </c>
      <c r="G256" s="68">
        <v>3</v>
      </c>
      <c r="H256" s="68">
        <v>10344</v>
      </c>
      <c r="I256" s="68" t="s">
        <v>2260</v>
      </c>
    </row>
    <row r="257" spans="1:9" ht="15">
      <c r="A257" s="68">
        <v>253</v>
      </c>
      <c r="B257" s="68" t="s">
        <v>2262</v>
      </c>
      <c r="C257" s="68" t="s">
        <v>2263</v>
      </c>
      <c r="D257" s="68" t="s">
        <v>793</v>
      </c>
      <c r="E257" s="68">
        <v>2008</v>
      </c>
      <c r="F257" s="68">
        <v>17</v>
      </c>
      <c r="G257" s="68">
        <v>3</v>
      </c>
      <c r="H257" s="68">
        <v>233</v>
      </c>
      <c r="I257" s="68" t="s">
        <v>2264</v>
      </c>
    </row>
    <row r="258" spans="1:9" ht="15">
      <c r="A258" s="68">
        <v>254</v>
      </c>
      <c r="B258" s="68" t="s">
        <v>2266</v>
      </c>
      <c r="C258" s="68" t="s">
        <v>2267</v>
      </c>
      <c r="D258" s="68" t="s">
        <v>2268</v>
      </c>
      <c r="E258" s="68">
        <v>2014</v>
      </c>
      <c r="F258" s="68">
        <v>31</v>
      </c>
      <c r="G258" s="68">
        <v>4</v>
      </c>
      <c r="H258" s="68">
        <v>207</v>
      </c>
      <c r="I258" s="68" t="s">
        <v>2269</v>
      </c>
    </row>
    <row r="259" spans="1:9" ht="15">
      <c r="A259" s="68">
        <v>255</v>
      </c>
      <c r="B259" s="68" t="s">
        <v>2270</v>
      </c>
      <c r="C259" s="68" t="s">
        <v>2271</v>
      </c>
      <c r="D259" s="68" t="s">
        <v>1645</v>
      </c>
      <c r="E259" s="68">
        <v>2009</v>
      </c>
      <c r="F259" s="68">
        <v>27</v>
      </c>
      <c r="G259" s="68">
        <v>8</v>
      </c>
      <c r="H259" s="68">
        <v>490</v>
      </c>
      <c r="I259" s="68" t="s">
        <v>2272</v>
      </c>
    </row>
    <row r="260" spans="1:9" ht="15">
      <c r="A260" s="68">
        <v>256</v>
      </c>
      <c r="B260" s="68" t="s">
        <v>2270</v>
      </c>
      <c r="C260" s="68" t="s">
        <v>2273</v>
      </c>
      <c r="D260" s="68" t="s">
        <v>1645</v>
      </c>
      <c r="E260" s="68">
        <v>2005</v>
      </c>
      <c r="F260" s="68">
        <v>23</v>
      </c>
      <c r="G260" s="68">
        <v>1</v>
      </c>
      <c r="H260" s="68">
        <v>23</v>
      </c>
      <c r="I260" s="68" t="s">
        <v>2274</v>
      </c>
    </row>
    <row r="261" spans="1:9" ht="15">
      <c r="A261" s="68">
        <v>257</v>
      </c>
      <c r="B261" s="68" t="s">
        <v>2275</v>
      </c>
      <c r="C261" s="68" t="s">
        <v>2276</v>
      </c>
      <c r="D261" s="68" t="s">
        <v>1281</v>
      </c>
      <c r="E261" s="68">
        <v>2016</v>
      </c>
      <c r="F261" s="68">
        <v>17</v>
      </c>
      <c r="G261" s="68">
        <v>1</v>
      </c>
      <c r="H261" s="68">
        <v>586</v>
      </c>
      <c r="I261" s="68" t="s">
        <v>2277</v>
      </c>
    </row>
    <row r="262" spans="1:9" ht="15">
      <c r="A262" s="68">
        <v>258</v>
      </c>
      <c r="B262" s="68" t="s">
        <v>2278</v>
      </c>
      <c r="C262" s="68" t="s">
        <v>2279</v>
      </c>
      <c r="D262" s="68" t="s">
        <v>2280</v>
      </c>
      <c r="E262" s="68">
        <v>2012</v>
      </c>
      <c r="F262" s="68">
        <v>3</v>
      </c>
      <c r="G262" s="68">
        <v>2</v>
      </c>
      <c r="H262" s="68">
        <v>66</v>
      </c>
      <c r="I262" s="68" t="s">
        <v>2281</v>
      </c>
    </row>
    <row r="263" spans="1:9" ht="15">
      <c r="A263" s="68">
        <v>259</v>
      </c>
      <c r="B263" s="68" t="s">
        <v>2282</v>
      </c>
      <c r="C263" s="68" t="s">
        <v>2283</v>
      </c>
      <c r="D263" s="68" t="s">
        <v>551</v>
      </c>
      <c r="E263" s="68">
        <v>2009</v>
      </c>
      <c r="F263" s="68">
        <v>74</v>
      </c>
      <c r="G263" s="68">
        <v>3</v>
      </c>
      <c r="H263" s="68">
        <v>302</v>
      </c>
      <c r="I263" s="68" t="s">
        <v>2284</v>
      </c>
    </row>
    <row r="264" spans="1:9" ht="15">
      <c r="A264" s="68">
        <v>260</v>
      </c>
      <c r="B264" s="68" t="s">
        <v>2285</v>
      </c>
      <c r="C264" s="68" t="s">
        <v>2286</v>
      </c>
      <c r="D264" s="68" t="s">
        <v>2287</v>
      </c>
      <c r="E264" s="68">
        <v>2000</v>
      </c>
      <c r="F264" s="68">
        <v>18</v>
      </c>
      <c r="G264" s="68" t="s">
        <v>2288</v>
      </c>
      <c r="H264" s="68" t="s">
        <v>2289</v>
      </c>
      <c r="I264" s="68" t="s">
        <v>2290</v>
      </c>
    </row>
    <row r="265" spans="1:9" ht="15">
      <c r="A265" s="68">
        <v>261</v>
      </c>
      <c r="B265" s="68" t="s">
        <v>2291</v>
      </c>
      <c r="C265" s="68" t="s">
        <v>2292</v>
      </c>
      <c r="D265" s="68" t="s">
        <v>1516</v>
      </c>
      <c r="E265" s="68">
        <v>2012</v>
      </c>
      <c r="F265" s="68">
        <v>6</v>
      </c>
      <c r="G265" s="68">
        <v>3</v>
      </c>
      <c r="H265" s="68">
        <v>389</v>
      </c>
      <c r="I265" s="68" t="s">
        <v>2293</v>
      </c>
    </row>
    <row r="266" spans="1:9" ht="15">
      <c r="A266" s="68">
        <v>262</v>
      </c>
      <c r="B266" s="68" t="s">
        <v>2294</v>
      </c>
      <c r="C266" s="68" t="s">
        <v>2295</v>
      </c>
      <c r="D266" s="68" t="s">
        <v>2296</v>
      </c>
      <c r="E266" s="68">
        <v>2015</v>
      </c>
      <c r="F266" s="68">
        <v>23</v>
      </c>
      <c r="G266" s="68">
        <v>12</v>
      </c>
      <c r="H266" s="68">
        <v>1607</v>
      </c>
      <c r="I266" s="68" t="s">
        <v>2297</v>
      </c>
    </row>
    <row r="267" spans="1:9" ht="15">
      <c r="A267" s="68">
        <v>263</v>
      </c>
      <c r="B267" s="68" t="s">
        <v>2298</v>
      </c>
      <c r="C267" s="68" t="s">
        <v>2299</v>
      </c>
      <c r="D267" s="68" t="s">
        <v>2300</v>
      </c>
      <c r="E267" s="68">
        <v>2004</v>
      </c>
      <c r="F267" s="68">
        <v>25</v>
      </c>
      <c r="G267" s="68">
        <v>10</v>
      </c>
      <c r="H267" s="68">
        <v>543</v>
      </c>
      <c r="I267" s="68" t="s">
        <v>2301</v>
      </c>
    </row>
    <row r="268" spans="1:9" ht="15">
      <c r="A268" s="68">
        <v>264</v>
      </c>
      <c r="B268" s="68" t="s">
        <v>2302</v>
      </c>
      <c r="C268" s="68" t="s">
        <v>2303</v>
      </c>
      <c r="D268" s="68" t="s">
        <v>2304</v>
      </c>
      <c r="E268" s="68">
        <v>2005</v>
      </c>
      <c r="F268" s="68">
        <v>31</v>
      </c>
      <c r="G268" s="68">
        <v>7</v>
      </c>
      <c r="H268" s="68">
        <v>410</v>
      </c>
      <c r="I268" s="68" t="s">
        <v>2305</v>
      </c>
    </row>
    <row r="269" spans="1:9" ht="15">
      <c r="A269" s="68">
        <v>265</v>
      </c>
      <c r="B269" s="68" t="s">
        <v>2306</v>
      </c>
      <c r="C269" s="68" t="s">
        <v>2307</v>
      </c>
      <c r="D269" s="68" t="s">
        <v>761</v>
      </c>
      <c r="E269" s="68">
        <v>2011</v>
      </c>
      <c r="F269" s="68">
        <v>25</v>
      </c>
      <c r="G269" s="68">
        <v>1</v>
      </c>
      <c r="H269" s="68">
        <v>182</v>
      </c>
      <c r="I269" s="68" t="s">
        <v>2308</v>
      </c>
    </row>
    <row r="270" spans="1:9" ht="15">
      <c r="A270" s="68">
        <v>266</v>
      </c>
      <c r="B270" s="68" t="s">
        <v>2309</v>
      </c>
      <c r="C270" s="68" t="s">
        <v>2310</v>
      </c>
      <c r="D270" s="68" t="s">
        <v>2311</v>
      </c>
      <c r="E270" s="68">
        <v>2004</v>
      </c>
      <c r="F270" s="68">
        <v>6</v>
      </c>
      <c r="G270" s="68">
        <v>4</v>
      </c>
      <c r="H270" s="68">
        <v>283</v>
      </c>
      <c r="I270" s="68" t="s">
        <v>2312</v>
      </c>
    </row>
    <row r="271" spans="1:9" ht="15">
      <c r="A271" s="68">
        <v>267</v>
      </c>
      <c r="B271" s="68" t="s">
        <v>2313</v>
      </c>
      <c r="C271" s="68" t="s">
        <v>2314</v>
      </c>
      <c r="D271" s="68" t="s">
        <v>2315</v>
      </c>
      <c r="E271" s="68">
        <v>2008</v>
      </c>
      <c r="F271" s="68">
        <v>24</v>
      </c>
      <c r="G271" s="68">
        <v>6</v>
      </c>
      <c r="H271" s="68">
        <v>718</v>
      </c>
      <c r="I271" s="68" t="s">
        <v>2316</v>
      </c>
    </row>
    <row r="272" spans="1:9" ht="15">
      <c r="A272" s="68">
        <v>268</v>
      </c>
      <c r="B272" s="68" t="s">
        <v>2317</v>
      </c>
      <c r="C272" s="68" t="s">
        <v>2318</v>
      </c>
      <c r="D272" s="68" t="s">
        <v>1136</v>
      </c>
      <c r="E272" s="68">
        <v>2012</v>
      </c>
      <c r="F272" s="68">
        <v>90</v>
      </c>
      <c r="G272" s="68">
        <v>2</v>
      </c>
      <c r="H272" s="68">
        <v>311</v>
      </c>
      <c r="I272" s="68" t="s">
        <v>2319</v>
      </c>
    </row>
    <row r="273" spans="1:23" ht="15">
      <c r="A273" s="68">
        <v>269</v>
      </c>
      <c r="B273" s="68" t="s">
        <v>2320</v>
      </c>
      <c r="C273" s="68" t="s">
        <v>2321</v>
      </c>
      <c r="D273" s="68" t="s">
        <v>1889</v>
      </c>
      <c r="E273" s="68">
        <v>2011</v>
      </c>
      <c r="F273" s="68">
        <v>6</v>
      </c>
      <c r="G273" s="70"/>
      <c r="H273" s="68">
        <v>24</v>
      </c>
      <c r="I273" s="68" t="s">
        <v>2322</v>
      </c>
    </row>
    <row r="274" spans="1:23" ht="15">
      <c r="A274" s="68">
        <v>270</v>
      </c>
      <c r="B274" s="68" t="s">
        <v>2323</v>
      </c>
      <c r="C274" s="68" t="s">
        <v>2324</v>
      </c>
      <c r="D274" s="68" t="s">
        <v>2325</v>
      </c>
      <c r="E274" s="68">
        <v>2014</v>
      </c>
      <c r="F274" s="68">
        <v>5</v>
      </c>
      <c r="G274" s="68">
        <v>10</v>
      </c>
      <c r="H274" s="68">
        <v>1328</v>
      </c>
      <c r="I274" s="68" t="s">
        <v>2326</v>
      </c>
    </row>
    <row r="275" spans="1:23" ht="15">
      <c r="A275" s="68">
        <v>271</v>
      </c>
      <c r="B275" s="68" t="s">
        <v>2327</v>
      </c>
      <c r="C275" s="68" t="s">
        <v>2328</v>
      </c>
      <c r="D275" s="68" t="s">
        <v>1554</v>
      </c>
      <c r="E275" s="68">
        <v>2014</v>
      </c>
      <c r="F275" s="68">
        <v>31</v>
      </c>
      <c r="G275" s="68">
        <v>3</v>
      </c>
      <c r="H275" s="68">
        <v>364</v>
      </c>
      <c r="I275" s="68" t="s">
        <v>2329</v>
      </c>
    </row>
    <row r="276" spans="1:23" ht="15">
      <c r="A276" s="68">
        <v>272</v>
      </c>
      <c r="B276" s="68" t="s">
        <v>2330</v>
      </c>
      <c r="C276" s="68" t="s">
        <v>2331</v>
      </c>
      <c r="D276" s="68" t="s">
        <v>2332</v>
      </c>
      <c r="E276" s="68">
        <v>2015</v>
      </c>
      <c r="F276" s="68">
        <v>44</v>
      </c>
      <c r="G276" s="68">
        <v>8</v>
      </c>
      <c r="H276" s="68">
        <v>827</v>
      </c>
      <c r="I276" s="68" t="s">
        <v>2333</v>
      </c>
    </row>
    <row r="277" spans="1:23" ht="15">
      <c r="A277" s="68">
        <v>273</v>
      </c>
      <c r="B277" s="68" t="s">
        <v>2334</v>
      </c>
      <c r="C277" s="68" t="s">
        <v>2335</v>
      </c>
      <c r="D277" s="68" t="s">
        <v>2336</v>
      </c>
      <c r="E277" s="68">
        <v>2009</v>
      </c>
      <c r="F277" s="68">
        <v>43</v>
      </c>
      <c r="G277" s="68">
        <v>1</v>
      </c>
      <c r="H277" s="68">
        <v>10</v>
      </c>
      <c r="I277" s="68" t="s">
        <v>2337</v>
      </c>
    </row>
    <row r="278" spans="1:23" ht="15">
      <c r="A278" s="68">
        <v>274</v>
      </c>
      <c r="B278" s="68" t="s">
        <v>2338</v>
      </c>
      <c r="C278" s="68" t="s">
        <v>2339</v>
      </c>
      <c r="D278" s="68" t="s">
        <v>2340</v>
      </c>
      <c r="E278" s="68">
        <v>2014</v>
      </c>
      <c r="F278" s="68">
        <v>18</v>
      </c>
      <c r="G278" s="68">
        <v>7</v>
      </c>
      <c r="H278" s="68">
        <v>782</v>
      </c>
      <c r="I278" s="68" t="s">
        <v>2341</v>
      </c>
    </row>
    <row r="279" spans="1:23" ht="15">
      <c r="A279" s="68">
        <v>275</v>
      </c>
      <c r="B279" s="68" t="s">
        <v>2342</v>
      </c>
      <c r="C279" s="68" t="s">
        <v>2343</v>
      </c>
      <c r="D279" s="68" t="s">
        <v>2344</v>
      </c>
      <c r="E279" s="68">
        <v>2006</v>
      </c>
      <c r="F279" s="68">
        <v>65</v>
      </c>
      <c r="G279" s="68">
        <v>2</v>
      </c>
      <c r="H279" s="68">
        <v>182</v>
      </c>
      <c r="I279" s="68" t="s">
        <v>2345</v>
      </c>
    </row>
    <row r="280" spans="1:23" ht="15">
      <c r="A280" s="68">
        <v>276</v>
      </c>
      <c r="B280" s="68" t="s">
        <v>2346</v>
      </c>
      <c r="C280" s="68" t="s">
        <v>2347</v>
      </c>
      <c r="D280" s="68" t="s">
        <v>2348</v>
      </c>
      <c r="E280" s="68">
        <v>2014</v>
      </c>
      <c r="F280" s="68">
        <v>24</v>
      </c>
      <c r="G280" s="68">
        <v>2</v>
      </c>
      <c r="H280" s="68">
        <v>229</v>
      </c>
      <c r="I280" s="68" t="s">
        <v>2349</v>
      </c>
    </row>
    <row r="281" spans="1:23" ht="15">
      <c r="A281" s="68">
        <v>277</v>
      </c>
      <c r="B281" s="68" t="s">
        <v>2350</v>
      </c>
      <c r="C281" s="68" t="s">
        <v>2351</v>
      </c>
      <c r="D281" s="68" t="s">
        <v>551</v>
      </c>
      <c r="E281" s="68">
        <v>2010</v>
      </c>
      <c r="F281" s="68">
        <v>81</v>
      </c>
      <c r="G281" s="68">
        <v>3</v>
      </c>
      <c r="H281" s="68">
        <v>355</v>
      </c>
      <c r="I281" s="68" t="s">
        <v>2352</v>
      </c>
      <c r="W281" s="79" t="s">
        <v>5893</v>
      </c>
    </row>
    <row r="282" spans="1:23" ht="15">
      <c r="A282" s="68">
        <v>278</v>
      </c>
      <c r="B282" s="68" t="s">
        <v>2353</v>
      </c>
      <c r="C282" s="68" t="s">
        <v>2354</v>
      </c>
      <c r="D282" s="68" t="s">
        <v>2355</v>
      </c>
      <c r="E282" s="68">
        <v>2007</v>
      </c>
      <c r="F282" s="68">
        <v>30</v>
      </c>
      <c r="G282" s="120">
        <v>42737</v>
      </c>
      <c r="H282" s="68">
        <v>3</v>
      </c>
      <c r="I282" s="68" t="s">
        <v>2356</v>
      </c>
    </row>
    <row r="283" spans="1:23" ht="15">
      <c r="A283" s="68">
        <v>279</v>
      </c>
      <c r="B283" s="68" t="s">
        <v>2357</v>
      </c>
      <c r="C283" s="68" t="s">
        <v>2358</v>
      </c>
      <c r="D283" s="68" t="s">
        <v>2359</v>
      </c>
      <c r="E283" s="68">
        <v>2015</v>
      </c>
      <c r="F283" s="68">
        <v>261</v>
      </c>
      <c r="G283" s="68">
        <v>2</v>
      </c>
      <c r="H283" s="68">
        <v>243</v>
      </c>
      <c r="I283" s="68" t="s">
        <v>2360</v>
      </c>
    </row>
    <row r="284" spans="1:23" ht="15">
      <c r="A284" s="68">
        <v>280</v>
      </c>
      <c r="B284" s="68" t="s">
        <v>2361</v>
      </c>
      <c r="C284" s="68" t="s">
        <v>2362</v>
      </c>
      <c r="D284" s="68" t="s">
        <v>2363</v>
      </c>
      <c r="E284" s="68">
        <v>2011</v>
      </c>
      <c r="F284" s="68">
        <v>40</v>
      </c>
      <c r="G284" s="68" t="s">
        <v>2364</v>
      </c>
      <c r="H284" s="68" t="s">
        <v>2365</v>
      </c>
      <c r="I284" s="68" t="s">
        <v>2366</v>
      </c>
    </row>
    <row r="285" spans="1:23" ht="15">
      <c r="A285" s="68">
        <v>281</v>
      </c>
      <c r="B285" s="68" t="s">
        <v>2367</v>
      </c>
      <c r="C285" s="68" t="s">
        <v>2368</v>
      </c>
      <c r="D285" s="68" t="s">
        <v>2369</v>
      </c>
      <c r="E285" s="68">
        <v>2016</v>
      </c>
      <c r="F285" s="68">
        <v>9</v>
      </c>
      <c r="G285" s="68">
        <v>2</v>
      </c>
      <c r="H285" s="68">
        <v>189</v>
      </c>
      <c r="I285" s="68" t="s">
        <v>2370</v>
      </c>
    </row>
    <row r="286" spans="1:23" ht="15">
      <c r="A286" s="68">
        <v>282</v>
      </c>
      <c r="B286" s="68" t="s">
        <v>2372</v>
      </c>
      <c r="C286" s="68" t="s">
        <v>2373</v>
      </c>
      <c r="D286" s="68" t="s">
        <v>1534</v>
      </c>
      <c r="E286" s="68">
        <v>2015</v>
      </c>
      <c r="F286" s="68">
        <v>2</v>
      </c>
      <c r="G286" s="70"/>
      <c r="H286" s="68">
        <v>35</v>
      </c>
      <c r="I286" s="68" t="s">
        <v>2374</v>
      </c>
    </row>
    <row r="287" spans="1:23" ht="15">
      <c r="A287" s="68">
        <v>283</v>
      </c>
      <c r="B287" s="68" t="s">
        <v>2375</v>
      </c>
      <c r="C287" s="68" t="s">
        <v>2376</v>
      </c>
      <c r="D287" s="68" t="s">
        <v>2377</v>
      </c>
      <c r="E287" s="68">
        <v>2017</v>
      </c>
      <c r="F287" s="68">
        <v>8</v>
      </c>
      <c r="G287" s="68">
        <v>3</v>
      </c>
      <c r="H287" s="68">
        <v>107</v>
      </c>
      <c r="I287" s="68" t="s">
        <v>2378</v>
      </c>
    </row>
    <row r="288" spans="1:23" ht="15">
      <c r="A288" s="68">
        <v>284</v>
      </c>
      <c r="B288" s="68" t="s">
        <v>2379</v>
      </c>
      <c r="C288" s="68" t="s">
        <v>2380</v>
      </c>
      <c r="D288" s="68" t="s">
        <v>2381</v>
      </c>
      <c r="E288" s="68">
        <v>2000</v>
      </c>
      <c r="F288" s="68">
        <v>15</v>
      </c>
      <c r="G288" s="68">
        <v>2</v>
      </c>
      <c r="H288" s="68">
        <v>34</v>
      </c>
      <c r="I288" s="68" t="s">
        <v>2382</v>
      </c>
    </row>
    <row r="289" spans="1:9" ht="15">
      <c r="A289" s="68">
        <v>285</v>
      </c>
      <c r="B289" s="68" t="s">
        <v>2383</v>
      </c>
      <c r="C289" s="68" t="s">
        <v>2384</v>
      </c>
      <c r="D289" s="68" t="s">
        <v>814</v>
      </c>
      <c r="E289" s="68">
        <v>2016</v>
      </c>
      <c r="F289" s="68">
        <v>48</v>
      </c>
      <c r="G289" s="68">
        <v>2</v>
      </c>
      <c r="H289" s="68">
        <v>210</v>
      </c>
      <c r="I289" s="68" t="s">
        <v>2385</v>
      </c>
    </row>
    <row r="290" spans="1:9" ht="15">
      <c r="A290" s="68">
        <v>286</v>
      </c>
      <c r="B290" s="68" t="s">
        <v>2389</v>
      </c>
      <c r="C290" s="68" t="s">
        <v>2390</v>
      </c>
      <c r="D290" s="68" t="s">
        <v>1550</v>
      </c>
      <c r="E290" s="68">
        <v>2015</v>
      </c>
      <c r="F290" s="68">
        <v>29</v>
      </c>
      <c r="G290" s="68">
        <v>5</v>
      </c>
      <c r="H290" s="68">
        <v>595</v>
      </c>
      <c r="I290" s="68" t="s">
        <v>2391</v>
      </c>
    </row>
    <row r="291" spans="1:9" ht="15">
      <c r="A291" s="68">
        <v>287</v>
      </c>
      <c r="B291" s="68" t="s">
        <v>2392</v>
      </c>
      <c r="C291" s="68" t="s">
        <v>2393</v>
      </c>
      <c r="D291" s="68" t="s">
        <v>2394</v>
      </c>
      <c r="E291" s="68">
        <v>2007</v>
      </c>
      <c r="F291" s="68">
        <v>53</v>
      </c>
      <c r="G291" s="68">
        <v>9</v>
      </c>
      <c r="H291" s="68">
        <v>1459</v>
      </c>
      <c r="I291" s="68" t="s">
        <v>2395</v>
      </c>
    </row>
    <row r="292" spans="1:9" ht="15">
      <c r="A292" s="68">
        <v>288</v>
      </c>
      <c r="B292" s="68" t="s">
        <v>2396</v>
      </c>
      <c r="C292" s="68" t="s">
        <v>2397</v>
      </c>
      <c r="D292" s="68" t="s">
        <v>577</v>
      </c>
      <c r="E292" s="68">
        <v>2005</v>
      </c>
      <c r="F292" s="68">
        <v>22</v>
      </c>
      <c r="G292" s="68">
        <v>1</v>
      </c>
      <c r="H292" s="68">
        <v>65</v>
      </c>
      <c r="I292" s="68" t="s">
        <v>2398</v>
      </c>
    </row>
    <row r="293" spans="1:9" ht="15">
      <c r="A293" s="68">
        <v>289</v>
      </c>
      <c r="B293" s="68" t="s">
        <v>2401</v>
      </c>
      <c r="C293" s="68" t="s">
        <v>2402</v>
      </c>
      <c r="D293" s="68" t="s">
        <v>755</v>
      </c>
      <c r="E293" s="68">
        <v>2012</v>
      </c>
      <c r="F293" s="68">
        <v>307</v>
      </c>
      <c r="G293" s="68">
        <v>15</v>
      </c>
      <c r="H293" s="68">
        <v>1585</v>
      </c>
      <c r="I293" s="70"/>
    </row>
    <row r="294" spans="1:9" ht="15">
      <c r="A294" s="68">
        <v>290</v>
      </c>
      <c r="B294" s="68" t="s">
        <v>2403</v>
      </c>
      <c r="C294" s="68" t="s">
        <v>2404</v>
      </c>
      <c r="D294" s="68" t="s">
        <v>2405</v>
      </c>
      <c r="E294" s="68">
        <v>2006</v>
      </c>
      <c r="F294" s="68">
        <v>17</v>
      </c>
      <c r="G294" s="68">
        <v>3</v>
      </c>
      <c r="H294" s="68">
        <v>233</v>
      </c>
      <c r="I294" s="68" t="s">
        <v>2406</v>
      </c>
    </row>
    <row r="295" spans="1:9" ht="15">
      <c r="A295" s="68">
        <v>291</v>
      </c>
      <c r="B295" s="68" t="s">
        <v>2407</v>
      </c>
      <c r="C295" s="68" t="s">
        <v>2408</v>
      </c>
      <c r="D295" s="68" t="s">
        <v>551</v>
      </c>
      <c r="E295" s="68">
        <v>2008</v>
      </c>
      <c r="F295" s="68">
        <v>73</v>
      </c>
      <c r="G295" s="68">
        <v>3</v>
      </c>
      <c r="H295" s="68">
        <v>456</v>
      </c>
      <c r="I295" s="68" t="s">
        <v>2409</v>
      </c>
    </row>
    <row r="296" spans="1:9" ht="15">
      <c r="A296" s="68">
        <v>292</v>
      </c>
      <c r="B296" s="68" t="s">
        <v>2410</v>
      </c>
      <c r="C296" s="68" t="s">
        <v>2411</v>
      </c>
      <c r="D296" s="68" t="s">
        <v>2412</v>
      </c>
      <c r="E296" s="68">
        <v>2017</v>
      </c>
      <c r="F296" s="68">
        <v>24</v>
      </c>
      <c r="G296" s="68">
        <v>9</v>
      </c>
      <c r="H296" s="68">
        <v>534</v>
      </c>
      <c r="I296" s="68" t="s">
        <v>2413</v>
      </c>
    </row>
    <row r="297" spans="1:9" ht="15">
      <c r="A297" s="68">
        <v>293</v>
      </c>
      <c r="B297" s="68" t="s">
        <v>2414</v>
      </c>
      <c r="C297" s="68" t="s">
        <v>2415</v>
      </c>
      <c r="D297" s="68" t="s">
        <v>1313</v>
      </c>
      <c r="E297" s="68">
        <v>2008</v>
      </c>
      <c r="F297" s="68">
        <v>17</v>
      </c>
      <c r="G297" s="68">
        <v>7</v>
      </c>
      <c r="H297" s="68">
        <v>1055</v>
      </c>
      <c r="I297" s="68" t="s">
        <v>2416</v>
      </c>
    </row>
    <row r="298" spans="1:9" ht="15">
      <c r="A298" s="68">
        <v>294</v>
      </c>
      <c r="B298" s="68" t="s">
        <v>2417</v>
      </c>
      <c r="C298" s="68" t="s">
        <v>2418</v>
      </c>
      <c r="D298" s="68" t="s">
        <v>2419</v>
      </c>
      <c r="E298" s="68">
        <v>2007</v>
      </c>
      <c r="F298" s="68">
        <v>24</v>
      </c>
      <c r="G298" s="68">
        <v>6</v>
      </c>
      <c r="H298" s="68">
        <v>515</v>
      </c>
      <c r="I298" s="68" t="s">
        <v>2420</v>
      </c>
    </row>
    <row r="299" spans="1:9" ht="15">
      <c r="A299" s="68">
        <v>295</v>
      </c>
      <c r="B299" s="68" t="s">
        <v>2421</v>
      </c>
      <c r="C299" s="68" t="s">
        <v>2422</v>
      </c>
      <c r="D299" s="68" t="s">
        <v>587</v>
      </c>
      <c r="E299" s="68">
        <v>2005</v>
      </c>
      <c r="F299" s="68">
        <v>32</v>
      </c>
      <c r="G299" s="68">
        <v>11</v>
      </c>
      <c r="H299" s="68">
        <v>2246</v>
      </c>
      <c r="I299" s="68" t="s">
        <v>2423</v>
      </c>
    </row>
    <row r="300" spans="1:9" ht="15">
      <c r="A300" s="68">
        <v>296</v>
      </c>
      <c r="B300" s="68" t="s">
        <v>2424</v>
      </c>
      <c r="C300" s="68" t="s">
        <v>2425</v>
      </c>
      <c r="D300" s="68" t="s">
        <v>587</v>
      </c>
      <c r="E300" s="68">
        <v>2003</v>
      </c>
      <c r="F300" s="68">
        <v>30</v>
      </c>
      <c r="G300" s="68">
        <v>4</v>
      </c>
      <c r="H300" s="68">
        <v>868</v>
      </c>
      <c r="I300" s="68" t="s">
        <v>2426</v>
      </c>
    </row>
    <row r="301" spans="1:9" ht="15">
      <c r="A301" s="68">
        <v>297</v>
      </c>
      <c r="B301" s="68" t="s">
        <v>2427</v>
      </c>
      <c r="C301" s="68" t="s">
        <v>2428</v>
      </c>
      <c r="D301" s="68" t="s">
        <v>2429</v>
      </c>
      <c r="E301" s="68">
        <v>2006</v>
      </c>
      <c r="F301" s="68">
        <v>11</v>
      </c>
      <c r="G301" s="68">
        <v>2</v>
      </c>
      <c r="H301" s="68">
        <v>269</v>
      </c>
      <c r="I301" s="68" t="s">
        <v>2430</v>
      </c>
    </row>
    <row r="302" spans="1:9" ht="15">
      <c r="A302" s="68">
        <v>298</v>
      </c>
      <c r="B302" s="68" t="s">
        <v>2431</v>
      </c>
      <c r="C302" s="68" t="s">
        <v>2432</v>
      </c>
      <c r="D302" s="68" t="s">
        <v>2433</v>
      </c>
      <c r="E302" s="68">
        <v>2012</v>
      </c>
      <c r="F302" s="68">
        <v>65</v>
      </c>
      <c r="G302" s="68">
        <v>5</v>
      </c>
      <c r="H302" s="68">
        <v>547</v>
      </c>
      <c r="I302" s="68" t="s">
        <v>2434</v>
      </c>
    </row>
    <row r="303" spans="1:9" ht="15">
      <c r="A303" s="68">
        <v>299</v>
      </c>
      <c r="B303" s="68" t="s">
        <v>2435</v>
      </c>
      <c r="C303" s="68" t="s">
        <v>2436</v>
      </c>
      <c r="D303" s="68" t="s">
        <v>2437</v>
      </c>
      <c r="E303" s="68">
        <v>2007</v>
      </c>
      <c r="F303" s="68">
        <v>12</v>
      </c>
      <c r="G303" s="68">
        <v>4</v>
      </c>
      <c r="H303" s="68">
        <v>364</v>
      </c>
      <c r="I303" s="68" t="s">
        <v>2438</v>
      </c>
    </row>
    <row r="304" spans="1:9" ht="15">
      <c r="A304" s="68">
        <v>300</v>
      </c>
      <c r="B304" s="68" t="s">
        <v>2439</v>
      </c>
      <c r="C304" s="68" t="s">
        <v>2440</v>
      </c>
      <c r="D304" s="68" t="s">
        <v>481</v>
      </c>
      <c r="E304" s="68">
        <v>2009</v>
      </c>
      <c r="F304" s="68">
        <v>6</v>
      </c>
      <c r="G304" s="68">
        <v>4</v>
      </c>
      <c r="H304" s="68">
        <v>344</v>
      </c>
      <c r="I304" s="68" t="s">
        <v>2441</v>
      </c>
    </row>
    <row r="305" spans="1:9" ht="15">
      <c r="A305" s="68">
        <v>301</v>
      </c>
      <c r="B305" s="68" t="s">
        <v>2443</v>
      </c>
      <c r="C305" s="68" t="s">
        <v>2444</v>
      </c>
      <c r="D305" s="68" t="s">
        <v>2445</v>
      </c>
      <c r="E305" s="68">
        <v>2016</v>
      </c>
      <c r="F305" s="68">
        <v>21</v>
      </c>
      <c r="G305" s="68">
        <v>4</v>
      </c>
      <c r="H305" s="68" t="s">
        <v>2446</v>
      </c>
      <c r="I305" s="68" t="s">
        <v>2447</v>
      </c>
    </row>
    <row r="306" spans="1:9" ht="15">
      <c r="A306" s="68">
        <v>302</v>
      </c>
      <c r="B306" s="68" t="s">
        <v>2448</v>
      </c>
      <c r="C306" s="68" t="s">
        <v>2449</v>
      </c>
      <c r="D306" s="68" t="s">
        <v>419</v>
      </c>
      <c r="E306" s="68">
        <v>2015</v>
      </c>
      <c r="F306" s="68">
        <v>10</v>
      </c>
      <c r="G306" s="68">
        <v>4</v>
      </c>
      <c r="H306" s="68">
        <v>347</v>
      </c>
      <c r="I306" s="68" t="s">
        <v>2450</v>
      </c>
    </row>
    <row r="307" spans="1:9" ht="15">
      <c r="A307" s="68">
        <v>303</v>
      </c>
      <c r="B307" s="68" t="s">
        <v>2451</v>
      </c>
      <c r="C307" s="68" t="s">
        <v>2452</v>
      </c>
      <c r="D307" s="68" t="s">
        <v>2363</v>
      </c>
      <c r="E307" s="68">
        <v>2012</v>
      </c>
      <c r="F307" s="68">
        <v>43</v>
      </c>
      <c r="G307" s="68">
        <v>1</v>
      </c>
      <c r="H307" s="68">
        <v>81</v>
      </c>
      <c r="I307" s="68" t="s">
        <v>2453</v>
      </c>
    </row>
    <row r="308" spans="1:9" ht="15">
      <c r="A308" s="68">
        <v>304</v>
      </c>
      <c r="B308" s="68" t="s">
        <v>2454</v>
      </c>
      <c r="C308" s="68" t="s">
        <v>2455</v>
      </c>
      <c r="D308" s="68" t="s">
        <v>587</v>
      </c>
      <c r="E308" s="68">
        <v>2007</v>
      </c>
      <c r="F308" s="68">
        <v>34</v>
      </c>
      <c r="G308" s="68">
        <v>6</v>
      </c>
      <c r="H308" s="68">
        <v>1392</v>
      </c>
      <c r="I308" s="68" t="s">
        <v>2456</v>
      </c>
    </row>
    <row r="309" spans="1:9" ht="15">
      <c r="A309" s="68">
        <v>305</v>
      </c>
      <c r="B309" s="68" t="s">
        <v>2457</v>
      </c>
      <c r="C309" s="68" t="s">
        <v>2458</v>
      </c>
      <c r="D309" s="68" t="s">
        <v>812</v>
      </c>
      <c r="E309" s="68">
        <v>2013</v>
      </c>
      <c r="F309" s="68">
        <v>10</v>
      </c>
      <c r="G309" s="68">
        <v>1</v>
      </c>
      <c r="H309" s="68">
        <v>3</v>
      </c>
      <c r="I309" s="68" t="s">
        <v>2459</v>
      </c>
    </row>
    <row r="310" spans="1:9" ht="15">
      <c r="A310" s="68">
        <v>306</v>
      </c>
      <c r="B310" s="68" t="s">
        <v>2460</v>
      </c>
      <c r="C310" s="68" t="s">
        <v>2461</v>
      </c>
      <c r="D310" s="68" t="s">
        <v>1395</v>
      </c>
      <c r="E310" s="68">
        <v>2016</v>
      </c>
      <c r="F310" s="68">
        <v>11</v>
      </c>
      <c r="G310" s="68">
        <v>1</v>
      </c>
      <c r="H310" s="68" t="s">
        <v>2462</v>
      </c>
      <c r="I310" s="68" t="s">
        <v>2463</v>
      </c>
    </row>
    <row r="311" spans="1:9" ht="15">
      <c r="A311" s="68">
        <v>307</v>
      </c>
      <c r="B311" s="68" t="s">
        <v>2464</v>
      </c>
      <c r="C311" s="68" t="s">
        <v>2465</v>
      </c>
      <c r="D311" s="68" t="s">
        <v>2466</v>
      </c>
      <c r="E311" s="68">
        <v>2013</v>
      </c>
      <c r="F311" s="68">
        <v>11</v>
      </c>
      <c r="G311" s="70"/>
      <c r="H311" s="68" t="s">
        <v>2467</v>
      </c>
      <c r="I311" s="68" t="s">
        <v>2468</v>
      </c>
    </row>
    <row r="312" spans="1:9" ht="15">
      <c r="A312" s="68">
        <v>308</v>
      </c>
      <c r="B312" s="68" t="s">
        <v>2469</v>
      </c>
      <c r="C312" s="68" t="s">
        <v>2470</v>
      </c>
      <c r="D312" s="68" t="s">
        <v>2471</v>
      </c>
      <c r="E312" s="68">
        <v>2014</v>
      </c>
      <c r="F312" s="68">
        <v>47</v>
      </c>
      <c r="G312" s="68">
        <v>2</v>
      </c>
      <c r="H312" s="68">
        <v>130</v>
      </c>
      <c r="I312" s="68" t="s">
        <v>2472</v>
      </c>
    </row>
    <row r="313" spans="1:9" ht="15">
      <c r="A313" s="68">
        <v>309</v>
      </c>
      <c r="B313" s="68" t="s">
        <v>2473</v>
      </c>
      <c r="C313" s="68" t="s">
        <v>2474</v>
      </c>
      <c r="D313" s="68" t="s">
        <v>2475</v>
      </c>
      <c r="E313" s="68">
        <v>2001</v>
      </c>
      <c r="F313" s="68">
        <v>76</v>
      </c>
      <c r="G313" s="68">
        <v>7</v>
      </c>
      <c r="H313" s="68">
        <v>670</v>
      </c>
      <c r="I313" s="70"/>
    </row>
    <row r="314" spans="1:9" ht="15">
      <c r="A314" s="68">
        <v>310</v>
      </c>
      <c r="B314" s="68" t="s">
        <v>2476</v>
      </c>
      <c r="C314" s="68" t="s">
        <v>2477</v>
      </c>
      <c r="D314" s="68" t="s">
        <v>2478</v>
      </c>
      <c r="E314" s="68">
        <v>2009</v>
      </c>
      <c r="F314" s="68">
        <v>32</v>
      </c>
      <c r="G314" s="68" t="s">
        <v>1497</v>
      </c>
      <c r="H314" s="68" t="s">
        <v>2479</v>
      </c>
      <c r="I314" s="68" t="s">
        <v>2480</v>
      </c>
    </row>
    <row r="315" spans="1:9" ht="15">
      <c r="A315" s="68">
        <v>311</v>
      </c>
      <c r="B315" s="68" t="s">
        <v>2481</v>
      </c>
      <c r="C315" s="68" t="s">
        <v>2482</v>
      </c>
      <c r="D315" s="68" t="s">
        <v>2483</v>
      </c>
      <c r="E315" s="68">
        <v>2015</v>
      </c>
      <c r="F315" s="68">
        <v>12</v>
      </c>
      <c r="G315" s="68">
        <v>4</v>
      </c>
      <c r="H315" s="68">
        <v>693</v>
      </c>
      <c r="I315" s="68" t="s">
        <v>2484</v>
      </c>
    </row>
    <row r="316" spans="1:9" ht="15">
      <c r="A316" s="68">
        <v>312</v>
      </c>
      <c r="B316" s="68" t="s">
        <v>2485</v>
      </c>
      <c r="C316" s="68" t="s">
        <v>2486</v>
      </c>
      <c r="D316" s="68" t="s">
        <v>2487</v>
      </c>
      <c r="E316" s="68">
        <v>2010</v>
      </c>
      <c r="F316" s="68">
        <v>24</v>
      </c>
      <c r="G316" s="68">
        <v>3</v>
      </c>
      <c r="H316" s="68">
        <v>244</v>
      </c>
      <c r="I316" s="68" t="s">
        <v>2488</v>
      </c>
    </row>
    <row r="317" spans="1:9" ht="15">
      <c r="A317" s="68">
        <v>313</v>
      </c>
      <c r="B317" s="68" t="s">
        <v>2489</v>
      </c>
      <c r="C317" s="68" t="s">
        <v>2490</v>
      </c>
      <c r="D317" s="68" t="s">
        <v>1788</v>
      </c>
      <c r="E317" s="68">
        <v>2017</v>
      </c>
      <c r="F317" s="68">
        <v>35</v>
      </c>
      <c r="G317" s="68">
        <v>9</v>
      </c>
      <c r="H317" s="68">
        <v>552</v>
      </c>
      <c r="I317" s="68" t="s">
        <v>2491</v>
      </c>
    </row>
    <row r="318" spans="1:9" ht="15">
      <c r="A318" s="68">
        <v>314</v>
      </c>
      <c r="B318" s="68" t="s">
        <v>2493</v>
      </c>
      <c r="C318" s="68" t="s">
        <v>2494</v>
      </c>
      <c r="D318" s="68" t="s">
        <v>551</v>
      </c>
      <c r="E318" s="68">
        <v>2008</v>
      </c>
      <c r="F318" s="68">
        <v>73</v>
      </c>
      <c r="G318" s="68">
        <v>3</v>
      </c>
      <c r="H318" s="68">
        <v>526</v>
      </c>
      <c r="I318" s="68" t="s">
        <v>2495</v>
      </c>
    </row>
    <row r="319" spans="1:9" ht="15">
      <c r="A319" s="68">
        <v>315</v>
      </c>
      <c r="B319" s="68" t="s">
        <v>2496</v>
      </c>
      <c r="C319" s="68" t="s">
        <v>2497</v>
      </c>
      <c r="D319" s="68" t="s">
        <v>662</v>
      </c>
      <c r="E319" s="68">
        <v>2010</v>
      </c>
      <c r="F319" s="119"/>
      <c r="G319" s="70"/>
      <c r="H319" s="68">
        <v>-5</v>
      </c>
      <c r="I319" s="68" t="s">
        <v>2498</v>
      </c>
    </row>
    <row r="320" spans="1:9" ht="15">
      <c r="A320" s="68">
        <v>316</v>
      </c>
      <c r="B320" s="68" t="s">
        <v>2499</v>
      </c>
      <c r="C320" s="68" t="s">
        <v>2497</v>
      </c>
      <c r="D320" s="68" t="s">
        <v>662</v>
      </c>
      <c r="E320" s="68">
        <v>2014</v>
      </c>
      <c r="F320" s="119"/>
      <c r="G320" s="70"/>
      <c r="H320" s="68">
        <v>-9</v>
      </c>
      <c r="I320" s="68" t="s">
        <v>2500</v>
      </c>
    </row>
    <row r="321" spans="1:9" ht="15">
      <c r="A321" s="68">
        <v>317</v>
      </c>
      <c r="B321" s="68" t="s">
        <v>2501</v>
      </c>
      <c r="C321" s="68" t="s">
        <v>2502</v>
      </c>
      <c r="D321" s="68" t="s">
        <v>2503</v>
      </c>
      <c r="E321" s="68">
        <v>2013</v>
      </c>
      <c r="F321" s="68">
        <v>32</v>
      </c>
      <c r="G321" s="68">
        <v>2</v>
      </c>
      <c r="H321" s="68">
        <v>276</v>
      </c>
      <c r="I321" s="68" t="s">
        <v>2504</v>
      </c>
    </row>
    <row r="322" spans="1:9" ht="15">
      <c r="A322" s="68">
        <v>318</v>
      </c>
      <c r="B322" s="68" t="s">
        <v>2505</v>
      </c>
      <c r="C322" s="68" t="s">
        <v>2506</v>
      </c>
      <c r="D322" s="68" t="s">
        <v>2507</v>
      </c>
      <c r="E322" s="68">
        <v>2014</v>
      </c>
      <c r="F322" s="68">
        <v>26</v>
      </c>
      <c r="G322" s="68">
        <v>4</v>
      </c>
      <c r="H322" s="68">
        <v>387</v>
      </c>
      <c r="I322" s="68" t="s">
        <v>2508</v>
      </c>
    </row>
    <row r="323" spans="1:9" ht="15">
      <c r="A323" s="68">
        <v>319</v>
      </c>
      <c r="B323" s="68" t="s">
        <v>2510</v>
      </c>
      <c r="C323" s="68" t="s">
        <v>2511</v>
      </c>
      <c r="D323" s="68" t="s">
        <v>825</v>
      </c>
      <c r="E323" s="68">
        <v>2001</v>
      </c>
      <c r="F323" s="68">
        <v>28</v>
      </c>
      <c r="G323" s="68">
        <v>7</v>
      </c>
      <c r="H323" s="68">
        <v>1115</v>
      </c>
      <c r="I323" s="68" t="s">
        <v>2512</v>
      </c>
    </row>
    <row r="324" spans="1:9" ht="15">
      <c r="A324" s="68">
        <v>320</v>
      </c>
      <c r="B324" s="68" t="s">
        <v>2513</v>
      </c>
      <c r="C324" s="68" t="s">
        <v>2514</v>
      </c>
      <c r="D324" s="68" t="s">
        <v>2515</v>
      </c>
      <c r="E324" s="68">
        <v>2010</v>
      </c>
      <c r="F324" s="68">
        <v>25</v>
      </c>
      <c r="G324" s="68">
        <v>3</v>
      </c>
      <c r="H324" s="68">
        <v>192</v>
      </c>
      <c r="I324" s="68" t="s">
        <v>2516</v>
      </c>
    </row>
    <row r="325" spans="1:9" ht="15">
      <c r="A325" s="68">
        <v>321</v>
      </c>
      <c r="B325" s="68" t="s">
        <v>2518</v>
      </c>
      <c r="C325" s="68" t="s">
        <v>2519</v>
      </c>
      <c r="D325" s="68" t="s">
        <v>2520</v>
      </c>
      <c r="E325" s="68">
        <v>2014</v>
      </c>
      <c r="F325" s="68">
        <v>32</v>
      </c>
      <c r="G325" s="68">
        <v>51</v>
      </c>
      <c r="H325" s="68">
        <v>7021</v>
      </c>
      <c r="I325" s="68" t="s">
        <v>2521</v>
      </c>
    </row>
    <row r="326" spans="1:9" ht="15">
      <c r="A326" s="68">
        <v>322</v>
      </c>
      <c r="B326" s="68" t="s">
        <v>2522</v>
      </c>
      <c r="C326" s="68" t="s">
        <v>2523</v>
      </c>
      <c r="D326" s="68" t="s">
        <v>1970</v>
      </c>
      <c r="E326" s="68">
        <v>2006</v>
      </c>
      <c r="F326" s="68">
        <v>67</v>
      </c>
      <c r="G326" s="68" t="s">
        <v>2524</v>
      </c>
      <c r="H326" s="68">
        <v>3</v>
      </c>
      <c r="I326" s="68" t="s">
        <v>2525</v>
      </c>
    </row>
    <row r="327" spans="1:9" ht="15">
      <c r="A327" s="68">
        <v>323</v>
      </c>
      <c r="B327" s="68" t="s">
        <v>2526</v>
      </c>
      <c r="C327" s="68" t="s">
        <v>2527</v>
      </c>
      <c r="D327" s="68" t="s">
        <v>2528</v>
      </c>
      <c r="E327" s="68">
        <v>2004</v>
      </c>
      <c r="F327" s="68">
        <v>33</v>
      </c>
      <c r="G327" s="68">
        <v>3</v>
      </c>
      <c r="H327" s="68">
        <v>499</v>
      </c>
      <c r="I327" s="68" t="s">
        <v>2529</v>
      </c>
    </row>
    <row r="328" spans="1:9" ht="15">
      <c r="A328" s="68">
        <v>324</v>
      </c>
      <c r="B328" s="68" t="s">
        <v>2531</v>
      </c>
      <c r="C328" s="68" t="s">
        <v>2532</v>
      </c>
      <c r="D328" s="68" t="s">
        <v>761</v>
      </c>
      <c r="E328" s="68">
        <v>2015</v>
      </c>
      <c r="F328" s="68">
        <v>29</v>
      </c>
      <c r="G328" s="68">
        <v>3</v>
      </c>
      <c r="H328" s="68">
        <v>713</v>
      </c>
      <c r="I328" s="68" t="s">
        <v>2533</v>
      </c>
    </row>
    <row r="329" spans="1:9" ht="15">
      <c r="A329" s="68">
        <v>325</v>
      </c>
      <c r="B329" s="68" t="s">
        <v>2534</v>
      </c>
      <c r="C329" s="68" t="s">
        <v>2535</v>
      </c>
      <c r="D329" s="68" t="s">
        <v>2172</v>
      </c>
      <c r="E329" s="68">
        <v>2007</v>
      </c>
      <c r="F329" s="68">
        <v>19</v>
      </c>
      <c r="G329" s="68">
        <v>2</v>
      </c>
      <c r="H329" s="68">
        <v>174</v>
      </c>
      <c r="I329" s="68" t="s">
        <v>2536</v>
      </c>
    </row>
    <row r="330" spans="1:9" ht="15">
      <c r="A330" s="68">
        <v>326</v>
      </c>
      <c r="B330" s="68" t="s">
        <v>2537</v>
      </c>
      <c r="C330" s="68" t="s">
        <v>2538</v>
      </c>
      <c r="D330" s="68" t="s">
        <v>1000</v>
      </c>
      <c r="E330" s="68">
        <v>2015</v>
      </c>
      <c r="F330" s="68">
        <v>8</v>
      </c>
      <c r="G330" s="68">
        <v>6</v>
      </c>
      <c r="H330" s="68">
        <v>531</v>
      </c>
      <c r="I330" s="68" t="s">
        <v>2539</v>
      </c>
    </row>
    <row r="331" spans="1:9" ht="15">
      <c r="A331" s="68">
        <v>327</v>
      </c>
      <c r="B331" s="68" t="s">
        <v>2540</v>
      </c>
      <c r="C331" s="68" t="s">
        <v>2541</v>
      </c>
      <c r="D331" s="68" t="s">
        <v>2542</v>
      </c>
      <c r="E331" s="68">
        <v>2006</v>
      </c>
      <c r="F331" s="68">
        <v>40</v>
      </c>
      <c r="G331" s="68">
        <v>9</v>
      </c>
      <c r="H331" s="68">
        <v>1594</v>
      </c>
      <c r="I331" s="68" t="s">
        <v>2543</v>
      </c>
    </row>
    <row r="332" spans="1:9" ht="15">
      <c r="A332" s="68">
        <v>328</v>
      </c>
      <c r="B332" s="68" t="s">
        <v>2544</v>
      </c>
      <c r="C332" s="68" t="s">
        <v>2545</v>
      </c>
      <c r="D332" s="68" t="s">
        <v>2546</v>
      </c>
      <c r="E332" s="68">
        <v>2005</v>
      </c>
      <c r="F332" s="68">
        <v>20</v>
      </c>
      <c r="G332" s="68">
        <v>6</v>
      </c>
      <c r="H332" s="68">
        <v>648</v>
      </c>
      <c r="I332" s="68" t="s">
        <v>2547</v>
      </c>
    </row>
    <row r="333" spans="1:9" ht="15">
      <c r="A333" s="68">
        <v>329</v>
      </c>
      <c r="B333" s="68" t="s">
        <v>2548</v>
      </c>
      <c r="C333" s="68" t="s">
        <v>2549</v>
      </c>
      <c r="D333" s="68" t="s">
        <v>2550</v>
      </c>
      <c r="E333" s="68">
        <v>2013</v>
      </c>
      <c r="F333" s="68">
        <v>19</v>
      </c>
      <c r="G333" s="68">
        <v>1</v>
      </c>
      <c r="H333" s="68">
        <v>48</v>
      </c>
      <c r="I333" s="68" t="s">
        <v>2551</v>
      </c>
    </row>
    <row r="334" spans="1:9" ht="15">
      <c r="A334" s="68">
        <v>330</v>
      </c>
      <c r="B334" s="68" t="s">
        <v>2555</v>
      </c>
      <c r="C334" s="68" t="s">
        <v>2556</v>
      </c>
      <c r="D334" s="68" t="s">
        <v>2557</v>
      </c>
      <c r="E334" s="68">
        <v>2001</v>
      </c>
      <c r="F334" s="68">
        <v>21</v>
      </c>
      <c r="G334" s="68">
        <v>1</v>
      </c>
      <c r="H334" s="68">
        <v>41</v>
      </c>
      <c r="I334" s="68" t="s">
        <v>2558</v>
      </c>
    </row>
    <row r="335" spans="1:9" ht="15">
      <c r="A335" s="68">
        <v>331</v>
      </c>
      <c r="B335" s="68" t="s">
        <v>2559</v>
      </c>
      <c r="C335" s="68" t="s">
        <v>2560</v>
      </c>
      <c r="D335" s="68" t="s">
        <v>1432</v>
      </c>
      <c r="E335" s="68">
        <v>2012</v>
      </c>
      <c r="F335" s="68">
        <v>16</v>
      </c>
      <c r="G335" s="68">
        <v>44</v>
      </c>
      <c r="H335" s="68">
        <v>1</v>
      </c>
      <c r="I335" s="68" t="s">
        <v>2561</v>
      </c>
    </row>
    <row r="336" spans="1:9" ht="15">
      <c r="A336" s="68">
        <v>332</v>
      </c>
      <c r="B336" s="68" t="s">
        <v>2562</v>
      </c>
      <c r="C336" s="68" t="s">
        <v>2563</v>
      </c>
      <c r="D336" s="68" t="s">
        <v>2564</v>
      </c>
      <c r="E336" s="68">
        <v>2011</v>
      </c>
      <c r="F336" s="68">
        <v>12</v>
      </c>
      <c r="G336" s="68">
        <v>12</v>
      </c>
      <c r="H336" s="68">
        <v>2037</v>
      </c>
      <c r="I336" s="68" t="s">
        <v>2565</v>
      </c>
    </row>
    <row r="337" spans="1:9" ht="15">
      <c r="A337" s="68">
        <v>333</v>
      </c>
      <c r="B337" s="68" t="s">
        <v>2566</v>
      </c>
      <c r="C337" s="68" t="s">
        <v>2567</v>
      </c>
      <c r="D337" s="68" t="s">
        <v>2568</v>
      </c>
      <c r="E337" s="68">
        <v>2012</v>
      </c>
      <c r="F337" s="119"/>
      <c r="G337" s="70"/>
      <c r="H337" s="70"/>
      <c r="I337" s="68" t="s">
        <v>2569</v>
      </c>
    </row>
    <row r="338" spans="1:9" ht="15">
      <c r="A338" s="68">
        <v>334</v>
      </c>
      <c r="B338" s="68" t="s">
        <v>2570</v>
      </c>
      <c r="C338" s="68" t="s">
        <v>2571</v>
      </c>
      <c r="D338" s="68" t="s">
        <v>2572</v>
      </c>
      <c r="E338" s="68">
        <v>2014</v>
      </c>
      <c r="F338" s="68">
        <v>202</v>
      </c>
      <c r="G338" s="70"/>
      <c r="H338" s="68">
        <v>177</v>
      </c>
      <c r="I338" s="68" t="s">
        <v>2573</v>
      </c>
    </row>
    <row r="339" spans="1:9" ht="15">
      <c r="A339" s="68">
        <v>335</v>
      </c>
      <c r="B339" s="68" t="s">
        <v>2574</v>
      </c>
      <c r="C339" s="68" t="s">
        <v>2575</v>
      </c>
      <c r="D339" s="68" t="s">
        <v>1554</v>
      </c>
      <c r="E339" s="68">
        <v>2013</v>
      </c>
      <c r="F339" s="68">
        <v>30</v>
      </c>
      <c r="G339" s="68">
        <v>4</v>
      </c>
      <c r="H339" s="68">
        <v>379</v>
      </c>
      <c r="I339" s="68" t="s">
        <v>2576</v>
      </c>
    </row>
    <row r="340" spans="1:9" ht="15">
      <c r="A340" s="68">
        <v>336</v>
      </c>
      <c r="B340" s="68" t="s">
        <v>2577</v>
      </c>
      <c r="C340" s="68" t="s">
        <v>2578</v>
      </c>
      <c r="D340" s="68" t="s">
        <v>2579</v>
      </c>
      <c r="E340" s="68">
        <v>2006</v>
      </c>
      <c r="F340" s="68">
        <v>35</v>
      </c>
      <c r="G340" s="68">
        <v>2</v>
      </c>
      <c r="H340" s="68">
        <v>295</v>
      </c>
      <c r="I340" s="68" t="s">
        <v>2580</v>
      </c>
    </row>
    <row r="341" spans="1:9" ht="15">
      <c r="A341" s="68">
        <v>337</v>
      </c>
      <c r="B341" s="68" t="s">
        <v>2581</v>
      </c>
      <c r="C341" s="68" t="s">
        <v>2582</v>
      </c>
      <c r="D341" s="68" t="s">
        <v>1110</v>
      </c>
      <c r="E341" s="68">
        <v>2009</v>
      </c>
      <c r="F341" s="68">
        <v>135</v>
      </c>
      <c r="G341" s="68">
        <v>4</v>
      </c>
      <c r="H341" s="68">
        <v>1061</v>
      </c>
      <c r="I341" s="68" t="s">
        <v>2583</v>
      </c>
    </row>
    <row r="342" spans="1:9" ht="15">
      <c r="A342" s="68">
        <v>338</v>
      </c>
      <c r="B342" s="68" t="s">
        <v>2581</v>
      </c>
      <c r="C342" s="68" t="s">
        <v>2584</v>
      </c>
      <c r="D342" s="68" t="s">
        <v>1121</v>
      </c>
      <c r="E342" s="68">
        <v>2003</v>
      </c>
      <c r="F342" s="68">
        <v>31</v>
      </c>
      <c r="G342" s="68" t="s">
        <v>636</v>
      </c>
      <c r="H342" s="68" t="s">
        <v>2585</v>
      </c>
      <c r="I342" s="68" t="s">
        <v>2586</v>
      </c>
    </row>
    <row r="343" spans="1:9" ht="15">
      <c r="A343" s="68">
        <v>339</v>
      </c>
      <c r="B343" s="68" t="s">
        <v>2587</v>
      </c>
      <c r="C343" s="68" t="s">
        <v>2588</v>
      </c>
      <c r="D343" s="68" t="s">
        <v>2589</v>
      </c>
      <c r="E343" s="68">
        <v>2004</v>
      </c>
      <c r="F343" s="68">
        <v>170</v>
      </c>
      <c r="G343" s="68">
        <v>12</v>
      </c>
      <c r="H343" s="68">
        <v>1375</v>
      </c>
      <c r="I343" s="70"/>
    </row>
    <row r="344" spans="1:9" ht="15">
      <c r="A344" s="68">
        <v>340</v>
      </c>
      <c r="B344" s="68" t="s">
        <v>2590</v>
      </c>
      <c r="C344" s="68" t="s">
        <v>2591</v>
      </c>
      <c r="D344" s="68" t="s">
        <v>2592</v>
      </c>
      <c r="E344" s="68">
        <v>2004</v>
      </c>
      <c r="F344" s="68">
        <v>4</v>
      </c>
      <c r="G344" s="68">
        <v>5</v>
      </c>
      <c r="H344" s="68">
        <v>407</v>
      </c>
      <c r="I344" s="68" t="s">
        <v>2593</v>
      </c>
    </row>
    <row r="345" spans="1:9" ht="15">
      <c r="A345" s="68">
        <v>341</v>
      </c>
      <c r="B345" s="68" t="s">
        <v>2594</v>
      </c>
      <c r="C345" s="68" t="s">
        <v>2595</v>
      </c>
      <c r="D345" s="68" t="s">
        <v>2596</v>
      </c>
      <c r="E345" s="68">
        <v>2004</v>
      </c>
      <c r="F345" s="68">
        <v>5</v>
      </c>
      <c r="G345" s="68">
        <v>4</v>
      </c>
      <c r="H345" s="68">
        <v>382</v>
      </c>
      <c r="I345" s="68" t="s">
        <v>2597</v>
      </c>
    </row>
    <row r="346" spans="1:9" ht="15">
      <c r="A346" s="68">
        <v>342</v>
      </c>
      <c r="B346" s="68" t="s">
        <v>2598</v>
      </c>
      <c r="C346" s="68" t="s">
        <v>2599</v>
      </c>
      <c r="D346" s="68" t="s">
        <v>2600</v>
      </c>
      <c r="E346" s="68">
        <v>2007</v>
      </c>
      <c r="F346" s="68">
        <v>5</v>
      </c>
      <c r="G346" s="68">
        <v>6</v>
      </c>
      <c r="H346" s="68">
        <v>557</v>
      </c>
      <c r="I346" s="68" t="s">
        <v>2601</v>
      </c>
    </row>
    <row r="347" spans="1:9" ht="15">
      <c r="A347" s="68">
        <v>343</v>
      </c>
      <c r="B347" s="68" t="s">
        <v>2604</v>
      </c>
      <c r="C347" s="68" t="s">
        <v>2605</v>
      </c>
      <c r="D347" s="68" t="s">
        <v>2606</v>
      </c>
      <c r="E347" s="68">
        <v>2011</v>
      </c>
      <c r="F347" s="68">
        <v>13</v>
      </c>
      <c r="G347" s="68">
        <v>10</v>
      </c>
      <c r="H347" s="68">
        <v>2687</v>
      </c>
      <c r="I347" s="68" t="s">
        <v>2607</v>
      </c>
    </row>
    <row r="348" spans="1:9" ht="15">
      <c r="A348" s="68">
        <v>344</v>
      </c>
      <c r="B348" s="68" t="s">
        <v>2608</v>
      </c>
      <c r="C348" s="68" t="s">
        <v>2609</v>
      </c>
      <c r="D348" s="68" t="s">
        <v>1583</v>
      </c>
      <c r="E348" s="68">
        <v>2010</v>
      </c>
      <c r="F348" s="68">
        <v>91</v>
      </c>
      <c r="G348" s="68" t="s">
        <v>1584</v>
      </c>
      <c r="H348" s="68" t="s">
        <v>2610</v>
      </c>
      <c r="I348" s="68" t="s">
        <v>2611</v>
      </c>
    </row>
    <row r="349" spans="1:9" ht="15">
      <c r="A349" s="68">
        <v>345</v>
      </c>
      <c r="B349" s="68" t="s">
        <v>2612</v>
      </c>
      <c r="C349" s="68" t="s">
        <v>2613</v>
      </c>
      <c r="D349" s="68" t="s">
        <v>2614</v>
      </c>
      <c r="E349" s="68">
        <v>2009</v>
      </c>
      <c r="F349" s="68">
        <v>5</v>
      </c>
      <c r="G349" s="68">
        <v>5</v>
      </c>
      <c r="H349" s="68">
        <v>277</v>
      </c>
      <c r="I349" s="68" t="s">
        <v>2615</v>
      </c>
    </row>
    <row r="350" spans="1:9" ht="15">
      <c r="A350" s="68">
        <v>346</v>
      </c>
      <c r="B350" s="68" t="s">
        <v>2616</v>
      </c>
      <c r="C350" s="68" t="s">
        <v>2617</v>
      </c>
      <c r="D350" s="68" t="s">
        <v>2618</v>
      </c>
      <c r="E350" s="68">
        <v>2011</v>
      </c>
      <c r="F350" s="68">
        <v>21</v>
      </c>
      <c r="G350" s="68" t="s">
        <v>1994</v>
      </c>
      <c r="H350" s="68" t="s">
        <v>2619</v>
      </c>
      <c r="I350" s="68" t="s">
        <v>2620</v>
      </c>
    </row>
    <row r="351" spans="1:9" ht="15">
      <c r="A351" s="68">
        <v>347</v>
      </c>
      <c r="B351" s="68" t="s">
        <v>2621</v>
      </c>
      <c r="C351" s="68" t="s">
        <v>2622</v>
      </c>
      <c r="D351" s="68" t="s">
        <v>551</v>
      </c>
      <c r="E351" s="68">
        <v>2006</v>
      </c>
      <c r="F351" s="68">
        <v>60</v>
      </c>
      <c r="G351" s="68">
        <v>3</v>
      </c>
      <c r="H351" s="68">
        <v>301</v>
      </c>
      <c r="I351" s="68" t="s">
        <v>2623</v>
      </c>
    </row>
    <row r="352" spans="1:9" ht="15">
      <c r="A352" s="68">
        <v>348</v>
      </c>
      <c r="B352" s="68" t="s">
        <v>2624</v>
      </c>
      <c r="C352" s="68" t="s">
        <v>2625</v>
      </c>
      <c r="D352" s="68" t="s">
        <v>2572</v>
      </c>
      <c r="E352" s="68">
        <v>2015</v>
      </c>
      <c r="F352" s="68">
        <v>216</v>
      </c>
      <c r="G352" s="70"/>
      <c r="H352" s="68">
        <v>529</v>
      </c>
      <c r="I352" s="68" t="s">
        <v>2626</v>
      </c>
    </row>
    <row r="353" spans="1:9" ht="15">
      <c r="A353" s="68">
        <v>349</v>
      </c>
      <c r="B353" s="68" t="s">
        <v>2627</v>
      </c>
      <c r="C353" s="68" t="s">
        <v>2628</v>
      </c>
      <c r="D353" s="68" t="s">
        <v>2629</v>
      </c>
      <c r="E353" s="68">
        <v>2007</v>
      </c>
      <c r="F353" s="68">
        <v>21</v>
      </c>
      <c r="G353" s="68">
        <v>6</v>
      </c>
      <c r="H353" s="68">
        <v>492</v>
      </c>
      <c r="I353" s="68" t="s">
        <v>2630</v>
      </c>
    </row>
    <row r="354" spans="1:9" ht="15">
      <c r="A354" s="68">
        <v>350</v>
      </c>
      <c r="B354" s="68" t="s">
        <v>2631</v>
      </c>
      <c r="C354" s="68" t="s">
        <v>2632</v>
      </c>
      <c r="D354" s="68" t="s">
        <v>2633</v>
      </c>
      <c r="E354" s="68">
        <v>2017</v>
      </c>
      <c r="F354" s="68">
        <v>38</v>
      </c>
      <c r="G354" s="68">
        <v>2</v>
      </c>
      <c r="H354" s="68">
        <v>198</v>
      </c>
      <c r="I354" s="68" t="s">
        <v>2634</v>
      </c>
    </row>
    <row r="355" spans="1:9" ht="15">
      <c r="A355" s="68">
        <v>351</v>
      </c>
      <c r="B355" s="68" t="s">
        <v>2635</v>
      </c>
      <c r="C355" s="68" t="s">
        <v>2636</v>
      </c>
      <c r="D355" s="68" t="s">
        <v>2637</v>
      </c>
      <c r="E355" s="68">
        <v>2007</v>
      </c>
      <c r="F355" s="68">
        <v>58</v>
      </c>
      <c r="G355" s="68">
        <v>3</v>
      </c>
      <c r="H355" s="68">
        <v>396</v>
      </c>
      <c r="I355" s="68" t="s">
        <v>2638</v>
      </c>
    </row>
    <row r="356" spans="1:9" ht="15">
      <c r="A356" s="68">
        <v>352</v>
      </c>
      <c r="B356" s="68" t="s">
        <v>2639</v>
      </c>
      <c r="C356" s="68" t="s">
        <v>2640</v>
      </c>
      <c r="D356" s="68" t="s">
        <v>2596</v>
      </c>
      <c r="E356" s="68">
        <v>2011</v>
      </c>
      <c r="F356" s="68">
        <v>12</v>
      </c>
      <c r="G356" s="68">
        <v>3</v>
      </c>
      <c r="H356" s="68">
        <v>361</v>
      </c>
      <c r="I356" s="68" t="s">
        <v>2641</v>
      </c>
    </row>
    <row r="357" spans="1:9" ht="15">
      <c r="A357" s="68">
        <v>353</v>
      </c>
      <c r="B357" s="68" t="s">
        <v>2642</v>
      </c>
      <c r="C357" s="68" t="s">
        <v>2643</v>
      </c>
      <c r="D357" s="68" t="s">
        <v>2644</v>
      </c>
      <c r="E357" s="68">
        <v>2006</v>
      </c>
      <c r="F357" s="68">
        <v>13</v>
      </c>
      <c r="G357" s="68">
        <v>11</v>
      </c>
      <c r="H357" s="68">
        <v>1394</v>
      </c>
      <c r="I357" s="68" t="s">
        <v>2645</v>
      </c>
    </row>
    <row r="358" spans="1:9" ht="15">
      <c r="A358" s="68">
        <v>354</v>
      </c>
      <c r="B358" s="68" t="s">
        <v>2646</v>
      </c>
      <c r="C358" s="68" t="s">
        <v>2647</v>
      </c>
      <c r="D358" s="68" t="s">
        <v>2183</v>
      </c>
      <c r="E358" s="68">
        <v>2008</v>
      </c>
      <c r="F358" s="68">
        <v>20</v>
      </c>
      <c r="G358" s="68">
        <v>8</v>
      </c>
      <c r="H358" s="68">
        <v>415</v>
      </c>
      <c r="I358" s="68" t="s">
        <v>2648</v>
      </c>
    </row>
    <row r="359" spans="1:9" ht="15">
      <c r="A359" s="68">
        <v>355</v>
      </c>
      <c r="B359" s="68" t="s">
        <v>2649</v>
      </c>
      <c r="C359" s="68" t="s">
        <v>2650</v>
      </c>
      <c r="D359" s="68" t="s">
        <v>2651</v>
      </c>
      <c r="E359" s="68">
        <v>2015</v>
      </c>
      <c r="F359" s="68">
        <v>55</v>
      </c>
      <c r="G359" s="68">
        <v>3</v>
      </c>
      <c r="H359" s="68">
        <v>288</v>
      </c>
      <c r="I359" s="68" t="s">
        <v>2652</v>
      </c>
    </row>
    <row r="360" spans="1:9" ht="15">
      <c r="A360" s="68">
        <v>356</v>
      </c>
      <c r="B360" s="68" t="s">
        <v>2653</v>
      </c>
      <c r="C360" s="68" t="s">
        <v>2654</v>
      </c>
      <c r="D360" s="68" t="s">
        <v>2655</v>
      </c>
      <c r="E360" s="68">
        <v>2016</v>
      </c>
      <c r="F360" s="68">
        <v>26</v>
      </c>
      <c r="G360" s="68">
        <v>1</v>
      </c>
      <c r="H360" s="68">
        <v>69</v>
      </c>
      <c r="I360" s="68" t="s">
        <v>2656</v>
      </c>
    </row>
    <row r="361" spans="1:9" ht="15">
      <c r="A361" s="68">
        <v>357</v>
      </c>
      <c r="B361" s="68" t="s">
        <v>2659</v>
      </c>
      <c r="C361" s="68" t="s">
        <v>2660</v>
      </c>
      <c r="D361" s="68" t="s">
        <v>2074</v>
      </c>
      <c r="E361" s="68">
        <v>2014</v>
      </c>
      <c r="F361" s="68">
        <v>37</v>
      </c>
      <c r="G361" s="68">
        <v>1</v>
      </c>
      <c r="H361" s="68">
        <v>114</v>
      </c>
      <c r="I361" s="68" t="s">
        <v>2661</v>
      </c>
    </row>
    <row r="362" spans="1:9" ht="15">
      <c r="A362" s="68">
        <v>358</v>
      </c>
      <c r="B362" s="68" t="s">
        <v>2663</v>
      </c>
      <c r="C362" s="68" t="s">
        <v>2664</v>
      </c>
      <c r="D362" s="68" t="s">
        <v>2665</v>
      </c>
      <c r="E362" s="68">
        <v>2008</v>
      </c>
      <c r="F362" s="68">
        <v>12</v>
      </c>
      <c r="G362" s="68">
        <v>4</v>
      </c>
      <c r="H362" s="68">
        <v>263</v>
      </c>
      <c r="I362" s="68" t="s">
        <v>2666</v>
      </c>
    </row>
    <row r="363" spans="1:9" ht="15">
      <c r="A363" s="68">
        <v>359</v>
      </c>
      <c r="B363" s="68" t="s">
        <v>2667</v>
      </c>
      <c r="C363" s="68" t="s">
        <v>2668</v>
      </c>
      <c r="D363" s="68" t="s">
        <v>2669</v>
      </c>
      <c r="E363" s="68">
        <v>2006</v>
      </c>
      <c r="F363" s="68">
        <v>10</v>
      </c>
      <c r="G363" s="68">
        <v>3</v>
      </c>
      <c r="H363" s="68">
        <v>312</v>
      </c>
      <c r="I363" s="68" t="s">
        <v>2670</v>
      </c>
    </row>
    <row r="364" spans="1:9" ht="15">
      <c r="A364" s="68">
        <v>360</v>
      </c>
      <c r="B364" s="68" t="s">
        <v>2671</v>
      </c>
      <c r="C364" s="68" t="s">
        <v>2672</v>
      </c>
      <c r="D364" s="68" t="s">
        <v>2673</v>
      </c>
      <c r="E364" s="68">
        <v>2013</v>
      </c>
      <c r="F364" s="68">
        <v>58</v>
      </c>
      <c r="G364" s="68">
        <v>3</v>
      </c>
      <c r="H364" s="68">
        <v>160</v>
      </c>
      <c r="I364" s="68" t="s">
        <v>2674</v>
      </c>
    </row>
    <row r="365" spans="1:9" ht="15">
      <c r="A365" s="68">
        <v>361</v>
      </c>
      <c r="B365" s="68" t="s">
        <v>2676</v>
      </c>
      <c r="C365" s="68" t="s">
        <v>2677</v>
      </c>
      <c r="D365" s="68" t="s">
        <v>2678</v>
      </c>
      <c r="E365" s="68">
        <v>2011</v>
      </c>
      <c r="F365" s="68">
        <v>139</v>
      </c>
      <c r="G365" s="68">
        <v>7</v>
      </c>
      <c r="H365" s="68">
        <v>986</v>
      </c>
      <c r="I365" s="68" t="s">
        <v>2679</v>
      </c>
    </row>
    <row r="366" spans="1:9" ht="15">
      <c r="A366" s="68">
        <v>362</v>
      </c>
      <c r="B366" s="68" t="s">
        <v>2680</v>
      </c>
      <c r="C366" s="68" t="s">
        <v>2681</v>
      </c>
      <c r="D366" s="68" t="s">
        <v>2682</v>
      </c>
      <c r="E366" s="68">
        <v>2017</v>
      </c>
      <c r="F366" s="68">
        <v>223</v>
      </c>
      <c r="G366" s="70"/>
      <c r="H366" s="68">
        <v>102</v>
      </c>
      <c r="I366" s="68" t="s">
        <v>2683</v>
      </c>
    </row>
    <row r="367" spans="1:9" ht="15">
      <c r="A367" s="68">
        <v>363</v>
      </c>
      <c r="B367" s="68" t="s">
        <v>2684</v>
      </c>
      <c r="C367" s="68" t="s">
        <v>2685</v>
      </c>
      <c r="D367" s="68" t="s">
        <v>2686</v>
      </c>
      <c r="E367" s="68">
        <v>2010</v>
      </c>
      <c r="F367" s="68">
        <v>18</v>
      </c>
      <c r="G367" s="68">
        <v>1</v>
      </c>
      <c r="H367" s="68">
        <v>10</v>
      </c>
      <c r="I367" s="68" t="s">
        <v>2687</v>
      </c>
    </row>
    <row r="368" spans="1:9" ht="15">
      <c r="A368" s="68">
        <v>364</v>
      </c>
      <c r="B368" s="68" t="s">
        <v>2688</v>
      </c>
      <c r="C368" s="68" t="s">
        <v>2689</v>
      </c>
      <c r="D368" s="68" t="s">
        <v>2690</v>
      </c>
      <c r="E368" s="68">
        <v>2011</v>
      </c>
      <c r="F368" s="68">
        <v>12</v>
      </c>
      <c r="G368" s="68">
        <v>11</v>
      </c>
      <c r="H368" s="68">
        <v>3153</v>
      </c>
      <c r="I368" s="68" t="s">
        <v>2691</v>
      </c>
    </row>
    <row r="369" spans="1:9" ht="15">
      <c r="A369" s="68">
        <v>365</v>
      </c>
      <c r="B369" s="68" t="s">
        <v>2692</v>
      </c>
      <c r="C369" s="68" t="s">
        <v>2693</v>
      </c>
      <c r="D369" s="68" t="s">
        <v>551</v>
      </c>
      <c r="E369" s="68">
        <v>2006</v>
      </c>
      <c r="F369" s="68">
        <v>63</v>
      </c>
      <c r="G369" s="120">
        <v>42737</v>
      </c>
      <c r="H369" s="68">
        <v>24</v>
      </c>
      <c r="I369" s="68" t="s">
        <v>2694</v>
      </c>
    </row>
    <row r="370" spans="1:9" ht="15">
      <c r="A370" s="68">
        <v>366</v>
      </c>
      <c r="B370" s="68" t="s">
        <v>2695</v>
      </c>
      <c r="C370" s="68" t="s">
        <v>2696</v>
      </c>
      <c r="D370" s="68" t="s">
        <v>596</v>
      </c>
      <c r="E370" s="68">
        <v>2011</v>
      </c>
      <c r="F370" s="68">
        <v>40</v>
      </c>
      <c r="G370" s="68">
        <v>6</v>
      </c>
      <c r="H370" s="68">
        <v>659</v>
      </c>
      <c r="I370" s="68" t="s">
        <v>2697</v>
      </c>
    </row>
    <row r="371" spans="1:9" ht="15">
      <c r="A371" s="68">
        <v>367</v>
      </c>
      <c r="B371" s="68" t="s">
        <v>2698</v>
      </c>
      <c r="C371" s="68" t="s">
        <v>2699</v>
      </c>
      <c r="D371" s="68" t="s">
        <v>551</v>
      </c>
      <c r="E371" s="68">
        <v>2003</v>
      </c>
      <c r="F371" s="68">
        <v>49</v>
      </c>
      <c r="G371" s="68">
        <v>1</v>
      </c>
      <c r="H371" s="68">
        <v>75</v>
      </c>
      <c r="I371" s="68" t="s">
        <v>2700</v>
      </c>
    </row>
    <row r="372" spans="1:9" ht="15">
      <c r="A372" s="68">
        <v>368</v>
      </c>
      <c r="B372" s="68" t="s">
        <v>2701</v>
      </c>
      <c r="C372" s="68" t="s">
        <v>2702</v>
      </c>
      <c r="D372" s="68" t="s">
        <v>662</v>
      </c>
      <c r="E372" s="68">
        <v>2011</v>
      </c>
      <c r="F372" s="119"/>
      <c r="G372" s="70"/>
      <c r="H372" s="68">
        <v>-8</v>
      </c>
      <c r="I372" s="68" t="s">
        <v>2703</v>
      </c>
    </row>
    <row r="373" spans="1:9" ht="15">
      <c r="A373" s="68">
        <v>369</v>
      </c>
      <c r="B373" s="68" t="s">
        <v>2704</v>
      </c>
      <c r="C373" s="68" t="s">
        <v>2705</v>
      </c>
      <c r="D373" s="68" t="s">
        <v>2107</v>
      </c>
      <c r="E373" s="68">
        <v>2003</v>
      </c>
      <c r="F373" s="68">
        <v>15</v>
      </c>
      <c r="G373" s="68" t="s">
        <v>1994</v>
      </c>
      <c r="H373" s="68">
        <v>25</v>
      </c>
      <c r="I373" s="68" t="s">
        <v>2706</v>
      </c>
    </row>
    <row r="374" spans="1:9" ht="15">
      <c r="A374" s="68">
        <v>370</v>
      </c>
      <c r="B374" s="68" t="s">
        <v>2707</v>
      </c>
      <c r="C374" s="68" t="s">
        <v>2708</v>
      </c>
      <c r="D374" s="68" t="s">
        <v>351</v>
      </c>
      <c r="E374" s="68">
        <v>2011</v>
      </c>
      <c r="F374" s="68">
        <v>48</v>
      </c>
      <c r="G374" s="120">
        <v>42737</v>
      </c>
      <c r="H374" s="68">
        <v>120</v>
      </c>
      <c r="I374" s="68" t="s">
        <v>2709</v>
      </c>
    </row>
    <row r="375" spans="1:9" ht="15">
      <c r="A375" s="68">
        <v>371</v>
      </c>
      <c r="B375" s="68" t="s">
        <v>2710</v>
      </c>
      <c r="C375" s="68" t="s">
        <v>2711</v>
      </c>
      <c r="D375" s="68" t="s">
        <v>649</v>
      </c>
      <c r="E375" s="68">
        <v>2001</v>
      </c>
      <c r="F375" s="68">
        <v>12</v>
      </c>
      <c r="G375" s="68">
        <v>6</v>
      </c>
      <c r="H375" s="68">
        <v>423</v>
      </c>
      <c r="I375" s="68" t="s">
        <v>2712</v>
      </c>
    </row>
    <row r="376" spans="1:9" ht="15">
      <c r="A376" s="68">
        <v>372</v>
      </c>
      <c r="B376" s="68" t="s">
        <v>2713</v>
      </c>
      <c r="C376" s="68" t="s">
        <v>2714</v>
      </c>
      <c r="D376" s="68" t="s">
        <v>82</v>
      </c>
      <c r="E376" s="68">
        <v>2016</v>
      </c>
      <c r="F376" s="68">
        <v>19</v>
      </c>
      <c r="G376" s="68">
        <v>2</v>
      </c>
      <c r="H376" s="68">
        <v>209</v>
      </c>
      <c r="I376" s="68" t="s">
        <v>2715</v>
      </c>
    </row>
    <row r="377" spans="1:9" ht="15">
      <c r="A377" s="68">
        <v>373</v>
      </c>
      <c r="B377" s="68" t="s">
        <v>2716</v>
      </c>
      <c r="C377" s="68" t="s">
        <v>2717</v>
      </c>
      <c r="D377" s="68" t="s">
        <v>2718</v>
      </c>
      <c r="E377" s="68">
        <v>2015</v>
      </c>
      <c r="F377" s="68">
        <v>36</v>
      </c>
      <c r="G377" s="68">
        <v>4</v>
      </c>
      <c r="H377" s="68">
        <v>420</v>
      </c>
      <c r="I377" s="68" t="s">
        <v>2719</v>
      </c>
    </row>
    <row r="378" spans="1:9" ht="15">
      <c r="A378" s="68">
        <v>374</v>
      </c>
      <c r="B378" s="68" t="s">
        <v>2720</v>
      </c>
      <c r="C378" s="68" t="s">
        <v>2721</v>
      </c>
      <c r="D378" s="68" t="s">
        <v>2722</v>
      </c>
      <c r="E378" s="68">
        <v>2005</v>
      </c>
      <c r="F378" s="68">
        <v>8</v>
      </c>
      <c r="G378" s="68">
        <v>4</v>
      </c>
      <c r="H378" s="68">
        <v>445</v>
      </c>
      <c r="I378" s="68" t="s">
        <v>2723</v>
      </c>
    </row>
    <row r="379" spans="1:9" ht="15">
      <c r="A379" s="68">
        <v>375</v>
      </c>
      <c r="B379" s="68" t="s">
        <v>2724</v>
      </c>
      <c r="C379" s="68" t="s">
        <v>2725</v>
      </c>
      <c r="D379" s="68" t="s">
        <v>2726</v>
      </c>
      <c r="E379" s="68">
        <v>2005</v>
      </c>
      <c r="F379" s="68">
        <v>10</v>
      </c>
      <c r="G379" s="68">
        <v>1</v>
      </c>
      <c r="H379" s="68">
        <v>99</v>
      </c>
      <c r="I379" s="68" t="s">
        <v>2727</v>
      </c>
    </row>
    <row r="380" spans="1:9" ht="15">
      <c r="A380" s="68">
        <v>376</v>
      </c>
      <c r="B380" s="68" t="s">
        <v>2728</v>
      </c>
      <c r="C380" s="68" t="s">
        <v>2729</v>
      </c>
      <c r="D380" s="68" t="s">
        <v>2730</v>
      </c>
      <c r="E380" s="68">
        <v>2015</v>
      </c>
      <c r="F380" s="68">
        <v>49</v>
      </c>
      <c r="G380" s="68">
        <v>2</v>
      </c>
      <c r="H380" s="68">
        <v>309</v>
      </c>
      <c r="I380" s="68" t="s">
        <v>2731</v>
      </c>
    </row>
    <row r="381" spans="1:9" ht="15">
      <c r="A381" s="68">
        <v>377</v>
      </c>
      <c r="B381" s="68" t="s">
        <v>2732</v>
      </c>
      <c r="C381" s="68" t="s">
        <v>2733</v>
      </c>
      <c r="D381" s="68" t="s">
        <v>2734</v>
      </c>
      <c r="E381" s="68">
        <v>2007</v>
      </c>
      <c r="F381" s="68">
        <v>4</v>
      </c>
      <c r="G381" s="68">
        <v>8</v>
      </c>
      <c r="H381" s="68" t="s">
        <v>2735</v>
      </c>
      <c r="I381" s="70"/>
    </row>
    <row r="382" spans="1:9" ht="15">
      <c r="A382" s="68">
        <v>378</v>
      </c>
      <c r="B382" s="68" t="s">
        <v>2736</v>
      </c>
      <c r="C382" s="68" t="s">
        <v>2737</v>
      </c>
      <c r="D382" s="68" t="s">
        <v>459</v>
      </c>
      <c r="E382" s="68">
        <v>2011</v>
      </c>
      <c r="F382" s="68">
        <v>27</v>
      </c>
      <c r="G382" s="68">
        <v>4</v>
      </c>
      <c r="H382" s="68">
        <v>343</v>
      </c>
      <c r="I382" s="68" t="s">
        <v>2738</v>
      </c>
    </row>
    <row r="383" spans="1:9" ht="15">
      <c r="A383" s="68">
        <v>379</v>
      </c>
      <c r="B383" s="68" t="s">
        <v>2739</v>
      </c>
      <c r="C383" s="68" t="s">
        <v>2740</v>
      </c>
      <c r="D383" s="68" t="s">
        <v>2741</v>
      </c>
      <c r="E383" s="68">
        <v>2009</v>
      </c>
      <c r="F383" s="68">
        <v>8</v>
      </c>
      <c r="G383" s="70"/>
      <c r="H383" s="68">
        <v>6</v>
      </c>
      <c r="I383" s="68" t="s">
        <v>2742</v>
      </c>
    </row>
    <row r="384" spans="1:9" ht="15">
      <c r="A384" s="68">
        <v>380</v>
      </c>
      <c r="B384" s="68" t="s">
        <v>2743</v>
      </c>
      <c r="C384" s="68" t="s">
        <v>2744</v>
      </c>
      <c r="D384" s="68" t="s">
        <v>2745</v>
      </c>
      <c r="E384" s="68">
        <v>2013</v>
      </c>
      <c r="F384" s="68">
        <v>66</v>
      </c>
      <c r="G384" s="68">
        <v>8</v>
      </c>
      <c r="H384" s="68">
        <v>856</v>
      </c>
      <c r="I384" s="68" t="s">
        <v>2746</v>
      </c>
    </row>
    <row r="385" spans="1:9" ht="15">
      <c r="A385" s="68">
        <v>381</v>
      </c>
      <c r="B385" s="68" t="s">
        <v>2749</v>
      </c>
      <c r="C385" s="68" t="s">
        <v>2750</v>
      </c>
      <c r="D385" s="68" t="s">
        <v>2751</v>
      </c>
      <c r="E385" s="68">
        <v>2016</v>
      </c>
      <c r="F385" s="68">
        <v>22</v>
      </c>
      <c r="G385" s="68">
        <v>8</v>
      </c>
      <c r="H385" s="68">
        <v>472</v>
      </c>
      <c r="I385" s="68" t="s">
        <v>2752</v>
      </c>
    </row>
    <row r="386" spans="1:9" ht="15">
      <c r="A386" s="68">
        <v>382</v>
      </c>
      <c r="B386" s="68" t="s">
        <v>2753</v>
      </c>
      <c r="C386" s="68" t="s">
        <v>2754</v>
      </c>
      <c r="D386" s="68" t="s">
        <v>2755</v>
      </c>
      <c r="E386" s="68">
        <v>2010</v>
      </c>
      <c r="F386" s="68">
        <v>33</v>
      </c>
      <c r="G386" s="68">
        <v>3</v>
      </c>
      <c r="H386" s="68">
        <v>223</v>
      </c>
      <c r="I386" s="68" t="s">
        <v>2756</v>
      </c>
    </row>
    <row r="387" spans="1:9" ht="15">
      <c r="A387" s="68">
        <v>383</v>
      </c>
      <c r="B387" s="68" t="s">
        <v>2757</v>
      </c>
      <c r="C387" s="68" t="s">
        <v>2758</v>
      </c>
      <c r="D387" s="68" t="s">
        <v>2466</v>
      </c>
      <c r="E387" s="68">
        <v>2015</v>
      </c>
      <c r="F387" s="68">
        <v>13</v>
      </c>
      <c r="G387" s="70"/>
      <c r="H387" s="68" t="s">
        <v>2759</v>
      </c>
      <c r="I387" s="68" t="s">
        <v>2760</v>
      </c>
    </row>
    <row r="388" spans="1:9" ht="15">
      <c r="A388" s="68">
        <v>384</v>
      </c>
      <c r="B388" s="68" t="s">
        <v>2761</v>
      </c>
      <c r="C388" s="68" t="s">
        <v>2762</v>
      </c>
      <c r="D388" s="68" t="s">
        <v>2763</v>
      </c>
      <c r="E388" s="68">
        <v>2017</v>
      </c>
      <c r="F388" s="68">
        <v>16</v>
      </c>
      <c r="G388" s="68">
        <v>1</v>
      </c>
      <c r="H388" s="68">
        <v>84</v>
      </c>
      <c r="I388" s="68" t="s">
        <v>2764</v>
      </c>
    </row>
    <row r="389" spans="1:9" ht="15">
      <c r="A389" s="68">
        <v>385</v>
      </c>
      <c r="B389" s="68" t="s">
        <v>2765</v>
      </c>
      <c r="C389" s="68" t="s">
        <v>2766</v>
      </c>
      <c r="D389" s="68" t="s">
        <v>2767</v>
      </c>
      <c r="E389" s="68">
        <v>2003</v>
      </c>
      <c r="F389" s="68">
        <v>15</v>
      </c>
      <c r="G389" s="68">
        <v>4</v>
      </c>
      <c r="H389" s="68">
        <v>309</v>
      </c>
      <c r="I389" s="68" t="s">
        <v>2768</v>
      </c>
    </row>
    <row r="390" spans="1:9" ht="15">
      <c r="A390" s="68">
        <v>386</v>
      </c>
      <c r="B390" s="68" t="s">
        <v>2769</v>
      </c>
      <c r="C390" s="68" t="s">
        <v>2770</v>
      </c>
      <c r="D390" s="68" t="s">
        <v>2771</v>
      </c>
      <c r="E390" s="68">
        <v>2009</v>
      </c>
      <c r="F390" s="68">
        <v>6</v>
      </c>
      <c r="G390" s="68">
        <v>2</v>
      </c>
      <c r="H390" s="68">
        <v>46</v>
      </c>
      <c r="I390" s="68" t="s">
        <v>2772</v>
      </c>
    </row>
    <row r="391" spans="1:9" ht="15">
      <c r="A391" s="68">
        <v>387</v>
      </c>
      <c r="B391" s="68" t="s">
        <v>2773</v>
      </c>
      <c r="C391" s="68" t="s">
        <v>2774</v>
      </c>
      <c r="D391" s="68" t="s">
        <v>2775</v>
      </c>
      <c r="E391" s="68">
        <v>2008</v>
      </c>
      <c r="F391" s="68">
        <v>67</v>
      </c>
      <c r="G391" s="68">
        <v>9</v>
      </c>
      <c r="H391" s="68">
        <v>237</v>
      </c>
      <c r="I391" s="68" t="s">
        <v>2776</v>
      </c>
    </row>
    <row r="392" spans="1:9" ht="15">
      <c r="A392" s="68">
        <v>388</v>
      </c>
      <c r="B392" s="68" t="s">
        <v>2778</v>
      </c>
      <c r="C392" s="68" t="s">
        <v>2779</v>
      </c>
      <c r="D392" s="68" t="s">
        <v>814</v>
      </c>
      <c r="E392" s="68">
        <v>2012</v>
      </c>
      <c r="F392" s="68">
        <v>44</v>
      </c>
      <c r="G392" s="68">
        <v>2</v>
      </c>
      <c r="H392" s="68">
        <v>127</v>
      </c>
      <c r="I392" s="68" t="s">
        <v>2780</v>
      </c>
    </row>
    <row r="393" spans="1:9" ht="15">
      <c r="A393" s="68">
        <v>389</v>
      </c>
      <c r="B393" s="68" t="s">
        <v>2781</v>
      </c>
      <c r="C393" s="68" t="s">
        <v>2782</v>
      </c>
      <c r="D393" s="68" t="s">
        <v>2783</v>
      </c>
      <c r="E393" s="68">
        <v>2016</v>
      </c>
      <c r="F393" s="68">
        <v>60</v>
      </c>
      <c r="G393" s="68">
        <v>4</v>
      </c>
      <c r="H393" s="68">
        <v>615</v>
      </c>
      <c r="I393" s="68" t="s">
        <v>2784</v>
      </c>
    </row>
    <row r="394" spans="1:9" ht="15">
      <c r="A394" s="68">
        <v>390</v>
      </c>
      <c r="B394" s="68" t="s">
        <v>2785</v>
      </c>
      <c r="C394" s="68" t="s">
        <v>2786</v>
      </c>
      <c r="D394" s="68" t="s">
        <v>1554</v>
      </c>
      <c r="E394" s="68">
        <v>2015</v>
      </c>
      <c r="F394" s="68">
        <v>32</v>
      </c>
      <c r="G394" s="68">
        <v>2</v>
      </c>
      <c r="H394" s="68">
        <v>216</v>
      </c>
      <c r="I394" s="68" t="s">
        <v>2787</v>
      </c>
    </row>
    <row r="395" spans="1:9" ht="15">
      <c r="A395" s="68">
        <v>391</v>
      </c>
      <c r="B395" s="68" t="s">
        <v>2790</v>
      </c>
      <c r="C395" s="68" t="s">
        <v>2791</v>
      </c>
      <c r="D395" s="68" t="s">
        <v>2792</v>
      </c>
      <c r="E395" s="68">
        <v>2015</v>
      </c>
      <c r="F395" s="68">
        <v>95</v>
      </c>
      <c r="G395" s="68">
        <v>4</v>
      </c>
      <c r="H395" s="68">
        <v>558</v>
      </c>
      <c r="I395" s="68" t="s">
        <v>2793</v>
      </c>
    </row>
    <row r="396" spans="1:9" ht="15">
      <c r="A396" s="68">
        <v>392</v>
      </c>
      <c r="B396" s="68" t="s">
        <v>2794</v>
      </c>
      <c r="C396" s="68" t="s">
        <v>2795</v>
      </c>
      <c r="D396" s="68" t="s">
        <v>2187</v>
      </c>
      <c r="E396" s="68">
        <v>2009</v>
      </c>
      <c r="F396" s="68">
        <v>117</v>
      </c>
      <c r="G396" s="68">
        <v>4</v>
      </c>
      <c r="H396" s="68">
        <v>495</v>
      </c>
      <c r="I396" s="68" t="s">
        <v>2796</v>
      </c>
    </row>
    <row r="397" spans="1:9" ht="15">
      <c r="A397" s="68">
        <v>393</v>
      </c>
      <c r="B397" s="68" t="s">
        <v>2797</v>
      </c>
      <c r="C397" s="68" t="s">
        <v>2798</v>
      </c>
      <c r="D397" s="68" t="s">
        <v>1568</v>
      </c>
      <c r="E397" s="68">
        <v>2015</v>
      </c>
      <c r="F397" s="68">
        <v>30</v>
      </c>
      <c r="G397" s="68">
        <v>4</v>
      </c>
      <c r="H397" s="68">
        <v>223</v>
      </c>
      <c r="I397" s="68" t="s">
        <v>2799</v>
      </c>
    </row>
    <row r="398" spans="1:9" ht="15">
      <c r="A398" s="68">
        <v>394</v>
      </c>
      <c r="B398" s="68" t="s">
        <v>2800</v>
      </c>
      <c r="C398" s="68" t="s">
        <v>2801</v>
      </c>
      <c r="D398" s="68" t="s">
        <v>2802</v>
      </c>
      <c r="E398" s="68">
        <v>2007</v>
      </c>
      <c r="F398" s="68">
        <v>62</v>
      </c>
      <c r="G398" s="68">
        <v>3</v>
      </c>
      <c r="H398" s="68">
        <v>240</v>
      </c>
      <c r="I398" s="68" t="s">
        <v>2803</v>
      </c>
    </row>
    <row r="399" spans="1:9" ht="15">
      <c r="A399" s="68">
        <v>395</v>
      </c>
      <c r="B399" s="68" t="s">
        <v>2804</v>
      </c>
      <c r="C399" s="68" t="s">
        <v>2805</v>
      </c>
      <c r="D399" s="68" t="s">
        <v>2806</v>
      </c>
      <c r="E399" s="68">
        <v>2016</v>
      </c>
      <c r="F399" s="68">
        <v>26</v>
      </c>
      <c r="G399" s="68">
        <v>4</v>
      </c>
      <c r="H399" s="68">
        <v>376</v>
      </c>
      <c r="I399" s="68" t="s">
        <v>2807</v>
      </c>
    </row>
    <row r="400" spans="1:9" ht="15">
      <c r="A400" s="68">
        <v>396</v>
      </c>
      <c r="B400" s="68" t="s">
        <v>2808</v>
      </c>
      <c r="C400" s="68" t="s">
        <v>2809</v>
      </c>
      <c r="D400" s="68" t="s">
        <v>2763</v>
      </c>
      <c r="E400" s="68">
        <v>2009</v>
      </c>
      <c r="F400" s="68">
        <v>8</v>
      </c>
      <c r="G400" s="70"/>
      <c r="H400" s="68">
        <v>201</v>
      </c>
      <c r="I400" s="68" t="s">
        <v>2810</v>
      </c>
    </row>
    <row r="401" spans="1:9" ht="15">
      <c r="A401" s="68">
        <v>397</v>
      </c>
      <c r="B401" s="68" t="s">
        <v>2811</v>
      </c>
      <c r="C401" s="68" t="s">
        <v>2812</v>
      </c>
      <c r="D401" s="68" t="s">
        <v>1418</v>
      </c>
      <c r="E401" s="68">
        <v>2005</v>
      </c>
      <c r="F401" s="68">
        <v>42</v>
      </c>
      <c r="G401" s="68">
        <v>5</v>
      </c>
      <c r="H401" s="68">
        <v>503</v>
      </c>
      <c r="I401" s="70"/>
    </row>
    <row r="402" spans="1:9" ht="15">
      <c r="A402" s="68">
        <v>398</v>
      </c>
      <c r="B402" s="68" t="s">
        <v>2813</v>
      </c>
      <c r="C402" s="68" t="s">
        <v>2814</v>
      </c>
      <c r="D402" s="68" t="s">
        <v>2815</v>
      </c>
      <c r="E402" s="68">
        <v>2001</v>
      </c>
      <c r="F402" s="68">
        <v>4</v>
      </c>
      <c r="G402" s="68">
        <v>5</v>
      </c>
      <c r="H402" s="68">
        <v>38</v>
      </c>
      <c r="I402" s="70"/>
    </row>
    <row r="403" spans="1:9" ht="15">
      <c r="A403" s="68">
        <v>399</v>
      </c>
      <c r="B403" s="68" t="s">
        <v>2816</v>
      </c>
      <c r="C403" s="68" t="s">
        <v>2817</v>
      </c>
      <c r="D403" s="68" t="s">
        <v>2818</v>
      </c>
      <c r="E403" s="68">
        <v>2014</v>
      </c>
      <c r="F403" s="68">
        <v>29</v>
      </c>
      <c r="G403" s="68">
        <v>4</v>
      </c>
      <c r="H403" s="68">
        <v>319</v>
      </c>
      <c r="I403" s="68" t="s">
        <v>2819</v>
      </c>
    </row>
    <row r="404" spans="1:9" ht="15">
      <c r="A404" s="68">
        <v>400</v>
      </c>
      <c r="B404" s="68" t="s">
        <v>2820</v>
      </c>
      <c r="C404" s="68" t="s">
        <v>2821</v>
      </c>
      <c r="D404" s="68" t="s">
        <v>1583</v>
      </c>
      <c r="E404" s="68">
        <v>2010</v>
      </c>
      <c r="F404" s="68">
        <v>91</v>
      </c>
      <c r="G404" s="68" t="s">
        <v>1584</v>
      </c>
      <c r="H404" s="68" t="s">
        <v>2822</v>
      </c>
      <c r="I404" s="68" t="s">
        <v>2823</v>
      </c>
    </row>
    <row r="405" spans="1:9" ht="15">
      <c r="A405" s="68">
        <v>401</v>
      </c>
      <c r="B405" s="68" t="s">
        <v>2824</v>
      </c>
      <c r="C405" s="68" t="s">
        <v>2825</v>
      </c>
      <c r="D405" s="68" t="s">
        <v>596</v>
      </c>
      <c r="E405" s="68">
        <v>2014</v>
      </c>
      <c r="F405" s="68">
        <v>43</v>
      </c>
      <c r="G405" s="68">
        <v>4</v>
      </c>
      <c r="H405" s="68">
        <v>442</v>
      </c>
      <c r="I405" s="68" t="s">
        <v>2826</v>
      </c>
    </row>
    <row r="406" spans="1:9" ht="15">
      <c r="A406" s="68">
        <v>402</v>
      </c>
      <c r="B406" s="68" t="s">
        <v>2827</v>
      </c>
      <c r="C406" s="68" t="s">
        <v>2828</v>
      </c>
      <c r="D406" s="68" t="s">
        <v>2829</v>
      </c>
      <c r="E406" s="68">
        <v>2009</v>
      </c>
      <c r="F406" s="68">
        <v>86</v>
      </c>
      <c r="G406" s="68">
        <v>6</v>
      </c>
      <c r="H406" s="68">
        <v>965</v>
      </c>
      <c r="I406" s="68" t="s">
        <v>2830</v>
      </c>
    </row>
    <row r="407" spans="1:9" ht="15">
      <c r="A407" s="68">
        <v>403</v>
      </c>
      <c r="B407" s="68" t="s">
        <v>2831</v>
      </c>
      <c r="C407" s="68" t="s">
        <v>2832</v>
      </c>
      <c r="D407" s="68" t="s">
        <v>662</v>
      </c>
      <c r="E407" s="68">
        <v>2003</v>
      </c>
      <c r="F407" s="119"/>
      <c r="G407" s="70"/>
      <c r="H407" s="68">
        <v>-2</v>
      </c>
      <c r="I407" s="68" t="s">
        <v>2833</v>
      </c>
    </row>
    <row r="408" spans="1:9" ht="15">
      <c r="A408" s="68">
        <v>404</v>
      </c>
      <c r="B408" s="68" t="s">
        <v>2834</v>
      </c>
      <c r="C408" s="68" t="s">
        <v>2832</v>
      </c>
      <c r="D408" s="68" t="s">
        <v>662</v>
      </c>
      <c r="E408" s="68">
        <v>2001</v>
      </c>
      <c r="F408" s="119"/>
      <c r="G408" s="70"/>
      <c r="H408" s="68">
        <v>-3</v>
      </c>
      <c r="I408" s="68" t="s">
        <v>2835</v>
      </c>
    </row>
    <row r="409" spans="1:9" ht="15">
      <c r="A409" s="68">
        <v>405</v>
      </c>
      <c r="B409" s="68" t="s">
        <v>2836</v>
      </c>
      <c r="C409" s="68" t="s">
        <v>2832</v>
      </c>
      <c r="D409" s="68" t="s">
        <v>662</v>
      </c>
      <c r="E409" s="68">
        <v>2009</v>
      </c>
      <c r="F409" s="119"/>
      <c r="G409" s="70"/>
      <c r="H409" s="68">
        <v>-3</v>
      </c>
      <c r="I409" s="68" t="s">
        <v>2837</v>
      </c>
    </row>
    <row r="410" spans="1:9" ht="15">
      <c r="A410" s="68">
        <v>406</v>
      </c>
      <c r="B410" s="68" t="s">
        <v>2838</v>
      </c>
      <c r="C410" s="68" t="s">
        <v>2839</v>
      </c>
      <c r="D410" s="68" t="s">
        <v>1973</v>
      </c>
      <c r="E410" s="68">
        <v>2015</v>
      </c>
      <c r="F410" s="68">
        <v>4</v>
      </c>
      <c r="G410" s="70"/>
      <c r="H410" s="68">
        <v>99</v>
      </c>
      <c r="I410" s="68" t="s">
        <v>2840</v>
      </c>
    </row>
    <row r="411" spans="1:9" ht="15">
      <c r="A411" s="68">
        <v>407</v>
      </c>
      <c r="B411" s="68" t="s">
        <v>2841</v>
      </c>
      <c r="C411" s="68" t="s">
        <v>2842</v>
      </c>
      <c r="D411" s="68" t="s">
        <v>82</v>
      </c>
      <c r="E411" s="68">
        <v>2016</v>
      </c>
      <c r="F411" s="68">
        <v>19</v>
      </c>
      <c r="G411" s="68">
        <v>6</v>
      </c>
      <c r="H411" s="68">
        <v>1183</v>
      </c>
      <c r="I411" s="68" t="s">
        <v>2843</v>
      </c>
    </row>
    <row r="412" spans="1:9" ht="15">
      <c r="A412" s="68">
        <v>408</v>
      </c>
      <c r="B412" s="68" t="s">
        <v>2844</v>
      </c>
      <c r="C412" s="68" t="s">
        <v>2845</v>
      </c>
      <c r="D412" s="68" t="s">
        <v>2846</v>
      </c>
      <c r="E412" s="68">
        <v>2015</v>
      </c>
      <c r="F412" s="68">
        <v>2</v>
      </c>
      <c r="G412" s="68">
        <v>2</v>
      </c>
      <c r="H412" s="68" t="s">
        <v>2847</v>
      </c>
      <c r="I412" s="68" t="s">
        <v>2848</v>
      </c>
    </row>
    <row r="413" spans="1:9" ht="15">
      <c r="A413" s="68">
        <v>409</v>
      </c>
      <c r="B413" s="68" t="s">
        <v>2851</v>
      </c>
      <c r="C413" s="68" t="s">
        <v>2852</v>
      </c>
      <c r="D413" s="68" t="s">
        <v>2853</v>
      </c>
      <c r="E413" s="68">
        <v>2007</v>
      </c>
      <c r="F413" s="68">
        <v>11</v>
      </c>
      <c r="G413" s="68">
        <v>3</v>
      </c>
      <c r="H413" s="68">
        <v>401</v>
      </c>
      <c r="I413" s="68" t="s">
        <v>2854</v>
      </c>
    </row>
    <row r="414" spans="1:9" ht="15">
      <c r="A414" s="68">
        <v>410</v>
      </c>
      <c r="B414" s="68" t="s">
        <v>2855</v>
      </c>
      <c r="C414" s="68" t="s">
        <v>2856</v>
      </c>
      <c r="D414" s="68" t="s">
        <v>569</v>
      </c>
      <c r="E414" s="68">
        <v>2015</v>
      </c>
      <c r="F414" s="68">
        <v>8</v>
      </c>
      <c r="G414" s="68">
        <v>5</v>
      </c>
      <c r="H414" s="68">
        <v>460</v>
      </c>
      <c r="I414" s="68" t="s">
        <v>2857</v>
      </c>
    </row>
    <row r="415" spans="1:9" ht="15">
      <c r="A415" s="68">
        <v>411</v>
      </c>
      <c r="B415" s="68" t="s">
        <v>2858</v>
      </c>
      <c r="C415" s="68" t="s">
        <v>2859</v>
      </c>
      <c r="D415" s="68" t="s">
        <v>608</v>
      </c>
      <c r="E415" s="68">
        <v>2016</v>
      </c>
      <c r="F415" s="68">
        <v>42</v>
      </c>
      <c r="G415" s="68">
        <v>4</v>
      </c>
      <c r="H415" s="68">
        <v>588</v>
      </c>
      <c r="I415" s="68" t="s">
        <v>2860</v>
      </c>
    </row>
    <row r="416" spans="1:9" ht="15">
      <c r="A416" s="68">
        <v>412</v>
      </c>
      <c r="B416" s="68" t="s">
        <v>2861</v>
      </c>
      <c r="C416" s="68" t="s">
        <v>2862</v>
      </c>
      <c r="D416" s="68" t="s">
        <v>2863</v>
      </c>
      <c r="E416" s="68">
        <v>2005</v>
      </c>
      <c r="F416" s="68" t="s">
        <v>2864</v>
      </c>
      <c r="G416" s="70"/>
      <c r="H416" s="70"/>
      <c r="I416" s="70"/>
    </row>
    <row r="417" spans="1:9" ht="15">
      <c r="A417" s="68">
        <v>413</v>
      </c>
      <c r="B417" s="68" t="s">
        <v>2865</v>
      </c>
      <c r="C417" s="68" t="s">
        <v>2866</v>
      </c>
      <c r="D417" s="68" t="s">
        <v>2572</v>
      </c>
      <c r="E417" s="68">
        <v>2017</v>
      </c>
      <c r="F417" s="68">
        <v>239</v>
      </c>
      <c r="G417" s="70"/>
      <c r="H417" s="68">
        <v>104</v>
      </c>
      <c r="I417" s="68" t="s">
        <v>2867</v>
      </c>
    </row>
    <row r="418" spans="1:9" ht="15">
      <c r="A418" s="68">
        <v>414</v>
      </c>
      <c r="B418" s="68" t="s">
        <v>2869</v>
      </c>
      <c r="C418" s="68" t="s">
        <v>2870</v>
      </c>
      <c r="D418" s="68" t="s">
        <v>2871</v>
      </c>
      <c r="E418" s="68">
        <v>2006</v>
      </c>
      <c r="F418" s="68">
        <v>11</v>
      </c>
      <c r="G418" s="68">
        <v>3</v>
      </c>
      <c r="H418" s="68">
        <v>175</v>
      </c>
      <c r="I418" s="68" t="s">
        <v>2872</v>
      </c>
    </row>
    <row r="419" spans="1:9" ht="15">
      <c r="A419" s="68">
        <v>415</v>
      </c>
      <c r="B419" s="68" t="s">
        <v>2873</v>
      </c>
      <c r="C419" s="68" t="s">
        <v>2874</v>
      </c>
      <c r="D419" s="68" t="s">
        <v>2875</v>
      </c>
      <c r="E419" s="68">
        <v>2007</v>
      </c>
      <c r="F419" s="68">
        <v>22</v>
      </c>
      <c r="G419" s="68">
        <v>3</v>
      </c>
      <c r="H419" s="68">
        <v>202</v>
      </c>
      <c r="I419" s="68" t="s">
        <v>2876</v>
      </c>
    </row>
    <row r="420" spans="1:9" ht="15">
      <c r="A420" s="68">
        <v>416</v>
      </c>
      <c r="B420" s="68" t="s">
        <v>2877</v>
      </c>
      <c r="C420" s="68" t="s">
        <v>2878</v>
      </c>
      <c r="D420" s="68" t="s">
        <v>2879</v>
      </c>
      <c r="E420" s="68">
        <v>2005</v>
      </c>
      <c r="F420" s="68">
        <v>21</v>
      </c>
      <c r="G420" s="68">
        <v>1</v>
      </c>
      <c r="H420" s="68">
        <v>27</v>
      </c>
      <c r="I420" s="68" t="s">
        <v>2880</v>
      </c>
    </row>
    <row r="421" spans="1:9" ht="15">
      <c r="A421" s="68">
        <v>417</v>
      </c>
      <c r="B421" s="68" t="s">
        <v>2881</v>
      </c>
      <c r="C421" s="68" t="s">
        <v>2882</v>
      </c>
      <c r="D421" s="68" t="s">
        <v>2883</v>
      </c>
      <c r="E421" s="68">
        <v>2015</v>
      </c>
      <c r="F421" s="68">
        <v>1</v>
      </c>
      <c r="G421" s="68">
        <v>1</v>
      </c>
      <c r="H421" s="68">
        <v>49</v>
      </c>
      <c r="I421" s="68" t="s">
        <v>2884</v>
      </c>
    </row>
    <row r="422" spans="1:9" ht="15">
      <c r="A422" s="68">
        <v>418</v>
      </c>
      <c r="B422" s="68" t="s">
        <v>2885</v>
      </c>
      <c r="C422" s="68" t="s">
        <v>2886</v>
      </c>
      <c r="D422" s="68" t="s">
        <v>120</v>
      </c>
      <c r="E422" s="68">
        <v>2004</v>
      </c>
      <c r="F422" s="68">
        <v>63</v>
      </c>
      <c r="G422" s="68" t="s">
        <v>1497</v>
      </c>
      <c r="H422" s="68">
        <v>32</v>
      </c>
      <c r="I422" s="68" t="s">
        <v>2887</v>
      </c>
    </row>
    <row r="423" spans="1:9" ht="15">
      <c r="A423" s="68">
        <v>419</v>
      </c>
      <c r="B423" s="68" t="s">
        <v>2888</v>
      </c>
      <c r="C423" s="68" t="s">
        <v>2889</v>
      </c>
      <c r="D423" s="68" t="s">
        <v>662</v>
      </c>
      <c r="E423" s="68">
        <v>2013</v>
      </c>
      <c r="F423" s="119"/>
      <c r="G423" s="70"/>
      <c r="H423" s="68">
        <v>-3</v>
      </c>
      <c r="I423" s="68" t="s">
        <v>2890</v>
      </c>
    </row>
    <row r="424" spans="1:9" ht="15">
      <c r="A424" s="68">
        <v>420</v>
      </c>
      <c r="B424" s="68" t="s">
        <v>2891</v>
      </c>
      <c r="C424" s="68" t="s">
        <v>2892</v>
      </c>
      <c r="D424" s="68" t="s">
        <v>1395</v>
      </c>
      <c r="E424" s="68">
        <v>2017</v>
      </c>
      <c r="F424" s="68">
        <v>12</v>
      </c>
      <c r="G424" s="68">
        <v>4</v>
      </c>
      <c r="H424" s="68" t="s">
        <v>2893</v>
      </c>
      <c r="I424" s="68" t="s">
        <v>2894</v>
      </c>
    </row>
    <row r="425" spans="1:9" ht="15">
      <c r="A425" s="68">
        <v>421</v>
      </c>
      <c r="B425" s="68" t="s">
        <v>2895</v>
      </c>
      <c r="C425" s="68" t="s">
        <v>2896</v>
      </c>
      <c r="D425" s="68" t="s">
        <v>893</v>
      </c>
      <c r="E425" s="68">
        <v>2013</v>
      </c>
      <c r="F425" s="68">
        <v>28</v>
      </c>
      <c r="G425" s="68">
        <v>6</v>
      </c>
      <c r="H425" s="68">
        <v>838</v>
      </c>
      <c r="I425" s="68" t="s">
        <v>2897</v>
      </c>
    </row>
    <row r="426" spans="1:9" ht="15">
      <c r="A426" s="68">
        <v>422</v>
      </c>
      <c r="B426" s="68" t="s">
        <v>2898</v>
      </c>
      <c r="C426" s="68" t="s">
        <v>2899</v>
      </c>
      <c r="D426" s="68" t="s">
        <v>2900</v>
      </c>
      <c r="E426" s="68">
        <v>2010</v>
      </c>
      <c r="F426" s="68">
        <v>17</v>
      </c>
      <c r="G426" s="68">
        <v>4</v>
      </c>
      <c r="H426" s="68">
        <v>324</v>
      </c>
      <c r="I426" s="68" t="s">
        <v>2901</v>
      </c>
    </row>
    <row r="427" spans="1:9" ht="15">
      <c r="A427" s="68">
        <v>423</v>
      </c>
      <c r="B427" s="68" t="s">
        <v>2905</v>
      </c>
      <c r="C427" s="68" t="s">
        <v>2906</v>
      </c>
      <c r="D427" s="68" t="s">
        <v>2907</v>
      </c>
      <c r="E427" s="68">
        <v>2016</v>
      </c>
      <c r="F427" s="68">
        <v>146</v>
      </c>
      <c r="G427" s="70"/>
      <c r="H427" s="68" t="s">
        <v>2908</v>
      </c>
      <c r="I427" s="68" t="s">
        <v>2909</v>
      </c>
    </row>
    <row r="428" spans="1:9" ht="15">
      <c r="A428" s="68">
        <v>424</v>
      </c>
      <c r="B428" s="68" t="s">
        <v>2910</v>
      </c>
      <c r="C428" s="68" t="s">
        <v>2911</v>
      </c>
      <c r="D428" s="68" t="s">
        <v>2912</v>
      </c>
      <c r="E428" s="68">
        <v>2017</v>
      </c>
      <c r="F428" s="68">
        <v>22</v>
      </c>
      <c r="G428" s="68">
        <v>1</v>
      </c>
      <c r="H428" s="68">
        <v>17</v>
      </c>
      <c r="I428" s="68" t="s">
        <v>2913</v>
      </c>
    </row>
    <row r="429" spans="1:9" ht="15">
      <c r="A429" s="68">
        <v>425</v>
      </c>
      <c r="B429" s="68" t="s">
        <v>2914</v>
      </c>
      <c r="C429" s="68" t="s">
        <v>2915</v>
      </c>
      <c r="D429" s="68" t="s">
        <v>2916</v>
      </c>
      <c r="E429" s="68">
        <v>2014</v>
      </c>
      <c r="F429" s="68">
        <v>21</v>
      </c>
      <c r="G429" s="68">
        <v>4</v>
      </c>
      <c r="H429" s="68">
        <v>742</v>
      </c>
      <c r="I429" s="68" t="s">
        <v>2917</v>
      </c>
    </row>
    <row r="430" spans="1:9" ht="15">
      <c r="A430" s="68">
        <v>426</v>
      </c>
      <c r="B430" s="68" t="s">
        <v>2918</v>
      </c>
      <c r="C430" s="68" t="s">
        <v>2919</v>
      </c>
      <c r="D430" s="68" t="s">
        <v>2920</v>
      </c>
      <c r="E430" s="68">
        <v>2008</v>
      </c>
      <c r="F430" s="68">
        <v>20</v>
      </c>
      <c r="G430" s="68">
        <v>4</v>
      </c>
      <c r="H430" s="68">
        <v>332</v>
      </c>
      <c r="I430" s="68" t="s">
        <v>2921</v>
      </c>
    </row>
    <row r="431" spans="1:9" ht="15">
      <c r="A431" s="68">
        <v>427</v>
      </c>
      <c r="B431" s="68" t="s">
        <v>2922</v>
      </c>
      <c r="C431" s="68" t="s">
        <v>2923</v>
      </c>
      <c r="D431" s="68" t="s">
        <v>1516</v>
      </c>
      <c r="E431" s="68">
        <v>2007</v>
      </c>
      <c r="F431" s="68">
        <v>1</v>
      </c>
      <c r="G431" s="68">
        <v>1</v>
      </c>
      <c r="H431" s="68">
        <v>67</v>
      </c>
      <c r="I431" s="68" t="s">
        <v>2924</v>
      </c>
    </row>
    <row r="432" spans="1:9" ht="15">
      <c r="A432" s="68">
        <v>428</v>
      </c>
      <c r="B432" s="68" t="s">
        <v>2925</v>
      </c>
      <c r="C432" s="68" t="s">
        <v>2926</v>
      </c>
      <c r="D432" s="68" t="s">
        <v>2920</v>
      </c>
      <c r="E432" s="68">
        <v>2015</v>
      </c>
      <c r="F432" s="68">
        <v>27</v>
      </c>
      <c r="G432" s="68">
        <v>4</v>
      </c>
      <c r="H432" s="68">
        <v>329</v>
      </c>
      <c r="I432" s="68" t="s">
        <v>2927</v>
      </c>
    </row>
    <row r="433" spans="1:9" ht="15">
      <c r="A433" s="68">
        <v>429</v>
      </c>
      <c r="B433" s="68" t="s">
        <v>2928</v>
      </c>
      <c r="C433" s="68" t="s">
        <v>2929</v>
      </c>
      <c r="D433" s="68" t="s">
        <v>2930</v>
      </c>
      <c r="E433" s="68">
        <v>2015</v>
      </c>
      <c r="F433" s="68">
        <v>35</v>
      </c>
      <c r="G433" s="70"/>
      <c r="H433" s="68">
        <v>35</v>
      </c>
      <c r="I433" s="68" t="s">
        <v>2931</v>
      </c>
    </row>
    <row r="434" spans="1:9" ht="15">
      <c r="A434" s="68">
        <v>430</v>
      </c>
      <c r="B434" s="68" t="s">
        <v>2932</v>
      </c>
      <c r="C434" s="68" t="s">
        <v>2933</v>
      </c>
      <c r="D434" s="68" t="s">
        <v>2934</v>
      </c>
      <c r="E434" s="68">
        <v>2013</v>
      </c>
      <c r="F434" s="68">
        <v>104</v>
      </c>
      <c r="G434" s="68">
        <v>2</v>
      </c>
      <c r="H434" s="68" t="s">
        <v>2935</v>
      </c>
      <c r="I434" s="68" t="s">
        <v>2936</v>
      </c>
    </row>
    <row r="435" spans="1:9" ht="15">
      <c r="A435" s="68">
        <v>431</v>
      </c>
      <c r="B435" s="68" t="s">
        <v>2937</v>
      </c>
      <c r="C435" s="68" t="s">
        <v>2938</v>
      </c>
      <c r="D435" s="68" t="s">
        <v>587</v>
      </c>
      <c r="E435" s="68">
        <v>2011</v>
      </c>
      <c r="F435" s="68">
        <v>38</v>
      </c>
      <c r="G435" s="68">
        <v>8</v>
      </c>
      <c r="H435" s="68">
        <v>1798</v>
      </c>
      <c r="I435" s="68" t="s">
        <v>2939</v>
      </c>
    </row>
    <row r="436" spans="1:9" ht="15">
      <c r="A436" s="68">
        <v>432</v>
      </c>
      <c r="B436" s="68" t="s">
        <v>2940</v>
      </c>
      <c r="C436" s="68" t="s">
        <v>2941</v>
      </c>
      <c r="D436" s="68" t="s">
        <v>1432</v>
      </c>
      <c r="E436" s="68">
        <v>2008</v>
      </c>
      <c r="F436" s="68">
        <v>12</v>
      </c>
      <c r="G436" s="68">
        <v>10</v>
      </c>
      <c r="H436" s="68">
        <v>1</v>
      </c>
      <c r="I436" s="68" t="s">
        <v>2942</v>
      </c>
    </row>
    <row r="437" spans="1:9" ht="15">
      <c r="A437" s="68">
        <v>433</v>
      </c>
      <c r="B437" s="68" t="s">
        <v>2943</v>
      </c>
      <c r="C437" s="68" t="s">
        <v>2944</v>
      </c>
      <c r="D437" s="68" t="s">
        <v>2945</v>
      </c>
      <c r="E437" s="68">
        <v>2014</v>
      </c>
      <c r="F437" s="68">
        <v>8</v>
      </c>
      <c r="G437" s="70"/>
      <c r="H437" s="68">
        <v>432</v>
      </c>
      <c r="I437" s="68" t="s">
        <v>2946</v>
      </c>
    </row>
    <row r="438" spans="1:9" ht="15">
      <c r="A438" s="68">
        <v>434</v>
      </c>
      <c r="B438" s="68" t="s">
        <v>2947</v>
      </c>
      <c r="C438" s="68" t="s">
        <v>2948</v>
      </c>
      <c r="D438" s="68" t="s">
        <v>2949</v>
      </c>
      <c r="E438" s="68">
        <v>2005</v>
      </c>
      <c r="F438" s="68">
        <v>19</v>
      </c>
      <c r="G438" s="68">
        <v>2</v>
      </c>
      <c r="H438" s="68">
        <v>81</v>
      </c>
      <c r="I438" s="68" t="s">
        <v>2950</v>
      </c>
    </row>
    <row r="439" spans="1:9" ht="15">
      <c r="A439" s="68">
        <v>435</v>
      </c>
      <c r="B439" s="68" t="s">
        <v>2951</v>
      </c>
      <c r="C439" s="68" t="s">
        <v>2952</v>
      </c>
      <c r="D439" s="68" t="s">
        <v>2953</v>
      </c>
      <c r="E439" s="68">
        <v>2015</v>
      </c>
      <c r="F439" s="68">
        <v>39</v>
      </c>
      <c r="G439" s="68">
        <v>5</v>
      </c>
      <c r="H439" s="68">
        <v>733</v>
      </c>
      <c r="I439" s="68" t="s">
        <v>2954</v>
      </c>
    </row>
    <row r="440" spans="1:9" ht="15">
      <c r="A440" s="68">
        <v>436</v>
      </c>
      <c r="B440" s="68" t="s">
        <v>2955</v>
      </c>
      <c r="C440" s="68" t="s">
        <v>2956</v>
      </c>
      <c r="D440" s="68" t="s">
        <v>1964</v>
      </c>
      <c r="E440" s="68">
        <v>2004</v>
      </c>
      <c r="F440" s="68">
        <v>13</v>
      </c>
      <c r="G440" s="68" t="s">
        <v>2957</v>
      </c>
      <c r="H440" s="68">
        <v>3</v>
      </c>
      <c r="I440" s="68" t="s">
        <v>2958</v>
      </c>
    </row>
    <row r="441" spans="1:9" ht="15">
      <c r="A441" s="68">
        <v>437</v>
      </c>
      <c r="B441" s="68" t="s">
        <v>2962</v>
      </c>
      <c r="C441" s="68" t="s">
        <v>2963</v>
      </c>
      <c r="D441" s="68" t="s">
        <v>2964</v>
      </c>
      <c r="E441" s="68">
        <v>2009</v>
      </c>
      <c r="F441" s="68">
        <v>15</v>
      </c>
      <c r="G441" s="68">
        <v>1</v>
      </c>
      <c r="H441" s="68">
        <v>30</v>
      </c>
      <c r="I441" s="68" t="s">
        <v>2965</v>
      </c>
    </row>
    <row r="442" spans="1:9" ht="15">
      <c r="A442" s="68">
        <v>438</v>
      </c>
      <c r="B442" s="68" t="s">
        <v>2966</v>
      </c>
      <c r="C442" s="68" t="s">
        <v>2967</v>
      </c>
      <c r="D442" s="68" t="s">
        <v>662</v>
      </c>
      <c r="E442" s="68">
        <v>2007</v>
      </c>
      <c r="F442" s="119"/>
      <c r="G442" s="70"/>
      <c r="H442" s="68" t="s">
        <v>2968</v>
      </c>
      <c r="I442" s="68" t="s">
        <v>2969</v>
      </c>
    </row>
    <row r="443" spans="1:9" ht="15">
      <c r="A443" s="68">
        <v>439</v>
      </c>
      <c r="B443" s="68" t="s">
        <v>2970</v>
      </c>
      <c r="C443" s="68" t="s">
        <v>2971</v>
      </c>
      <c r="D443" s="68" t="s">
        <v>1418</v>
      </c>
      <c r="E443" s="68">
        <v>2007</v>
      </c>
      <c r="F443" s="68">
        <v>44</v>
      </c>
      <c r="G443" s="68">
        <v>3</v>
      </c>
      <c r="H443" s="68">
        <v>511</v>
      </c>
      <c r="I443" s="68" t="s">
        <v>2972</v>
      </c>
    </row>
    <row r="444" spans="1:9" ht="15">
      <c r="A444" s="68">
        <v>440</v>
      </c>
      <c r="B444" s="68" t="s">
        <v>2974</v>
      </c>
      <c r="C444" s="68" t="s">
        <v>2975</v>
      </c>
      <c r="D444" s="68" t="s">
        <v>2863</v>
      </c>
      <c r="E444" s="68">
        <v>2006</v>
      </c>
      <c r="F444" s="68" t="s">
        <v>2976</v>
      </c>
      <c r="G444" s="70"/>
      <c r="H444" s="70"/>
      <c r="I444" s="70"/>
    </row>
    <row r="445" spans="1:9" ht="15">
      <c r="A445" s="68">
        <v>441</v>
      </c>
      <c r="B445" s="68" t="s">
        <v>2977</v>
      </c>
      <c r="C445" s="68" t="s">
        <v>2978</v>
      </c>
      <c r="D445" s="68" t="s">
        <v>1577</v>
      </c>
      <c r="E445" s="68">
        <v>2009</v>
      </c>
      <c r="F445" s="68">
        <v>15</v>
      </c>
      <c r="G445" s="68">
        <v>6</v>
      </c>
      <c r="H445" s="68">
        <v>604</v>
      </c>
      <c r="I445" s="68" t="s">
        <v>2979</v>
      </c>
    </row>
    <row r="446" spans="1:9" ht="15">
      <c r="A446" s="68">
        <v>442</v>
      </c>
      <c r="B446" s="68" t="s">
        <v>2980</v>
      </c>
      <c r="C446" s="68" t="s">
        <v>2981</v>
      </c>
      <c r="D446" s="68" t="s">
        <v>2982</v>
      </c>
      <c r="E446" s="68">
        <v>2015</v>
      </c>
      <c r="F446" s="68">
        <v>40</v>
      </c>
      <c r="G446" s="68">
        <v>4</v>
      </c>
      <c r="H446" s="68">
        <v>209</v>
      </c>
      <c r="I446" s="68" t="s">
        <v>2983</v>
      </c>
    </row>
    <row r="447" spans="1:9" ht="15">
      <c r="A447" s="68">
        <v>443</v>
      </c>
      <c r="B447" s="68" t="s">
        <v>2984</v>
      </c>
      <c r="C447" s="68" t="s">
        <v>2985</v>
      </c>
      <c r="D447" s="68" t="s">
        <v>2596</v>
      </c>
      <c r="E447" s="68">
        <v>2013</v>
      </c>
      <c r="F447" s="68">
        <v>14</v>
      </c>
      <c r="G447" s="68">
        <v>4</v>
      </c>
      <c r="H447" s="68">
        <v>607</v>
      </c>
      <c r="I447" s="68" t="s">
        <v>2986</v>
      </c>
    </row>
    <row r="448" spans="1:9" ht="15">
      <c r="A448" s="68">
        <v>444</v>
      </c>
      <c r="B448" s="68" t="s">
        <v>2988</v>
      </c>
      <c r="C448" s="68" t="s">
        <v>2989</v>
      </c>
      <c r="D448" s="68" t="s">
        <v>1027</v>
      </c>
      <c r="E448" s="68">
        <v>2012</v>
      </c>
      <c r="F448" s="68">
        <v>39</v>
      </c>
      <c r="G448" s="68">
        <v>4</v>
      </c>
      <c r="H448" s="68">
        <v>248</v>
      </c>
      <c r="I448" s="68" t="s">
        <v>2990</v>
      </c>
    </row>
    <row r="449" spans="1:9" ht="15">
      <c r="A449" s="68">
        <v>445</v>
      </c>
      <c r="B449" s="68" t="s">
        <v>2993</v>
      </c>
      <c r="C449" s="68" t="s">
        <v>2994</v>
      </c>
      <c r="D449" s="68" t="s">
        <v>1281</v>
      </c>
      <c r="E449" s="68">
        <v>2012</v>
      </c>
      <c r="F449" s="68">
        <v>13</v>
      </c>
      <c r="G449" s="70"/>
      <c r="H449" s="68">
        <v>216</v>
      </c>
      <c r="I449" s="68" t="s">
        <v>2995</v>
      </c>
    </row>
    <row r="450" spans="1:9" ht="15">
      <c r="A450" s="68">
        <v>446</v>
      </c>
      <c r="B450" s="68" t="s">
        <v>2998</v>
      </c>
      <c r="C450" s="68" t="s">
        <v>2999</v>
      </c>
      <c r="D450" s="68" t="s">
        <v>3000</v>
      </c>
      <c r="E450" s="68">
        <v>2001</v>
      </c>
      <c r="F450" s="68">
        <v>10</v>
      </c>
      <c r="G450" s="68" t="s">
        <v>1994</v>
      </c>
      <c r="H450" s="68">
        <v>34</v>
      </c>
      <c r="I450" s="68" t="s">
        <v>3001</v>
      </c>
    </row>
    <row r="451" spans="1:9" ht="15">
      <c r="A451" s="68">
        <v>447</v>
      </c>
      <c r="B451" s="68" t="s">
        <v>3002</v>
      </c>
      <c r="C451" s="68" t="s">
        <v>3003</v>
      </c>
      <c r="D451" s="68" t="s">
        <v>2183</v>
      </c>
      <c r="E451" s="68">
        <v>2008</v>
      </c>
      <c r="F451" s="68">
        <v>20</v>
      </c>
      <c r="G451" s="68">
        <v>12</v>
      </c>
      <c r="H451" s="68">
        <v>600</v>
      </c>
      <c r="I451" s="68" t="s">
        <v>3004</v>
      </c>
    </row>
    <row r="452" spans="1:9" ht="15">
      <c r="A452" s="68">
        <v>448</v>
      </c>
      <c r="B452" s="68" t="s">
        <v>3005</v>
      </c>
      <c r="C452" s="68" t="s">
        <v>3006</v>
      </c>
      <c r="D452" s="68" t="s">
        <v>3007</v>
      </c>
      <c r="E452" s="68">
        <v>2017</v>
      </c>
      <c r="F452" s="68">
        <v>34</v>
      </c>
      <c r="G452" s="68">
        <v>2</v>
      </c>
      <c r="H452" s="68">
        <v>125</v>
      </c>
      <c r="I452" s="68" t="s">
        <v>3008</v>
      </c>
    </row>
    <row r="453" spans="1:9" ht="15">
      <c r="A453" s="68">
        <v>449</v>
      </c>
      <c r="B453" s="68" t="s">
        <v>3010</v>
      </c>
      <c r="C453" s="68" t="s">
        <v>3011</v>
      </c>
      <c r="D453" s="68" t="s">
        <v>2419</v>
      </c>
      <c r="E453" s="68">
        <v>2009</v>
      </c>
      <c r="F453" s="68">
        <v>26</v>
      </c>
      <c r="G453" s="68">
        <v>1</v>
      </c>
      <c r="H453" s="68">
        <v>5</v>
      </c>
      <c r="I453" s="70"/>
    </row>
    <row r="454" spans="1:9" ht="15">
      <c r="A454" s="68">
        <v>450</v>
      </c>
      <c r="B454" s="68" t="s">
        <v>3012</v>
      </c>
      <c r="C454" s="68" t="s">
        <v>3013</v>
      </c>
      <c r="D454" s="68" t="s">
        <v>3014</v>
      </c>
      <c r="E454" s="68">
        <v>2015</v>
      </c>
      <c r="F454" s="119"/>
      <c r="G454" s="70"/>
      <c r="H454" s="70"/>
      <c r="I454" s="68" t="s">
        <v>3015</v>
      </c>
    </row>
    <row r="455" spans="1:9" ht="15">
      <c r="A455" s="68">
        <v>451</v>
      </c>
      <c r="B455" s="68" t="s">
        <v>3017</v>
      </c>
      <c r="C455" s="68" t="s">
        <v>3018</v>
      </c>
      <c r="D455" s="68" t="s">
        <v>3019</v>
      </c>
      <c r="E455" s="68">
        <v>2005</v>
      </c>
      <c r="F455" s="68">
        <v>18</v>
      </c>
      <c r="G455" s="68">
        <v>2</v>
      </c>
      <c r="H455" s="68">
        <v>70</v>
      </c>
      <c r="I455" s="70"/>
    </row>
    <row r="456" spans="1:9" ht="15">
      <c r="A456" s="68">
        <v>452</v>
      </c>
      <c r="B456" s="68" t="s">
        <v>3020</v>
      </c>
      <c r="C456" s="68" t="s">
        <v>3021</v>
      </c>
      <c r="D456" s="68" t="s">
        <v>3022</v>
      </c>
      <c r="E456" s="68">
        <v>2007</v>
      </c>
      <c r="F456" s="68">
        <v>34</v>
      </c>
      <c r="G456" s="68">
        <v>4</v>
      </c>
      <c r="H456" s="68">
        <v>267</v>
      </c>
      <c r="I456" s="68" t="s">
        <v>3023</v>
      </c>
    </row>
    <row r="457" spans="1:9" ht="15">
      <c r="A457" s="68">
        <v>453</v>
      </c>
      <c r="B457" s="68" t="s">
        <v>3024</v>
      </c>
      <c r="C457" s="68" t="s">
        <v>3025</v>
      </c>
      <c r="D457" s="68" t="s">
        <v>1808</v>
      </c>
      <c r="E457" s="68">
        <v>2016</v>
      </c>
      <c r="F457" s="68">
        <v>10</v>
      </c>
      <c r="G457" s="70"/>
      <c r="H457" s="68">
        <v>631</v>
      </c>
      <c r="I457" s="68" t="s">
        <v>3026</v>
      </c>
    </row>
    <row r="458" spans="1:9" ht="15">
      <c r="A458" s="68">
        <v>454</v>
      </c>
      <c r="B458" s="68" t="s">
        <v>3028</v>
      </c>
      <c r="C458" s="68" t="s">
        <v>3029</v>
      </c>
      <c r="D458" s="68" t="s">
        <v>893</v>
      </c>
      <c r="E458" s="68">
        <v>2012</v>
      </c>
      <c r="F458" s="68">
        <v>27</v>
      </c>
      <c r="G458" s="68">
        <v>8</v>
      </c>
      <c r="H458" s="68">
        <v>1068</v>
      </c>
      <c r="I458" s="68" t="s">
        <v>3030</v>
      </c>
    </row>
    <row r="459" spans="1:9" ht="15">
      <c r="A459" s="68">
        <v>455</v>
      </c>
      <c r="B459" s="68" t="s">
        <v>3031</v>
      </c>
      <c r="C459" s="68" t="s">
        <v>3032</v>
      </c>
      <c r="D459" s="68" t="s">
        <v>2325</v>
      </c>
      <c r="E459" s="68">
        <v>2012</v>
      </c>
      <c r="F459" s="68">
        <v>3</v>
      </c>
      <c r="G459" s="68">
        <v>6</v>
      </c>
      <c r="H459" s="68">
        <v>386</v>
      </c>
      <c r="I459" s="68" t="s">
        <v>3033</v>
      </c>
    </row>
    <row r="460" spans="1:9" ht="15">
      <c r="A460" s="68">
        <v>456</v>
      </c>
      <c r="B460" s="68" t="s">
        <v>3035</v>
      </c>
      <c r="C460" s="68" t="s">
        <v>3036</v>
      </c>
      <c r="D460" s="68" t="s">
        <v>3037</v>
      </c>
      <c r="E460" s="68">
        <v>2015</v>
      </c>
      <c r="F460" s="68">
        <v>2015</v>
      </c>
      <c r="G460" s="70"/>
      <c r="H460" s="121">
        <v>200000</v>
      </c>
      <c r="I460" s="68" t="s">
        <v>3038</v>
      </c>
    </row>
    <row r="461" spans="1:9" ht="15">
      <c r="A461" s="68">
        <v>457</v>
      </c>
      <c r="B461" s="68" t="s">
        <v>3040</v>
      </c>
      <c r="C461" s="68" t="s">
        <v>3041</v>
      </c>
      <c r="D461" s="68" t="s">
        <v>3042</v>
      </c>
      <c r="E461" s="68">
        <v>2005</v>
      </c>
      <c r="F461" s="68">
        <v>5</v>
      </c>
      <c r="G461" s="68">
        <v>3</v>
      </c>
      <c r="H461" s="68">
        <v>235</v>
      </c>
      <c r="I461" s="68" t="s">
        <v>3043</v>
      </c>
    </row>
    <row r="462" spans="1:9" ht="15">
      <c r="A462" s="68">
        <v>458</v>
      </c>
      <c r="B462" s="68" t="s">
        <v>3044</v>
      </c>
      <c r="C462" s="68" t="s">
        <v>3045</v>
      </c>
      <c r="D462" s="68" t="s">
        <v>1554</v>
      </c>
      <c r="E462" s="68">
        <v>2013</v>
      </c>
      <c r="F462" s="68">
        <v>30</v>
      </c>
      <c r="G462" s="68">
        <v>4</v>
      </c>
      <c r="H462" s="68">
        <v>365</v>
      </c>
      <c r="I462" s="68" t="s">
        <v>3046</v>
      </c>
    </row>
    <row r="463" spans="1:9" ht="15">
      <c r="A463" s="68">
        <v>459</v>
      </c>
      <c r="B463" s="68" t="s">
        <v>3048</v>
      </c>
      <c r="C463" s="68" t="s">
        <v>3049</v>
      </c>
      <c r="D463" s="68" t="s">
        <v>1690</v>
      </c>
      <c r="E463" s="68">
        <v>2010</v>
      </c>
      <c r="F463" s="68">
        <v>28</v>
      </c>
      <c r="G463" s="68">
        <v>4</v>
      </c>
      <c r="H463" s="68">
        <v>121</v>
      </c>
      <c r="I463" s="68" t="s">
        <v>3050</v>
      </c>
    </row>
    <row r="464" spans="1:9" ht="15">
      <c r="A464" s="68">
        <v>460</v>
      </c>
      <c r="B464" s="68" t="s">
        <v>3052</v>
      </c>
      <c r="C464" s="68" t="s">
        <v>3053</v>
      </c>
      <c r="D464" s="68" t="s">
        <v>2363</v>
      </c>
      <c r="E464" s="68">
        <v>2013</v>
      </c>
      <c r="F464" s="68">
        <v>44</v>
      </c>
      <c r="G464" s="68" t="s">
        <v>3054</v>
      </c>
      <c r="H464" s="68" t="s">
        <v>3055</v>
      </c>
      <c r="I464" s="68" t="s">
        <v>3056</v>
      </c>
    </row>
    <row r="465" spans="1:9" ht="15">
      <c r="A465" s="68">
        <v>461</v>
      </c>
      <c r="B465" s="68" t="s">
        <v>3057</v>
      </c>
      <c r="C465" s="68" t="s">
        <v>3058</v>
      </c>
      <c r="D465" s="68" t="s">
        <v>577</v>
      </c>
      <c r="E465" s="68">
        <v>2006</v>
      </c>
      <c r="F465" s="68">
        <v>23</v>
      </c>
      <c r="G465" s="68">
        <v>5</v>
      </c>
      <c r="H465" s="68">
        <v>472</v>
      </c>
      <c r="I465" s="68" t="s">
        <v>3059</v>
      </c>
    </row>
    <row r="466" spans="1:9" ht="15">
      <c r="A466" s="68">
        <v>462</v>
      </c>
      <c r="B466" s="68" t="s">
        <v>3061</v>
      </c>
      <c r="C466" s="68" t="s">
        <v>3062</v>
      </c>
      <c r="D466" s="68" t="s">
        <v>3063</v>
      </c>
      <c r="E466" s="68">
        <v>2011</v>
      </c>
      <c r="F466" s="68">
        <v>105</v>
      </c>
      <c r="G466" s="68">
        <v>10</v>
      </c>
      <c r="H466" s="68">
        <v>1501</v>
      </c>
      <c r="I466" s="68" t="s">
        <v>3064</v>
      </c>
    </row>
    <row r="467" spans="1:9" ht="15">
      <c r="A467" s="68">
        <v>463</v>
      </c>
      <c r="B467" s="68" t="s">
        <v>3065</v>
      </c>
      <c r="C467" s="68" t="s">
        <v>3066</v>
      </c>
      <c r="D467" s="68" t="s">
        <v>3067</v>
      </c>
      <c r="E467" s="68">
        <v>2008</v>
      </c>
      <c r="F467" s="68">
        <v>118</v>
      </c>
      <c r="G467" s="68">
        <v>6</v>
      </c>
      <c r="H467" s="68">
        <v>421</v>
      </c>
      <c r="I467" s="68" t="s">
        <v>3068</v>
      </c>
    </row>
    <row r="468" spans="1:9" ht="15">
      <c r="A468" s="68">
        <v>464</v>
      </c>
      <c r="B468" s="68" t="s">
        <v>3069</v>
      </c>
      <c r="C468" s="68" t="s">
        <v>3070</v>
      </c>
      <c r="D468" s="68" t="s">
        <v>3071</v>
      </c>
      <c r="E468" s="68">
        <v>2015</v>
      </c>
      <c r="F468" s="68">
        <v>25</v>
      </c>
      <c r="G468" s="68">
        <v>1</v>
      </c>
      <c r="H468" s="68">
        <v>100</v>
      </c>
      <c r="I468" s="68" t="s">
        <v>3072</v>
      </c>
    </row>
    <row r="469" spans="1:9" ht="15">
      <c r="A469" s="68">
        <v>465</v>
      </c>
      <c r="B469" s="68" t="s">
        <v>3073</v>
      </c>
      <c r="C469" s="68" t="s">
        <v>3074</v>
      </c>
      <c r="D469" s="68" t="s">
        <v>2176</v>
      </c>
      <c r="E469" s="68">
        <v>2015</v>
      </c>
      <c r="F469" s="68">
        <v>112</v>
      </c>
      <c r="G469" s="68" t="s">
        <v>3075</v>
      </c>
      <c r="H469" s="68">
        <v>471</v>
      </c>
      <c r="I469" s="68" t="s">
        <v>3076</v>
      </c>
    </row>
    <row r="470" spans="1:9" ht="15">
      <c r="A470" s="68">
        <v>466</v>
      </c>
      <c r="B470" s="68" t="s">
        <v>3077</v>
      </c>
      <c r="C470" s="68" t="s">
        <v>3078</v>
      </c>
      <c r="D470" s="68" t="s">
        <v>422</v>
      </c>
      <c r="E470" s="68">
        <v>2016</v>
      </c>
      <c r="F470" s="68">
        <v>16</v>
      </c>
      <c r="G470" s="70"/>
      <c r="H470" s="68">
        <v>79</v>
      </c>
      <c r="I470" s="68" t="s">
        <v>3079</v>
      </c>
    </row>
    <row r="471" spans="1:9" ht="15">
      <c r="A471" s="68">
        <v>467</v>
      </c>
      <c r="B471" s="68" t="s">
        <v>3080</v>
      </c>
      <c r="C471" s="68" t="s">
        <v>3081</v>
      </c>
      <c r="D471" s="68" t="s">
        <v>551</v>
      </c>
      <c r="E471" s="68">
        <v>2008</v>
      </c>
      <c r="F471" s="68">
        <v>73</v>
      </c>
      <c r="G471" s="68">
        <v>3</v>
      </c>
      <c r="H471" s="68">
        <v>504</v>
      </c>
      <c r="I471" s="68" t="s">
        <v>3082</v>
      </c>
    </row>
    <row r="472" spans="1:9" ht="15">
      <c r="A472" s="68">
        <v>468</v>
      </c>
      <c r="B472" s="68" t="s">
        <v>3084</v>
      </c>
      <c r="C472" s="68" t="s">
        <v>3085</v>
      </c>
      <c r="D472" s="68" t="s">
        <v>3086</v>
      </c>
      <c r="E472" s="68">
        <v>2014</v>
      </c>
      <c r="F472" s="68">
        <v>4</v>
      </c>
      <c r="G472" s="68">
        <v>11</v>
      </c>
      <c r="H472" s="68">
        <v>2103</v>
      </c>
      <c r="I472" s="68" t="s">
        <v>3087</v>
      </c>
    </row>
    <row r="473" spans="1:9" ht="15">
      <c r="A473" s="68">
        <v>469</v>
      </c>
      <c r="B473" s="68" t="s">
        <v>3089</v>
      </c>
      <c r="C473" s="68" t="s">
        <v>3090</v>
      </c>
      <c r="D473" s="68" t="s">
        <v>1554</v>
      </c>
      <c r="E473" s="68">
        <v>2017</v>
      </c>
      <c r="F473" s="68">
        <v>34</v>
      </c>
      <c r="G473" s="68">
        <v>3</v>
      </c>
      <c r="H473" s="68">
        <v>262</v>
      </c>
      <c r="I473" s="68" t="s">
        <v>3091</v>
      </c>
    </row>
    <row r="474" spans="1:9" ht="15">
      <c r="A474" s="68">
        <v>470</v>
      </c>
      <c r="B474" s="68" t="s">
        <v>3093</v>
      </c>
      <c r="C474" s="68" t="s">
        <v>3094</v>
      </c>
      <c r="D474" s="68" t="s">
        <v>1516</v>
      </c>
      <c r="E474" s="68">
        <v>2015</v>
      </c>
      <c r="F474" s="68">
        <v>9</v>
      </c>
      <c r="G474" s="68">
        <v>1</v>
      </c>
      <c r="H474" s="68">
        <v>113</v>
      </c>
      <c r="I474" s="68" t="s">
        <v>3095</v>
      </c>
    </row>
    <row r="475" spans="1:9" ht="15">
      <c r="A475" s="68">
        <v>471</v>
      </c>
      <c r="B475" s="68" t="s">
        <v>3096</v>
      </c>
      <c r="C475" s="68" t="s">
        <v>3097</v>
      </c>
      <c r="D475" s="68" t="s">
        <v>82</v>
      </c>
      <c r="E475" s="68">
        <v>2005</v>
      </c>
      <c r="F475" s="68">
        <v>8</v>
      </c>
      <c r="G475" s="68">
        <v>4</v>
      </c>
      <c r="H475" s="68">
        <v>352</v>
      </c>
      <c r="I475" s="68" t="s">
        <v>3098</v>
      </c>
    </row>
    <row r="476" spans="1:9" ht="15">
      <c r="A476" s="68">
        <v>472</v>
      </c>
      <c r="B476" s="68" t="s">
        <v>3101</v>
      </c>
      <c r="C476" s="68" t="s">
        <v>3102</v>
      </c>
      <c r="D476" s="68" t="s">
        <v>1281</v>
      </c>
      <c r="E476" s="68">
        <v>2014</v>
      </c>
      <c r="F476" s="68">
        <v>15</v>
      </c>
      <c r="G476" s="70"/>
      <c r="H476" s="68">
        <v>420</v>
      </c>
      <c r="I476" s="68" t="s">
        <v>3103</v>
      </c>
    </row>
    <row r="477" spans="1:9" ht="15">
      <c r="A477" s="68">
        <v>473</v>
      </c>
      <c r="B477" s="68" t="s">
        <v>3104</v>
      </c>
      <c r="C477" s="68" t="s">
        <v>3105</v>
      </c>
      <c r="D477" s="68" t="s">
        <v>1964</v>
      </c>
      <c r="E477" s="68">
        <v>2007</v>
      </c>
      <c r="F477" s="68">
        <v>16</v>
      </c>
      <c r="G477" s="68">
        <v>7</v>
      </c>
      <c r="H477" s="68">
        <v>1196</v>
      </c>
      <c r="I477" s="68" t="s">
        <v>3106</v>
      </c>
    </row>
    <row r="478" spans="1:9" ht="15">
      <c r="A478" s="68">
        <v>474</v>
      </c>
      <c r="B478" s="68" t="s">
        <v>3107</v>
      </c>
      <c r="C478" s="68" t="s">
        <v>3108</v>
      </c>
      <c r="D478" s="68" t="s">
        <v>3109</v>
      </c>
      <c r="E478" s="68">
        <v>2011</v>
      </c>
      <c r="F478" s="68">
        <v>42</v>
      </c>
      <c r="G478" s="68">
        <v>6</v>
      </c>
      <c r="H478" s="68">
        <v>509</v>
      </c>
      <c r="I478" s="68" t="s">
        <v>3110</v>
      </c>
    </row>
    <row r="479" spans="1:9" ht="15">
      <c r="A479" s="68">
        <v>475</v>
      </c>
      <c r="B479" s="68" t="s">
        <v>3111</v>
      </c>
      <c r="C479" s="68" t="s">
        <v>3112</v>
      </c>
      <c r="D479" s="68" t="s">
        <v>3113</v>
      </c>
      <c r="E479" s="68">
        <v>2006</v>
      </c>
      <c r="F479" s="68">
        <v>32</v>
      </c>
      <c r="G479" s="68">
        <v>11</v>
      </c>
      <c r="H479" s="68">
        <v>1697</v>
      </c>
      <c r="I479" s="68" t="s">
        <v>3114</v>
      </c>
    </row>
    <row r="480" spans="1:9" ht="15">
      <c r="A480" s="68">
        <v>476</v>
      </c>
      <c r="B480" s="68" t="s">
        <v>3115</v>
      </c>
      <c r="C480" s="68" t="s">
        <v>3116</v>
      </c>
      <c r="D480" s="68" t="s">
        <v>3117</v>
      </c>
      <c r="E480" s="68">
        <v>2008</v>
      </c>
      <c r="F480" s="68">
        <v>19</v>
      </c>
      <c r="G480" s="68">
        <v>2</v>
      </c>
      <c r="H480" s="68">
        <v>69</v>
      </c>
      <c r="I480" s="68" t="s">
        <v>3118</v>
      </c>
    </row>
    <row r="481" spans="1:9" ht="15">
      <c r="A481" s="68">
        <v>477</v>
      </c>
      <c r="B481" s="68" t="s">
        <v>3119</v>
      </c>
      <c r="C481" s="68" t="s">
        <v>3120</v>
      </c>
      <c r="D481" s="68" t="s">
        <v>3121</v>
      </c>
      <c r="E481" s="68">
        <v>2016</v>
      </c>
      <c r="F481" s="68">
        <v>3</v>
      </c>
      <c r="G481" s="68">
        <v>2</v>
      </c>
      <c r="H481" s="68" t="s">
        <v>3122</v>
      </c>
      <c r="I481" s="68" t="s">
        <v>3123</v>
      </c>
    </row>
    <row r="482" spans="1:9" ht="15">
      <c r="A482" s="68">
        <v>478</v>
      </c>
      <c r="B482" s="68" t="s">
        <v>3126</v>
      </c>
      <c r="C482" s="68" t="s">
        <v>3127</v>
      </c>
      <c r="D482" s="68" t="s">
        <v>3128</v>
      </c>
      <c r="E482" s="68">
        <v>2017</v>
      </c>
      <c r="F482" s="68">
        <v>18</v>
      </c>
      <c r="G482" s="68">
        <v>1</v>
      </c>
      <c r="H482" s="68">
        <v>111</v>
      </c>
      <c r="I482" s="68" t="s">
        <v>3129</v>
      </c>
    </row>
    <row r="483" spans="1:9" ht="15">
      <c r="A483" s="68">
        <v>479</v>
      </c>
      <c r="B483" s="68" t="s">
        <v>3130</v>
      </c>
      <c r="C483" s="68" t="s">
        <v>3131</v>
      </c>
      <c r="D483" s="68" t="s">
        <v>3132</v>
      </c>
      <c r="E483" s="68">
        <v>2013</v>
      </c>
      <c r="F483" s="68">
        <v>17</v>
      </c>
      <c r="G483" s="68">
        <v>3</v>
      </c>
      <c r="H483" s="68">
        <v>1025</v>
      </c>
      <c r="I483" s="68" t="s">
        <v>3133</v>
      </c>
    </row>
    <row r="484" spans="1:9" ht="15">
      <c r="A484" s="68">
        <v>480</v>
      </c>
      <c r="B484" s="68" t="s">
        <v>3135</v>
      </c>
      <c r="C484" s="68" t="s">
        <v>3136</v>
      </c>
      <c r="D484" s="68" t="s">
        <v>422</v>
      </c>
      <c r="E484" s="68">
        <v>2010</v>
      </c>
      <c r="F484" s="68">
        <v>10</v>
      </c>
      <c r="G484" s="70"/>
      <c r="H484" s="68">
        <v>323</v>
      </c>
      <c r="I484" s="68" t="s">
        <v>3137</v>
      </c>
    </row>
    <row r="485" spans="1:9" ht="15">
      <c r="A485" s="68">
        <v>481</v>
      </c>
      <c r="B485" s="68" t="s">
        <v>3138</v>
      </c>
      <c r="C485" s="68" t="s">
        <v>3139</v>
      </c>
      <c r="D485" s="68" t="s">
        <v>3140</v>
      </c>
      <c r="E485" s="68">
        <v>2015</v>
      </c>
      <c r="F485" s="68">
        <v>26</v>
      </c>
      <c r="G485" s="68">
        <v>1</v>
      </c>
      <c r="H485" s="68">
        <v>61</v>
      </c>
      <c r="I485" s="68" t="s">
        <v>3141</v>
      </c>
    </row>
    <row r="486" spans="1:9" ht="15">
      <c r="A486" s="68">
        <v>482</v>
      </c>
      <c r="B486" s="68" t="s">
        <v>3143</v>
      </c>
      <c r="C486" s="68" t="s">
        <v>3144</v>
      </c>
      <c r="D486" s="68" t="s">
        <v>1418</v>
      </c>
      <c r="E486" s="68">
        <v>2008</v>
      </c>
      <c r="F486" s="68">
        <v>45</v>
      </c>
      <c r="G486" s="68">
        <v>2</v>
      </c>
      <c r="H486" s="68">
        <v>298</v>
      </c>
      <c r="I486" s="68" t="s">
        <v>3145</v>
      </c>
    </row>
    <row r="487" spans="1:9" ht="15">
      <c r="A487" s="68">
        <v>483</v>
      </c>
      <c r="B487" s="68" t="s">
        <v>3147</v>
      </c>
      <c r="C487" s="68" t="s">
        <v>3148</v>
      </c>
      <c r="D487" s="68" t="s">
        <v>3149</v>
      </c>
      <c r="E487" s="68">
        <v>2006</v>
      </c>
      <c r="F487" s="68">
        <v>18</v>
      </c>
      <c r="G487" s="68">
        <v>9</v>
      </c>
      <c r="H487" s="68">
        <v>30</v>
      </c>
      <c r="I487" s="68" t="s">
        <v>3150</v>
      </c>
    </row>
    <row r="488" spans="1:9" ht="15">
      <c r="A488" s="68">
        <v>484</v>
      </c>
      <c r="B488" s="68" t="s">
        <v>3151</v>
      </c>
      <c r="C488" s="68" t="s">
        <v>3152</v>
      </c>
      <c r="D488" s="68" t="s">
        <v>3153</v>
      </c>
      <c r="E488" s="68">
        <v>2010</v>
      </c>
      <c r="F488" s="68">
        <v>20</v>
      </c>
      <c r="G488" s="68">
        <v>6</v>
      </c>
      <c r="H488" s="68">
        <v>427</v>
      </c>
      <c r="I488" s="68" t="s">
        <v>3154</v>
      </c>
    </row>
    <row r="489" spans="1:9" ht="15">
      <c r="A489" s="68">
        <v>485</v>
      </c>
      <c r="B489" s="68" t="s">
        <v>3155</v>
      </c>
      <c r="C489" s="68" t="s">
        <v>3156</v>
      </c>
      <c r="D489" s="68" t="s">
        <v>3157</v>
      </c>
      <c r="E489" s="68">
        <v>2001</v>
      </c>
      <c r="F489" s="68">
        <v>39</v>
      </c>
      <c r="G489" s="68">
        <v>7</v>
      </c>
      <c r="H489" s="68">
        <v>6</v>
      </c>
      <c r="I489" s="70"/>
    </row>
    <row r="490" spans="1:9" ht="15">
      <c r="A490" s="68">
        <v>486</v>
      </c>
      <c r="B490" s="68" t="s">
        <v>3158</v>
      </c>
      <c r="C490" s="68" t="s">
        <v>3159</v>
      </c>
      <c r="D490" s="68" t="s">
        <v>3160</v>
      </c>
      <c r="E490" s="68">
        <v>2014</v>
      </c>
      <c r="F490" s="68">
        <v>100</v>
      </c>
      <c r="G490" s="68">
        <v>4</v>
      </c>
      <c r="H490" s="68">
        <v>290</v>
      </c>
      <c r="I490" s="68" t="s">
        <v>3161</v>
      </c>
    </row>
    <row r="491" spans="1:9" ht="15">
      <c r="A491" s="68">
        <v>487</v>
      </c>
      <c r="B491" s="68" t="s">
        <v>3162</v>
      </c>
      <c r="C491" s="68" t="s">
        <v>3163</v>
      </c>
      <c r="D491" s="68" t="s">
        <v>1432</v>
      </c>
      <c r="E491" s="68">
        <v>2014</v>
      </c>
      <c r="F491" s="68">
        <v>18</v>
      </c>
      <c r="G491" s="68">
        <v>42</v>
      </c>
      <c r="H491" s="68">
        <v>1</v>
      </c>
      <c r="I491" s="68" t="s">
        <v>3164</v>
      </c>
    </row>
    <row r="492" spans="1:9" ht="15">
      <c r="A492" s="68">
        <v>488</v>
      </c>
      <c r="B492" s="68" t="s">
        <v>3165</v>
      </c>
      <c r="C492" s="68" t="s">
        <v>3166</v>
      </c>
      <c r="D492" s="68" t="s">
        <v>141</v>
      </c>
      <c r="E492" s="68">
        <v>2015</v>
      </c>
      <c r="F492" s="68">
        <v>4</v>
      </c>
      <c r="G492" s="68">
        <v>5</v>
      </c>
      <c r="H492" s="68">
        <v>515</v>
      </c>
      <c r="I492" s="68" t="s">
        <v>3167</v>
      </c>
    </row>
    <row r="493" spans="1:9" ht="15">
      <c r="A493" s="68">
        <v>489</v>
      </c>
      <c r="B493" s="68" t="s">
        <v>3168</v>
      </c>
      <c r="C493" s="68" t="s">
        <v>3169</v>
      </c>
      <c r="D493" s="68" t="s">
        <v>3170</v>
      </c>
      <c r="E493" s="68">
        <v>2011</v>
      </c>
      <c r="F493" s="68">
        <v>70</v>
      </c>
      <c r="G493" s="68">
        <v>4</v>
      </c>
      <c r="H493" s="68">
        <v>407</v>
      </c>
      <c r="I493" s="68" t="s">
        <v>3171</v>
      </c>
    </row>
    <row r="494" spans="1:9" ht="15">
      <c r="A494" s="68">
        <v>490</v>
      </c>
      <c r="B494" s="68" t="s">
        <v>3172</v>
      </c>
      <c r="C494" s="68" t="s">
        <v>3173</v>
      </c>
      <c r="D494" s="68" t="s">
        <v>909</v>
      </c>
      <c r="E494" s="68">
        <v>2017</v>
      </c>
      <c r="F494" s="68">
        <v>7</v>
      </c>
      <c r="G494" s="68">
        <v>9</v>
      </c>
      <c r="H494" s="68" t="s">
        <v>3174</v>
      </c>
      <c r="I494" s="68" t="s">
        <v>3175</v>
      </c>
    </row>
    <row r="495" spans="1:9" ht="15">
      <c r="A495" s="68">
        <v>491</v>
      </c>
      <c r="B495" s="68" t="s">
        <v>3176</v>
      </c>
      <c r="C495" s="68" t="s">
        <v>3177</v>
      </c>
      <c r="D495" s="68" t="s">
        <v>533</v>
      </c>
      <c r="E495" s="68">
        <v>2016</v>
      </c>
      <c r="F495" s="68">
        <v>17</v>
      </c>
      <c r="G495" s="68">
        <v>1</v>
      </c>
      <c r="H495" s="68">
        <v>25</v>
      </c>
      <c r="I495" s="68" t="s">
        <v>3178</v>
      </c>
    </row>
    <row r="496" spans="1:9" ht="15">
      <c r="A496" s="68">
        <v>492</v>
      </c>
      <c r="B496" s="68" t="s">
        <v>3179</v>
      </c>
      <c r="C496" s="68" t="s">
        <v>3180</v>
      </c>
      <c r="D496" s="68" t="s">
        <v>468</v>
      </c>
      <c r="E496" s="68">
        <v>2014</v>
      </c>
      <c r="F496" s="68">
        <v>27</v>
      </c>
      <c r="G496" s="68">
        <v>6</v>
      </c>
      <c r="H496" s="68">
        <v>763</v>
      </c>
      <c r="I496" s="68" t="s">
        <v>3181</v>
      </c>
    </row>
    <row r="497" spans="1:9" ht="15">
      <c r="A497" s="68">
        <v>493</v>
      </c>
      <c r="B497" s="68" t="s">
        <v>3183</v>
      </c>
      <c r="C497" s="68" t="s">
        <v>3184</v>
      </c>
      <c r="D497" s="68" t="s">
        <v>533</v>
      </c>
      <c r="E497" s="68">
        <v>2015</v>
      </c>
      <c r="F497" s="68">
        <v>16</v>
      </c>
      <c r="G497" s="68">
        <v>1</v>
      </c>
      <c r="H497" s="68">
        <v>86</v>
      </c>
      <c r="I497" s="68" t="s">
        <v>3185</v>
      </c>
    </row>
    <row r="498" spans="1:9" ht="15">
      <c r="A498" s="68">
        <v>494</v>
      </c>
      <c r="B498" s="68" t="s">
        <v>3186</v>
      </c>
      <c r="C498" s="68" t="s">
        <v>2832</v>
      </c>
      <c r="D498" s="68" t="s">
        <v>662</v>
      </c>
      <c r="E498" s="68">
        <v>2011</v>
      </c>
      <c r="F498" s="119"/>
      <c r="G498" s="70"/>
      <c r="H498" s="68">
        <v>-10</v>
      </c>
      <c r="I498" s="68" t="s">
        <v>3187</v>
      </c>
    </row>
    <row r="499" spans="1:9" ht="15">
      <c r="A499" s="68">
        <v>495</v>
      </c>
      <c r="B499" s="68" t="s">
        <v>3188</v>
      </c>
      <c r="C499" s="68" t="s">
        <v>2832</v>
      </c>
      <c r="D499" s="68" t="s">
        <v>662</v>
      </c>
      <c r="E499" s="68">
        <v>2014</v>
      </c>
      <c r="F499" s="119"/>
      <c r="G499" s="70"/>
      <c r="H499" s="68">
        <v>-1</v>
      </c>
      <c r="I499" s="68" t="s">
        <v>3189</v>
      </c>
    </row>
    <row r="500" spans="1:9" ht="15">
      <c r="A500" s="68">
        <v>496</v>
      </c>
      <c r="B500" s="68" t="s">
        <v>3190</v>
      </c>
      <c r="C500" s="68" t="s">
        <v>2832</v>
      </c>
      <c r="D500" s="68" t="s">
        <v>662</v>
      </c>
      <c r="E500" s="68">
        <v>2017</v>
      </c>
      <c r="F500" s="68">
        <v>4</v>
      </c>
      <c r="G500" s="70"/>
      <c r="H500" s="68">
        <v>1431</v>
      </c>
      <c r="I500" s="68" t="s">
        <v>3191</v>
      </c>
    </row>
    <row r="501" spans="1:9" ht="15">
      <c r="A501" s="68">
        <v>497</v>
      </c>
      <c r="B501" s="68" t="s">
        <v>3192</v>
      </c>
      <c r="C501" s="123" t="s">
        <v>3193</v>
      </c>
      <c r="D501" s="68" t="s">
        <v>82</v>
      </c>
      <c r="E501" s="68">
        <v>2014</v>
      </c>
      <c r="F501" s="68">
        <v>17</v>
      </c>
      <c r="G501" s="68">
        <v>6</v>
      </c>
      <c r="H501" s="68">
        <v>755</v>
      </c>
      <c r="I501" s="68" t="s">
        <v>3194</v>
      </c>
    </row>
    <row r="502" spans="1:9" ht="15">
      <c r="A502" s="68">
        <v>498</v>
      </c>
      <c r="B502" s="68" t="s">
        <v>3195</v>
      </c>
      <c r="C502" s="68" t="s">
        <v>3196</v>
      </c>
      <c r="D502" s="68" t="s">
        <v>940</v>
      </c>
      <c r="E502" s="68">
        <v>2017</v>
      </c>
      <c r="F502" s="68">
        <v>358</v>
      </c>
      <c r="G502" s="70"/>
      <c r="H502" s="68" t="s">
        <v>3197</v>
      </c>
      <c r="I502" s="68" t="s">
        <v>3198</v>
      </c>
    </row>
    <row r="503" spans="1:9" ht="15">
      <c r="A503" s="68">
        <v>499</v>
      </c>
      <c r="B503" s="68" t="s">
        <v>3199</v>
      </c>
      <c r="C503" s="68" t="s">
        <v>3200</v>
      </c>
      <c r="D503" s="68" t="s">
        <v>292</v>
      </c>
      <c r="E503" s="68">
        <v>2015</v>
      </c>
      <c r="F503" s="68">
        <v>12</v>
      </c>
      <c r="G503" s="70"/>
      <c r="H503" s="68" t="s">
        <v>3201</v>
      </c>
      <c r="I503" s="68" t="s">
        <v>3202</v>
      </c>
    </row>
    <row r="504" spans="1:9" ht="15">
      <c r="A504" s="68">
        <v>500</v>
      </c>
      <c r="B504" s="68" t="s">
        <v>3203</v>
      </c>
      <c r="C504" s="68" t="s">
        <v>3204</v>
      </c>
      <c r="D504" s="68" t="s">
        <v>3205</v>
      </c>
      <c r="E504" s="68">
        <v>2011</v>
      </c>
      <c r="F504" s="68">
        <v>103</v>
      </c>
      <c r="G504" s="68">
        <v>24</v>
      </c>
      <c r="H504" s="68">
        <v>1821</v>
      </c>
      <c r="I504" s="68" t="s">
        <v>3206</v>
      </c>
    </row>
    <row r="505" spans="1:9" ht="15">
      <c r="A505" s="68">
        <v>501</v>
      </c>
      <c r="B505" s="68" t="s">
        <v>3208</v>
      </c>
      <c r="C505" s="68" t="s">
        <v>3209</v>
      </c>
      <c r="D505" s="68" t="s">
        <v>3210</v>
      </c>
      <c r="E505" s="68">
        <v>2013</v>
      </c>
      <c r="F505" s="68">
        <v>15</v>
      </c>
      <c r="G505" s="68">
        <v>5</v>
      </c>
      <c r="H505" s="68">
        <v>382</v>
      </c>
      <c r="I505" s="68" t="s">
        <v>3211</v>
      </c>
    </row>
    <row r="506" spans="1:9" ht="15">
      <c r="A506" s="68">
        <v>502</v>
      </c>
      <c r="B506" s="68" t="s">
        <v>3212</v>
      </c>
      <c r="C506" s="68" t="s">
        <v>3213</v>
      </c>
      <c r="D506" s="68" t="s">
        <v>3214</v>
      </c>
      <c r="E506" s="68">
        <v>2016</v>
      </c>
      <c r="F506" s="68">
        <v>22</v>
      </c>
      <c r="G506" s="68">
        <v>11</v>
      </c>
      <c r="H506" s="68">
        <v>1224</v>
      </c>
      <c r="I506" s="68" t="s">
        <v>3215</v>
      </c>
    </row>
    <row r="507" spans="1:9" ht="15">
      <c r="A507" s="68">
        <v>503</v>
      </c>
      <c r="B507" s="68" t="s">
        <v>3217</v>
      </c>
      <c r="C507" s="68" t="s">
        <v>3218</v>
      </c>
      <c r="D507" s="68" t="s">
        <v>551</v>
      </c>
      <c r="E507" s="68">
        <v>2008</v>
      </c>
      <c r="F507" s="68">
        <v>73</v>
      </c>
      <c r="G507" s="68">
        <v>3</v>
      </c>
      <c r="H507" s="68">
        <v>544</v>
      </c>
      <c r="I507" s="68" t="s">
        <v>3219</v>
      </c>
    </row>
    <row r="508" spans="1:9" ht="15">
      <c r="A508" s="68">
        <v>504</v>
      </c>
      <c r="B508" s="68" t="s">
        <v>3221</v>
      </c>
      <c r="C508" s="68" t="s">
        <v>3222</v>
      </c>
      <c r="D508" s="68" t="s">
        <v>2304</v>
      </c>
      <c r="E508" s="68">
        <v>2010</v>
      </c>
      <c r="F508" s="68">
        <v>36</v>
      </c>
      <c r="G508" s="68">
        <v>4</v>
      </c>
      <c r="H508" s="68">
        <v>222</v>
      </c>
      <c r="I508" s="68" t="s">
        <v>3223</v>
      </c>
    </row>
    <row r="509" spans="1:9" ht="15">
      <c r="A509" s="68">
        <v>505</v>
      </c>
      <c r="B509" s="68" t="s">
        <v>3224</v>
      </c>
      <c r="C509" s="68" t="s">
        <v>3225</v>
      </c>
      <c r="D509" s="68" t="s">
        <v>3226</v>
      </c>
      <c r="E509" s="68">
        <v>2015</v>
      </c>
      <c r="F509" s="68">
        <v>35</v>
      </c>
      <c r="G509" s="68">
        <v>1</v>
      </c>
      <c r="H509" s="68">
        <v>4</v>
      </c>
      <c r="I509" s="70"/>
    </row>
    <row r="510" spans="1:9" ht="15">
      <c r="A510" s="68">
        <v>506</v>
      </c>
      <c r="B510" s="68" t="s">
        <v>3227</v>
      </c>
      <c r="C510" s="68" t="s">
        <v>3228</v>
      </c>
      <c r="D510" s="68" t="s">
        <v>1487</v>
      </c>
      <c r="E510" s="68">
        <v>2008</v>
      </c>
      <c r="F510" s="68">
        <v>15</v>
      </c>
      <c r="G510" s="68">
        <v>8</v>
      </c>
      <c r="H510" s="68">
        <v>678</v>
      </c>
      <c r="I510" s="68" t="s">
        <v>3229</v>
      </c>
    </row>
    <row r="511" spans="1:9" ht="15">
      <c r="A511" s="68">
        <v>507</v>
      </c>
      <c r="B511" s="68" t="s">
        <v>3231</v>
      </c>
      <c r="C511" s="68" t="s">
        <v>3232</v>
      </c>
      <c r="D511" s="68" t="s">
        <v>3233</v>
      </c>
      <c r="E511" s="68">
        <v>2015</v>
      </c>
      <c r="F511" s="68">
        <v>112</v>
      </c>
      <c r="G511" s="68">
        <v>21</v>
      </c>
      <c r="H511" s="68" t="s">
        <v>3234</v>
      </c>
      <c r="I511" s="68" t="s">
        <v>3235</v>
      </c>
    </row>
    <row r="512" spans="1:9" ht="15">
      <c r="A512" s="68">
        <v>508</v>
      </c>
      <c r="B512" s="68" t="s">
        <v>3237</v>
      </c>
      <c r="C512" s="68" t="s">
        <v>3238</v>
      </c>
      <c r="D512" s="68" t="s">
        <v>3239</v>
      </c>
      <c r="E512" s="68">
        <v>2015</v>
      </c>
      <c r="F512" s="68">
        <v>79</v>
      </c>
      <c r="G512" s="70"/>
      <c r="H512" s="68">
        <v>25</v>
      </c>
      <c r="I512" s="68" t="s">
        <v>3240</v>
      </c>
    </row>
    <row r="513" spans="1:9" ht="15">
      <c r="A513" s="68">
        <v>509</v>
      </c>
      <c r="B513" s="68" t="s">
        <v>3241</v>
      </c>
      <c r="C513" s="68" t="s">
        <v>3242</v>
      </c>
      <c r="D513" s="68" t="s">
        <v>755</v>
      </c>
      <c r="E513" s="68">
        <v>2003</v>
      </c>
      <c r="F513" s="68">
        <v>289</v>
      </c>
      <c r="G513" s="68">
        <v>10</v>
      </c>
      <c r="H513" s="68">
        <v>1278</v>
      </c>
      <c r="I513" s="68" t="s">
        <v>3243</v>
      </c>
    </row>
    <row r="514" spans="1:9" ht="15">
      <c r="A514" s="68">
        <v>510</v>
      </c>
      <c r="B514" s="68" t="s">
        <v>3245</v>
      </c>
      <c r="C514" s="68" t="s">
        <v>3246</v>
      </c>
      <c r="D514" s="68" t="s">
        <v>1557</v>
      </c>
      <c r="E514" s="68">
        <v>2012</v>
      </c>
      <c r="F514" s="68">
        <v>14</v>
      </c>
      <c r="G514" s="68">
        <v>2</v>
      </c>
      <c r="H514" s="68" t="s">
        <v>3247</v>
      </c>
      <c r="I514" s="68" t="s">
        <v>3248</v>
      </c>
    </row>
    <row r="515" spans="1:9" ht="15">
      <c r="A515" s="68">
        <v>511</v>
      </c>
      <c r="B515" s="68" t="s">
        <v>3249</v>
      </c>
      <c r="C515" s="68" t="s">
        <v>3250</v>
      </c>
      <c r="D515" s="68" t="s">
        <v>3251</v>
      </c>
      <c r="E515" s="68">
        <v>2012</v>
      </c>
      <c r="F515" s="68">
        <v>107</v>
      </c>
      <c r="G515" s="68">
        <v>7</v>
      </c>
      <c r="H515" s="68">
        <v>1017</v>
      </c>
      <c r="I515" s="68" t="s">
        <v>3252</v>
      </c>
    </row>
    <row r="516" spans="1:9" ht="15">
      <c r="A516" s="68">
        <v>512</v>
      </c>
      <c r="B516" s="68" t="s">
        <v>3253</v>
      </c>
      <c r="C516" s="68" t="s">
        <v>3254</v>
      </c>
      <c r="D516" s="68" t="s">
        <v>1516</v>
      </c>
      <c r="E516" s="68">
        <v>2007</v>
      </c>
      <c r="F516" s="68">
        <v>1</v>
      </c>
      <c r="G516" s="68">
        <v>1</v>
      </c>
      <c r="H516" s="68">
        <v>11</v>
      </c>
      <c r="I516" s="68" t="s">
        <v>3255</v>
      </c>
    </row>
    <row r="517" spans="1:9" ht="15">
      <c r="A517" s="68">
        <v>513</v>
      </c>
      <c r="B517" s="68" t="s">
        <v>3256</v>
      </c>
      <c r="C517" s="68" t="s">
        <v>3257</v>
      </c>
      <c r="D517" s="68" t="s">
        <v>852</v>
      </c>
      <c r="E517" s="68">
        <v>2008</v>
      </c>
      <c r="F517" s="68">
        <v>14</v>
      </c>
      <c r="G517" s="68">
        <v>5</v>
      </c>
      <c r="H517" s="68">
        <v>699</v>
      </c>
      <c r="I517" s="68" t="s">
        <v>3258</v>
      </c>
    </row>
    <row r="518" spans="1:9" ht="15">
      <c r="A518" s="68">
        <v>514</v>
      </c>
      <c r="B518" s="68" t="s">
        <v>3260</v>
      </c>
      <c r="C518" s="68" t="s">
        <v>3261</v>
      </c>
      <c r="D518" s="68" t="s">
        <v>1403</v>
      </c>
      <c r="E518" s="68">
        <v>2014</v>
      </c>
      <c r="F518" s="68">
        <v>174</v>
      </c>
      <c r="G518" s="68">
        <v>3</v>
      </c>
      <c r="H518" s="68">
        <v>683</v>
      </c>
      <c r="I518" s="68" t="s">
        <v>3262</v>
      </c>
    </row>
    <row r="519" spans="1:9" ht="15">
      <c r="A519" s="68">
        <v>515</v>
      </c>
      <c r="B519" s="68" t="s">
        <v>3263</v>
      </c>
      <c r="C519" s="68" t="s">
        <v>3264</v>
      </c>
      <c r="D519" s="68" t="s">
        <v>3265</v>
      </c>
      <c r="E519" s="68">
        <v>2016</v>
      </c>
      <c r="F519" s="68">
        <v>5</v>
      </c>
      <c r="G519" s="70"/>
      <c r="H519" s="68">
        <v>632</v>
      </c>
      <c r="I519" s="68" t="s">
        <v>3266</v>
      </c>
    </row>
    <row r="520" spans="1:9" ht="15">
      <c r="A520" s="68">
        <v>516</v>
      </c>
      <c r="B520" s="68" t="s">
        <v>3267</v>
      </c>
      <c r="C520" s="68" t="s">
        <v>3268</v>
      </c>
      <c r="D520" s="68" t="s">
        <v>3269</v>
      </c>
      <c r="E520" s="68">
        <v>2007</v>
      </c>
      <c r="F520" s="68">
        <v>46</v>
      </c>
      <c r="G520" s="68">
        <v>7</v>
      </c>
      <c r="H520" s="68">
        <v>325</v>
      </c>
      <c r="I520" s="68" t="s">
        <v>3270</v>
      </c>
    </row>
    <row r="521" spans="1:9" ht="15">
      <c r="A521" s="68">
        <v>517</v>
      </c>
      <c r="B521" s="68" t="s">
        <v>3271</v>
      </c>
      <c r="C521" s="68" t="s">
        <v>3272</v>
      </c>
      <c r="D521" s="68" t="s">
        <v>662</v>
      </c>
      <c r="E521" s="68">
        <v>2003</v>
      </c>
      <c r="F521" s="119"/>
      <c r="G521" s="70"/>
      <c r="H521" s="68">
        <v>-3</v>
      </c>
      <c r="I521" s="68" t="s">
        <v>3273</v>
      </c>
    </row>
    <row r="522" spans="1:9" ht="15">
      <c r="A522" s="68">
        <v>518</v>
      </c>
      <c r="B522" s="68" t="s">
        <v>3274</v>
      </c>
      <c r="C522" s="68" t="s">
        <v>3272</v>
      </c>
      <c r="D522" s="68" t="s">
        <v>662</v>
      </c>
      <c r="E522" s="68">
        <v>2001</v>
      </c>
      <c r="F522" s="119"/>
      <c r="G522" s="70"/>
      <c r="H522" s="68">
        <v>-1</v>
      </c>
      <c r="I522" s="68" t="s">
        <v>3275</v>
      </c>
    </row>
    <row r="523" spans="1:9" ht="15">
      <c r="A523" s="68">
        <v>519</v>
      </c>
      <c r="B523" s="68" t="s">
        <v>3276</v>
      </c>
      <c r="C523" s="68" t="s">
        <v>3277</v>
      </c>
      <c r="D523" s="68" t="s">
        <v>3278</v>
      </c>
      <c r="E523" s="68">
        <v>2014</v>
      </c>
      <c r="F523" s="68">
        <v>21</v>
      </c>
      <c r="G523" s="68">
        <v>2</v>
      </c>
      <c r="H523" s="68">
        <v>129</v>
      </c>
      <c r="I523" s="68" t="s">
        <v>3279</v>
      </c>
    </row>
    <row r="524" spans="1:9" ht="15">
      <c r="A524" s="68">
        <v>520</v>
      </c>
      <c r="B524" s="68" t="s">
        <v>3280</v>
      </c>
      <c r="C524" s="68" t="s">
        <v>3281</v>
      </c>
      <c r="D524" s="68" t="s">
        <v>3282</v>
      </c>
      <c r="E524" s="68">
        <v>2006</v>
      </c>
      <c r="F524" s="68">
        <v>42</v>
      </c>
      <c r="G524" s="68">
        <v>15</v>
      </c>
      <c r="H524" s="68">
        <v>2454</v>
      </c>
      <c r="I524" s="68" t="s">
        <v>3283</v>
      </c>
    </row>
    <row r="525" spans="1:9" ht="15">
      <c r="A525" s="68">
        <v>521</v>
      </c>
      <c r="B525" s="68" t="s">
        <v>3285</v>
      </c>
      <c r="C525" s="68" t="s">
        <v>3286</v>
      </c>
      <c r="D525" s="68" t="s">
        <v>1121</v>
      </c>
      <c r="E525" s="68">
        <v>2017</v>
      </c>
      <c r="F525" s="68">
        <v>45</v>
      </c>
      <c r="G525" s="68">
        <v>9</v>
      </c>
      <c r="H525" s="68">
        <v>1531</v>
      </c>
      <c r="I525" s="68" t="s">
        <v>3287</v>
      </c>
    </row>
    <row r="526" spans="1:9" ht="15">
      <c r="A526" s="68">
        <v>522</v>
      </c>
      <c r="B526" s="68" t="s">
        <v>3288</v>
      </c>
      <c r="C526" s="68" t="s">
        <v>3289</v>
      </c>
      <c r="D526" s="68" t="s">
        <v>1808</v>
      </c>
      <c r="E526" s="68">
        <v>2014</v>
      </c>
      <c r="F526" s="68">
        <v>8</v>
      </c>
      <c r="G526" s="70"/>
      <c r="H526" s="68">
        <v>585</v>
      </c>
      <c r="I526" s="68" t="s">
        <v>3290</v>
      </c>
    </row>
    <row r="527" spans="1:9" ht="15">
      <c r="A527" s="68">
        <v>523</v>
      </c>
      <c r="B527" s="68" t="s">
        <v>3291</v>
      </c>
      <c r="C527" s="68" t="s">
        <v>5939</v>
      </c>
      <c r="D527" s="68" t="s">
        <v>587</v>
      </c>
      <c r="E527" s="68">
        <v>2015</v>
      </c>
      <c r="F527" s="68">
        <v>42</v>
      </c>
      <c r="G527" s="68">
        <v>11</v>
      </c>
      <c r="H527" s="68">
        <v>2198</v>
      </c>
      <c r="I527" s="68" t="s">
        <v>3292</v>
      </c>
    </row>
    <row r="528" spans="1:9" ht="15">
      <c r="A528" s="68">
        <v>524</v>
      </c>
      <c r="B528" s="68" t="s">
        <v>3293</v>
      </c>
      <c r="C528" s="68" t="s">
        <v>3294</v>
      </c>
      <c r="D528" s="68" t="s">
        <v>3295</v>
      </c>
      <c r="E528" s="68">
        <v>2008</v>
      </c>
      <c r="F528" s="68">
        <v>132</v>
      </c>
      <c r="G528" s="68">
        <v>8</v>
      </c>
      <c r="H528" s="68">
        <v>1272</v>
      </c>
      <c r="I528" s="68" t="s">
        <v>3296</v>
      </c>
    </row>
    <row r="529" spans="1:9" ht="15">
      <c r="A529" s="68">
        <v>525</v>
      </c>
      <c r="B529" s="68" t="s">
        <v>3297</v>
      </c>
      <c r="C529" s="68" t="s">
        <v>3298</v>
      </c>
      <c r="D529" s="68" t="s">
        <v>3299</v>
      </c>
      <c r="E529" s="68">
        <v>2017</v>
      </c>
      <c r="F529" s="68">
        <v>30</v>
      </c>
      <c r="G529" s="68">
        <v>4</v>
      </c>
      <c r="H529" s="68">
        <v>327</v>
      </c>
      <c r="I529" s="68" t="s">
        <v>3300</v>
      </c>
    </row>
    <row r="530" spans="1:9" ht="15">
      <c r="A530" s="68">
        <v>526</v>
      </c>
      <c r="B530" s="68" t="s">
        <v>3302</v>
      </c>
      <c r="C530" s="68" t="s">
        <v>3303</v>
      </c>
      <c r="D530" s="68" t="s">
        <v>3304</v>
      </c>
      <c r="E530" s="68">
        <v>2016</v>
      </c>
      <c r="F530" s="68">
        <v>12</v>
      </c>
      <c r="G530" s="68">
        <v>3</v>
      </c>
      <c r="H530" s="68">
        <v>243</v>
      </c>
      <c r="I530" s="68" t="s">
        <v>3305</v>
      </c>
    </row>
    <row r="531" spans="1:9" ht="15">
      <c r="A531" s="68">
        <v>527</v>
      </c>
      <c r="B531" s="68" t="s">
        <v>3306</v>
      </c>
      <c r="C531" s="68" t="s">
        <v>3307</v>
      </c>
      <c r="D531" s="68" t="s">
        <v>587</v>
      </c>
      <c r="E531" s="68">
        <v>2015</v>
      </c>
      <c r="F531" s="68">
        <v>42</v>
      </c>
      <c r="G531" s="68">
        <v>12</v>
      </c>
      <c r="H531" s="68">
        <v>2442</v>
      </c>
      <c r="I531" s="68" t="s">
        <v>3308</v>
      </c>
    </row>
    <row r="532" spans="1:9" ht="15">
      <c r="A532" s="68">
        <v>528</v>
      </c>
      <c r="B532" s="68" t="s">
        <v>3309</v>
      </c>
      <c r="C532" s="68" t="s">
        <v>3310</v>
      </c>
      <c r="D532" s="68" t="s">
        <v>2336</v>
      </c>
      <c r="E532" s="68">
        <v>2010</v>
      </c>
      <c r="F532" s="68">
        <v>44</v>
      </c>
      <c r="G532" s="68">
        <v>1</v>
      </c>
      <c r="H532" s="68">
        <v>64</v>
      </c>
      <c r="I532" s="68" t="s">
        <v>3311</v>
      </c>
    </row>
    <row r="533" spans="1:9" ht="15">
      <c r="A533" s="68">
        <v>529</v>
      </c>
      <c r="B533" s="68" t="s">
        <v>3313</v>
      </c>
      <c r="C533" s="68" t="s">
        <v>3314</v>
      </c>
      <c r="D533" s="68" t="s">
        <v>351</v>
      </c>
      <c r="E533" s="68">
        <v>2017</v>
      </c>
      <c r="F533" s="68">
        <v>59</v>
      </c>
      <c r="G533" s="120">
        <v>42798</v>
      </c>
      <c r="H533" s="68">
        <v>333</v>
      </c>
      <c r="I533" s="68" t="s">
        <v>3315</v>
      </c>
    </row>
    <row r="534" spans="1:9" ht="15">
      <c r="A534" s="68">
        <v>530</v>
      </c>
      <c r="B534" s="68" t="s">
        <v>3316</v>
      </c>
      <c r="C534" s="68" t="s">
        <v>3317</v>
      </c>
      <c r="D534" s="68" t="s">
        <v>852</v>
      </c>
      <c r="E534" s="68">
        <v>2006</v>
      </c>
      <c r="F534" s="68">
        <v>12</v>
      </c>
      <c r="G534" s="68">
        <v>1</v>
      </c>
      <c r="H534" s="68">
        <v>13</v>
      </c>
      <c r="I534" s="68" t="s">
        <v>3318</v>
      </c>
    </row>
    <row r="535" spans="1:9" ht="15">
      <c r="A535" s="68">
        <v>531</v>
      </c>
      <c r="B535" s="68" t="s">
        <v>3320</v>
      </c>
      <c r="C535" s="68" t="s">
        <v>3321</v>
      </c>
      <c r="D535" s="68" t="s">
        <v>3322</v>
      </c>
      <c r="E535" s="68">
        <v>2002</v>
      </c>
      <c r="F535" s="68">
        <v>181</v>
      </c>
      <c r="G535" s="70"/>
      <c r="H535" s="68">
        <v>468</v>
      </c>
      <c r="I535" s="68" t="s">
        <v>3323</v>
      </c>
    </row>
    <row r="536" spans="1:9" ht="15">
      <c r="A536" s="68">
        <v>532</v>
      </c>
      <c r="B536" s="68" t="s">
        <v>3325</v>
      </c>
      <c r="C536" s="68" t="s">
        <v>3326</v>
      </c>
      <c r="D536" s="68" t="s">
        <v>3327</v>
      </c>
      <c r="E536" s="68">
        <v>2015</v>
      </c>
      <c r="F536" s="68">
        <v>44</v>
      </c>
      <c r="G536" s="70"/>
      <c r="H536" s="68">
        <v>20</v>
      </c>
      <c r="I536" s="68" t="s">
        <v>3328</v>
      </c>
    </row>
    <row r="537" spans="1:9" ht="15">
      <c r="A537" s="68">
        <v>533</v>
      </c>
      <c r="B537" s="68" t="s">
        <v>3329</v>
      </c>
      <c r="C537" s="68" t="s">
        <v>3330</v>
      </c>
      <c r="D537" s="68" t="s">
        <v>3331</v>
      </c>
      <c r="E537" s="68">
        <v>2017</v>
      </c>
      <c r="F537" s="68">
        <v>7</v>
      </c>
      <c r="G537" s="68">
        <v>1</v>
      </c>
      <c r="H537" s="68">
        <v>9132</v>
      </c>
      <c r="I537" s="68" t="s">
        <v>3332</v>
      </c>
    </row>
    <row r="538" spans="1:9" ht="15">
      <c r="A538" s="68">
        <v>534</v>
      </c>
      <c r="B538" s="68" t="s">
        <v>3333</v>
      </c>
      <c r="C538" s="68" t="s">
        <v>3334</v>
      </c>
      <c r="D538" s="68" t="s">
        <v>969</v>
      </c>
      <c r="E538" s="68">
        <v>2017</v>
      </c>
      <c r="F538" s="68">
        <v>14</v>
      </c>
      <c r="G538" s="68">
        <v>2</v>
      </c>
      <c r="H538" s="70"/>
      <c r="I538" s="68" t="s">
        <v>3335</v>
      </c>
    </row>
    <row r="539" spans="1:9" ht="15">
      <c r="A539" s="68">
        <v>535</v>
      </c>
      <c r="B539" s="68" t="s">
        <v>3336</v>
      </c>
      <c r="C539" s="68" t="s">
        <v>3337</v>
      </c>
      <c r="D539" s="68" t="s">
        <v>1964</v>
      </c>
      <c r="E539" s="68">
        <v>2015</v>
      </c>
      <c r="F539" s="68">
        <v>24</v>
      </c>
      <c r="G539" s="122">
        <v>42861</v>
      </c>
      <c r="H539" s="68">
        <v>627</v>
      </c>
      <c r="I539" s="68" t="s">
        <v>3338</v>
      </c>
    </row>
    <row r="540" spans="1:9" ht="15">
      <c r="A540" s="68">
        <v>536</v>
      </c>
      <c r="B540" s="68" t="s">
        <v>3341</v>
      </c>
      <c r="C540" s="68" t="s">
        <v>3342</v>
      </c>
      <c r="D540" s="68" t="s">
        <v>1281</v>
      </c>
      <c r="E540" s="68">
        <v>2012</v>
      </c>
      <c r="F540" s="68">
        <v>13</v>
      </c>
      <c r="G540" s="70"/>
      <c r="H540" s="68">
        <v>9</v>
      </c>
      <c r="I540" s="68" t="s">
        <v>3343</v>
      </c>
    </row>
    <row r="541" spans="1:9" ht="15">
      <c r="A541" s="68">
        <v>537</v>
      </c>
      <c r="B541" s="68" t="s">
        <v>5941</v>
      </c>
      <c r="C541" s="68" t="s">
        <v>5942</v>
      </c>
      <c r="D541" s="68" t="s">
        <v>3346</v>
      </c>
      <c r="E541" s="68">
        <v>2014</v>
      </c>
      <c r="F541" s="68">
        <v>24</v>
      </c>
      <c r="G541" s="68">
        <v>5</v>
      </c>
      <c r="H541" s="68">
        <v>789</v>
      </c>
      <c r="I541" s="68" t="s">
        <v>3347</v>
      </c>
    </row>
    <row r="542" spans="1:9" ht="15">
      <c r="A542" s="68">
        <v>538</v>
      </c>
      <c r="B542" s="68" t="s">
        <v>3348</v>
      </c>
      <c r="C542" s="68" t="s">
        <v>3349</v>
      </c>
      <c r="D542" s="68" t="s">
        <v>584</v>
      </c>
      <c r="E542" s="68">
        <v>2016</v>
      </c>
      <c r="F542" s="68">
        <v>14</v>
      </c>
      <c r="G542" s="70"/>
      <c r="H542" s="68">
        <v>23</v>
      </c>
      <c r="I542" s="68" t="s">
        <v>3350</v>
      </c>
    </row>
    <row r="543" spans="1:9" ht="15">
      <c r="A543" s="68">
        <v>539</v>
      </c>
      <c r="B543" s="68" t="s">
        <v>3352</v>
      </c>
      <c r="C543" s="68" t="s">
        <v>3353</v>
      </c>
      <c r="D543" s="68" t="s">
        <v>3354</v>
      </c>
      <c r="E543" s="68">
        <v>2016</v>
      </c>
      <c r="F543" s="68">
        <v>45</v>
      </c>
      <c r="G543" s="68">
        <v>6</v>
      </c>
      <c r="H543" s="68">
        <v>692</v>
      </c>
      <c r="I543" s="68" t="s">
        <v>3355</v>
      </c>
    </row>
    <row r="544" spans="1:9" ht="15">
      <c r="A544" s="68">
        <v>540</v>
      </c>
      <c r="B544" s="68" t="s">
        <v>3356</v>
      </c>
      <c r="C544" s="68" t="s">
        <v>3357</v>
      </c>
      <c r="D544" s="68" t="s">
        <v>3358</v>
      </c>
      <c r="E544" s="68">
        <v>2011</v>
      </c>
      <c r="F544" s="68">
        <v>28</v>
      </c>
      <c r="G544" s="68">
        <v>11</v>
      </c>
      <c r="H544" s="68">
        <v>1416</v>
      </c>
      <c r="I544" s="68" t="s">
        <v>3359</v>
      </c>
    </row>
    <row r="545" spans="1:9" ht="15">
      <c r="A545" s="68">
        <v>541</v>
      </c>
      <c r="B545" s="68" t="s">
        <v>3360</v>
      </c>
      <c r="C545" s="68" t="s">
        <v>3361</v>
      </c>
      <c r="D545" s="68" t="s">
        <v>1915</v>
      </c>
      <c r="E545" s="68">
        <v>2012</v>
      </c>
      <c r="F545" s="68">
        <v>12</v>
      </c>
      <c r="G545" s="68">
        <v>3</v>
      </c>
      <c r="H545" s="68">
        <v>235</v>
      </c>
      <c r="I545" s="68" t="s">
        <v>3362</v>
      </c>
    </row>
    <row r="546" spans="1:9" ht="15">
      <c r="A546" s="68">
        <v>542</v>
      </c>
      <c r="B546" s="68" t="s">
        <v>3363</v>
      </c>
      <c r="C546" s="68" t="s">
        <v>3364</v>
      </c>
      <c r="D546" s="68" t="s">
        <v>3365</v>
      </c>
      <c r="E546" s="68">
        <v>2004</v>
      </c>
      <c r="F546" s="68">
        <v>3</v>
      </c>
      <c r="G546" s="68">
        <v>4</v>
      </c>
      <c r="H546" s="68">
        <v>363</v>
      </c>
      <c r="I546" s="68" t="s">
        <v>3366</v>
      </c>
    </row>
    <row r="547" spans="1:9" ht="15">
      <c r="A547" s="68">
        <v>543</v>
      </c>
      <c r="B547" s="68" t="s">
        <v>3367</v>
      </c>
      <c r="C547" s="68" t="s">
        <v>3368</v>
      </c>
      <c r="D547" s="68" t="s">
        <v>3369</v>
      </c>
      <c r="E547" s="68">
        <v>2012</v>
      </c>
      <c r="F547" s="68">
        <v>35</v>
      </c>
      <c r="G547" s="68">
        <v>1</v>
      </c>
      <c r="H547" s="68">
        <v>45</v>
      </c>
      <c r="I547" s="68" t="s">
        <v>3370</v>
      </c>
    </row>
    <row r="548" spans="1:9" ht="15">
      <c r="A548" s="68">
        <v>544</v>
      </c>
      <c r="B548" s="68" t="s">
        <v>3371</v>
      </c>
      <c r="C548" s="68" t="s">
        <v>3372</v>
      </c>
      <c r="D548" s="68" t="s">
        <v>1516</v>
      </c>
      <c r="E548" s="68">
        <v>2009</v>
      </c>
      <c r="F548" s="68">
        <v>3</v>
      </c>
      <c r="G548" s="68">
        <v>3</v>
      </c>
      <c r="H548" s="68">
        <v>213</v>
      </c>
      <c r="I548" s="68" t="s">
        <v>3373</v>
      </c>
    </row>
    <row r="549" spans="1:9" ht="15">
      <c r="A549" s="68">
        <v>545</v>
      </c>
      <c r="B549" s="68" t="s">
        <v>3375</v>
      </c>
      <c r="C549" s="68" t="s">
        <v>3376</v>
      </c>
      <c r="D549" s="68" t="s">
        <v>3377</v>
      </c>
      <c r="E549" s="68">
        <v>2014</v>
      </c>
      <c r="F549" s="68">
        <v>20</v>
      </c>
      <c r="G549" s="68">
        <v>4</v>
      </c>
      <c r="H549" s="68">
        <v>327</v>
      </c>
      <c r="I549" s="68" t="s">
        <v>3378</v>
      </c>
    </row>
    <row r="550" spans="1:9" ht="15">
      <c r="A550" s="68">
        <v>546</v>
      </c>
      <c r="B550" s="68" t="s">
        <v>3379</v>
      </c>
      <c r="C550" s="68" t="s">
        <v>3380</v>
      </c>
      <c r="D550" s="68" t="s">
        <v>3381</v>
      </c>
      <c r="E550" s="68">
        <v>2006</v>
      </c>
      <c r="F550" s="68">
        <v>28</v>
      </c>
      <c r="G550" s="68">
        <v>5</v>
      </c>
      <c r="H550" s="68">
        <v>525</v>
      </c>
      <c r="I550" s="68" t="s">
        <v>3382</v>
      </c>
    </row>
    <row r="551" spans="1:9" ht="15">
      <c r="A551" s="68">
        <v>547</v>
      </c>
      <c r="B551" s="68" t="s">
        <v>3383</v>
      </c>
      <c r="C551" s="68" t="s">
        <v>3384</v>
      </c>
      <c r="D551" s="68" t="s">
        <v>422</v>
      </c>
      <c r="E551" s="68">
        <v>2013</v>
      </c>
      <c r="F551" s="68">
        <v>13</v>
      </c>
      <c r="G551" s="70"/>
      <c r="H551" s="68">
        <v>378</v>
      </c>
      <c r="I551" s="68" t="s">
        <v>3385</v>
      </c>
    </row>
    <row r="552" spans="1:9" ht="15">
      <c r="A552" s="68">
        <v>548</v>
      </c>
      <c r="B552" s="68" t="s">
        <v>3386</v>
      </c>
      <c r="C552" s="68" t="s">
        <v>3387</v>
      </c>
      <c r="D552" s="68" t="s">
        <v>3388</v>
      </c>
      <c r="E552" s="68">
        <v>2011</v>
      </c>
      <c r="F552" s="68">
        <v>33</v>
      </c>
      <c r="G552" s="68">
        <v>9</v>
      </c>
      <c r="H552" s="68">
        <v>1225</v>
      </c>
      <c r="I552" s="68" t="s">
        <v>3389</v>
      </c>
    </row>
    <row r="553" spans="1:9" ht="15">
      <c r="A553" s="68">
        <v>549</v>
      </c>
      <c r="B553" s="68" t="s">
        <v>3391</v>
      </c>
      <c r="C553" s="68" t="s">
        <v>3392</v>
      </c>
      <c r="D553" s="68" t="s">
        <v>551</v>
      </c>
      <c r="E553" s="68">
        <v>2007</v>
      </c>
      <c r="F553" s="68">
        <v>66</v>
      </c>
      <c r="G553" s="68">
        <v>2</v>
      </c>
      <c r="H553" s="68">
        <v>140</v>
      </c>
      <c r="I553" s="68" t="s">
        <v>3393</v>
      </c>
    </row>
    <row r="554" spans="1:9" ht="15">
      <c r="A554" s="68">
        <v>550</v>
      </c>
      <c r="B554" s="68" t="s">
        <v>3394</v>
      </c>
      <c r="C554" s="68" t="s">
        <v>3395</v>
      </c>
      <c r="D554" s="68" t="s">
        <v>1554</v>
      </c>
      <c r="E554" s="68">
        <v>2008</v>
      </c>
      <c r="F554" s="68">
        <v>25</v>
      </c>
      <c r="G554" s="68" t="s">
        <v>1994</v>
      </c>
      <c r="H554" s="68">
        <v>71</v>
      </c>
      <c r="I554" s="68" t="s">
        <v>3396</v>
      </c>
    </row>
    <row r="555" spans="1:9" ht="15">
      <c r="A555" s="68">
        <v>551</v>
      </c>
      <c r="B555" s="68" t="s">
        <v>3397</v>
      </c>
      <c r="C555" s="68" t="s">
        <v>3398</v>
      </c>
      <c r="D555" s="68" t="s">
        <v>3399</v>
      </c>
      <c r="E555" s="68">
        <v>2012</v>
      </c>
      <c r="F555" s="68">
        <v>30</v>
      </c>
      <c r="G555" s="68">
        <v>1</v>
      </c>
      <c r="H555" s="68">
        <v>88</v>
      </c>
      <c r="I555" s="68" t="s">
        <v>3400</v>
      </c>
    </row>
    <row r="556" spans="1:9" ht="15">
      <c r="A556" s="68">
        <v>552</v>
      </c>
      <c r="B556" s="68" t="s">
        <v>3401</v>
      </c>
      <c r="C556" s="68" t="s">
        <v>3402</v>
      </c>
      <c r="D556" s="68" t="s">
        <v>3278</v>
      </c>
      <c r="E556" s="68">
        <v>2009</v>
      </c>
      <c r="F556" s="68">
        <v>16</v>
      </c>
      <c r="G556" s="68">
        <v>4</v>
      </c>
      <c r="H556" s="68">
        <v>453</v>
      </c>
      <c r="I556" s="68" t="s">
        <v>3403</v>
      </c>
    </row>
    <row r="557" spans="1:9" ht="15">
      <c r="A557" s="68">
        <v>553</v>
      </c>
      <c r="B557" s="68" t="s">
        <v>3404</v>
      </c>
      <c r="C557" s="68" t="s">
        <v>3405</v>
      </c>
      <c r="D557" s="68" t="s">
        <v>3406</v>
      </c>
      <c r="E557" s="68">
        <v>2005</v>
      </c>
      <c r="F557" s="119"/>
      <c r="G557" s="70"/>
      <c r="H557" s="70"/>
      <c r="I557" s="68" t="s">
        <v>3407</v>
      </c>
    </row>
    <row r="558" spans="1:9" ht="15">
      <c r="A558" s="68">
        <v>554</v>
      </c>
      <c r="B558" s="68" t="s">
        <v>3409</v>
      </c>
      <c r="C558" s="68" t="s">
        <v>3410</v>
      </c>
      <c r="D558" s="68" t="s">
        <v>3411</v>
      </c>
      <c r="E558" s="68">
        <v>2015</v>
      </c>
      <c r="F558" s="68">
        <v>15</v>
      </c>
      <c r="G558" s="70"/>
      <c r="H558" s="68">
        <v>101</v>
      </c>
      <c r="I558" s="68" t="s">
        <v>3412</v>
      </c>
    </row>
    <row r="559" spans="1:9" ht="15">
      <c r="A559" s="68">
        <v>555</v>
      </c>
      <c r="B559" s="68" t="s">
        <v>3413</v>
      </c>
      <c r="C559" s="68" t="s">
        <v>3414</v>
      </c>
      <c r="D559" s="68" t="s">
        <v>3415</v>
      </c>
      <c r="E559" s="68">
        <v>2015</v>
      </c>
      <c r="F559" s="68">
        <v>10</v>
      </c>
      <c r="G559" s="68">
        <v>5</v>
      </c>
      <c r="H559" s="68">
        <v>318</v>
      </c>
      <c r="I559" s="68" t="s">
        <v>3416</v>
      </c>
    </row>
    <row r="560" spans="1:9" ht="15">
      <c r="A560" s="68">
        <v>556</v>
      </c>
      <c r="B560" s="68" t="s">
        <v>3419</v>
      </c>
      <c r="C560" s="68" t="s">
        <v>3420</v>
      </c>
      <c r="D560" s="68" t="s">
        <v>2802</v>
      </c>
      <c r="E560" s="68">
        <v>2010</v>
      </c>
      <c r="F560" s="68">
        <v>73</v>
      </c>
      <c r="G560" s="68">
        <v>1</v>
      </c>
      <c r="H560" s="68">
        <v>47</v>
      </c>
      <c r="I560" s="68" t="s">
        <v>3421</v>
      </c>
    </row>
    <row r="561" spans="1:9" ht="15">
      <c r="A561" s="68">
        <v>557</v>
      </c>
      <c r="B561" s="68" t="s">
        <v>3422</v>
      </c>
      <c r="C561" s="68" t="s">
        <v>3423</v>
      </c>
      <c r="D561" s="68" t="s">
        <v>3424</v>
      </c>
      <c r="E561" s="68">
        <v>2014</v>
      </c>
      <c r="F561" s="68">
        <v>7</v>
      </c>
      <c r="G561" s="68">
        <v>2</v>
      </c>
      <c r="H561" s="68">
        <v>119</v>
      </c>
      <c r="I561" s="68" t="s">
        <v>3425</v>
      </c>
    </row>
    <row r="562" spans="1:9" ht="15">
      <c r="A562" s="68">
        <v>558</v>
      </c>
      <c r="B562" s="68" t="s">
        <v>3426</v>
      </c>
      <c r="C562" s="68" t="s">
        <v>3427</v>
      </c>
      <c r="D562" s="68" t="s">
        <v>3428</v>
      </c>
      <c r="E562" s="68">
        <v>2017</v>
      </c>
      <c r="F562" s="68">
        <v>598</v>
      </c>
      <c r="G562" s="70"/>
      <c r="H562" s="68">
        <v>220</v>
      </c>
      <c r="I562" s="68" t="s">
        <v>3429</v>
      </c>
    </row>
    <row r="563" spans="1:9" ht="15">
      <c r="A563" s="68">
        <v>559</v>
      </c>
      <c r="B563" s="68" t="s">
        <v>3430</v>
      </c>
      <c r="C563" s="68" t="s">
        <v>3431</v>
      </c>
      <c r="D563" s="68" t="s">
        <v>2596</v>
      </c>
      <c r="E563" s="68">
        <v>2006</v>
      </c>
      <c r="F563" s="68">
        <v>7</v>
      </c>
      <c r="G563" s="68">
        <v>3</v>
      </c>
      <c r="H563" s="68">
        <v>312</v>
      </c>
      <c r="I563" s="68" t="s">
        <v>3432</v>
      </c>
    </row>
    <row r="564" spans="1:9" ht="15">
      <c r="A564" s="68">
        <v>560</v>
      </c>
      <c r="B564" s="68" t="s">
        <v>3434</v>
      </c>
      <c r="C564" s="68" t="s">
        <v>3435</v>
      </c>
      <c r="D564" s="68" t="s">
        <v>2900</v>
      </c>
      <c r="E564" s="68">
        <v>2004</v>
      </c>
      <c r="F564" s="68">
        <v>11</v>
      </c>
      <c r="G564" s="68">
        <v>1</v>
      </c>
      <c r="H564" s="68">
        <v>54</v>
      </c>
      <c r="I564" s="68" t="s">
        <v>3436</v>
      </c>
    </row>
    <row r="565" spans="1:9" ht="15">
      <c r="A565" s="68">
        <v>561</v>
      </c>
      <c r="B565" s="68" t="s">
        <v>3437</v>
      </c>
      <c r="C565" s="68" t="s">
        <v>3438</v>
      </c>
      <c r="D565" s="68" t="s">
        <v>3439</v>
      </c>
      <c r="E565" s="68">
        <v>2011</v>
      </c>
      <c r="F565" s="68">
        <v>29</v>
      </c>
      <c r="G565" s="68">
        <v>2</v>
      </c>
      <c r="H565" s="68">
        <v>99</v>
      </c>
      <c r="I565" s="68" t="s">
        <v>3440</v>
      </c>
    </row>
    <row r="566" spans="1:9" ht="15">
      <c r="A566" s="68">
        <v>562</v>
      </c>
      <c r="B566" s="68" t="s">
        <v>3441</v>
      </c>
      <c r="C566" s="68" t="s">
        <v>3442</v>
      </c>
      <c r="D566" s="68" t="s">
        <v>1395</v>
      </c>
      <c r="E566" s="68">
        <v>2016</v>
      </c>
      <c r="F566" s="68">
        <v>11</v>
      </c>
      <c r="G566" s="68">
        <v>6</v>
      </c>
      <c r="H566" s="68" t="s">
        <v>3443</v>
      </c>
      <c r="I566" s="68" t="s">
        <v>3444</v>
      </c>
    </row>
    <row r="567" spans="1:9" ht="15">
      <c r="A567" s="68">
        <v>563</v>
      </c>
      <c r="B567" s="68" t="s">
        <v>3446</v>
      </c>
      <c r="C567" s="68" t="s">
        <v>3447</v>
      </c>
      <c r="D567" s="68" t="s">
        <v>3448</v>
      </c>
      <c r="E567" s="68">
        <v>2008</v>
      </c>
      <c r="F567" s="68">
        <v>24</v>
      </c>
      <c r="G567" s="68">
        <v>3</v>
      </c>
      <c r="H567" s="68">
        <v>41</v>
      </c>
      <c r="I567" s="68" t="s">
        <v>3449</v>
      </c>
    </row>
    <row r="568" spans="1:9" ht="15">
      <c r="A568" s="68">
        <v>564</v>
      </c>
      <c r="B568" s="68" t="s">
        <v>3450</v>
      </c>
      <c r="C568" s="68" t="s">
        <v>3451</v>
      </c>
      <c r="D568" s="68" t="s">
        <v>3452</v>
      </c>
      <c r="E568" s="68">
        <v>2013</v>
      </c>
      <c r="F568" s="68">
        <v>96</v>
      </c>
      <c r="G568" s="68">
        <v>1</v>
      </c>
      <c r="H568" s="68">
        <v>32</v>
      </c>
      <c r="I568" s="68" t="s">
        <v>3453</v>
      </c>
    </row>
    <row r="569" spans="1:9" ht="15">
      <c r="A569" s="68">
        <v>565</v>
      </c>
      <c r="B569" s="68" t="s">
        <v>3454</v>
      </c>
      <c r="C569" s="68" t="s">
        <v>3455</v>
      </c>
      <c r="D569" s="68" t="s">
        <v>3456</v>
      </c>
      <c r="E569" s="68">
        <v>2014</v>
      </c>
      <c r="F569" s="68">
        <v>40</v>
      </c>
      <c r="G569" s="68">
        <v>4</v>
      </c>
      <c r="H569" s="68">
        <v>248</v>
      </c>
      <c r="I569" s="68" t="s">
        <v>3457</v>
      </c>
    </row>
    <row r="570" spans="1:9" ht="15">
      <c r="A570" s="68">
        <v>566</v>
      </c>
      <c r="B570" s="68" t="s">
        <v>3458</v>
      </c>
      <c r="C570" s="68" t="s">
        <v>3459</v>
      </c>
      <c r="D570" s="68" t="s">
        <v>3460</v>
      </c>
      <c r="E570" s="68">
        <v>2006</v>
      </c>
      <c r="F570" s="68">
        <v>6</v>
      </c>
      <c r="G570" s="68">
        <v>2</v>
      </c>
      <c r="H570" s="68">
        <v>130</v>
      </c>
      <c r="I570" s="68" t="s">
        <v>3461</v>
      </c>
    </row>
    <row r="571" spans="1:9" ht="15">
      <c r="A571" s="68">
        <v>567</v>
      </c>
      <c r="B571" s="68" t="s">
        <v>3462</v>
      </c>
      <c r="C571" s="68" t="s">
        <v>3463</v>
      </c>
      <c r="D571" s="68" t="s">
        <v>3464</v>
      </c>
      <c r="E571" s="68">
        <v>2016</v>
      </c>
      <c r="F571" s="68">
        <v>5</v>
      </c>
      <c r="G571" s="68">
        <v>1</v>
      </c>
      <c r="H571" s="68">
        <v>1890</v>
      </c>
      <c r="I571" s="68" t="s">
        <v>3465</v>
      </c>
    </row>
    <row r="572" spans="1:9" ht="15">
      <c r="A572" s="68">
        <v>568</v>
      </c>
      <c r="B572" s="68" t="s">
        <v>3466</v>
      </c>
      <c r="C572" s="68" t="s">
        <v>3467</v>
      </c>
      <c r="D572" s="68" t="s">
        <v>2600</v>
      </c>
      <c r="E572" s="68">
        <v>2011</v>
      </c>
      <c r="F572" s="68">
        <v>9</v>
      </c>
      <c r="G572" s="68">
        <v>1</v>
      </c>
      <c r="H572" s="68">
        <v>63</v>
      </c>
      <c r="I572" s="68" t="s">
        <v>3468</v>
      </c>
    </row>
    <row r="573" spans="1:9" ht="15">
      <c r="A573" s="68">
        <v>569</v>
      </c>
      <c r="B573" s="68" t="s">
        <v>3469</v>
      </c>
      <c r="C573" s="68" t="s">
        <v>3470</v>
      </c>
      <c r="D573" s="68" t="s">
        <v>82</v>
      </c>
      <c r="E573" s="68">
        <v>2015</v>
      </c>
      <c r="F573" s="68">
        <v>18</v>
      </c>
      <c r="G573" s="68">
        <v>1</v>
      </c>
      <c r="H573" s="68">
        <v>8</v>
      </c>
      <c r="I573" s="68" t="s">
        <v>3471</v>
      </c>
    </row>
    <row r="574" spans="1:9" ht="15">
      <c r="A574" s="68">
        <v>570</v>
      </c>
      <c r="B574" s="68" t="s">
        <v>3472</v>
      </c>
      <c r="C574" s="68" t="s">
        <v>3473</v>
      </c>
      <c r="D574" s="68" t="s">
        <v>1432</v>
      </c>
      <c r="E574" s="68">
        <v>2016</v>
      </c>
      <c r="F574" s="68">
        <v>20</v>
      </c>
      <c r="G574" s="68">
        <v>16</v>
      </c>
      <c r="H574" s="68">
        <v>1</v>
      </c>
      <c r="I574" s="68" t="s">
        <v>3474</v>
      </c>
    </row>
    <row r="575" spans="1:9" ht="15">
      <c r="A575" s="68">
        <v>571</v>
      </c>
      <c r="B575" s="68" t="s">
        <v>3475</v>
      </c>
      <c r="C575" s="68" t="s">
        <v>3476</v>
      </c>
      <c r="D575" s="68" t="s">
        <v>771</v>
      </c>
      <c r="E575" s="68">
        <v>2010</v>
      </c>
      <c r="F575" s="68">
        <v>18</v>
      </c>
      <c r="G575" s="68">
        <v>8</v>
      </c>
      <c r="H575" s="68">
        <v>905</v>
      </c>
      <c r="I575" s="68" t="s">
        <v>3477</v>
      </c>
    </row>
    <row r="576" spans="1:9" ht="15">
      <c r="A576" s="68">
        <v>572</v>
      </c>
      <c r="B576" s="68" t="s">
        <v>3478</v>
      </c>
      <c r="C576" s="68" t="s">
        <v>3479</v>
      </c>
      <c r="D576" s="68" t="s">
        <v>2964</v>
      </c>
      <c r="E576" s="68">
        <v>2010</v>
      </c>
      <c r="F576" s="68">
        <v>16</v>
      </c>
      <c r="G576" s="68">
        <v>2</v>
      </c>
      <c r="H576" s="68">
        <v>58</v>
      </c>
      <c r="I576" s="68" t="s">
        <v>3480</v>
      </c>
    </row>
    <row r="577" spans="1:9" ht="15">
      <c r="A577" s="68">
        <v>573</v>
      </c>
      <c r="B577" s="68" t="s">
        <v>3481</v>
      </c>
      <c r="C577" s="68" t="s">
        <v>3482</v>
      </c>
      <c r="D577" s="68" t="s">
        <v>1084</v>
      </c>
      <c r="E577" s="68">
        <v>2009</v>
      </c>
      <c r="F577" s="68">
        <v>65</v>
      </c>
      <c r="G577" s="68">
        <v>9</v>
      </c>
      <c r="H577" s="68">
        <v>1807</v>
      </c>
      <c r="I577" s="68" t="s">
        <v>3483</v>
      </c>
    </row>
    <row r="578" spans="1:9" ht="15">
      <c r="A578" s="68">
        <v>574</v>
      </c>
      <c r="B578" s="68" t="s">
        <v>3485</v>
      </c>
      <c r="C578" s="68" t="s">
        <v>3486</v>
      </c>
      <c r="D578" s="68" t="s">
        <v>3487</v>
      </c>
      <c r="E578" s="68">
        <v>2017</v>
      </c>
      <c r="F578" s="68">
        <v>124</v>
      </c>
      <c r="G578" s="68">
        <v>3</v>
      </c>
      <c r="H578" s="68">
        <v>821</v>
      </c>
      <c r="I578" s="68" t="s">
        <v>3488</v>
      </c>
    </row>
    <row r="579" spans="1:9" ht="15">
      <c r="A579" s="68">
        <v>575</v>
      </c>
      <c r="B579" s="68" t="s">
        <v>3490</v>
      </c>
      <c r="C579" s="68" t="s">
        <v>3491</v>
      </c>
      <c r="D579" s="68" t="s">
        <v>1121</v>
      </c>
      <c r="E579" s="68">
        <v>2003</v>
      </c>
      <c r="F579" s="68">
        <v>31</v>
      </c>
      <c r="G579" s="68" t="s">
        <v>636</v>
      </c>
      <c r="H579" s="68" t="s">
        <v>3492</v>
      </c>
      <c r="I579" s="68" t="s">
        <v>3493</v>
      </c>
    </row>
    <row r="580" spans="1:9" ht="15">
      <c r="A580" s="68">
        <v>576</v>
      </c>
      <c r="B580" s="68" t="s">
        <v>3494</v>
      </c>
      <c r="C580" s="68" t="s">
        <v>3495</v>
      </c>
      <c r="D580" s="68" t="s">
        <v>268</v>
      </c>
      <c r="E580" s="68">
        <v>2002</v>
      </c>
      <c r="F580" s="68">
        <v>7</v>
      </c>
      <c r="G580" s="68">
        <v>10</v>
      </c>
      <c r="H580" s="68">
        <v>514</v>
      </c>
      <c r="I580" s="68" t="s">
        <v>3496</v>
      </c>
    </row>
    <row r="581" spans="1:9" ht="15">
      <c r="A581" s="68">
        <v>577</v>
      </c>
      <c r="B581" s="68" t="s">
        <v>3497</v>
      </c>
      <c r="C581" s="68" t="s">
        <v>3498</v>
      </c>
      <c r="D581" s="68" t="s">
        <v>3499</v>
      </c>
      <c r="E581" s="68">
        <v>2016</v>
      </c>
      <c r="F581" s="68">
        <v>12</v>
      </c>
      <c r="G581" s="70"/>
      <c r="H581" s="68">
        <v>13</v>
      </c>
      <c r="I581" s="68" t="s">
        <v>3500</v>
      </c>
    </row>
    <row r="582" spans="1:9" ht="15">
      <c r="A582" s="68">
        <v>578</v>
      </c>
      <c r="B582" s="68" t="s">
        <v>3502</v>
      </c>
      <c r="C582" s="68" t="s">
        <v>3503</v>
      </c>
      <c r="D582" s="68" t="s">
        <v>1973</v>
      </c>
      <c r="E582" s="68">
        <v>2015</v>
      </c>
      <c r="F582" s="68">
        <v>4</v>
      </c>
      <c r="G582" s="70"/>
      <c r="H582" s="68">
        <v>11</v>
      </c>
      <c r="I582" s="68" t="s">
        <v>3504</v>
      </c>
    </row>
    <row r="583" spans="1:9" ht="15">
      <c r="A583" s="68">
        <v>579</v>
      </c>
      <c r="B583" s="68" t="s">
        <v>3505</v>
      </c>
      <c r="C583" s="68" t="s">
        <v>3506</v>
      </c>
      <c r="D583" s="68" t="s">
        <v>3507</v>
      </c>
      <c r="E583" s="68">
        <v>2016</v>
      </c>
      <c r="F583" s="68">
        <v>11</v>
      </c>
      <c r="G583" s="68">
        <v>1</v>
      </c>
      <c r="H583" s="68">
        <v>154</v>
      </c>
      <c r="I583" s="68" t="s">
        <v>3508</v>
      </c>
    </row>
    <row r="584" spans="1:9" ht="15">
      <c r="A584" s="68">
        <v>580</v>
      </c>
      <c r="B584" s="68" t="s">
        <v>3509</v>
      </c>
      <c r="C584" s="68" t="s">
        <v>3510</v>
      </c>
      <c r="D584" s="68" t="s">
        <v>2503</v>
      </c>
      <c r="E584" s="68">
        <v>2016</v>
      </c>
      <c r="F584" s="68">
        <v>35</v>
      </c>
      <c r="G584" s="68">
        <v>4</v>
      </c>
      <c r="H584" s="68">
        <v>590</v>
      </c>
      <c r="I584" s="68" t="s">
        <v>3511</v>
      </c>
    </row>
    <row r="585" spans="1:9" ht="15">
      <c r="A585" s="68">
        <v>581</v>
      </c>
      <c r="B585" s="68" t="s">
        <v>3512</v>
      </c>
      <c r="C585" s="68" t="s">
        <v>3513</v>
      </c>
      <c r="D585" s="68" t="s">
        <v>82</v>
      </c>
      <c r="E585" s="68">
        <v>2010</v>
      </c>
      <c r="F585" s="68">
        <v>13</v>
      </c>
      <c r="G585" s="68">
        <v>4</v>
      </c>
      <c r="H585" s="68">
        <v>359</v>
      </c>
      <c r="I585" s="68" t="s">
        <v>3514</v>
      </c>
    </row>
    <row r="586" spans="1:9" ht="15">
      <c r="A586" s="68">
        <v>582</v>
      </c>
      <c r="B586" s="68" t="s">
        <v>3515</v>
      </c>
      <c r="C586" s="68" t="s">
        <v>3516</v>
      </c>
      <c r="D586" s="68" t="s">
        <v>2745</v>
      </c>
      <c r="E586" s="68">
        <v>2000</v>
      </c>
      <c r="F586" s="68">
        <v>53</v>
      </c>
      <c r="G586" s="68">
        <v>6</v>
      </c>
      <c r="H586" s="68">
        <v>549</v>
      </c>
      <c r="I586" s="68" t="s">
        <v>3517</v>
      </c>
    </row>
    <row r="587" spans="1:9" ht="15">
      <c r="A587" s="68">
        <v>583</v>
      </c>
      <c r="B587" s="68" t="s">
        <v>3518</v>
      </c>
      <c r="C587" s="68" t="s">
        <v>3519</v>
      </c>
      <c r="D587" s="68" t="s">
        <v>1530</v>
      </c>
      <c r="E587" s="68">
        <v>2011</v>
      </c>
      <c r="F587" s="68">
        <v>17</v>
      </c>
      <c r="G587" s="68">
        <v>1</v>
      </c>
      <c r="H587" s="68">
        <v>37</v>
      </c>
      <c r="I587" s="68" t="s">
        <v>3520</v>
      </c>
    </row>
    <row r="588" spans="1:9" ht="15">
      <c r="A588" s="68">
        <v>584</v>
      </c>
      <c r="B588" s="68" t="s">
        <v>3522</v>
      </c>
      <c r="C588" s="68" t="s">
        <v>3523</v>
      </c>
      <c r="D588" s="68" t="s">
        <v>569</v>
      </c>
      <c r="E588" s="68">
        <v>2015</v>
      </c>
      <c r="F588" s="68">
        <v>8</v>
      </c>
      <c r="G588" s="68">
        <v>2</v>
      </c>
      <c r="H588" s="68">
        <v>123</v>
      </c>
      <c r="I588" s="68" t="s">
        <v>3524</v>
      </c>
    </row>
    <row r="589" spans="1:9" ht="15">
      <c r="A589" s="68">
        <v>585</v>
      </c>
      <c r="B589" s="68" t="s">
        <v>3525</v>
      </c>
      <c r="C589" s="68" t="s">
        <v>3526</v>
      </c>
      <c r="D589" s="68" t="s">
        <v>3527</v>
      </c>
      <c r="E589" s="68">
        <v>2014</v>
      </c>
      <c r="F589" s="68">
        <v>35</v>
      </c>
      <c r="G589" s="68">
        <v>9</v>
      </c>
      <c r="H589" s="68">
        <v>8829</v>
      </c>
      <c r="I589" s="68" t="s">
        <v>3528</v>
      </c>
    </row>
    <row r="590" spans="1:9" ht="15">
      <c r="A590" s="68">
        <v>586</v>
      </c>
      <c r="B590" s="68" t="s">
        <v>3530</v>
      </c>
      <c r="C590" s="68" t="s">
        <v>3531</v>
      </c>
      <c r="D590" s="68" t="s">
        <v>3532</v>
      </c>
      <c r="E590" s="68">
        <v>2013</v>
      </c>
      <c r="F590" s="68">
        <v>48</v>
      </c>
      <c r="G590" s="68">
        <v>4</v>
      </c>
      <c r="H590" s="68">
        <v>469</v>
      </c>
      <c r="I590" s="68" t="s">
        <v>3533</v>
      </c>
    </row>
    <row r="591" spans="1:9" ht="15">
      <c r="A591" s="68">
        <v>587</v>
      </c>
      <c r="B591" s="68" t="s">
        <v>3534</v>
      </c>
      <c r="C591" s="68" t="s">
        <v>3535</v>
      </c>
      <c r="D591" s="68" t="s">
        <v>1973</v>
      </c>
      <c r="E591" s="68">
        <v>2013</v>
      </c>
      <c r="F591" s="68">
        <v>2</v>
      </c>
      <c r="G591" s="70"/>
      <c r="H591" s="68">
        <v>48</v>
      </c>
      <c r="I591" s="68" t="s">
        <v>3536</v>
      </c>
    </row>
    <row r="592" spans="1:9" ht="15">
      <c r="A592" s="68">
        <v>588</v>
      </c>
      <c r="B592" s="68" t="s">
        <v>3537</v>
      </c>
      <c r="C592" s="68" t="s">
        <v>3538</v>
      </c>
      <c r="D592" s="68" t="s">
        <v>940</v>
      </c>
      <c r="E592" s="68">
        <v>2002</v>
      </c>
      <c r="F592" s="68">
        <v>325</v>
      </c>
      <c r="G592" s="68">
        <v>7368</v>
      </c>
      <c r="H592" s="68">
        <v>818</v>
      </c>
      <c r="I592" s="68" t="s">
        <v>3539</v>
      </c>
    </row>
    <row r="593" spans="1:9" ht="15">
      <c r="A593" s="68">
        <v>589</v>
      </c>
      <c r="B593" s="68" t="s">
        <v>3541</v>
      </c>
      <c r="C593" s="68" t="s">
        <v>3542</v>
      </c>
      <c r="D593" s="68" t="s">
        <v>3327</v>
      </c>
      <c r="E593" s="68">
        <v>2015</v>
      </c>
      <c r="F593" s="68">
        <v>40</v>
      </c>
      <c r="G593" s="70"/>
      <c r="H593" s="68">
        <v>63</v>
      </c>
      <c r="I593" s="68" t="s">
        <v>6011</v>
      </c>
    </row>
    <row r="594" spans="1:9" ht="15">
      <c r="A594" s="68">
        <v>590</v>
      </c>
      <c r="B594" s="68" t="s">
        <v>3544</v>
      </c>
      <c r="C594" s="68" t="s">
        <v>3545</v>
      </c>
      <c r="D594" s="68" t="s">
        <v>292</v>
      </c>
      <c r="E594" s="68">
        <v>2011</v>
      </c>
      <c r="F594" s="68">
        <v>8</v>
      </c>
      <c r="G594" s="68">
        <v>6</v>
      </c>
      <c r="H594" s="68" t="s">
        <v>3546</v>
      </c>
      <c r="I594" s="68" t="s">
        <v>3547</v>
      </c>
    </row>
    <row r="595" spans="1:9" ht="15">
      <c r="A595" s="68">
        <v>591</v>
      </c>
      <c r="B595" s="68" t="s">
        <v>3548</v>
      </c>
      <c r="C595" s="68" t="s">
        <v>3549</v>
      </c>
      <c r="D595" s="68" t="s">
        <v>3550</v>
      </c>
      <c r="E595" s="68">
        <v>2014</v>
      </c>
      <c r="F595" s="68">
        <v>6</v>
      </c>
      <c r="G595" s="68">
        <v>5</v>
      </c>
      <c r="H595" s="68">
        <v>39</v>
      </c>
      <c r="I595" s="68" t="s">
        <v>3551</v>
      </c>
    </row>
    <row r="596" spans="1:9" ht="15">
      <c r="A596" s="68">
        <v>592</v>
      </c>
      <c r="B596" s="68" t="s">
        <v>3552</v>
      </c>
      <c r="C596" s="68" t="s">
        <v>3553</v>
      </c>
      <c r="D596" s="68" t="s">
        <v>3554</v>
      </c>
      <c r="E596" s="68">
        <v>2005</v>
      </c>
      <c r="F596" s="68">
        <v>15</v>
      </c>
      <c r="G596" s="68">
        <v>3</v>
      </c>
      <c r="H596" s="68">
        <v>63</v>
      </c>
      <c r="I596" s="70"/>
    </row>
    <row r="597" spans="1:9" ht="15">
      <c r="A597" s="68">
        <v>593</v>
      </c>
      <c r="B597" s="68" t="s">
        <v>3556</v>
      </c>
      <c r="C597" s="68" t="s">
        <v>3557</v>
      </c>
      <c r="D597" s="68" t="s">
        <v>3558</v>
      </c>
      <c r="E597" s="68">
        <v>2007</v>
      </c>
      <c r="F597" s="68">
        <v>36</v>
      </c>
      <c r="G597" s="68">
        <v>6</v>
      </c>
      <c r="H597" s="68">
        <v>339</v>
      </c>
      <c r="I597" s="68" t="s">
        <v>3559</v>
      </c>
    </row>
    <row r="598" spans="1:9" ht="15">
      <c r="A598" s="68">
        <v>594</v>
      </c>
      <c r="B598" s="68" t="s">
        <v>3560</v>
      </c>
      <c r="C598" s="68" t="s">
        <v>3561</v>
      </c>
      <c r="D598" s="68" t="s">
        <v>3562</v>
      </c>
      <c r="E598" s="68">
        <v>2017</v>
      </c>
      <c r="F598" s="68">
        <v>18</v>
      </c>
      <c r="G598" s="68">
        <v>2</v>
      </c>
      <c r="H598" s="68">
        <v>83</v>
      </c>
      <c r="I598" s="68" t="s">
        <v>3563</v>
      </c>
    </row>
    <row r="599" spans="1:9" ht="15">
      <c r="A599" s="68">
        <v>595</v>
      </c>
      <c r="B599" s="68" t="s">
        <v>3564</v>
      </c>
      <c r="C599" s="68" t="s">
        <v>3565</v>
      </c>
      <c r="D599" s="68" t="s">
        <v>1905</v>
      </c>
      <c r="E599" s="68">
        <v>2014</v>
      </c>
      <c r="F599" s="68">
        <v>161</v>
      </c>
      <c r="G599" s="68">
        <v>4</v>
      </c>
      <c r="H599" s="68">
        <v>270</v>
      </c>
      <c r="I599" s="68" t="s">
        <v>3566</v>
      </c>
    </row>
    <row r="600" spans="1:9" ht="15">
      <c r="A600" s="70"/>
      <c r="B600" s="70"/>
      <c r="C600" s="70"/>
      <c r="D600" s="70"/>
      <c r="E600" s="70"/>
      <c r="F600" s="70"/>
    </row>
  </sheetData>
  <mergeCells count="2">
    <mergeCell ref="A1:I1"/>
    <mergeCell ref="A2:I2"/>
  </mergeCells>
  <conditionalFormatting sqref="B4">
    <cfRule type="notContainsBlanks" dxfId="0" priority="1">
      <formula>LEN(TRIM(B4))&gt;0</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zoomScale="85" zoomScaleNormal="85" zoomScaleSheetLayoutView="100" workbookViewId="0">
      <selection activeCell="I8" sqref="I8"/>
    </sheetView>
  </sheetViews>
  <sheetFormatPr defaultColWidth="14.42578125" defaultRowHeight="15.75" customHeight="1"/>
  <cols>
    <col min="1" max="1" width="8.7109375" customWidth="1"/>
    <col min="2" max="2" width="21.7109375" customWidth="1"/>
    <col min="3" max="3" width="27.42578125" customWidth="1"/>
    <col min="4" max="4" width="16.85546875" customWidth="1"/>
    <col min="5" max="5" width="6.140625" customWidth="1"/>
    <col min="6" max="7" width="7.140625" customWidth="1"/>
    <col min="8" max="8" width="7.7109375" customWidth="1"/>
    <col min="9" max="9" width="67.140625" customWidth="1"/>
  </cols>
  <sheetData>
    <row r="1" spans="1:26" ht="22.5" customHeight="1">
      <c r="A1" s="630" t="s">
        <v>5825</v>
      </c>
      <c r="B1" s="627"/>
      <c r="C1" s="627"/>
      <c r="D1" s="627"/>
      <c r="E1" s="627"/>
      <c r="F1" s="627"/>
      <c r="G1" s="627"/>
      <c r="H1" s="627"/>
      <c r="I1" s="627"/>
      <c r="J1" s="110"/>
      <c r="K1" s="110"/>
      <c r="L1" s="110"/>
      <c r="M1" s="110"/>
      <c r="N1" s="110"/>
      <c r="O1" s="110"/>
      <c r="P1" s="110"/>
      <c r="Q1" s="110"/>
      <c r="R1" s="110"/>
      <c r="S1" s="110"/>
      <c r="T1" s="110"/>
      <c r="U1" s="110"/>
      <c r="V1" s="110"/>
      <c r="W1" s="110"/>
      <c r="X1" s="110"/>
      <c r="Y1" s="110"/>
      <c r="Z1" s="110"/>
    </row>
    <row r="2" spans="1:26" ht="15.75" customHeight="1">
      <c r="A2" s="630" t="s">
        <v>8817</v>
      </c>
      <c r="B2" s="627"/>
      <c r="C2" s="627"/>
      <c r="D2" s="627"/>
      <c r="E2" s="627"/>
      <c r="F2" s="627"/>
      <c r="G2" s="627"/>
      <c r="H2" s="627"/>
      <c r="I2" s="627"/>
      <c r="J2" s="110"/>
      <c r="K2" s="110"/>
      <c r="L2" s="110"/>
      <c r="M2" s="110"/>
      <c r="N2" s="110"/>
      <c r="O2" s="110"/>
      <c r="P2" s="110"/>
      <c r="Q2" s="110"/>
      <c r="R2" s="110"/>
      <c r="S2" s="110"/>
      <c r="T2" s="110"/>
      <c r="U2" s="110"/>
      <c r="V2" s="110"/>
      <c r="W2" s="110"/>
      <c r="X2" s="110"/>
      <c r="Y2" s="110"/>
      <c r="Z2" s="110"/>
    </row>
    <row r="3" spans="1:26" ht="15.75" customHeight="1">
      <c r="A3" s="102" t="s">
        <v>5826</v>
      </c>
      <c r="B3" s="102" t="s">
        <v>11</v>
      </c>
      <c r="C3" s="102" t="s">
        <v>18</v>
      </c>
      <c r="D3" s="102" t="s">
        <v>14</v>
      </c>
      <c r="E3" s="102" t="s">
        <v>19</v>
      </c>
      <c r="F3" s="102" t="s">
        <v>20</v>
      </c>
      <c r="G3" s="102" t="s">
        <v>22</v>
      </c>
      <c r="H3" s="102" t="s">
        <v>23</v>
      </c>
      <c r="I3" s="102" t="s">
        <v>24</v>
      </c>
      <c r="J3" s="103"/>
      <c r="K3" s="103"/>
      <c r="L3" s="103"/>
      <c r="M3" s="103"/>
      <c r="N3" s="103"/>
      <c r="O3" s="103"/>
      <c r="P3" s="103"/>
      <c r="Q3" s="103"/>
      <c r="R3" s="103"/>
      <c r="S3" s="103"/>
      <c r="T3" s="103"/>
      <c r="U3" s="103"/>
      <c r="V3" s="103"/>
      <c r="W3" s="103"/>
      <c r="X3" s="103"/>
      <c r="Y3" s="103"/>
      <c r="Z3" s="103"/>
    </row>
    <row r="4" spans="1:26" ht="15.75" customHeight="1">
      <c r="A4" s="35"/>
      <c r="B4" s="35"/>
      <c r="C4" s="35"/>
      <c r="D4" s="35"/>
      <c r="E4" s="35"/>
      <c r="F4" s="35"/>
      <c r="G4" s="35"/>
      <c r="H4" s="35"/>
      <c r="I4" s="35"/>
    </row>
    <row r="5" spans="1:26" ht="15.75" customHeight="1">
      <c r="A5" s="30" t="s">
        <v>5827</v>
      </c>
      <c r="B5" s="30" t="s">
        <v>4691</v>
      </c>
      <c r="C5" s="30" t="s">
        <v>4692</v>
      </c>
      <c r="D5" s="30" t="s">
        <v>481</v>
      </c>
      <c r="E5" s="30">
        <v>2016</v>
      </c>
      <c r="F5" s="30">
        <v>13</v>
      </c>
      <c r="G5" s="30">
        <v>3</v>
      </c>
      <c r="H5" s="30">
        <v>286</v>
      </c>
      <c r="I5" s="30" t="s">
        <v>4693</v>
      </c>
    </row>
    <row r="6" spans="1:26" ht="15.75" customHeight="1">
      <c r="A6" s="30" t="s">
        <v>5828</v>
      </c>
      <c r="B6" s="30" t="s">
        <v>4694</v>
      </c>
      <c r="C6" s="30" t="s">
        <v>4695</v>
      </c>
      <c r="D6" s="30" t="s">
        <v>4696</v>
      </c>
      <c r="E6" s="30">
        <v>2003</v>
      </c>
      <c r="F6" s="35"/>
      <c r="G6" s="30">
        <v>16</v>
      </c>
      <c r="H6" s="30" t="s">
        <v>4697</v>
      </c>
      <c r="I6" s="30" t="s">
        <v>4698</v>
      </c>
    </row>
    <row r="7" spans="1:26" ht="15.75" customHeight="1">
      <c r="A7" s="30" t="s">
        <v>5829</v>
      </c>
      <c r="B7" s="30" t="s">
        <v>4699</v>
      </c>
      <c r="C7" s="30" t="s">
        <v>4700</v>
      </c>
      <c r="D7" s="30" t="s">
        <v>662</v>
      </c>
      <c r="E7" s="30">
        <v>2008</v>
      </c>
      <c r="F7" s="35"/>
      <c r="G7" s="35"/>
      <c r="H7" s="30" t="s">
        <v>4701</v>
      </c>
      <c r="I7" s="30" t="s">
        <v>4702</v>
      </c>
    </row>
    <row r="8" spans="1:26" ht="15.75" customHeight="1">
      <c r="A8" s="30" t="s">
        <v>5830</v>
      </c>
      <c r="B8" s="30" t="s">
        <v>4703</v>
      </c>
      <c r="C8" s="30" t="s">
        <v>4704</v>
      </c>
      <c r="D8" s="30" t="s">
        <v>4705</v>
      </c>
      <c r="E8" s="30">
        <v>2011</v>
      </c>
      <c r="F8" s="30">
        <v>36</v>
      </c>
      <c r="G8" s="30">
        <v>4</v>
      </c>
      <c r="H8" s="30">
        <v>658</v>
      </c>
      <c r="I8" s="30" t="s">
        <v>4706</v>
      </c>
    </row>
    <row r="9" spans="1:26" ht="15.75" customHeight="1">
      <c r="A9" s="30" t="s">
        <v>5831</v>
      </c>
      <c r="B9" s="30" t="s">
        <v>4707</v>
      </c>
      <c r="C9" s="30" t="s">
        <v>4708</v>
      </c>
      <c r="D9" s="30" t="s">
        <v>3719</v>
      </c>
      <c r="E9" s="30">
        <v>2010</v>
      </c>
      <c r="F9" s="30">
        <v>100</v>
      </c>
      <c r="G9" s="30">
        <v>5</v>
      </c>
      <c r="H9" s="30">
        <v>839</v>
      </c>
      <c r="I9" s="30" t="s">
        <v>4709</v>
      </c>
    </row>
    <row r="10" spans="1:26" ht="15.75" customHeight="1">
      <c r="A10" s="30" t="s">
        <v>5832</v>
      </c>
      <c r="B10" s="30" t="s">
        <v>4710</v>
      </c>
      <c r="C10" s="30" t="s">
        <v>4711</v>
      </c>
      <c r="D10" s="30" t="s">
        <v>4712</v>
      </c>
      <c r="E10" s="30">
        <v>2010</v>
      </c>
      <c r="F10" s="30">
        <v>36</v>
      </c>
      <c r="G10" s="30">
        <v>2</v>
      </c>
      <c r="H10" s="30">
        <v>205</v>
      </c>
      <c r="I10" s="30" t="s">
        <v>4713</v>
      </c>
    </row>
    <row r="11" spans="1:26" ht="15.75" customHeight="1">
      <c r="A11" s="30" t="s">
        <v>5833</v>
      </c>
      <c r="B11" s="30" t="s">
        <v>4714</v>
      </c>
      <c r="C11" s="30" t="s">
        <v>4715</v>
      </c>
      <c r="D11" s="30" t="s">
        <v>587</v>
      </c>
      <c r="E11" s="30">
        <v>2011</v>
      </c>
      <c r="F11" s="30">
        <v>38</v>
      </c>
      <c r="G11" s="30">
        <v>8</v>
      </c>
      <c r="H11" s="30">
        <v>1751</v>
      </c>
      <c r="I11" s="30" t="s">
        <v>4716</v>
      </c>
    </row>
    <row r="12" spans="1:26" ht="15.75" customHeight="1">
      <c r="A12" s="30" t="s">
        <v>5834</v>
      </c>
      <c r="B12" s="30" t="s">
        <v>4717</v>
      </c>
      <c r="C12" s="30" t="s">
        <v>4718</v>
      </c>
      <c r="D12" s="30" t="s">
        <v>4719</v>
      </c>
      <c r="E12" s="30">
        <v>2000</v>
      </c>
      <c r="F12" s="30">
        <v>41</v>
      </c>
      <c r="G12" s="30">
        <v>1</v>
      </c>
      <c r="H12" s="30">
        <v>63</v>
      </c>
      <c r="I12" s="30" t="s">
        <v>4720</v>
      </c>
    </row>
    <row r="13" spans="1:26" ht="15.75" customHeight="1">
      <c r="A13" s="30" t="s">
        <v>5835</v>
      </c>
      <c r="B13" s="30" t="s">
        <v>4721</v>
      </c>
      <c r="C13" s="30" t="s">
        <v>4722</v>
      </c>
      <c r="D13" s="30" t="s">
        <v>4723</v>
      </c>
      <c r="E13" s="30">
        <v>2013</v>
      </c>
      <c r="F13" s="30">
        <v>11</v>
      </c>
      <c r="G13" s="30">
        <v>1</v>
      </c>
      <c r="H13" s="30">
        <v>130</v>
      </c>
      <c r="I13" s="30" t="s">
        <v>4724</v>
      </c>
    </row>
    <row r="14" spans="1:26" ht="15.75" customHeight="1">
      <c r="A14" s="30" t="s">
        <v>5836</v>
      </c>
      <c r="B14" s="30" t="s">
        <v>4725</v>
      </c>
      <c r="C14" s="30" t="s">
        <v>4726</v>
      </c>
      <c r="D14" s="30" t="s">
        <v>2912</v>
      </c>
      <c r="E14" s="30">
        <v>2010</v>
      </c>
      <c r="F14" s="30">
        <v>15</v>
      </c>
      <c r="G14" s="30">
        <v>3</v>
      </c>
      <c r="H14" s="30">
        <v>223</v>
      </c>
      <c r="I14" s="30" t="s">
        <v>4727</v>
      </c>
    </row>
    <row r="15" spans="1:26" ht="15.75" customHeight="1">
      <c r="A15" s="30" t="s">
        <v>5837</v>
      </c>
      <c r="B15" s="30" t="s">
        <v>4728</v>
      </c>
      <c r="C15" s="30" t="s">
        <v>4729</v>
      </c>
      <c r="D15" s="30" t="s">
        <v>422</v>
      </c>
      <c r="E15" s="30">
        <v>2011</v>
      </c>
      <c r="F15" s="30">
        <v>11</v>
      </c>
      <c r="G15" s="30">
        <v>1</v>
      </c>
      <c r="H15" s="30">
        <v>114</v>
      </c>
      <c r="I15" s="30" t="s">
        <v>4730</v>
      </c>
    </row>
    <row r="16" spans="1:26" ht="15.75" customHeight="1">
      <c r="A16" s="30" t="s">
        <v>5838</v>
      </c>
      <c r="B16" s="30" t="s">
        <v>4731</v>
      </c>
      <c r="C16" s="30" t="s">
        <v>4732</v>
      </c>
      <c r="D16" s="30" t="s">
        <v>4733</v>
      </c>
      <c r="E16" s="30">
        <v>2009</v>
      </c>
      <c r="F16" s="30">
        <v>9</v>
      </c>
      <c r="G16" s="30">
        <v>11</v>
      </c>
      <c r="H16" s="30">
        <v>48</v>
      </c>
      <c r="I16" s="30" t="s">
        <v>4734</v>
      </c>
    </row>
    <row r="17" spans="1:9" ht="15.75" customHeight="1">
      <c r="A17" s="30" t="s">
        <v>5839</v>
      </c>
      <c r="B17" s="30" t="s">
        <v>4735</v>
      </c>
      <c r="C17" s="30" t="s">
        <v>4736</v>
      </c>
      <c r="D17" s="30" t="s">
        <v>4737</v>
      </c>
      <c r="E17" s="30">
        <v>2015</v>
      </c>
      <c r="F17" s="30">
        <v>37</v>
      </c>
      <c r="G17" s="30">
        <v>15</v>
      </c>
      <c r="H17" s="30">
        <v>1390</v>
      </c>
      <c r="I17" s="30" t="s">
        <v>4738</v>
      </c>
    </row>
    <row r="18" spans="1:9" ht="15.75" customHeight="1">
      <c r="A18" s="30" t="s">
        <v>5840</v>
      </c>
      <c r="B18" s="30" t="s">
        <v>4739</v>
      </c>
      <c r="C18" s="30" t="s">
        <v>4740</v>
      </c>
      <c r="D18" s="30" t="s">
        <v>4741</v>
      </c>
      <c r="E18" s="30">
        <v>2016</v>
      </c>
      <c r="F18" s="30">
        <v>45</v>
      </c>
      <c r="G18" s="30">
        <v>3</v>
      </c>
      <c r="H18" s="30">
        <v>308</v>
      </c>
      <c r="I18" s="30" t="s">
        <v>4742</v>
      </c>
    </row>
    <row r="19" spans="1:9" ht="15.75" customHeight="1">
      <c r="A19" s="30" t="s">
        <v>5841</v>
      </c>
      <c r="B19" s="30" t="s">
        <v>4743</v>
      </c>
      <c r="C19" s="30" t="s">
        <v>4744</v>
      </c>
      <c r="D19" s="30" t="s">
        <v>563</v>
      </c>
      <c r="E19" s="30">
        <v>2010</v>
      </c>
      <c r="F19" s="30">
        <v>24</v>
      </c>
      <c r="G19" s="30">
        <v>2</v>
      </c>
      <c r="H19" s="30">
        <v>165</v>
      </c>
      <c r="I19" s="30" t="s">
        <v>4745</v>
      </c>
    </row>
    <row r="20" spans="1:9" ht="15.75" customHeight="1">
      <c r="A20" s="30" t="s">
        <v>5842</v>
      </c>
      <c r="B20" s="30" t="s">
        <v>4746</v>
      </c>
      <c r="C20" s="30" t="s">
        <v>4747</v>
      </c>
      <c r="D20" s="30" t="s">
        <v>4748</v>
      </c>
      <c r="E20" s="30">
        <v>2000</v>
      </c>
      <c r="F20" s="30">
        <v>6</v>
      </c>
      <c r="G20" s="30">
        <v>3</v>
      </c>
      <c r="H20" s="30">
        <v>30</v>
      </c>
      <c r="I20" s="30" t="s">
        <v>4749</v>
      </c>
    </row>
    <row r="21" spans="1:9" ht="15.75" customHeight="1">
      <c r="A21" s="30" t="s">
        <v>5843</v>
      </c>
      <c r="B21" s="30" t="s">
        <v>4750</v>
      </c>
      <c r="C21" s="30" t="s">
        <v>4751</v>
      </c>
      <c r="D21" s="30" t="s">
        <v>2127</v>
      </c>
      <c r="E21" s="30">
        <v>2016</v>
      </c>
      <c r="F21" s="30">
        <v>94</v>
      </c>
      <c r="G21" s="30">
        <v>2</v>
      </c>
      <c r="H21" s="30">
        <v>130</v>
      </c>
      <c r="I21" s="30" t="s">
        <v>4752</v>
      </c>
    </row>
    <row r="22" spans="1:9" ht="15.75" customHeight="1">
      <c r="A22" s="30" t="s">
        <v>5844</v>
      </c>
      <c r="B22" s="30" t="s">
        <v>4753</v>
      </c>
      <c r="C22" s="30" t="s">
        <v>4754</v>
      </c>
      <c r="D22" s="30" t="s">
        <v>4755</v>
      </c>
      <c r="E22" s="30">
        <v>2016</v>
      </c>
      <c r="F22" s="30">
        <v>17</v>
      </c>
      <c r="G22" s="30">
        <v>4</v>
      </c>
      <c r="H22" s="30">
        <v>636</v>
      </c>
      <c r="I22" s="30" t="s">
        <v>4756</v>
      </c>
    </row>
    <row r="23" spans="1:9" ht="15.75" customHeight="1">
      <c r="A23" s="30" t="s">
        <v>5845</v>
      </c>
      <c r="B23" s="30" t="s">
        <v>4757</v>
      </c>
      <c r="C23" s="30" t="s">
        <v>4758</v>
      </c>
      <c r="D23" s="30" t="s">
        <v>3864</v>
      </c>
      <c r="E23" s="30">
        <v>2003</v>
      </c>
      <c r="F23" s="30">
        <v>94</v>
      </c>
      <c r="G23" s="30">
        <v>1</v>
      </c>
      <c r="H23" s="30">
        <v>52</v>
      </c>
      <c r="I23" s="30" t="s">
        <v>4759</v>
      </c>
    </row>
    <row r="24" spans="1:9" ht="15.75" customHeight="1">
      <c r="A24" s="30" t="s">
        <v>5846</v>
      </c>
      <c r="B24" s="30" t="s">
        <v>4760</v>
      </c>
      <c r="C24" s="30" t="s">
        <v>4761</v>
      </c>
      <c r="D24" s="30" t="s">
        <v>4762</v>
      </c>
      <c r="E24" s="30">
        <v>2015</v>
      </c>
      <c r="F24" s="30">
        <v>46</v>
      </c>
      <c r="G24" s="30">
        <v>3</v>
      </c>
      <c r="H24" s="30">
        <v>147</v>
      </c>
      <c r="I24" s="30" t="s">
        <v>4763</v>
      </c>
    </row>
    <row r="25" spans="1:9" ht="15.75" customHeight="1">
      <c r="A25" s="30" t="s">
        <v>5847</v>
      </c>
      <c r="B25" s="30" t="s">
        <v>4764</v>
      </c>
      <c r="C25" s="30" t="s">
        <v>4765</v>
      </c>
      <c r="D25" s="30" t="s">
        <v>4766</v>
      </c>
      <c r="E25" s="30">
        <v>2011</v>
      </c>
      <c r="F25" s="30">
        <v>20</v>
      </c>
      <c r="G25" s="30">
        <v>1</v>
      </c>
      <c r="H25" s="30">
        <v>135</v>
      </c>
      <c r="I25" s="30" t="s">
        <v>4767</v>
      </c>
    </row>
    <row r="26" spans="1:9" ht="15.75" customHeight="1">
      <c r="A26" s="30" t="s">
        <v>5848</v>
      </c>
      <c r="B26" s="30" t="s">
        <v>4768</v>
      </c>
      <c r="C26" s="30" t="s">
        <v>4769</v>
      </c>
      <c r="D26" s="30" t="s">
        <v>4770</v>
      </c>
      <c r="E26" s="30">
        <v>2009</v>
      </c>
      <c r="F26" s="30">
        <v>24</v>
      </c>
      <c r="G26" s="30">
        <v>6</v>
      </c>
      <c r="H26" s="30">
        <v>739</v>
      </c>
      <c r="I26" s="30" t="s">
        <v>4771</v>
      </c>
    </row>
    <row r="27" spans="1:9" ht="15.75" customHeight="1">
      <c r="A27" s="30" t="s">
        <v>5849</v>
      </c>
      <c r="B27" s="30" t="s">
        <v>4772</v>
      </c>
      <c r="C27" s="30" t="s">
        <v>4773</v>
      </c>
      <c r="D27" s="30" t="s">
        <v>1084</v>
      </c>
      <c r="E27" s="30">
        <v>2015</v>
      </c>
      <c r="F27" s="30">
        <v>71</v>
      </c>
      <c r="G27" s="30">
        <v>1</v>
      </c>
      <c r="H27" s="30">
        <v>136</v>
      </c>
      <c r="I27" s="30" t="s">
        <v>4774</v>
      </c>
    </row>
    <row r="28" spans="1:9" ht="375">
      <c r="A28" s="30" t="s">
        <v>5850</v>
      </c>
      <c r="B28" s="30" t="s">
        <v>4775</v>
      </c>
      <c r="C28" s="30" t="s">
        <v>4776</v>
      </c>
      <c r="D28" s="30" t="s">
        <v>4777</v>
      </c>
      <c r="E28" s="30">
        <v>2009</v>
      </c>
      <c r="F28" s="30">
        <v>32</v>
      </c>
      <c r="G28" s="30" t="s">
        <v>3682</v>
      </c>
      <c r="H28" s="30">
        <v>30</v>
      </c>
      <c r="I28" s="30" t="s">
        <v>4778</v>
      </c>
    </row>
    <row r="29" spans="1:9" ht="240">
      <c r="A29" s="30" t="s">
        <v>5851</v>
      </c>
      <c r="B29" s="30" t="s">
        <v>4779</v>
      </c>
      <c r="C29" s="30" t="s">
        <v>4780</v>
      </c>
      <c r="D29" s="30" t="s">
        <v>4781</v>
      </c>
      <c r="E29" s="30">
        <v>2013</v>
      </c>
      <c r="F29" s="30">
        <v>28</v>
      </c>
      <c r="G29" s="30">
        <v>2</v>
      </c>
      <c r="H29" s="30">
        <v>282</v>
      </c>
      <c r="I29" s="30" t="s">
        <v>4782</v>
      </c>
    </row>
    <row r="30" spans="1:9" ht="255">
      <c r="A30" s="30" t="s">
        <v>5852</v>
      </c>
      <c r="B30" s="30" t="s">
        <v>4784</v>
      </c>
      <c r="C30" s="30" t="s">
        <v>4785</v>
      </c>
      <c r="D30" s="30" t="s">
        <v>4786</v>
      </c>
      <c r="E30" s="30">
        <v>2009</v>
      </c>
      <c r="F30" s="30">
        <v>9</v>
      </c>
      <c r="G30" s="30">
        <v>5</v>
      </c>
      <c r="H30" s="30">
        <v>625</v>
      </c>
      <c r="I30" s="30" t="s">
        <v>4787</v>
      </c>
    </row>
    <row r="31" spans="1:9" ht="360">
      <c r="A31" s="30" t="s">
        <v>5853</v>
      </c>
      <c r="B31" s="30" t="s">
        <v>4788</v>
      </c>
      <c r="C31" s="30" t="s">
        <v>4789</v>
      </c>
      <c r="D31" s="30" t="s">
        <v>814</v>
      </c>
      <c r="E31" s="30">
        <v>2014</v>
      </c>
      <c r="F31" s="30">
        <v>46</v>
      </c>
      <c r="G31" s="30">
        <v>4</v>
      </c>
      <c r="H31" s="30">
        <v>271</v>
      </c>
      <c r="I31" s="30" t="s">
        <v>4790</v>
      </c>
    </row>
    <row r="32" spans="1:9" ht="345">
      <c r="A32" s="30" t="s">
        <v>5854</v>
      </c>
      <c r="B32" s="30" t="s">
        <v>4791</v>
      </c>
      <c r="C32" s="30" t="s">
        <v>4792</v>
      </c>
      <c r="D32" s="30" t="s">
        <v>1662</v>
      </c>
      <c r="E32" s="30">
        <v>2010</v>
      </c>
      <c r="F32" s="30">
        <v>16</v>
      </c>
      <c r="G32" s="30">
        <v>6</v>
      </c>
      <c r="H32" s="30">
        <v>649</v>
      </c>
      <c r="I32" s="30" t="s">
        <v>4793</v>
      </c>
    </row>
    <row r="33" spans="1:9" ht="409.5">
      <c r="A33" s="30" t="s">
        <v>5855</v>
      </c>
      <c r="B33" s="30" t="s">
        <v>4794</v>
      </c>
      <c r="C33" s="30" t="s">
        <v>4795</v>
      </c>
      <c r="D33" s="30" t="s">
        <v>4796</v>
      </c>
      <c r="E33" s="30">
        <v>2005</v>
      </c>
      <c r="F33" s="30">
        <v>37</v>
      </c>
      <c r="G33" s="35"/>
      <c r="H33" s="30" t="s">
        <v>1797</v>
      </c>
      <c r="I33" s="30" t="s">
        <v>4797</v>
      </c>
    </row>
    <row r="34" spans="1:9" ht="409.5">
      <c r="A34" s="30" t="s">
        <v>5856</v>
      </c>
      <c r="B34" s="30" t="s">
        <v>4799</v>
      </c>
      <c r="C34" s="30" t="s">
        <v>4800</v>
      </c>
      <c r="D34" s="30" t="s">
        <v>422</v>
      </c>
      <c r="E34" s="30">
        <v>2016</v>
      </c>
      <c r="F34" s="30">
        <v>16</v>
      </c>
      <c r="G34" s="35"/>
      <c r="H34" s="30">
        <v>623</v>
      </c>
      <c r="I34" s="30" t="s">
        <v>4801</v>
      </c>
    </row>
    <row r="35" spans="1:9" ht="210">
      <c r="A35" s="30" t="s">
        <v>5857</v>
      </c>
      <c r="B35" s="30" t="s">
        <v>4804</v>
      </c>
      <c r="C35" s="30" t="s">
        <v>4805</v>
      </c>
      <c r="D35" s="30" t="s">
        <v>4806</v>
      </c>
      <c r="E35" s="30">
        <v>2010</v>
      </c>
      <c r="F35" s="30">
        <v>10</v>
      </c>
      <c r="G35" s="30">
        <v>1</v>
      </c>
      <c r="H35" s="30">
        <v>24</v>
      </c>
      <c r="I35" s="30" t="s">
        <v>4807</v>
      </c>
    </row>
    <row r="36" spans="1:9" ht="345">
      <c r="A36" s="30" t="s">
        <v>5858</v>
      </c>
      <c r="B36" s="30" t="s">
        <v>4808</v>
      </c>
      <c r="C36" s="30" t="s">
        <v>4809</v>
      </c>
      <c r="D36" s="30" t="s">
        <v>4810</v>
      </c>
      <c r="E36" s="30">
        <v>2017</v>
      </c>
      <c r="F36" s="30">
        <v>57</v>
      </c>
      <c r="G36" s="30">
        <v>4</v>
      </c>
      <c r="H36" s="30">
        <v>485</v>
      </c>
      <c r="I36" s="30" t="s">
        <v>4811</v>
      </c>
    </row>
    <row r="37" spans="1:9" ht="409.5">
      <c r="A37" s="30" t="s">
        <v>5859</v>
      </c>
      <c r="B37" s="30" t="s">
        <v>4814</v>
      </c>
      <c r="C37" s="30" t="s">
        <v>4815</v>
      </c>
      <c r="D37" s="30" t="s">
        <v>1557</v>
      </c>
      <c r="E37" s="30">
        <v>2011</v>
      </c>
      <c r="F37" s="30">
        <v>13</v>
      </c>
      <c r="G37" s="30">
        <v>3</v>
      </c>
      <c r="H37" s="30" t="s">
        <v>4816</v>
      </c>
      <c r="I37" s="30" t="s">
        <v>4817</v>
      </c>
    </row>
    <row r="38" spans="1:9" ht="345">
      <c r="A38" s="30" t="s">
        <v>5860</v>
      </c>
      <c r="B38" s="30" t="s">
        <v>4818</v>
      </c>
      <c r="C38" s="30" t="s">
        <v>4819</v>
      </c>
      <c r="D38" s="30" t="s">
        <v>4820</v>
      </c>
      <c r="E38" s="30">
        <v>2015</v>
      </c>
      <c r="F38" s="30">
        <v>34</v>
      </c>
      <c r="G38" s="30">
        <v>3</v>
      </c>
      <c r="H38" s="30">
        <v>270</v>
      </c>
      <c r="I38" s="30" t="s">
        <v>4821</v>
      </c>
    </row>
    <row r="39" spans="1:9" ht="360">
      <c r="A39" s="30" t="s">
        <v>5861</v>
      </c>
      <c r="B39" s="30" t="s">
        <v>4822</v>
      </c>
      <c r="C39" s="30" t="s">
        <v>4823</v>
      </c>
      <c r="D39" s="30" t="s">
        <v>4824</v>
      </c>
      <c r="E39" s="30">
        <v>2008</v>
      </c>
      <c r="F39" s="30">
        <v>13</v>
      </c>
      <c r="G39" s="30">
        <v>9</v>
      </c>
      <c r="H39" s="30">
        <v>757</v>
      </c>
      <c r="I39" s="30" t="s">
        <v>4825</v>
      </c>
    </row>
    <row r="40" spans="1:9" ht="345">
      <c r="A40" s="30" t="s">
        <v>5862</v>
      </c>
      <c r="B40" s="30" t="s">
        <v>4826</v>
      </c>
      <c r="C40" s="30" t="s">
        <v>4827</v>
      </c>
      <c r="D40" s="30" t="s">
        <v>4828</v>
      </c>
      <c r="E40" s="30">
        <v>2014</v>
      </c>
      <c r="F40" s="30">
        <v>28</v>
      </c>
      <c r="G40" s="30">
        <v>4</v>
      </c>
      <c r="H40" s="30">
        <v>206</v>
      </c>
      <c r="I40" s="30" t="s">
        <v>4829</v>
      </c>
    </row>
    <row r="41" spans="1:9" ht="360">
      <c r="A41" s="30" t="s">
        <v>5863</v>
      </c>
      <c r="B41" s="30" t="s">
        <v>4830</v>
      </c>
      <c r="C41" s="30" t="s">
        <v>4831</v>
      </c>
      <c r="D41" s="30" t="s">
        <v>4737</v>
      </c>
      <c r="E41" s="30">
        <v>2010</v>
      </c>
      <c r="F41" s="30">
        <v>32</v>
      </c>
      <c r="G41" s="30">
        <v>14</v>
      </c>
      <c r="H41" s="30">
        <v>1209</v>
      </c>
      <c r="I41" s="30" t="s">
        <v>4832</v>
      </c>
    </row>
    <row r="42" spans="1:9" ht="409.5">
      <c r="A42" s="30" t="s">
        <v>5864</v>
      </c>
      <c r="B42" s="30" t="s">
        <v>4834</v>
      </c>
      <c r="C42" s="30" t="s">
        <v>4835</v>
      </c>
      <c r="D42" s="30" t="s">
        <v>4836</v>
      </c>
      <c r="E42" s="30">
        <v>2013</v>
      </c>
      <c r="F42" s="30">
        <v>11</v>
      </c>
      <c r="G42" s="30">
        <v>1</v>
      </c>
      <c r="H42" s="30">
        <v>111</v>
      </c>
      <c r="I42" s="30" t="s">
        <v>4837</v>
      </c>
    </row>
    <row r="43" spans="1:9" ht="90">
      <c r="A43" s="30" t="s">
        <v>5865</v>
      </c>
      <c r="B43" s="30" t="s">
        <v>4838</v>
      </c>
      <c r="C43" s="30" t="s">
        <v>4839</v>
      </c>
      <c r="D43" s="30" t="s">
        <v>82</v>
      </c>
      <c r="E43" s="30">
        <v>2015</v>
      </c>
      <c r="F43" s="30">
        <v>18</v>
      </c>
      <c r="G43" s="30">
        <v>5</v>
      </c>
      <c r="H43" s="30">
        <v>995</v>
      </c>
      <c r="I43" s="30" t="s">
        <v>4840</v>
      </c>
    </row>
    <row r="44" spans="1:9" ht="360">
      <c r="A44" s="30" t="s">
        <v>5866</v>
      </c>
      <c r="B44" s="30" t="s">
        <v>4841</v>
      </c>
      <c r="C44" s="30" t="s">
        <v>4842</v>
      </c>
      <c r="D44" s="30" t="s">
        <v>254</v>
      </c>
      <c r="E44" s="30">
        <v>2003</v>
      </c>
      <c r="F44" s="30">
        <v>11</v>
      </c>
      <c r="G44" s="30">
        <v>3</v>
      </c>
      <c r="H44" s="30">
        <v>177</v>
      </c>
      <c r="I44" s="30" t="s">
        <v>4843</v>
      </c>
    </row>
    <row r="45" spans="1:9" ht="360">
      <c r="A45" s="30" t="s">
        <v>5867</v>
      </c>
      <c r="B45" s="30" t="s">
        <v>4844</v>
      </c>
      <c r="C45" s="30" t="s">
        <v>4845</v>
      </c>
      <c r="D45" s="30" t="s">
        <v>2187</v>
      </c>
      <c r="E45" s="30">
        <v>2005</v>
      </c>
      <c r="F45" s="30">
        <v>113</v>
      </c>
      <c r="G45" s="30">
        <v>10</v>
      </c>
      <c r="H45" s="30">
        <v>1463</v>
      </c>
      <c r="I45" s="30" t="s">
        <v>4846</v>
      </c>
    </row>
    <row r="46" spans="1:9" ht="345">
      <c r="A46" s="30" t="s">
        <v>5868</v>
      </c>
      <c r="B46" s="30" t="s">
        <v>4848</v>
      </c>
      <c r="C46" s="30" t="s">
        <v>4849</v>
      </c>
      <c r="D46" s="30" t="s">
        <v>4850</v>
      </c>
      <c r="E46" s="30">
        <v>2015</v>
      </c>
      <c r="F46" s="30">
        <v>53</v>
      </c>
      <c r="G46" s="30">
        <v>4</v>
      </c>
      <c r="H46" s="30">
        <v>360</v>
      </c>
      <c r="I46" s="30" t="s">
        <v>4851</v>
      </c>
    </row>
    <row r="47" spans="1:9" ht="409.5">
      <c r="A47" s="30" t="s">
        <v>5869</v>
      </c>
      <c r="B47" s="30" t="s">
        <v>4852</v>
      </c>
      <c r="C47" s="30" t="s">
        <v>4853</v>
      </c>
      <c r="D47" s="30" t="s">
        <v>4854</v>
      </c>
      <c r="E47" s="30">
        <v>2017</v>
      </c>
      <c r="F47" s="30">
        <v>23</v>
      </c>
      <c r="G47" s="30">
        <v>1</v>
      </c>
      <c r="H47" s="30">
        <v>18</v>
      </c>
      <c r="I47" s="30" t="s">
        <v>4855</v>
      </c>
    </row>
    <row r="48" spans="1:9" ht="409.5">
      <c r="A48" s="30" t="s">
        <v>5870</v>
      </c>
      <c r="B48" s="30" t="s">
        <v>4856</v>
      </c>
      <c r="C48" s="30" t="s">
        <v>4857</v>
      </c>
      <c r="D48" s="30" t="s">
        <v>4858</v>
      </c>
      <c r="E48" s="30">
        <v>2013</v>
      </c>
      <c r="F48" s="30">
        <v>12</v>
      </c>
      <c r="G48" s="30">
        <v>3</v>
      </c>
      <c r="H48" s="30">
        <v>122</v>
      </c>
      <c r="I48" s="30" t="s">
        <v>4859</v>
      </c>
    </row>
    <row r="49" spans="1:9" ht="390">
      <c r="A49" s="30" t="s">
        <v>5871</v>
      </c>
      <c r="B49" s="30" t="s">
        <v>4861</v>
      </c>
      <c r="C49" s="30" t="s">
        <v>4862</v>
      </c>
      <c r="D49" s="30" t="s">
        <v>4863</v>
      </c>
      <c r="E49" s="30">
        <v>2008</v>
      </c>
      <c r="F49" s="30">
        <v>71</v>
      </c>
      <c r="G49" s="30">
        <v>23</v>
      </c>
      <c r="H49" s="30">
        <v>1883</v>
      </c>
      <c r="I49" s="30" t="s">
        <v>4864</v>
      </c>
    </row>
    <row r="50" spans="1:9" ht="315">
      <c r="A50" s="30" t="s">
        <v>5872</v>
      </c>
      <c r="B50" s="30" t="s">
        <v>4865</v>
      </c>
      <c r="C50" s="30" t="s">
        <v>4866</v>
      </c>
      <c r="D50" s="30" t="s">
        <v>3813</v>
      </c>
      <c r="E50" s="30">
        <v>2008</v>
      </c>
      <c r="F50" s="30">
        <v>16</v>
      </c>
      <c r="G50" s="30">
        <v>3</v>
      </c>
      <c r="H50" s="30">
        <v>240</v>
      </c>
      <c r="I50" s="30" t="s">
        <v>4867</v>
      </c>
    </row>
    <row r="51" spans="1:9" ht="409.5">
      <c r="A51" s="30" t="s">
        <v>5873</v>
      </c>
      <c r="B51" s="30" t="s">
        <v>4868</v>
      </c>
      <c r="C51" s="30" t="s">
        <v>4869</v>
      </c>
      <c r="D51" s="30" t="s">
        <v>4863</v>
      </c>
      <c r="E51" s="30">
        <v>2009</v>
      </c>
      <c r="F51" s="30">
        <v>72</v>
      </c>
      <c r="G51" s="30">
        <v>19</v>
      </c>
      <c r="H51" s="30">
        <v>1682</v>
      </c>
      <c r="I51" s="30" t="s">
        <v>4870</v>
      </c>
    </row>
    <row r="52" spans="1:9" ht="405">
      <c r="A52" s="30" t="s">
        <v>5874</v>
      </c>
      <c r="B52" s="30" t="s">
        <v>4871</v>
      </c>
      <c r="C52" s="30" t="s">
        <v>4872</v>
      </c>
      <c r="D52" s="30" t="s">
        <v>596</v>
      </c>
      <c r="E52" s="30">
        <v>2015</v>
      </c>
      <c r="F52" s="30">
        <v>44</v>
      </c>
      <c r="G52" s="30">
        <v>6</v>
      </c>
      <c r="H52" s="30">
        <v>985</v>
      </c>
      <c r="I52" s="30" t="s">
        <v>4873</v>
      </c>
    </row>
    <row r="53" spans="1:9" ht="360">
      <c r="A53" s="30" t="s">
        <v>5875</v>
      </c>
      <c r="B53" s="30" t="s">
        <v>4874</v>
      </c>
      <c r="C53" s="30" t="s">
        <v>4875</v>
      </c>
      <c r="D53" s="30" t="s">
        <v>4876</v>
      </c>
      <c r="E53" s="30">
        <v>2005</v>
      </c>
      <c r="F53" s="30">
        <v>28</v>
      </c>
      <c r="G53" s="30">
        <v>7</v>
      </c>
      <c r="H53" s="30">
        <v>1594</v>
      </c>
      <c r="I53" s="30" t="s">
        <v>4877</v>
      </c>
    </row>
    <row r="54" spans="1:9" ht="409.5">
      <c r="A54" s="30" t="s">
        <v>5876</v>
      </c>
      <c r="B54" s="30" t="s">
        <v>4878</v>
      </c>
      <c r="C54" s="30" t="s">
        <v>4879</v>
      </c>
      <c r="D54" s="30" t="s">
        <v>771</v>
      </c>
      <c r="E54" s="30">
        <v>2008</v>
      </c>
      <c r="F54" s="30">
        <v>16</v>
      </c>
      <c r="G54" s="30">
        <v>8</v>
      </c>
      <c r="H54" s="30">
        <v>947</v>
      </c>
      <c r="I54" s="30" t="s">
        <v>4880</v>
      </c>
    </row>
    <row r="55" spans="1:9" ht="409.5">
      <c r="A55" s="30" t="s">
        <v>5877</v>
      </c>
      <c r="B55" s="30" t="s">
        <v>4881</v>
      </c>
      <c r="C55" s="30" t="s">
        <v>4882</v>
      </c>
      <c r="D55" s="30" t="s">
        <v>82</v>
      </c>
      <c r="E55" s="30">
        <v>2009</v>
      </c>
      <c r="F55" s="30">
        <v>12</v>
      </c>
      <c r="G55" s="30">
        <v>2</v>
      </c>
      <c r="H55" s="30">
        <v>175</v>
      </c>
      <c r="I55" s="30" t="s">
        <v>4883</v>
      </c>
    </row>
    <row r="56" spans="1:9" ht="409.5">
      <c r="A56" s="30" t="s">
        <v>5878</v>
      </c>
      <c r="B56" s="30" t="s">
        <v>4884</v>
      </c>
      <c r="C56" s="30" t="s">
        <v>4885</v>
      </c>
      <c r="D56" s="30" t="s">
        <v>3399</v>
      </c>
      <c r="E56" s="30">
        <v>2014</v>
      </c>
      <c r="F56" s="30">
        <v>32</v>
      </c>
      <c r="G56" s="30">
        <v>25</v>
      </c>
      <c r="H56" s="30">
        <v>2758</v>
      </c>
      <c r="I56" s="30" t="s">
        <v>4886</v>
      </c>
    </row>
    <row r="57" spans="1:9" ht="409.5">
      <c r="A57" s="30" t="s">
        <v>5879</v>
      </c>
      <c r="B57" s="30" t="s">
        <v>4887</v>
      </c>
      <c r="C57" s="30" t="s">
        <v>4888</v>
      </c>
      <c r="D57" s="30" t="s">
        <v>4889</v>
      </c>
      <c r="E57" s="30">
        <v>2011</v>
      </c>
      <c r="F57" s="30">
        <v>24</v>
      </c>
      <c r="G57" s="30">
        <v>3</v>
      </c>
      <c r="H57" s="30">
        <v>479</v>
      </c>
      <c r="I57" s="30" t="s">
        <v>4890</v>
      </c>
    </row>
    <row r="58" spans="1:9" ht="240">
      <c r="A58" s="30" t="s">
        <v>5880</v>
      </c>
      <c r="B58" s="30" t="s">
        <v>4891</v>
      </c>
      <c r="C58" s="30" t="s">
        <v>4892</v>
      </c>
      <c r="D58" s="30" t="s">
        <v>4893</v>
      </c>
      <c r="E58" s="30">
        <v>2013</v>
      </c>
      <c r="F58" s="30">
        <v>15</v>
      </c>
      <c r="G58" s="30">
        <v>2</v>
      </c>
      <c r="H58" s="30">
        <v>442</v>
      </c>
      <c r="I58" s="30" t="s">
        <v>4894</v>
      </c>
    </row>
    <row r="59" spans="1:9" ht="375">
      <c r="A59" s="30" t="s">
        <v>5881</v>
      </c>
      <c r="B59" s="30" t="s">
        <v>4895</v>
      </c>
      <c r="C59" s="30" t="s">
        <v>4896</v>
      </c>
      <c r="D59" s="30" t="s">
        <v>3278</v>
      </c>
      <c r="E59" s="30">
        <v>2001</v>
      </c>
      <c r="F59" s="30">
        <v>8</v>
      </c>
      <c r="G59" s="30">
        <v>4</v>
      </c>
      <c r="H59" s="30">
        <v>328</v>
      </c>
      <c r="I59" s="30" t="s">
        <v>4897</v>
      </c>
    </row>
    <row r="60" spans="1:9" ht="255">
      <c r="A60" s="30" t="s">
        <v>5882</v>
      </c>
      <c r="B60" s="30" t="s">
        <v>4898</v>
      </c>
      <c r="C60" s="30" t="s">
        <v>4899</v>
      </c>
      <c r="D60" s="30" t="s">
        <v>3719</v>
      </c>
      <c r="E60" s="30">
        <v>2009</v>
      </c>
      <c r="F60" s="30">
        <v>99</v>
      </c>
      <c r="G60" s="35"/>
      <c r="H60" s="30" t="s">
        <v>4900</v>
      </c>
      <c r="I60" s="30" t="s">
        <v>4901</v>
      </c>
    </row>
    <row r="61" spans="1:9" ht="390">
      <c r="A61" s="30" t="s">
        <v>5883</v>
      </c>
      <c r="B61" s="30" t="s">
        <v>4902</v>
      </c>
      <c r="C61" s="30" t="s">
        <v>4903</v>
      </c>
      <c r="D61" s="30" t="s">
        <v>3399</v>
      </c>
      <c r="E61" s="30">
        <v>2009</v>
      </c>
      <c r="F61" s="30">
        <v>27</v>
      </c>
      <c r="G61" s="30">
        <v>26</v>
      </c>
      <c r="H61" s="30">
        <v>4433</v>
      </c>
      <c r="I61" s="30" t="s">
        <v>4904</v>
      </c>
    </row>
    <row r="62" spans="1:9" ht="409.5">
      <c r="A62" s="30" t="s">
        <v>5884</v>
      </c>
      <c r="B62" s="30" t="s">
        <v>4905</v>
      </c>
      <c r="C62" s="30" t="s">
        <v>4906</v>
      </c>
      <c r="D62" s="30" t="s">
        <v>4907</v>
      </c>
      <c r="E62" s="30">
        <v>2016</v>
      </c>
      <c r="F62" s="30">
        <v>60</v>
      </c>
      <c r="G62" s="35"/>
      <c r="H62" s="30">
        <v>101</v>
      </c>
      <c r="I62" s="30" t="s">
        <v>4908</v>
      </c>
    </row>
    <row r="63" spans="1:9" ht="409.5">
      <c r="A63" s="30" t="s">
        <v>5885</v>
      </c>
      <c r="B63" s="30" t="s">
        <v>4910</v>
      </c>
      <c r="C63" s="30" t="s">
        <v>4911</v>
      </c>
      <c r="D63" s="30" t="s">
        <v>4912</v>
      </c>
      <c r="E63" s="30">
        <v>2013</v>
      </c>
      <c r="F63" s="30">
        <v>19</v>
      </c>
      <c r="G63" s="30">
        <v>1</v>
      </c>
      <c r="H63" s="30">
        <v>58</v>
      </c>
      <c r="I63" s="30" t="s">
        <v>4913</v>
      </c>
    </row>
    <row r="64" spans="1:9" ht="390">
      <c r="A64" s="30" t="s">
        <v>5886</v>
      </c>
      <c r="B64" s="30" t="s">
        <v>4914</v>
      </c>
      <c r="C64" s="30" t="s">
        <v>4915</v>
      </c>
      <c r="D64" s="30" t="s">
        <v>4858</v>
      </c>
      <c r="E64" s="30">
        <v>2016</v>
      </c>
      <c r="F64" s="30">
        <v>15</v>
      </c>
      <c r="G64" s="30">
        <v>3</v>
      </c>
      <c r="H64" s="30">
        <v>150</v>
      </c>
      <c r="I64" s="30" t="s">
        <v>4916</v>
      </c>
    </row>
    <row r="65" spans="1:9" ht="345">
      <c r="A65" s="30" t="s">
        <v>5887</v>
      </c>
      <c r="B65" s="30" t="s">
        <v>4917</v>
      </c>
      <c r="C65" s="30" t="s">
        <v>4918</v>
      </c>
      <c r="D65" s="30" t="s">
        <v>4919</v>
      </c>
      <c r="E65" s="30">
        <v>2015</v>
      </c>
      <c r="F65" s="35"/>
      <c r="G65" s="35"/>
      <c r="H65" s="30" t="s">
        <v>4920</v>
      </c>
      <c r="I65" s="30" t="s">
        <v>4921</v>
      </c>
    </row>
    <row r="66" spans="1:9" ht="409.5">
      <c r="A66" s="30" t="s">
        <v>5888</v>
      </c>
      <c r="B66" s="30" t="s">
        <v>4922</v>
      </c>
      <c r="C66" s="30" t="s">
        <v>4923</v>
      </c>
      <c r="D66" s="30" t="s">
        <v>4924</v>
      </c>
      <c r="E66" s="30">
        <v>2005</v>
      </c>
      <c r="F66" s="30">
        <v>46</v>
      </c>
      <c r="G66" s="30">
        <v>1</v>
      </c>
      <c r="H66" s="30">
        <v>22</v>
      </c>
      <c r="I66" s="30" t="s">
        <v>4925</v>
      </c>
    </row>
    <row r="67" spans="1:9" ht="285">
      <c r="A67" s="30" t="s">
        <v>5889</v>
      </c>
      <c r="B67" s="30" t="s">
        <v>4926</v>
      </c>
      <c r="C67" s="30" t="s">
        <v>4927</v>
      </c>
      <c r="D67" s="30" t="s">
        <v>3753</v>
      </c>
      <c r="E67" s="30">
        <v>2012</v>
      </c>
      <c r="F67" s="30">
        <v>75</v>
      </c>
      <c r="G67" s="30">
        <v>1</v>
      </c>
      <c r="H67" s="30">
        <v>8</v>
      </c>
      <c r="I67" s="30" t="s">
        <v>4928</v>
      </c>
    </row>
    <row r="68" spans="1:9" ht="375">
      <c r="A68" s="30" t="s">
        <v>5890</v>
      </c>
      <c r="B68" s="30" t="s">
        <v>4929</v>
      </c>
      <c r="C68" s="30" t="s">
        <v>4930</v>
      </c>
      <c r="D68" s="30" t="s">
        <v>4931</v>
      </c>
      <c r="E68" s="30">
        <v>2012</v>
      </c>
      <c r="F68" s="30">
        <v>143</v>
      </c>
      <c r="G68" s="30">
        <v>12</v>
      </c>
      <c r="H68" s="30">
        <v>1343</v>
      </c>
      <c r="I68" s="30" t="s">
        <v>4932</v>
      </c>
    </row>
    <row r="69" spans="1:9" ht="240">
      <c r="A69" s="30" t="s">
        <v>5891</v>
      </c>
      <c r="B69" s="30" t="s">
        <v>4933</v>
      </c>
      <c r="C69" s="30" t="s">
        <v>4934</v>
      </c>
      <c r="D69" s="30" t="s">
        <v>4935</v>
      </c>
      <c r="E69" s="30">
        <v>2006</v>
      </c>
      <c r="F69" s="30">
        <v>13</v>
      </c>
      <c r="G69" s="30">
        <v>3</v>
      </c>
      <c r="H69" s="30">
        <v>203</v>
      </c>
      <c r="I69" s="30" t="s">
        <v>4936</v>
      </c>
    </row>
    <row r="70" spans="1:9" ht="315">
      <c r="A70" s="30" t="s">
        <v>5892</v>
      </c>
      <c r="B70" s="30" t="s">
        <v>4937</v>
      </c>
      <c r="C70" s="30" t="s">
        <v>4938</v>
      </c>
      <c r="D70" s="30" t="s">
        <v>1062</v>
      </c>
      <c r="E70" s="30">
        <v>2011</v>
      </c>
      <c r="F70" s="30">
        <v>11</v>
      </c>
      <c r="G70" s="30">
        <v>2</v>
      </c>
      <c r="H70" s="30">
        <v>1</v>
      </c>
      <c r="I70" s="30" t="s">
        <v>4939</v>
      </c>
    </row>
    <row r="71" spans="1:9" ht="409.5">
      <c r="A71" s="30" t="s">
        <v>5894</v>
      </c>
      <c r="B71" s="30" t="s">
        <v>4940</v>
      </c>
      <c r="C71" s="30" t="s">
        <v>4941</v>
      </c>
      <c r="D71" s="30" t="s">
        <v>393</v>
      </c>
      <c r="E71" s="30">
        <v>2012</v>
      </c>
      <c r="F71" s="30">
        <v>12</v>
      </c>
      <c r="G71" s="30">
        <v>1</v>
      </c>
      <c r="H71" s="30">
        <v>105</v>
      </c>
      <c r="I71" s="30" t="s">
        <v>4942</v>
      </c>
    </row>
    <row r="72" spans="1:9" ht="405">
      <c r="A72" s="30" t="s">
        <v>5895</v>
      </c>
      <c r="B72" s="30" t="s">
        <v>4944</v>
      </c>
      <c r="C72" s="30" t="s">
        <v>4945</v>
      </c>
      <c r="D72" s="30" t="s">
        <v>4946</v>
      </c>
      <c r="E72" s="30">
        <v>2011</v>
      </c>
      <c r="F72" s="30">
        <v>20</v>
      </c>
      <c r="G72" s="30">
        <v>6</v>
      </c>
      <c r="H72" s="30">
        <v>572</v>
      </c>
      <c r="I72" s="30" t="s">
        <v>4947</v>
      </c>
    </row>
    <row r="73" spans="1:9" ht="75">
      <c r="A73" s="30" t="s">
        <v>5896</v>
      </c>
      <c r="B73" s="30" t="s">
        <v>4948</v>
      </c>
      <c r="C73" s="30" t="s">
        <v>4949</v>
      </c>
      <c r="D73" s="30" t="s">
        <v>82</v>
      </c>
      <c r="E73" s="30">
        <v>2016</v>
      </c>
      <c r="F73" s="30">
        <v>19</v>
      </c>
      <c r="G73" s="30">
        <v>6</v>
      </c>
      <c r="H73" s="30">
        <v>1302</v>
      </c>
      <c r="I73" s="30" t="s">
        <v>4950</v>
      </c>
    </row>
    <row r="74" spans="1:9" ht="285">
      <c r="A74" s="30" t="s">
        <v>5897</v>
      </c>
      <c r="B74" s="30" t="s">
        <v>4951</v>
      </c>
      <c r="C74" s="30" t="s">
        <v>4952</v>
      </c>
      <c r="D74" s="30" t="s">
        <v>4953</v>
      </c>
      <c r="E74" s="30">
        <v>2017</v>
      </c>
      <c r="F74" s="30">
        <v>31</v>
      </c>
      <c r="G74" s="30">
        <v>6</v>
      </c>
      <c r="H74" s="30">
        <v>443</v>
      </c>
      <c r="I74" s="30" t="s">
        <v>4954</v>
      </c>
    </row>
    <row r="75" spans="1:9" ht="285">
      <c r="A75" s="30" t="s">
        <v>5898</v>
      </c>
      <c r="B75" s="30" t="s">
        <v>4955</v>
      </c>
      <c r="C75" s="30" t="s">
        <v>4956</v>
      </c>
      <c r="D75" s="30" t="s">
        <v>4957</v>
      </c>
      <c r="E75" s="30">
        <v>2017</v>
      </c>
      <c r="F75" s="30">
        <v>19</v>
      </c>
      <c r="G75" s="30">
        <v>4</v>
      </c>
      <c r="H75" s="30">
        <v>430</v>
      </c>
      <c r="I75" s="30" t="s">
        <v>4958</v>
      </c>
    </row>
    <row r="76" spans="1:9" ht="240">
      <c r="A76" s="30" t="s">
        <v>5899</v>
      </c>
      <c r="B76" s="30" t="s">
        <v>4959</v>
      </c>
      <c r="C76" s="30" t="s">
        <v>4960</v>
      </c>
      <c r="D76" s="30" t="s">
        <v>4961</v>
      </c>
      <c r="E76" s="30">
        <v>2010</v>
      </c>
      <c r="F76" s="30">
        <v>20</v>
      </c>
      <c r="G76" s="30">
        <v>1</v>
      </c>
      <c r="H76" s="30">
        <v>1</v>
      </c>
      <c r="I76" s="30" t="s">
        <v>4962</v>
      </c>
    </row>
    <row r="77" spans="1:9" ht="409.5">
      <c r="A77" s="30" t="s">
        <v>5900</v>
      </c>
      <c r="B77" s="30" t="s">
        <v>4963</v>
      </c>
      <c r="C77" s="30" t="s">
        <v>4964</v>
      </c>
      <c r="D77" s="30" t="s">
        <v>4965</v>
      </c>
      <c r="E77" s="30">
        <v>2012</v>
      </c>
      <c r="F77" s="30">
        <v>2</v>
      </c>
      <c r="G77" s="30">
        <v>2</v>
      </c>
      <c r="H77" s="30">
        <v>1</v>
      </c>
      <c r="I77" s="30" t="s">
        <v>4966</v>
      </c>
    </row>
    <row r="78" spans="1:9" ht="409.5">
      <c r="A78" s="30" t="s">
        <v>5901</v>
      </c>
      <c r="B78" s="30" t="s">
        <v>4967</v>
      </c>
      <c r="C78" s="30" t="s">
        <v>4968</v>
      </c>
      <c r="D78" s="30" t="s">
        <v>801</v>
      </c>
      <c r="E78" s="30">
        <v>2011</v>
      </c>
      <c r="F78" s="30" t="s">
        <v>4969</v>
      </c>
      <c r="G78" s="30">
        <v>9789</v>
      </c>
      <c r="H78" s="30">
        <v>412</v>
      </c>
      <c r="I78" s="30" t="s">
        <v>4970</v>
      </c>
    </row>
    <row r="79" spans="1:9" ht="270">
      <c r="A79" s="30" t="s">
        <v>5902</v>
      </c>
      <c r="B79" s="30" t="s">
        <v>4971</v>
      </c>
      <c r="C79" s="30" t="s">
        <v>4972</v>
      </c>
      <c r="D79" s="30" t="s">
        <v>4973</v>
      </c>
      <c r="E79" s="30">
        <v>2011</v>
      </c>
      <c r="F79" s="30">
        <v>18</v>
      </c>
      <c r="G79" s="30">
        <v>4</v>
      </c>
      <c r="H79" s="30">
        <v>150</v>
      </c>
      <c r="I79" s="30" t="s">
        <v>4974</v>
      </c>
    </row>
    <row r="80" spans="1:9" ht="390">
      <c r="A80" s="30" t="s">
        <v>5903</v>
      </c>
      <c r="B80" s="30" t="s">
        <v>4975</v>
      </c>
      <c r="C80" s="30" t="s">
        <v>4976</v>
      </c>
      <c r="D80" s="30" t="s">
        <v>4977</v>
      </c>
      <c r="E80" s="30">
        <v>2006</v>
      </c>
      <c r="F80" s="30">
        <v>13</v>
      </c>
      <c r="G80" s="30">
        <v>4</v>
      </c>
      <c r="H80" s="30">
        <v>365</v>
      </c>
      <c r="I80" s="30" t="s">
        <v>4978</v>
      </c>
    </row>
    <row r="81" spans="1:9" ht="409.5">
      <c r="A81" s="30" t="s">
        <v>5904</v>
      </c>
      <c r="B81" s="30" t="s">
        <v>4980</v>
      </c>
      <c r="C81" s="30" t="s">
        <v>4981</v>
      </c>
      <c r="D81" s="30" t="s">
        <v>4982</v>
      </c>
      <c r="E81" s="30">
        <v>2017</v>
      </c>
      <c r="F81" s="30">
        <v>24</v>
      </c>
      <c r="G81" s="30">
        <v>3</v>
      </c>
      <c r="H81" s="30">
        <v>377</v>
      </c>
      <c r="I81" s="30" t="s">
        <v>4983</v>
      </c>
    </row>
    <row r="82" spans="1:9" ht="270">
      <c r="A82" s="30" t="s">
        <v>5905</v>
      </c>
      <c r="B82" s="30" t="s">
        <v>4985</v>
      </c>
      <c r="C82" s="30" t="s">
        <v>4986</v>
      </c>
      <c r="D82" s="30" t="s">
        <v>4987</v>
      </c>
      <c r="E82" s="30">
        <v>2008</v>
      </c>
      <c r="F82" s="30">
        <v>15</v>
      </c>
      <c r="G82" s="30">
        <v>7</v>
      </c>
      <c r="H82" s="30">
        <v>306</v>
      </c>
      <c r="I82" s="30" t="s">
        <v>4988</v>
      </c>
    </row>
    <row r="83" spans="1:9" ht="270">
      <c r="A83" s="30" t="s">
        <v>5906</v>
      </c>
      <c r="B83" s="30" t="s">
        <v>4989</v>
      </c>
      <c r="C83" s="30" t="s">
        <v>4990</v>
      </c>
      <c r="D83" s="30" t="s">
        <v>4991</v>
      </c>
      <c r="E83" s="30">
        <v>2007</v>
      </c>
      <c r="F83" s="30">
        <v>9</v>
      </c>
      <c r="G83" s="30">
        <v>2</v>
      </c>
      <c r="H83" s="30">
        <v>191</v>
      </c>
      <c r="I83" s="30" t="s">
        <v>4992</v>
      </c>
    </row>
    <row r="84" spans="1:9" ht="330">
      <c r="A84" s="30" t="s">
        <v>5907</v>
      </c>
      <c r="B84" s="30" t="s">
        <v>4993</v>
      </c>
      <c r="C84" s="30" t="s">
        <v>4994</v>
      </c>
      <c r="D84" s="30" t="s">
        <v>1392</v>
      </c>
      <c r="E84" s="30">
        <v>2010</v>
      </c>
      <c r="F84" s="30">
        <v>16</v>
      </c>
      <c r="G84" s="30">
        <v>1</v>
      </c>
      <c r="H84" s="30">
        <v>4</v>
      </c>
      <c r="I84" s="30" t="s">
        <v>4995</v>
      </c>
    </row>
    <row r="85" spans="1:9" ht="180">
      <c r="A85" s="30" t="s">
        <v>5908</v>
      </c>
      <c r="B85" s="30" t="s">
        <v>4996</v>
      </c>
      <c r="C85" s="30" t="s">
        <v>4997</v>
      </c>
      <c r="D85" s="30" t="s">
        <v>4777</v>
      </c>
      <c r="E85" s="30">
        <v>2002</v>
      </c>
      <c r="F85" s="30">
        <v>14</v>
      </c>
      <c r="G85" s="30">
        <v>1</v>
      </c>
      <c r="H85" s="30">
        <v>56</v>
      </c>
      <c r="I85" s="30" t="s">
        <v>4999</v>
      </c>
    </row>
    <row r="86" spans="1:9" ht="409.5">
      <c r="A86" s="30" t="s">
        <v>5909</v>
      </c>
      <c r="B86" s="30" t="s">
        <v>5000</v>
      </c>
      <c r="C86" s="30" t="s">
        <v>5001</v>
      </c>
      <c r="D86" s="30" t="s">
        <v>852</v>
      </c>
      <c r="E86" s="30">
        <v>2012</v>
      </c>
      <c r="F86" s="30">
        <v>18</v>
      </c>
      <c r="G86" s="30">
        <v>2</v>
      </c>
      <c r="H86" s="30">
        <v>276</v>
      </c>
      <c r="I86" s="30" t="s">
        <v>5002</v>
      </c>
    </row>
    <row r="87" spans="1:9" ht="240">
      <c r="A87" s="30" t="s">
        <v>5910</v>
      </c>
      <c r="B87" s="30" t="s">
        <v>5003</v>
      </c>
      <c r="C87" s="30" t="s">
        <v>5004</v>
      </c>
      <c r="D87" s="30" t="s">
        <v>5005</v>
      </c>
      <c r="E87" s="30">
        <v>2015</v>
      </c>
      <c r="F87" s="30">
        <v>36</v>
      </c>
      <c r="G87" s="30">
        <v>4</v>
      </c>
      <c r="H87" s="30">
        <v>284</v>
      </c>
      <c r="I87" s="30" t="s">
        <v>5006</v>
      </c>
    </row>
    <row r="88" spans="1:9" ht="255">
      <c r="A88" s="30" t="s">
        <v>5911</v>
      </c>
      <c r="B88" s="30" t="s">
        <v>5007</v>
      </c>
      <c r="C88" s="30" t="s">
        <v>5008</v>
      </c>
      <c r="D88" s="30" t="s">
        <v>286</v>
      </c>
      <c r="E88" s="30">
        <v>2017</v>
      </c>
      <c r="F88" s="30">
        <v>25</v>
      </c>
      <c r="G88" s="30">
        <v>3</v>
      </c>
      <c r="H88" s="30">
        <v>225</v>
      </c>
      <c r="I88" s="30" t="s">
        <v>5009</v>
      </c>
    </row>
    <row r="89" spans="1:9" ht="405">
      <c r="A89" s="30" t="s">
        <v>5912</v>
      </c>
      <c r="B89" s="30" t="s">
        <v>5011</v>
      </c>
      <c r="C89" s="30" t="s">
        <v>5012</v>
      </c>
      <c r="D89" s="30" t="s">
        <v>852</v>
      </c>
      <c r="E89" s="30">
        <v>2013</v>
      </c>
      <c r="F89" s="30">
        <v>19</v>
      </c>
      <c r="G89" s="30">
        <v>5</v>
      </c>
      <c r="H89" s="30">
        <v>840</v>
      </c>
      <c r="I89" s="30" t="s">
        <v>5014</v>
      </c>
    </row>
    <row r="90" spans="1:9" ht="255">
      <c r="A90" s="30" t="s">
        <v>5913</v>
      </c>
      <c r="B90" s="30" t="s">
        <v>5015</v>
      </c>
      <c r="C90" s="30" t="s">
        <v>5016</v>
      </c>
      <c r="D90" s="30" t="s">
        <v>5017</v>
      </c>
      <c r="E90" s="30">
        <v>2003</v>
      </c>
      <c r="F90" s="30">
        <v>29</v>
      </c>
      <c r="G90" s="30">
        <v>2</v>
      </c>
      <c r="H90" s="30">
        <v>6</v>
      </c>
      <c r="I90" s="30" t="s">
        <v>5018</v>
      </c>
    </row>
    <row r="91" spans="1:9" ht="409.5">
      <c r="A91" s="30" t="s">
        <v>5914</v>
      </c>
      <c r="B91" s="30" t="s">
        <v>5019</v>
      </c>
      <c r="C91" s="30" t="s">
        <v>5020</v>
      </c>
      <c r="D91" s="30" t="s">
        <v>4965</v>
      </c>
      <c r="E91" s="30">
        <v>2012</v>
      </c>
      <c r="F91" s="30">
        <v>2</v>
      </c>
      <c r="G91" s="30">
        <v>2</v>
      </c>
      <c r="H91" s="30">
        <v>1</v>
      </c>
      <c r="I91" s="30" t="s">
        <v>5021</v>
      </c>
    </row>
    <row r="92" spans="1:9" ht="270">
      <c r="A92" s="30" t="s">
        <v>5915</v>
      </c>
      <c r="B92" s="30" t="s">
        <v>5022</v>
      </c>
      <c r="C92" s="30" t="s">
        <v>5023</v>
      </c>
      <c r="D92" s="30" t="s">
        <v>5024</v>
      </c>
      <c r="E92" s="30">
        <v>2008</v>
      </c>
      <c r="F92" s="30">
        <v>28</v>
      </c>
      <c r="G92" s="30">
        <v>4</v>
      </c>
      <c r="H92" s="30">
        <v>19</v>
      </c>
      <c r="I92" s="30" t="s">
        <v>5025</v>
      </c>
    </row>
    <row r="93" spans="1:9" ht="409.5">
      <c r="A93" s="30" t="s">
        <v>5916</v>
      </c>
      <c r="B93" s="30" t="s">
        <v>5027</v>
      </c>
      <c r="C93" s="30" t="s">
        <v>5028</v>
      </c>
      <c r="D93" s="30" t="s">
        <v>1322</v>
      </c>
      <c r="E93" s="30">
        <v>2015</v>
      </c>
      <c r="F93" s="30">
        <v>15</v>
      </c>
      <c r="G93" s="30">
        <v>1</v>
      </c>
      <c r="H93" s="30">
        <v>1</v>
      </c>
      <c r="I93" s="30" t="s">
        <v>5029</v>
      </c>
    </row>
    <row r="94" spans="1:9" ht="375">
      <c r="A94" s="30" t="s">
        <v>5917</v>
      </c>
      <c r="B94" s="30" t="s">
        <v>5030</v>
      </c>
      <c r="C94" s="30" t="s">
        <v>5031</v>
      </c>
      <c r="D94" s="30" t="s">
        <v>82</v>
      </c>
      <c r="E94" s="30">
        <v>2004</v>
      </c>
      <c r="F94" s="30">
        <v>7</v>
      </c>
      <c r="G94" s="30">
        <v>3</v>
      </c>
      <c r="H94" s="30">
        <v>235</v>
      </c>
      <c r="I94" s="30" t="s">
        <v>5032</v>
      </c>
    </row>
    <row r="95" spans="1:9" ht="270">
      <c r="A95" s="30" t="s">
        <v>5918</v>
      </c>
      <c r="B95" s="30" t="s">
        <v>5033</v>
      </c>
      <c r="C95" s="30" t="s">
        <v>5034</v>
      </c>
      <c r="D95" s="30" t="s">
        <v>5035</v>
      </c>
      <c r="E95" s="30">
        <v>2014</v>
      </c>
      <c r="F95" s="30">
        <v>25</v>
      </c>
      <c r="G95" s="30">
        <v>4</v>
      </c>
      <c r="H95" s="30">
        <v>1679</v>
      </c>
      <c r="I95" s="30" t="s">
        <v>5036</v>
      </c>
    </row>
    <row r="96" spans="1:9" ht="315">
      <c r="A96" s="30" t="s">
        <v>5919</v>
      </c>
      <c r="B96" s="30" t="s">
        <v>5037</v>
      </c>
      <c r="C96" s="30" t="s">
        <v>5038</v>
      </c>
      <c r="D96" s="30" t="s">
        <v>5039</v>
      </c>
      <c r="E96" s="30">
        <v>2015</v>
      </c>
      <c r="F96" s="30">
        <v>22</v>
      </c>
      <c r="G96" s="30">
        <v>5</v>
      </c>
      <c r="H96" s="30">
        <v>355</v>
      </c>
      <c r="I96" s="30" t="s">
        <v>5040</v>
      </c>
    </row>
    <row r="97" spans="1:9" ht="409.5">
      <c r="A97" s="30" t="s">
        <v>5920</v>
      </c>
      <c r="B97" s="30" t="s">
        <v>5042</v>
      </c>
      <c r="C97" s="30" t="s">
        <v>5043</v>
      </c>
      <c r="D97" s="30" t="s">
        <v>1110</v>
      </c>
      <c r="E97" s="30">
        <v>2004</v>
      </c>
      <c r="F97" s="30">
        <v>126</v>
      </c>
      <c r="G97" s="30">
        <v>6</v>
      </c>
      <c r="H97" s="30">
        <v>1867</v>
      </c>
      <c r="I97" s="30" t="s">
        <v>5045</v>
      </c>
    </row>
    <row r="98" spans="1:9" ht="240">
      <c r="A98" s="30" t="s">
        <v>5921</v>
      </c>
      <c r="B98" s="30" t="s">
        <v>5046</v>
      </c>
      <c r="C98" s="30" t="s">
        <v>5047</v>
      </c>
      <c r="D98" s="30" t="s">
        <v>3715</v>
      </c>
      <c r="E98" s="30">
        <v>2004</v>
      </c>
      <c r="F98" s="30">
        <v>13</v>
      </c>
      <c r="G98" s="30">
        <v>6</v>
      </c>
      <c r="H98" s="30">
        <v>549</v>
      </c>
      <c r="I98" s="30" t="s">
        <v>5048</v>
      </c>
    </row>
    <row r="99" spans="1:9" ht="409.5">
      <c r="A99" s="30" t="s">
        <v>5922</v>
      </c>
      <c r="B99" s="30" t="s">
        <v>5049</v>
      </c>
      <c r="C99" s="30" t="s">
        <v>5050</v>
      </c>
      <c r="D99" s="30" t="s">
        <v>1993</v>
      </c>
      <c r="E99" s="30">
        <v>2015</v>
      </c>
      <c r="F99" s="30">
        <v>17</v>
      </c>
      <c r="G99" s="30">
        <v>8</v>
      </c>
      <c r="H99" s="30">
        <v>908</v>
      </c>
      <c r="I99" s="30" t="s">
        <v>5051</v>
      </c>
    </row>
    <row r="100" spans="1:9" ht="405">
      <c r="A100" s="30" t="s">
        <v>5923</v>
      </c>
      <c r="B100" s="30" t="s">
        <v>5052</v>
      </c>
      <c r="C100" s="30" t="s">
        <v>5053</v>
      </c>
      <c r="D100" s="30" t="s">
        <v>5055</v>
      </c>
      <c r="E100" s="30">
        <v>2012</v>
      </c>
      <c r="F100" s="30">
        <v>14</v>
      </c>
      <c r="G100" s="30">
        <v>2</v>
      </c>
      <c r="H100" s="30">
        <v>5</v>
      </c>
      <c r="I100" s="30" t="s">
        <v>5056</v>
      </c>
    </row>
    <row r="101" spans="1:9" ht="300">
      <c r="A101" s="30" t="s">
        <v>5924</v>
      </c>
      <c r="B101" s="30" t="s">
        <v>5057</v>
      </c>
      <c r="C101" s="30" t="s">
        <v>5058</v>
      </c>
      <c r="D101" s="30" t="s">
        <v>5059</v>
      </c>
      <c r="E101" s="30">
        <v>2008</v>
      </c>
      <c r="F101" s="30">
        <v>14</v>
      </c>
      <c r="G101" s="30">
        <v>1</v>
      </c>
      <c r="H101" s="30">
        <v>60</v>
      </c>
      <c r="I101" s="30" t="s">
        <v>5060</v>
      </c>
    </row>
    <row r="102" spans="1:9" ht="409.5">
      <c r="A102" s="30" t="s">
        <v>5925</v>
      </c>
      <c r="B102" s="30" t="s">
        <v>5061</v>
      </c>
      <c r="C102" s="30" t="s">
        <v>5062</v>
      </c>
      <c r="D102" s="30" t="s">
        <v>5063</v>
      </c>
      <c r="E102" s="30">
        <v>2013</v>
      </c>
      <c r="F102" s="30">
        <v>148</v>
      </c>
      <c r="G102" s="30">
        <v>3</v>
      </c>
      <c r="H102" s="30">
        <v>746</v>
      </c>
      <c r="I102" s="30" t="s">
        <v>5064</v>
      </c>
    </row>
    <row r="103" spans="1:9" ht="315">
      <c r="A103" s="30" t="s">
        <v>5926</v>
      </c>
      <c r="B103" s="30" t="s">
        <v>5065</v>
      </c>
      <c r="C103" s="30" t="s">
        <v>5066</v>
      </c>
      <c r="D103" s="30" t="s">
        <v>551</v>
      </c>
      <c r="E103" s="30">
        <v>2011</v>
      </c>
      <c r="F103" s="30">
        <v>85</v>
      </c>
      <c r="G103" s="30">
        <v>3</v>
      </c>
      <c r="H103" s="30">
        <v>454</v>
      </c>
      <c r="I103" s="30" t="s">
        <v>5067</v>
      </c>
    </row>
    <row r="104" spans="1:9" ht="315">
      <c r="A104" s="30" t="s">
        <v>5927</v>
      </c>
      <c r="B104" s="30" t="s">
        <v>5068</v>
      </c>
      <c r="C104" s="30" t="s">
        <v>5069</v>
      </c>
      <c r="D104" s="30" t="s">
        <v>1667</v>
      </c>
      <c r="E104" s="30">
        <v>2008</v>
      </c>
      <c r="F104" s="30">
        <v>21</v>
      </c>
      <c r="G104" s="30">
        <v>5</v>
      </c>
      <c r="H104" s="30">
        <v>474</v>
      </c>
      <c r="I104" s="30" t="s">
        <v>5070</v>
      </c>
    </row>
    <row r="105" spans="1:9" ht="360">
      <c r="A105" s="30" t="s">
        <v>5928</v>
      </c>
      <c r="B105" s="30" t="s">
        <v>5071</v>
      </c>
      <c r="C105" s="30" t="s">
        <v>5072</v>
      </c>
      <c r="D105" s="30" t="s">
        <v>5073</v>
      </c>
      <c r="E105" s="30">
        <v>2015</v>
      </c>
      <c r="F105" s="30">
        <v>28</v>
      </c>
      <c r="G105" s="30">
        <v>5</v>
      </c>
      <c r="H105" s="30">
        <v>535</v>
      </c>
      <c r="I105" s="30" t="s">
        <v>5074</v>
      </c>
    </row>
    <row r="106" spans="1:9" ht="330">
      <c r="A106" s="30" t="s">
        <v>5929</v>
      </c>
      <c r="B106" s="30" t="s">
        <v>5075</v>
      </c>
      <c r="C106" s="30" t="s">
        <v>5076</v>
      </c>
      <c r="D106" s="30" t="s">
        <v>5077</v>
      </c>
      <c r="E106" s="30">
        <v>2007</v>
      </c>
      <c r="F106" s="30">
        <v>14</v>
      </c>
      <c r="G106" s="30">
        <v>1</v>
      </c>
      <c r="H106" s="30">
        <v>34</v>
      </c>
      <c r="I106" s="30" t="s">
        <v>5078</v>
      </c>
    </row>
    <row r="107" spans="1:9" ht="345">
      <c r="A107" s="30" t="s">
        <v>5930</v>
      </c>
      <c r="B107" s="30" t="s">
        <v>5079</v>
      </c>
      <c r="C107" s="30" t="s">
        <v>5080</v>
      </c>
      <c r="D107" s="30" t="s">
        <v>5081</v>
      </c>
      <c r="E107" s="30">
        <v>2017</v>
      </c>
      <c r="F107" s="30">
        <v>76</v>
      </c>
      <c r="G107" s="30">
        <v>7</v>
      </c>
      <c r="H107" s="30">
        <v>763</v>
      </c>
      <c r="I107" s="30" t="s">
        <v>5082</v>
      </c>
    </row>
    <row r="108" spans="1:9" ht="240">
      <c r="A108" s="30" t="s">
        <v>5931</v>
      </c>
      <c r="B108" s="30" t="s">
        <v>5083</v>
      </c>
      <c r="C108" s="30" t="s">
        <v>5084</v>
      </c>
      <c r="D108" s="30" t="s">
        <v>3719</v>
      </c>
      <c r="E108" s="30">
        <v>2013</v>
      </c>
      <c r="F108" s="30">
        <v>103</v>
      </c>
      <c r="G108" s="30">
        <v>7</v>
      </c>
      <c r="H108" s="30">
        <v>1172</v>
      </c>
      <c r="I108" s="30" t="s">
        <v>5085</v>
      </c>
    </row>
    <row r="109" spans="1:9" ht="180">
      <c r="A109" s="30" t="s">
        <v>5932</v>
      </c>
      <c r="B109" s="30" t="s">
        <v>5088</v>
      </c>
      <c r="C109" s="30" t="s">
        <v>5089</v>
      </c>
      <c r="D109" s="30" t="s">
        <v>852</v>
      </c>
      <c r="E109" s="30">
        <v>2014</v>
      </c>
      <c r="F109" s="30">
        <v>20</v>
      </c>
      <c r="G109" s="30">
        <v>6</v>
      </c>
      <c r="H109" s="30">
        <v>961</v>
      </c>
      <c r="I109" s="30" t="s">
        <v>5090</v>
      </c>
    </row>
    <row r="110" spans="1:9" ht="375">
      <c r="A110" s="30" t="s">
        <v>5933</v>
      </c>
      <c r="B110" s="30" t="s">
        <v>5091</v>
      </c>
      <c r="C110" s="30" t="s">
        <v>5092</v>
      </c>
      <c r="D110" s="30" t="s">
        <v>4893</v>
      </c>
      <c r="E110" s="30">
        <v>2012</v>
      </c>
      <c r="F110" s="30">
        <v>14</v>
      </c>
      <c r="G110" s="30">
        <v>1</v>
      </c>
      <c r="H110" s="30">
        <v>14</v>
      </c>
      <c r="I110" s="30" t="s">
        <v>5093</v>
      </c>
    </row>
    <row r="111" spans="1:9" ht="300">
      <c r="A111" s="30" t="s">
        <v>5934</v>
      </c>
      <c r="B111" s="30" t="s">
        <v>5094</v>
      </c>
      <c r="C111" s="30" t="s">
        <v>5095</v>
      </c>
      <c r="D111" s="30" t="s">
        <v>2829</v>
      </c>
      <c r="E111" s="30">
        <v>2011</v>
      </c>
      <c r="F111" s="30">
        <v>88</v>
      </c>
      <c r="G111" s="30">
        <v>3</v>
      </c>
      <c r="H111" s="30">
        <v>517</v>
      </c>
      <c r="I111" s="30" t="s">
        <v>5096</v>
      </c>
    </row>
    <row r="112" spans="1:9" ht="409.5">
      <c r="A112" s="30" t="s">
        <v>5935</v>
      </c>
      <c r="B112" s="30" t="s">
        <v>5097</v>
      </c>
      <c r="C112" s="30" t="s">
        <v>5098</v>
      </c>
      <c r="D112" s="30" t="s">
        <v>4828</v>
      </c>
      <c r="E112" s="30">
        <v>2008</v>
      </c>
      <c r="F112" s="30">
        <v>22</v>
      </c>
      <c r="G112" s="30">
        <v>8</v>
      </c>
      <c r="H112" s="30">
        <v>619</v>
      </c>
      <c r="I112" s="30" t="s">
        <v>5100</v>
      </c>
    </row>
    <row r="113" spans="1:9" ht="409.5">
      <c r="A113" s="30" t="s">
        <v>5936</v>
      </c>
      <c r="B113" s="30" t="s">
        <v>5101</v>
      </c>
      <c r="C113" s="30" t="s">
        <v>5102</v>
      </c>
      <c r="D113" s="30" t="s">
        <v>1418</v>
      </c>
      <c r="E113" s="30">
        <v>2013</v>
      </c>
      <c r="F113" s="30">
        <v>50</v>
      </c>
      <c r="G113" s="30">
        <v>6</v>
      </c>
      <c r="H113" s="30">
        <v>727</v>
      </c>
      <c r="I113" s="30" t="s">
        <v>5103</v>
      </c>
    </row>
    <row r="114" spans="1:9" ht="255">
      <c r="A114" s="30" t="s">
        <v>5937</v>
      </c>
      <c r="B114" s="30" t="s">
        <v>5104</v>
      </c>
      <c r="C114" s="30" t="s">
        <v>5105</v>
      </c>
      <c r="D114" s="30" t="s">
        <v>5106</v>
      </c>
      <c r="E114" s="30">
        <v>2014</v>
      </c>
      <c r="F114" s="30">
        <v>42</v>
      </c>
      <c r="G114" s="30">
        <v>2</v>
      </c>
      <c r="H114" s="30">
        <v>125</v>
      </c>
      <c r="I114" s="30" t="s">
        <v>5107</v>
      </c>
    </row>
    <row r="115" spans="1:9" ht="225">
      <c r="A115" s="30" t="s">
        <v>5938</v>
      </c>
      <c r="B115" s="30" t="s">
        <v>5108</v>
      </c>
      <c r="C115" s="30" t="s">
        <v>5109</v>
      </c>
      <c r="D115" s="30" t="s">
        <v>5110</v>
      </c>
      <c r="E115" s="30">
        <v>2002</v>
      </c>
      <c r="F115" s="30">
        <v>12</v>
      </c>
      <c r="G115" s="30">
        <v>6</v>
      </c>
      <c r="H115" s="30">
        <v>752</v>
      </c>
      <c r="I115" s="30" t="s">
        <v>5111</v>
      </c>
    </row>
    <row r="116" spans="1:9" ht="12.75">
      <c r="A116" s="124"/>
      <c r="B116" s="124"/>
      <c r="C116" s="124"/>
      <c r="D116" s="124"/>
      <c r="E116" s="124"/>
      <c r="F116" s="124"/>
      <c r="G116" s="124"/>
      <c r="H116" s="124"/>
      <c r="I116" s="124"/>
    </row>
    <row r="117" spans="1:9" ht="12.75">
      <c r="A117" s="124"/>
      <c r="B117" s="124"/>
      <c r="C117" s="124"/>
      <c r="D117" s="124"/>
      <c r="E117" s="124"/>
      <c r="F117" s="124"/>
      <c r="G117" s="124"/>
      <c r="H117" s="124"/>
      <c r="I117" s="124"/>
    </row>
    <row r="118" spans="1:9" ht="12.75">
      <c r="A118" s="124"/>
      <c r="B118" s="124"/>
      <c r="C118" s="124"/>
      <c r="D118" s="124"/>
      <c r="E118" s="124"/>
      <c r="F118" s="124"/>
      <c r="G118" s="124"/>
      <c r="H118" s="124"/>
      <c r="I118" s="124"/>
    </row>
    <row r="119" spans="1:9" ht="12.75">
      <c r="A119" s="124"/>
      <c r="B119" s="124"/>
      <c r="C119" s="124"/>
      <c r="D119" s="124"/>
      <c r="E119" s="124"/>
      <c r="F119" s="124"/>
      <c r="G119" s="124"/>
      <c r="H119" s="124"/>
      <c r="I119" s="124"/>
    </row>
    <row r="120" spans="1:9" ht="12.75">
      <c r="A120" s="124"/>
      <c r="B120" s="124"/>
      <c r="C120" s="124"/>
      <c r="D120" s="124"/>
      <c r="E120" s="124"/>
      <c r="F120" s="124"/>
      <c r="G120" s="124"/>
      <c r="H120" s="124"/>
      <c r="I120" s="124"/>
    </row>
    <row r="121" spans="1:9" ht="12.75">
      <c r="A121" s="124"/>
      <c r="B121" s="124"/>
      <c r="C121" s="124"/>
      <c r="D121" s="124"/>
      <c r="E121" s="124"/>
      <c r="F121" s="124"/>
      <c r="G121" s="124"/>
      <c r="H121" s="124"/>
      <c r="I121" s="124"/>
    </row>
    <row r="122" spans="1:9" ht="12.75">
      <c r="A122" s="124"/>
      <c r="B122" s="124"/>
      <c r="C122" s="124"/>
      <c r="D122" s="124"/>
      <c r="E122" s="124"/>
      <c r="F122" s="124"/>
      <c r="G122" s="124"/>
      <c r="H122" s="124"/>
      <c r="I122" s="124"/>
    </row>
    <row r="123" spans="1:9" ht="12.75">
      <c r="A123" s="124"/>
      <c r="B123" s="124"/>
      <c r="C123" s="124"/>
      <c r="D123" s="124"/>
      <c r="E123" s="124"/>
      <c r="F123" s="124"/>
      <c r="G123" s="124"/>
      <c r="H123" s="124"/>
      <c r="I123" s="124"/>
    </row>
    <row r="124" spans="1:9" ht="12.75">
      <c r="A124" s="124"/>
      <c r="B124" s="124"/>
      <c r="C124" s="124"/>
      <c r="D124" s="124"/>
      <c r="E124" s="124"/>
      <c r="F124" s="124"/>
      <c r="G124" s="124"/>
      <c r="H124" s="124"/>
      <c r="I124" s="124"/>
    </row>
    <row r="125" spans="1:9" ht="12.75">
      <c r="A125" s="124"/>
      <c r="B125" s="124"/>
      <c r="C125" s="124"/>
      <c r="D125" s="124"/>
      <c r="E125" s="124"/>
      <c r="F125" s="124"/>
      <c r="G125" s="124"/>
      <c r="H125" s="124"/>
      <c r="I125" s="124"/>
    </row>
    <row r="126" spans="1:9" ht="12.75">
      <c r="A126" s="124"/>
      <c r="B126" s="124"/>
      <c r="C126" s="124"/>
      <c r="D126" s="124"/>
      <c r="E126" s="124"/>
      <c r="F126" s="124"/>
      <c r="G126" s="124"/>
      <c r="H126" s="124"/>
      <c r="I126" s="124"/>
    </row>
    <row r="127" spans="1:9" ht="12.75">
      <c r="A127" s="124"/>
      <c r="B127" s="124"/>
      <c r="C127" s="124"/>
      <c r="D127" s="124"/>
      <c r="E127" s="124"/>
      <c r="F127" s="124"/>
      <c r="G127" s="124"/>
      <c r="H127" s="124"/>
      <c r="I127" s="124"/>
    </row>
    <row r="128" spans="1:9" ht="12.75">
      <c r="A128" s="124"/>
      <c r="B128" s="124"/>
      <c r="C128" s="124"/>
      <c r="D128" s="124"/>
      <c r="E128" s="124"/>
      <c r="F128" s="124"/>
      <c r="G128" s="124"/>
      <c r="H128" s="124"/>
      <c r="I128" s="124"/>
    </row>
    <row r="129" spans="1:9" ht="12.75">
      <c r="A129" s="124"/>
      <c r="B129" s="124"/>
      <c r="C129" s="124"/>
      <c r="D129" s="124"/>
      <c r="E129" s="124"/>
      <c r="F129" s="124"/>
      <c r="G129" s="124"/>
      <c r="H129" s="124"/>
      <c r="I129" s="124"/>
    </row>
    <row r="130" spans="1:9" ht="12.75">
      <c r="A130" s="124"/>
      <c r="B130" s="124"/>
      <c r="C130" s="124"/>
      <c r="D130" s="124"/>
      <c r="E130" s="124"/>
      <c r="F130" s="124"/>
      <c r="G130" s="124"/>
      <c r="H130" s="124"/>
      <c r="I130" s="124"/>
    </row>
    <row r="131" spans="1:9" ht="12.75">
      <c r="A131" s="124"/>
      <c r="B131" s="124"/>
      <c r="C131" s="124"/>
      <c r="D131" s="124"/>
      <c r="E131" s="124"/>
      <c r="F131" s="124"/>
      <c r="G131" s="124"/>
      <c r="H131" s="124"/>
      <c r="I131" s="124"/>
    </row>
    <row r="132" spans="1:9" ht="12.75">
      <c r="A132" s="124"/>
      <c r="B132" s="124"/>
      <c r="C132" s="124"/>
      <c r="D132" s="124"/>
      <c r="E132" s="124"/>
      <c r="F132" s="124"/>
      <c r="G132" s="124"/>
      <c r="H132" s="124"/>
      <c r="I132" s="124"/>
    </row>
    <row r="133" spans="1:9" ht="12.75">
      <c r="A133" s="124"/>
      <c r="B133" s="124"/>
      <c r="C133" s="124"/>
      <c r="D133" s="124"/>
      <c r="E133" s="124"/>
      <c r="F133" s="124"/>
      <c r="G133" s="124"/>
      <c r="H133" s="124"/>
      <c r="I133" s="124"/>
    </row>
    <row r="134" spans="1:9" ht="12.75">
      <c r="A134" s="124"/>
      <c r="B134" s="124"/>
      <c r="C134" s="124"/>
      <c r="D134" s="124"/>
      <c r="E134" s="124"/>
      <c r="F134" s="124"/>
      <c r="G134" s="124"/>
      <c r="H134" s="124"/>
      <c r="I134" s="124"/>
    </row>
    <row r="135" spans="1:9" ht="12.75">
      <c r="A135" s="124"/>
      <c r="B135" s="124"/>
      <c r="C135" s="124"/>
      <c r="D135" s="124"/>
      <c r="E135" s="124"/>
      <c r="F135" s="124"/>
      <c r="G135" s="124"/>
      <c r="H135" s="124"/>
      <c r="I135" s="124"/>
    </row>
    <row r="136" spans="1:9" ht="12.75">
      <c r="A136" s="124"/>
      <c r="B136" s="124"/>
      <c r="C136" s="124"/>
      <c r="D136" s="124"/>
      <c r="E136" s="124"/>
      <c r="F136" s="124"/>
      <c r="G136" s="124"/>
      <c r="H136" s="124"/>
      <c r="I136" s="124"/>
    </row>
    <row r="137" spans="1:9" ht="12.75">
      <c r="A137" s="124"/>
      <c r="B137" s="124"/>
      <c r="C137" s="124"/>
      <c r="D137" s="124"/>
      <c r="E137" s="124"/>
      <c r="F137" s="124"/>
      <c r="G137" s="124"/>
      <c r="H137" s="124"/>
      <c r="I137" s="124"/>
    </row>
    <row r="138" spans="1:9" ht="12.75">
      <c r="A138" s="124"/>
      <c r="B138" s="124"/>
      <c r="C138" s="124"/>
      <c r="D138" s="124"/>
      <c r="E138" s="124"/>
      <c r="F138" s="124"/>
      <c r="G138" s="124"/>
      <c r="H138" s="124"/>
      <c r="I138" s="124"/>
    </row>
    <row r="139" spans="1:9" ht="12.75">
      <c r="A139" s="124"/>
      <c r="B139" s="124"/>
      <c r="C139" s="124"/>
      <c r="D139" s="124"/>
      <c r="E139" s="124"/>
      <c r="F139" s="124"/>
      <c r="G139" s="124"/>
      <c r="H139" s="124"/>
      <c r="I139" s="124"/>
    </row>
    <row r="140" spans="1:9" ht="12.75">
      <c r="A140" s="124"/>
      <c r="B140" s="124"/>
      <c r="C140" s="124"/>
      <c r="D140" s="124"/>
      <c r="E140" s="124"/>
      <c r="F140" s="124"/>
      <c r="G140" s="124"/>
      <c r="H140" s="124"/>
      <c r="I140" s="124"/>
    </row>
    <row r="141" spans="1:9" ht="12.75">
      <c r="A141" s="124"/>
      <c r="B141" s="124"/>
      <c r="C141" s="124"/>
      <c r="D141" s="124"/>
      <c r="E141" s="124"/>
      <c r="F141" s="124"/>
      <c r="G141" s="124"/>
      <c r="H141" s="124"/>
      <c r="I141" s="124"/>
    </row>
    <row r="142" spans="1:9" ht="12.75">
      <c r="A142" s="124"/>
      <c r="B142" s="124"/>
      <c r="C142" s="124"/>
      <c r="D142" s="124"/>
      <c r="E142" s="124"/>
      <c r="F142" s="124"/>
      <c r="G142" s="124"/>
      <c r="H142" s="124"/>
      <c r="I142" s="124"/>
    </row>
    <row r="143" spans="1:9" ht="12.75">
      <c r="A143" s="124"/>
      <c r="B143" s="124"/>
      <c r="C143" s="124"/>
      <c r="D143" s="124"/>
      <c r="E143" s="124"/>
      <c r="F143" s="124"/>
      <c r="G143" s="124"/>
      <c r="H143" s="124"/>
      <c r="I143" s="124"/>
    </row>
    <row r="144" spans="1:9" ht="12.75">
      <c r="A144" s="124"/>
      <c r="B144" s="124"/>
      <c r="C144" s="124"/>
      <c r="D144" s="124"/>
      <c r="E144" s="124"/>
      <c r="F144" s="124"/>
      <c r="G144" s="124"/>
      <c r="H144" s="124"/>
      <c r="I144" s="124"/>
    </row>
    <row r="145" spans="1:9" ht="12.75">
      <c r="A145" s="124"/>
      <c r="B145" s="124"/>
      <c r="C145" s="124"/>
      <c r="D145" s="124"/>
      <c r="E145" s="124"/>
      <c r="F145" s="124"/>
      <c r="G145" s="124"/>
      <c r="H145" s="124"/>
      <c r="I145" s="124"/>
    </row>
    <row r="146" spans="1:9" ht="12.75">
      <c r="A146" s="124"/>
      <c r="B146" s="124"/>
      <c r="C146" s="124"/>
      <c r="D146" s="124"/>
      <c r="E146" s="124"/>
      <c r="F146" s="124"/>
      <c r="G146" s="124"/>
      <c r="H146" s="124"/>
      <c r="I146" s="124"/>
    </row>
    <row r="147" spans="1:9" ht="12.75">
      <c r="A147" s="124"/>
      <c r="B147" s="124"/>
      <c r="C147" s="124"/>
      <c r="D147" s="124"/>
      <c r="E147" s="124"/>
      <c r="F147" s="124"/>
      <c r="G147" s="124"/>
      <c r="H147" s="124"/>
      <c r="I147" s="124"/>
    </row>
    <row r="148" spans="1:9" ht="12.75">
      <c r="A148" s="124"/>
      <c r="B148" s="124"/>
      <c r="C148" s="124"/>
      <c r="D148" s="124"/>
      <c r="E148" s="124"/>
      <c r="F148" s="124"/>
      <c r="G148" s="124"/>
      <c r="H148" s="124"/>
      <c r="I148" s="124"/>
    </row>
    <row r="149" spans="1:9" ht="12.75">
      <c r="A149" s="124"/>
      <c r="B149" s="124"/>
      <c r="C149" s="124"/>
      <c r="D149" s="124"/>
      <c r="E149" s="124"/>
      <c r="F149" s="124"/>
      <c r="G149" s="124"/>
      <c r="H149" s="124"/>
      <c r="I149" s="124"/>
    </row>
    <row r="150" spans="1:9" ht="12.75">
      <c r="A150" s="124"/>
      <c r="B150" s="124"/>
      <c r="C150" s="124"/>
      <c r="D150" s="124"/>
      <c r="E150" s="124"/>
      <c r="F150" s="124"/>
      <c r="G150" s="124"/>
      <c r="H150" s="124"/>
      <c r="I150" s="124"/>
    </row>
    <row r="151" spans="1:9" ht="12.75">
      <c r="A151" s="124"/>
      <c r="B151" s="124"/>
      <c r="C151" s="124"/>
      <c r="D151" s="124"/>
      <c r="E151" s="124"/>
      <c r="F151" s="124"/>
      <c r="G151" s="124"/>
      <c r="H151" s="124"/>
      <c r="I151" s="124"/>
    </row>
    <row r="152" spans="1:9" ht="12.75">
      <c r="A152" s="124"/>
      <c r="B152" s="124"/>
      <c r="C152" s="124"/>
      <c r="D152" s="124"/>
      <c r="E152" s="124"/>
      <c r="F152" s="124"/>
      <c r="G152" s="124"/>
      <c r="H152" s="124"/>
      <c r="I152" s="124"/>
    </row>
    <row r="153" spans="1:9" ht="12.75">
      <c r="A153" s="124"/>
      <c r="B153" s="124"/>
      <c r="C153" s="124"/>
      <c r="D153" s="124"/>
      <c r="E153" s="124"/>
      <c r="F153" s="124"/>
      <c r="G153" s="124"/>
      <c r="H153" s="124"/>
      <c r="I153" s="124"/>
    </row>
    <row r="154" spans="1:9" ht="12.75">
      <c r="A154" s="124"/>
      <c r="B154" s="124"/>
      <c r="C154" s="124"/>
      <c r="D154" s="124"/>
      <c r="E154" s="124"/>
      <c r="F154" s="124"/>
      <c r="G154" s="124"/>
      <c r="H154" s="124"/>
      <c r="I154" s="124"/>
    </row>
    <row r="155" spans="1:9" ht="12.75">
      <c r="A155" s="124"/>
      <c r="B155" s="124"/>
      <c r="C155" s="124"/>
      <c r="D155" s="124"/>
      <c r="E155" s="124"/>
      <c r="F155" s="124"/>
      <c r="G155" s="124"/>
      <c r="H155" s="124"/>
      <c r="I155" s="124"/>
    </row>
    <row r="156" spans="1:9" ht="12.75">
      <c r="A156" s="124"/>
      <c r="B156" s="124"/>
      <c r="C156" s="124"/>
      <c r="D156" s="124"/>
      <c r="E156" s="124"/>
      <c r="F156" s="124"/>
      <c r="G156" s="124"/>
      <c r="H156" s="124"/>
      <c r="I156" s="124"/>
    </row>
    <row r="157" spans="1:9" ht="12.75">
      <c r="A157" s="124"/>
      <c r="B157" s="124"/>
      <c r="C157" s="124"/>
      <c r="D157" s="124"/>
      <c r="E157" s="124"/>
      <c r="F157" s="124"/>
      <c r="G157" s="124"/>
      <c r="H157" s="124"/>
      <c r="I157" s="124"/>
    </row>
    <row r="158" spans="1:9" ht="12.75">
      <c r="A158" s="124"/>
      <c r="B158" s="124"/>
      <c r="C158" s="124"/>
      <c r="D158" s="124"/>
      <c r="E158" s="124"/>
      <c r="F158" s="124"/>
      <c r="G158" s="124"/>
      <c r="H158" s="124"/>
      <c r="I158" s="124"/>
    </row>
    <row r="159" spans="1:9" ht="12.75">
      <c r="A159" s="124"/>
      <c r="B159" s="124"/>
      <c r="C159" s="124"/>
      <c r="D159" s="124"/>
      <c r="E159" s="124"/>
      <c r="F159" s="124"/>
      <c r="G159" s="124"/>
      <c r="H159" s="124"/>
      <c r="I159" s="124"/>
    </row>
    <row r="160" spans="1:9" ht="12.75">
      <c r="A160" s="124"/>
      <c r="B160" s="124"/>
      <c r="C160" s="124"/>
      <c r="D160" s="124"/>
      <c r="E160" s="124"/>
      <c r="F160" s="124"/>
      <c r="G160" s="124"/>
      <c r="H160" s="124"/>
      <c r="I160" s="124"/>
    </row>
    <row r="161" spans="1:9" ht="12.75">
      <c r="A161" s="124"/>
      <c r="B161" s="124"/>
      <c r="C161" s="124"/>
      <c r="D161" s="124"/>
      <c r="E161" s="124"/>
      <c r="F161" s="124"/>
      <c r="G161" s="124"/>
      <c r="H161" s="124"/>
      <c r="I161" s="124"/>
    </row>
    <row r="162" spans="1:9" ht="12.75">
      <c r="A162" s="124"/>
      <c r="B162" s="124"/>
      <c r="C162" s="124"/>
      <c r="D162" s="124"/>
      <c r="E162" s="124"/>
      <c r="F162" s="124"/>
      <c r="G162" s="124"/>
      <c r="H162" s="124"/>
      <c r="I162" s="124"/>
    </row>
    <row r="163" spans="1:9" ht="12.75">
      <c r="A163" s="124"/>
      <c r="B163" s="124"/>
      <c r="C163" s="124"/>
      <c r="D163" s="124"/>
      <c r="E163" s="124"/>
      <c r="F163" s="124"/>
      <c r="G163" s="124"/>
      <c r="H163" s="124"/>
      <c r="I163" s="124"/>
    </row>
    <row r="164" spans="1:9" ht="12.75">
      <c r="A164" s="124"/>
      <c r="B164" s="124"/>
      <c r="C164" s="124"/>
      <c r="D164" s="124"/>
      <c r="E164" s="124"/>
      <c r="F164" s="124"/>
      <c r="G164" s="124"/>
      <c r="H164" s="124"/>
      <c r="I164" s="124"/>
    </row>
    <row r="165" spans="1:9" ht="12.75">
      <c r="A165" s="124"/>
      <c r="B165" s="124"/>
      <c r="C165" s="124"/>
      <c r="D165" s="124"/>
      <c r="E165" s="124"/>
      <c r="F165" s="124"/>
      <c r="G165" s="124"/>
      <c r="H165" s="124"/>
      <c r="I165" s="124"/>
    </row>
    <row r="166" spans="1:9" ht="12.75">
      <c r="A166" s="124"/>
      <c r="B166" s="124"/>
      <c r="C166" s="124"/>
      <c r="D166" s="124"/>
      <c r="E166" s="124"/>
      <c r="F166" s="124"/>
      <c r="G166" s="124"/>
      <c r="H166" s="124"/>
      <c r="I166" s="124"/>
    </row>
    <row r="167" spans="1:9" ht="12.75">
      <c r="A167" s="124"/>
      <c r="B167" s="124"/>
      <c r="C167" s="124"/>
      <c r="D167" s="124"/>
      <c r="E167" s="124"/>
      <c r="F167" s="124"/>
      <c r="G167" s="124"/>
      <c r="H167" s="124"/>
      <c r="I167" s="124"/>
    </row>
    <row r="168" spans="1:9" ht="12.75">
      <c r="A168" s="124"/>
      <c r="B168" s="124"/>
      <c r="C168" s="124"/>
      <c r="D168" s="124"/>
      <c r="E168" s="124"/>
      <c r="F168" s="124"/>
      <c r="G168" s="124"/>
      <c r="H168" s="124"/>
      <c r="I168" s="124"/>
    </row>
    <row r="169" spans="1:9" ht="12.75">
      <c r="A169" s="124"/>
      <c r="B169" s="124"/>
      <c r="C169" s="124"/>
      <c r="D169" s="124"/>
      <c r="E169" s="124"/>
      <c r="F169" s="124"/>
      <c r="G169" s="124"/>
      <c r="H169" s="124"/>
      <c r="I169" s="124"/>
    </row>
    <row r="170" spans="1:9" ht="12.75">
      <c r="A170" s="124"/>
      <c r="B170" s="124"/>
      <c r="C170" s="124"/>
      <c r="D170" s="124"/>
      <c r="E170" s="124"/>
      <c r="F170" s="124"/>
      <c r="G170" s="124"/>
      <c r="H170" s="124"/>
      <c r="I170" s="124"/>
    </row>
    <row r="171" spans="1:9" ht="12.75">
      <c r="A171" s="124"/>
      <c r="B171" s="124"/>
      <c r="C171" s="124"/>
      <c r="D171" s="124"/>
      <c r="E171" s="124"/>
      <c r="F171" s="124"/>
      <c r="G171" s="124"/>
      <c r="H171" s="124"/>
      <c r="I171" s="124"/>
    </row>
    <row r="172" spans="1:9" ht="12.75">
      <c r="A172" s="124"/>
      <c r="B172" s="124"/>
      <c r="C172" s="124"/>
      <c r="D172" s="124"/>
      <c r="E172" s="124"/>
      <c r="F172" s="124"/>
      <c r="G172" s="124"/>
      <c r="H172" s="124"/>
      <c r="I172" s="124"/>
    </row>
    <row r="173" spans="1:9" ht="12.75">
      <c r="A173" s="124"/>
      <c r="B173" s="124"/>
      <c r="C173" s="124"/>
      <c r="D173" s="124"/>
      <c r="E173" s="124"/>
      <c r="F173" s="124"/>
      <c r="G173" s="124"/>
      <c r="H173" s="124"/>
      <c r="I173" s="124"/>
    </row>
    <row r="174" spans="1:9" ht="12.75">
      <c r="A174" s="124"/>
      <c r="B174" s="124"/>
      <c r="C174" s="124"/>
      <c r="D174" s="124"/>
      <c r="E174" s="124"/>
      <c r="F174" s="124"/>
      <c r="G174" s="124"/>
      <c r="H174" s="124"/>
      <c r="I174" s="124"/>
    </row>
    <row r="175" spans="1:9" ht="12.75">
      <c r="A175" s="124"/>
      <c r="B175" s="124"/>
      <c r="C175" s="124"/>
      <c r="D175" s="124"/>
      <c r="E175" s="124"/>
      <c r="F175" s="124"/>
      <c r="G175" s="124"/>
      <c r="H175" s="124"/>
      <c r="I175" s="124"/>
    </row>
    <row r="176" spans="1:9" ht="12.75">
      <c r="A176" s="124"/>
      <c r="B176" s="124"/>
      <c r="C176" s="124"/>
      <c r="D176" s="124"/>
      <c r="E176" s="124"/>
      <c r="F176" s="124"/>
      <c r="G176" s="124"/>
      <c r="H176" s="124"/>
      <c r="I176" s="124"/>
    </row>
    <row r="177" spans="1:9" ht="12.75">
      <c r="A177" s="124"/>
      <c r="B177" s="124"/>
      <c r="C177" s="124"/>
      <c r="D177" s="124"/>
      <c r="E177" s="124"/>
      <c r="F177" s="124"/>
      <c r="G177" s="124"/>
      <c r="H177" s="124"/>
      <c r="I177" s="124"/>
    </row>
    <row r="178" spans="1:9" ht="12.75">
      <c r="A178" s="124"/>
      <c r="B178" s="124"/>
      <c r="C178" s="124"/>
      <c r="D178" s="124"/>
      <c r="E178" s="124"/>
      <c r="F178" s="124"/>
      <c r="G178" s="124"/>
      <c r="H178" s="124"/>
      <c r="I178" s="124"/>
    </row>
    <row r="179" spans="1:9" ht="12.75">
      <c r="A179" s="124"/>
      <c r="B179" s="124"/>
      <c r="C179" s="124"/>
      <c r="D179" s="124"/>
      <c r="E179" s="124"/>
      <c r="F179" s="124"/>
      <c r="G179" s="124"/>
      <c r="H179" s="124"/>
      <c r="I179" s="124"/>
    </row>
    <row r="180" spans="1:9" ht="12.75">
      <c r="A180" s="124"/>
      <c r="B180" s="124"/>
      <c r="C180" s="124"/>
      <c r="D180" s="124"/>
      <c r="E180" s="124"/>
      <c r="F180" s="124"/>
      <c r="G180" s="124"/>
      <c r="H180" s="124"/>
      <c r="I180" s="124"/>
    </row>
    <row r="181" spans="1:9" ht="12.75">
      <c r="A181" s="124"/>
      <c r="B181" s="124"/>
      <c r="C181" s="124"/>
      <c r="D181" s="124"/>
      <c r="E181" s="124"/>
      <c r="F181" s="124"/>
      <c r="G181" s="124"/>
      <c r="H181" s="124"/>
      <c r="I181" s="124"/>
    </row>
    <row r="182" spans="1:9" ht="12.75">
      <c r="A182" s="124"/>
      <c r="B182" s="124"/>
      <c r="C182" s="124"/>
      <c r="D182" s="124"/>
      <c r="E182" s="124"/>
      <c r="F182" s="124"/>
      <c r="G182" s="124"/>
      <c r="H182" s="124"/>
      <c r="I182" s="124"/>
    </row>
    <row r="183" spans="1:9" ht="12.75">
      <c r="A183" s="124"/>
      <c r="B183" s="124"/>
      <c r="C183" s="124"/>
      <c r="D183" s="124"/>
      <c r="E183" s="124"/>
      <c r="F183" s="124"/>
      <c r="G183" s="124"/>
      <c r="H183" s="124"/>
      <c r="I183" s="124"/>
    </row>
    <row r="184" spans="1:9" ht="12.75">
      <c r="A184" s="124"/>
      <c r="B184" s="124"/>
      <c r="C184" s="124"/>
      <c r="D184" s="124"/>
      <c r="E184" s="124"/>
      <c r="F184" s="124"/>
      <c r="G184" s="124"/>
      <c r="H184" s="124"/>
      <c r="I184" s="124"/>
    </row>
    <row r="185" spans="1:9" ht="12.75">
      <c r="A185" s="124"/>
      <c r="B185" s="124"/>
      <c r="C185" s="124"/>
      <c r="D185" s="124"/>
      <c r="E185" s="124"/>
      <c r="F185" s="124"/>
      <c r="G185" s="124"/>
      <c r="H185" s="124"/>
      <c r="I185" s="124"/>
    </row>
    <row r="186" spans="1:9" ht="12.75">
      <c r="A186" s="124"/>
      <c r="B186" s="124"/>
      <c r="C186" s="124"/>
      <c r="D186" s="124"/>
      <c r="E186" s="124"/>
      <c r="F186" s="124"/>
      <c r="G186" s="124"/>
      <c r="H186" s="124"/>
      <c r="I186" s="124"/>
    </row>
    <row r="187" spans="1:9" ht="12.75">
      <c r="A187" s="124"/>
      <c r="B187" s="124"/>
      <c r="C187" s="124"/>
      <c r="D187" s="124"/>
      <c r="E187" s="124"/>
      <c r="F187" s="124"/>
      <c r="G187" s="124"/>
      <c r="H187" s="124"/>
      <c r="I187" s="124"/>
    </row>
    <row r="188" spans="1:9" ht="12.75">
      <c r="A188" s="124"/>
      <c r="B188" s="124"/>
      <c r="C188" s="124"/>
      <c r="D188" s="124"/>
      <c r="E188" s="124"/>
      <c r="F188" s="124"/>
      <c r="G188" s="124"/>
      <c r="H188" s="124"/>
      <c r="I188" s="124"/>
    </row>
    <row r="189" spans="1:9" ht="12.75">
      <c r="A189" s="124"/>
      <c r="B189" s="124"/>
      <c r="C189" s="124"/>
      <c r="D189" s="124"/>
      <c r="E189" s="124"/>
      <c r="F189" s="124"/>
      <c r="G189" s="124"/>
      <c r="H189" s="124"/>
      <c r="I189" s="124"/>
    </row>
    <row r="190" spans="1:9" ht="12.75">
      <c r="A190" s="124"/>
      <c r="B190" s="124"/>
      <c r="C190" s="124"/>
      <c r="D190" s="124"/>
      <c r="E190" s="124"/>
      <c r="F190" s="124"/>
      <c r="G190" s="124"/>
      <c r="H190" s="124"/>
      <c r="I190" s="124"/>
    </row>
    <row r="191" spans="1:9" ht="12.75">
      <c r="A191" s="124"/>
      <c r="B191" s="124"/>
      <c r="C191" s="124"/>
      <c r="D191" s="124"/>
      <c r="E191" s="124"/>
      <c r="F191" s="124"/>
      <c r="G191" s="124"/>
      <c r="H191" s="124"/>
      <c r="I191" s="124"/>
    </row>
    <row r="192" spans="1:9" ht="12.75">
      <c r="A192" s="124"/>
      <c r="B192" s="124"/>
      <c r="C192" s="124"/>
      <c r="D192" s="124"/>
      <c r="E192" s="124"/>
      <c r="F192" s="124"/>
      <c r="G192" s="124"/>
      <c r="H192" s="124"/>
      <c r="I192" s="124"/>
    </row>
    <row r="193" spans="1:9" ht="12.75">
      <c r="A193" s="124"/>
      <c r="B193" s="124"/>
      <c r="C193" s="124"/>
      <c r="D193" s="124"/>
      <c r="E193" s="124"/>
      <c r="F193" s="124"/>
      <c r="G193" s="124"/>
      <c r="H193" s="124"/>
      <c r="I193" s="124"/>
    </row>
    <row r="194" spans="1:9" ht="12.75">
      <c r="A194" s="124"/>
      <c r="B194" s="124"/>
      <c r="C194" s="124"/>
      <c r="D194" s="124"/>
      <c r="E194" s="124"/>
      <c r="F194" s="124"/>
      <c r="G194" s="124"/>
      <c r="H194" s="124"/>
      <c r="I194" s="124"/>
    </row>
    <row r="195" spans="1:9" ht="12.75">
      <c r="A195" s="124"/>
      <c r="B195" s="124"/>
      <c r="C195" s="124"/>
      <c r="D195" s="124"/>
      <c r="E195" s="124"/>
      <c r="F195" s="124"/>
      <c r="G195" s="124"/>
      <c r="H195" s="124"/>
      <c r="I195" s="124"/>
    </row>
    <row r="196" spans="1:9" ht="12.75">
      <c r="A196" s="124"/>
      <c r="B196" s="124"/>
      <c r="C196" s="124"/>
      <c r="D196" s="124"/>
      <c r="E196" s="124"/>
      <c r="F196" s="124"/>
      <c r="G196" s="124"/>
      <c r="H196" s="124"/>
      <c r="I196" s="124"/>
    </row>
    <row r="197" spans="1:9" ht="12.75">
      <c r="A197" s="124"/>
      <c r="B197" s="124"/>
      <c r="C197" s="124"/>
      <c r="D197" s="124"/>
      <c r="E197" s="124"/>
      <c r="F197" s="124"/>
      <c r="G197" s="124"/>
      <c r="H197" s="124"/>
      <c r="I197" s="124"/>
    </row>
    <row r="198" spans="1:9" ht="12.75">
      <c r="A198" s="124"/>
      <c r="B198" s="124"/>
      <c r="C198" s="124"/>
      <c r="D198" s="124"/>
      <c r="E198" s="124"/>
      <c r="F198" s="124"/>
      <c r="G198" s="124"/>
      <c r="H198" s="124"/>
      <c r="I198" s="124"/>
    </row>
    <row r="199" spans="1:9" ht="12.75">
      <c r="A199" s="124"/>
      <c r="B199" s="124"/>
      <c r="C199" s="124"/>
      <c r="D199" s="124"/>
      <c r="E199" s="124"/>
      <c r="F199" s="124"/>
      <c r="G199" s="124"/>
      <c r="H199" s="124"/>
      <c r="I199" s="124"/>
    </row>
    <row r="200" spans="1:9" ht="12.75">
      <c r="A200" s="124"/>
      <c r="B200" s="124"/>
      <c r="C200" s="124"/>
      <c r="D200" s="124"/>
      <c r="E200" s="124"/>
      <c r="F200" s="124"/>
      <c r="G200" s="124"/>
      <c r="H200" s="124"/>
      <c r="I200" s="124"/>
    </row>
    <row r="201" spans="1:9" ht="12.75">
      <c r="A201" s="124"/>
      <c r="B201" s="124"/>
      <c r="C201" s="124"/>
      <c r="D201" s="124"/>
      <c r="E201" s="124"/>
      <c r="F201" s="124"/>
      <c r="G201" s="124"/>
      <c r="H201" s="124"/>
      <c r="I201" s="124"/>
    </row>
    <row r="202" spans="1:9" ht="12.75">
      <c r="A202" s="124"/>
      <c r="B202" s="124"/>
      <c r="C202" s="124"/>
      <c r="D202" s="124"/>
      <c r="E202" s="124"/>
      <c r="F202" s="124"/>
      <c r="G202" s="124"/>
      <c r="H202" s="124"/>
      <c r="I202" s="124"/>
    </row>
    <row r="203" spans="1:9" ht="12.75">
      <c r="A203" s="124"/>
      <c r="B203" s="124"/>
      <c r="C203" s="124"/>
      <c r="D203" s="124"/>
      <c r="E203" s="124"/>
      <c r="F203" s="124"/>
      <c r="G203" s="124"/>
      <c r="H203" s="124"/>
      <c r="I203" s="124"/>
    </row>
    <row r="204" spans="1:9" ht="12.75">
      <c r="A204" s="124"/>
      <c r="B204" s="124"/>
      <c r="C204" s="124"/>
      <c r="D204" s="124"/>
      <c r="E204" s="124"/>
      <c r="F204" s="124"/>
      <c r="G204" s="124"/>
      <c r="H204" s="124"/>
      <c r="I204" s="124"/>
    </row>
    <row r="205" spans="1:9" ht="12.75">
      <c r="A205" s="124"/>
      <c r="B205" s="124"/>
      <c r="C205" s="124"/>
      <c r="D205" s="124"/>
      <c r="E205" s="124"/>
      <c r="F205" s="124"/>
      <c r="G205" s="124"/>
      <c r="H205" s="124"/>
      <c r="I205" s="124"/>
    </row>
    <row r="206" spans="1:9" ht="12.75">
      <c r="A206" s="124"/>
      <c r="B206" s="124"/>
      <c r="C206" s="124"/>
      <c r="D206" s="124"/>
      <c r="E206" s="124"/>
      <c r="F206" s="124"/>
      <c r="G206" s="124"/>
      <c r="H206" s="124"/>
      <c r="I206" s="124"/>
    </row>
    <row r="207" spans="1:9" ht="12.75">
      <c r="A207" s="124"/>
      <c r="B207" s="124"/>
      <c r="C207" s="124"/>
      <c r="D207" s="124"/>
      <c r="E207" s="124"/>
      <c r="F207" s="124"/>
      <c r="G207" s="124"/>
      <c r="H207" s="124"/>
      <c r="I207" s="124"/>
    </row>
    <row r="208" spans="1:9" ht="12.75">
      <c r="A208" s="124"/>
      <c r="B208" s="124"/>
      <c r="C208" s="124"/>
      <c r="D208" s="124"/>
      <c r="E208" s="124"/>
      <c r="F208" s="124"/>
      <c r="G208" s="124"/>
      <c r="H208" s="124"/>
      <c r="I208" s="124"/>
    </row>
    <row r="209" spans="1:9" ht="12.75">
      <c r="A209" s="124"/>
      <c r="B209" s="124"/>
      <c r="C209" s="124"/>
      <c r="D209" s="124"/>
      <c r="E209" s="124"/>
      <c r="F209" s="124"/>
      <c r="G209" s="124"/>
      <c r="H209" s="124"/>
      <c r="I209" s="124"/>
    </row>
    <row r="210" spans="1:9" ht="12.75">
      <c r="A210" s="124"/>
      <c r="B210" s="124"/>
      <c r="C210" s="124"/>
      <c r="D210" s="124"/>
      <c r="E210" s="124"/>
      <c r="F210" s="124"/>
      <c r="G210" s="124"/>
      <c r="H210" s="124"/>
      <c r="I210" s="124"/>
    </row>
    <row r="211" spans="1:9" ht="12.75">
      <c r="A211" s="124"/>
      <c r="B211" s="124"/>
      <c r="C211" s="124"/>
      <c r="D211" s="124"/>
      <c r="E211" s="124"/>
      <c r="F211" s="124"/>
      <c r="G211" s="124"/>
      <c r="H211" s="124"/>
      <c r="I211" s="124"/>
    </row>
    <row r="212" spans="1:9" ht="12.75">
      <c r="A212" s="124"/>
      <c r="B212" s="124"/>
      <c r="C212" s="124"/>
      <c r="D212" s="124"/>
      <c r="E212" s="124"/>
      <c r="F212" s="124"/>
      <c r="G212" s="124"/>
      <c r="H212" s="124"/>
      <c r="I212" s="124"/>
    </row>
    <row r="213" spans="1:9" ht="12.75">
      <c r="A213" s="124"/>
      <c r="B213" s="124"/>
      <c r="C213" s="124"/>
      <c r="D213" s="124"/>
      <c r="E213" s="124"/>
      <c r="F213" s="124"/>
      <c r="G213" s="124"/>
      <c r="H213" s="124"/>
      <c r="I213" s="124"/>
    </row>
    <row r="214" spans="1:9" ht="12.75">
      <c r="A214" s="124"/>
      <c r="B214" s="124"/>
      <c r="C214" s="124"/>
      <c r="D214" s="124"/>
      <c r="E214" s="124"/>
      <c r="F214" s="124"/>
      <c r="G214" s="124"/>
      <c r="H214" s="124"/>
      <c r="I214" s="124"/>
    </row>
    <row r="215" spans="1:9" ht="12.75">
      <c r="A215" s="124"/>
      <c r="B215" s="124"/>
      <c r="C215" s="124"/>
      <c r="D215" s="124"/>
      <c r="E215" s="124"/>
      <c r="F215" s="124"/>
      <c r="G215" s="124"/>
      <c r="H215" s="124"/>
      <c r="I215" s="124"/>
    </row>
    <row r="216" spans="1:9" ht="12.75">
      <c r="A216" s="124"/>
      <c r="B216" s="124"/>
      <c r="C216" s="124"/>
      <c r="D216" s="124"/>
      <c r="E216" s="124"/>
      <c r="F216" s="124"/>
      <c r="G216" s="124"/>
      <c r="H216" s="124"/>
      <c r="I216" s="124"/>
    </row>
    <row r="217" spans="1:9" ht="12.75">
      <c r="A217" s="124"/>
      <c r="B217" s="124"/>
      <c r="C217" s="124"/>
      <c r="D217" s="124"/>
      <c r="E217" s="124"/>
      <c r="F217" s="124"/>
      <c r="G217" s="124"/>
      <c r="H217" s="124"/>
      <c r="I217" s="124"/>
    </row>
    <row r="218" spans="1:9" ht="12.75">
      <c r="A218" s="124"/>
      <c r="B218" s="124"/>
      <c r="C218" s="124"/>
      <c r="D218" s="124"/>
      <c r="E218" s="124"/>
      <c r="F218" s="124"/>
      <c r="G218" s="124"/>
      <c r="H218" s="124"/>
      <c r="I218" s="124"/>
    </row>
    <row r="219" spans="1:9" ht="12.75">
      <c r="A219" s="124"/>
      <c r="B219" s="124"/>
      <c r="C219" s="124"/>
      <c r="D219" s="124"/>
      <c r="E219" s="124"/>
      <c r="F219" s="124"/>
      <c r="G219" s="124"/>
      <c r="H219" s="124"/>
      <c r="I219" s="124"/>
    </row>
    <row r="220" spans="1:9" ht="12.75">
      <c r="A220" s="124"/>
      <c r="B220" s="124"/>
      <c r="C220" s="124"/>
      <c r="D220" s="124"/>
      <c r="E220" s="124"/>
      <c r="F220" s="124"/>
      <c r="G220" s="124"/>
      <c r="H220" s="124"/>
      <c r="I220" s="124"/>
    </row>
    <row r="221" spans="1:9" ht="12.75">
      <c r="A221" s="124"/>
      <c r="B221" s="124"/>
      <c r="C221" s="124"/>
      <c r="D221" s="124"/>
      <c r="E221" s="124"/>
      <c r="F221" s="124"/>
      <c r="G221" s="124"/>
      <c r="H221" s="124"/>
      <c r="I221" s="124"/>
    </row>
    <row r="222" spans="1:9" ht="12.75">
      <c r="A222" s="124"/>
      <c r="B222" s="124"/>
      <c r="C222" s="124"/>
      <c r="D222" s="124"/>
      <c r="E222" s="124"/>
      <c r="F222" s="124"/>
      <c r="G222" s="124"/>
      <c r="H222" s="124"/>
      <c r="I222" s="124"/>
    </row>
    <row r="223" spans="1:9" ht="12.75">
      <c r="A223" s="124"/>
      <c r="B223" s="124"/>
      <c r="C223" s="124"/>
      <c r="D223" s="124"/>
      <c r="E223" s="124"/>
      <c r="F223" s="124"/>
      <c r="G223" s="124"/>
      <c r="H223" s="124"/>
      <c r="I223" s="124"/>
    </row>
    <row r="224" spans="1:9" ht="12.75">
      <c r="A224" s="124"/>
      <c r="B224" s="124"/>
      <c r="C224" s="124"/>
      <c r="D224" s="124"/>
      <c r="E224" s="124"/>
      <c r="F224" s="124"/>
      <c r="G224" s="124"/>
      <c r="H224" s="124"/>
      <c r="I224" s="124"/>
    </row>
    <row r="225" spans="1:9" ht="12.75">
      <c r="A225" s="124"/>
      <c r="B225" s="124"/>
      <c r="C225" s="124"/>
      <c r="D225" s="124"/>
      <c r="E225" s="124"/>
      <c r="F225" s="124"/>
      <c r="G225" s="124"/>
      <c r="H225" s="124"/>
      <c r="I225" s="124"/>
    </row>
    <row r="226" spans="1:9" ht="12.75">
      <c r="A226" s="124"/>
      <c r="B226" s="124"/>
      <c r="C226" s="124"/>
      <c r="D226" s="124"/>
      <c r="E226" s="124"/>
      <c r="F226" s="124"/>
      <c r="G226" s="124"/>
      <c r="H226" s="124"/>
      <c r="I226" s="124"/>
    </row>
    <row r="227" spans="1:9" ht="12.75">
      <c r="A227" s="124"/>
      <c r="B227" s="124"/>
      <c r="C227" s="124"/>
      <c r="D227" s="124"/>
      <c r="E227" s="124"/>
      <c r="F227" s="124"/>
      <c r="G227" s="124"/>
      <c r="H227" s="124"/>
      <c r="I227" s="124"/>
    </row>
    <row r="228" spans="1:9" ht="12.75">
      <c r="A228" s="124"/>
      <c r="B228" s="124"/>
      <c r="C228" s="124"/>
      <c r="D228" s="124"/>
      <c r="E228" s="124"/>
      <c r="F228" s="124"/>
      <c r="G228" s="124"/>
      <c r="H228" s="124"/>
      <c r="I228" s="124"/>
    </row>
    <row r="229" spans="1:9" ht="12.75">
      <c r="A229" s="124"/>
      <c r="B229" s="124"/>
      <c r="C229" s="124"/>
      <c r="D229" s="124"/>
      <c r="E229" s="124"/>
      <c r="F229" s="124"/>
      <c r="G229" s="124"/>
      <c r="H229" s="124"/>
      <c r="I229" s="124"/>
    </row>
    <row r="230" spans="1:9" ht="12.75">
      <c r="A230" s="124"/>
      <c r="B230" s="124"/>
      <c r="C230" s="124"/>
      <c r="D230" s="124"/>
      <c r="E230" s="124"/>
      <c r="F230" s="124"/>
      <c r="G230" s="124"/>
      <c r="H230" s="124"/>
      <c r="I230" s="124"/>
    </row>
    <row r="231" spans="1:9" ht="12.75">
      <c r="A231" s="124"/>
      <c r="B231" s="124"/>
      <c r="C231" s="124"/>
      <c r="D231" s="124"/>
      <c r="E231" s="124"/>
      <c r="F231" s="124"/>
      <c r="G231" s="124"/>
      <c r="H231" s="124"/>
      <c r="I231" s="124"/>
    </row>
    <row r="232" spans="1:9" ht="12.75">
      <c r="A232" s="124"/>
      <c r="B232" s="124"/>
      <c r="C232" s="124"/>
      <c r="D232" s="124"/>
      <c r="E232" s="124"/>
      <c r="F232" s="124"/>
      <c r="G232" s="124"/>
      <c r="H232" s="124"/>
      <c r="I232" s="124"/>
    </row>
    <row r="233" spans="1:9" ht="12.75">
      <c r="A233" s="124"/>
      <c r="B233" s="124"/>
      <c r="C233" s="124"/>
      <c r="D233" s="124"/>
      <c r="E233" s="124"/>
      <c r="F233" s="124"/>
      <c r="G233" s="124"/>
      <c r="H233" s="124"/>
      <c r="I233" s="124"/>
    </row>
    <row r="234" spans="1:9" ht="12.75">
      <c r="A234" s="124"/>
      <c r="B234" s="124"/>
      <c r="C234" s="124"/>
      <c r="D234" s="124"/>
      <c r="E234" s="124"/>
      <c r="F234" s="124"/>
      <c r="G234" s="124"/>
      <c r="H234" s="124"/>
      <c r="I234" s="124"/>
    </row>
    <row r="235" spans="1:9" ht="12.75">
      <c r="A235" s="124"/>
      <c r="B235" s="124"/>
      <c r="C235" s="124"/>
      <c r="D235" s="124"/>
      <c r="E235" s="124"/>
      <c r="F235" s="124"/>
      <c r="G235" s="124"/>
      <c r="H235" s="124"/>
      <c r="I235" s="124"/>
    </row>
    <row r="236" spans="1:9" ht="12.75">
      <c r="A236" s="124"/>
      <c r="B236" s="124"/>
      <c r="C236" s="124"/>
      <c r="D236" s="124"/>
      <c r="E236" s="124"/>
      <c r="F236" s="124"/>
      <c r="G236" s="124"/>
      <c r="H236" s="124"/>
      <c r="I236" s="124"/>
    </row>
    <row r="237" spans="1:9" ht="12.75">
      <c r="A237" s="124"/>
      <c r="B237" s="124"/>
      <c r="C237" s="124"/>
      <c r="D237" s="124"/>
      <c r="E237" s="124"/>
      <c r="F237" s="124"/>
      <c r="G237" s="124"/>
      <c r="H237" s="124"/>
      <c r="I237" s="124"/>
    </row>
    <row r="238" spans="1:9" ht="12.75">
      <c r="A238" s="124"/>
      <c r="B238" s="124"/>
      <c r="C238" s="124"/>
      <c r="D238" s="124"/>
      <c r="E238" s="124"/>
      <c r="F238" s="124"/>
      <c r="G238" s="124"/>
      <c r="H238" s="124"/>
      <c r="I238" s="124"/>
    </row>
    <row r="239" spans="1:9" ht="12.75">
      <c r="A239" s="124"/>
      <c r="B239" s="124"/>
      <c r="C239" s="124"/>
      <c r="D239" s="124"/>
      <c r="E239" s="124"/>
      <c r="F239" s="124"/>
      <c r="G239" s="124"/>
      <c r="H239" s="124"/>
      <c r="I239" s="124"/>
    </row>
    <row r="240" spans="1:9" ht="12.75">
      <c r="A240" s="124"/>
      <c r="B240" s="124"/>
      <c r="C240" s="124"/>
      <c r="D240" s="124"/>
      <c r="E240" s="124"/>
      <c r="F240" s="124"/>
      <c r="G240" s="124"/>
      <c r="H240" s="124"/>
      <c r="I240" s="124"/>
    </row>
    <row r="241" spans="1:9" ht="12.75">
      <c r="A241" s="124"/>
      <c r="B241" s="124"/>
      <c r="C241" s="124"/>
      <c r="D241" s="124"/>
      <c r="E241" s="124"/>
      <c r="F241" s="124"/>
      <c r="G241" s="124"/>
      <c r="H241" s="124"/>
      <c r="I241" s="124"/>
    </row>
    <row r="242" spans="1:9" ht="12.75">
      <c r="A242" s="124"/>
      <c r="B242" s="124"/>
      <c r="C242" s="124"/>
      <c r="D242" s="124"/>
      <c r="E242" s="124"/>
      <c r="F242" s="124"/>
      <c r="G242" s="124"/>
      <c r="H242" s="124"/>
      <c r="I242" s="124"/>
    </row>
    <row r="243" spans="1:9" ht="12.75">
      <c r="A243" s="124"/>
      <c r="B243" s="124"/>
      <c r="C243" s="124"/>
      <c r="D243" s="124"/>
      <c r="E243" s="124"/>
      <c r="F243" s="124"/>
      <c r="G243" s="124"/>
      <c r="H243" s="124"/>
      <c r="I243" s="124"/>
    </row>
    <row r="244" spans="1:9" ht="12.75">
      <c r="A244" s="124"/>
      <c r="B244" s="124"/>
      <c r="C244" s="124"/>
      <c r="D244" s="124"/>
      <c r="E244" s="124"/>
      <c r="F244" s="124"/>
      <c r="G244" s="124"/>
      <c r="H244" s="124"/>
      <c r="I244" s="124"/>
    </row>
    <row r="245" spans="1:9" ht="12.75">
      <c r="A245" s="124"/>
      <c r="B245" s="124"/>
      <c r="C245" s="124"/>
      <c r="D245" s="124"/>
      <c r="E245" s="124"/>
      <c r="F245" s="124"/>
      <c r="G245" s="124"/>
      <c r="H245" s="124"/>
      <c r="I245" s="124"/>
    </row>
    <row r="246" spans="1:9" ht="12.75">
      <c r="A246" s="124"/>
      <c r="B246" s="124"/>
      <c r="C246" s="124"/>
      <c r="D246" s="124"/>
      <c r="E246" s="124"/>
      <c r="F246" s="124"/>
      <c r="G246" s="124"/>
      <c r="H246" s="124"/>
      <c r="I246" s="124"/>
    </row>
    <row r="247" spans="1:9" ht="12.75">
      <c r="A247" s="124"/>
      <c r="B247" s="124"/>
      <c r="C247" s="124"/>
      <c r="D247" s="124"/>
      <c r="E247" s="124"/>
      <c r="F247" s="124"/>
      <c r="G247" s="124"/>
      <c r="H247" s="124"/>
      <c r="I247" s="124"/>
    </row>
    <row r="248" spans="1:9" ht="12.75">
      <c r="A248" s="124"/>
      <c r="B248" s="124"/>
      <c r="C248" s="124"/>
      <c r="D248" s="124"/>
      <c r="E248" s="124"/>
      <c r="F248" s="124"/>
      <c r="G248" s="124"/>
      <c r="H248" s="124"/>
      <c r="I248" s="124"/>
    </row>
    <row r="249" spans="1:9" ht="12.75">
      <c r="A249" s="124"/>
      <c r="B249" s="124"/>
      <c r="C249" s="124"/>
      <c r="D249" s="124"/>
      <c r="E249" s="124"/>
      <c r="F249" s="124"/>
      <c r="G249" s="124"/>
      <c r="H249" s="124"/>
      <c r="I249" s="124"/>
    </row>
    <row r="250" spans="1:9" ht="12.75">
      <c r="A250" s="124"/>
      <c r="B250" s="124"/>
      <c r="C250" s="124"/>
      <c r="D250" s="124"/>
      <c r="E250" s="124"/>
      <c r="F250" s="124"/>
      <c r="G250" s="124"/>
      <c r="H250" s="124"/>
      <c r="I250" s="124"/>
    </row>
    <row r="251" spans="1:9" ht="12.75">
      <c r="A251" s="124"/>
      <c r="B251" s="124"/>
      <c r="C251" s="124"/>
      <c r="D251" s="124"/>
      <c r="E251" s="124"/>
      <c r="F251" s="124"/>
      <c r="G251" s="124"/>
      <c r="H251" s="124"/>
      <c r="I251" s="124"/>
    </row>
    <row r="252" spans="1:9" ht="12.75">
      <c r="A252" s="124"/>
      <c r="B252" s="124"/>
      <c r="C252" s="124"/>
      <c r="D252" s="124"/>
      <c r="E252" s="124"/>
      <c r="F252" s="124"/>
      <c r="G252" s="124"/>
      <c r="H252" s="124"/>
      <c r="I252" s="124"/>
    </row>
    <row r="253" spans="1:9" ht="12.75">
      <c r="A253" s="124"/>
      <c r="B253" s="124"/>
      <c r="C253" s="124"/>
      <c r="D253" s="124"/>
      <c r="E253" s="124"/>
      <c r="F253" s="124"/>
      <c r="G253" s="124"/>
      <c r="H253" s="124"/>
      <c r="I253" s="124"/>
    </row>
    <row r="254" spans="1:9" ht="12.75">
      <c r="A254" s="124"/>
      <c r="B254" s="124"/>
      <c r="C254" s="124"/>
      <c r="D254" s="124"/>
      <c r="E254" s="124"/>
      <c r="F254" s="124"/>
      <c r="G254" s="124"/>
      <c r="H254" s="124"/>
      <c r="I254" s="124"/>
    </row>
    <row r="255" spans="1:9" ht="12.75">
      <c r="A255" s="124"/>
      <c r="B255" s="124"/>
      <c r="C255" s="124"/>
      <c r="D255" s="124"/>
      <c r="E255" s="124"/>
      <c r="F255" s="124"/>
      <c r="G255" s="124"/>
      <c r="H255" s="124"/>
      <c r="I255" s="124"/>
    </row>
    <row r="256" spans="1:9" ht="12.75">
      <c r="A256" s="124"/>
      <c r="B256" s="124"/>
      <c r="C256" s="124"/>
      <c r="D256" s="124"/>
      <c r="E256" s="124"/>
      <c r="F256" s="124"/>
      <c r="G256" s="124"/>
      <c r="H256" s="124"/>
      <c r="I256" s="124"/>
    </row>
    <row r="257" spans="1:9" ht="12.75">
      <c r="A257" s="124"/>
      <c r="B257" s="124"/>
      <c r="C257" s="124"/>
      <c r="D257" s="124"/>
      <c r="E257" s="124"/>
      <c r="F257" s="124"/>
      <c r="G257" s="124"/>
      <c r="H257" s="124"/>
      <c r="I257" s="124"/>
    </row>
    <row r="258" spans="1:9" ht="12.75">
      <c r="A258" s="124"/>
      <c r="B258" s="124"/>
      <c r="C258" s="124"/>
      <c r="D258" s="124"/>
      <c r="E258" s="124"/>
      <c r="F258" s="124"/>
      <c r="G258" s="124"/>
      <c r="H258" s="124"/>
      <c r="I258" s="124"/>
    </row>
    <row r="259" spans="1:9" ht="12.75">
      <c r="A259" s="124"/>
      <c r="B259" s="124"/>
      <c r="C259" s="124"/>
      <c r="D259" s="124"/>
      <c r="E259" s="124"/>
      <c r="F259" s="124"/>
      <c r="G259" s="124"/>
      <c r="H259" s="124"/>
      <c r="I259" s="124"/>
    </row>
    <row r="260" spans="1:9" ht="12.75">
      <c r="A260" s="124"/>
      <c r="B260" s="124"/>
      <c r="C260" s="124"/>
      <c r="D260" s="124"/>
      <c r="E260" s="124"/>
      <c r="F260" s="124"/>
      <c r="G260" s="124"/>
      <c r="H260" s="124"/>
      <c r="I260" s="124"/>
    </row>
    <row r="261" spans="1:9" ht="12.75">
      <c r="A261" s="124"/>
      <c r="B261" s="124"/>
      <c r="C261" s="124"/>
      <c r="D261" s="124"/>
      <c r="E261" s="124"/>
      <c r="F261" s="124"/>
      <c r="G261" s="124"/>
      <c r="H261" s="124"/>
      <c r="I261" s="124"/>
    </row>
    <row r="262" spans="1:9" ht="12.75">
      <c r="A262" s="124"/>
      <c r="B262" s="124"/>
      <c r="C262" s="124"/>
      <c r="D262" s="124"/>
      <c r="E262" s="124"/>
      <c r="F262" s="124"/>
      <c r="G262" s="124"/>
      <c r="H262" s="124"/>
      <c r="I262" s="124"/>
    </row>
    <row r="263" spans="1:9" ht="12.75">
      <c r="A263" s="124"/>
      <c r="B263" s="124"/>
      <c r="C263" s="124"/>
      <c r="D263" s="124"/>
      <c r="E263" s="124"/>
      <c r="F263" s="124"/>
      <c r="G263" s="124"/>
      <c r="H263" s="124"/>
      <c r="I263" s="124"/>
    </row>
    <row r="264" spans="1:9" ht="12.75">
      <c r="A264" s="124"/>
      <c r="B264" s="124"/>
      <c r="C264" s="124"/>
      <c r="D264" s="124"/>
      <c r="E264" s="124"/>
      <c r="F264" s="124"/>
      <c r="G264" s="124"/>
      <c r="H264" s="124"/>
      <c r="I264" s="124"/>
    </row>
    <row r="265" spans="1:9" ht="12.75">
      <c r="A265" s="124"/>
      <c r="B265" s="124"/>
      <c r="C265" s="124"/>
      <c r="D265" s="124"/>
      <c r="E265" s="124"/>
      <c r="F265" s="124"/>
      <c r="G265" s="124"/>
      <c r="H265" s="124"/>
      <c r="I265" s="124"/>
    </row>
    <row r="266" spans="1:9" ht="12.75">
      <c r="A266" s="124"/>
      <c r="B266" s="124"/>
      <c r="C266" s="124"/>
      <c r="D266" s="124"/>
      <c r="E266" s="124"/>
      <c r="F266" s="124"/>
      <c r="G266" s="124"/>
      <c r="H266" s="124"/>
      <c r="I266" s="124"/>
    </row>
    <row r="267" spans="1:9" ht="12.75">
      <c r="A267" s="124"/>
      <c r="B267" s="124"/>
      <c r="C267" s="124"/>
      <c r="D267" s="124"/>
      <c r="E267" s="124"/>
      <c r="F267" s="124"/>
      <c r="G267" s="124"/>
      <c r="H267" s="124"/>
      <c r="I267" s="124"/>
    </row>
    <row r="268" spans="1:9" ht="12.75">
      <c r="A268" s="124"/>
      <c r="B268" s="124"/>
      <c r="C268" s="124"/>
      <c r="D268" s="124"/>
      <c r="E268" s="124"/>
      <c r="F268" s="124"/>
      <c r="G268" s="124"/>
      <c r="H268" s="124"/>
      <c r="I268" s="124"/>
    </row>
    <row r="269" spans="1:9" ht="12.75">
      <c r="A269" s="124"/>
      <c r="B269" s="124"/>
      <c r="C269" s="124"/>
      <c r="D269" s="124"/>
      <c r="E269" s="124"/>
      <c r="F269" s="124"/>
      <c r="G269" s="124"/>
      <c r="H269" s="124"/>
      <c r="I269" s="124"/>
    </row>
    <row r="270" spans="1:9" ht="12.75">
      <c r="A270" s="124"/>
      <c r="B270" s="124"/>
      <c r="C270" s="124"/>
      <c r="D270" s="124"/>
      <c r="E270" s="124"/>
      <c r="F270" s="124"/>
      <c r="G270" s="124"/>
      <c r="H270" s="124"/>
      <c r="I270" s="124"/>
    </row>
    <row r="271" spans="1:9" ht="12.75">
      <c r="A271" s="124"/>
      <c r="B271" s="124"/>
      <c r="C271" s="124"/>
      <c r="D271" s="124"/>
      <c r="E271" s="124"/>
      <c r="F271" s="124"/>
      <c r="G271" s="124"/>
      <c r="H271" s="124"/>
      <c r="I271" s="124"/>
    </row>
    <row r="272" spans="1:9" ht="12.75">
      <c r="A272" s="124"/>
      <c r="B272" s="124"/>
      <c r="C272" s="124"/>
      <c r="D272" s="124"/>
      <c r="E272" s="124"/>
      <c r="F272" s="124"/>
      <c r="G272" s="124"/>
      <c r="H272" s="124"/>
      <c r="I272" s="124"/>
    </row>
    <row r="273" spans="1:9" ht="12.75">
      <c r="A273" s="124"/>
      <c r="B273" s="124"/>
      <c r="C273" s="124"/>
      <c r="D273" s="124"/>
      <c r="E273" s="124"/>
      <c r="F273" s="124"/>
      <c r="G273" s="124"/>
      <c r="H273" s="124"/>
      <c r="I273" s="124"/>
    </row>
    <row r="274" spans="1:9" ht="12.75">
      <c r="A274" s="124"/>
      <c r="B274" s="124"/>
      <c r="C274" s="124"/>
      <c r="D274" s="124"/>
      <c r="E274" s="124"/>
      <c r="F274" s="124"/>
      <c r="G274" s="124"/>
      <c r="H274" s="124"/>
      <c r="I274" s="124"/>
    </row>
    <row r="275" spans="1:9" ht="12.75">
      <c r="A275" s="124"/>
      <c r="B275" s="124"/>
      <c r="C275" s="124"/>
      <c r="D275" s="124"/>
      <c r="E275" s="124"/>
      <c r="F275" s="124"/>
      <c r="G275" s="124"/>
      <c r="H275" s="124"/>
      <c r="I275" s="124"/>
    </row>
    <row r="276" spans="1:9" ht="12.75">
      <c r="A276" s="124"/>
      <c r="B276" s="124"/>
      <c r="C276" s="124"/>
      <c r="D276" s="124"/>
      <c r="E276" s="124"/>
      <c r="F276" s="124"/>
      <c r="G276" s="124"/>
      <c r="H276" s="124"/>
      <c r="I276" s="124"/>
    </row>
    <row r="277" spans="1:9" ht="12.75">
      <c r="A277" s="124"/>
      <c r="B277" s="124"/>
      <c r="C277" s="124"/>
      <c r="D277" s="124"/>
      <c r="E277" s="124"/>
      <c r="F277" s="124"/>
      <c r="G277" s="124"/>
      <c r="H277" s="124"/>
      <c r="I277" s="124"/>
    </row>
    <row r="278" spans="1:9" ht="12.75">
      <c r="A278" s="124"/>
      <c r="B278" s="124"/>
      <c r="C278" s="124"/>
      <c r="D278" s="124"/>
      <c r="E278" s="124"/>
      <c r="F278" s="124"/>
      <c r="G278" s="124"/>
      <c r="H278" s="124"/>
      <c r="I278" s="124"/>
    </row>
    <row r="279" spans="1:9" ht="12.75">
      <c r="A279" s="124"/>
      <c r="B279" s="124"/>
      <c r="C279" s="124"/>
      <c r="D279" s="124"/>
      <c r="E279" s="124"/>
      <c r="F279" s="124"/>
      <c r="G279" s="124"/>
      <c r="H279" s="124"/>
      <c r="I279" s="124"/>
    </row>
    <row r="280" spans="1:9" ht="12.75">
      <c r="A280" s="124"/>
      <c r="B280" s="124"/>
      <c r="C280" s="124"/>
      <c r="D280" s="124"/>
      <c r="E280" s="124"/>
      <c r="F280" s="124"/>
      <c r="G280" s="124"/>
      <c r="H280" s="124"/>
      <c r="I280" s="124"/>
    </row>
    <row r="281" spans="1:9" ht="12.75">
      <c r="A281" s="124"/>
      <c r="B281" s="124"/>
      <c r="C281" s="124"/>
      <c r="D281" s="124"/>
      <c r="E281" s="124"/>
      <c r="F281" s="124"/>
      <c r="G281" s="124"/>
      <c r="H281" s="124"/>
      <c r="I281" s="124"/>
    </row>
    <row r="282" spans="1:9" ht="12.75">
      <c r="A282" s="124"/>
      <c r="B282" s="124"/>
      <c r="C282" s="124"/>
      <c r="D282" s="124"/>
      <c r="E282" s="124"/>
      <c r="F282" s="124"/>
      <c r="G282" s="124"/>
      <c r="H282" s="124"/>
      <c r="I282" s="124"/>
    </row>
    <row r="283" spans="1:9" ht="12.75">
      <c r="A283" s="124"/>
      <c r="B283" s="124"/>
      <c r="C283" s="124"/>
      <c r="D283" s="124"/>
      <c r="E283" s="124"/>
      <c r="F283" s="124"/>
      <c r="G283" s="124"/>
      <c r="H283" s="124"/>
      <c r="I283" s="124"/>
    </row>
    <row r="284" spans="1:9" ht="12.75">
      <c r="A284" s="124"/>
      <c r="B284" s="124"/>
      <c r="C284" s="124"/>
      <c r="D284" s="124"/>
      <c r="E284" s="124"/>
      <c r="F284" s="124"/>
      <c r="G284" s="124"/>
      <c r="H284" s="124"/>
      <c r="I284" s="124"/>
    </row>
    <row r="285" spans="1:9" ht="12.75">
      <c r="A285" s="124"/>
      <c r="B285" s="124"/>
      <c r="C285" s="124"/>
      <c r="D285" s="124"/>
      <c r="E285" s="124"/>
      <c r="F285" s="124"/>
      <c r="G285" s="124"/>
      <c r="H285" s="124"/>
      <c r="I285" s="124"/>
    </row>
    <row r="286" spans="1:9" ht="12.75">
      <c r="A286" s="124"/>
      <c r="B286" s="124"/>
      <c r="C286" s="124"/>
      <c r="D286" s="124"/>
      <c r="E286" s="124"/>
      <c r="F286" s="124"/>
      <c r="G286" s="124"/>
      <c r="H286" s="124"/>
      <c r="I286" s="124"/>
    </row>
    <row r="287" spans="1:9" ht="12.75">
      <c r="A287" s="124"/>
      <c r="B287" s="124"/>
      <c r="C287" s="124"/>
      <c r="D287" s="124"/>
      <c r="E287" s="124"/>
      <c r="F287" s="124"/>
      <c r="G287" s="124"/>
      <c r="H287" s="124"/>
      <c r="I287" s="124"/>
    </row>
    <row r="288" spans="1:9" ht="12.75">
      <c r="A288" s="124"/>
      <c r="B288" s="124"/>
      <c r="C288" s="124"/>
      <c r="D288" s="124"/>
      <c r="E288" s="124"/>
      <c r="F288" s="124"/>
      <c r="G288" s="124"/>
      <c r="H288" s="124"/>
      <c r="I288" s="124"/>
    </row>
    <row r="289" spans="1:9" ht="12.75">
      <c r="A289" s="124"/>
      <c r="B289" s="124"/>
      <c r="C289" s="124"/>
      <c r="D289" s="124"/>
      <c r="E289" s="124"/>
      <c r="F289" s="124"/>
      <c r="G289" s="124"/>
      <c r="H289" s="124"/>
      <c r="I289" s="124"/>
    </row>
    <row r="290" spans="1:9" ht="12.75">
      <c r="A290" s="124"/>
      <c r="B290" s="124"/>
      <c r="C290" s="124"/>
      <c r="D290" s="124"/>
      <c r="E290" s="124"/>
      <c r="F290" s="124"/>
      <c r="G290" s="124"/>
      <c r="H290" s="124"/>
      <c r="I290" s="124"/>
    </row>
    <row r="291" spans="1:9" ht="12.75">
      <c r="A291" s="124"/>
      <c r="B291" s="124"/>
      <c r="C291" s="124"/>
      <c r="D291" s="124"/>
      <c r="E291" s="124"/>
      <c r="F291" s="124"/>
      <c r="G291" s="124"/>
      <c r="H291" s="124"/>
      <c r="I291" s="124"/>
    </row>
    <row r="292" spans="1:9" ht="12.75">
      <c r="A292" s="124"/>
      <c r="B292" s="124"/>
      <c r="C292" s="124"/>
      <c r="D292" s="124"/>
      <c r="E292" s="124"/>
      <c r="F292" s="124"/>
      <c r="G292" s="124"/>
      <c r="H292" s="124"/>
      <c r="I292" s="124"/>
    </row>
    <row r="293" spans="1:9" ht="12.75">
      <c r="A293" s="124"/>
      <c r="B293" s="124"/>
      <c r="C293" s="124"/>
      <c r="D293" s="124"/>
      <c r="E293" s="124"/>
      <c r="F293" s="124"/>
      <c r="G293" s="124"/>
      <c r="H293" s="124"/>
      <c r="I293" s="124"/>
    </row>
    <row r="294" spans="1:9" ht="12.75">
      <c r="A294" s="124"/>
      <c r="B294" s="124"/>
      <c r="C294" s="124"/>
      <c r="D294" s="124"/>
      <c r="E294" s="124"/>
      <c r="F294" s="124"/>
      <c r="G294" s="124"/>
      <c r="H294" s="124"/>
      <c r="I294" s="124"/>
    </row>
    <row r="295" spans="1:9" ht="12.75">
      <c r="A295" s="124"/>
      <c r="B295" s="124"/>
      <c r="C295" s="124"/>
      <c r="D295" s="124"/>
      <c r="E295" s="124"/>
      <c r="F295" s="124"/>
      <c r="G295" s="124"/>
      <c r="H295" s="124"/>
      <c r="I295" s="124"/>
    </row>
    <row r="296" spans="1:9" ht="12.75">
      <c r="A296" s="124"/>
      <c r="B296" s="124"/>
      <c r="C296" s="124"/>
      <c r="D296" s="124"/>
      <c r="E296" s="124"/>
      <c r="F296" s="124"/>
      <c r="G296" s="124"/>
      <c r="H296" s="124"/>
      <c r="I296" s="124"/>
    </row>
    <row r="297" spans="1:9" ht="12.75">
      <c r="A297" s="124"/>
      <c r="B297" s="124"/>
      <c r="C297" s="124"/>
      <c r="D297" s="124"/>
      <c r="E297" s="124"/>
      <c r="F297" s="124"/>
      <c r="G297" s="124"/>
      <c r="H297" s="124"/>
      <c r="I297" s="124"/>
    </row>
    <row r="298" spans="1:9" ht="12.75">
      <c r="A298" s="124"/>
      <c r="B298" s="124"/>
      <c r="C298" s="124"/>
      <c r="D298" s="124"/>
      <c r="E298" s="124"/>
      <c r="F298" s="124"/>
      <c r="G298" s="124"/>
      <c r="H298" s="124"/>
      <c r="I298" s="124"/>
    </row>
    <row r="299" spans="1:9" ht="12.75">
      <c r="A299" s="124"/>
      <c r="B299" s="124"/>
      <c r="C299" s="124"/>
      <c r="D299" s="124"/>
      <c r="E299" s="124"/>
      <c r="F299" s="124"/>
      <c r="G299" s="124"/>
      <c r="H299" s="124"/>
      <c r="I299" s="124"/>
    </row>
    <row r="300" spans="1:9" ht="12.75">
      <c r="A300" s="124"/>
      <c r="B300" s="124"/>
      <c r="C300" s="124"/>
      <c r="D300" s="124"/>
      <c r="E300" s="124"/>
      <c r="F300" s="124"/>
      <c r="G300" s="124"/>
      <c r="H300" s="124"/>
      <c r="I300" s="124"/>
    </row>
    <row r="301" spans="1:9" ht="12.75">
      <c r="A301" s="124"/>
      <c r="B301" s="124"/>
      <c r="C301" s="124"/>
      <c r="D301" s="124"/>
      <c r="E301" s="124"/>
      <c r="F301" s="124"/>
      <c r="G301" s="124"/>
      <c r="H301" s="124"/>
      <c r="I301" s="124"/>
    </row>
    <row r="302" spans="1:9" ht="12.75">
      <c r="A302" s="124"/>
      <c r="B302" s="124"/>
      <c r="C302" s="124"/>
      <c r="D302" s="124"/>
      <c r="E302" s="124"/>
      <c r="F302" s="124"/>
      <c r="G302" s="124"/>
      <c r="H302" s="124"/>
      <c r="I302" s="124"/>
    </row>
    <row r="303" spans="1:9" ht="12.75">
      <c r="A303" s="124"/>
      <c r="B303" s="124"/>
      <c r="C303" s="124"/>
      <c r="D303" s="124"/>
      <c r="E303" s="124"/>
      <c r="F303" s="124"/>
      <c r="G303" s="124"/>
      <c r="H303" s="124"/>
      <c r="I303" s="124"/>
    </row>
    <row r="304" spans="1:9" ht="12.75">
      <c r="A304" s="124"/>
      <c r="B304" s="124"/>
      <c r="C304" s="124"/>
      <c r="D304" s="124"/>
      <c r="E304" s="124"/>
      <c r="F304" s="124"/>
      <c r="G304" s="124"/>
      <c r="H304" s="124"/>
      <c r="I304" s="124"/>
    </row>
    <row r="305" spans="1:9" ht="12.75">
      <c r="A305" s="124"/>
      <c r="B305" s="124"/>
      <c r="C305" s="124"/>
      <c r="D305" s="124"/>
      <c r="E305" s="124"/>
      <c r="F305" s="124"/>
      <c r="G305" s="124"/>
      <c r="H305" s="124"/>
      <c r="I305" s="124"/>
    </row>
    <row r="306" spans="1:9" ht="12.75">
      <c r="A306" s="124"/>
      <c r="B306" s="124"/>
      <c r="C306" s="124"/>
      <c r="D306" s="124"/>
      <c r="E306" s="124"/>
      <c r="F306" s="124"/>
      <c r="G306" s="124"/>
      <c r="H306" s="124"/>
      <c r="I306" s="124"/>
    </row>
    <row r="307" spans="1:9" ht="12.75">
      <c r="A307" s="124"/>
      <c r="B307" s="124"/>
      <c r="C307" s="124"/>
      <c r="D307" s="124"/>
      <c r="E307" s="124"/>
      <c r="F307" s="124"/>
      <c r="G307" s="124"/>
      <c r="H307" s="124"/>
      <c r="I307" s="124"/>
    </row>
    <row r="308" spans="1:9" ht="12.75">
      <c r="A308" s="124"/>
      <c r="B308" s="124"/>
      <c r="C308" s="124"/>
      <c r="D308" s="124"/>
      <c r="E308" s="124"/>
      <c r="F308" s="124"/>
      <c r="G308" s="124"/>
      <c r="H308" s="124"/>
      <c r="I308" s="124"/>
    </row>
    <row r="309" spans="1:9" ht="12.75">
      <c r="A309" s="124"/>
      <c r="B309" s="124"/>
      <c r="C309" s="124"/>
      <c r="D309" s="124"/>
      <c r="E309" s="124"/>
      <c r="F309" s="124"/>
      <c r="G309" s="124"/>
      <c r="H309" s="124"/>
      <c r="I309" s="124"/>
    </row>
    <row r="310" spans="1:9" ht="12.75">
      <c r="A310" s="124"/>
      <c r="B310" s="124"/>
      <c r="C310" s="124"/>
      <c r="D310" s="124"/>
      <c r="E310" s="124"/>
      <c r="F310" s="124"/>
      <c r="G310" s="124"/>
      <c r="H310" s="124"/>
      <c r="I310" s="124"/>
    </row>
    <row r="311" spans="1:9" ht="12.75">
      <c r="A311" s="124"/>
      <c r="B311" s="124"/>
      <c r="C311" s="124"/>
      <c r="D311" s="124"/>
      <c r="E311" s="124"/>
      <c r="F311" s="124"/>
      <c r="G311" s="124"/>
      <c r="H311" s="124"/>
      <c r="I311" s="124"/>
    </row>
    <row r="312" spans="1:9" ht="12.75">
      <c r="A312" s="124"/>
      <c r="B312" s="124"/>
      <c r="C312" s="124"/>
      <c r="D312" s="124"/>
      <c r="E312" s="124"/>
      <c r="F312" s="124"/>
      <c r="G312" s="124"/>
      <c r="H312" s="124"/>
      <c r="I312" s="124"/>
    </row>
    <row r="313" spans="1:9" ht="12.75">
      <c r="A313" s="124"/>
      <c r="B313" s="124"/>
      <c r="C313" s="124"/>
      <c r="D313" s="124"/>
      <c r="E313" s="124"/>
      <c r="F313" s="124"/>
      <c r="G313" s="124"/>
      <c r="H313" s="124"/>
      <c r="I313" s="124"/>
    </row>
    <row r="314" spans="1:9" ht="12.75">
      <c r="A314" s="124"/>
      <c r="B314" s="124"/>
      <c r="C314" s="124"/>
      <c r="D314" s="124"/>
      <c r="E314" s="124"/>
      <c r="F314" s="124"/>
      <c r="G314" s="124"/>
      <c r="H314" s="124"/>
      <c r="I314" s="124"/>
    </row>
    <row r="315" spans="1:9" ht="12.75">
      <c r="A315" s="124"/>
      <c r="B315" s="124"/>
      <c r="C315" s="124"/>
      <c r="D315" s="124"/>
      <c r="E315" s="124"/>
      <c r="F315" s="124"/>
      <c r="G315" s="124"/>
      <c r="H315" s="124"/>
      <c r="I315" s="124"/>
    </row>
    <row r="316" spans="1:9" ht="12.75">
      <c r="A316" s="124"/>
      <c r="B316" s="124"/>
      <c r="C316" s="124"/>
      <c r="D316" s="124"/>
      <c r="E316" s="124"/>
      <c r="F316" s="124"/>
      <c r="G316" s="124"/>
      <c r="H316" s="124"/>
      <c r="I316" s="124"/>
    </row>
    <row r="317" spans="1:9" ht="12.75">
      <c r="A317" s="124"/>
      <c r="B317" s="124"/>
      <c r="C317" s="124"/>
      <c r="D317" s="124"/>
      <c r="E317" s="124"/>
      <c r="F317" s="124"/>
      <c r="G317" s="124"/>
      <c r="H317" s="124"/>
      <c r="I317" s="124"/>
    </row>
    <row r="318" spans="1:9" ht="12.75">
      <c r="A318" s="124"/>
      <c r="B318" s="124"/>
      <c r="C318" s="124"/>
      <c r="D318" s="124"/>
      <c r="E318" s="124"/>
      <c r="F318" s="124"/>
      <c r="G318" s="124"/>
      <c r="H318" s="124"/>
      <c r="I318" s="124"/>
    </row>
    <row r="319" spans="1:9" ht="12.75">
      <c r="A319" s="124"/>
      <c r="B319" s="124"/>
      <c r="C319" s="124"/>
      <c r="D319" s="124"/>
      <c r="E319" s="124"/>
      <c r="F319" s="124"/>
      <c r="G319" s="124"/>
      <c r="H319" s="124"/>
      <c r="I319" s="124"/>
    </row>
    <row r="320" spans="1:9" ht="12.75">
      <c r="A320" s="124"/>
      <c r="B320" s="124"/>
      <c r="C320" s="124"/>
      <c r="D320" s="124"/>
      <c r="E320" s="124"/>
      <c r="F320" s="124"/>
      <c r="G320" s="124"/>
      <c r="H320" s="124"/>
      <c r="I320" s="124"/>
    </row>
    <row r="321" spans="1:9" ht="12.75">
      <c r="A321" s="124"/>
      <c r="B321" s="124"/>
      <c r="C321" s="124"/>
      <c r="D321" s="124"/>
      <c r="E321" s="124"/>
      <c r="F321" s="124"/>
      <c r="G321" s="124"/>
      <c r="H321" s="124"/>
      <c r="I321" s="124"/>
    </row>
    <row r="322" spans="1:9" ht="12.75">
      <c r="A322" s="124"/>
      <c r="B322" s="124"/>
      <c r="C322" s="124"/>
      <c r="D322" s="124"/>
      <c r="E322" s="124"/>
      <c r="F322" s="124"/>
      <c r="G322" s="124"/>
      <c r="H322" s="124"/>
      <c r="I322" s="124"/>
    </row>
    <row r="323" spans="1:9" ht="12.75">
      <c r="A323" s="124"/>
      <c r="B323" s="124"/>
      <c r="C323" s="124"/>
      <c r="D323" s="124"/>
      <c r="E323" s="124"/>
      <c r="F323" s="124"/>
      <c r="G323" s="124"/>
      <c r="H323" s="124"/>
      <c r="I323" s="124"/>
    </row>
    <row r="324" spans="1:9" ht="12.75">
      <c r="A324" s="124"/>
      <c r="B324" s="124"/>
      <c r="C324" s="124"/>
      <c r="D324" s="124"/>
      <c r="E324" s="124"/>
      <c r="F324" s="124"/>
      <c r="G324" s="124"/>
      <c r="H324" s="124"/>
      <c r="I324" s="124"/>
    </row>
    <row r="325" spans="1:9" ht="12.75">
      <c r="A325" s="124"/>
      <c r="B325" s="124"/>
      <c r="C325" s="124"/>
      <c r="D325" s="124"/>
      <c r="E325" s="124"/>
      <c r="F325" s="124"/>
      <c r="G325" s="124"/>
      <c r="H325" s="124"/>
      <c r="I325" s="124"/>
    </row>
    <row r="326" spans="1:9" ht="12.75">
      <c r="A326" s="124"/>
      <c r="B326" s="124"/>
      <c r="C326" s="124"/>
      <c r="D326" s="124"/>
      <c r="E326" s="124"/>
      <c r="F326" s="124"/>
      <c r="G326" s="124"/>
      <c r="H326" s="124"/>
      <c r="I326" s="124"/>
    </row>
    <row r="327" spans="1:9" ht="12.75">
      <c r="A327" s="124"/>
      <c r="B327" s="124"/>
      <c r="C327" s="124"/>
      <c r="D327" s="124"/>
      <c r="E327" s="124"/>
      <c r="F327" s="124"/>
      <c r="G327" s="124"/>
      <c r="H327" s="124"/>
      <c r="I327" s="124"/>
    </row>
    <row r="328" spans="1:9" ht="12.75">
      <c r="A328" s="124"/>
      <c r="B328" s="124"/>
      <c r="C328" s="124"/>
      <c r="D328" s="124"/>
      <c r="E328" s="124"/>
      <c r="F328" s="124"/>
      <c r="G328" s="124"/>
      <c r="H328" s="124"/>
      <c r="I328" s="124"/>
    </row>
    <row r="329" spans="1:9" ht="12.75">
      <c r="A329" s="124"/>
      <c r="B329" s="124"/>
      <c r="C329" s="124"/>
      <c r="D329" s="124"/>
      <c r="E329" s="124"/>
      <c r="F329" s="124"/>
      <c r="G329" s="124"/>
      <c r="H329" s="124"/>
      <c r="I329" s="124"/>
    </row>
    <row r="330" spans="1:9" ht="12.75">
      <c r="A330" s="124"/>
      <c r="B330" s="124"/>
      <c r="C330" s="124"/>
      <c r="D330" s="124"/>
      <c r="E330" s="124"/>
      <c r="F330" s="124"/>
      <c r="G330" s="124"/>
      <c r="H330" s="124"/>
      <c r="I330" s="124"/>
    </row>
    <row r="331" spans="1:9" ht="12.75">
      <c r="A331" s="124"/>
      <c r="B331" s="124"/>
      <c r="C331" s="124"/>
      <c r="D331" s="124"/>
      <c r="E331" s="124"/>
      <c r="F331" s="124"/>
      <c r="G331" s="124"/>
      <c r="H331" s="124"/>
      <c r="I331" s="124"/>
    </row>
    <row r="332" spans="1:9" ht="12.75">
      <c r="A332" s="124"/>
      <c r="B332" s="124"/>
      <c r="C332" s="124"/>
      <c r="D332" s="124"/>
      <c r="E332" s="124"/>
      <c r="F332" s="124"/>
      <c r="G332" s="124"/>
      <c r="H332" s="124"/>
      <c r="I332" s="124"/>
    </row>
    <row r="333" spans="1:9" ht="12.75">
      <c r="A333" s="124"/>
      <c r="B333" s="124"/>
      <c r="C333" s="124"/>
      <c r="D333" s="124"/>
      <c r="E333" s="124"/>
      <c r="F333" s="124"/>
      <c r="G333" s="124"/>
      <c r="H333" s="124"/>
      <c r="I333" s="124"/>
    </row>
    <row r="334" spans="1:9" ht="12.75">
      <c r="A334" s="124"/>
      <c r="B334" s="124"/>
      <c r="C334" s="124"/>
      <c r="D334" s="124"/>
      <c r="E334" s="124"/>
      <c r="F334" s="124"/>
      <c r="G334" s="124"/>
      <c r="H334" s="124"/>
      <c r="I334" s="124"/>
    </row>
    <row r="335" spans="1:9" ht="12.75">
      <c r="A335" s="124"/>
      <c r="B335" s="124"/>
      <c r="C335" s="124"/>
      <c r="D335" s="124"/>
      <c r="E335" s="124"/>
      <c r="F335" s="124"/>
      <c r="G335" s="124"/>
      <c r="H335" s="124"/>
      <c r="I335" s="124"/>
    </row>
    <row r="336" spans="1:9" ht="12.75">
      <c r="A336" s="124"/>
      <c r="B336" s="124"/>
      <c r="C336" s="124"/>
      <c r="D336" s="124"/>
      <c r="E336" s="124"/>
      <c r="F336" s="124"/>
      <c r="G336" s="124"/>
      <c r="H336" s="124"/>
      <c r="I336" s="124"/>
    </row>
    <row r="337" spans="1:9" ht="12.75">
      <c r="A337" s="124"/>
      <c r="B337" s="124"/>
      <c r="C337" s="124"/>
      <c r="D337" s="124"/>
      <c r="E337" s="124"/>
      <c r="F337" s="124"/>
      <c r="G337" s="124"/>
      <c r="H337" s="124"/>
      <c r="I337" s="124"/>
    </row>
    <row r="338" spans="1:9" ht="12.75">
      <c r="A338" s="124"/>
      <c r="B338" s="124"/>
      <c r="C338" s="124"/>
      <c r="D338" s="124"/>
      <c r="E338" s="124"/>
      <c r="F338" s="124"/>
      <c r="G338" s="124"/>
      <c r="H338" s="124"/>
      <c r="I338" s="124"/>
    </row>
    <row r="339" spans="1:9" ht="12.75">
      <c r="A339" s="124"/>
      <c r="B339" s="124"/>
      <c r="C339" s="124"/>
      <c r="D339" s="124"/>
      <c r="E339" s="124"/>
      <c r="F339" s="124"/>
      <c r="G339" s="124"/>
      <c r="H339" s="124"/>
      <c r="I339" s="124"/>
    </row>
    <row r="340" spans="1:9" ht="12.75">
      <c r="A340" s="124"/>
      <c r="B340" s="124"/>
      <c r="C340" s="124"/>
      <c r="D340" s="124"/>
      <c r="E340" s="124"/>
      <c r="F340" s="124"/>
      <c r="G340" s="124"/>
      <c r="H340" s="124"/>
      <c r="I340" s="124"/>
    </row>
    <row r="341" spans="1:9" ht="12.75">
      <c r="A341" s="124"/>
      <c r="B341" s="124"/>
      <c r="C341" s="124"/>
      <c r="D341" s="124"/>
      <c r="E341" s="124"/>
      <c r="F341" s="124"/>
      <c r="G341" s="124"/>
      <c r="H341" s="124"/>
      <c r="I341" s="124"/>
    </row>
    <row r="342" spans="1:9" ht="12.75">
      <c r="A342" s="124"/>
      <c r="B342" s="124"/>
      <c r="C342" s="124"/>
      <c r="D342" s="124"/>
      <c r="E342" s="124"/>
      <c r="F342" s="124"/>
      <c r="G342" s="124"/>
      <c r="H342" s="124"/>
      <c r="I342" s="124"/>
    </row>
    <row r="343" spans="1:9" ht="12.75">
      <c r="A343" s="124"/>
      <c r="B343" s="124"/>
      <c r="C343" s="124"/>
      <c r="D343" s="124"/>
      <c r="E343" s="124"/>
      <c r="F343" s="124"/>
      <c r="G343" s="124"/>
      <c r="H343" s="124"/>
      <c r="I343" s="124"/>
    </row>
    <row r="344" spans="1:9" ht="12.75">
      <c r="A344" s="124"/>
      <c r="B344" s="124"/>
      <c r="C344" s="124"/>
      <c r="D344" s="124"/>
      <c r="E344" s="124"/>
      <c r="F344" s="124"/>
      <c r="G344" s="124"/>
      <c r="H344" s="124"/>
      <c r="I344" s="124"/>
    </row>
    <row r="345" spans="1:9" ht="12.75">
      <c r="A345" s="124"/>
      <c r="B345" s="124"/>
      <c r="C345" s="124"/>
      <c r="D345" s="124"/>
      <c r="E345" s="124"/>
      <c r="F345" s="124"/>
      <c r="G345" s="124"/>
      <c r="H345" s="124"/>
      <c r="I345" s="124"/>
    </row>
    <row r="346" spans="1:9" ht="12.75">
      <c r="A346" s="124"/>
      <c r="B346" s="124"/>
      <c r="C346" s="124"/>
      <c r="D346" s="124"/>
      <c r="E346" s="124"/>
      <c r="F346" s="124"/>
      <c r="G346" s="124"/>
      <c r="H346" s="124"/>
      <c r="I346" s="124"/>
    </row>
    <row r="347" spans="1:9" ht="12.75">
      <c r="A347" s="124"/>
      <c r="B347" s="124"/>
      <c r="C347" s="124"/>
      <c r="D347" s="124"/>
      <c r="E347" s="124"/>
      <c r="F347" s="124"/>
      <c r="G347" s="124"/>
      <c r="H347" s="124"/>
      <c r="I347" s="124"/>
    </row>
    <row r="348" spans="1:9" ht="12.75">
      <c r="A348" s="124"/>
      <c r="B348" s="124"/>
      <c r="C348" s="124"/>
      <c r="D348" s="124"/>
      <c r="E348" s="124"/>
      <c r="F348" s="124"/>
      <c r="G348" s="124"/>
      <c r="H348" s="124"/>
      <c r="I348" s="124"/>
    </row>
    <row r="349" spans="1:9" ht="12.75">
      <c r="A349" s="124"/>
      <c r="B349" s="124"/>
      <c r="C349" s="124"/>
      <c r="D349" s="124"/>
      <c r="E349" s="124"/>
      <c r="F349" s="124"/>
      <c r="G349" s="124"/>
      <c r="H349" s="124"/>
      <c r="I349" s="124"/>
    </row>
    <row r="350" spans="1:9" ht="12.75">
      <c r="A350" s="124"/>
      <c r="B350" s="124"/>
      <c r="C350" s="124"/>
      <c r="D350" s="124"/>
      <c r="E350" s="124"/>
      <c r="F350" s="124"/>
      <c r="G350" s="124"/>
      <c r="H350" s="124"/>
      <c r="I350" s="124"/>
    </row>
    <row r="351" spans="1:9" ht="12.75">
      <c r="A351" s="124"/>
      <c r="B351" s="124"/>
      <c r="C351" s="124"/>
      <c r="D351" s="124"/>
      <c r="E351" s="124"/>
      <c r="F351" s="124"/>
      <c r="G351" s="124"/>
      <c r="H351" s="124"/>
      <c r="I351" s="124"/>
    </row>
    <row r="352" spans="1:9" ht="12.75">
      <c r="A352" s="124"/>
      <c r="B352" s="124"/>
      <c r="C352" s="124"/>
      <c r="D352" s="124"/>
      <c r="E352" s="124"/>
      <c r="F352" s="124"/>
      <c r="G352" s="124"/>
      <c r="H352" s="124"/>
      <c r="I352" s="124"/>
    </row>
    <row r="353" spans="1:9" ht="12.75">
      <c r="A353" s="124"/>
      <c r="B353" s="124"/>
      <c r="C353" s="124"/>
      <c r="D353" s="124"/>
      <c r="E353" s="124"/>
      <c r="F353" s="124"/>
      <c r="G353" s="124"/>
      <c r="H353" s="124"/>
      <c r="I353" s="124"/>
    </row>
    <row r="354" spans="1:9" ht="12.75">
      <c r="A354" s="124"/>
      <c r="B354" s="124"/>
      <c r="C354" s="124"/>
      <c r="D354" s="124"/>
      <c r="E354" s="124"/>
      <c r="F354" s="124"/>
      <c r="G354" s="124"/>
      <c r="H354" s="124"/>
      <c r="I354" s="124"/>
    </row>
    <row r="355" spans="1:9" ht="12.75">
      <c r="A355" s="124"/>
      <c r="B355" s="124"/>
      <c r="C355" s="124"/>
      <c r="D355" s="124"/>
      <c r="E355" s="124"/>
      <c r="F355" s="124"/>
      <c r="G355" s="124"/>
      <c r="H355" s="124"/>
      <c r="I355" s="124"/>
    </row>
    <row r="356" spans="1:9" ht="12.75">
      <c r="A356" s="124"/>
      <c r="B356" s="124"/>
      <c r="C356" s="124"/>
      <c r="D356" s="124"/>
      <c r="E356" s="124"/>
      <c r="F356" s="124"/>
      <c r="G356" s="124"/>
      <c r="H356" s="124"/>
      <c r="I356" s="124"/>
    </row>
    <row r="357" spans="1:9" ht="12.75">
      <c r="A357" s="124"/>
      <c r="B357" s="124"/>
      <c r="C357" s="124"/>
      <c r="D357" s="124"/>
      <c r="E357" s="124"/>
      <c r="F357" s="124"/>
      <c r="G357" s="124"/>
      <c r="H357" s="124"/>
      <c r="I357" s="124"/>
    </row>
    <row r="358" spans="1:9" ht="12.75">
      <c r="A358" s="124"/>
      <c r="B358" s="124"/>
      <c r="C358" s="124"/>
      <c r="D358" s="124"/>
      <c r="E358" s="124"/>
      <c r="F358" s="124"/>
      <c r="G358" s="124"/>
      <c r="H358" s="124"/>
      <c r="I358" s="124"/>
    </row>
    <row r="359" spans="1:9" ht="12.75">
      <c r="A359" s="124"/>
      <c r="B359" s="124"/>
      <c r="C359" s="124"/>
      <c r="D359" s="124"/>
      <c r="E359" s="124"/>
      <c r="F359" s="124"/>
      <c r="G359" s="124"/>
      <c r="H359" s="124"/>
      <c r="I359" s="124"/>
    </row>
    <row r="360" spans="1:9" ht="12.75">
      <c r="A360" s="124"/>
      <c r="B360" s="124"/>
      <c r="C360" s="124"/>
      <c r="D360" s="124"/>
      <c r="E360" s="124"/>
      <c r="F360" s="124"/>
      <c r="G360" s="124"/>
      <c r="H360" s="124"/>
      <c r="I360" s="124"/>
    </row>
    <row r="361" spans="1:9" ht="12.75">
      <c r="A361" s="124"/>
      <c r="B361" s="124"/>
      <c r="C361" s="124"/>
      <c r="D361" s="124"/>
      <c r="E361" s="124"/>
      <c r="F361" s="124"/>
      <c r="G361" s="124"/>
      <c r="H361" s="124"/>
      <c r="I361" s="124"/>
    </row>
    <row r="362" spans="1:9" ht="12.75">
      <c r="A362" s="124"/>
      <c r="B362" s="124"/>
      <c r="C362" s="124"/>
      <c r="D362" s="124"/>
      <c r="E362" s="124"/>
      <c r="F362" s="124"/>
      <c r="G362" s="124"/>
      <c r="H362" s="124"/>
      <c r="I362" s="124"/>
    </row>
    <row r="363" spans="1:9" ht="12.75">
      <c r="A363" s="124"/>
      <c r="B363" s="124"/>
      <c r="C363" s="124"/>
      <c r="D363" s="124"/>
      <c r="E363" s="124"/>
      <c r="F363" s="124"/>
      <c r="G363" s="124"/>
      <c r="H363" s="124"/>
      <c r="I363" s="124"/>
    </row>
    <row r="364" spans="1:9" ht="12.75">
      <c r="A364" s="124"/>
      <c r="B364" s="124"/>
      <c r="C364" s="124"/>
      <c r="D364" s="124"/>
      <c r="E364" s="124"/>
      <c r="F364" s="124"/>
      <c r="G364" s="124"/>
      <c r="H364" s="124"/>
      <c r="I364" s="124"/>
    </row>
    <row r="365" spans="1:9" ht="12.75">
      <c r="A365" s="124"/>
      <c r="B365" s="124"/>
      <c r="C365" s="124"/>
      <c r="D365" s="124"/>
      <c r="E365" s="124"/>
      <c r="F365" s="124"/>
      <c r="G365" s="124"/>
      <c r="H365" s="124"/>
      <c r="I365" s="124"/>
    </row>
    <row r="366" spans="1:9" ht="12.75">
      <c r="A366" s="124"/>
      <c r="B366" s="124"/>
      <c r="C366" s="124"/>
      <c r="D366" s="124"/>
      <c r="E366" s="124"/>
      <c r="F366" s="124"/>
      <c r="G366" s="124"/>
      <c r="H366" s="124"/>
      <c r="I366" s="124"/>
    </row>
    <row r="367" spans="1:9" ht="12.75">
      <c r="A367" s="124"/>
      <c r="B367" s="124"/>
      <c r="C367" s="124"/>
      <c r="D367" s="124"/>
      <c r="E367" s="124"/>
      <c r="F367" s="124"/>
      <c r="G367" s="124"/>
      <c r="H367" s="124"/>
      <c r="I367" s="124"/>
    </row>
    <row r="368" spans="1:9" ht="12.75">
      <c r="A368" s="124"/>
      <c r="B368" s="124"/>
      <c r="C368" s="124"/>
      <c r="D368" s="124"/>
      <c r="E368" s="124"/>
      <c r="F368" s="124"/>
      <c r="G368" s="124"/>
      <c r="H368" s="124"/>
      <c r="I368" s="124"/>
    </row>
    <row r="369" spans="1:9" ht="12.75">
      <c r="A369" s="124"/>
      <c r="B369" s="124"/>
      <c r="C369" s="124"/>
      <c r="D369" s="124"/>
      <c r="E369" s="124"/>
      <c r="F369" s="124"/>
      <c r="G369" s="124"/>
      <c r="H369" s="124"/>
      <c r="I369" s="124"/>
    </row>
    <row r="370" spans="1:9" ht="12.75">
      <c r="A370" s="124"/>
      <c r="B370" s="124"/>
      <c r="C370" s="124"/>
      <c r="D370" s="124"/>
      <c r="E370" s="124"/>
      <c r="F370" s="124"/>
      <c r="G370" s="124"/>
      <c r="H370" s="124"/>
      <c r="I370" s="124"/>
    </row>
    <row r="371" spans="1:9" ht="12.75">
      <c r="A371" s="124"/>
      <c r="B371" s="124"/>
      <c r="C371" s="124"/>
      <c r="D371" s="124"/>
      <c r="E371" s="124"/>
      <c r="F371" s="124"/>
      <c r="G371" s="124"/>
      <c r="H371" s="124"/>
      <c r="I371" s="124"/>
    </row>
    <row r="372" spans="1:9" ht="12.75">
      <c r="A372" s="124"/>
      <c r="B372" s="124"/>
      <c r="C372" s="124"/>
      <c r="D372" s="124"/>
      <c r="E372" s="124"/>
      <c r="F372" s="124"/>
      <c r="G372" s="124"/>
      <c r="H372" s="124"/>
      <c r="I372" s="124"/>
    </row>
    <row r="373" spans="1:9" ht="12.75">
      <c r="A373" s="124"/>
      <c r="B373" s="124"/>
      <c r="C373" s="124"/>
      <c r="D373" s="124"/>
      <c r="E373" s="124"/>
      <c r="F373" s="124"/>
      <c r="G373" s="124"/>
      <c r="H373" s="124"/>
      <c r="I373" s="124"/>
    </row>
    <row r="374" spans="1:9" ht="12.75">
      <c r="A374" s="124"/>
      <c r="B374" s="124"/>
      <c r="C374" s="124"/>
      <c r="D374" s="124"/>
      <c r="E374" s="124"/>
      <c r="F374" s="124"/>
      <c r="G374" s="124"/>
      <c r="H374" s="124"/>
      <c r="I374" s="124"/>
    </row>
    <row r="375" spans="1:9" ht="12.75">
      <c r="A375" s="124"/>
      <c r="B375" s="124"/>
      <c r="C375" s="124"/>
      <c r="D375" s="124"/>
      <c r="E375" s="124"/>
      <c r="F375" s="124"/>
      <c r="G375" s="124"/>
      <c r="H375" s="124"/>
      <c r="I375" s="124"/>
    </row>
    <row r="376" spans="1:9" ht="12.75">
      <c r="A376" s="124"/>
      <c r="B376" s="124"/>
      <c r="C376" s="124"/>
      <c r="D376" s="124"/>
      <c r="E376" s="124"/>
      <c r="F376" s="124"/>
      <c r="G376" s="124"/>
      <c r="H376" s="124"/>
      <c r="I376" s="124"/>
    </row>
    <row r="377" spans="1:9" ht="12.75">
      <c r="A377" s="124"/>
      <c r="B377" s="124"/>
      <c r="C377" s="124"/>
      <c r="D377" s="124"/>
      <c r="E377" s="124"/>
      <c r="F377" s="124"/>
      <c r="G377" s="124"/>
      <c r="H377" s="124"/>
      <c r="I377" s="124"/>
    </row>
    <row r="378" spans="1:9" ht="12.75">
      <c r="A378" s="124"/>
      <c r="B378" s="124"/>
      <c r="C378" s="124"/>
      <c r="D378" s="124"/>
      <c r="E378" s="124"/>
      <c r="F378" s="124"/>
      <c r="G378" s="124"/>
      <c r="H378" s="124"/>
      <c r="I378" s="124"/>
    </row>
    <row r="379" spans="1:9" ht="12.75">
      <c r="A379" s="124"/>
      <c r="B379" s="124"/>
      <c r="C379" s="124"/>
      <c r="D379" s="124"/>
      <c r="E379" s="124"/>
      <c r="F379" s="124"/>
      <c r="G379" s="124"/>
      <c r="H379" s="124"/>
      <c r="I379" s="124"/>
    </row>
    <row r="380" spans="1:9" ht="12.75">
      <c r="A380" s="124"/>
      <c r="B380" s="124"/>
      <c r="C380" s="124"/>
      <c r="D380" s="124"/>
      <c r="E380" s="124"/>
      <c r="F380" s="124"/>
      <c r="G380" s="124"/>
      <c r="H380" s="124"/>
      <c r="I380" s="124"/>
    </row>
    <row r="381" spans="1:9" ht="12.75">
      <c r="A381" s="124"/>
      <c r="B381" s="124"/>
      <c r="C381" s="124"/>
      <c r="D381" s="124"/>
      <c r="E381" s="124"/>
      <c r="F381" s="124"/>
      <c r="G381" s="124"/>
      <c r="H381" s="124"/>
      <c r="I381" s="124"/>
    </row>
    <row r="382" spans="1:9" ht="12.75">
      <c r="A382" s="124"/>
      <c r="B382" s="124"/>
      <c r="C382" s="124"/>
      <c r="D382" s="124"/>
      <c r="E382" s="124"/>
      <c r="F382" s="124"/>
      <c r="G382" s="124"/>
      <c r="H382" s="124"/>
      <c r="I382" s="124"/>
    </row>
    <row r="383" spans="1:9" ht="12.75">
      <c r="A383" s="124"/>
      <c r="B383" s="124"/>
      <c r="C383" s="124"/>
      <c r="D383" s="124"/>
      <c r="E383" s="124"/>
      <c r="F383" s="124"/>
      <c r="G383" s="124"/>
      <c r="H383" s="124"/>
      <c r="I383" s="124"/>
    </row>
    <row r="384" spans="1:9" ht="12.75">
      <c r="A384" s="124"/>
      <c r="B384" s="124"/>
      <c r="C384" s="124"/>
      <c r="D384" s="124"/>
      <c r="E384" s="124"/>
      <c r="F384" s="124"/>
      <c r="G384" s="124"/>
      <c r="H384" s="124"/>
      <c r="I384" s="124"/>
    </row>
    <row r="385" spans="1:9" ht="12.75">
      <c r="A385" s="124"/>
      <c r="B385" s="124"/>
      <c r="C385" s="124"/>
      <c r="D385" s="124"/>
      <c r="E385" s="124"/>
      <c r="F385" s="124"/>
      <c r="G385" s="124"/>
      <c r="H385" s="124"/>
      <c r="I385" s="124"/>
    </row>
    <row r="386" spans="1:9" ht="12.75">
      <c r="A386" s="124"/>
      <c r="B386" s="124"/>
      <c r="C386" s="124"/>
      <c r="D386" s="124"/>
      <c r="E386" s="124"/>
      <c r="F386" s="124"/>
      <c r="G386" s="124"/>
      <c r="H386" s="124"/>
      <c r="I386" s="124"/>
    </row>
    <row r="387" spans="1:9" ht="12.75">
      <c r="A387" s="124"/>
      <c r="B387" s="124"/>
      <c r="C387" s="124"/>
      <c r="D387" s="124"/>
      <c r="E387" s="124"/>
      <c r="F387" s="124"/>
      <c r="G387" s="124"/>
      <c r="H387" s="124"/>
      <c r="I387" s="124"/>
    </row>
    <row r="388" spans="1:9" ht="12.75">
      <c r="A388" s="124"/>
      <c r="B388" s="124"/>
      <c r="C388" s="124"/>
      <c r="D388" s="124"/>
      <c r="E388" s="124"/>
      <c r="F388" s="124"/>
      <c r="G388" s="124"/>
      <c r="H388" s="124"/>
      <c r="I388" s="124"/>
    </row>
    <row r="389" spans="1:9" ht="12.75">
      <c r="A389" s="124"/>
      <c r="B389" s="124"/>
      <c r="C389" s="124"/>
      <c r="D389" s="124"/>
      <c r="E389" s="124"/>
      <c r="F389" s="124"/>
      <c r="G389" s="124"/>
      <c r="H389" s="124"/>
      <c r="I389" s="124"/>
    </row>
    <row r="390" spans="1:9" ht="12.75">
      <c r="A390" s="124"/>
      <c r="B390" s="124"/>
      <c r="C390" s="124"/>
      <c r="D390" s="124"/>
      <c r="E390" s="124"/>
      <c r="F390" s="124"/>
      <c r="G390" s="124"/>
      <c r="H390" s="124"/>
      <c r="I390" s="124"/>
    </row>
    <row r="391" spans="1:9" ht="12.75">
      <c r="A391" s="124"/>
      <c r="B391" s="124"/>
      <c r="C391" s="124"/>
      <c r="D391" s="124"/>
      <c r="E391" s="124"/>
      <c r="F391" s="124"/>
      <c r="G391" s="124"/>
      <c r="H391" s="124"/>
      <c r="I391" s="124"/>
    </row>
    <row r="392" spans="1:9" ht="12.75">
      <c r="A392" s="124"/>
      <c r="B392" s="124"/>
      <c r="C392" s="124"/>
      <c r="D392" s="124"/>
      <c r="E392" s="124"/>
      <c r="F392" s="124"/>
      <c r="G392" s="124"/>
      <c r="H392" s="124"/>
      <c r="I392" s="124"/>
    </row>
    <row r="393" spans="1:9" ht="12.75">
      <c r="A393" s="124"/>
      <c r="B393" s="124"/>
      <c r="C393" s="124"/>
      <c r="D393" s="124"/>
      <c r="E393" s="124"/>
      <c r="F393" s="124"/>
      <c r="G393" s="124"/>
      <c r="H393" s="124"/>
      <c r="I393" s="124"/>
    </row>
    <row r="394" spans="1:9" ht="12.75">
      <c r="A394" s="124"/>
      <c r="B394" s="124"/>
      <c r="C394" s="124"/>
      <c r="D394" s="124"/>
      <c r="E394" s="124"/>
      <c r="F394" s="124"/>
      <c r="G394" s="124"/>
      <c r="H394" s="124"/>
      <c r="I394" s="124"/>
    </row>
    <row r="395" spans="1:9" ht="12.75">
      <c r="A395" s="124"/>
      <c r="B395" s="124"/>
      <c r="C395" s="124"/>
      <c r="D395" s="124"/>
      <c r="E395" s="124"/>
      <c r="F395" s="124"/>
      <c r="G395" s="124"/>
      <c r="H395" s="124"/>
      <c r="I395" s="124"/>
    </row>
    <row r="396" spans="1:9" ht="12.75">
      <c r="A396" s="124"/>
      <c r="B396" s="124"/>
      <c r="C396" s="124"/>
      <c r="D396" s="124"/>
      <c r="E396" s="124"/>
      <c r="F396" s="124"/>
      <c r="G396" s="124"/>
      <c r="H396" s="124"/>
      <c r="I396" s="124"/>
    </row>
    <row r="397" spans="1:9" ht="12.75">
      <c r="A397" s="124"/>
      <c r="B397" s="124"/>
      <c r="C397" s="124"/>
      <c r="D397" s="124"/>
      <c r="E397" s="124"/>
      <c r="F397" s="124"/>
      <c r="G397" s="124"/>
      <c r="H397" s="124"/>
      <c r="I397" s="124"/>
    </row>
    <row r="398" spans="1:9" ht="12.75">
      <c r="A398" s="124"/>
      <c r="B398" s="124"/>
      <c r="C398" s="124"/>
      <c r="D398" s="124"/>
      <c r="E398" s="124"/>
      <c r="F398" s="124"/>
      <c r="G398" s="124"/>
      <c r="H398" s="124"/>
      <c r="I398" s="124"/>
    </row>
    <row r="399" spans="1:9" ht="12.75">
      <c r="A399" s="124"/>
      <c r="B399" s="124"/>
      <c r="C399" s="124"/>
      <c r="D399" s="124"/>
      <c r="E399" s="124"/>
      <c r="F399" s="124"/>
      <c r="G399" s="124"/>
      <c r="H399" s="124"/>
      <c r="I399" s="124"/>
    </row>
    <row r="400" spans="1:9" ht="12.75">
      <c r="A400" s="124"/>
      <c r="B400" s="124"/>
      <c r="C400" s="124"/>
      <c r="D400" s="124"/>
      <c r="E400" s="124"/>
      <c r="F400" s="124"/>
      <c r="G400" s="124"/>
      <c r="H400" s="124"/>
      <c r="I400" s="124"/>
    </row>
    <row r="401" spans="1:9" ht="12.75">
      <c r="A401" s="124"/>
      <c r="B401" s="124"/>
      <c r="C401" s="124"/>
      <c r="D401" s="124"/>
      <c r="E401" s="124"/>
      <c r="F401" s="124"/>
      <c r="G401" s="124"/>
      <c r="H401" s="124"/>
      <c r="I401" s="124"/>
    </row>
    <row r="402" spans="1:9" ht="12.75">
      <c r="A402" s="124"/>
      <c r="B402" s="124"/>
      <c r="C402" s="124"/>
      <c r="D402" s="124"/>
      <c r="E402" s="124"/>
      <c r="F402" s="124"/>
      <c r="G402" s="124"/>
      <c r="H402" s="124"/>
      <c r="I402" s="124"/>
    </row>
    <row r="403" spans="1:9" ht="12.75">
      <c r="A403" s="124"/>
      <c r="B403" s="124"/>
      <c r="C403" s="124"/>
      <c r="D403" s="124"/>
      <c r="E403" s="124"/>
      <c r="F403" s="124"/>
      <c r="G403" s="124"/>
      <c r="H403" s="124"/>
      <c r="I403" s="124"/>
    </row>
    <row r="404" spans="1:9" ht="12.75">
      <c r="A404" s="124"/>
      <c r="B404" s="124"/>
      <c r="C404" s="124"/>
      <c r="D404" s="124"/>
      <c r="E404" s="124"/>
      <c r="F404" s="124"/>
      <c r="G404" s="124"/>
      <c r="H404" s="124"/>
      <c r="I404" s="124"/>
    </row>
    <row r="405" spans="1:9" ht="12.75">
      <c r="A405" s="124"/>
      <c r="B405" s="124"/>
      <c r="C405" s="124"/>
      <c r="D405" s="124"/>
      <c r="E405" s="124"/>
      <c r="F405" s="124"/>
      <c r="G405" s="124"/>
      <c r="H405" s="124"/>
      <c r="I405" s="124"/>
    </row>
    <row r="406" spans="1:9" ht="12.75">
      <c r="A406" s="124"/>
      <c r="B406" s="124"/>
      <c r="C406" s="124"/>
      <c r="D406" s="124"/>
      <c r="E406" s="124"/>
      <c r="F406" s="124"/>
      <c r="G406" s="124"/>
      <c r="H406" s="124"/>
      <c r="I406" s="124"/>
    </row>
    <row r="407" spans="1:9" ht="12.75">
      <c r="A407" s="124"/>
      <c r="B407" s="124"/>
      <c r="C407" s="124"/>
      <c r="D407" s="124"/>
      <c r="E407" s="124"/>
      <c r="F407" s="124"/>
      <c r="G407" s="124"/>
      <c r="H407" s="124"/>
      <c r="I407" s="124"/>
    </row>
    <row r="408" spans="1:9" ht="12.75">
      <c r="A408" s="124"/>
      <c r="B408" s="124"/>
      <c r="C408" s="124"/>
      <c r="D408" s="124"/>
      <c r="E408" s="124"/>
      <c r="F408" s="124"/>
      <c r="G408" s="124"/>
      <c r="H408" s="124"/>
      <c r="I408" s="124"/>
    </row>
    <row r="409" spans="1:9" ht="12.75">
      <c r="A409" s="124"/>
      <c r="B409" s="124"/>
      <c r="C409" s="124"/>
      <c r="D409" s="124"/>
      <c r="E409" s="124"/>
      <c r="F409" s="124"/>
      <c r="G409" s="124"/>
      <c r="H409" s="124"/>
      <c r="I409" s="124"/>
    </row>
    <row r="410" spans="1:9" ht="12.75">
      <c r="A410" s="124"/>
      <c r="B410" s="124"/>
      <c r="C410" s="124"/>
      <c r="D410" s="124"/>
      <c r="E410" s="124"/>
      <c r="F410" s="124"/>
      <c r="G410" s="124"/>
      <c r="H410" s="124"/>
      <c r="I410" s="124"/>
    </row>
    <row r="411" spans="1:9" ht="12.75">
      <c r="A411" s="124"/>
      <c r="B411" s="124"/>
      <c r="C411" s="124"/>
      <c r="D411" s="124"/>
      <c r="E411" s="124"/>
      <c r="F411" s="124"/>
      <c r="G411" s="124"/>
      <c r="H411" s="124"/>
      <c r="I411" s="124"/>
    </row>
    <row r="412" spans="1:9" ht="12.75">
      <c r="A412" s="124"/>
      <c r="B412" s="124"/>
      <c r="C412" s="124"/>
      <c r="D412" s="124"/>
      <c r="E412" s="124"/>
      <c r="F412" s="124"/>
      <c r="G412" s="124"/>
      <c r="H412" s="124"/>
      <c r="I412" s="124"/>
    </row>
    <row r="413" spans="1:9" ht="12.75">
      <c r="A413" s="124"/>
      <c r="B413" s="124"/>
      <c r="C413" s="124"/>
      <c r="D413" s="124"/>
      <c r="E413" s="124"/>
      <c r="F413" s="124"/>
      <c r="G413" s="124"/>
      <c r="H413" s="124"/>
      <c r="I413" s="124"/>
    </row>
    <row r="414" spans="1:9" ht="12.75">
      <c r="A414" s="124"/>
      <c r="B414" s="124"/>
      <c r="C414" s="124"/>
      <c r="D414" s="124"/>
      <c r="E414" s="124"/>
      <c r="F414" s="124"/>
      <c r="G414" s="124"/>
      <c r="H414" s="124"/>
      <c r="I414" s="124"/>
    </row>
    <row r="415" spans="1:9" ht="12.75">
      <c r="A415" s="124"/>
      <c r="B415" s="124"/>
      <c r="C415" s="124"/>
      <c r="D415" s="124"/>
      <c r="E415" s="124"/>
      <c r="F415" s="124"/>
      <c r="G415" s="124"/>
      <c r="H415" s="124"/>
      <c r="I415" s="124"/>
    </row>
    <row r="416" spans="1:9" ht="12.75">
      <c r="A416" s="124"/>
      <c r="B416" s="124"/>
      <c r="C416" s="124"/>
      <c r="D416" s="124"/>
      <c r="E416" s="124"/>
      <c r="F416" s="124"/>
      <c r="G416" s="124"/>
      <c r="H416" s="124"/>
      <c r="I416" s="124"/>
    </row>
    <row r="417" spans="1:9" ht="12.75">
      <c r="A417" s="124"/>
      <c r="B417" s="124"/>
      <c r="C417" s="124"/>
      <c r="D417" s="124"/>
      <c r="E417" s="124"/>
      <c r="F417" s="124"/>
      <c r="G417" s="124"/>
      <c r="H417" s="124"/>
      <c r="I417" s="124"/>
    </row>
    <row r="418" spans="1:9" ht="12.75">
      <c r="A418" s="124"/>
      <c r="B418" s="124"/>
      <c r="C418" s="124"/>
      <c r="D418" s="124"/>
      <c r="E418" s="124"/>
      <c r="F418" s="124"/>
      <c r="G418" s="124"/>
      <c r="H418" s="124"/>
      <c r="I418" s="124"/>
    </row>
    <row r="419" spans="1:9" ht="12.75">
      <c r="A419" s="124"/>
      <c r="B419" s="124"/>
      <c r="C419" s="124"/>
      <c r="D419" s="124"/>
      <c r="E419" s="124"/>
      <c r="F419" s="124"/>
      <c r="G419" s="124"/>
      <c r="H419" s="124"/>
      <c r="I419" s="124"/>
    </row>
    <row r="420" spans="1:9" ht="12.75">
      <c r="A420" s="124"/>
      <c r="B420" s="124"/>
      <c r="C420" s="124"/>
      <c r="D420" s="124"/>
      <c r="E420" s="124"/>
      <c r="F420" s="124"/>
      <c r="G420" s="124"/>
      <c r="H420" s="124"/>
      <c r="I420" s="124"/>
    </row>
    <row r="421" spans="1:9" ht="12.75">
      <c r="A421" s="124"/>
      <c r="B421" s="124"/>
      <c r="C421" s="124"/>
      <c r="D421" s="124"/>
      <c r="E421" s="124"/>
      <c r="F421" s="124"/>
      <c r="G421" s="124"/>
      <c r="H421" s="124"/>
      <c r="I421" s="124"/>
    </row>
    <row r="422" spans="1:9" ht="12.75">
      <c r="A422" s="124"/>
      <c r="B422" s="124"/>
      <c r="C422" s="124"/>
      <c r="D422" s="124"/>
      <c r="E422" s="124"/>
      <c r="F422" s="124"/>
      <c r="G422" s="124"/>
      <c r="H422" s="124"/>
      <c r="I422" s="124"/>
    </row>
    <row r="423" spans="1:9" ht="12.75">
      <c r="A423" s="124"/>
      <c r="B423" s="124"/>
      <c r="C423" s="124"/>
      <c r="D423" s="124"/>
      <c r="E423" s="124"/>
      <c r="F423" s="124"/>
      <c r="G423" s="124"/>
      <c r="H423" s="124"/>
      <c r="I423" s="124"/>
    </row>
    <row r="424" spans="1:9" ht="12.75">
      <c r="A424" s="124"/>
      <c r="B424" s="124"/>
      <c r="C424" s="124"/>
      <c r="D424" s="124"/>
      <c r="E424" s="124"/>
      <c r="F424" s="124"/>
      <c r="G424" s="124"/>
      <c r="H424" s="124"/>
      <c r="I424" s="124"/>
    </row>
    <row r="425" spans="1:9" ht="12.75">
      <c r="A425" s="124"/>
      <c r="B425" s="124"/>
      <c r="C425" s="124"/>
      <c r="D425" s="124"/>
      <c r="E425" s="124"/>
      <c r="F425" s="124"/>
      <c r="G425" s="124"/>
      <c r="H425" s="124"/>
      <c r="I425" s="124"/>
    </row>
    <row r="426" spans="1:9" ht="12.75">
      <c r="A426" s="124"/>
      <c r="B426" s="124"/>
      <c r="C426" s="124"/>
      <c r="D426" s="124"/>
      <c r="E426" s="124"/>
      <c r="F426" s="124"/>
      <c r="G426" s="124"/>
      <c r="H426" s="124"/>
      <c r="I426" s="124"/>
    </row>
    <row r="427" spans="1:9" ht="12.75">
      <c r="A427" s="124"/>
      <c r="B427" s="124"/>
      <c r="C427" s="124"/>
      <c r="D427" s="124"/>
      <c r="E427" s="124"/>
      <c r="F427" s="124"/>
      <c r="G427" s="124"/>
      <c r="H427" s="124"/>
      <c r="I427" s="124"/>
    </row>
    <row r="428" spans="1:9" ht="12.75">
      <c r="A428" s="124"/>
      <c r="B428" s="124"/>
      <c r="C428" s="124"/>
      <c r="D428" s="124"/>
      <c r="E428" s="124"/>
      <c r="F428" s="124"/>
      <c r="G428" s="124"/>
      <c r="H428" s="124"/>
      <c r="I428" s="124"/>
    </row>
    <row r="429" spans="1:9" ht="12.75">
      <c r="A429" s="124"/>
      <c r="B429" s="124"/>
      <c r="C429" s="124"/>
      <c r="D429" s="124"/>
      <c r="E429" s="124"/>
      <c r="F429" s="124"/>
      <c r="G429" s="124"/>
      <c r="H429" s="124"/>
      <c r="I429" s="124"/>
    </row>
    <row r="430" spans="1:9" ht="12.75">
      <c r="A430" s="124"/>
      <c r="B430" s="124"/>
      <c r="C430" s="124"/>
      <c r="D430" s="124"/>
      <c r="E430" s="124"/>
      <c r="F430" s="124"/>
      <c r="G430" s="124"/>
      <c r="H430" s="124"/>
      <c r="I430" s="124"/>
    </row>
    <row r="431" spans="1:9" ht="12.75">
      <c r="A431" s="124"/>
      <c r="B431" s="124"/>
      <c r="C431" s="124"/>
      <c r="D431" s="124"/>
      <c r="E431" s="124"/>
      <c r="F431" s="124"/>
      <c r="G431" s="124"/>
      <c r="H431" s="124"/>
      <c r="I431" s="124"/>
    </row>
    <row r="432" spans="1:9" ht="12.75">
      <c r="A432" s="124"/>
      <c r="B432" s="124"/>
      <c r="C432" s="124"/>
      <c r="D432" s="124"/>
      <c r="E432" s="124"/>
      <c r="F432" s="124"/>
      <c r="G432" s="124"/>
      <c r="H432" s="124"/>
      <c r="I432" s="124"/>
    </row>
    <row r="433" spans="1:9" ht="12.75">
      <c r="A433" s="124"/>
      <c r="B433" s="124"/>
      <c r="C433" s="124"/>
      <c r="D433" s="124"/>
      <c r="E433" s="124"/>
      <c r="F433" s="124"/>
      <c r="G433" s="124"/>
      <c r="H433" s="124"/>
      <c r="I433" s="124"/>
    </row>
    <row r="434" spans="1:9" ht="12.75">
      <c r="A434" s="124"/>
      <c r="B434" s="124"/>
      <c r="C434" s="124"/>
      <c r="D434" s="124"/>
      <c r="E434" s="124"/>
      <c r="F434" s="124"/>
      <c r="G434" s="124"/>
      <c r="H434" s="124"/>
      <c r="I434" s="124"/>
    </row>
    <row r="435" spans="1:9" ht="12.75">
      <c r="A435" s="124"/>
      <c r="B435" s="124"/>
      <c r="C435" s="124"/>
      <c r="D435" s="124"/>
      <c r="E435" s="124"/>
      <c r="F435" s="124"/>
      <c r="G435" s="124"/>
      <c r="H435" s="124"/>
      <c r="I435" s="124"/>
    </row>
    <row r="436" spans="1:9" ht="12.75">
      <c r="A436" s="124"/>
      <c r="B436" s="124"/>
      <c r="C436" s="124"/>
      <c r="D436" s="124"/>
      <c r="E436" s="124"/>
      <c r="F436" s="124"/>
      <c r="G436" s="124"/>
      <c r="H436" s="124"/>
      <c r="I436" s="124"/>
    </row>
    <row r="437" spans="1:9" ht="12.75">
      <c r="A437" s="124"/>
      <c r="B437" s="124"/>
      <c r="C437" s="124"/>
      <c r="D437" s="124"/>
      <c r="E437" s="124"/>
      <c r="F437" s="124"/>
      <c r="G437" s="124"/>
      <c r="H437" s="124"/>
      <c r="I437" s="124"/>
    </row>
    <row r="438" spans="1:9" ht="12.75">
      <c r="A438" s="124"/>
      <c r="B438" s="124"/>
      <c r="C438" s="124"/>
      <c r="D438" s="124"/>
      <c r="E438" s="124"/>
      <c r="F438" s="124"/>
      <c r="G438" s="124"/>
      <c r="H438" s="124"/>
      <c r="I438" s="124"/>
    </row>
    <row r="439" spans="1:9" ht="12.75">
      <c r="A439" s="124"/>
      <c r="B439" s="124"/>
      <c r="C439" s="124"/>
      <c r="D439" s="124"/>
      <c r="E439" s="124"/>
      <c r="F439" s="124"/>
      <c r="G439" s="124"/>
      <c r="H439" s="124"/>
      <c r="I439" s="124"/>
    </row>
    <row r="440" spans="1:9" ht="12.75">
      <c r="A440" s="124"/>
      <c r="B440" s="124"/>
      <c r="C440" s="124"/>
      <c r="D440" s="124"/>
      <c r="E440" s="124"/>
      <c r="F440" s="124"/>
      <c r="G440" s="124"/>
      <c r="H440" s="124"/>
      <c r="I440" s="124"/>
    </row>
    <row r="441" spans="1:9" ht="12.75">
      <c r="A441" s="124"/>
      <c r="B441" s="124"/>
      <c r="C441" s="124"/>
      <c r="D441" s="124"/>
      <c r="E441" s="124"/>
      <c r="F441" s="124"/>
      <c r="G441" s="124"/>
      <c r="H441" s="124"/>
      <c r="I441" s="124"/>
    </row>
    <row r="442" spans="1:9" ht="12.75">
      <c r="A442" s="124"/>
      <c r="B442" s="124"/>
      <c r="C442" s="124"/>
      <c r="D442" s="124"/>
      <c r="E442" s="124"/>
      <c r="F442" s="124"/>
      <c r="G442" s="124"/>
      <c r="H442" s="124"/>
      <c r="I442" s="124"/>
    </row>
    <row r="443" spans="1:9" ht="12.75">
      <c r="A443" s="124"/>
      <c r="B443" s="124"/>
      <c r="C443" s="124"/>
      <c r="D443" s="124"/>
      <c r="E443" s="124"/>
      <c r="F443" s="124"/>
      <c r="G443" s="124"/>
      <c r="H443" s="124"/>
      <c r="I443" s="124"/>
    </row>
    <row r="444" spans="1:9" ht="12.75">
      <c r="A444" s="124"/>
      <c r="B444" s="124"/>
      <c r="C444" s="124"/>
      <c r="D444" s="124"/>
      <c r="E444" s="124"/>
      <c r="F444" s="124"/>
      <c r="G444" s="124"/>
      <c r="H444" s="124"/>
      <c r="I444" s="124"/>
    </row>
    <row r="445" spans="1:9" ht="12.75">
      <c r="A445" s="124"/>
      <c r="B445" s="124"/>
      <c r="C445" s="124"/>
      <c r="D445" s="124"/>
      <c r="E445" s="124"/>
      <c r="F445" s="124"/>
      <c r="G445" s="124"/>
      <c r="H445" s="124"/>
      <c r="I445" s="124"/>
    </row>
    <row r="446" spans="1:9" ht="12.75">
      <c r="A446" s="124"/>
      <c r="B446" s="124"/>
      <c r="C446" s="124"/>
      <c r="D446" s="124"/>
      <c r="E446" s="124"/>
      <c r="F446" s="124"/>
      <c r="G446" s="124"/>
      <c r="H446" s="124"/>
      <c r="I446" s="124"/>
    </row>
    <row r="447" spans="1:9" ht="12.75">
      <c r="A447" s="124"/>
      <c r="B447" s="124"/>
      <c r="C447" s="124"/>
      <c r="D447" s="124"/>
      <c r="E447" s="124"/>
      <c r="F447" s="124"/>
      <c r="G447" s="124"/>
      <c r="H447" s="124"/>
      <c r="I447" s="124"/>
    </row>
    <row r="448" spans="1:9" ht="12.75">
      <c r="A448" s="124"/>
      <c r="B448" s="124"/>
      <c r="C448" s="124"/>
      <c r="D448" s="124"/>
      <c r="E448" s="124"/>
      <c r="F448" s="124"/>
      <c r="G448" s="124"/>
      <c r="H448" s="124"/>
      <c r="I448" s="124"/>
    </row>
    <row r="449" spans="1:9" ht="12.75">
      <c r="A449" s="124"/>
      <c r="B449" s="124"/>
      <c r="C449" s="124"/>
      <c r="D449" s="124"/>
      <c r="E449" s="124"/>
      <c r="F449" s="124"/>
      <c r="G449" s="124"/>
      <c r="H449" s="124"/>
      <c r="I449" s="124"/>
    </row>
    <row r="450" spans="1:9" ht="12.75">
      <c r="A450" s="124"/>
      <c r="B450" s="124"/>
      <c r="C450" s="124"/>
      <c r="D450" s="124"/>
      <c r="E450" s="124"/>
      <c r="F450" s="124"/>
      <c r="G450" s="124"/>
      <c r="H450" s="124"/>
      <c r="I450" s="124"/>
    </row>
    <row r="451" spans="1:9" ht="12.75">
      <c r="A451" s="124"/>
      <c r="B451" s="124"/>
      <c r="C451" s="124"/>
      <c r="D451" s="124"/>
      <c r="E451" s="124"/>
      <c r="F451" s="124"/>
      <c r="G451" s="124"/>
      <c r="H451" s="124"/>
      <c r="I451" s="124"/>
    </row>
    <row r="452" spans="1:9" ht="12.75">
      <c r="A452" s="124"/>
      <c r="B452" s="124"/>
      <c r="C452" s="124"/>
      <c r="D452" s="124"/>
      <c r="E452" s="124"/>
      <c r="F452" s="124"/>
      <c r="G452" s="124"/>
      <c r="H452" s="124"/>
      <c r="I452" s="124"/>
    </row>
    <row r="453" spans="1:9" ht="12.75">
      <c r="A453" s="124"/>
      <c r="B453" s="124"/>
      <c r="C453" s="124"/>
      <c r="D453" s="124"/>
      <c r="E453" s="124"/>
      <c r="F453" s="124"/>
      <c r="G453" s="124"/>
      <c r="H453" s="124"/>
      <c r="I453" s="124"/>
    </row>
    <row r="454" spans="1:9" ht="12.75">
      <c r="A454" s="124"/>
      <c r="B454" s="124"/>
      <c r="C454" s="124"/>
      <c r="D454" s="124"/>
      <c r="E454" s="124"/>
      <c r="F454" s="124"/>
      <c r="G454" s="124"/>
      <c r="H454" s="124"/>
      <c r="I454" s="124"/>
    </row>
    <row r="455" spans="1:9" ht="12.75">
      <c r="A455" s="124"/>
      <c r="B455" s="124"/>
      <c r="C455" s="124"/>
      <c r="D455" s="124"/>
      <c r="E455" s="124"/>
      <c r="F455" s="124"/>
      <c r="G455" s="124"/>
      <c r="H455" s="124"/>
      <c r="I455" s="124"/>
    </row>
    <row r="456" spans="1:9" ht="12.75">
      <c r="A456" s="124"/>
      <c r="B456" s="124"/>
      <c r="C456" s="124"/>
      <c r="D456" s="124"/>
      <c r="E456" s="124"/>
      <c r="F456" s="124"/>
      <c r="G456" s="124"/>
      <c r="H456" s="124"/>
      <c r="I456" s="124"/>
    </row>
    <row r="457" spans="1:9" ht="12.75">
      <c r="A457" s="124"/>
      <c r="B457" s="124"/>
      <c r="C457" s="124"/>
      <c r="D457" s="124"/>
      <c r="E457" s="124"/>
      <c r="F457" s="124"/>
      <c r="G457" s="124"/>
      <c r="H457" s="124"/>
      <c r="I457" s="124"/>
    </row>
    <row r="458" spans="1:9" ht="12.75">
      <c r="A458" s="124"/>
      <c r="B458" s="124"/>
      <c r="C458" s="124"/>
      <c r="D458" s="124"/>
      <c r="E458" s="124"/>
      <c r="F458" s="124"/>
      <c r="G458" s="124"/>
      <c r="H458" s="124"/>
      <c r="I458" s="124"/>
    </row>
    <row r="459" spans="1:9" ht="12.75">
      <c r="A459" s="124"/>
      <c r="B459" s="124"/>
      <c r="C459" s="124"/>
      <c r="D459" s="124"/>
      <c r="E459" s="124"/>
      <c r="F459" s="124"/>
      <c r="G459" s="124"/>
      <c r="H459" s="124"/>
      <c r="I459" s="124"/>
    </row>
    <row r="460" spans="1:9" ht="12.75">
      <c r="A460" s="124"/>
      <c r="B460" s="124"/>
      <c r="C460" s="124"/>
      <c r="D460" s="124"/>
      <c r="E460" s="124"/>
      <c r="F460" s="124"/>
      <c r="G460" s="124"/>
      <c r="H460" s="124"/>
      <c r="I460" s="124"/>
    </row>
    <row r="461" spans="1:9" ht="12.75">
      <c r="A461" s="124"/>
      <c r="B461" s="124"/>
      <c r="C461" s="124"/>
      <c r="D461" s="124"/>
      <c r="E461" s="124"/>
      <c r="F461" s="124"/>
      <c r="G461" s="124"/>
      <c r="H461" s="124"/>
      <c r="I461" s="124"/>
    </row>
    <row r="462" spans="1:9" ht="12.75">
      <c r="A462" s="124"/>
      <c r="B462" s="124"/>
      <c r="C462" s="124"/>
      <c r="D462" s="124"/>
      <c r="E462" s="124"/>
      <c r="F462" s="124"/>
      <c r="G462" s="124"/>
      <c r="H462" s="124"/>
      <c r="I462" s="124"/>
    </row>
    <row r="463" spans="1:9" ht="12.75">
      <c r="A463" s="124"/>
      <c r="B463" s="124"/>
      <c r="C463" s="124"/>
      <c r="D463" s="124"/>
      <c r="E463" s="124"/>
      <c r="F463" s="124"/>
      <c r="G463" s="124"/>
      <c r="H463" s="124"/>
      <c r="I463" s="124"/>
    </row>
    <row r="464" spans="1:9" ht="12.75">
      <c r="A464" s="124"/>
      <c r="B464" s="124"/>
      <c r="C464" s="124"/>
      <c r="D464" s="124"/>
      <c r="E464" s="124"/>
      <c r="F464" s="124"/>
      <c r="G464" s="124"/>
      <c r="H464" s="124"/>
      <c r="I464" s="124"/>
    </row>
    <row r="465" spans="1:9" ht="12.75">
      <c r="A465" s="124"/>
      <c r="B465" s="124"/>
      <c r="C465" s="124"/>
      <c r="D465" s="124"/>
      <c r="E465" s="124"/>
      <c r="F465" s="124"/>
      <c r="G465" s="124"/>
      <c r="H465" s="124"/>
      <c r="I465" s="124"/>
    </row>
    <row r="466" spans="1:9" ht="12.75">
      <c r="A466" s="124"/>
      <c r="B466" s="124"/>
      <c r="C466" s="124"/>
      <c r="D466" s="124"/>
      <c r="E466" s="124"/>
      <c r="F466" s="124"/>
      <c r="G466" s="124"/>
      <c r="H466" s="124"/>
      <c r="I466" s="124"/>
    </row>
    <row r="467" spans="1:9" ht="12.75">
      <c r="A467" s="124"/>
      <c r="B467" s="124"/>
      <c r="C467" s="124"/>
      <c r="D467" s="124"/>
      <c r="E467" s="124"/>
      <c r="F467" s="124"/>
      <c r="G467" s="124"/>
      <c r="H467" s="124"/>
      <c r="I467" s="124"/>
    </row>
    <row r="468" spans="1:9" ht="12.75">
      <c r="A468" s="124"/>
      <c r="B468" s="124"/>
      <c r="C468" s="124"/>
      <c r="D468" s="124"/>
      <c r="E468" s="124"/>
      <c r="F468" s="124"/>
      <c r="G468" s="124"/>
      <c r="H468" s="124"/>
      <c r="I468" s="124"/>
    </row>
    <row r="469" spans="1:9" ht="12.75">
      <c r="A469" s="124"/>
      <c r="B469" s="124"/>
      <c r="C469" s="124"/>
      <c r="D469" s="124"/>
      <c r="E469" s="124"/>
      <c r="F469" s="124"/>
      <c r="G469" s="124"/>
      <c r="H469" s="124"/>
      <c r="I469" s="124"/>
    </row>
    <row r="470" spans="1:9" ht="12.75">
      <c r="A470" s="124"/>
      <c r="B470" s="124"/>
      <c r="C470" s="124"/>
      <c r="D470" s="124"/>
      <c r="E470" s="124"/>
      <c r="F470" s="124"/>
      <c r="G470" s="124"/>
      <c r="H470" s="124"/>
      <c r="I470" s="124"/>
    </row>
    <row r="471" spans="1:9" ht="12.75">
      <c r="A471" s="124"/>
      <c r="B471" s="124"/>
      <c r="C471" s="124"/>
      <c r="D471" s="124"/>
      <c r="E471" s="124"/>
      <c r="F471" s="124"/>
      <c r="G471" s="124"/>
      <c r="H471" s="124"/>
      <c r="I471" s="124"/>
    </row>
    <row r="472" spans="1:9" ht="12.75">
      <c r="A472" s="124"/>
      <c r="B472" s="124"/>
      <c r="C472" s="124"/>
      <c r="D472" s="124"/>
      <c r="E472" s="124"/>
      <c r="F472" s="124"/>
      <c r="G472" s="124"/>
      <c r="H472" s="124"/>
      <c r="I472" s="124"/>
    </row>
    <row r="473" spans="1:9" ht="12.75">
      <c r="A473" s="124"/>
      <c r="B473" s="124"/>
      <c r="C473" s="124"/>
      <c r="D473" s="124"/>
      <c r="E473" s="124"/>
      <c r="F473" s="124"/>
      <c r="G473" s="124"/>
      <c r="H473" s="124"/>
      <c r="I473" s="124"/>
    </row>
    <row r="474" spans="1:9" ht="12.75">
      <c r="A474" s="124"/>
      <c r="B474" s="124"/>
      <c r="C474" s="124"/>
      <c r="D474" s="124"/>
      <c r="E474" s="124"/>
      <c r="F474" s="124"/>
      <c r="G474" s="124"/>
      <c r="H474" s="124"/>
      <c r="I474" s="124"/>
    </row>
    <row r="475" spans="1:9" ht="12.75">
      <c r="A475" s="124"/>
      <c r="B475" s="124"/>
      <c r="C475" s="124"/>
      <c r="D475" s="124"/>
      <c r="E475" s="124"/>
      <c r="F475" s="124"/>
      <c r="G475" s="124"/>
      <c r="H475" s="124"/>
      <c r="I475" s="124"/>
    </row>
    <row r="476" spans="1:9" ht="12.75">
      <c r="A476" s="124"/>
      <c r="B476" s="124"/>
      <c r="C476" s="124"/>
      <c r="D476" s="124"/>
      <c r="E476" s="124"/>
      <c r="F476" s="124"/>
      <c r="G476" s="124"/>
      <c r="H476" s="124"/>
      <c r="I476" s="124"/>
    </row>
    <row r="477" spans="1:9" ht="12.75">
      <c r="A477" s="124"/>
      <c r="B477" s="124"/>
      <c r="C477" s="124"/>
      <c r="D477" s="124"/>
      <c r="E477" s="124"/>
      <c r="F477" s="124"/>
      <c r="G477" s="124"/>
      <c r="H477" s="124"/>
      <c r="I477" s="124"/>
    </row>
    <row r="478" spans="1:9" ht="12.75">
      <c r="A478" s="124"/>
      <c r="B478" s="124"/>
      <c r="C478" s="124"/>
      <c r="D478" s="124"/>
      <c r="E478" s="124"/>
      <c r="F478" s="124"/>
      <c r="G478" s="124"/>
      <c r="H478" s="124"/>
      <c r="I478" s="124"/>
    </row>
    <row r="479" spans="1:9" ht="12.75">
      <c r="A479" s="124"/>
      <c r="B479" s="124"/>
      <c r="C479" s="124"/>
      <c r="D479" s="124"/>
      <c r="E479" s="124"/>
      <c r="F479" s="124"/>
      <c r="G479" s="124"/>
      <c r="H479" s="124"/>
      <c r="I479" s="124"/>
    </row>
    <row r="480" spans="1:9" ht="12.75">
      <c r="A480" s="124"/>
      <c r="B480" s="124"/>
      <c r="C480" s="124"/>
      <c r="D480" s="124"/>
      <c r="E480" s="124"/>
      <c r="F480" s="124"/>
      <c r="G480" s="124"/>
      <c r="H480" s="124"/>
      <c r="I480" s="124"/>
    </row>
    <row r="481" spans="1:9" ht="12.75">
      <c r="A481" s="124"/>
      <c r="B481" s="124"/>
      <c r="C481" s="124"/>
      <c r="D481" s="124"/>
      <c r="E481" s="124"/>
      <c r="F481" s="124"/>
      <c r="G481" s="124"/>
      <c r="H481" s="124"/>
      <c r="I481" s="124"/>
    </row>
    <row r="482" spans="1:9" ht="12.75">
      <c r="A482" s="124"/>
      <c r="B482" s="124"/>
      <c r="C482" s="124"/>
      <c r="D482" s="124"/>
      <c r="E482" s="124"/>
      <c r="F482" s="124"/>
      <c r="G482" s="124"/>
      <c r="H482" s="124"/>
      <c r="I482" s="124"/>
    </row>
    <row r="483" spans="1:9" ht="12.75">
      <c r="A483" s="124"/>
      <c r="B483" s="124"/>
      <c r="C483" s="124"/>
      <c r="D483" s="124"/>
      <c r="E483" s="124"/>
      <c r="F483" s="124"/>
      <c r="G483" s="124"/>
      <c r="H483" s="124"/>
      <c r="I483" s="124"/>
    </row>
    <row r="484" spans="1:9" ht="12.75">
      <c r="A484" s="124"/>
      <c r="B484" s="124"/>
      <c r="C484" s="124"/>
      <c r="D484" s="124"/>
      <c r="E484" s="124"/>
      <c r="F484" s="124"/>
      <c r="G484" s="124"/>
      <c r="H484" s="124"/>
      <c r="I484" s="124"/>
    </row>
    <row r="485" spans="1:9" ht="12.75">
      <c r="A485" s="124"/>
      <c r="B485" s="124"/>
      <c r="C485" s="124"/>
      <c r="D485" s="124"/>
      <c r="E485" s="124"/>
      <c r="F485" s="124"/>
      <c r="G485" s="124"/>
      <c r="H485" s="124"/>
      <c r="I485" s="124"/>
    </row>
    <row r="486" spans="1:9" ht="12.75">
      <c r="A486" s="124"/>
      <c r="B486" s="124"/>
      <c r="C486" s="124"/>
      <c r="D486" s="124"/>
      <c r="E486" s="124"/>
      <c r="F486" s="124"/>
      <c r="G486" s="124"/>
      <c r="H486" s="124"/>
      <c r="I486" s="124"/>
    </row>
    <row r="487" spans="1:9" ht="12.75">
      <c r="A487" s="124"/>
      <c r="B487" s="124"/>
      <c r="C487" s="124"/>
      <c r="D487" s="124"/>
      <c r="E487" s="124"/>
      <c r="F487" s="124"/>
      <c r="G487" s="124"/>
      <c r="H487" s="124"/>
      <c r="I487" s="124"/>
    </row>
    <row r="488" spans="1:9" ht="12.75">
      <c r="A488" s="124"/>
      <c r="B488" s="124"/>
      <c r="C488" s="124"/>
      <c r="D488" s="124"/>
      <c r="E488" s="124"/>
      <c r="F488" s="124"/>
      <c r="G488" s="124"/>
      <c r="H488" s="124"/>
      <c r="I488" s="124"/>
    </row>
    <row r="489" spans="1:9" ht="12.75">
      <c r="A489" s="124"/>
      <c r="B489" s="124"/>
      <c r="C489" s="124"/>
      <c r="D489" s="124"/>
      <c r="E489" s="124"/>
      <c r="F489" s="124"/>
      <c r="G489" s="124"/>
      <c r="H489" s="124"/>
      <c r="I489" s="124"/>
    </row>
    <row r="490" spans="1:9" ht="12.75">
      <c r="A490" s="124"/>
      <c r="B490" s="124"/>
      <c r="C490" s="124"/>
      <c r="D490" s="124"/>
      <c r="E490" s="124"/>
      <c r="F490" s="124"/>
      <c r="G490" s="124"/>
      <c r="H490" s="124"/>
      <c r="I490" s="124"/>
    </row>
    <row r="491" spans="1:9" ht="12.75">
      <c r="A491" s="124"/>
      <c r="B491" s="124"/>
      <c r="C491" s="124"/>
      <c r="D491" s="124"/>
      <c r="E491" s="124"/>
      <c r="F491" s="124"/>
      <c r="G491" s="124"/>
      <c r="H491" s="124"/>
      <c r="I491" s="124"/>
    </row>
    <row r="492" spans="1:9" ht="12.75">
      <c r="A492" s="124"/>
      <c r="B492" s="124"/>
      <c r="C492" s="124"/>
      <c r="D492" s="124"/>
      <c r="E492" s="124"/>
      <c r="F492" s="124"/>
      <c r="G492" s="124"/>
      <c r="H492" s="124"/>
      <c r="I492" s="124"/>
    </row>
    <row r="493" spans="1:9" ht="12.75">
      <c r="A493" s="124"/>
      <c r="B493" s="124"/>
      <c r="C493" s="124"/>
      <c r="D493" s="124"/>
      <c r="E493" s="124"/>
      <c r="F493" s="124"/>
      <c r="G493" s="124"/>
      <c r="H493" s="124"/>
      <c r="I493" s="124"/>
    </row>
    <row r="494" spans="1:9" ht="12.75">
      <c r="A494" s="124"/>
      <c r="B494" s="124"/>
      <c r="C494" s="124"/>
      <c r="D494" s="124"/>
      <c r="E494" s="124"/>
      <c r="F494" s="124"/>
      <c r="G494" s="124"/>
      <c r="H494" s="124"/>
      <c r="I494" s="124"/>
    </row>
    <row r="495" spans="1:9" ht="12.75">
      <c r="A495" s="124"/>
      <c r="B495" s="124"/>
      <c r="C495" s="124"/>
      <c r="D495" s="124"/>
      <c r="E495" s="124"/>
      <c r="F495" s="124"/>
      <c r="G495" s="124"/>
      <c r="H495" s="124"/>
      <c r="I495" s="124"/>
    </row>
    <row r="496" spans="1:9" ht="12.75">
      <c r="A496" s="124"/>
      <c r="B496" s="124"/>
      <c r="C496" s="124"/>
      <c r="D496" s="124"/>
      <c r="E496" s="124"/>
      <c r="F496" s="124"/>
      <c r="G496" s="124"/>
      <c r="H496" s="124"/>
      <c r="I496" s="124"/>
    </row>
    <row r="497" spans="1:9" ht="12.75">
      <c r="A497" s="124"/>
      <c r="B497" s="124"/>
      <c r="C497" s="124"/>
      <c r="D497" s="124"/>
      <c r="E497" s="124"/>
      <c r="F497" s="124"/>
      <c r="G497" s="124"/>
      <c r="H497" s="124"/>
      <c r="I497" s="124"/>
    </row>
    <row r="498" spans="1:9" ht="12.75">
      <c r="A498" s="124"/>
      <c r="B498" s="124"/>
      <c r="C498" s="124"/>
      <c r="D498" s="124"/>
      <c r="E498" s="124"/>
      <c r="F498" s="124"/>
      <c r="G498" s="124"/>
      <c r="H498" s="124"/>
      <c r="I498" s="124"/>
    </row>
    <row r="499" spans="1:9" ht="12.75">
      <c r="A499" s="124"/>
      <c r="B499" s="124"/>
      <c r="C499" s="124"/>
      <c r="D499" s="124"/>
      <c r="E499" s="124"/>
      <c r="F499" s="124"/>
      <c r="G499" s="124"/>
      <c r="H499" s="124"/>
      <c r="I499" s="124"/>
    </row>
    <row r="500" spans="1:9" ht="12.75">
      <c r="A500" s="124"/>
      <c r="B500" s="124"/>
      <c r="C500" s="124"/>
      <c r="D500" s="124"/>
      <c r="E500" s="124"/>
      <c r="F500" s="124"/>
      <c r="G500" s="124"/>
      <c r="H500" s="124"/>
      <c r="I500" s="124"/>
    </row>
    <row r="501" spans="1:9" ht="12.75">
      <c r="A501" s="124"/>
      <c r="B501" s="124"/>
      <c r="C501" s="124"/>
      <c r="D501" s="124"/>
      <c r="E501" s="124"/>
      <c r="F501" s="124"/>
      <c r="G501" s="124"/>
      <c r="H501" s="124"/>
      <c r="I501" s="124"/>
    </row>
    <row r="502" spans="1:9" ht="12.75">
      <c r="A502" s="124"/>
      <c r="B502" s="124"/>
      <c r="C502" s="124"/>
      <c r="D502" s="124"/>
      <c r="E502" s="124"/>
      <c r="F502" s="124"/>
      <c r="G502" s="124"/>
      <c r="H502" s="124"/>
      <c r="I502" s="124"/>
    </row>
    <row r="503" spans="1:9" ht="12.75">
      <c r="A503" s="124"/>
      <c r="B503" s="124"/>
      <c r="C503" s="124"/>
      <c r="D503" s="124"/>
      <c r="E503" s="124"/>
      <c r="F503" s="124"/>
      <c r="G503" s="124"/>
      <c r="H503" s="124"/>
      <c r="I503" s="124"/>
    </row>
    <row r="504" spans="1:9" ht="12.75">
      <c r="A504" s="124"/>
      <c r="B504" s="124"/>
      <c r="C504" s="124"/>
      <c r="D504" s="124"/>
      <c r="E504" s="124"/>
      <c r="F504" s="124"/>
      <c r="G504" s="124"/>
      <c r="H504" s="124"/>
      <c r="I504" s="124"/>
    </row>
    <row r="505" spans="1:9" ht="12.75">
      <c r="A505" s="124"/>
      <c r="B505" s="124"/>
      <c r="C505" s="124"/>
      <c r="D505" s="124"/>
      <c r="E505" s="124"/>
      <c r="F505" s="124"/>
      <c r="G505" s="124"/>
      <c r="H505" s="124"/>
      <c r="I505" s="124"/>
    </row>
    <row r="506" spans="1:9" ht="12.75">
      <c r="A506" s="124"/>
      <c r="B506" s="124"/>
      <c r="C506" s="124"/>
      <c r="D506" s="124"/>
      <c r="E506" s="124"/>
      <c r="F506" s="124"/>
      <c r="G506" s="124"/>
      <c r="H506" s="124"/>
      <c r="I506" s="124"/>
    </row>
    <row r="507" spans="1:9" ht="12.75">
      <c r="A507" s="124"/>
      <c r="B507" s="124"/>
      <c r="C507" s="124"/>
      <c r="D507" s="124"/>
      <c r="E507" s="124"/>
      <c r="F507" s="124"/>
      <c r="G507" s="124"/>
      <c r="H507" s="124"/>
      <c r="I507" s="124"/>
    </row>
    <row r="508" spans="1:9" ht="12.75">
      <c r="A508" s="124"/>
      <c r="B508" s="124"/>
      <c r="C508" s="124"/>
      <c r="D508" s="124"/>
      <c r="E508" s="124"/>
      <c r="F508" s="124"/>
      <c r="G508" s="124"/>
      <c r="H508" s="124"/>
      <c r="I508" s="124"/>
    </row>
    <row r="509" spans="1:9" ht="12.75">
      <c r="A509" s="124"/>
      <c r="B509" s="124"/>
      <c r="C509" s="124"/>
      <c r="D509" s="124"/>
      <c r="E509" s="124"/>
      <c r="F509" s="124"/>
      <c r="G509" s="124"/>
      <c r="H509" s="124"/>
      <c r="I509" s="124"/>
    </row>
    <row r="510" spans="1:9" ht="12.75">
      <c r="A510" s="124"/>
      <c r="B510" s="124"/>
      <c r="C510" s="124"/>
      <c r="D510" s="124"/>
      <c r="E510" s="124"/>
      <c r="F510" s="124"/>
      <c r="G510" s="124"/>
      <c r="H510" s="124"/>
      <c r="I510" s="124"/>
    </row>
    <row r="511" spans="1:9" ht="12.75">
      <c r="A511" s="124"/>
      <c r="B511" s="124"/>
      <c r="C511" s="124"/>
      <c r="D511" s="124"/>
      <c r="E511" s="124"/>
      <c r="F511" s="124"/>
      <c r="G511" s="124"/>
      <c r="H511" s="124"/>
      <c r="I511" s="124"/>
    </row>
    <row r="512" spans="1:9" ht="12.75">
      <c r="A512" s="124"/>
      <c r="B512" s="124"/>
      <c r="C512" s="124"/>
      <c r="D512" s="124"/>
      <c r="E512" s="124"/>
      <c r="F512" s="124"/>
      <c r="G512" s="124"/>
      <c r="H512" s="124"/>
      <c r="I512" s="124"/>
    </row>
    <row r="513" spans="1:9" ht="12.75">
      <c r="A513" s="124"/>
      <c r="B513" s="124"/>
      <c r="C513" s="124"/>
      <c r="D513" s="124"/>
      <c r="E513" s="124"/>
      <c r="F513" s="124"/>
      <c r="G513" s="124"/>
      <c r="H513" s="124"/>
      <c r="I513" s="124"/>
    </row>
    <row r="514" spans="1:9" ht="12.75">
      <c r="A514" s="124"/>
      <c r="B514" s="124"/>
      <c r="C514" s="124"/>
      <c r="D514" s="124"/>
      <c r="E514" s="124"/>
      <c r="F514" s="124"/>
      <c r="G514" s="124"/>
      <c r="H514" s="124"/>
      <c r="I514" s="124"/>
    </row>
    <row r="515" spans="1:9" ht="12.75">
      <c r="A515" s="124"/>
      <c r="B515" s="124"/>
      <c r="C515" s="124"/>
      <c r="D515" s="124"/>
      <c r="E515" s="124"/>
      <c r="F515" s="124"/>
      <c r="G515" s="124"/>
      <c r="H515" s="124"/>
      <c r="I515" s="124"/>
    </row>
    <row r="516" spans="1:9" ht="12.75">
      <c r="A516" s="124"/>
      <c r="B516" s="124"/>
      <c r="C516" s="124"/>
      <c r="D516" s="124"/>
      <c r="E516" s="124"/>
      <c r="F516" s="124"/>
      <c r="G516" s="124"/>
      <c r="H516" s="124"/>
      <c r="I516" s="124"/>
    </row>
    <row r="517" spans="1:9" ht="12.75">
      <c r="A517" s="124"/>
      <c r="B517" s="124"/>
      <c r="C517" s="124"/>
      <c r="D517" s="124"/>
      <c r="E517" s="124"/>
      <c r="F517" s="124"/>
      <c r="G517" s="124"/>
      <c r="H517" s="124"/>
      <c r="I517" s="124"/>
    </row>
    <row r="518" spans="1:9" ht="12.75">
      <c r="A518" s="124"/>
      <c r="B518" s="124"/>
      <c r="C518" s="124"/>
      <c r="D518" s="124"/>
      <c r="E518" s="124"/>
      <c r="F518" s="124"/>
      <c r="G518" s="124"/>
      <c r="H518" s="124"/>
      <c r="I518" s="124"/>
    </row>
    <row r="519" spans="1:9" ht="12.75">
      <c r="A519" s="124"/>
      <c r="B519" s="124"/>
      <c r="C519" s="124"/>
      <c r="D519" s="124"/>
      <c r="E519" s="124"/>
      <c r="F519" s="124"/>
      <c r="G519" s="124"/>
      <c r="H519" s="124"/>
      <c r="I519" s="124"/>
    </row>
    <row r="520" spans="1:9" ht="12.75">
      <c r="A520" s="124"/>
      <c r="B520" s="124"/>
      <c r="C520" s="124"/>
      <c r="D520" s="124"/>
      <c r="E520" s="124"/>
      <c r="F520" s="124"/>
      <c r="G520" s="124"/>
      <c r="H520" s="124"/>
      <c r="I520" s="124"/>
    </row>
    <row r="521" spans="1:9" ht="12.75">
      <c r="A521" s="124"/>
      <c r="B521" s="124"/>
      <c r="C521" s="124"/>
      <c r="D521" s="124"/>
      <c r="E521" s="124"/>
      <c r="F521" s="124"/>
      <c r="G521" s="124"/>
      <c r="H521" s="124"/>
      <c r="I521" s="124"/>
    </row>
    <row r="522" spans="1:9" ht="12.75">
      <c r="A522" s="124"/>
      <c r="B522" s="124"/>
      <c r="C522" s="124"/>
      <c r="D522" s="124"/>
      <c r="E522" s="124"/>
      <c r="F522" s="124"/>
      <c r="G522" s="124"/>
      <c r="H522" s="124"/>
      <c r="I522" s="124"/>
    </row>
    <row r="523" spans="1:9" ht="12.75">
      <c r="A523" s="124"/>
      <c r="B523" s="124"/>
      <c r="C523" s="124"/>
      <c r="D523" s="124"/>
      <c r="E523" s="124"/>
      <c r="F523" s="124"/>
      <c r="G523" s="124"/>
      <c r="H523" s="124"/>
      <c r="I523" s="124"/>
    </row>
    <row r="524" spans="1:9" ht="12.75">
      <c r="A524" s="124"/>
      <c r="B524" s="124"/>
      <c r="C524" s="124"/>
      <c r="D524" s="124"/>
      <c r="E524" s="124"/>
      <c r="F524" s="124"/>
      <c r="G524" s="124"/>
      <c r="H524" s="124"/>
      <c r="I524" s="124"/>
    </row>
    <row r="525" spans="1:9" ht="12.75">
      <c r="A525" s="124"/>
      <c r="B525" s="124"/>
      <c r="C525" s="124"/>
      <c r="D525" s="124"/>
      <c r="E525" s="124"/>
      <c r="F525" s="124"/>
      <c r="G525" s="124"/>
      <c r="H525" s="124"/>
      <c r="I525" s="124"/>
    </row>
    <row r="526" spans="1:9" ht="12.75">
      <c r="A526" s="124"/>
      <c r="B526" s="124"/>
      <c r="C526" s="124"/>
      <c r="D526" s="124"/>
      <c r="E526" s="124"/>
      <c r="F526" s="124"/>
      <c r="G526" s="124"/>
      <c r="H526" s="124"/>
      <c r="I526" s="124"/>
    </row>
    <row r="527" spans="1:9" ht="12.75">
      <c r="A527" s="124"/>
      <c r="B527" s="124"/>
      <c r="C527" s="124"/>
      <c r="D527" s="124"/>
      <c r="E527" s="124"/>
      <c r="F527" s="124"/>
      <c r="G527" s="124"/>
      <c r="H527" s="124"/>
      <c r="I527" s="124"/>
    </row>
    <row r="528" spans="1:9" ht="12.75">
      <c r="A528" s="124"/>
      <c r="B528" s="124"/>
      <c r="C528" s="124"/>
      <c r="D528" s="124"/>
      <c r="E528" s="124"/>
      <c r="F528" s="124"/>
      <c r="G528" s="124"/>
      <c r="H528" s="124"/>
      <c r="I528" s="124"/>
    </row>
    <row r="529" spans="1:9" ht="12.75">
      <c r="A529" s="124"/>
      <c r="B529" s="124"/>
      <c r="C529" s="124"/>
      <c r="D529" s="124"/>
      <c r="E529" s="124"/>
      <c r="F529" s="124"/>
      <c r="G529" s="124"/>
      <c r="H529" s="124"/>
      <c r="I529" s="124"/>
    </row>
    <row r="530" spans="1:9" ht="12.75">
      <c r="A530" s="124"/>
      <c r="B530" s="124"/>
      <c r="C530" s="124"/>
      <c r="D530" s="124"/>
      <c r="E530" s="124"/>
      <c r="F530" s="124"/>
      <c r="G530" s="124"/>
      <c r="H530" s="124"/>
      <c r="I530" s="124"/>
    </row>
    <row r="531" spans="1:9" ht="12.75">
      <c r="A531" s="124"/>
      <c r="B531" s="124"/>
      <c r="C531" s="124"/>
      <c r="D531" s="124"/>
      <c r="E531" s="124"/>
      <c r="F531" s="124"/>
      <c r="G531" s="124"/>
      <c r="H531" s="124"/>
      <c r="I531" s="124"/>
    </row>
    <row r="532" spans="1:9" ht="12.75">
      <c r="A532" s="124"/>
      <c r="B532" s="124"/>
      <c r="C532" s="124"/>
      <c r="D532" s="124"/>
      <c r="E532" s="124"/>
      <c r="F532" s="124"/>
      <c r="G532" s="124"/>
      <c r="H532" s="124"/>
      <c r="I532" s="124"/>
    </row>
    <row r="533" spans="1:9" ht="12.75">
      <c r="A533" s="124"/>
      <c r="B533" s="124"/>
      <c r="C533" s="124"/>
      <c r="D533" s="124"/>
      <c r="E533" s="124"/>
      <c r="F533" s="124"/>
      <c r="G533" s="124"/>
      <c r="H533" s="124"/>
      <c r="I533" s="124"/>
    </row>
    <row r="534" spans="1:9" ht="12.75">
      <c r="A534" s="124"/>
      <c r="B534" s="124"/>
      <c r="C534" s="124"/>
      <c r="D534" s="124"/>
      <c r="E534" s="124"/>
      <c r="F534" s="124"/>
      <c r="G534" s="124"/>
      <c r="H534" s="124"/>
      <c r="I534" s="124"/>
    </row>
    <row r="535" spans="1:9" ht="12.75">
      <c r="A535" s="124"/>
      <c r="B535" s="124"/>
      <c r="C535" s="124"/>
      <c r="D535" s="124"/>
      <c r="E535" s="124"/>
      <c r="F535" s="124"/>
      <c r="G535" s="124"/>
      <c r="H535" s="124"/>
      <c r="I535" s="124"/>
    </row>
    <row r="536" spans="1:9" ht="12.75">
      <c r="A536" s="124"/>
      <c r="B536" s="124"/>
      <c r="C536" s="124"/>
      <c r="D536" s="124"/>
      <c r="E536" s="124"/>
      <c r="F536" s="124"/>
      <c r="G536" s="124"/>
      <c r="H536" s="124"/>
      <c r="I536" s="124"/>
    </row>
    <row r="537" spans="1:9" ht="12.75">
      <c r="A537" s="124"/>
      <c r="B537" s="124"/>
      <c r="C537" s="124"/>
      <c r="D537" s="124"/>
      <c r="E537" s="124"/>
      <c r="F537" s="124"/>
      <c r="G537" s="124"/>
      <c r="H537" s="124"/>
      <c r="I537" s="124"/>
    </row>
    <row r="538" spans="1:9" ht="12.75">
      <c r="A538" s="124"/>
      <c r="B538" s="124"/>
      <c r="C538" s="124"/>
      <c r="D538" s="124"/>
      <c r="E538" s="124"/>
      <c r="F538" s="124"/>
      <c r="G538" s="124"/>
      <c r="H538" s="124"/>
      <c r="I538" s="124"/>
    </row>
    <row r="539" spans="1:9" ht="12.75">
      <c r="A539" s="124"/>
      <c r="B539" s="124"/>
      <c r="C539" s="124"/>
      <c r="D539" s="124"/>
      <c r="E539" s="124"/>
      <c r="F539" s="124"/>
      <c r="G539" s="124"/>
      <c r="H539" s="124"/>
      <c r="I539" s="124"/>
    </row>
    <row r="540" spans="1:9" ht="12.75">
      <c r="A540" s="124"/>
      <c r="B540" s="124"/>
      <c r="C540" s="124"/>
      <c r="D540" s="124"/>
      <c r="E540" s="124"/>
      <c r="F540" s="124"/>
      <c r="G540" s="124"/>
      <c r="H540" s="124"/>
      <c r="I540" s="124"/>
    </row>
    <row r="541" spans="1:9" ht="12.75">
      <c r="A541" s="124"/>
      <c r="B541" s="124"/>
      <c r="C541" s="124"/>
      <c r="D541" s="124"/>
      <c r="E541" s="124"/>
      <c r="F541" s="124"/>
      <c r="G541" s="124"/>
      <c r="H541" s="124"/>
      <c r="I541" s="124"/>
    </row>
    <row r="542" spans="1:9" ht="12.75">
      <c r="A542" s="124"/>
      <c r="B542" s="124"/>
      <c r="C542" s="124"/>
      <c r="D542" s="124"/>
      <c r="E542" s="124"/>
      <c r="F542" s="124"/>
      <c r="G542" s="124"/>
      <c r="H542" s="124"/>
      <c r="I542" s="124"/>
    </row>
    <row r="543" spans="1:9" ht="12.75">
      <c r="A543" s="124"/>
      <c r="B543" s="124"/>
      <c r="C543" s="124"/>
      <c r="D543" s="124"/>
      <c r="E543" s="124"/>
      <c r="F543" s="124"/>
      <c r="G543" s="124"/>
      <c r="H543" s="124"/>
      <c r="I543" s="124"/>
    </row>
    <row r="544" spans="1:9" ht="12.75">
      <c r="A544" s="124"/>
      <c r="B544" s="124"/>
      <c r="C544" s="124"/>
      <c r="D544" s="124"/>
      <c r="E544" s="124"/>
      <c r="F544" s="124"/>
      <c r="G544" s="124"/>
      <c r="H544" s="124"/>
      <c r="I544" s="124"/>
    </row>
    <row r="545" spans="1:9" ht="12.75">
      <c r="A545" s="124"/>
      <c r="B545" s="124"/>
      <c r="C545" s="124"/>
      <c r="D545" s="124"/>
      <c r="E545" s="124"/>
      <c r="F545" s="124"/>
      <c r="G545" s="124"/>
      <c r="H545" s="124"/>
      <c r="I545" s="124"/>
    </row>
    <row r="546" spans="1:9" ht="12.75">
      <c r="A546" s="124"/>
      <c r="B546" s="124"/>
      <c r="C546" s="124"/>
      <c r="D546" s="124"/>
      <c r="E546" s="124"/>
      <c r="F546" s="124"/>
      <c r="G546" s="124"/>
      <c r="H546" s="124"/>
      <c r="I546" s="124"/>
    </row>
    <row r="547" spans="1:9" ht="12.75">
      <c r="A547" s="124"/>
      <c r="B547" s="124"/>
      <c r="C547" s="124"/>
      <c r="D547" s="124"/>
      <c r="E547" s="124"/>
      <c r="F547" s="124"/>
      <c r="G547" s="124"/>
      <c r="H547" s="124"/>
      <c r="I547" s="124"/>
    </row>
    <row r="548" spans="1:9" ht="12.75">
      <c r="A548" s="124"/>
      <c r="B548" s="124"/>
      <c r="C548" s="124"/>
      <c r="D548" s="124"/>
      <c r="E548" s="124"/>
      <c r="F548" s="124"/>
      <c r="G548" s="124"/>
      <c r="H548" s="124"/>
      <c r="I548" s="124"/>
    </row>
    <row r="549" spans="1:9" ht="12.75">
      <c r="A549" s="124"/>
      <c r="B549" s="124"/>
      <c r="C549" s="124"/>
      <c r="D549" s="124"/>
      <c r="E549" s="124"/>
      <c r="F549" s="124"/>
      <c r="G549" s="124"/>
      <c r="H549" s="124"/>
      <c r="I549" s="124"/>
    </row>
    <row r="550" spans="1:9" ht="12.75">
      <c r="A550" s="124"/>
      <c r="B550" s="124"/>
      <c r="C550" s="124"/>
      <c r="D550" s="124"/>
      <c r="E550" s="124"/>
      <c r="F550" s="124"/>
      <c r="G550" s="124"/>
      <c r="H550" s="124"/>
      <c r="I550" s="124"/>
    </row>
    <row r="551" spans="1:9" ht="12.75">
      <c r="A551" s="124"/>
      <c r="B551" s="124"/>
      <c r="C551" s="124"/>
      <c r="D551" s="124"/>
      <c r="E551" s="124"/>
      <c r="F551" s="124"/>
      <c r="G551" s="124"/>
      <c r="H551" s="124"/>
      <c r="I551" s="124"/>
    </row>
    <row r="552" spans="1:9" ht="12.75">
      <c r="A552" s="124"/>
      <c r="B552" s="124"/>
      <c r="C552" s="124"/>
      <c r="D552" s="124"/>
      <c r="E552" s="124"/>
      <c r="F552" s="124"/>
      <c r="G552" s="124"/>
      <c r="H552" s="124"/>
      <c r="I552" s="124"/>
    </row>
    <row r="553" spans="1:9" ht="12.75">
      <c r="A553" s="124"/>
      <c r="B553" s="124"/>
      <c r="C553" s="124"/>
      <c r="D553" s="124"/>
      <c r="E553" s="124"/>
      <c r="F553" s="124"/>
      <c r="G553" s="124"/>
      <c r="H553" s="124"/>
      <c r="I553" s="124"/>
    </row>
    <row r="554" spans="1:9" ht="12.75">
      <c r="A554" s="124"/>
      <c r="B554" s="124"/>
      <c r="C554" s="124"/>
      <c r="D554" s="124"/>
      <c r="E554" s="124"/>
      <c r="F554" s="124"/>
      <c r="G554" s="124"/>
      <c r="H554" s="124"/>
      <c r="I554" s="124"/>
    </row>
    <row r="555" spans="1:9" ht="12.75">
      <c r="A555" s="124"/>
      <c r="B555" s="124"/>
      <c r="C555" s="124"/>
      <c r="D555" s="124"/>
      <c r="E555" s="124"/>
      <c r="F555" s="124"/>
      <c r="G555" s="124"/>
      <c r="H555" s="124"/>
      <c r="I555" s="124"/>
    </row>
    <row r="556" spans="1:9" ht="12.75">
      <c r="A556" s="124"/>
      <c r="B556" s="124"/>
      <c r="C556" s="124"/>
      <c r="D556" s="124"/>
      <c r="E556" s="124"/>
      <c r="F556" s="124"/>
      <c r="G556" s="124"/>
      <c r="H556" s="124"/>
      <c r="I556" s="124"/>
    </row>
    <row r="557" spans="1:9" ht="12.75">
      <c r="A557" s="124"/>
      <c r="B557" s="124"/>
      <c r="C557" s="124"/>
      <c r="D557" s="124"/>
      <c r="E557" s="124"/>
      <c r="F557" s="124"/>
      <c r="G557" s="124"/>
      <c r="H557" s="124"/>
      <c r="I557" s="124"/>
    </row>
    <row r="558" spans="1:9" ht="12.75">
      <c r="A558" s="124"/>
      <c r="B558" s="124"/>
      <c r="C558" s="124"/>
      <c r="D558" s="124"/>
      <c r="E558" s="124"/>
      <c r="F558" s="124"/>
      <c r="G558" s="124"/>
      <c r="H558" s="124"/>
      <c r="I558" s="124"/>
    </row>
    <row r="559" spans="1:9" ht="12.75">
      <c r="A559" s="124"/>
      <c r="B559" s="124"/>
      <c r="C559" s="124"/>
      <c r="D559" s="124"/>
      <c r="E559" s="124"/>
      <c r="F559" s="124"/>
      <c r="G559" s="124"/>
      <c r="H559" s="124"/>
      <c r="I559" s="124"/>
    </row>
    <row r="560" spans="1:9" ht="12.75">
      <c r="A560" s="124"/>
      <c r="B560" s="124"/>
      <c r="C560" s="124"/>
      <c r="D560" s="124"/>
      <c r="E560" s="124"/>
      <c r="F560" s="124"/>
      <c r="G560" s="124"/>
      <c r="H560" s="124"/>
      <c r="I560" s="124"/>
    </row>
    <row r="561" spans="1:9" ht="12.75">
      <c r="A561" s="124"/>
      <c r="B561" s="124"/>
      <c r="C561" s="124"/>
      <c r="D561" s="124"/>
      <c r="E561" s="124"/>
      <c r="F561" s="124"/>
      <c r="G561" s="124"/>
      <c r="H561" s="124"/>
      <c r="I561" s="124"/>
    </row>
    <row r="562" spans="1:9" ht="12.75">
      <c r="A562" s="124"/>
      <c r="B562" s="124"/>
      <c r="C562" s="124"/>
      <c r="D562" s="124"/>
      <c r="E562" s="124"/>
      <c r="F562" s="124"/>
      <c r="G562" s="124"/>
      <c r="H562" s="124"/>
      <c r="I562" s="124"/>
    </row>
    <row r="563" spans="1:9" ht="12.75">
      <c r="A563" s="124"/>
      <c r="B563" s="124"/>
      <c r="C563" s="124"/>
      <c r="D563" s="124"/>
      <c r="E563" s="124"/>
      <c r="F563" s="124"/>
      <c r="G563" s="124"/>
      <c r="H563" s="124"/>
      <c r="I563" s="124"/>
    </row>
    <row r="564" spans="1:9" ht="12.75">
      <c r="A564" s="124"/>
      <c r="B564" s="124"/>
      <c r="C564" s="124"/>
      <c r="D564" s="124"/>
      <c r="E564" s="124"/>
      <c r="F564" s="124"/>
      <c r="G564" s="124"/>
      <c r="H564" s="124"/>
      <c r="I564" s="124"/>
    </row>
    <row r="565" spans="1:9" ht="12.75">
      <c r="A565" s="124"/>
      <c r="B565" s="124"/>
      <c r="C565" s="124"/>
      <c r="D565" s="124"/>
      <c r="E565" s="124"/>
      <c r="F565" s="124"/>
      <c r="G565" s="124"/>
      <c r="H565" s="124"/>
      <c r="I565" s="124"/>
    </row>
    <row r="566" spans="1:9" ht="12.75">
      <c r="A566" s="124"/>
      <c r="B566" s="124"/>
      <c r="C566" s="124"/>
      <c r="D566" s="124"/>
      <c r="E566" s="124"/>
      <c r="F566" s="124"/>
      <c r="G566" s="124"/>
      <c r="H566" s="124"/>
      <c r="I566" s="124"/>
    </row>
    <row r="567" spans="1:9" ht="12.75">
      <c r="A567" s="124"/>
      <c r="B567" s="124"/>
      <c r="C567" s="124"/>
      <c r="D567" s="124"/>
      <c r="E567" s="124"/>
      <c r="F567" s="124"/>
      <c r="G567" s="124"/>
      <c r="H567" s="124"/>
      <c r="I567" s="124"/>
    </row>
    <row r="568" spans="1:9" ht="12.75">
      <c r="A568" s="124"/>
      <c r="B568" s="124"/>
      <c r="C568" s="124"/>
      <c r="D568" s="124"/>
      <c r="E568" s="124"/>
      <c r="F568" s="124"/>
      <c r="G568" s="124"/>
      <c r="H568" s="124"/>
      <c r="I568" s="124"/>
    </row>
    <row r="569" spans="1:9" ht="12.75">
      <c r="A569" s="124"/>
      <c r="B569" s="124"/>
      <c r="C569" s="124"/>
      <c r="D569" s="124"/>
      <c r="E569" s="124"/>
      <c r="F569" s="124"/>
      <c r="G569" s="124"/>
      <c r="H569" s="124"/>
      <c r="I569" s="124"/>
    </row>
    <row r="570" spans="1:9" ht="12.75">
      <c r="A570" s="124"/>
      <c r="B570" s="124"/>
      <c r="C570" s="124"/>
      <c r="D570" s="124"/>
      <c r="E570" s="124"/>
      <c r="F570" s="124"/>
      <c r="G570" s="124"/>
      <c r="H570" s="124"/>
      <c r="I570" s="124"/>
    </row>
    <row r="571" spans="1:9" ht="12.75">
      <c r="A571" s="124"/>
      <c r="B571" s="124"/>
      <c r="C571" s="124"/>
      <c r="D571" s="124"/>
      <c r="E571" s="124"/>
      <c r="F571" s="124"/>
      <c r="G571" s="124"/>
      <c r="H571" s="124"/>
      <c r="I571" s="124"/>
    </row>
    <row r="572" spans="1:9" ht="12.75">
      <c r="A572" s="124"/>
      <c r="B572" s="124"/>
      <c r="C572" s="124"/>
      <c r="D572" s="124"/>
      <c r="E572" s="124"/>
      <c r="F572" s="124"/>
      <c r="G572" s="124"/>
      <c r="H572" s="124"/>
      <c r="I572" s="124"/>
    </row>
    <row r="573" spans="1:9" ht="12.75">
      <c r="A573" s="124"/>
      <c r="B573" s="124"/>
      <c r="C573" s="124"/>
      <c r="D573" s="124"/>
      <c r="E573" s="124"/>
      <c r="F573" s="124"/>
      <c r="G573" s="124"/>
      <c r="H573" s="124"/>
      <c r="I573" s="124"/>
    </row>
    <row r="574" spans="1:9" ht="12.75">
      <c r="A574" s="124"/>
      <c r="B574" s="124"/>
      <c r="C574" s="124"/>
      <c r="D574" s="124"/>
      <c r="E574" s="124"/>
      <c r="F574" s="124"/>
      <c r="G574" s="124"/>
      <c r="H574" s="124"/>
      <c r="I574" s="124"/>
    </row>
    <row r="575" spans="1:9" ht="12.75">
      <c r="A575" s="124"/>
      <c r="B575" s="124"/>
      <c r="C575" s="124"/>
      <c r="D575" s="124"/>
      <c r="E575" s="124"/>
      <c r="F575" s="124"/>
      <c r="G575" s="124"/>
      <c r="H575" s="124"/>
      <c r="I575" s="124"/>
    </row>
    <row r="576" spans="1:9" ht="12.75">
      <c r="A576" s="124"/>
      <c r="B576" s="124"/>
      <c r="C576" s="124"/>
      <c r="D576" s="124"/>
      <c r="E576" s="124"/>
      <c r="F576" s="124"/>
      <c r="G576" s="124"/>
      <c r="H576" s="124"/>
      <c r="I576" s="124"/>
    </row>
    <row r="577" spans="1:9" ht="12.75">
      <c r="A577" s="124"/>
      <c r="B577" s="124"/>
      <c r="C577" s="124"/>
      <c r="D577" s="124"/>
      <c r="E577" s="124"/>
      <c r="F577" s="124"/>
      <c r="G577" s="124"/>
      <c r="H577" s="124"/>
      <c r="I577" s="124"/>
    </row>
    <row r="578" spans="1:9" ht="12.75">
      <c r="A578" s="124"/>
      <c r="B578" s="124"/>
      <c r="C578" s="124"/>
      <c r="D578" s="124"/>
      <c r="E578" s="124"/>
      <c r="F578" s="124"/>
      <c r="G578" s="124"/>
      <c r="H578" s="124"/>
      <c r="I578" s="124"/>
    </row>
    <row r="579" spans="1:9" ht="12.75">
      <c r="A579" s="124"/>
      <c r="B579" s="124"/>
      <c r="C579" s="124"/>
      <c r="D579" s="124"/>
      <c r="E579" s="124"/>
      <c r="F579" s="124"/>
      <c r="G579" s="124"/>
      <c r="H579" s="124"/>
      <c r="I579" s="124"/>
    </row>
    <row r="580" spans="1:9" ht="12.75">
      <c r="A580" s="124"/>
      <c r="B580" s="124"/>
      <c r="C580" s="124"/>
      <c r="D580" s="124"/>
      <c r="E580" s="124"/>
      <c r="F580" s="124"/>
      <c r="G580" s="124"/>
      <c r="H580" s="124"/>
      <c r="I580" s="124"/>
    </row>
    <row r="581" spans="1:9" ht="12.75">
      <c r="A581" s="124"/>
      <c r="B581" s="124"/>
      <c r="C581" s="124"/>
      <c r="D581" s="124"/>
      <c r="E581" s="124"/>
      <c r="F581" s="124"/>
      <c r="G581" s="124"/>
      <c r="H581" s="124"/>
      <c r="I581" s="124"/>
    </row>
    <row r="582" spans="1:9" ht="12.75">
      <c r="A582" s="124"/>
      <c r="B582" s="124"/>
      <c r="C582" s="124"/>
      <c r="D582" s="124"/>
      <c r="E582" s="124"/>
      <c r="F582" s="124"/>
      <c r="G582" s="124"/>
      <c r="H582" s="124"/>
      <c r="I582" s="124"/>
    </row>
    <row r="583" spans="1:9" ht="12.75">
      <c r="A583" s="124"/>
      <c r="B583" s="124"/>
      <c r="C583" s="124"/>
      <c r="D583" s="124"/>
      <c r="E583" s="124"/>
      <c r="F583" s="124"/>
      <c r="G583" s="124"/>
      <c r="H583" s="124"/>
      <c r="I583" s="124"/>
    </row>
    <row r="584" spans="1:9" ht="12.75">
      <c r="A584" s="124"/>
      <c r="B584" s="124"/>
      <c r="C584" s="124"/>
      <c r="D584" s="124"/>
      <c r="E584" s="124"/>
      <c r="F584" s="124"/>
      <c r="G584" s="124"/>
      <c r="H584" s="124"/>
      <c r="I584" s="124"/>
    </row>
    <row r="585" spans="1:9" ht="12.75">
      <c r="A585" s="124"/>
      <c r="B585" s="124"/>
      <c r="C585" s="124"/>
      <c r="D585" s="124"/>
      <c r="E585" s="124"/>
      <c r="F585" s="124"/>
      <c r="G585" s="124"/>
      <c r="H585" s="124"/>
      <c r="I585" s="124"/>
    </row>
    <row r="586" spans="1:9" ht="12.75">
      <c r="A586" s="124"/>
      <c r="B586" s="124"/>
      <c r="C586" s="124"/>
      <c r="D586" s="124"/>
      <c r="E586" s="124"/>
      <c r="F586" s="124"/>
      <c r="G586" s="124"/>
      <c r="H586" s="124"/>
      <c r="I586" s="124"/>
    </row>
    <row r="587" spans="1:9" ht="12.75">
      <c r="A587" s="124"/>
      <c r="B587" s="124"/>
      <c r="C587" s="124"/>
      <c r="D587" s="124"/>
      <c r="E587" s="124"/>
      <c r="F587" s="124"/>
      <c r="G587" s="124"/>
      <c r="H587" s="124"/>
      <c r="I587" s="124"/>
    </row>
    <row r="588" spans="1:9" ht="12.75">
      <c r="A588" s="124"/>
      <c r="B588" s="124"/>
      <c r="C588" s="124"/>
      <c r="D588" s="124"/>
      <c r="E588" s="124"/>
      <c r="F588" s="124"/>
      <c r="G588" s="124"/>
      <c r="H588" s="124"/>
      <c r="I588" s="124"/>
    </row>
    <row r="589" spans="1:9" ht="12.75">
      <c r="A589" s="124"/>
      <c r="B589" s="124"/>
      <c r="C589" s="124"/>
      <c r="D589" s="124"/>
      <c r="E589" s="124"/>
      <c r="F589" s="124"/>
      <c r="G589" s="124"/>
      <c r="H589" s="124"/>
      <c r="I589" s="124"/>
    </row>
    <row r="590" spans="1:9" ht="12.75">
      <c r="A590" s="124"/>
      <c r="B590" s="124"/>
      <c r="C590" s="124"/>
      <c r="D590" s="124"/>
      <c r="E590" s="124"/>
      <c r="F590" s="124"/>
      <c r="G590" s="124"/>
      <c r="H590" s="124"/>
      <c r="I590" s="124"/>
    </row>
    <row r="591" spans="1:9" ht="12.75">
      <c r="A591" s="124"/>
      <c r="B591" s="124"/>
      <c r="C591" s="124"/>
      <c r="D591" s="124"/>
      <c r="E591" s="124"/>
      <c r="F591" s="124"/>
      <c r="G591" s="124"/>
      <c r="H591" s="124"/>
      <c r="I591" s="124"/>
    </row>
    <row r="592" spans="1:9" ht="12.75">
      <c r="A592" s="124"/>
      <c r="B592" s="124"/>
      <c r="C592" s="124"/>
      <c r="D592" s="124"/>
      <c r="E592" s="124"/>
      <c r="F592" s="124"/>
      <c r="G592" s="124"/>
      <c r="H592" s="124"/>
      <c r="I592" s="124"/>
    </row>
    <row r="593" spans="1:9" ht="12.75">
      <c r="A593" s="124"/>
      <c r="B593" s="124"/>
      <c r="C593" s="124"/>
      <c r="D593" s="124"/>
      <c r="E593" s="124"/>
      <c r="F593" s="124"/>
      <c r="G593" s="124"/>
      <c r="H593" s="124"/>
      <c r="I593" s="124"/>
    </row>
    <row r="594" spans="1:9" ht="12.75">
      <c r="A594" s="124"/>
      <c r="B594" s="124"/>
      <c r="C594" s="124"/>
      <c r="D594" s="124"/>
      <c r="E594" s="124"/>
      <c r="F594" s="124"/>
      <c r="G594" s="124"/>
      <c r="H594" s="124"/>
      <c r="I594" s="124"/>
    </row>
    <row r="595" spans="1:9" ht="12.75">
      <c r="A595" s="124"/>
      <c r="B595" s="124"/>
      <c r="C595" s="124"/>
      <c r="D595" s="124"/>
      <c r="E595" s="124"/>
      <c r="F595" s="124"/>
      <c r="G595" s="124"/>
      <c r="H595" s="124"/>
      <c r="I595" s="124"/>
    </row>
    <row r="596" spans="1:9" ht="12.75">
      <c r="A596" s="124"/>
      <c r="B596" s="124"/>
      <c r="C596" s="124"/>
      <c r="D596" s="124"/>
      <c r="E596" s="124"/>
      <c r="F596" s="124"/>
      <c r="G596" s="124"/>
      <c r="H596" s="124"/>
      <c r="I596" s="124"/>
    </row>
    <row r="597" spans="1:9" ht="12.75">
      <c r="A597" s="124"/>
      <c r="B597" s="124"/>
      <c r="C597" s="124"/>
      <c r="D597" s="124"/>
      <c r="E597" s="124"/>
      <c r="F597" s="124"/>
      <c r="G597" s="124"/>
      <c r="H597" s="124"/>
      <c r="I597" s="124"/>
    </row>
    <row r="598" spans="1:9" ht="12.75">
      <c r="A598" s="124"/>
      <c r="B598" s="124"/>
      <c r="C598" s="124"/>
      <c r="D598" s="124"/>
      <c r="E598" s="124"/>
      <c r="F598" s="124"/>
      <c r="G598" s="124"/>
      <c r="H598" s="124"/>
      <c r="I598" s="124"/>
    </row>
    <row r="599" spans="1:9" ht="12.75">
      <c r="A599" s="124"/>
      <c r="B599" s="124"/>
      <c r="C599" s="124"/>
      <c r="D599" s="124"/>
      <c r="E599" s="124"/>
      <c r="F599" s="124"/>
      <c r="G599" s="124"/>
      <c r="H599" s="124"/>
      <c r="I599" s="124"/>
    </row>
    <row r="600" spans="1:9" ht="12.75">
      <c r="A600" s="124"/>
      <c r="B600" s="124"/>
      <c r="C600" s="124"/>
      <c r="D600" s="124"/>
      <c r="E600" s="124"/>
      <c r="F600" s="124"/>
      <c r="G600" s="124"/>
      <c r="H600" s="124"/>
      <c r="I600" s="124"/>
    </row>
    <row r="601" spans="1:9" ht="12.75">
      <c r="A601" s="124"/>
      <c r="B601" s="124"/>
      <c r="C601" s="124"/>
      <c r="D601" s="124"/>
      <c r="E601" s="124"/>
      <c r="F601" s="124"/>
      <c r="G601" s="124"/>
      <c r="H601" s="124"/>
      <c r="I601" s="124"/>
    </row>
    <row r="602" spans="1:9" ht="12.75">
      <c r="A602" s="124"/>
      <c r="B602" s="124"/>
      <c r="C602" s="124"/>
      <c r="D602" s="124"/>
      <c r="E602" s="124"/>
      <c r="F602" s="124"/>
      <c r="G602" s="124"/>
      <c r="H602" s="124"/>
      <c r="I602" s="124"/>
    </row>
    <row r="603" spans="1:9" ht="12.75">
      <c r="A603" s="124"/>
      <c r="B603" s="124"/>
      <c r="C603" s="124"/>
      <c r="D603" s="124"/>
      <c r="E603" s="124"/>
      <c r="F603" s="124"/>
      <c r="G603" s="124"/>
      <c r="H603" s="124"/>
      <c r="I603" s="124"/>
    </row>
    <row r="604" spans="1:9" ht="12.75">
      <c r="A604" s="124"/>
      <c r="B604" s="124"/>
      <c r="C604" s="124"/>
      <c r="D604" s="124"/>
      <c r="E604" s="124"/>
      <c r="F604" s="124"/>
      <c r="G604" s="124"/>
      <c r="H604" s="124"/>
      <c r="I604" s="124"/>
    </row>
    <row r="605" spans="1:9" ht="12.75">
      <c r="A605" s="124"/>
      <c r="B605" s="124"/>
      <c r="C605" s="124"/>
      <c r="D605" s="124"/>
      <c r="E605" s="124"/>
      <c r="F605" s="124"/>
      <c r="G605" s="124"/>
      <c r="H605" s="124"/>
      <c r="I605" s="124"/>
    </row>
    <row r="606" spans="1:9" ht="12.75">
      <c r="A606" s="124"/>
      <c r="B606" s="124"/>
      <c r="C606" s="124"/>
      <c r="D606" s="124"/>
      <c r="E606" s="124"/>
      <c r="F606" s="124"/>
      <c r="G606" s="124"/>
      <c r="H606" s="124"/>
      <c r="I606" s="124"/>
    </row>
    <row r="607" spans="1:9" ht="12.75">
      <c r="A607" s="124"/>
      <c r="B607" s="124"/>
      <c r="C607" s="124"/>
      <c r="D607" s="124"/>
      <c r="E607" s="124"/>
      <c r="F607" s="124"/>
      <c r="G607" s="124"/>
      <c r="H607" s="124"/>
      <c r="I607" s="124"/>
    </row>
    <row r="608" spans="1:9" ht="12.75">
      <c r="A608" s="124"/>
      <c r="B608" s="124"/>
      <c r="C608" s="124"/>
      <c r="D608" s="124"/>
      <c r="E608" s="124"/>
      <c r="F608" s="124"/>
      <c r="G608" s="124"/>
      <c r="H608" s="124"/>
      <c r="I608" s="124"/>
    </row>
    <row r="609" spans="1:9" ht="12.75">
      <c r="A609" s="124"/>
      <c r="B609" s="124"/>
      <c r="C609" s="124"/>
      <c r="D609" s="124"/>
      <c r="E609" s="124"/>
      <c r="F609" s="124"/>
      <c r="G609" s="124"/>
      <c r="H609" s="124"/>
      <c r="I609" s="124"/>
    </row>
    <row r="610" spans="1:9" ht="12.75">
      <c r="A610" s="124"/>
      <c r="B610" s="124"/>
      <c r="C610" s="124"/>
      <c r="D610" s="124"/>
      <c r="E610" s="124"/>
      <c r="F610" s="124"/>
      <c r="G610" s="124"/>
      <c r="H610" s="124"/>
      <c r="I610" s="124"/>
    </row>
    <row r="611" spans="1:9" ht="12.75">
      <c r="A611" s="124"/>
      <c r="B611" s="124"/>
      <c r="C611" s="124"/>
      <c r="D611" s="124"/>
      <c r="E611" s="124"/>
      <c r="F611" s="124"/>
      <c r="G611" s="124"/>
      <c r="H611" s="124"/>
      <c r="I611" s="124"/>
    </row>
    <row r="612" spans="1:9" ht="12.75">
      <c r="A612" s="124"/>
      <c r="B612" s="124"/>
      <c r="C612" s="124"/>
      <c r="D612" s="124"/>
      <c r="E612" s="124"/>
      <c r="F612" s="124"/>
      <c r="G612" s="124"/>
      <c r="H612" s="124"/>
      <c r="I612" s="124"/>
    </row>
    <row r="613" spans="1:9" ht="12.75">
      <c r="A613" s="124"/>
      <c r="B613" s="124"/>
      <c r="C613" s="124"/>
      <c r="D613" s="124"/>
      <c r="E613" s="124"/>
      <c r="F613" s="124"/>
      <c r="G613" s="124"/>
      <c r="H613" s="124"/>
      <c r="I613" s="124"/>
    </row>
    <row r="614" spans="1:9" ht="12.75">
      <c r="A614" s="124"/>
      <c r="B614" s="124"/>
      <c r="C614" s="124"/>
      <c r="D614" s="124"/>
      <c r="E614" s="124"/>
      <c r="F614" s="124"/>
      <c r="G614" s="124"/>
      <c r="H614" s="124"/>
      <c r="I614" s="124"/>
    </row>
    <row r="615" spans="1:9" ht="12.75">
      <c r="A615" s="124"/>
      <c r="B615" s="124"/>
      <c r="C615" s="124"/>
      <c r="D615" s="124"/>
      <c r="E615" s="124"/>
      <c r="F615" s="124"/>
      <c r="G615" s="124"/>
      <c r="H615" s="124"/>
      <c r="I615" s="124"/>
    </row>
    <row r="616" spans="1:9" ht="12.75">
      <c r="A616" s="124"/>
      <c r="B616" s="124"/>
      <c r="C616" s="124"/>
      <c r="D616" s="124"/>
      <c r="E616" s="124"/>
      <c r="F616" s="124"/>
      <c r="G616" s="124"/>
      <c r="H616" s="124"/>
      <c r="I616" s="124"/>
    </row>
    <row r="617" spans="1:9" ht="12.75">
      <c r="A617" s="124"/>
      <c r="B617" s="124"/>
      <c r="C617" s="124"/>
      <c r="D617" s="124"/>
      <c r="E617" s="124"/>
      <c r="F617" s="124"/>
      <c r="G617" s="124"/>
      <c r="H617" s="124"/>
      <c r="I617" s="124"/>
    </row>
    <row r="618" spans="1:9" ht="12.75">
      <c r="A618" s="124"/>
      <c r="B618" s="124"/>
      <c r="C618" s="124"/>
      <c r="D618" s="124"/>
      <c r="E618" s="124"/>
      <c r="F618" s="124"/>
      <c r="G618" s="124"/>
      <c r="H618" s="124"/>
      <c r="I618" s="124"/>
    </row>
    <row r="619" spans="1:9" ht="12.75">
      <c r="A619" s="124"/>
      <c r="B619" s="124"/>
      <c r="C619" s="124"/>
      <c r="D619" s="124"/>
      <c r="E619" s="124"/>
      <c r="F619" s="124"/>
      <c r="G619" s="124"/>
      <c r="H619" s="124"/>
      <c r="I619" s="124"/>
    </row>
    <row r="620" spans="1:9" ht="12.75">
      <c r="A620" s="124"/>
      <c r="B620" s="124"/>
      <c r="C620" s="124"/>
      <c r="D620" s="124"/>
      <c r="E620" s="124"/>
      <c r="F620" s="124"/>
      <c r="G620" s="124"/>
      <c r="H620" s="124"/>
      <c r="I620" s="124"/>
    </row>
    <row r="621" spans="1:9" ht="12.75">
      <c r="A621" s="124"/>
      <c r="B621" s="124"/>
      <c r="C621" s="124"/>
      <c r="D621" s="124"/>
      <c r="E621" s="124"/>
      <c r="F621" s="124"/>
      <c r="G621" s="124"/>
      <c r="H621" s="124"/>
      <c r="I621" s="124"/>
    </row>
    <row r="622" spans="1:9" ht="12.75">
      <c r="A622" s="124"/>
      <c r="B622" s="124"/>
      <c r="C622" s="124"/>
      <c r="D622" s="124"/>
      <c r="E622" s="124"/>
      <c r="F622" s="124"/>
      <c r="G622" s="124"/>
      <c r="H622" s="124"/>
      <c r="I622" s="124"/>
    </row>
    <row r="623" spans="1:9" ht="12.75">
      <c r="A623" s="124"/>
      <c r="B623" s="124"/>
      <c r="C623" s="124"/>
      <c r="D623" s="124"/>
      <c r="E623" s="124"/>
      <c r="F623" s="124"/>
      <c r="G623" s="124"/>
      <c r="H623" s="124"/>
      <c r="I623" s="124"/>
    </row>
    <row r="624" spans="1:9" ht="12.75">
      <c r="A624" s="124"/>
      <c r="B624" s="124"/>
      <c r="C624" s="124"/>
      <c r="D624" s="124"/>
      <c r="E624" s="124"/>
      <c r="F624" s="124"/>
      <c r="G624" s="124"/>
      <c r="H624" s="124"/>
      <c r="I624" s="124"/>
    </row>
    <row r="625" spans="1:9" ht="12.75">
      <c r="A625" s="124"/>
      <c r="B625" s="124"/>
      <c r="C625" s="124"/>
      <c r="D625" s="124"/>
      <c r="E625" s="124"/>
      <c r="F625" s="124"/>
      <c r="G625" s="124"/>
      <c r="H625" s="124"/>
      <c r="I625" s="124"/>
    </row>
    <row r="626" spans="1:9" ht="12.75">
      <c r="A626" s="124"/>
      <c r="B626" s="124"/>
      <c r="C626" s="124"/>
      <c r="D626" s="124"/>
      <c r="E626" s="124"/>
      <c r="F626" s="124"/>
      <c r="G626" s="124"/>
      <c r="H626" s="124"/>
      <c r="I626" s="124"/>
    </row>
    <row r="627" spans="1:9" ht="12.75">
      <c r="A627" s="124"/>
      <c r="B627" s="124"/>
      <c r="C627" s="124"/>
      <c r="D627" s="124"/>
      <c r="E627" s="124"/>
      <c r="F627" s="124"/>
      <c r="G627" s="124"/>
      <c r="H627" s="124"/>
      <c r="I627" s="124"/>
    </row>
    <row r="628" spans="1:9" ht="12.75">
      <c r="A628" s="124"/>
      <c r="B628" s="124"/>
      <c r="C628" s="124"/>
      <c r="D628" s="124"/>
      <c r="E628" s="124"/>
      <c r="F628" s="124"/>
      <c r="G628" s="124"/>
      <c r="H628" s="124"/>
      <c r="I628" s="124"/>
    </row>
    <row r="629" spans="1:9" ht="12.75">
      <c r="A629" s="124"/>
      <c r="B629" s="124"/>
      <c r="C629" s="124"/>
      <c r="D629" s="124"/>
      <c r="E629" s="124"/>
      <c r="F629" s="124"/>
      <c r="G629" s="124"/>
      <c r="H629" s="124"/>
      <c r="I629" s="124"/>
    </row>
    <row r="630" spans="1:9" ht="12.75">
      <c r="A630" s="124"/>
      <c r="B630" s="124"/>
      <c r="C630" s="124"/>
      <c r="D630" s="124"/>
      <c r="E630" s="124"/>
      <c r="F630" s="124"/>
      <c r="G630" s="124"/>
      <c r="H630" s="124"/>
      <c r="I630" s="124"/>
    </row>
    <row r="631" spans="1:9" ht="12.75">
      <c r="A631" s="124"/>
      <c r="B631" s="124"/>
      <c r="C631" s="124"/>
      <c r="D631" s="124"/>
      <c r="E631" s="124"/>
      <c r="F631" s="124"/>
      <c r="G631" s="124"/>
      <c r="H631" s="124"/>
      <c r="I631" s="124"/>
    </row>
    <row r="632" spans="1:9" ht="12.75">
      <c r="A632" s="124"/>
      <c r="B632" s="124"/>
      <c r="C632" s="124"/>
      <c r="D632" s="124"/>
      <c r="E632" s="124"/>
      <c r="F632" s="124"/>
      <c r="G632" s="124"/>
      <c r="H632" s="124"/>
      <c r="I632" s="124"/>
    </row>
    <row r="633" spans="1:9" ht="12.75">
      <c r="A633" s="124"/>
      <c r="B633" s="124"/>
      <c r="C633" s="124"/>
      <c r="D633" s="124"/>
      <c r="E633" s="124"/>
      <c r="F633" s="124"/>
      <c r="G633" s="124"/>
      <c r="H633" s="124"/>
      <c r="I633" s="124"/>
    </row>
    <row r="634" spans="1:9" ht="12.75">
      <c r="A634" s="124"/>
      <c r="B634" s="124"/>
      <c r="C634" s="124"/>
      <c r="D634" s="124"/>
      <c r="E634" s="124"/>
      <c r="F634" s="124"/>
      <c r="G634" s="124"/>
      <c r="H634" s="124"/>
      <c r="I634" s="124"/>
    </row>
    <row r="635" spans="1:9" ht="12.75">
      <c r="A635" s="124"/>
      <c r="B635" s="124"/>
      <c r="C635" s="124"/>
      <c r="D635" s="124"/>
      <c r="E635" s="124"/>
      <c r="F635" s="124"/>
      <c r="G635" s="124"/>
      <c r="H635" s="124"/>
      <c r="I635" s="124"/>
    </row>
    <row r="636" spans="1:9" ht="12.75">
      <c r="A636" s="124"/>
      <c r="B636" s="124"/>
      <c r="C636" s="124"/>
      <c r="D636" s="124"/>
      <c r="E636" s="124"/>
      <c r="F636" s="124"/>
      <c r="G636" s="124"/>
      <c r="H636" s="124"/>
      <c r="I636" s="124"/>
    </row>
    <row r="637" spans="1:9" ht="12.75">
      <c r="A637" s="124"/>
      <c r="B637" s="124"/>
      <c r="C637" s="124"/>
      <c r="D637" s="124"/>
      <c r="E637" s="124"/>
      <c r="F637" s="124"/>
      <c r="G637" s="124"/>
      <c r="H637" s="124"/>
      <c r="I637" s="124"/>
    </row>
    <row r="638" spans="1:9" ht="12.75">
      <c r="A638" s="124"/>
      <c r="B638" s="124"/>
      <c r="C638" s="124"/>
      <c r="D638" s="124"/>
      <c r="E638" s="124"/>
      <c r="F638" s="124"/>
      <c r="G638" s="124"/>
      <c r="H638" s="124"/>
      <c r="I638" s="124"/>
    </row>
    <row r="639" spans="1:9" ht="12.75">
      <c r="A639" s="124"/>
      <c r="B639" s="124"/>
      <c r="C639" s="124"/>
      <c r="D639" s="124"/>
      <c r="E639" s="124"/>
      <c r="F639" s="124"/>
      <c r="G639" s="124"/>
      <c r="H639" s="124"/>
      <c r="I639" s="124"/>
    </row>
    <row r="640" spans="1:9" ht="12.75">
      <c r="A640" s="124"/>
      <c r="B640" s="124"/>
      <c r="C640" s="124"/>
      <c r="D640" s="124"/>
      <c r="E640" s="124"/>
      <c r="F640" s="124"/>
      <c r="G640" s="124"/>
      <c r="H640" s="124"/>
      <c r="I640" s="124"/>
    </row>
    <row r="641" spans="1:9" ht="12.75">
      <c r="A641" s="124"/>
      <c r="B641" s="124"/>
      <c r="C641" s="124"/>
      <c r="D641" s="124"/>
      <c r="E641" s="124"/>
      <c r="F641" s="124"/>
      <c r="G641" s="124"/>
      <c r="H641" s="124"/>
      <c r="I641" s="124"/>
    </row>
    <row r="642" spans="1:9" ht="12.75">
      <c r="A642" s="124"/>
      <c r="B642" s="124"/>
      <c r="C642" s="124"/>
      <c r="D642" s="124"/>
      <c r="E642" s="124"/>
      <c r="F642" s="124"/>
      <c r="G642" s="124"/>
      <c r="H642" s="124"/>
      <c r="I642" s="124"/>
    </row>
    <row r="643" spans="1:9" ht="12.75">
      <c r="A643" s="124"/>
      <c r="B643" s="124"/>
      <c r="C643" s="124"/>
      <c r="D643" s="124"/>
      <c r="E643" s="124"/>
      <c r="F643" s="124"/>
      <c r="G643" s="124"/>
      <c r="H643" s="124"/>
      <c r="I643" s="124"/>
    </row>
    <row r="644" spans="1:9" ht="12.75">
      <c r="A644" s="124"/>
      <c r="B644" s="124"/>
      <c r="C644" s="124"/>
      <c r="D644" s="124"/>
      <c r="E644" s="124"/>
      <c r="F644" s="124"/>
      <c r="G644" s="124"/>
      <c r="H644" s="124"/>
      <c r="I644" s="124"/>
    </row>
    <row r="645" spans="1:9" ht="12.75">
      <c r="A645" s="124"/>
      <c r="B645" s="124"/>
      <c r="C645" s="124"/>
      <c r="D645" s="124"/>
      <c r="E645" s="124"/>
      <c r="F645" s="124"/>
      <c r="G645" s="124"/>
      <c r="H645" s="124"/>
      <c r="I645" s="124"/>
    </row>
    <row r="646" spans="1:9" ht="12.75">
      <c r="A646" s="124"/>
      <c r="B646" s="124"/>
      <c r="C646" s="124"/>
      <c r="D646" s="124"/>
      <c r="E646" s="124"/>
      <c r="F646" s="124"/>
      <c r="G646" s="124"/>
      <c r="H646" s="124"/>
      <c r="I646" s="124"/>
    </row>
    <row r="647" spans="1:9" ht="12.75">
      <c r="A647" s="124"/>
      <c r="B647" s="124"/>
      <c r="C647" s="124"/>
      <c r="D647" s="124"/>
      <c r="E647" s="124"/>
      <c r="F647" s="124"/>
      <c r="G647" s="124"/>
      <c r="H647" s="124"/>
      <c r="I647" s="124"/>
    </row>
    <row r="648" spans="1:9" ht="12.75">
      <c r="A648" s="124"/>
      <c r="B648" s="124"/>
      <c r="C648" s="124"/>
      <c r="D648" s="124"/>
      <c r="E648" s="124"/>
      <c r="F648" s="124"/>
      <c r="G648" s="124"/>
      <c r="H648" s="124"/>
      <c r="I648" s="124"/>
    </row>
    <row r="649" spans="1:9" ht="12.75">
      <c r="A649" s="124"/>
      <c r="B649" s="124"/>
      <c r="C649" s="124"/>
      <c r="D649" s="124"/>
      <c r="E649" s="124"/>
      <c r="F649" s="124"/>
      <c r="G649" s="124"/>
      <c r="H649" s="124"/>
      <c r="I649" s="124"/>
    </row>
    <row r="650" spans="1:9" ht="12.75">
      <c r="A650" s="124"/>
      <c r="B650" s="124"/>
      <c r="C650" s="124"/>
      <c r="D650" s="124"/>
      <c r="E650" s="124"/>
      <c r="F650" s="124"/>
      <c r="G650" s="124"/>
      <c r="H650" s="124"/>
      <c r="I650" s="124"/>
    </row>
    <row r="651" spans="1:9" ht="12.75">
      <c r="A651" s="124"/>
      <c r="B651" s="124"/>
      <c r="C651" s="124"/>
      <c r="D651" s="124"/>
      <c r="E651" s="124"/>
      <c r="F651" s="124"/>
      <c r="G651" s="124"/>
      <c r="H651" s="124"/>
      <c r="I651" s="124"/>
    </row>
    <row r="652" spans="1:9" ht="12.75">
      <c r="A652" s="124"/>
      <c r="B652" s="124"/>
      <c r="C652" s="124"/>
      <c r="D652" s="124"/>
      <c r="E652" s="124"/>
      <c r="F652" s="124"/>
      <c r="G652" s="124"/>
      <c r="H652" s="124"/>
      <c r="I652" s="124"/>
    </row>
    <row r="653" spans="1:9" ht="12.75">
      <c r="A653" s="124"/>
      <c r="B653" s="124"/>
      <c r="C653" s="124"/>
      <c r="D653" s="124"/>
      <c r="E653" s="124"/>
      <c r="F653" s="124"/>
      <c r="G653" s="124"/>
      <c r="H653" s="124"/>
      <c r="I653" s="124"/>
    </row>
    <row r="654" spans="1:9" ht="12.75">
      <c r="A654" s="124"/>
      <c r="B654" s="124"/>
      <c r="C654" s="124"/>
      <c r="D654" s="124"/>
      <c r="E654" s="124"/>
      <c r="F654" s="124"/>
      <c r="G654" s="124"/>
      <c r="H654" s="124"/>
      <c r="I654" s="124"/>
    </row>
    <row r="655" spans="1:9" ht="12.75">
      <c r="A655" s="124"/>
      <c r="B655" s="124"/>
      <c r="C655" s="124"/>
      <c r="D655" s="124"/>
      <c r="E655" s="124"/>
      <c r="F655" s="124"/>
      <c r="G655" s="124"/>
      <c r="H655" s="124"/>
      <c r="I655" s="124"/>
    </row>
    <row r="656" spans="1:9" ht="12.75">
      <c r="A656" s="124"/>
      <c r="B656" s="124"/>
      <c r="C656" s="124"/>
      <c r="D656" s="124"/>
      <c r="E656" s="124"/>
      <c r="F656" s="124"/>
      <c r="G656" s="124"/>
      <c r="H656" s="124"/>
      <c r="I656" s="124"/>
    </row>
    <row r="657" spans="1:9" ht="12.75">
      <c r="A657" s="124"/>
      <c r="B657" s="124"/>
      <c r="C657" s="124"/>
      <c r="D657" s="124"/>
      <c r="E657" s="124"/>
      <c r="F657" s="124"/>
      <c r="G657" s="124"/>
      <c r="H657" s="124"/>
      <c r="I657" s="124"/>
    </row>
    <row r="658" spans="1:9" ht="12.75">
      <c r="A658" s="124"/>
      <c r="B658" s="124"/>
      <c r="C658" s="124"/>
      <c r="D658" s="124"/>
      <c r="E658" s="124"/>
      <c r="F658" s="124"/>
      <c r="G658" s="124"/>
      <c r="H658" s="124"/>
      <c r="I658" s="124"/>
    </row>
    <row r="659" spans="1:9" ht="12.75">
      <c r="A659" s="124"/>
      <c r="B659" s="124"/>
      <c r="C659" s="124"/>
      <c r="D659" s="124"/>
      <c r="E659" s="124"/>
      <c r="F659" s="124"/>
      <c r="G659" s="124"/>
      <c r="H659" s="124"/>
      <c r="I659" s="124"/>
    </row>
    <row r="660" spans="1:9" ht="12.75">
      <c r="A660" s="124"/>
      <c r="B660" s="124"/>
      <c r="C660" s="124"/>
      <c r="D660" s="124"/>
      <c r="E660" s="124"/>
      <c r="F660" s="124"/>
      <c r="G660" s="124"/>
      <c r="H660" s="124"/>
      <c r="I660" s="124"/>
    </row>
    <row r="661" spans="1:9" ht="12.75">
      <c r="A661" s="124"/>
      <c r="B661" s="124"/>
      <c r="C661" s="124"/>
      <c r="D661" s="124"/>
      <c r="E661" s="124"/>
      <c r="F661" s="124"/>
      <c r="G661" s="124"/>
      <c r="H661" s="124"/>
      <c r="I661" s="124"/>
    </row>
    <row r="662" spans="1:9" ht="12.75">
      <c r="A662" s="124"/>
      <c r="B662" s="124"/>
      <c r="C662" s="124"/>
      <c r="D662" s="124"/>
      <c r="E662" s="124"/>
      <c r="F662" s="124"/>
      <c r="G662" s="124"/>
      <c r="H662" s="124"/>
      <c r="I662" s="124"/>
    </row>
    <row r="663" spans="1:9" ht="12.75">
      <c r="A663" s="124"/>
      <c r="B663" s="124"/>
      <c r="C663" s="124"/>
      <c r="D663" s="124"/>
      <c r="E663" s="124"/>
      <c r="F663" s="124"/>
      <c r="G663" s="124"/>
      <c r="H663" s="124"/>
      <c r="I663" s="124"/>
    </row>
    <row r="664" spans="1:9" ht="12.75">
      <c r="A664" s="124"/>
      <c r="B664" s="124"/>
      <c r="C664" s="124"/>
      <c r="D664" s="124"/>
      <c r="E664" s="124"/>
      <c r="F664" s="124"/>
      <c r="G664" s="124"/>
      <c r="H664" s="124"/>
      <c r="I664" s="124"/>
    </row>
    <row r="665" spans="1:9" ht="12.75">
      <c r="A665" s="124"/>
      <c r="B665" s="124"/>
      <c r="C665" s="124"/>
      <c r="D665" s="124"/>
      <c r="E665" s="124"/>
      <c r="F665" s="124"/>
      <c r="G665" s="124"/>
      <c r="H665" s="124"/>
      <c r="I665" s="124"/>
    </row>
    <row r="666" spans="1:9" ht="12.75">
      <c r="A666" s="124"/>
      <c r="B666" s="124"/>
      <c r="C666" s="124"/>
      <c r="D666" s="124"/>
      <c r="E666" s="124"/>
      <c r="F666" s="124"/>
      <c r="G666" s="124"/>
      <c r="H666" s="124"/>
      <c r="I666" s="124"/>
    </row>
    <row r="667" spans="1:9" ht="12.75">
      <c r="A667" s="124"/>
      <c r="B667" s="124"/>
      <c r="C667" s="124"/>
      <c r="D667" s="124"/>
      <c r="E667" s="124"/>
      <c r="F667" s="124"/>
      <c r="G667" s="124"/>
      <c r="H667" s="124"/>
      <c r="I667" s="124"/>
    </row>
    <row r="668" spans="1:9" ht="12.75">
      <c r="A668" s="124"/>
      <c r="B668" s="124"/>
      <c r="C668" s="124"/>
      <c r="D668" s="124"/>
      <c r="E668" s="124"/>
      <c r="F668" s="124"/>
      <c r="G668" s="124"/>
      <c r="H668" s="124"/>
      <c r="I668" s="124"/>
    </row>
    <row r="669" spans="1:9" ht="12.75">
      <c r="A669" s="124"/>
      <c r="B669" s="124"/>
      <c r="C669" s="124"/>
      <c r="D669" s="124"/>
      <c r="E669" s="124"/>
      <c r="F669" s="124"/>
      <c r="G669" s="124"/>
      <c r="H669" s="124"/>
      <c r="I669" s="124"/>
    </row>
    <row r="670" spans="1:9" ht="12.75">
      <c r="A670" s="124"/>
      <c r="B670" s="124"/>
      <c r="C670" s="124"/>
      <c r="D670" s="124"/>
      <c r="E670" s="124"/>
      <c r="F670" s="124"/>
      <c r="G670" s="124"/>
      <c r="H670" s="124"/>
      <c r="I670" s="124"/>
    </row>
    <row r="671" spans="1:9" ht="12.75">
      <c r="A671" s="124"/>
      <c r="B671" s="124"/>
      <c r="C671" s="124"/>
      <c r="D671" s="124"/>
      <c r="E671" s="124"/>
      <c r="F671" s="124"/>
      <c r="G671" s="124"/>
      <c r="H671" s="124"/>
      <c r="I671" s="124"/>
    </row>
    <row r="672" spans="1:9" ht="12.75">
      <c r="A672" s="124"/>
      <c r="B672" s="124"/>
      <c r="C672" s="124"/>
      <c r="D672" s="124"/>
      <c r="E672" s="124"/>
      <c r="F672" s="124"/>
      <c r="G672" s="124"/>
      <c r="H672" s="124"/>
      <c r="I672" s="124"/>
    </row>
    <row r="673" spans="1:9" ht="12.75">
      <c r="A673" s="124"/>
      <c r="B673" s="124"/>
      <c r="C673" s="124"/>
      <c r="D673" s="124"/>
      <c r="E673" s="124"/>
      <c r="F673" s="124"/>
      <c r="G673" s="124"/>
      <c r="H673" s="124"/>
      <c r="I673" s="124"/>
    </row>
    <row r="674" spans="1:9" ht="12.75">
      <c r="A674" s="124"/>
      <c r="B674" s="124"/>
      <c r="C674" s="124"/>
      <c r="D674" s="124"/>
      <c r="E674" s="124"/>
      <c r="F674" s="124"/>
      <c r="G674" s="124"/>
      <c r="H674" s="124"/>
      <c r="I674" s="124"/>
    </row>
    <row r="675" spans="1:9" ht="12.75">
      <c r="A675" s="124"/>
      <c r="B675" s="124"/>
      <c r="C675" s="124"/>
      <c r="D675" s="124"/>
      <c r="E675" s="124"/>
      <c r="F675" s="124"/>
      <c r="G675" s="124"/>
      <c r="H675" s="124"/>
      <c r="I675" s="124"/>
    </row>
    <row r="676" spans="1:9" ht="12.75">
      <c r="A676" s="124"/>
      <c r="B676" s="124"/>
      <c r="C676" s="124"/>
      <c r="D676" s="124"/>
      <c r="E676" s="124"/>
      <c r="F676" s="124"/>
      <c r="G676" s="124"/>
      <c r="H676" s="124"/>
      <c r="I676" s="124"/>
    </row>
    <row r="677" spans="1:9" ht="12.75">
      <c r="A677" s="124"/>
      <c r="B677" s="124"/>
      <c r="C677" s="124"/>
      <c r="D677" s="124"/>
      <c r="E677" s="124"/>
      <c r="F677" s="124"/>
      <c r="G677" s="124"/>
      <c r="H677" s="124"/>
      <c r="I677" s="124"/>
    </row>
    <row r="678" spans="1:9" ht="12.75">
      <c r="A678" s="124"/>
      <c r="B678" s="124"/>
      <c r="C678" s="124"/>
      <c r="D678" s="124"/>
      <c r="E678" s="124"/>
      <c r="F678" s="124"/>
      <c r="G678" s="124"/>
      <c r="H678" s="124"/>
      <c r="I678" s="124"/>
    </row>
    <row r="679" spans="1:9" ht="12.75">
      <c r="A679" s="124"/>
      <c r="B679" s="124"/>
      <c r="C679" s="124"/>
      <c r="D679" s="124"/>
      <c r="E679" s="124"/>
      <c r="F679" s="124"/>
      <c r="G679" s="124"/>
      <c r="H679" s="124"/>
      <c r="I679" s="124"/>
    </row>
    <row r="680" spans="1:9" ht="12.75">
      <c r="A680" s="124"/>
      <c r="B680" s="124"/>
      <c r="C680" s="124"/>
      <c r="D680" s="124"/>
      <c r="E680" s="124"/>
      <c r="F680" s="124"/>
      <c r="G680" s="124"/>
      <c r="H680" s="124"/>
      <c r="I680" s="124"/>
    </row>
    <row r="681" spans="1:9" ht="12.75">
      <c r="A681" s="124"/>
      <c r="B681" s="124"/>
      <c r="C681" s="124"/>
      <c r="D681" s="124"/>
      <c r="E681" s="124"/>
      <c r="F681" s="124"/>
      <c r="G681" s="124"/>
      <c r="H681" s="124"/>
      <c r="I681" s="124"/>
    </row>
    <row r="682" spans="1:9" ht="12.75">
      <c r="A682" s="124"/>
      <c r="B682" s="124"/>
      <c r="C682" s="124"/>
      <c r="D682" s="124"/>
      <c r="E682" s="124"/>
      <c r="F682" s="124"/>
      <c r="G682" s="124"/>
      <c r="H682" s="124"/>
      <c r="I682" s="124"/>
    </row>
    <row r="683" spans="1:9" ht="12.75">
      <c r="A683" s="124"/>
      <c r="B683" s="124"/>
      <c r="C683" s="124"/>
      <c r="D683" s="124"/>
      <c r="E683" s="124"/>
      <c r="F683" s="124"/>
      <c r="G683" s="124"/>
      <c r="H683" s="124"/>
      <c r="I683" s="124"/>
    </row>
    <row r="684" spans="1:9" ht="12.75">
      <c r="A684" s="124"/>
      <c r="B684" s="124"/>
      <c r="C684" s="124"/>
      <c r="D684" s="124"/>
      <c r="E684" s="124"/>
      <c r="F684" s="124"/>
      <c r="G684" s="124"/>
      <c r="H684" s="124"/>
      <c r="I684" s="124"/>
    </row>
    <row r="685" spans="1:9" ht="12.75">
      <c r="A685" s="124"/>
      <c r="B685" s="124"/>
      <c r="C685" s="124"/>
      <c r="D685" s="124"/>
      <c r="E685" s="124"/>
      <c r="F685" s="124"/>
      <c r="G685" s="124"/>
      <c r="H685" s="124"/>
      <c r="I685" s="124"/>
    </row>
    <row r="686" spans="1:9" ht="12.75">
      <c r="A686" s="124"/>
      <c r="B686" s="124"/>
      <c r="C686" s="124"/>
      <c r="D686" s="124"/>
      <c r="E686" s="124"/>
      <c r="F686" s="124"/>
      <c r="G686" s="124"/>
      <c r="H686" s="124"/>
      <c r="I686" s="124"/>
    </row>
    <row r="687" spans="1:9" ht="12.75">
      <c r="A687" s="124"/>
      <c r="B687" s="124"/>
      <c r="C687" s="124"/>
      <c r="D687" s="124"/>
      <c r="E687" s="124"/>
      <c r="F687" s="124"/>
      <c r="G687" s="124"/>
      <c r="H687" s="124"/>
      <c r="I687" s="124"/>
    </row>
    <row r="688" spans="1:9" ht="12.75">
      <c r="A688" s="124"/>
      <c r="B688" s="124"/>
      <c r="C688" s="124"/>
      <c r="D688" s="124"/>
      <c r="E688" s="124"/>
      <c r="F688" s="124"/>
      <c r="G688" s="124"/>
      <c r="H688" s="124"/>
      <c r="I688" s="124"/>
    </row>
    <row r="689" spans="1:9" ht="12.75">
      <c r="A689" s="124"/>
      <c r="B689" s="124"/>
      <c r="C689" s="124"/>
      <c r="D689" s="124"/>
      <c r="E689" s="124"/>
      <c r="F689" s="124"/>
      <c r="G689" s="124"/>
      <c r="H689" s="124"/>
      <c r="I689" s="124"/>
    </row>
    <row r="690" spans="1:9" ht="12.75">
      <c r="A690" s="124"/>
      <c r="B690" s="124"/>
      <c r="C690" s="124"/>
      <c r="D690" s="124"/>
      <c r="E690" s="124"/>
      <c r="F690" s="124"/>
      <c r="G690" s="124"/>
      <c r="H690" s="124"/>
      <c r="I690" s="124"/>
    </row>
    <row r="691" spans="1:9" ht="12.75">
      <c r="A691" s="124"/>
      <c r="B691" s="124"/>
      <c r="C691" s="124"/>
      <c r="D691" s="124"/>
      <c r="E691" s="124"/>
      <c r="F691" s="124"/>
      <c r="G691" s="124"/>
      <c r="H691" s="124"/>
      <c r="I691" s="124"/>
    </row>
    <row r="692" spans="1:9" ht="12.75">
      <c r="A692" s="124"/>
      <c r="B692" s="124"/>
      <c r="C692" s="124"/>
      <c r="D692" s="124"/>
      <c r="E692" s="124"/>
      <c r="F692" s="124"/>
      <c r="G692" s="124"/>
      <c r="H692" s="124"/>
      <c r="I692" s="124"/>
    </row>
    <row r="693" spans="1:9" ht="12.75">
      <c r="A693" s="124"/>
      <c r="B693" s="124"/>
      <c r="C693" s="124"/>
      <c r="D693" s="124"/>
      <c r="E693" s="124"/>
      <c r="F693" s="124"/>
      <c r="G693" s="124"/>
      <c r="H693" s="124"/>
      <c r="I693" s="124"/>
    </row>
    <row r="694" spans="1:9" ht="12.75">
      <c r="A694" s="124"/>
      <c r="B694" s="124"/>
      <c r="C694" s="124"/>
      <c r="D694" s="124"/>
      <c r="E694" s="124"/>
      <c r="F694" s="124"/>
      <c r="G694" s="124"/>
      <c r="H694" s="124"/>
      <c r="I694" s="124"/>
    </row>
    <row r="695" spans="1:9" ht="12.75">
      <c r="A695" s="124"/>
      <c r="B695" s="124"/>
      <c r="C695" s="124"/>
      <c r="D695" s="124"/>
      <c r="E695" s="124"/>
      <c r="F695" s="124"/>
      <c r="G695" s="124"/>
      <c r="H695" s="124"/>
      <c r="I695" s="124"/>
    </row>
    <row r="696" spans="1:9" ht="12.75">
      <c r="A696" s="124"/>
      <c r="B696" s="124"/>
      <c r="C696" s="124"/>
      <c r="D696" s="124"/>
      <c r="E696" s="124"/>
      <c r="F696" s="124"/>
      <c r="G696" s="124"/>
      <c r="H696" s="124"/>
      <c r="I696" s="124"/>
    </row>
    <row r="697" spans="1:9" ht="12.75">
      <c r="A697" s="124"/>
      <c r="B697" s="124"/>
      <c r="C697" s="124"/>
      <c r="D697" s="124"/>
      <c r="E697" s="124"/>
      <c r="F697" s="124"/>
      <c r="G697" s="124"/>
      <c r="H697" s="124"/>
      <c r="I697" s="124"/>
    </row>
    <row r="698" spans="1:9" ht="12.75">
      <c r="A698" s="124"/>
      <c r="B698" s="124"/>
      <c r="C698" s="124"/>
      <c r="D698" s="124"/>
      <c r="E698" s="124"/>
      <c r="F698" s="124"/>
      <c r="G698" s="124"/>
      <c r="H698" s="124"/>
      <c r="I698" s="124"/>
    </row>
    <row r="699" spans="1:9" ht="12.75">
      <c r="A699" s="124"/>
      <c r="B699" s="124"/>
      <c r="C699" s="124"/>
      <c r="D699" s="124"/>
      <c r="E699" s="124"/>
      <c r="F699" s="124"/>
      <c r="G699" s="124"/>
      <c r="H699" s="124"/>
      <c r="I699" s="124"/>
    </row>
    <row r="700" spans="1:9" ht="12.75">
      <c r="A700" s="124"/>
      <c r="B700" s="124"/>
      <c r="C700" s="124"/>
      <c r="D700" s="124"/>
      <c r="E700" s="124"/>
      <c r="F700" s="124"/>
      <c r="G700" s="124"/>
      <c r="H700" s="124"/>
      <c r="I700" s="124"/>
    </row>
    <row r="701" spans="1:9" ht="12.75">
      <c r="A701" s="124"/>
      <c r="B701" s="124"/>
      <c r="C701" s="124"/>
      <c r="D701" s="124"/>
      <c r="E701" s="124"/>
      <c r="F701" s="124"/>
      <c r="G701" s="124"/>
      <c r="H701" s="124"/>
      <c r="I701" s="124"/>
    </row>
    <row r="702" spans="1:9" ht="12.75">
      <c r="A702" s="124"/>
      <c r="B702" s="124"/>
      <c r="C702" s="124"/>
      <c r="D702" s="124"/>
      <c r="E702" s="124"/>
      <c r="F702" s="124"/>
      <c r="G702" s="124"/>
      <c r="H702" s="124"/>
      <c r="I702" s="124"/>
    </row>
    <row r="703" spans="1:9" ht="12.75">
      <c r="A703" s="124"/>
      <c r="B703" s="124"/>
      <c r="C703" s="124"/>
      <c r="D703" s="124"/>
      <c r="E703" s="124"/>
      <c r="F703" s="124"/>
      <c r="G703" s="124"/>
      <c r="H703" s="124"/>
      <c r="I703" s="124"/>
    </row>
    <row r="704" spans="1:9" ht="12.75">
      <c r="A704" s="124"/>
      <c r="B704" s="124"/>
      <c r="C704" s="124"/>
      <c r="D704" s="124"/>
      <c r="E704" s="124"/>
      <c r="F704" s="124"/>
      <c r="G704" s="124"/>
      <c r="H704" s="124"/>
      <c r="I704" s="124"/>
    </row>
    <row r="705" spans="1:9" ht="12.75">
      <c r="A705" s="124"/>
      <c r="B705" s="124"/>
      <c r="C705" s="124"/>
      <c r="D705" s="124"/>
      <c r="E705" s="124"/>
      <c r="F705" s="124"/>
      <c r="G705" s="124"/>
      <c r="H705" s="124"/>
      <c r="I705" s="124"/>
    </row>
    <row r="706" spans="1:9" ht="12.75">
      <c r="A706" s="124"/>
      <c r="B706" s="124"/>
      <c r="C706" s="124"/>
      <c r="D706" s="124"/>
      <c r="E706" s="124"/>
      <c r="F706" s="124"/>
      <c r="G706" s="124"/>
      <c r="H706" s="124"/>
      <c r="I706" s="124"/>
    </row>
    <row r="707" spans="1:9" ht="12.75">
      <c r="A707" s="124"/>
      <c r="B707" s="124"/>
      <c r="C707" s="124"/>
      <c r="D707" s="124"/>
      <c r="E707" s="124"/>
      <c r="F707" s="124"/>
      <c r="G707" s="124"/>
      <c r="H707" s="124"/>
      <c r="I707" s="124"/>
    </row>
    <row r="708" spans="1:9" ht="12.75">
      <c r="A708" s="124"/>
      <c r="B708" s="124"/>
      <c r="C708" s="124"/>
      <c r="D708" s="124"/>
      <c r="E708" s="124"/>
      <c r="F708" s="124"/>
      <c r="G708" s="124"/>
      <c r="H708" s="124"/>
      <c r="I708" s="124"/>
    </row>
    <row r="709" spans="1:9" ht="12.75">
      <c r="A709" s="124"/>
      <c r="B709" s="124"/>
      <c r="C709" s="124"/>
      <c r="D709" s="124"/>
      <c r="E709" s="124"/>
      <c r="F709" s="124"/>
      <c r="G709" s="124"/>
      <c r="H709" s="124"/>
      <c r="I709" s="124"/>
    </row>
    <row r="710" spans="1:9" ht="12.75">
      <c r="A710" s="124"/>
      <c r="B710" s="124"/>
      <c r="C710" s="124"/>
      <c r="D710" s="124"/>
      <c r="E710" s="124"/>
      <c r="F710" s="124"/>
      <c r="G710" s="124"/>
      <c r="H710" s="124"/>
      <c r="I710" s="124"/>
    </row>
    <row r="711" spans="1:9" ht="12.75">
      <c r="A711" s="124"/>
      <c r="B711" s="124"/>
      <c r="C711" s="124"/>
      <c r="D711" s="124"/>
      <c r="E711" s="124"/>
      <c r="F711" s="124"/>
      <c r="G711" s="124"/>
      <c r="H711" s="124"/>
      <c r="I711" s="124"/>
    </row>
    <row r="712" spans="1:9" ht="12.75">
      <c r="A712" s="124"/>
      <c r="B712" s="124"/>
      <c r="C712" s="124"/>
      <c r="D712" s="124"/>
      <c r="E712" s="124"/>
      <c r="F712" s="124"/>
      <c r="G712" s="124"/>
      <c r="H712" s="124"/>
      <c r="I712" s="124"/>
    </row>
    <row r="713" spans="1:9" ht="12.75">
      <c r="A713" s="124"/>
      <c r="B713" s="124"/>
      <c r="C713" s="124"/>
      <c r="D713" s="124"/>
      <c r="E713" s="124"/>
      <c r="F713" s="124"/>
      <c r="G713" s="124"/>
      <c r="H713" s="124"/>
      <c r="I713" s="124"/>
    </row>
    <row r="714" spans="1:9" ht="12.75">
      <c r="A714" s="124"/>
      <c r="B714" s="124"/>
      <c r="C714" s="124"/>
      <c r="D714" s="124"/>
      <c r="E714" s="124"/>
      <c r="F714" s="124"/>
      <c r="G714" s="124"/>
      <c r="H714" s="124"/>
      <c r="I714" s="124"/>
    </row>
    <row r="715" spans="1:9" ht="12.75">
      <c r="A715" s="124"/>
      <c r="B715" s="124"/>
      <c r="C715" s="124"/>
      <c r="D715" s="124"/>
      <c r="E715" s="124"/>
      <c r="F715" s="124"/>
      <c r="G715" s="124"/>
      <c r="H715" s="124"/>
      <c r="I715" s="124"/>
    </row>
    <row r="716" spans="1:9" ht="12.75">
      <c r="A716" s="124"/>
      <c r="B716" s="124"/>
      <c r="C716" s="124"/>
      <c r="D716" s="124"/>
      <c r="E716" s="124"/>
      <c r="F716" s="124"/>
      <c r="G716" s="124"/>
      <c r="H716" s="124"/>
      <c r="I716" s="124"/>
    </row>
    <row r="717" spans="1:9" ht="12.75">
      <c r="A717" s="124"/>
      <c r="B717" s="124"/>
      <c r="C717" s="124"/>
      <c r="D717" s="124"/>
      <c r="E717" s="124"/>
      <c r="F717" s="124"/>
      <c r="G717" s="124"/>
      <c r="H717" s="124"/>
      <c r="I717" s="124"/>
    </row>
    <row r="718" spans="1:9" ht="12.75">
      <c r="A718" s="124"/>
      <c r="B718" s="124"/>
      <c r="C718" s="124"/>
      <c r="D718" s="124"/>
      <c r="E718" s="124"/>
      <c r="F718" s="124"/>
      <c r="G718" s="124"/>
      <c r="H718" s="124"/>
      <c r="I718" s="124"/>
    </row>
    <row r="719" spans="1:9" ht="12.75">
      <c r="A719" s="124"/>
      <c r="B719" s="124"/>
      <c r="C719" s="124"/>
      <c r="D719" s="124"/>
      <c r="E719" s="124"/>
      <c r="F719" s="124"/>
      <c r="G719" s="124"/>
      <c r="H719" s="124"/>
      <c r="I719" s="124"/>
    </row>
    <row r="720" spans="1:9" ht="12.75">
      <c r="A720" s="124"/>
      <c r="B720" s="124"/>
      <c r="C720" s="124"/>
      <c r="D720" s="124"/>
      <c r="E720" s="124"/>
      <c r="F720" s="124"/>
      <c r="G720" s="124"/>
      <c r="H720" s="124"/>
      <c r="I720" s="124"/>
    </row>
    <row r="721" spans="1:9" ht="12.75">
      <c r="A721" s="124"/>
      <c r="B721" s="124"/>
      <c r="C721" s="124"/>
      <c r="D721" s="124"/>
      <c r="E721" s="124"/>
      <c r="F721" s="124"/>
      <c r="G721" s="124"/>
      <c r="H721" s="124"/>
      <c r="I721" s="124"/>
    </row>
    <row r="722" spans="1:9" ht="12.75">
      <c r="A722" s="124"/>
      <c r="B722" s="124"/>
      <c r="C722" s="124"/>
      <c r="D722" s="124"/>
      <c r="E722" s="124"/>
      <c r="F722" s="124"/>
      <c r="G722" s="124"/>
      <c r="H722" s="124"/>
      <c r="I722" s="124"/>
    </row>
    <row r="723" spans="1:9" ht="12.75">
      <c r="A723" s="124"/>
      <c r="B723" s="124"/>
      <c r="C723" s="124"/>
      <c r="D723" s="124"/>
      <c r="E723" s="124"/>
      <c r="F723" s="124"/>
      <c r="G723" s="124"/>
      <c r="H723" s="124"/>
      <c r="I723" s="124"/>
    </row>
    <row r="724" spans="1:9" ht="12.75">
      <c r="A724" s="124"/>
      <c r="B724" s="124"/>
      <c r="C724" s="124"/>
      <c r="D724" s="124"/>
      <c r="E724" s="124"/>
      <c r="F724" s="124"/>
      <c r="G724" s="124"/>
      <c r="H724" s="124"/>
      <c r="I724" s="124"/>
    </row>
    <row r="725" spans="1:9" ht="12.75">
      <c r="A725" s="124"/>
      <c r="B725" s="124"/>
      <c r="C725" s="124"/>
      <c r="D725" s="124"/>
      <c r="E725" s="124"/>
      <c r="F725" s="124"/>
      <c r="G725" s="124"/>
      <c r="H725" s="124"/>
      <c r="I725" s="124"/>
    </row>
    <row r="726" spans="1:9" ht="12.75">
      <c r="A726" s="124"/>
      <c r="B726" s="124"/>
      <c r="C726" s="124"/>
      <c r="D726" s="124"/>
      <c r="E726" s="124"/>
      <c r="F726" s="124"/>
      <c r="G726" s="124"/>
      <c r="H726" s="124"/>
      <c r="I726" s="124"/>
    </row>
    <row r="727" spans="1:9" ht="12.75">
      <c r="A727" s="124"/>
      <c r="B727" s="124"/>
      <c r="C727" s="124"/>
      <c r="D727" s="124"/>
      <c r="E727" s="124"/>
      <c r="F727" s="124"/>
      <c r="G727" s="124"/>
      <c r="H727" s="124"/>
      <c r="I727" s="124"/>
    </row>
    <row r="728" spans="1:9" ht="12.75">
      <c r="A728" s="124"/>
      <c r="B728" s="124"/>
      <c r="C728" s="124"/>
      <c r="D728" s="124"/>
      <c r="E728" s="124"/>
      <c r="F728" s="124"/>
      <c r="G728" s="124"/>
      <c r="H728" s="124"/>
      <c r="I728" s="124"/>
    </row>
    <row r="729" spans="1:9" ht="12.75">
      <c r="A729" s="124"/>
      <c r="B729" s="124"/>
      <c r="C729" s="124"/>
      <c r="D729" s="124"/>
      <c r="E729" s="124"/>
      <c r="F729" s="124"/>
      <c r="G729" s="124"/>
      <c r="H729" s="124"/>
      <c r="I729" s="124"/>
    </row>
    <row r="730" spans="1:9" ht="12.75">
      <c r="A730" s="124"/>
      <c r="B730" s="124"/>
      <c r="C730" s="124"/>
      <c r="D730" s="124"/>
      <c r="E730" s="124"/>
      <c r="F730" s="124"/>
      <c r="G730" s="124"/>
      <c r="H730" s="124"/>
      <c r="I730" s="124"/>
    </row>
    <row r="731" spans="1:9" ht="12.75">
      <c r="A731" s="124"/>
      <c r="B731" s="124"/>
      <c r="C731" s="124"/>
      <c r="D731" s="124"/>
      <c r="E731" s="124"/>
      <c r="F731" s="124"/>
      <c r="G731" s="124"/>
      <c r="H731" s="124"/>
      <c r="I731" s="124"/>
    </row>
    <row r="732" spans="1:9" ht="12.75">
      <c r="A732" s="124"/>
      <c r="B732" s="124"/>
      <c r="C732" s="124"/>
      <c r="D732" s="124"/>
      <c r="E732" s="124"/>
      <c r="F732" s="124"/>
      <c r="G732" s="124"/>
      <c r="H732" s="124"/>
      <c r="I732" s="124"/>
    </row>
    <row r="733" spans="1:9" ht="12.75">
      <c r="A733" s="124"/>
      <c r="B733" s="124"/>
      <c r="C733" s="124"/>
      <c r="D733" s="124"/>
      <c r="E733" s="124"/>
      <c r="F733" s="124"/>
      <c r="G733" s="124"/>
      <c r="H733" s="124"/>
      <c r="I733" s="124"/>
    </row>
    <row r="734" spans="1:9" ht="12.75">
      <c r="A734" s="124"/>
      <c r="B734" s="124"/>
      <c r="C734" s="124"/>
      <c r="D734" s="124"/>
      <c r="E734" s="124"/>
      <c r="F734" s="124"/>
      <c r="G734" s="124"/>
      <c r="H734" s="124"/>
      <c r="I734" s="124"/>
    </row>
    <row r="735" spans="1:9" ht="12.75">
      <c r="A735" s="124"/>
      <c r="B735" s="124"/>
      <c r="C735" s="124"/>
      <c r="D735" s="124"/>
      <c r="E735" s="124"/>
      <c r="F735" s="124"/>
      <c r="G735" s="124"/>
      <c r="H735" s="124"/>
      <c r="I735" s="124"/>
    </row>
    <row r="736" spans="1:9" ht="12.75">
      <c r="A736" s="124"/>
      <c r="B736" s="124"/>
      <c r="C736" s="124"/>
      <c r="D736" s="124"/>
      <c r="E736" s="124"/>
      <c r="F736" s="124"/>
      <c r="G736" s="124"/>
      <c r="H736" s="124"/>
      <c r="I736" s="124"/>
    </row>
    <row r="737" spans="1:9" ht="12.75">
      <c r="A737" s="124"/>
      <c r="B737" s="124"/>
      <c r="C737" s="124"/>
      <c r="D737" s="124"/>
      <c r="E737" s="124"/>
      <c r="F737" s="124"/>
      <c r="G737" s="124"/>
      <c r="H737" s="124"/>
      <c r="I737" s="124"/>
    </row>
    <row r="738" spans="1:9" ht="12.75">
      <c r="A738" s="124"/>
      <c r="B738" s="124"/>
      <c r="C738" s="124"/>
      <c r="D738" s="124"/>
      <c r="E738" s="124"/>
      <c r="F738" s="124"/>
      <c r="G738" s="124"/>
      <c r="H738" s="124"/>
      <c r="I738" s="124"/>
    </row>
    <row r="739" spans="1:9" ht="12.75">
      <c r="A739" s="124"/>
      <c r="B739" s="124"/>
      <c r="C739" s="124"/>
      <c r="D739" s="124"/>
      <c r="E739" s="124"/>
      <c r="F739" s="124"/>
      <c r="G739" s="124"/>
      <c r="H739" s="124"/>
      <c r="I739" s="124"/>
    </row>
    <row r="740" spans="1:9" ht="12.75">
      <c r="A740" s="124"/>
      <c r="B740" s="124"/>
      <c r="C740" s="124"/>
      <c r="D740" s="124"/>
      <c r="E740" s="124"/>
      <c r="F740" s="124"/>
      <c r="G740" s="124"/>
      <c r="H740" s="124"/>
      <c r="I740" s="124"/>
    </row>
    <row r="741" spans="1:9" ht="12.75">
      <c r="A741" s="124"/>
      <c r="B741" s="124"/>
      <c r="C741" s="124"/>
      <c r="D741" s="124"/>
      <c r="E741" s="124"/>
      <c r="F741" s="124"/>
      <c r="G741" s="124"/>
      <c r="H741" s="124"/>
      <c r="I741" s="124"/>
    </row>
    <row r="742" spans="1:9" ht="12.75">
      <c r="A742" s="124"/>
      <c r="B742" s="124"/>
      <c r="C742" s="124"/>
      <c r="D742" s="124"/>
      <c r="E742" s="124"/>
      <c r="F742" s="124"/>
      <c r="G742" s="124"/>
      <c r="H742" s="124"/>
      <c r="I742" s="124"/>
    </row>
    <row r="743" spans="1:9" ht="12.75">
      <c r="A743" s="124"/>
      <c r="B743" s="124"/>
      <c r="C743" s="124"/>
      <c r="D743" s="124"/>
      <c r="E743" s="124"/>
      <c r="F743" s="124"/>
      <c r="G743" s="124"/>
      <c r="H743" s="124"/>
      <c r="I743" s="124"/>
    </row>
    <row r="744" spans="1:9" ht="12.75">
      <c r="A744" s="124"/>
      <c r="B744" s="124"/>
      <c r="C744" s="124"/>
      <c r="D744" s="124"/>
      <c r="E744" s="124"/>
      <c r="F744" s="124"/>
      <c r="G744" s="124"/>
      <c r="H744" s="124"/>
      <c r="I744" s="124"/>
    </row>
    <row r="745" spans="1:9" ht="12.75">
      <c r="A745" s="124"/>
      <c r="B745" s="124"/>
      <c r="C745" s="124"/>
      <c r="D745" s="124"/>
      <c r="E745" s="124"/>
      <c r="F745" s="124"/>
      <c r="G745" s="124"/>
      <c r="H745" s="124"/>
      <c r="I745" s="124"/>
    </row>
    <row r="746" spans="1:9" ht="12.75">
      <c r="A746" s="124"/>
      <c r="B746" s="124"/>
      <c r="C746" s="124"/>
      <c r="D746" s="124"/>
      <c r="E746" s="124"/>
      <c r="F746" s="124"/>
      <c r="G746" s="124"/>
      <c r="H746" s="124"/>
      <c r="I746" s="124"/>
    </row>
    <row r="747" spans="1:9" ht="12.75">
      <c r="A747" s="124"/>
      <c r="B747" s="124"/>
      <c r="C747" s="124"/>
      <c r="D747" s="124"/>
      <c r="E747" s="124"/>
      <c r="F747" s="124"/>
      <c r="G747" s="124"/>
      <c r="H747" s="124"/>
      <c r="I747" s="124"/>
    </row>
    <row r="748" spans="1:9" ht="12.75">
      <c r="A748" s="124"/>
      <c r="B748" s="124"/>
      <c r="C748" s="124"/>
      <c r="D748" s="124"/>
      <c r="E748" s="124"/>
      <c r="F748" s="124"/>
      <c r="G748" s="124"/>
      <c r="H748" s="124"/>
      <c r="I748" s="124"/>
    </row>
    <row r="749" spans="1:9" ht="12.75">
      <c r="A749" s="124"/>
      <c r="B749" s="124"/>
      <c r="C749" s="124"/>
      <c r="D749" s="124"/>
      <c r="E749" s="124"/>
      <c r="F749" s="124"/>
      <c r="G749" s="124"/>
      <c r="H749" s="124"/>
      <c r="I749" s="124"/>
    </row>
    <row r="750" spans="1:9" ht="12.75">
      <c r="A750" s="124"/>
      <c r="B750" s="124"/>
      <c r="C750" s="124"/>
      <c r="D750" s="124"/>
      <c r="E750" s="124"/>
      <c r="F750" s="124"/>
      <c r="G750" s="124"/>
      <c r="H750" s="124"/>
      <c r="I750" s="124"/>
    </row>
    <row r="751" spans="1:9" ht="12.75">
      <c r="A751" s="124"/>
      <c r="B751" s="124"/>
      <c r="C751" s="124"/>
      <c r="D751" s="124"/>
      <c r="E751" s="124"/>
      <c r="F751" s="124"/>
      <c r="G751" s="124"/>
      <c r="H751" s="124"/>
      <c r="I751" s="124"/>
    </row>
    <row r="752" spans="1:9" ht="12.75">
      <c r="A752" s="124"/>
      <c r="B752" s="124"/>
      <c r="C752" s="124"/>
      <c r="D752" s="124"/>
      <c r="E752" s="124"/>
      <c r="F752" s="124"/>
      <c r="G752" s="124"/>
      <c r="H752" s="124"/>
      <c r="I752" s="124"/>
    </row>
    <row r="753" spans="1:9" ht="12.75">
      <c r="A753" s="124"/>
      <c r="B753" s="124"/>
      <c r="C753" s="124"/>
      <c r="D753" s="124"/>
      <c r="E753" s="124"/>
      <c r="F753" s="124"/>
      <c r="G753" s="124"/>
      <c r="H753" s="124"/>
      <c r="I753" s="124"/>
    </row>
    <row r="754" spans="1:9" ht="12.75">
      <c r="A754" s="124"/>
      <c r="B754" s="124"/>
      <c r="C754" s="124"/>
      <c r="D754" s="124"/>
      <c r="E754" s="124"/>
      <c r="F754" s="124"/>
      <c r="G754" s="124"/>
      <c r="H754" s="124"/>
      <c r="I754" s="124"/>
    </row>
    <row r="755" spans="1:9" ht="12.75">
      <c r="A755" s="124"/>
      <c r="B755" s="124"/>
      <c r="C755" s="124"/>
      <c r="D755" s="124"/>
      <c r="E755" s="124"/>
      <c r="F755" s="124"/>
      <c r="G755" s="124"/>
      <c r="H755" s="124"/>
      <c r="I755" s="124"/>
    </row>
    <row r="756" spans="1:9" ht="12.75">
      <c r="A756" s="124"/>
      <c r="B756" s="124"/>
      <c r="C756" s="124"/>
      <c r="D756" s="124"/>
      <c r="E756" s="124"/>
      <c r="F756" s="124"/>
      <c r="G756" s="124"/>
      <c r="H756" s="124"/>
      <c r="I756" s="124"/>
    </row>
    <row r="757" spans="1:9" ht="12.75">
      <c r="A757" s="124"/>
      <c r="B757" s="124"/>
      <c r="C757" s="124"/>
      <c r="D757" s="124"/>
      <c r="E757" s="124"/>
      <c r="F757" s="124"/>
      <c r="G757" s="124"/>
      <c r="H757" s="124"/>
      <c r="I757" s="124"/>
    </row>
    <row r="758" spans="1:9" ht="12.75">
      <c r="A758" s="124"/>
      <c r="B758" s="124"/>
      <c r="C758" s="124"/>
      <c r="D758" s="124"/>
      <c r="E758" s="124"/>
      <c r="F758" s="124"/>
      <c r="G758" s="124"/>
      <c r="H758" s="124"/>
      <c r="I758" s="124"/>
    </row>
    <row r="759" spans="1:9" ht="12.75">
      <c r="A759" s="124"/>
      <c r="B759" s="124"/>
      <c r="C759" s="124"/>
      <c r="D759" s="124"/>
      <c r="E759" s="124"/>
      <c r="F759" s="124"/>
      <c r="G759" s="124"/>
      <c r="H759" s="124"/>
      <c r="I759" s="124"/>
    </row>
    <row r="760" spans="1:9" ht="12.75">
      <c r="A760" s="124"/>
      <c r="B760" s="124"/>
      <c r="C760" s="124"/>
      <c r="D760" s="124"/>
      <c r="E760" s="124"/>
      <c r="F760" s="124"/>
      <c r="G760" s="124"/>
      <c r="H760" s="124"/>
      <c r="I760" s="124"/>
    </row>
    <row r="761" spans="1:9" ht="12.75">
      <c r="A761" s="124"/>
      <c r="B761" s="124"/>
      <c r="C761" s="124"/>
      <c r="D761" s="124"/>
      <c r="E761" s="124"/>
      <c r="F761" s="124"/>
      <c r="G761" s="124"/>
      <c r="H761" s="124"/>
      <c r="I761" s="124"/>
    </row>
    <row r="762" spans="1:9" ht="12.75">
      <c r="A762" s="124"/>
      <c r="B762" s="124"/>
      <c r="C762" s="124"/>
      <c r="D762" s="124"/>
      <c r="E762" s="124"/>
      <c r="F762" s="124"/>
      <c r="G762" s="124"/>
      <c r="H762" s="124"/>
      <c r="I762" s="124"/>
    </row>
    <row r="763" spans="1:9" ht="12.75">
      <c r="A763" s="124"/>
      <c r="B763" s="124"/>
      <c r="C763" s="124"/>
      <c r="D763" s="124"/>
      <c r="E763" s="124"/>
      <c r="F763" s="124"/>
      <c r="G763" s="124"/>
      <c r="H763" s="124"/>
      <c r="I763" s="124"/>
    </row>
    <row r="764" spans="1:9" ht="12.75">
      <c r="A764" s="124"/>
      <c r="B764" s="124"/>
      <c r="C764" s="124"/>
      <c r="D764" s="124"/>
      <c r="E764" s="124"/>
      <c r="F764" s="124"/>
      <c r="G764" s="124"/>
      <c r="H764" s="124"/>
      <c r="I764" s="124"/>
    </row>
    <row r="765" spans="1:9" ht="12.75">
      <c r="A765" s="124"/>
      <c r="B765" s="124"/>
      <c r="C765" s="124"/>
      <c r="D765" s="124"/>
      <c r="E765" s="124"/>
      <c r="F765" s="124"/>
      <c r="G765" s="124"/>
      <c r="H765" s="124"/>
      <c r="I765" s="124"/>
    </row>
    <row r="766" spans="1:9" ht="12.75">
      <c r="A766" s="124"/>
      <c r="B766" s="124"/>
      <c r="C766" s="124"/>
      <c r="D766" s="124"/>
      <c r="E766" s="124"/>
      <c r="F766" s="124"/>
      <c r="G766" s="124"/>
      <c r="H766" s="124"/>
      <c r="I766" s="124"/>
    </row>
    <row r="767" spans="1:9" ht="12.75">
      <c r="A767" s="124"/>
      <c r="B767" s="124"/>
      <c r="C767" s="124"/>
      <c r="D767" s="124"/>
      <c r="E767" s="124"/>
      <c r="F767" s="124"/>
      <c r="G767" s="124"/>
      <c r="H767" s="124"/>
      <c r="I767" s="124"/>
    </row>
    <row r="768" spans="1:9" ht="12.75">
      <c r="A768" s="124"/>
      <c r="B768" s="124"/>
      <c r="C768" s="124"/>
      <c r="D768" s="124"/>
      <c r="E768" s="124"/>
      <c r="F768" s="124"/>
      <c r="G768" s="124"/>
      <c r="H768" s="124"/>
      <c r="I768" s="124"/>
    </row>
    <row r="769" spans="1:9" ht="12.75">
      <c r="A769" s="124"/>
      <c r="B769" s="124"/>
      <c r="C769" s="124"/>
      <c r="D769" s="124"/>
      <c r="E769" s="124"/>
      <c r="F769" s="124"/>
      <c r="G769" s="124"/>
      <c r="H769" s="124"/>
      <c r="I769" s="124"/>
    </row>
    <row r="770" spans="1:9" ht="12.75">
      <c r="A770" s="124"/>
      <c r="B770" s="124"/>
      <c r="C770" s="124"/>
      <c r="D770" s="124"/>
      <c r="E770" s="124"/>
      <c r="F770" s="124"/>
      <c r="G770" s="124"/>
      <c r="H770" s="124"/>
      <c r="I770" s="124"/>
    </row>
    <row r="771" spans="1:9" ht="12.75">
      <c r="A771" s="124"/>
      <c r="B771" s="124"/>
      <c r="C771" s="124"/>
      <c r="D771" s="124"/>
      <c r="E771" s="124"/>
      <c r="F771" s="124"/>
      <c r="G771" s="124"/>
      <c r="H771" s="124"/>
      <c r="I771" s="124"/>
    </row>
    <row r="772" spans="1:9" ht="12.75">
      <c r="A772" s="124"/>
      <c r="B772" s="124"/>
      <c r="C772" s="124"/>
      <c r="D772" s="124"/>
      <c r="E772" s="124"/>
      <c r="F772" s="124"/>
      <c r="G772" s="124"/>
      <c r="H772" s="124"/>
      <c r="I772" s="124"/>
    </row>
    <row r="773" spans="1:9" ht="12.75">
      <c r="A773" s="124"/>
      <c r="B773" s="124"/>
      <c r="C773" s="124"/>
      <c r="D773" s="124"/>
      <c r="E773" s="124"/>
      <c r="F773" s="124"/>
      <c r="G773" s="124"/>
      <c r="H773" s="124"/>
      <c r="I773" s="124"/>
    </row>
    <row r="774" spans="1:9" ht="12.75">
      <c r="A774" s="124"/>
      <c r="B774" s="124"/>
      <c r="C774" s="124"/>
      <c r="D774" s="124"/>
      <c r="E774" s="124"/>
      <c r="F774" s="124"/>
      <c r="G774" s="124"/>
      <c r="H774" s="124"/>
      <c r="I774" s="124"/>
    </row>
    <row r="775" spans="1:9" ht="12.75">
      <c r="A775" s="124"/>
      <c r="B775" s="124"/>
      <c r="C775" s="124"/>
      <c r="D775" s="124"/>
      <c r="E775" s="124"/>
      <c r="F775" s="124"/>
      <c r="G775" s="124"/>
      <c r="H775" s="124"/>
      <c r="I775" s="124"/>
    </row>
    <row r="776" spans="1:9" ht="12.75">
      <c r="A776" s="124"/>
      <c r="B776" s="124"/>
      <c r="C776" s="124"/>
      <c r="D776" s="124"/>
      <c r="E776" s="124"/>
      <c r="F776" s="124"/>
      <c r="G776" s="124"/>
      <c r="H776" s="124"/>
      <c r="I776" s="124"/>
    </row>
    <row r="777" spans="1:9" ht="12.75">
      <c r="A777" s="124"/>
      <c r="B777" s="124"/>
      <c r="C777" s="124"/>
      <c r="D777" s="124"/>
      <c r="E777" s="124"/>
      <c r="F777" s="124"/>
      <c r="G777" s="124"/>
      <c r="H777" s="124"/>
      <c r="I777" s="124"/>
    </row>
    <row r="778" spans="1:9" ht="12.75">
      <c r="A778" s="124"/>
      <c r="B778" s="124"/>
      <c r="C778" s="124"/>
      <c r="D778" s="124"/>
      <c r="E778" s="124"/>
      <c r="F778" s="124"/>
      <c r="G778" s="124"/>
      <c r="H778" s="124"/>
      <c r="I778" s="124"/>
    </row>
    <row r="779" spans="1:9" ht="12.75">
      <c r="A779" s="124"/>
      <c r="B779" s="124"/>
      <c r="C779" s="124"/>
      <c r="D779" s="124"/>
      <c r="E779" s="124"/>
      <c r="F779" s="124"/>
      <c r="G779" s="124"/>
      <c r="H779" s="124"/>
      <c r="I779" s="124"/>
    </row>
    <row r="780" spans="1:9" ht="12.75">
      <c r="A780" s="124"/>
      <c r="B780" s="124"/>
      <c r="C780" s="124"/>
      <c r="D780" s="124"/>
      <c r="E780" s="124"/>
      <c r="F780" s="124"/>
      <c r="G780" s="124"/>
      <c r="H780" s="124"/>
      <c r="I780" s="124"/>
    </row>
    <row r="781" spans="1:9" ht="12.75">
      <c r="A781" s="124"/>
      <c r="B781" s="124"/>
      <c r="C781" s="124"/>
      <c r="D781" s="124"/>
      <c r="E781" s="124"/>
      <c r="F781" s="124"/>
      <c r="G781" s="124"/>
      <c r="H781" s="124"/>
      <c r="I781" s="124"/>
    </row>
    <row r="782" spans="1:9" ht="12.75">
      <c r="A782" s="124"/>
      <c r="B782" s="124"/>
      <c r="C782" s="124"/>
      <c r="D782" s="124"/>
      <c r="E782" s="124"/>
      <c r="F782" s="124"/>
      <c r="G782" s="124"/>
      <c r="H782" s="124"/>
      <c r="I782" s="124"/>
    </row>
    <row r="783" spans="1:9" ht="12.75">
      <c r="A783" s="124"/>
      <c r="B783" s="124"/>
      <c r="C783" s="124"/>
      <c r="D783" s="124"/>
      <c r="E783" s="124"/>
      <c r="F783" s="124"/>
      <c r="G783" s="124"/>
      <c r="H783" s="124"/>
      <c r="I783" s="124"/>
    </row>
    <row r="784" spans="1:9" ht="12.75">
      <c r="A784" s="124"/>
      <c r="B784" s="124"/>
      <c r="C784" s="124"/>
      <c r="D784" s="124"/>
      <c r="E784" s="124"/>
      <c r="F784" s="124"/>
      <c r="G784" s="124"/>
      <c r="H784" s="124"/>
      <c r="I784" s="124"/>
    </row>
    <row r="785" spans="1:9" ht="12.75">
      <c r="A785" s="124"/>
      <c r="B785" s="124"/>
      <c r="C785" s="124"/>
      <c r="D785" s="124"/>
      <c r="E785" s="124"/>
      <c r="F785" s="124"/>
      <c r="G785" s="124"/>
      <c r="H785" s="124"/>
      <c r="I785" s="124"/>
    </row>
    <row r="786" spans="1:9" ht="12.75">
      <c r="A786" s="124"/>
      <c r="B786" s="124"/>
      <c r="C786" s="124"/>
      <c r="D786" s="124"/>
      <c r="E786" s="124"/>
      <c r="F786" s="124"/>
      <c r="G786" s="124"/>
      <c r="H786" s="124"/>
      <c r="I786" s="124"/>
    </row>
    <row r="787" spans="1:9" ht="12.75">
      <c r="A787" s="124"/>
      <c r="B787" s="124"/>
      <c r="C787" s="124"/>
      <c r="D787" s="124"/>
      <c r="E787" s="124"/>
      <c r="F787" s="124"/>
      <c r="G787" s="124"/>
      <c r="H787" s="124"/>
      <c r="I787" s="124"/>
    </row>
    <row r="788" spans="1:9" ht="12.75">
      <c r="A788" s="124"/>
      <c r="B788" s="124"/>
      <c r="C788" s="124"/>
      <c r="D788" s="124"/>
      <c r="E788" s="124"/>
      <c r="F788" s="124"/>
      <c r="G788" s="124"/>
      <c r="H788" s="124"/>
      <c r="I788" s="124"/>
    </row>
    <row r="789" spans="1:9" ht="12.75">
      <c r="A789" s="124"/>
      <c r="B789" s="124"/>
      <c r="C789" s="124"/>
      <c r="D789" s="124"/>
      <c r="E789" s="124"/>
      <c r="F789" s="124"/>
      <c r="G789" s="124"/>
      <c r="H789" s="124"/>
      <c r="I789" s="124"/>
    </row>
    <row r="790" spans="1:9" ht="12.75">
      <c r="A790" s="124"/>
      <c r="B790" s="124"/>
      <c r="C790" s="124"/>
      <c r="D790" s="124"/>
      <c r="E790" s="124"/>
      <c r="F790" s="124"/>
      <c r="G790" s="124"/>
      <c r="H790" s="124"/>
      <c r="I790" s="124"/>
    </row>
    <row r="791" spans="1:9" ht="12.75">
      <c r="A791" s="124"/>
      <c r="B791" s="124"/>
      <c r="C791" s="124"/>
      <c r="D791" s="124"/>
      <c r="E791" s="124"/>
      <c r="F791" s="124"/>
      <c r="G791" s="124"/>
      <c r="H791" s="124"/>
      <c r="I791" s="124"/>
    </row>
    <row r="792" spans="1:9" ht="12.75">
      <c r="A792" s="124"/>
      <c r="B792" s="124"/>
      <c r="C792" s="124"/>
      <c r="D792" s="124"/>
      <c r="E792" s="124"/>
      <c r="F792" s="124"/>
      <c r="G792" s="124"/>
      <c r="H792" s="124"/>
      <c r="I792" s="124"/>
    </row>
    <row r="793" spans="1:9" ht="12.75">
      <c r="A793" s="124"/>
      <c r="B793" s="124"/>
      <c r="C793" s="124"/>
      <c r="D793" s="124"/>
      <c r="E793" s="124"/>
      <c r="F793" s="124"/>
      <c r="G793" s="124"/>
      <c r="H793" s="124"/>
      <c r="I793" s="124"/>
    </row>
    <row r="794" spans="1:9" ht="12.75">
      <c r="A794" s="124"/>
      <c r="B794" s="124"/>
      <c r="C794" s="124"/>
      <c r="D794" s="124"/>
      <c r="E794" s="124"/>
      <c r="F794" s="124"/>
      <c r="G794" s="124"/>
      <c r="H794" s="124"/>
      <c r="I794" s="124"/>
    </row>
    <row r="795" spans="1:9" ht="12.75">
      <c r="A795" s="124"/>
      <c r="B795" s="124"/>
      <c r="C795" s="124"/>
      <c r="D795" s="124"/>
      <c r="E795" s="124"/>
      <c r="F795" s="124"/>
      <c r="G795" s="124"/>
      <c r="H795" s="124"/>
      <c r="I795" s="124"/>
    </row>
    <row r="796" spans="1:9" ht="12.75">
      <c r="A796" s="124"/>
      <c r="B796" s="124"/>
      <c r="C796" s="124"/>
      <c r="D796" s="124"/>
      <c r="E796" s="124"/>
      <c r="F796" s="124"/>
      <c r="G796" s="124"/>
      <c r="H796" s="124"/>
      <c r="I796" s="124"/>
    </row>
    <row r="797" spans="1:9" ht="12.75">
      <c r="A797" s="124"/>
      <c r="B797" s="124"/>
      <c r="C797" s="124"/>
      <c r="D797" s="124"/>
      <c r="E797" s="124"/>
      <c r="F797" s="124"/>
      <c r="G797" s="124"/>
      <c r="H797" s="124"/>
      <c r="I797" s="124"/>
    </row>
    <row r="798" spans="1:9" ht="12.75">
      <c r="A798" s="124"/>
      <c r="B798" s="124"/>
      <c r="C798" s="124"/>
      <c r="D798" s="124"/>
      <c r="E798" s="124"/>
      <c r="F798" s="124"/>
      <c r="G798" s="124"/>
      <c r="H798" s="124"/>
      <c r="I798" s="124"/>
    </row>
    <row r="799" spans="1:9" ht="12.75">
      <c r="A799" s="124"/>
      <c r="B799" s="124"/>
      <c r="C799" s="124"/>
      <c r="D799" s="124"/>
      <c r="E799" s="124"/>
      <c r="F799" s="124"/>
      <c r="G799" s="124"/>
      <c r="H799" s="124"/>
      <c r="I799" s="124"/>
    </row>
    <row r="800" spans="1:9" ht="12.75">
      <c r="A800" s="124"/>
      <c r="B800" s="124"/>
      <c r="C800" s="124"/>
      <c r="D800" s="124"/>
      <c r="E800" s="124"/>
      <c r="F800" s="124"/>
      <c r="G800" s="124"/>
      <c r="H800" s="124"/>
      <c r="I800" s="124"/>
    </row>
    <row r="801" spans="1:9" ht="12.75">
      <c r="A801" s="124"/>
      <c r="B801" s="124"/>
      <c r="C801" s="124"/>
      <c r="D801" s="124"/>
      <c r="E801" s="124"/>
      <c r="F801" s="124"/>
      <c r="G801" s="124"/>
      <c r="H801" s="124"/>
      <c r="I801" s="124"/>
    </row>
    <row r="802" spans="1:9" ht="12.75">
      <c r="A802" s="124"/>
      <c r="B802" s="124"/>
      <c r="C802" s="124"/>
      <c r="D802" s="124"/>
      <c r="E802" s="124"/>
      <c r="F802" s="124"/>
      <c r="G802" s="124"/>
      <c r="H802" s="124"/>
      <c r="I802" s="124"/>
    </row>
    <row r="803" spans="1:9" ht="12.75">
      <c r="A803" s="124"/>
      <c r="B803" s="124"/>
      <c r="C803" s="124"/>
      <c r="D803" s="124"/>
      <c r="E803" s="124"/>
      <c r="F803" s="124"/>
      <c r="G803" s="124"/>
      <c r="H803" s="124"/>
      <c r="I803" s="124"/>
    </row>
    <row r="804" spans="1:9" ht="12.75">
      <c r="A804" s="124"/>
      <c r="B804" s="124"/>
      <c r="C804" s="124"/>
      <c r="D804" s="124"/>
      <c r="E804" s="124"/>
      <c r="F804" s="124"/>
      <c r="G804" s="124"/>
      <c r="H804" s="124"/>
      <c r="I804" s="124"/>
    </row>
    <row r="805" spans="1:9" ht="12.75">
      <c r="A805" s="124"/>
      <c r="B805" s="124"/>
      <c r="C805" s="124"/>
      <c r="D805" s="124"/>
      <c r="E805" s="124"/>
      <c r="F805" s="124"/>
      <c r="G805" s="124"/>
      <c r="H805" s="124"/>
      <c r="I805" s="124"/>
    </row>
    <row r="806" spans="1:9" ht="12.75">
      <c r="A806" s="124"/>
      <c r="B806" s="124"/>
      <c r="C806" s="124"/>
      <c r="D806" s="124"/>
      <c r="E806" s="124"/>
      <c r="F806" s="124"/>
      <c r="G806" s="124"/>
      <c r="H806" s="124"/>
      <c r="I806" s="124"/>
    </row>
    <row r="807" spans="1:9" ht="12.75">
      <c r="A807" s="124"/>
      <c r="B807" s="124"/>
      <c r="C807" s="124"/>
      <c r="D807" s="124"/>
      <c r="E807" s="124"/>
      <c r="F807" s="124"/>
      <c r="G807" s="124"/>
      <c r="H807" s="124"/>
      <c r="I807" s="124"/>
    </row>
    <row r="808" spans="1:9" ht="12.75">
      <c r="A808" s="124"/>
      <c r="B808" s="124"/>
      <c r="C808" s="124"/>
      <c r="D808" s="124"/>
      <c r="E808" s="124"/>
      <c r="F808" s="124"/>
      <c r="G808" s="124"/>
      <c r="H808" s="124"/>
      <c r="I808" s="124"/>
    </row>
    <row r="809" spans="1:9" ht="12.75">
      <c r="A809" s="124"/>
      <c r="B809" s="124"/>
      <c r="C809" s="124"/>
      <c r="D809" s="124"/>
      <c r="E809" s="124"/>
      <c r="F809" s="124"/>
      <c r="G809" s="124"/>
      <c r="H809" s="124"/>
      <c r="I809" s="124"/>
    </row>
    <row r="810" spans="1:9" ht="12.75">
      <c r="A810" s="124"/>
      <c r="B810" s="124"/>
      <c r="C810" s="124"/>
      <c r="D810" s="124"/>
      <c r="E810" s="124"/>
      <c r="F810" s="124"/>
      <c r="G810" s="124"/>
      <c r="H810" s="124"/>
      <c r="I810" s="124"/>
    </row>
    <row r="811" spans="1:9" ht="12.75">
      <c r="A811" s="124"/>
      <c r="B811" s="124"/>
      <c r="C811" s="124"/>
      <c r="D811" s="124"/>
      <c r="E811" s="124"/>
      <c r="F811" s="124"/>
      <c r="G811" s="124"/>
      <c r="H811" s="124"/>
      <c r="I811" s="124"/>
    </row>
    <row r="812" spans="1:9" ht="12.75">
      <c r="A812" s="124"/>
      <c r="B812" s="124"/>
      <c r="C812" s="124"/>
      <c r="D812" s="124"/>
      <c r="E812" s="124"/>
      <c r="F812" s="124"/>
      <c r="G812" s="124"/>
      <c r="H812" s="124"/>
      <c r="I812" s="124"/>
    </row>
    <row r="813" spans="1:9" ht="12.75">
      <c r="A813" s="124"/>
      <c r="B813" s="124"/>
      <c r="C813" s="124"/>
      <c r="D813" s="124"/>
      <c r="E813" s="124"/>
      <c r="F813" s="124"/>
      <c r="G813" s="124"/>
      <c r="H813" s="124"/>
      <c r="I813" s="124"/>
    </row>
    <row r="814" spans="1:9" ht="12.75">
      <c r="A814" s="124"/>
      <c r="B814" s="124"/>
      <c r="C814" s="124"/>
      <c r="D814" s="124"/>
      <c r="E814" s="124"/>
      <c r="F814" s="124"/>
      <c r="G814" s="124"/>
      <c r="H814" s="124"/>
      <c r="I814" s="124"/>
    </row>
    <row r="815" spans="1:9" ht="12.75">
      <c r="A815" s="124"/>
      <c r="B815" s="124"/>
      <c r="C815" s="124"/>
      <c r="D815" s="124"/>
      <c r="E815" s="124"/>
      <c r="F815" s="124"/>
      <c r="G815" s="124"/>
      <c r="H815" s="124"/>
      <c r="I815" s="124"/>
    </row>
    <row r="816" spans="1:9" ht="12.75">
      <c r="A816" s="124"/>
      <c r="B816" s="124"/>
      <c r="C816" s="124"/>
      <c r="D816" s="124"/>
      <c r="E816" s="124"/>
      <c r="F816" s="124"/>
      <c r="G816" s="124"/>
      <c r="H816" s="124"/>
      <c r="I816" s="124"/>
    </row>
    <row r="817" spans="1:9" ht="12.75">
      <c r="A817" s="124"/>
      <c r="B817" s="124"/>
      <c r="C817" s="124"/>
      <c r="D817" s="124"/>
      <c r="E817" s="124"/>
      <c r="F817" s="124"/>
      <c r="G817" s="124"/>
      <c r="H817" s="124"/>
      <c r="I817" s="124"/>
    </row>
    <row r="818" spans="1:9" ht="12.75">
      <c r="A818" s="124"/>
      <c r="B818" s="124"/>
      <c r="C818" s="124"/>
      <c r="D818" s="124"/>
      <c r="E818" s="124"/>
      <c r="F818" s="124"/>
      <c r="G818" s="124"/>
      <c r="H818" s="124"/>
      <c r="I818" s="124"/>
    </row>
    <row r="819" spans="1:9" ht="12.75">
      <c r="A819" s="124"/>
      <c r="B819" s="124"/>
      <c r="C819" s="124"/>
      <c r="D819" s="124"/>
      <c r="E819" s="124"/>
      <c r="F819" s="124"/>
      <c r="G819" s="124"/>
      <c r="H819" s="124"/>
      <c r="I819" s="124"/>
    </row>
    <row r="820" spans="1:9" ht="12.75">
      <c r="A820" s="124"/>
      <c r="B820" s="124"/>
      <c r="C820" s="124"/>
      <c r="D820" s="124"/>
      <c r="E820" s="124"/>
      <c r="F820" s="124"/>
      <c r="G820" s="124"/>
      <c r="H820" s="124"/>
      <c r="I820" s="124"/>
    </row>
    <row r="821" spans="1:9" ht="12.75">
      <c r="A821" s="124"/>
      <c r="B821" s="124"/>
      <c r="C821" s="124"/>
      <c r="D821" s="124"/>
      <c r="E821" s="124"/>
      <c r="F821" s="124"/>
      <c r="G821" s="124"/>
      <c r="H821" s="124"/>
      <c r="I821" s="124"/>
    </row>
    <row r="822" spans="1:9" ht="12.75">
      <c r="A822" s="124"/>
      <c r="B822" s="124"/>
      <c r="C822" s="124"/>
      <c r="D822" s="124"/>
      <c r="E822" s="124"/>
      <c r="F822" s="124"/>
      <c r="G822" s="124"/>
      <c r="H822" s="124"/>
      <c r="I822" s="124"/>
    </row>
    <row r="823" spans="1:9" ht="12.75">
      <c r="A823" s="124"/>
      <c r="B823" s="124"/>
      <c r="C823" s="124"/>
      <c r="D823" s="124"/>
      <c r="E823" s="124"/>
      <c r="F823" s="124"/>
      <c r="G823" s="124"/>
      <c r="H823" s="124"/>
      <c r="I823" s="124"/>
    </row>
    <row r="824" spans="1:9" ht="12.75">
      <c r="A824" s="124"/>
      <c r="B824" s="124"/>
      <c r="C824" s="124"/>
      <c r="D824" s="124"/>
      <c r="E824" s="124"/>
      <c r="F824" s="124"/>
      <c r="G824" s="124"/>
      <c r="H824" s="124"/>
      <c r="I824" s="124"/>
    </row>
    <row r="825" spans="1:9" ht="12.75">
      <c r="A825" s="124"/>
      <c r="B825" s="124"/>
      <c r="C825" s="124"/>
      <c r="D825" s="124"/>
      <c r="E825" s="124"/>
      <c r="F825" s="124"/>
      <c r="G825" s="124"/>
      <c r="H825" s="124"/>
      <c r="I825" s="124"/>
    </row>
    <row r="826" spans="1:9" ht="12.75">
      <c r="A826" s="124"/>
      <c r="B826" s="124"/>
      <c r="C826" s="124"/>
      <c r="D826" s="124"/>
      <c r="E826" s="124"/>
      <c r="F826" s="124"/>
      <c r="G826" s="124"/>
      <c r="H826" s="124"/>
      <c r="I826" s="124"/>
    </row>
    <row r="827" spans="1:9" ht="12.75">
      <c r="A827" s="124"/>
      <c r="B827" s="124"/>
      <c r="C827" s="124"/>
      <c r="D827" s="124"/>
      <c r="E827" s="124"/>
      <c r="F827" s="124"/>
      <c r="G827" s="124"/>
      <c r="H827" s="124"/>
      <c r="I827" s="124"/>
    </row>
    <row r="828" spans="1:9" ht="12.75">
      <c r="A828" s="124"/>
      <c r="B828" s="124"/>
      <c r="C828" s="124"/>
      <c r="D828" s="124"/>
      <c r="E828" s="124"/>
      <c r="F828" s="124"/>
      <c r="G828" s="124"/>
      <c r="H828" s="124"/>
      <c r="I828" s="124"/>
    </row>
    <row r="829" spans="1:9" ht="12.75">
      <c r="A829" s="124"/>
      <c r="B829" s="124"/>
      <c r="C829" s="124"/>
      <c r="D829" s="124"/>
      <c r="E829" s="124"/>
      <c r="F829" s="124"/>
      <c r="G829" s="124"/>
      <c r="H829" s="124"/>
      <c r="I829" s="124"/>
    </row>
    <row r="830" spans="1:9" ht="12.75">
      <c r="A830" s="124"/>
      <c r="B830" s="124"/>
      <c r="C830" s="124"/>
      <c r="D830" s="124"/>
      <c r="E830" s="124"/>
      <c r="F830" s="124"/>
      <c r="G830" s="124"/>
      <c r="H830" s="124"/>
      <c r="I830" s="124"/>
    </row>
    <row r="831" spans="1:9" ht="12.75">
      <c r="A831" s="124"/>
      <c r="B831" s="124"/>
      <c r="C831" s="124"/>
      <c r="D831" s="124"/>
      <c r="E831" s="124"/>
      <c r="F831" s="124"/>
      <c r="G831" s="124"/>
      <c r="H831" s="124"/>
      <c r="I831" s="124"/>
    </row>
    <row r="832" spans="1:9" ht="12.75">
      <c r="A832" s="124"/>
      <c r="B832" s="124"/>
      <c r="C832" s="124"/>
      <c r="D832" s="124"/>
      <c r="E832" s="124"/>
      <c r="F832" s="124"/>
      <c r="G832" s="124"/>
      <c r="H832" s="124"/>
      <c r="I832" s="124"/>
    </row>
    <row r="833" spans="1:9" ht="12.75">
      <c r="A833" s="124"/>
      <c r="B833" s="124"/>
      <c r="C833" s="124"/>
      <c r="D833" s="124"/>
      <c r="E833" s="124"/>
      <c r="F833" s="124"/>
      <c r="G833" s="124"/>
      <c r="H833" s="124"/>
      <c r="I833" s="124"/>
    </row>
    <row r="834" spans="1:9" ht="12.75">
      <c r="A834" s="124"/>
      <c r="B834" s="124"/>
      <c r="C834" s="124"/>
      <c r="D834" s="124"/>
      <c r="E834" s="124"/>
      <c r="F834" s="124"/>
      <c r="G834" s="124"/>
      <c r="H834" s="124"/>
      <c r="I834" s="124"/>
    </row>
    <row r="835" spans="1:9" ht="12.75">
      <c r="A835" s="124"/>
      <c r="B835" s="124"/>
      <c r="C835" s="124"/>
      <c r="D835" s="124"/>
      <c r="E835" s="124"/>
      <c r="F835" s="124"/>
      <c r="G835" s="124"/>
      <c r="H835" s="124"/>
      <c r="I835" s="124"/>
    </row>
    <row r="836" spans="1:9" ht="12.75">
      <c r="A836" s="124"/>
      <c r="B836" s="124"/>
      <c r="C836" s="124"/>
      <c r="D836" s="124"/>
      <c r="E836" s="124"/>
      <c r="F836" s="124"/>
      <c r="G836" s="124"/>
      <c r="H836" s="124"/>
      <c r="I836" s="124"/>
    </row>
    <row r="837" spans="1:9" ht="12.75">
      <c r="A837" s="124"/>
      <c r="B837" s="124"/>
      <c r="C837" s="124"/>
      <c r="D837" s="124"/>
      <c r="E837" s="124"/>
      <c r="F837" s="124"/>
      <c r="G837" s="124"/>
      <c r="H837" s="124"/>
      <c r="I837" s="124"/>
    </row>
    <row r="838" spans="1:9" ht="12.75">
      <c r="A838" s="124"/>
      <c r="B838" s="124"/>
      <c r="C838" s="124"/>
      <c r="D838" s="124"/>
      <c r="E838" s="124"/>
      <c r="F838" s="124"/>
      <c r="G838" s="124"/>
      <c r="H838" s="124"/>
      <c r="I838" s="124"/>
    </row>
    <row r="839" spans="1:9" ht="12.75">
      <c r="A839" s="124"/>
      <c r="B839" s="124"/>
      <c r="C839" s="124"/>
      <c r="D839" s="124"/>
      <c r="E839" s="124"/>
      <c r="F839" s="124"/>
      <c r="G839" s="124"/>
      <c r="H839" s="124"/>
      <c r="I839" s="124"/>
    </row>
    <row r="840" spans="1:9" ht="12.75">
      <c r="A840" s="124"/>
      <c r="B840" s="124"/>
      <c r="C840" s="124"/>
      <c r="D840" s="124"/>
      <c r="E840" s="124"/>
      <c r="F840" s="124"/>
      <c r="G840" s="124"/>
      <c r="H840" s="124"/>
      <c r="I840" s="124"/>
    </row>
    <row r="841" spans="1:9" ht="12.75">
      <c r="A841" s="124"/>
      <c r="B841" s="124"/>
      <c r="C841" s="124"/>
      <c r="D841" s="124"/>
      <c r="E841" s="124"/>
      <c r="F841" s="124"/>
      <c r="G841" s="124"/>
      <c r="H841" s="124"/>
      <c r="I841" s="124"/>
    </row>
    <row r="842" spans="1:9" ht="12.75">
      <c r="A842" s="124"/>
      <c r="B842" s="124"/>
      <c r="C842" s="124"/>
      <c r="D842" s="124"/>
      <c r="E842" s="124"/>
      <c r="F842" s="124"/>
      <c r="G842" s="124"/>
      <c r="H842" s="124"/>
      <c r="I842" s="124"/>
    </row>
    <row r="843" spans="1:9" ht="12.75">
      <c r="A843" s="124"/>
      <c r="B843" s="124"/>
      <c r="C843" s="124"/>
      <c r="D843" s="124"/>
      <c r="E843" s="124"/>
      <c r="F843" s="124"/>
      <c r="G843" s="124"/>
      <c r="H843" s="124"/>
      <c r="I843" s="124"/>
    </row>
    <row r="844" spans="1:9" ht="12.75">
      <c r="A844" s="124"/>
      <c r="B844" s="124"/>
      <c r="C844" s="124"/>
      <c r="D844" s="124"/>
      <c r="E844" s="124"/>
      <c r="F844" s="124"/>
      <c r="G844" s="124"/>
      <c r="H844" s="124"/>
      <c r="I844" s="124"/>
    </row>
    <row r="845" spans="1:9" ht="12.75">
      <c r="A845" s="124"/>
      <c r="B845" s="124"/>
      <c r="C845" s="124"/>
      <c r="D845" s="124"/>
      <c r="E845" s="124"/>
      <c r="F845" s="124"/>
      <c r="G845" s="124"/>
      <c r="H845" s="124"/>
      <c r="I845" s="124"/>
    </row>
    <row r="846" spans="1:9" ht="12.75">
      <c r="A846" s="124"/>
      <c r="B846" s="124"/>
      <c r="C846" s="124"/>
      <c r="D846" s="124"/>
      <c r="E846" s="124"/>
      <c r="F846" s="124"/>
      <c r="G846" s="124"/>
      <c r="H846" s="124"/>
      <c r="I846" s="124"/>
    </row>
    <row r="847" spans="1:9" ht="12.75">
      <c r="A847" s="124"/>
      <c r="B847" s="124"/>
      <c r="C847" s="124"/>
      <c r="D847" s="124"/>
      <c r="E847" s="124"/>
      <c r="F847" s="124"/>
      <c r="G847" s="124"/>
      <c r="H847" s="124"/>
      <c r="I847" s="124"/>
    </row>
    <row r="848" spans="1:9" ht="12.75">
      <c r="A848" s="124"/>
      <c r="B848" s="124"/>
      <c r="C848" s="124"/>
      <c r="D848" s="124"/>
      <c r="E848" s="124"/>
      <c r="F848" s="124"/>
      <c r="G848" s="124"/>
      <c r="H848" s="124"/>
      <c r="I848" s="124"/>
    </row>
    <row r="849" spans="1:9" ht="12.75">
      <c r="A849" s="124"/>
      <c r="B849" s="124"/>
      <c r="C849" s="124"/>
      <c r="D849" s="124"/>
      <c r="E849" s="124"/>
      <c r="F849" s="124"/>
      <c r="G849" s="124"/>
      <c r="H849" s="124"/>
      <c r="I849" s="124"/>
    </row>
    <row r="850" spans="1:9" ht="12.75">
      <c r="A850" s="124"/>
      <c r="B850" s="124"/>
      <c r="C850" s="124"/>
      <c r="D850" s="124"/>
      <c r="E850" s="124"/>
      <c r="F850" s="124"/>
      <c r="G850" s="124"/>
      <c r="H850" s="124"/>
      <c r="I850" s="124"/>
    </row>
    <row r="851" spans="1:9" ht="12.75">
      <c r="A851" s="124"/>
      <c r="B851" s="124"/>
      <c r="C851" s="124"/>
      <c r="D851" s="124"/>
      <c r="E851" s="124"/>
      <c r="F851" s="124"/>
      <c r="G851" s="124"/>
      <c r="H851" s="124"/>
      <c r="I851" s="124"/>
    </row>
    <row r="852" spans="1:9" ht="12.75">
      <c r="A852" s="124"/>
      <c r="B852" s="124"/>
      <c r="C852" s="124"/>
      <c r="D852" s="124"/>
      <c r="E852" s="124"/>
      <c r="F852" s="124"/>
      <c r="G852" s="124"/>
      <c r="H852" s="124"/>
      <c r="I852" s="124"/>
    </row>
    <row r="853" spans="1:9" ht="12.75">
      <c r="A853" s="124"/>
      <c r="B853" s="124"/>
      <c r="C853" s="124"/>
      <c r="D853" s="124"/>
      <c r="E853" s="124"/>
      <c r="F853" s="124"/>
      <c r="G853" s="124"/>
      <c r="H853" s="124"/>
      <c r="I853" s="124"/>
    </row>
    <row r="854" spans="1:9" ht="12.75">
      <c r="A854" s="124"/>
      <c r="B854" s="124"/>
      <c r="C854" s="124"/>
      <c r="D854" s="124"/>
      <c r="E854" s="124"/>
      <c r="F854" s="124"/>
      <c r="G854" s="124"/>
      <c r="H854" s="124"/>
      <c r="I854" s="124"/>
    </row>
    <row r="855" spans="1:9" ht="12.75">
      <c r="A855" s="124"/>
      <c r="B855" s="124"/>
      <c r="C855" s="124"/>
      <c r="D855" s="124"/>
      <c r="E855" s="124"/>
      <c r="F855" s="124"/>
      <c r="G855" s="124"/>
      <c r="H855" s="124"/>
      <c r="I855" s="124"/>
    </row>
    <row r="856" spans="1:9" ht="12.75">
      <c r="A856" s="124"/>
      <c r="B856" s="124"/>
      <c r="C856" s="124"/>
      <c r="D856" s="124"/>
      <c r="E856" s="124"/>
      <c r="F856" s="124"/>
      <c r="G856" s="124"/>
      <c r="H856" s="124"/>
      <c r="I856" s="124"/>
    </row>
    <row r="857" spans="1:9" ht="12.75">
      <c r="A857" s="124"/>
      <c r="B857" s="124"/>
      <c r="C857" s="124"/>
      <c r="D857" s="124"/>
      <c r="E857" s="124"/>
      <c r="F857" s="124"/>
      <c r="G857" s="124"/>
      <c r="H857" s="124"/>
      <c r="I857" s="124"/>
    </row>
    <row r="858" spans="1:9" ht="12.75">
      <c r="A858" s="124"/>
      <c r="B858" s="124"/>
      <c r="C858" s="124"/>
      <c r="D858" s="124"/>
      <c r="E858" s="124"/>
      <c r="F858" s="124"/>
      <c r="G858" s="124"/>
      <c r="H858" s="124"/>
      <c r="I858" s="124"/>
    </row>
    <row r="859" spans="1:9" ht="12.75">
      <c r="A859" s="124"/>
      <c r="B859" s="124"/>
      <c r="C859" s="124"/>
      <c r="D859" s="124"/>
      <c r="E859" s="124"/>
      <c r="F859" s="124"/>
      <c r="G859" s="124"/>
      <c r="H859" s="124"/>
      <c r="I859" s="124"/>
    </row>
    <row r="860" spans="1:9" ht="12.75">
      <c r="A860" s="124"/>
      <c r="B860" s="124"/>
      <c r="C860" s="124"/>
      <c r="D860" s="124"/>
      <c r="E860" s="124"/>
      <c r="F860" s="124"/>
      <c r="G860" s="124"/>
      <c r="H860" s="124"/>
      <c r="I860" s="124"/>
    </row>
    <row r="861" spans="1:9" ht="12.75">
      <c r="A861" s="124"/>
      <c r="B861" s="124"/>
      <c r="C861" s="124"/>
      <c r="D861" s="124"/>
      <c r="E861" s="124"/>
      <c r="F861" s="124"/>
      <c r="G861" s="124"/>
      <c r="H861" s="124"/>
      <c r="I861" s="124"/>
    </row>
    <row r="862" spans="1:9" ht="12.75">
      <c r="A862" s="124"/>
      <c r="B862" s="124"/>
      <c r="C862" s="124"/>
      <c r="D862" s="124"/>
      <c r="E862" s="124"/>
      <c r="F862" s="124"/>
      <c r="G862" s="124"/>
      <c r="H862" s="124"/>
      <c r="I862" s="124"/>
    </row>
    <row r="863" spans="1:9" ht="12.75">
      <c r="A863" s="124"/>
      <c r="B863" s="124"/>
      <c r="C863" s="124"/>
      <c r="D863" s="124"/>
      <c r="E863" s="124"/>
      <c r="F863" s="124"/>
      <c r="G863" s="124"/>
      <c r="H863" s="124"/>
      <c r="I863" s="124"/>
    </row>
    <row r="864" spans="1:9" ht="12.75">
      <c r="A864" s="124"/>
      <c r="B864" s="124"/>
      <c r="C864" s="124"/>
      <c r="D864" s="124"/>
      <c r="E864" s="124"/>
      <c r="F864" s="124"/>
      <c r="G864" s="124"/>
      <c r="H864" s="124"/>
      <c r="I864" s="124"/>
    </row>
    <row r="865" spans="1:9" ht="12.75">
      <c r="A865" s="124"/>
      <c r="B865" s="124"/>
      <c r="C865" s="124"/>
      <c r="D865" s="124"/>
      <c r="E865" s="124"/>
      <c r="F865" s="124"/>
      <c r="G865" s="124"/>
      <c r="H865" s="124"/>
      <c r="I865" s="124"/>
    </row>
    <row r="866" spans="1:9" ht="12.75">
      <c r="A866" s="124"/>
      <c r="B866" s="124"/>
      <c r="C866" s="124"/>
      <c r="D866" s="124"/>
      <c r="E866" s="124"/>
      <c r="F866" s="124"/>
      <c r="G866" s="124"/>
      <c r="H866" s="124"/>
      <c r="I866" s="124"/>
    </row>
    <row r="867" spans="1:9" ht="12.75">
      <c r="A867" s="124"/>
      <c r="B867" s="124"/>
      <c r="C867" s="124"/>
      <c r="D867" s="124"/>
      <c r="E867" s="124"/>
      <c r="F867" s="124"/>
      <c r="G867" s="124"/>
      <c r="H867" s="124"/>
      <c r="I867" s="124"/>
    </row>
    <row r="868" spans="1:9" ht="12.75">
      <c r="A868" s="124"/>
      <c r="B868" s="124"/>
      <c r="C868" s="124"/>
      <c r="D868" s="124"/>
      <c r="E868" s="124"/>
      <c r="F868" s="124"/>
      <c r="G868" s="124"/>
      <c r="H868" s="124"/>
      <c r="I868" s="124"/>
    </row>
    <row r="869" spans="1:9" ht="12.75">
      <c r="A869" s="124"/>
      <c r="B869" s="124"/>
      <c r="C869" s="124"/>
      <c r="D869" s="124"/>
      <c r="E869" s="124"/>
      <c r="F869" s="124"/>
      <c r="G869" s="124"/>
      <c r="H869" s="124"/>
      <c r="I869" s="124"/>
    </row>
    <row r="870" spans="1:9" ht="12.75">
      <c r="A870" s="124"/>
      <c r="B870" s="124"/>
      <c r="C870" s="124"/>
      <c r="D870" s="124"/>
      <c r="E870" s="124"/>
      <c r="F870" s="124"/>
      <c r="G870" s="124"/>
      <c r="H870" s="124"/>
      <c r="I870" s="124"/>
    </row>
    <row r="871" spans="1:9" ht="12.75">
      <c r="A871" s="124"/>
      <c r="B871" s="124"/>
      <c r="C871" s="124"/>
      <c r="D871" s="124"/>
      <c r="E871" s="124"/>
      <c r="F871" s="124"/>
      <c r="G871" s="124"/>
      <c r="H871" s="124"/>
      <c r="I871" s="124"/>
    </row>
    <row r="872" spans="1:9" ht="12.75">
      <c r="A872" s="124"/>
      <c r="B872" s="124"/>
      <c r="C872" s="124"/>
      <c r="D872" s="124"/>
      <c r="E872" s="124"/>
      <c r="F872" s="124"/>
      <c r="G872" s="124"/>
      <c r="H872" s="124"/>
      <c r="I872" s="124"/>
    </row>
    <row r="873" spans="1:9" ht="12.75">
      <c r="A873" s="124"/>
      <c r="B873" s="124"/>
      <c r="C873" s="124"/>
      <c r="D873" s="124"/>
      <c r="E873" s="124"/>
      <c r="F873" s="124"/>
      <c r="G873" s="124"/>
      <c r="H873" s="124"/>
      <c r="I873" s="124"/>
    </row>
    <row r="874" spans="1:9" ht="12.75">
      <c r="A874" s="124"/>
      <c r="B874" s="124"/>
      <c r="C874" s="124"/>
      <c r="D874" s="124"/>
      <c r="E874" s="124"/>
      <c r="F874" s="124"/>
      <c r="G874" s="124"/>
      <c r="H874" s="124"/>
      <c r="I874" s="124"/>
    </row>
    <row r="875" spans="1:9" ht="12.75">
      <c r="A875" s="124"/>
      <c r="B875" s="124"/>
      <c r="C875" s="124"/>
      <c r="D875" s="124"/>
      <c r="E875" s="124"/>
      <c r="F875" s="124"/>
      <c r="G875" s="124"/>
      <c r="H875" s="124"/>
      <c r="I875" s="124"/>
    </row>
    <row r="876" spans="1:9" ht="12.75">
      <c r="A876" s="124"/>
      <c r="B876" s="124"/>
      <c r="C876" s="124"/>
      <c r="D876" s="124"/>
      <c r="E876" s="124"/>
      <c r="F876" s="124"/>
      <c r="G876" s="124"/>
      <c r="H876" s="124"/>
      <c r="I876" s="124"/>
    </row>
    <row r="877" spans="1:9" ht="12.75">
      <c r="A877" s="124"/>
      <c r="B877" s="124"/>
      <c r="C877" s="124"/>
      <c r="D877" s="124"/>
      <c r="E877" s="124"/>
      <c r="F877" s="124"/>
      <c r="G877" s="124"/>
      <c r="H877" s="124"/>
      <c r="I877" s="124"/>
    </row>
    <row r="878" spans="1:9" ht="12.75">
      <c r="A878" s="124"/>
      <c r="B878" s="124"/>
      <c r="C878" s="124"/>
      <c r="D878" s="124"/>
      <c r="E878" s="124"/>
      <c r="F878" s="124"/>
      <c r="G878" s="124"/>
      <c r="H878" s="124"/>
      <c r="I878" s="124"/>
    </row>
    <row r="879" spans="1:9" ht="12.75">
      <c r="A879" s="124"/>
      <c r="B879" s="124"/>
      <c r="C879" s="124"/>
      <c r="D879" s="124"/>
      <c r="E879" s="124"/>
      <c r="F879" s="124"/>
      <c r="G879" s="124"/>
      <c r="H879" s="124"/>
      <c r="I879" s="124"/>
    </row>
    <row r="880" spans="1:9" ht="12.75">
      <c r="A880" s="124"/>
      <c r="B880" s="124"/>
      <c r="C880" s="124"/>
      <c r="D880" s="124"/>
      <c r="E880" s="124"/>
      <c r="F880" s="124"/>
      <c r="G880" s="124"/>
      <c r="H880" s="124"/>
      <c r="I880" s="124"/>
    </row>
    <row r="881" spans="1:9" ht="12.75">
      <c r="A881" s="124"/>
      <c r="B881" s="124"/>
      <c r="C881" s="124"/>
      <c r="D881" s="124"/>
      <c r="E881" s="124"/>
      <c r="F881" s="124"/>
      <c r="G881" s="124"/>
      <c r="H881" s="124"/>
      <c r="I881" s="124"/>
    </row>
    <row r="882" spans="1:9" ht="12.75">
      <c r="A882" s="124"/>
      <c r="B882" s="124"/>
      <c r="C882" s="124"/>
      <c r="D882" s="124"/>
      <c r="E882" s="124"/>
      <c r="F882" s="124"/>
      <c r="G882" s="124"/>
      <c r="H882" s="124"/>
      <c r="I882" s="124"/>
    </row>
    <row r="883" spans="1:9" ht="12.75">
      <c r="A883" s="124"/>
      <c r="B883" s="124"/>
      <c r="C883" s="124"/>
      <c r="D883" s="124"/>
      <c r="E883" s="124"/>
      <c r="F883" s="124"/>
      <c r="G883" s="124"/>
      <c r="H883" s="124"/>
      <c r="I883" s="124"/>
    </row>
    <row r="884" spans="1:9" ht="12.75">
      <c r="A884" s="124"/>
      <c r="B884" s="124"/>
      <c r="C884" s="124"/>
      <c r="D884" s="124"/>
      <c r="E884" s="124"/>
      <c r="F884" s="124"/>
      <c r="G884" s="124"/>
      <c r="H884" s="124"/>
      <c r="I884" s="124"/>
    </row>
    <row r="885" spans="1:9" ht="12.75">
      <c r="A885" s="124"/>
      <c r="B885" s="124"/>
      <c r="C885" s="124"/>
      <c r="D885" s="124"/>
      <c r="E885" s="124"/>
      <c r="F885" s="124"/>
      <c r="G885" s="124"/>
      <c r="H885" s="124"/>
      <c r="I885" s="124"/>
    </row>
    <row r="886" spans="1:9" ht="12.75">
      <c r="A886" s="124"/>
      <c r="B886" s="124"/>
      <c r="C886" s="124"/>
      <c r="D886" s="124"/>
      <c r="E886" s="124"/>
      <c r="F886" s="124"/>
      <c r="G886" s="124"/>
      <c r="H886" s="124"/>
      <c r="I886" s="124"/>
    </row>
    <row r="887" spans="1:9" ht="12.75">
      <c r="A887" s="124"/>
      <c r="B887" s="124"/>
      <c r="C887" s="124"/>
      <c r="D887" s="124"/>
      <c r="E887" s="124"/>
      <c r="F887" s="124"/>
      <c r="G887" s="124"/>
      <c r="H887" s="124"/>
      <c r="I887" s="124"/>
    </row>
    <row r="888" spans="1:9" ht="12.75">
      <c r="A888" s="124"/>
      <c r="B888" s="124"/>
      <c r="C888" s="124"/>
      <c r="D888" s="124"/>
      <c r="E888" s="124"/>
      <c r="F888" s="124"/>
      <c r="G888" s="124"/>
      <c r="H888" s="124"/>
      <c r="I888" s="124"/>
    </row>
    <row r="889" spans="1:9" ht="12.75">
      <c r="A889" s="124"/>
      <c r="B889" s="124"/>
      <c r="C889" s="124"/>
      <c r="D889" s="124"/>
      <c r="E889" s="124"/>
      <c r="F889" s="124"/>
      <c r="G889" s="124"/>
      <c r="H889" s="124"/>
      <c r="I889" s="124"/>
    </row>
    <row r="890" spans="1:9" ht="12.75">
      <c r="A890" s="124"/>
      <c r="B890" s="124"/>
      <c r="C890" s="124"/>
      <c r="D890" s="124"/>
      <c r="E890" s="124"/>
      <c r="F890" s="124"/>
      <c r="G890" s="124"/>
      <c r="H890" s="124"/>
      <c r="I890" s="124"/>
    </row>
    <row r="891" spans="1:9" ht="12.75">
      <c r="A891" s="124"/>
      <c r="B891" s="124"/>
      <c r="C891" s="124"/>
      <c r="D891" s="124"/>
      <c r="E891" s="124"/>
      <c r="F891" s="124"/>
      <c r="G891" s="124"/>
      <c r="H891" s="124"/>
      <c r="I891" s="124"/>
    </row>
    <row r="892" spans="1:9" ht="12.75">
      <c r="A892" s="124"/>
      <c r="B892" s="124"/>
      <c r="C892" s="124"/>
      <c r="D892" s="124"/>
      <c r="E892" s="124"/>
      <c r="F892" s="124"/>
      <c r="G892" s="124"/>
      <c r="H892" s="124"/>
      <c r="I892" s="124"/>
    </row>
    <row r="893" spans="1:9" ht="12.75">
      <c r="A893" s="124"/>
      <c r="B893" s="124"/>
      <c r="C893" s="124"/>
      <c r="D893" s="124"/>
      <c r="E893" s="124"/>
      <c r="F893" s="124"/>
      <c r="G893" s="124"/>
      <c r="H893" s="124"/>
      <c r="I893" s="124"/>
    </row>
    <row r="894" spans="1:9" ht="12.75">
      <c r="A894" s="124"/>
      <c r="B894" s="124"/>
      <c r="C894" s="124"/>
      <c r="D894" s="124"/>
      <c r="E894" s="124"/>
      <c r="F894" s="124"/>
      <c r="G894" s="124"/>
      <c r="H894" s="124"/>
      <c r="I894" s="124"/>
    </row>
    <row r="895" spans="1:9" ht="12.75">
      <c r="A895" s="124"/>
      <c r="B895" s="124"/>
      <c r="C895" s="124"/>
      <c r="D895" s="124"/>
      <c r="E895" s="124"/>
      <c r="F895" s="124"/>
      <c r="G895" s="124"/>
      <c r="H895" s="124"/>
      <c r="I895" s="124"/>
    </row>
    <row r="896" spans="1:9" ht="12.75">
      <c r="A896" s="124"/>
      <c r="B896" s="124"/>
      <c r="C896" s="124"/>
      <c r="D896" s="124"/>
      <c r="E896" s="124"/>
      <c r="F896" s="124"/>
      <c r="G896" s="124"/>
      <c r="H896" s="124"/>
      <c r="I896" s="124"/>
    </row>
    <row r="897" spans="1:9" ht="12.75">
      <c r="A897" s="124"/>
      <c r="B897" s="124"/>
      <c r="C897" s="124"/>
      <c r="D897" s="124"/>
      <c r="E897" s="124"/>
      <c r="F897" s="124"/>
      <c r="G897" s="124"/>
      <c r="H897" s="124"/>
      <c r="I897" s="124"/>
    </row>
    <row r="898" spans="1:9" ht="12.75">
      <c r="A898" s="124"/>
      <c r="B898" s="124"/>
      <c r="C898" s="124"/>
      <c r="D898" s="124"/>
      <c r="E898" s="124"/>
      <c r="F898" s="124"/>
      <c r="G898" s="124"/>
      <c r="H898" s="124"/>
      <c r="I898" s="124"/>
    </row>
    <row r="899" spans="1:9" ht="12.75">
      <c r="A899" s="124"/>
      <c r="B899" s="124"/>
      <c r="C899" s="124"/>
      <c r="D899" s="124"/>
      <c r="E899" s="124"/>
      <c r="F899" s="124"/>
      <c r="G899" s="124"/>
      <c r="H899" s="124"/>
      <c r="I899" s="124"/>
    </row>
    <row r="900" spans="1:9" ht="12.75">
      <c r="A900" s="124"/>
      <c r="B900" s="124"/>
      <c r="C900" s="124"/>
      <c r="D900" s="124"/>
      <c r="E900" s="124"/>
      <c r="F900" s="124"/>
      <c r="G900" s="124"/>
      <c r="H900" s="124"/>
      <c r="I900" s="124"/>
    </row>
    <row r="901" spans="1:9" ht="12.75">
      <c r="A901" s="124"/>
      <c r="B901" s="124"/>
      <c r="C901" s="124"/>
      <c r="D901" s="124"/>
      <c r="E901" s="124"/>
      <c r="F901" s="124"/>
      <c r="G901" s="124"/>
      <c r="H901" s="124"/>
      <c r="I901" s="124"/>
    </row>
    <row r="902" spans="1:9" ht="12.75">
      <c r="A902" s="124"/>
      <c r="B902" s="124"/>
      <c r="C902" s="124"/>
      <c r="D902" s="124"/>
      <c r="E902" s="124"/>
      <c r="F902" s="124"/>
      <c r="G902" s="124"/>
      <c r="H902" s="124"/>
      <c r="I902" s="124"/>
    </row>
    <row r="903" spans="1:9" ht="12.75">
      <c r="A903" s="124"/>
      <c r="B903" s="124"/>
      <c r="C903" s="124"/>
      <c r="D903" s="124"/>
      <c r="E903" s="124"/>
      <c r="F903" s="124"/>
      <c r="G903" s="124"/>
      <c r="H903" s="124"/>
      <c r="I903" s="124"/>
    </row>
    <row r="904" spans="1:9" ht="12.75">
      <c r="A904" s="124"/>
      <c r="B904" s="124"/>
      <c r="C904" s="124"/>
      <c r="D904" s="124"/>
      <c r="E904" s="124"/>
      <c r="F904" s="124"/>
      <c r="G904" s="124"/>
      <c r="H904" s="124"/>
      <c r="I904" s="124"/>
    </row>
    <row r="905" spans="1:9" ht="12.75">
      <c r="A905" s="124"/>
      <c r="B905" s="124"/>
      <c r="C905" s="124"/>
      <c r="D905" s="124"/>
      <c r="E905" s="124"/>
      <c r="F905" s="124"/>
      <c r="G905" s="124"/>
      <c r="H905" s="124"/>
      <c r="I905" s="124"/>
    </row>
    <row r="906" spans="1:9" ht="12.75">
      <c r="A906" s="124"/>
      <c r="B906" s="124"/>
      <c r="C906" s="124"/>
      <c r="D906" s="124"/>
      <c r="E906" s="124"/>
      <c r="F906" s="124"/>
      <c r="G906" s="124"/>
      <c r="H906" s="124"/>
      <c r="I906" s="124"/>
    </row>
    <row r="907" spans="1:9" ht="12.75">
      <c r="A907" s="124"/>
      <c r="B907" s="124"/>
      <c r="C907" s="124"/>
      <c r="D907" s="124"/>
      <c r="E907" s="124"/>
      <c r="F907" s="124"/>
      <c r="G907" s="124"/>
      <c r="H907" s="124"/>
      <c r="I907" s="124"/>
    </row>
    <row r="908" spans="1:9" ht="12.75">
      <c r="A908" s="124"/>
      <c r="B908" s="124"/>
      <c r="C908" s="124"/>
      <c r="D908" s="124"/>
      <c r="E908" s="124"/>
      <c r="F908" s="124"/>
      <c r="G908" s="124"/>
      <c r="H908" s="124"/>
      <c r="I908" s="124"/>
    </row>
    <row r="909" spans="1:9" ht="12.75">
      <c r="A909" s="124"/>
      <c r="B909" s="124"/>
      <c r="C909" s="124"/>
      <c r="D909" s="124"/>
      <c r="E909" s="124"/>
      <c r="F909" s="124"/>
      <c r="G909" s="124"/>
      <c r="H909" s="124"/>
      <c r="I909" s="124"/>
    </row>
    <row r="910" spans="1:9" ht="12.75">
      <c r="A910" s="124"/>
      <c r="B910" s="124"/>
      <c r="C910" s="124"/>
      <c r="D910" s="124"/>
      <c r="E910" s="124"/>
      <c r="F910" s="124"/>
      <c r="G910" s="124"/>
      <c r="H910" s="124"/>
      <c r="I910" s="124"/>
    </row>
    <row r="911" spans="1:9" ht="12.75">
      <c r="A911" s="124"/>
      <c r="B911" s="124"/>
      <c r="C911" s="124"/>
      <c r="D911" s="124"/>
      <c r="E911" s="124"/>
      <c r="F911" s="124"/>
      <c r="G911" s="124"/>
      <c r="H911" s="124"/>
      <c r="I911" s="124"/>
    </row>
    <row r="912" spans="1:9" ht="12.75">
      <c r="A912" s="124"/>
      <c r="B912" s="124"/>
      <c r="C912" s="124"/>
      <c r="D912" s="124"/>
      <c r="E912" s="124"/>
      <c r="F912" s="124"/>
      <c r="G912" s="124"/>
      <c r="H912" s="124"/>
      <c r="I912" s="124"/>
    </row>
    <row r="913" spans="1:9" ht="12.75">
      <c r="A913" s="124"/>
      <c r="B913" s="124"/>
      <c r="C913" s="124"/>
      <c r="D913" s="124"/>
      <c r="E913" s="124"/>
      <c r="F913" s="124"/>
      <c r="G913" s="124"/>
      <c r="H913" s="124"/>
      <c r="I913" s="124"/>
    </row>
    <row r="914" spans="1:9" ht="12.75">
      <c r="A914" s="124"/>
      <c r="B914" s="124"/>
      <c r="C914" s="124"/>
      <c r="D914" s="124"/>
      <c r="E914" s="124"/>
      <c r="F914" s="124"/>
      <c r="G914" s="124"/>
      <c r="H914" s="124"/>
      <c r="I914" s="124"/>
    </row>
    <row r="915" spans="1:9" ht="12.75">
      <c r="A915" s="124"/>
      <c r="B915" s="124"/>
      <c r="C915" s="124"/>
      <c r="D915" s="124"/>
      <c r="E915" s="124"/>
      <c r="F915" s="124"/>
      <c r="G915" s="124"/>
      <c r="H915" s="124"/>
      <c r="I915" s="124"/>
    </row>
    <row r="916" spans="1:9" ht="12.75">
      <c r="A916" s="124"/>
      <c r="B916" s="124"/>
      <c r="C916" s="124"/>
      <c r="D916" s="124"/>
      <c r="E916" s="124"/>
      <c r="F916" s="124"/>
      <c r="G916" s="124"/>
      <c r="H916" s="124"/>
      <c r="I916" s="124"/>
    </row>
    <row r="917" spans="1:9" ht="12.75">
      <c r="A917" s="124"/>
      <c r="B917" s="124"/>
      <c r="C917" s="124"/>
      <c r="D917" s="124"/>
      <c r="E917" s="124"/>
      <c r="F917" s="124"/>
      <c r="G917" s="124"/>
      <c r="H917" s="124"/>
      <c r="I917" s="124"/>
    </row>
    <row r="918" spans="1:9" ht="12.75">
      <c r="A918" s="124"/>
      <c r="B918" s="124"/>
      <c r="C918" s="124"/>
      <c r="D918" s="124"/>
      <c r="E918" s="124"/>
      <c r="F918" s="124"/>
      <c r="G918" s="124"/>
      <c r="H918" s="124"/>
      <c r="I918" s="124"/>
    </row>
    <row r="919" spans="1:9" ht="12.75">
      <c r="A919" s="124"/>
      <c r="B919" s="124"/>
      <c r="C919" s="124"/>
      <c r="D919" s="124"/>
      <c r="E919" s="124"/>
      <c r="F919" s="124"/>
      <c r="G919" s="124"/>
      <c r="H919" s="124"/>
      <c r="I919" s="124"/>
    </row>
    <row r="920" spans="1:9" ht="12.75">
      <c r="A920" s="124"/>
      <c r="B920" s="124"/>
      <c r="C920" s="124"/>
      <c r="D920" s="124"/>
      <c r="E920" s="124"/>
      <c r="F920" s="124"/>
      <c r="G920" s="124"/>
      <c r="H920" s="124"/>
      <c r="I920" s="124"/>
    </row>
    <row r="921" spans="1:9" ht="12.75">
      <c r="A921" s="124"/>
      <c r="B921" s="124"/>
      <c r="C921" s="124"/>
      <c r="D921" s="124"/>
      <c r="E921" s="124"/>
      <c r="F921" s="124"/>
      <c r="G921" s="124"/>
      <c r="H921" s="124"/>
      <c r="I921" s="124"/>
    </row>
    <row r="922" spans="1:9" ht="12.75">
      <c r="A922" s="124"/>
      <c r="B922" s="124"/>
      <c r="C922" s="124"/>
      <c r="D922" s="124"/>
      <c r="E922" s="124"/>
      <c r="F922" s="124"/>
      <c r="G922" s="124"/>
      <c r="H922" s="124"/>
      <c r="I922" s="124"/>
    </row>
    <row r="923" spans="1:9" ht="12.75">
      <c r="A923" s="124"/>
      <c r="B923" s="124"/>
      <c r="C923" s="124"/>
      <c r="D923" s="124"/>
      <c r="E923" s="124"/>
      <c r="F923" s="124"/>
      <c r="G923" s="124"/>
      <c r="H923" s="124"/>
      <c r="I923" s="124"/>
    </row>
    <row r="924" spans="1:9" ht="12.75">
      <c r="A924" s="124"/>
      <c r="B924" s="124"/>
      <c r="C924" s="124"/>
      <c r="D924" s="124"/>
      <c r="E924" s="124"/>
      <c r="F924" s="124"/>
      <c r="G924" s="124"/>
      <c r="H924" s="124"/>
      <c r="I924" s="124"/>
    </row>
    <row r="925" spans="1:9" ht="12.75">
      <c r="A925" s="124"/>
      <c r="B925" s="124"/>
      <c r="C925" s="124"/>
      <c r="D925" s="124"/>
      <c r="E925" s="124"/>
      <c r="F925" s="124"/>
      <c r="G925" s="124"/>
      <c r="H925" s="124"/>
      <c r="I925" s="124"/>
    </row>
    <row r="926" spans="1:9" ht="12.75">
      <c r="A926" s="124"/>
      <c r="B926" s="124"/>
      <c r="C926" s="124"/>
      <c r="D926" s="124"/>
      <c r="E926" s="124"/>
      <c r="F926" s="124"/>
      <c r="G926" s="124"/>
      <c r="H926" s="124"/>
      <c r="I926" s="124"/>
    </row>
    <row r="927" spans="1:9" ht="12.75">
      <c r="A927" s="124"/>
      <c r="B927" s="124"/>
      <c r="C927" s="124"/>
      <c r="D927" s="124"/>
      <c r="E927" s="124"/>
      <c r="F927" s="124"/>
      <c r="G927" s="124"/>
      <c r="H927" s="124"/>
      <c r="I927" s="124"/>
    </row>
    <row r="928" spans="1:9" ht="12.75">
      <c r="A928" s="124"/>
      <c r="B928" s="124"/>
      <c r="C928" s="124"/>
      <c r="D928" s="124"/>
      <c r="E928" s="124"/>
      <c r="F928" s="124"/>
      <c r="G928" s="124"/>
      <c r="H928" s="124"/>
      <c r="I928" s="124"/>
    </row>
    <row r="929" spans="1:9" ht="12.75">
      <c r="A929" s="124"/>
      <c r="B929" s="124"/>
      <c r="C929" s="124"/>
      <c r="D929" s="124"/>
      <c r="E929" s="124"/>
      <c r="F929" s="124"/>
      <c r="G929" s="124"/>
      <c r="H929" s="124"/>
      <c r="I929" s="124"/>
    </row>
    <row r="930" spans="1:9" ht="12.75">
      <c r="A930" s="124"/>
      <c r="B930" s="124"/>
      <c r="C930" s="124"/>
      <c r="D930" s="124"/>
      <c r="E930" s="124"/>
      <c r="F930" s="124"/>
      <c r="G930" s="124"/>
      <c r="H930" s="124"/>
      <c r="I930" s="124"/>
    </row>
    <row r="931" spans="1:9" ht="12.75">
      <c r="A931" s="124"/>
      <c r="B931" s="124"/>
      <c r="C931" s="124"/>
      <c r="D931" s="124"/>
      <c r="E931" s="124"/>
      <c r="F931" s="124"/>
      <c r="G931" s="124"/>
      <c r="H931" s="124"/>
      <c r="I931" s="124"/>
    </row>
    <row r="932" spans="1:9" ht="12.75">
      <c r="A932" s="124"/>
      <c r="B932" s="124"/>
      <c r="C932" s="124"/>
      <c r="D932" s="124"/>
      <c r="E932" s="124"/>
      <c r="F932" s="124"/>
      <c r="G932" s="124"/>
      <c r="H932" s="124"/>
      <c r="I932" s="124"/>
    </row>
    <row r="933" spans="1:9" ht="12.75">
      <c r="A933" s="124"/>
      <c r="B933" s="124"/>
      <c r="C933" s="124"/>
      <c r="D933" s="124"/>
      <c r="E933" s="124"/>
      <c r="F933" s="124"/>
      <c r="G933" s="124"/>
      <c r="H933" s="124"/>
      <c r="I933" s="124"/>
    </row>
    <row r="934" spans="1:9" ht="12.75">
      <c r="A934" s="124"/>
      <c r="B934" s="124"/>
      <c r="C934" s="124"/>
      <c r="D934" s="124"/>
      <c r="E934" s="124"/>
      <c r="F934" s="124"/>
      <c r="G934" s="124"/>
      <c r="H934" s="124"/>
      <c r="I934" s="124"/>
    </row>
    <row r="935" spans="1:9" ht="12.75">
      <c r="A935" s="124"/>
      <c r="B935" s="124"/>
      <c r="C935" s="124"/>
      <c r="D935" s="124"/>
      <c r="E935" s="124"/>
      <c r="F935" s="124"/>
      <c r="G935" s="124"/>
      <c r="H935" s="124"/>
      <c r="I935" s="124"/>
    </row>
    <row r="936" spans="1:9" ht="12.75">
      <c r="A936" s="124"/>
      <c r="B936" s="124"/>
      <c r="C936" s="124"/>
      <c r="D936" s="124"/>
      <c r="E936" s="124"/>
      <c r="F936" s="124"/>
      <c r="G936" s="124"/>
      <c r="H936" s="124"/>
      <c r="I936" s="124"/>
    </row>
    <row r="937" spans="1:9" ht="12.75">
      <c r="A937" s="124"/>
      <c r="B937" s="124"/>
      <c r="C937" s="124"/>
      <c r="D937" s="124"/>
      <c r="E937" s="124"/>
      <c r="F937" s="124"/>
      <c r="G937" s="124"/>
      <c r="H937" s="124"/>
      <c r="I937" s="124"/>
    </row>
    <row r="938" spans="1:9" ht="12.75">
      <c r="A938" s="124"/>
      <c r="B938" s="124"/>
      <c r="C938" s="124"/>
      <c r="D938" s="124"/>
      <c r="E938" s="124"/>
      <c r="F938" s="124"/>
      <c r="G938" s="124"/>
      <c r="H938" s="124"/>
      <c r="I938" s="124"/>
    </row>
    <row r="939" spans="1:9" ht="12.75">
      <c r="A939" s="124"/>
      <c r="B939" s="124"/>
      <c r="C939" s="124"/>
      <c r="D939" s="124"/>
      <c r="E939" s="124"/>
      <c r="F939" s="124"/>
      <c r="G939" s="124"/>
      <c r="H939" s="124"/>
      <c r="I939" s="124"/>
    </row>
    <row r="940" spans="1:9" ht="12.75">
      <c r="A940" s="124"/>
      <c r="B940" s="124"/>
      <c r="C940" s="124"/>
      <c r="D940" s="124"/>
      <c r="E940" s="124"/>
      <c r="F940" s="124"/>
      <c r="G940" s="124"/>
      <c r="H940" s="124"/>
      <c r="I940" s="124"/>
    </row>
    <row r="941" spans="1:9" ht="12.75">
      <c r="A941" s="124"/>
      <c r="B941" s="124"/>
      <c r="C941" s="124"/>
      <c r="D941" s="124"/>
      <c r="E941" s="124"/>
      <c r="F941" s="124"/>
      <c r="G941" s="124"/>
      <c r="H941" s="124"/>
      <c r="I941" s="124"/>
    </row>
    <row r="942" spans="1:9" ht="12.75">
      <c r="A942" s="124"/>
      <c r="B942" s="124"/>
      <c r="C942" s="124"/>
      <c r="D942" s="124"/>
      <c r="E942" s="124"/>
      <c r="F942" s="124"/>
      <c r="G942" s="124"/>
      <c r="H942" s="124"/>
      <c r="I942" s="124"/>
    </row>
    <row r="943" spans="1:9" ht="12.75">
      <c r="A943" s="124"/>
      <c r="B943" s="124"/>
      <c r="C943" s="124"/>
      <c r="D943" s="124"/>
      <c r="E943" s="124"/>
      <c r="F943" s="124"/>
      <c r="G943" s="124"/>
      <c r="H943" s="124"/>
      <c r="I943" s="124"/>
    </row>
    <row r="944" spans="1:9" ht="12.75">
      <c r="A944" s="124"/>
      <c r="B944" s="124"/>
      <c r="C944" s="124"/>
      <c r="D944" s="124"/>
      <c r="E944" s="124"/>
      <c r="F944" s="124"/>
      <c r="G944" s="124"/>
      <c r="H944" s="124"/>
      <c r="I944" s="124"/>
    </row>
    <row r="945" spans="1:9" ht="12.75">
      <c r="A945" s="124"/>
      <c r="B945" s="124"/>
      <c r="C945" s="124"/>
      <c r="D945" s="124"/>
      <c r="E945" s="124"/>
      <c r="F945" s="124"/>
      <c r="G945" s="124"/>
      <c r="H945" s="124"/>
      <c r="I945" s="124"/>
    </row>
    <row r="946" spans="1:9" ht="12.75">
      <c r="A946" s="124"/>
      <c r="B946" s="124"/>
      <c r="C946" s="124"/>
      <c r="D946" s="124"/>
      <c r="E946" s="124"/>
      <c r="F946" s="124"/>
      <c r="G946" s="124"/>
      <c r="H946" s="124"/>
      <c r="I946" s="124"/>
    </row>
    <row r="947" spans="1:9" ht="12.75">
      <c r="A947" s="124"/>
      <c r="B947" s="124"/>
      <c r="C947" s="124"/>
      <c r="D947" s="124"/>
      <c r="E947" s="124"/>
      <c r="F947" s="124"/>
      <c r="G947" s="124"/>
      <c r="H947" s="124"/>
      <c r="I947" s="124"/>
    </row>
    <row r="948" spans="1:9" ht="12.75">
      <c r="A948" s="124"/>
      <c r="B948" s="124"/>
      <c r="C948" s="124"/>
      <c r="D948" s="124"/>
      <c r="E948" s="124"/>
      <c r="F948" s="124"/>
      <c r="G948" s="124"/>
      <c r="H948" s="124"/>
      <c r="I948" s="124"/>
    </row>
    <row r="949" spans="1:9" ht="12.75">
      <c r="A949" s="124"/>
      <c r="B949" s="124"/>
      <c r="C949" s="124"/>
      <c r="D949" s="124"/>
      <c r="E949" s="124"/>
      <c r="F949" s="124"/>
      <c r="G949" s="124"/>
      <c r="H949" s="124"/>
      <c r="I949" s="124"/>
    </row>
    <row r="950" spans="1:9" ht="12.75">
      <c r="A950" s="124"/>
      <c r="B950" s="124"/>
      <c r="C950" s="124"/>
      <c r="D950" s="124"/>
      <c r="E950" s="124"/>
      <c r="F950" s="124"/>
      <c r="G950" s="124"/>
      <c r="H950" s="124"/>
      <c r="I950" s="124"/>
    </row>
    <row r="951" spans="1:9" ht="12.75">
      <c r="A951" s="124"/>
      <c r="B951" s="124"/>
      <c r="C951" s="124"/>
      <c r="D951" s="124"/>
      <c r="E951" s="124"/>
      <c r="F951" s="124"/>
      <c r="G951" s="124"/>
      <c r="H951" s="124"/>
      <c r="I951" s="124"/>
    </row>
    <row r="952" spans="1:9" ht="12.75">
      <c r="A952" s="124"/>
      <c r="B952" s="124"/>
      <c r="C952" s="124"/>
      <c r="D952" s="124"/>
      <c r="E952" s="124"/>
      <c r="F952" s="124"/>
      <c r="G952" s="124"/>
      <c r="H952" s="124"/>
      <c r="I952" s="124"/>
    </row>
    <row r="953" spans="1:9" ht="12.75">
      <c r="A953" s="124"/>
      <c r="B953" s="124"/>
      <c r="C953" s="124"/>
      <c r="D953" s="124"/>
      <c r="E953" s="124"/>
      <c r="F953" s="124"/>
      <c r="G953" s="124"/>
      <c r="H953" s="124"/>
      <c r="I953" s="124"/>
    </row>
    <row r="954" spans="1:9" ht="12.75">
      <c r="A954" s="124"/>
      <c r="B954" s="124"/>
      <c r="C954" s="124"/>
      <c r="D954" s="124"/>
      <c r="E954" s="124"/>
      <c r="F954" s="124"/>
      <c r="G954" s="124"/>
      <c r="H954" s="124"/>
      <c r="I954" s="124"/>
    </row>
    <row r="955" spans="1:9" ht="12.75">
      <c r="A955" s="124"/>
      <c r="B955" s="124"/>
      <c r="C955" s="124"/>
      <c r="D955" s="124"/>
      <c r="E955" s="124"/>
      <c r="F955" s="124"/>
      <c r="G955" s="124"/>
      <c r="H955" s="124"/>
      <c r="I955" s="124"/>
    </row>
    <row r="956" spans="1:9" ht="12.75">
      <c r="A956" s="124"/>
      <c r="B956" s="124"/>
      <c r="C956" s="124"/>
      <c r="D956" s="124"/>
      <c r="E956" s="124"/>
      <c r="F956" s="124"/>
      <c r="G956" s="124"/>
      <c r="H956" s="124"/>
      <c r="I956" s="124"/>
    </row>
    <row r="957" spans="1:9" ht="12.75">
      <c r="A957" s="124"/>
      <c r="B957" s="124"/>
      <c r="C957" s="124"/>
      <c r="D957" s="124"/>
      <c r="E957" s="124"/>
      <c r="F957" s="124"/>
      <c r="G957" s="124"/>
      <c r="H957" s="124"/>
      <c r="I957" s="124"/>
    </row>
    <row r="958" spans="1:9" ht="12.75">
      <c r="A958" s="124"/>
      <c r="B958" s="124"/>
      <c r="C958" s="124"/>
      <c r="D958" s="124"/>
      <c r="E958" s="124"/>
      <c r="F958" s="124"/>
      <c r="G958" s="124"/>
      <c r="H958" s="124"/>
      <c r="I958" s="124"/>
    </row>
    <row r="959" spans="1:9" ht="12.75">
      <c r="A959" s="124"/>
      <c r="B959" s="124"/>
      <c r="C959" s="124"/>
      <c r="D959" s="124"/>
      <c r="E959" s="124"/>
      <c r="F959" s="124"/>
      <c r="G959" s="124"/>
      <c r="H959" s="124"/>
      <c r="I959" s="124"/>
    </row>
    <row r="960" spans="1:9" ht="12.75">
      <c r="A960" s="124"/>
      <c r="B960" s="124"/>
      <c r="C960" s="124"/>
      <c r="D960" s="124"/>
      <c r="E960" s="124"/>
      <c r="F960" s="124"/>
      <c r="G960" s="124"/>
      <c r="H960" s="124"/>
      <c r="I960" s="124"/>
    </row>
    <row r="961" spans="1:9" ht="12.75">
      <c r="A961" s="124"/>
      <c r="B961" s="124"/>
      <c r="C961" s="124"/>
      <c r="D961" s="124"/>
      <c r="E961" s="124"/>
      <c r="F961" s="124"/>
      <c r="G961" s="124"/>
      <c r="H961" s="124"/>
      <c r="I961" s="124"/>
    </row>
    <row r="962" spans="1:9" ht="12.75">
      <c r="A962" s="124"/>
      <c r="B962" s="124"/>
      <c r="C962" s="124"/>
      <c r="D962" s="124"/>
      <c r="E962" s="124"/>
      <c r="F962" s="124"/>
      <c r="G962" s="124"/>
      <c r="H962" s="124"/>
      <c r="I962" s="124"/>
    </row>
    <row r="963" spans="1:9" ht="12.75">
      <c r="A963" s="124"/>
      <c r="B963" s="124"/>
      <c r="C963" s="124"/>
      <c r="D963" s="124"/>
      <c r="E963" s="124"/>
      <c r="F963" s="124"/>
      <c r="G963" s="124"/>
      <c r="H963" s="124"/>
      <c r="I963" s="124"/>
    </row>
    <row r="964" spans="1:9" ht="12.75">
      <c r="A964" s="124"/>
      <c r="B964" s="124"/>
      <c r="C964" s="124"/>
      <c r="D964" s="124"/>
      <c r="E964" s="124"/>
      <c r="F964" s="124"/>
      <c r="G964" s="124"/>
      <c r="H964" s="124"/>
      <c r="I964" s="124"/>
    </row>
    <row r="965" spans="1:9" ht="12.75">
      <c r="A965" s="124"/>
      <c r="B965" s="124"/>
      <c r="C965" s="124"/>
      <c r="D965" s="124"/>
      <c r="E965" s="124"/>
      <c r="F965" s="124"/>
      <c r="G965" s="124"/>
      <c r="H965" s="124"/>
      <c r="I965" s="124"/>
    </row>
    <row r="966" spans="1:9" ht="12.75">
      <c r="A966" s="124"/>
      <c r="B966" s="124"/>
      <c r="C966" s="124"/>
      <c r="D966" s="124"/>
      <c r="E966" s="124"/>
      <c r="F966" s="124"/>
      <c r="G966" s="124"/>
      <c r="H966" s="124"/>
      <c r="I966" s="124"/>
    </row>
    <row r="967" spans="1:9" ht="12.75">
      <c r="A967" s="124"/>
      <c r="B967" s="124"/>
      <c r="C967" s="124"/>
      <c r="D967" s="124"/>
      <c r="E967" s="124"/>
      <c r="F967" s="124"/>
      <c r="G967" s="124"/>
      <c r="H967" s="124"/>
      <c r="I967" s="124"/>
    </row>
    <row r="968" spans="1:9" ht="12.75">
      <c r="A968" s="124"/>
      <c r="B968" s="124"/>
      <c r="C968" s="124"/>
      <c r="D968" s="124"/>
      <c r="E968" s="124"/>
      <c r="F968" s="124"/>
      <c r="G968" s="124"/>
      <c r="H968" s="124"/>
      <c r="I968" s="124"/>
    </row>
    <row r="969" spans="1:9" ht="12.75">
      <c r="A969" s="124"/>
      <c r="B969" s="124"/>
      <c r="C969" s="124"/>
      <c r="D969" s="124"/>
      <c r="E969" s="124"/>
      <c r="F969" s="124"/>
      <c r="G969" s="124"/>
      <c r="H969" s="124"/>
      <c r="I969" s="124"/>
    </row>
    <row r="970" spans="1:9" ht="12.75">
      <c r="A970" s="124"/>
      <c r="B970" s="124"/>
      <c r="C970" s="124"/>
      <c r="D970" s="124"/>
      <c r="E970" s="124"/>
      <c r="F970" s="124"/>
      <c r="G970" s="124"/>
      <c r="H970" s="124"/>
      <c r="I970" s="124"/>
    </row>
    <row r="971" spans="1:9" ht="12.75">
      <c r="A971" s="124"/>
      <c r="B971" s="124"/>
      <c r="C971" s="124"/>
      <c r="D971" s="124"/>
      <c r="E971" s="124"/>
      <c r="F971" s="124"/>
      <c r="G971" s="124"/>
      <c r="H971" s="124"/>
      <c r="I971" s="124"/>
    </row>
    <row r="972" spans="1:9" ht="12.75">
      <c r="A972" s="124"/>
      <c r="B972" s="124"/>
      <c r="C972" s="124"/>
      <c r="D972" s="124"/>
      <c r="E972" s="124"/>
      <c r="F972" s="124"/>
      <c r="G972" s="124"/>
      <c r="H972" s="124"/>
      <c r="I972" s="124"/>
    </row>
    <row r="973" spans="1:9" ht="12.75">
      <c r="A973" s="124"/>
      <c r="B973" s="124"/>
      <c r="C973" s="124"/>
      <c r="D973" s="124"/>
      <c r="E973" s="124"/>
      <c r="F973" s="124"/>
      <c r="G973" s="124"/>
      <c r="H973" s="124"/>
      <c r="I973" s="124"/>
    </row>
    <row r="974" spans="1:9" ht="12.75">
      <c r="A974" s="124"/>
      <c r="B974" s="124"/>
      <c r="C974" s="124"/>
      <c r="D974" s="124"/>
      <c r="E974" s="124"/>
      <c r="F974" s="124"/>
      <c r="G974" s="124"/>
      <c r="H974" s="124"/>
      <c r="I974" s="124"/>
    </row>
    <row r="975" spans="1:9" ht="12.75">
      <c r="A975" s="124"/>
      <c r="B975" s="124"/>
      <c r="C975" s="124"/>
      <c r="D975" s="124"/>
      <c r="E975" s="124"/>
      <c r="F975" s="124"/>
      <c r="G975" s="124"/>
      <c r="H975" s="124"/>
      <c r="I975" s="124"/>
    </row>
    <row r="976" spans="1:9" ht="12.75">
      <c r="A976" s="124"/>
      <c r="B976" s="124"/>
      <c r="C976" s="124"/>
      <c r="D976" s="124"/>
      <c r="E976" s="124"/>
      <c r="F976" s="124"/>
      <c r="G976" s="124"/>
      <c r="H976" s="124"/>
      <c r="I976" s="124"/>
    </row>
    <row r="977" spans="1:9" ht="12.75">
      <c r="A977" s="124"/>
      <c r="B977" s="124"/>
      <c r="C977" s="124"/>
      <c r="D977" s="124"/>
      <c r="E977" s="124"/>
      <c r="F977" s="124"/>
      <c r="G977" s="124"/>
      <c r="H977" s="124"/>
      <c r="I977" s="124"/>
    </row>
    <row r="978" spans="1:9" ht="12.75">
      <c r="A978" s="124"/>
      <c r="B978" s="124"/>
      <c r="C978" s="124"/>
      <c r="D978" s="124"/>
      <c r="E978" s="124"/>
      <c r="F978" s="124"/>
      <c r="G978" s="124"/>
      <c r="H978" s="124"/>
      <c r="I978" s="124"/>
    </row>
    <row r="979" spans="1:9" ht="12.75">
      <c r="A979" s="124"/>
      <c r="B979" s="124"/>
      <c r="C979" s="124"/>
      <c r="D979" s="124"/>
      <c r="E979" s="124"/>
      <c r="F979" s="124"/>
      <c r="G979" s="124"/>
      <c r="H979" s="124"/>
      <c r="I979" s="124"/>
    </row>
    <row r="980" spans="1:9" ht="12.75">
      <c r="A980" s="124"/>
      <c r="B980" s="124"/>
      <c r="C980" s="124"/>
      <c r="D980" s="124"/>
      <c r="E980" s="124"/>
      <c r="F980" s="124"/>
      <c r="G980" s="124"/>
      <c r="H980" s="124"/>
      <c r="I980" s="124"/>
    </row>
    <row r="981" spans="1:9" ht="12.75">
      <c r="A981" s="124"/>
      <c r="B981" s="124"/>
      <c r="C981" s="124"/>
      <c r="D981" s="124"/>
      <c r="E981" s="124"/>
      <c r="F981" s="124"/>
      <c r="G981" s="124"/>
      <c r="H981" s="124"/>
      <c r="I981" s="124"/>
    </row>
    <row r="982" spans="1:9" ht="12.75">
      <c r="A982" s="124"/>
      <c r="B982" s="124"/>
      <c r="C982" s="124"/>
      <c r="D982" s="124"/>
      <c r="E982" s="124"/>
      <c r="F982" s="124"/>
      <c r="G982" s="124"/>
      <c r="H982" s="124"/>
      <c r="I982" s="124"/>
    </row>
    <row r="983" spans="1:9" ht="12.75">
      <c r="A983" s="124"/>
      <c r="B983" s="124"/>
      <c r="C983" s="124"/>
      <c r="D983" s="124"/>
      <c r="E983" s="124"/>
      <c r="F983" s="124"/>
      <c r="G983" s="124"/>
      <c r="H983" s="124"/>
      <c r="I983" s="124"/>
    </row>
    <row r="984" spans="1:9" ht="12.75">
      <c r="A984" s="124"/>
      <c r="B984" s="124"/>
      <c r="C984" s="124"/>
      <c r="D984" s="124"/>
      <c r="E984" s="124"/>
      <c r="F984" s="124"/>
      <c r="G984" s="124"/>
      <c r="H984" s="124"/>
      <c r="I984" s="124"/>
    </row>
    <row r="985" spans="1:9" ht="12.75">
      <c r="A985" s="124"/>
      <c r="B985" s="124"/>
      <c r="C985" s="124"/>
      <c r="D985" s="124"/>
      <c r="E985" s="124"/>
      <c r="F985" s="124"/>
      <c r="G985" s="124"/>
      <c r="H985" s="124"/>
      <c r="I985" s="124"/>
    </row>
    <row r="986" spans="1:9" ht="12.75">
      <c r="A986" s="124"/>
      <c r="B986" s="124"/>
      <c r="C986" s="124"/>
      <c r="D986" s="124"/>
      <c r="E986" s="124"/>
      <c r="F986" s="124"/>
      <c r="G986" s="124"/>
      <c r="H986" s="124"/>
      <c r="I986" s="124"/>
    </row>
    <row r="987" spans="1:9" ht="12.75">
      <c r="A987" s="124"/>
      <c r="B987" s="124"/>
      <c r="C987" s="124"/>
      <c r="D987" s="124"/>
      <c r="E987" s="124"/>
      <c r="F987" s="124"/>
      <c r="G987" s="124"/>
      <c r="H987" s="124"/>
      <c r="I987" s="124"/>
    </row>
    <row r="988" spans="1:9" ht="12.75">
      <c r="A988" s="124"/>
      <c r="B988" s="124"/>
      <c r="C988" s="124"/>
      <c r="D988" s="124"/>
      <c r="E988" s="124"/>
      <c r="F988" s="124"/>
      <c r="G988" s="124"/>
      <c r="H988" s="124"/>
      <c r="I988" s="124"/>
    </row>
    <row r="989" spans="1:9" ht="12.75">
      <c r="A989" s="124"/>
      <c r="B989" s="124"/>
      <c r="C989" s="124"/>
      <c r="D989" s="124"/>
      <c r="E989" s="124"/>
      <c r="F989" s="124"/>
      <c r="G989" s="124"/>
      <c r="H989" s="124"/>
      <c r="I989" s="124"/>
    </row>
    <row r="990" spans="1:9" ht="12.75">
      <c r="A990" s="124"/>
      <c r="B990" s="124"/>
      <c r="C990" s="124"/>
      <c r="D990" s="124"/>
      <c r="E990" s="124"/>
      <c r="F990" s="124"/>
      <c r="G990" s="124"/>
      <c r="H990" s="124"/>
      <c r="I990" s="124"/>
    </row>
    <row r="991" spans="1:9" ht="12.75">
      <c r="A991" s="124"/>
      <c r="B991" s="124"/>
      <c r="C991" s="124"/>
      <c r="D991" s="124"/>
      <c r="E991" s="124"/>
      <c r="F991" s="124"/>
      <c r="G991" s="124"/>
      <c r="H991" s="124"/>
      <c r="I991" s="124"/>
    </row>
    <row r="992" spans="1:9" ht="12.75">
      <c r="A992" s="124"/>
      <c r="B992" s="124"/>
      <c r="C992" s="124"/>
      <c r="D992" s="124"/>
      <c r="E992" s="124"/>
      <c r="F992" s="124"/>
      <c r="G992" s="124"/>
      <c r="H992" s="124"/>
      <c r="I992" s="124"/>
    </row>
    <row r="993" spans="1:9" ht="12.75">
      <c r="A993" s="124"/>
      <c r="B993" s="124"/>
      <c r="C993" s="124"/>
      <c r="D993" s="124"/>
      <c r="E993" s="124"/>
      <c r="F993" s="124"/>
      <c r="G993" s="124"/>
      <c r="H993" s="124"/>
      <c r="I993" s="124"/>
    </row>
    <row r="994" spans="1:9" ht="12.75">
      <c r="A994" s="124"/>
      <c r="B994" s="124"/>
      <c r="C994" s="124"/>
      <c r="D994" s="124"/>
      <c r="E994" s="124"/>
      <c r="F994" s="124"/>
      <c r="G994" s="124"/>
      <c r="H994" s="124"/>
      <c r="I994" s="124"/>
    </row>
    <row r="995" spans="1:9" ht="12.75">
      <c r="A995" s="124"/>
      <c r="B995" s="124"/>
      <c r="C995" s="124"/>
      <c r="D995" s="124"/>
      <c r="E995" s="124"/>
      <c r="F995" s="124"/>
      <c r="G995" s="124"/>
      <c r="H995" s="124"/>
      <c r="I995" s="124"/>
    </row>
    <row r="996" spans="1:9" ht="12.75">
      <c r="A996" s="124"/>
      <c r="B996" s="124"/>
      <c r="C996" s="124"/>
      <c r="D996" s="124"/>
      <c r="E996" s="124"/>
      <c r="F996" s="124"/>
      <c r="G996" s="124"/>
      <c r="H996" s="124"/>
      <c r="I996" s="124"/>
    </row>
    <row r="997" spans="1:9" ht="12.75">
      <c r="A997" s="124"/>
      <c r="B997" s="124"/>
      <c r="C997" s="124"/>
      <c r="D997" s="124"/>
      <c r="E997" s="124"/>
      <c r="F997" s="124"/>
      <c r="G997" s="124"/>
      <c r="H997" s="124"/>
      <c r="I997" s="124"/>
    </row>
    <row r="998" spans="1:9" ht="12.75">
      <c r="A998" s="124"/>
      <c r="B998" s="124"/>
      <c r="C998" s="124"/>
      <c r="D998" s="124"/>
      <c r="E998" s="124"/>
      <c r="F998" s="124"/>
      <c r="G998" s="124"/>
      <c r="H998" s="124"/>
      <c r="I998" s="124"/>
    </row>
    <row r="999" spans="1:9" ht="12.75">
      <c r="A999" s="124"/>
      <c r="B999" s="124"/>
      <c r="C999" s="124"/>
      <c r="D999" s="124"/>
      <c r="E999" s="124"/>
      <c r="F999" s="124"/>
      <c r="G999" s="124"/>
      <c r="H999" s="124"/>
      <c r="I999" s="124"/>
    </row>
    <row r="1000" spans="1:9" ht="12.75">
      <c r="A1000" s="124"/>
      <c r="B1000" s="124"/>
      <c r="C1000" s="124"/>
      <c r="D1000" s="124"/>
      <c r="E1000" s="124"/>
      <c r="F1000" s="124"/>
      <c r="G1000" s="124"/>
      <c r="H1000" s="124"/>
      <c r="I1000" s="124"/>
    </row>
  </sheetData>
  <mergeCells count="2">
    <mergeCell ref="A1:I1"/>
    <mergeCell ref="A2:I2"/>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zoomScale="85" zoomScaleNormal="85" workbookViewId="0">
      <selection sqref="A1:I1"/>
    </sheetView>
  </sheetViews>
  <sheetFormatPr defaultColWidth="14.42578125" defaultRowHeight="15.75" customHeight="1"/>
  <cols>
    <col min="1" max="1" width="7.140625" customWidth="1"/>
    <col min="2" max="2" width="20.7109375" customWidth="1"/>
    <col min="3" max="3" width="27.85546875" customWidth="1"/>
    <col min="4" max="4" width="19.85546875" customWidth="1"/>
    <col min="5" max="5" width="7.5703125" customWidth="1"/>
    <col min="6" max="6" width="10.28515625" customWidth="1"/>
    <col min="7" max="7" width="9.5703125" customWidth="1"/>
    <col min="8" max="8" width="11.42578125" customWidth="1"/>
    <col min="9" max="9" width="58.7109375" customWidth="1"/>
  </cols>
  <sheetData>
    <row r="1" spans="1:26" ht="18.75" customHeight="1">
      <c r="A1" s="630" t="s">
        <v>5825</v>
      </c>
      <c r="B1" s="627"/>
      <c r="C1" s="627"/>
      <c r="D1" s="627"/>
      <c r="E1" s="627"/>
      <c r="F1" s="627"/>
      <c r="G1" s="627"/>
      <c r="H1" s="627"/>
      <c r="I1" s="627"/>
      <c r="J1" s="110"/>
      <c r="K1" s="110"/>
      <c r="L1" s="110"/>
      <c r="M1" s="110"/>
      <c r="N1" s="110"/>
      <c r="O1" s="110"/>
      <c r="P1" s="110"/>
      <c r="Q1" s="110"/>
      <c r="R1" s="110"/>
      <c r="S1" s="110"/>
      <c r="T1" s="110"/>
      <c r="U1" s="110"/>
      <c r="V1" s="110"/>
      <c r="W1" s="110"/>
      <c r="X1" s="110"/>
      <c r="Y1" s="110"/>
      <c r="Z1" s="110"/>
    </row>
    <row r="2" spans="1:26" ht="19.5" customHeight="1">
      <c r="A2" s="630" t="s">
        <v>8818</v>
      </c>
      <c r="B2" s="627"/>
      <c r="C2" s="627"/>
      <c r="D2" s="627"/>
      <c r="E2" s="627"/>
      <c r="F2" s="627"/>
      <c r="G2" s="627"/>
      <c r="H2" s="627"/>
      <c r="I2" s="627"/>
      <c r="J2" s="110"/>
      <c r="K2" s="110"/>
      <c r="L2" s="110"/>
      <c r="M2" s="110"/>
      <c r="N2" s="110"/>
      <c r="O2" s="110"/>
      <c r="P2" s="110"/>
      <c r="Q2" s="110"/>
      <c r="R2" s="110"/>
      <c r="S2" s="110"/>
      <c r="T2" s="110"/>
      <c r="U2" s="110"/>
      <c r="V2" s="110"/>
      <c r="W2" s="110"/>
      <c r="X2" s="110"/>
      <c r="Y2" s="110"/>
      <c r="Z2" s="110"/>
    </row>
    <row r="3" spans="1:26" ht="15.75" customHeight="1">
      <c r="A3" s="101"/>
      <c r="B3" s="102" t="s">
        <v>11</v>
      </c>
      <c r="C3" s="102" t="s">
        <v>18</v>
      </c>
      <c r="D3" s="102" t="s">
        <v>14</v>
      </c>
      <c r="E3" s="102" t="s">
        <v>19</v>
      </c>
      <c r="F3" s="102" t="s">
        <v>20</v>
      </c>
      <c r="G3" s="102" t="s">
        <v>22</v>
      </c>
      <c r="H3" s="102" t="s">
        <v>23</v>
      </c>
      <c r="I3" s="102" t="s">
        <v>24</v>
      </c>
      <c r="J3" s="103"/>
      <c r="K3" s="103"/>
      <c r="L3" s="103"/>
      <c r="M3" s="103"/>
      <c r="N3" s="103"/>
      <c r="O3" s="103"/>
      <c r="P3" s="103"/>
      <c r="Q3" s="103"/>
      <c r="R3" s="103"/>
      <c r="S3" s="103"/>
      <c r="T3" s="103"/>
      <c r="U3" s="103"/>
      <c r="V3" s="103"/>
      <c r="W3" s="103"/>
      <c r="X3" s="103"/>
      <c r="Y3" s="103"/>
      <c r="Z3" s="103"/>
    </row>
    <row r="4" spans="1:26" ht="15.75" customHeight="1">
      <c r="A4" s="35"/>
      <c r="B4" s="35"/>
      <c r="C4" s="35"/>
      <c r="D4" s="35"/>
      <c r="E4" s="35"/>
      <c r="F4" s="35"/>
      <c r="G4" s="35"/>
      <c r="H4" s="35"/>
      <c r="I4" s="35"/>
    </row>
    <row r="5" spans="1:26" ht="15.75" customHeight="1">
      <c r="A5" s="30" t="s">
        <v>5940</v>
      </c>
      <c r="B5" s="35"/>
      <c r="C5" s="30" t="s">
        <v>3567</v>
      </c>
      <c r="D5" s="30" t="s">
        <v>3568</v>
      </c>
      <c r="E5" s="30">
        <v>2011</v>
      </c>
      <c r="F5" s="30" t="s">
        <v>3569</v>
      </c>
      <c r="G5" s="35"/>
      <c r="H5" s="30" t="s">
        <v>3570</v>
      </c>
      <c r="I5" s="30" t="s">
        <v>3571</v>
      </c>
    </row>
    <row r="6" spans="1:26" ht="15.75" customHeight="1">
      <c r="A6" s="30" t="s">
        <v>5943</v>
      </c>
      <c r="B6" s="35"/>
      <c r="C6" s="30" t="s">
        <v>3574</v>
      </c>
      <c r="D6" s="30" t="s">
        <v>3575</v>
      </c>
      <c r="E6" s="30">
        <v>2005</v>
      </c>
      <c r="F6" s="30">
        <v>2</v>
      </c>
      <c r="G6" s="30">
        <v>7</v>
      </c>
      <c r="H6" s="30">
        <v>297</v>
      </c>
      <c r="I6" s="30" t="s">
        <v>3576</v>
      </c>
    </row>
    <row r="7" spans="1:26" ht="15.75" customHeight="1">
      <c r="A7" s="30" t="s">
        <v>5944</v>
      </c>
      <c r="B7" s="35"/>
      <c r="C7" s="30" t="s">
        <v>3577</v>
      </c>
      <c r="D7" s="30" t="s">
        <v>3578</v>
      </c>
      <c r="E7" s="30">
        <v>2004</v>
      </c>
      <c r="F7" s="30">
        <v>170</v>
      </c>
      <c r="G7" s="30">
        <v>12</v>
      </c>
      <c r="H7" s="30">
        <v>1375</v>
      </c>
      <c r="I7" s="35"/>
    </row>
    <row r="8" spans="1:26" ht="15.75" customHeight="1">
      <c r="A8" s="30" t="s">
        <v>5945</v>
      </c>
      <c r="B8" s="35"/>
      <c r="C8" s="30" t="s">
        <v>3580</v>
      </c>
      <c r="D8" s="30" t="s">
        <v>3581</v>
      </c>
      <c r="E8" s="30">
        <v>2004</v>
      </c>
      <c r="F8" s="30">
        <v>104</v>
      </c>
      <c r="G8" s="30">
        <v>6</v>
      </c>
      <c r="H8" s="30">
        <v>1467</v>
      </c>
      <c r="I8" s="30" t="s">
        <v>3582</v>
      </c>
    </row>
    <row r="9" spans="1:26" ht="15.75" customHeight="1">
      <c r="A9" s="30" t="s">
        <v>5946</v>
      </c>
      <c r="B9" s="30" t="s">
        <v>3583</v>
      </c>
      <c r="C9" s="30" t="s">
        <v>3584</v>
      </c>
      <c r="D9" s="30" t="s">
        <v>1322</v>
      </c>
      <c r="E9" s="30">
        <v>2008</v>
      </c>
      <c r="F9" s="30">
        <v>8</v>
      </c>
      <c r="G9" s="30" t="s">
        <v>3585</v>
      </c>
      <c r="H9" s="30" t="s">
        <v>3586</v>
      </c>
      <c r="I9" s="30" t="s">
        <v>3587</v>
      </c>
    </row>
    <row r="10" spans="1:26" ht="15.75" customHeight="1">
      <c r="A10" s="30" t="s">
        <v>5947</v>
      </c>
      <c r="B10" s="30" t="s">
        <v>3589</v>
      </c>
      <c r="C10" s="30" t="s">
        <v>3590</v>
      </c>
      <c r="D10" s="30" t="s">
        <v>3591</v>
      </c>
      <c r="E10" s="30">
        <v>2017</v>
      </c>
      <c r="F10" s="30">
        <v>150</v>
      </c>
      <c r="G10" s="30">
        <v>2</v>
      </c>
      <c r="H10" s="30">
        <v>94</v>
      </c>
      <c r="I10" s="35"/>
    </row>
    <row r="11" spans="1:26" ht="15.75" customHeight="1">
      <c r="A11" s="30" t="s">
        <v>5948</v>
      </c>
      <c r="B11" s="30" t="s">
        <v>3593</v>
      </c>
      <c r="C11" s="30" t="s">
        <v>3594</v>
      </c>
      <c r="D11" s="30" t="s">
        <v>3595</v>
      </c>
      <c r="E11" s="30">
        <v>2011</v>
      </c>
      <c r="F11" s="30">
        <v>21</v>
      </c>
      <c r="G11" s="30" t="s">
        <v>3596</v>
      </c>
      <c r="H11" s="30" t="s">
        <v>3597</v>
      </c>
      <c r="I11" s="30" t="s">
        <v>3598</v>
      </c>
    </row>
    <row r="12" spans="1:26" ht="15.75" customHeight="1">
      <c r="A12" s="30" t="s">
        <v>5949</v>
      </c>
      <c r="B12" s="30" t="s">
        <v>3600</v>
      </c>
      <c r="C12" s="30" t="s">
        <v>3601</v>
      </c>
      <c r="D12" s="30" t="s">
        <v>1768</v>
      </c>
      <c r="E12" s="30">
        <v>2012</v>
      </c>
      <c r="F12" s="30">
        <v>335</v>
      </c>
      <c r="G12" s="30">
        <v>6066</v>
      </c>
      <c r="H12" s="30">
        <v>297</v>
      </c>
      <c r="I12" s="30" t="s">
        <v>3602</v>
      </c>
    </row>
    <row r="13" spans="1:26" ht="15.75" customHeight="1">
      <c r="A13" s="30" t="s">
        <v>5950</v>
      </c>
      <c r="B13" s="30" t="s">
        <v>3603</v>
      </c>
      <c r="C13" s="30" t="s">
        <v>3604</v>
      </c>
      <c r="D13" s="30" t="s">
        <v>3605</v>
      </c>
      <c r="E13" s="30">
        <v>2011</v>
      </c>
      <c r="F13" s="30">
        <v>17</v>
      </c>
      <c r="G13" s="30">
        <v>21</v>
      </c>
      <c r="H13" s="30">
        <v>6651</v>
      </c>
      <c r="I13" s="30" t="s">
        <v>3606</v>
      </c>
    </row>
    <row r="14" spans="1:26" ht="15.75" customHeight="1">
      <c r="A14" s="30" t="s">
        <v>5951</v>
      </c>
      <c r="B14" s="30" t="s">
        <v>3609</v>
      </c>
      <c r="C14" s="30" t="s">
        <v>3610</v>
      </c>
      <c r="D14" s="30" t="s">
        <v>3611</v>
      </c>
      <c r="E14" s="30">
        <v>2017</v>
      </c>
      <c r="F14" s="30">
        <v>140</v>
      </c>
      <c r="G14" s="30" t="s">
        <v>3612</v>
      </c>
      <c r="H14" s="30" t="s">
        <v>3613</v>
      </c>
      <c r="I14" s="35"/>
    </row>
    <row r="15" spans="1:26" ht="15.75" customHeight="1">
      <c r="A15" s="30" t="s">
        <v>5952</v>
      </c>
      <c r="B15" s="30" t="s">
        <v>3615</v>
      </c>
      <c r="C15" s="30" t="s">
        <v>3616</v>
      </c>
      <c r="D15" s="30" t="s">
        <v>3617</v>
      </c>
      <c r="E15" s="30">
        <v>2005</v>
      </c>
      <c r="F15" s="30">
        <v>40</v>
      </c>
      <c r="G15" s="30" t="s">
        <v>3618</v>
      </c>
      <c r="H15" s="30">
        <v>747</v>
      </c>
      <c r="I15" s="30" t="s">
        <v>3619</v>
      </c>
    </row>
    <row r="16" spans="1:26" ht="15.75" customHeight="1">
      <c r="A16" s="30" t="s">
        <v>5953</v>
      </c>
      <c r="B16" s="30" t="s">
        <v>3620</v>
      </c>
      <c r="C16" s="30" t="s">
        <v>3621</v>
      </c>
      <c r="D16" s="30" t="s">
        <v>419</v>
      </c>
      <c r="E16" s="30">
        <v>2013</v>
      </c>
      <c r="F16" s="30">
        <v>8</v>
      </c>
      <c r="G16" s="30">
        <v>1</v>
      </c>
      <c r="H16" s="30">
        <v>20</v>
      </c>
      <c r="I16" s="30" t="s">
        <v>3622</v>
      </c>
    </row>
    <row r="17" spans="1:9" ht="15.75" customHeight="1">
      <c r="A17" s="30" t="s">
        <v>5954</v>
      </c>
      <c r="B17" s="30" t="s">
        <v>3624</v>
      </c>
      <c r="C17" s="30" t="s">
        <v>3625</v>
      </c>
      <c r="D17" s="30" t="s">
        <v>3626</v>
      </c>
      <c r="E17" s="30">
        <v>2009</v>
      </c>
      <c r="F17" s="30">
        <v>6</v>
      </c>
      <c r="G17" s="30">
        <v>6</v>
      </c>
      <c r="H17" s="30">
        <v>691</v>
      </c>
      <c r="I17" s="30" t="s">
        <v>3627</v>
      </c>
    </row>
    <row r="18" spans="1:9" ht="15.75" customHeight="1">
      <c r="A18" s="30" t="s">
        <v>5955</v>
      </c>
      <c r="B18" s="30" t="s">
        <v>3628</v>
      </c>
      <c r="C18" s="30" t="s">
        <v>3629</v>
      </c>
      <c r="D18" s="30" t="s">
        <v>3630</v>
      </c>
      <c r="E18" s="30">
        <v>2006</v>
      </c>
      <c r="F18" s="30">
        <v>32</v>
      </c>
      <c r="G18" s="30">
        <v>1</v>
      </c>
      <c r="H18" s="30">
        <v>22</v>
      </c>
      <c r="I18" s="30" t="s">
        <v>3631</v>
      </c>
    </row>
    <row r="19" spans="1:9" ht="15.75" customHeight="1">
      <c r="A19" s="30" t="s">
        <v>5956</v>
      </c>
      <c r="B19" s="30" t="s">
        <v>3633</v>
      </c>
      <c r="C19" s="30" t="s">
        <v>3634</v>
      </c>
      <c r="D19" s="30" t="s">
        <v>3635</v>
      </c>
      <c r="E19" s="30">
        <v>2011</v>
      </c>
      <c r="F19" s="30">
        <v>80</v>
      </c>
      <c r="G19" s="30">
        <v>6</v>
      </c>
      <c r="H19" s="30">
        <v>325</v>
      </c>
      <c r="I19" s="35"/>
    </row>
    <row r="20" spans="1:9" ht="15.75" customHeight="1">
      <c r="A20" s="30" t="s">
        <v>5957</v>
      </c>
      <c r="B20" s="30" t="s">
        <v>3636</v>
      </c>
      <c r="C20" s="30" t="s">
        <v>3637</v>
      </c>
      <c r="D20" s="30" t="s">
        <v>607</v>
      </c>
      <c r="E20" s="30">
        <v>2014</v>
      </c>
      <c r="F20" s="30">
        <v>89</v>
      </c>
      <c r="G20" s="30" t="s">
        <v>3638</v>
      </c>
      <c r="H20" s="30" t="s">
        <v>3639</v>
      </c>
      <c r="I20" s="30" t="s">
        <v>3640</v>
      </c>
    </row>
    <row r="21" spans="1:9" ht="15.75" customHeight="1">
      <c r="A21" s="30" t="s">
        <v>5958</v>
      </c>
      <c r="B21" s="30" t="s">
        <v>3641</v>
      </c>
      <c r="C21" s="30" t="s">
        <v>3642</v>
      </c>
      <c r="D21" s="35"/>
      <c r="E21" s="30">
        <v>2013</v>
      </c>
      <c r="F21" s="35"/>
      <c r="G21" s="35"/>
      <c r="H21" s="35"/>
      <c r="I21" s="30" t="s">
        <v>3643</v>
      </c>
    </row>
    <row r="22" spans="1:9" ht="15.75" customHeight="1">
      <c r="A22" s="30" t="s">
        <v>5959</v>
      </c>
      <c r="B22" s="30" t="s">
        <v>3644</v>
      </c>
      <c r="C22" s="30" t="s">
        <v>3645</v>
      </c>
      <c r="D22" s="30" t="s">
        <v>3646</v>
      </c>
      <c r="E22" s="30">
        <v>2007</v>
      </c>
      <c r="F22" s="30">
        <v>17</v>
      </c>
      <c r="G22" s="30">
        <v>1</v>
      </c>
      <c r="H22" s="30">
        <v>54</v>
      </c>
      <c r="I22" s="30" t="s">
        <v>3647</v>
      </c>
    </row>
    <row r="23" spans="1:9" ht="15.75" customHeight="1">
      <c r="A23" s="30" t="s">
        <v>5960</v>
      </c>
      <c r="B23" s="30" t="s">
        <v>3650</v>
      </c>
      <c r="C23" s="30" t="s">
        <v>3651</v>
      </c>
      <c r="D23" s="30" t="s">
        <v>3652</v>
      </c>
      <c r="E23" s="30">
        <v>2013</v>
      </c>
      <c r="F23" s="30">
        <v>39</v>
      </c>
      <c r="G23" s="30">
        <v>7</v>
      </c>
      <c r="H23" s="30">
        <v>812</v>
      </c>
      <c r="I23" s="30" t="s">
        <v>3653</v>
      </c>
    </row>
    <row r="24" spans="1:9" ht="15.75" customHeight="1">
      <c r="A24" s="30" t="s">
        <v>5961</v>
      </c>
      <c r="B24" s="30" t="s">
        <v>3655</v>
      </c>
      <c r="C24" s="30" t="s">
        <v>3656</v>
      </c>
      <c r="D24" s="30" t="s">
        <v>3657</v>
      </c>
      <c r="E24" s="30">
        <v>2005</v>
      </c>
      <c r="F24" s="30">
        <v>11</v>
      </c>
      <c r="G24" s="30">
        <v>2</v>
      </c>
      <c r="H24" s="30">
        <v>73</v>
      </c>
      <c r="I24" s="30" t="s">
        <v>3658</v>
      </c>
    </row>
    <row r="25" spans="1:9" ht="15.75" customHeight="1">
      <c r="A25" s="30" t="s">
        <v>5962</v>
      </c>
      <c r="B25" s="30" t="s">
        <v>3659</v>
      </c>
      <c r="C25" s="30" t="s">
        <v>3660</v>
      </c>
      <c r="D25" s="30" t="s">
        <v>1184</v>
      </c>
      <c r="E25" s="30">
        <v>2005</v>
      </c>
      <c r="F25" s="30">
        <v>20</v>
      </c>
      <c r="G25" s="30">
        <v>8</v>
      </c>
      <c r="H25" s="30">
        <v>902</v>
      </c>
      <c r="I25" s="30" t="s">
        <v>3661</v>
      </c>
    </row>
    <row r="26" spans="1:9" ht="15.75" customHeight="1">
      <c r="A26" s="30" t="s">
        <v>5963</v>
      </c>
      <c r="B26" s="30" t="s">
        <v>3663</v>
      </c>
      <c r="C26" s="30" t="s">
        <v>3664</v>
      </c>
      <c r="D26" s="30" t="s">
        <v>3665</v>
      </c>
      <c r="E26" s="30">
        <v>2014</v>
      </c>
      <c r="F26" s="30">
        <v>26</v>
      </c>
      <c r="G26" s="30">
        <v>10</v>
      </c>
      <c r="H26" s="30">
        <v>1649</v>
      </c>
      <c r="I26" s="30" t="s">
        <v>3666</v>
      </c>
    </row>
    <row r="27" spans="1:9" ht="15.75" customHeight="1">
      <c r="A27" s="30" t="s">
        <v>5964</v>
      </c>
      <c r="B27" s="30" t="s">
        <v>3668</v>
      </c>
      <c r="C27" s="30" t="s">
        <v>3669</v>
      </c>
      <c r="D27" s="30" t="s">
        <v>3670</v>
      </c>
      <c r="E27" s="30">
        <v>2016</v>
      </c>
      <c r="F27" s="30">
        <v>12</v>
      </c>
      <c r="G27" s="30">
        <v>5</v>
      </c>
      <c r="H27" s="30">
        <v>398</v>
      </c>
      <c r="I27" s="35"/>
    </row>
    <row r="28" spans="1:9" ht="409.5">
      <c r="A28" s="30" t="s">
        <v>5965</v>
      </c>
      <c r="B28" s="30" t="s">
        <v>3671</v>
      </c>
      <c r="C28" s="30" t="s">
        <v>3672</v>
      </c>
      <c r="D28" s="30" t="s">
        <v>3673</v>
      </c>
      <c r="E28" s="30">
        <v>2015</v>
      </c>
      <c r="F28" s="30">
        <v>23</v>
      </c>
      <c r="G28" s="30">
        <v>2</v>
      </c>
      <c r="H28" s="30">
        <v>75</v>
      </c>
      <c r="I28" s="30" t="s">
        <v>3674</v>
      </c>
    </row>
    <row r="29" spans="1:9" ht="409.5">
      <c r="A29" s="30" t="s">
        <v>5966</v>
      </c>
      <c r="B29" s="30" t="s">
        <v>3675</v>
      </c>
      <c r="C29" s="30" t="s">
        <v>3676</v>
      </c>
      <c r="D29" s="30" t="s">
        <v>3677</v>
      </c>
      <c r="E29" s="30">
        <v>2001</v>
      </c>
      <c r="F29" s="30">
        <v>9</v>
      </c>
      <c r="G29" s="30">
        <v>3</v>
      </c>
      <c r="H29" s="30">
        <v>141</v>
      </c>
      <c r="I29" s="30" t="s">
        <v>3678</v>
      </c>
    </row>
    <row r="30" spans="1:9" ht="345">
      <c r="A30" s="30" t="s">
        <v>5967</v>
      </c>
      <c r="B30" s="30" t="s">
        <v>3679</v>
      </c>
      <c r="C30" s="30" t="s">
        <v>3680</v>
      </c>
      <c r="D30" s="30" t="s">
        <v>3681</v>
      </c>
      <c r="E30" s="30">
        <v>2002</v>
      </c>
      <c r="F30" s="30">
        <v>205</v>
      </c>
      <c r="G30" s="30" t="s">
        <v>3682</v>
      </c>
      <c r="H30" s="30">
        <v>11</v>
      </c>
      <c r="I30" s="30" t="s">
        <v>3683</v>
      </c>
    </row>
    <row r="31" spans="1:9" ht="409.5">
      <c r="A31" s="30" t="s">
        <v>5968</v>
      </c>
      <c r="B31" s="30" t="s">
        <v>3685</v>
      </c>
      <c r="C31" s="30" t="s">
        <v>3686</v>
      </c>
      <c r="D31" s="35"/>
      <c r="E31" s="30">
        <v>2017</v>
      </c>
      <c r="F31" s="35"/>
      <c r="G31" s="35"/>
      <c r="H31" s="35"/>
      <c r="I31" s="30" t="s">
        <v>3687</v>
      </c>
    </row>
    <row r="32" spans="1:9" ht="255">
      <c r="A32" s="30" t="s">
        <v>5969</v>
      </c>
      <c r="B32" s="30" t="s">
        <v>3688</v>
      </c>
      <c r="C32" s="30" t="s">
        <v>3689</v>
      </c>
      <c r="D32" s="30" t="s">
        <v>1554</v>
      </c>
      <c r="E32" s="30">
        <v>2009</v>
      </c>
      <c r="F32" s="30">
        <v>26</v>
      </c>
      <c r="G32" s="30">
        <v>5</v>
      </c>
      <c r="H32" s="30">
        <v>391</v>
      </c>
      <c r="I32" s="30" t="s">
        <v>3690</v>
      </c>
    </row>
    <row r="33" spans="1:9" ht="345">
      <c r="A33" s="30" t="s">
        <v>5970</v>
      </c>
      <c r="B33" s="30" t="s">
        <v>3691</v>
      </c>
      <c r="C33" s="30" t="s">
        <v>3692</v>
      </c>
      <c r="D33" s="30" t="s">
        <v>909</v>
      </c>
      <c r="E33" s="30">
        <v>2017</v>
      </c>
      <c r="F33" s="30">
        <v>7</v>
      </c>
      <c r="G33" s="30" t="s">
        <v>3693</v>
      </c>
      <c r="H33" s="30" t="s">
        <v>3694</v>
      </c>
      <c r="I33" s="30" t="s">
        <v>3695</v>
      </c>
    </row>
    <row r="34" spans="1:9" ht="409.5">
      <c r="A34" s="30" t="s">
        <v>5971</v>
      </c>
      <c r="B34" s="30" t="s">
        <v>3697</v>
      </c>
      <c r="C34" s="30" t="s">
        <v>3698</v>
      </c>
      <c r="D34" s="30" t="s">
        <v>3699</v>
      </c>
      <c r="E34" s="30">
        <v>2001</v>
      </c>
      <c r="F34" s="30">
        <v>83</v>
      </c>
      <c r="G34" s="30">
        <v>2</v>
      </c>
      <c r="H34" s="30">
        <v>161</v>
      </c>
      <c r="I34" s="30" t="s">
        <v>3700</v>
      </c>
    </row>
    <row r="35" spans="1:9" ht="315">
      <c r="A35" s="30" t="s">
        <v>5972</v>
      </c>
      <c r="B35" s="30" t="s">
        <v>3702</v>
      </c>
      <c r="C35" s="30" t="s">
        <v>3703</v>
      </c>
      <c r="D35" s="30" t="s">
        <v>1330</v>
      </c>
      <c r="E35" s="30">
        <v>2004</v>
      </c>
      <c r="F35" s="30">
        <v>9</v>
      </c>
      <c r="G35" s="30" t="s">
        <v>3704</v>
      </c>
      <c r="H35" s="30">
        <v>48</v>
      </c>
      <c r="I35" s="30" t="s">
        <v>3705</v>
      </c>
    </row>
    <row r="36" spans="1:9" ht="270">
      <c r="A36" s="30" t="s">
        <v>5973</v>
      </c>
      <c r="B36" s="30" t="s">
        <v>3706</v>
      </c>
      <c r="C36" s="30" t="s">
        <v>3707</v>
      </c>
      <c r="D36" s="30" t="s">
        <v>1180</v>
      </c>
      <c r="E36" s="30">
        <v>2006</v>
      </c>
      <c r="F36" s="30">
        <v>27</v>
      </c>
      <c r="G36" s="35"/>
      <c r="H36" s="30">
        <v>323</v>
      </c>
      <c r="I36" s="30" t="s">
        <v>3708</v>
      </c>
    </row>
    <row r="37" spans="1:9" ht="60">
      <c r="A37" s="30" t="s">
        <v>5974</v>
      </c>
      <c r="B37" s="30" t="s">
        <v>3710</v>
      </c>
      <c r="C37" s="30" t="s">
        <v>3711</v>
      </c>
      <c r="D37" s="30" t="s">
        <v>3712</v>
      </c>
      <c r="E37" s="30">
        <v>2011</v>
      </c>
      <c r="F37" s="30">
        <v>58</v>
      </c>
      <c r="G37" s="30">
        <v>7</v>
      </c>
      <c r="H37" s="30">
        <v>677</v>
      </c>
      <c r="I37" s="35"/>
    </row>
    <row r="38" spans="1:9" ht="135">
      <c r="A38" s="30" t="s">
        <v>5975</v>
      </c>
      <c r="B38" s="30" t="s">
        <v>3713</v>
      </c>
      <c r="C38" s="30" t="s">
        <v>3714</v>
      </c>
      <c r="D38" s="30" t="s">
        <v>3715</v>
      </c>
      <c r="E38" s="30">
        <v>2012</v>
      </c>
      <c r="F38" s="30">
        <v>21</v>
      </c>
      <c r="G38" s="30">
        <v>3</v>
      </c>
      <c r="H38" s="30">
        <v>219</v>
      </c>
      <c r="I38" s="30" t="s">
        <v>3716</v>
      </c>
    </row>
    <row r="39" spans="1:9" ht="255">
      <c r="A39" s="30" t="s">
        <v>5976</v>
      </c>
      <c r="B39" s="30" t="s">
        <v>3717</v>
      </c>
      <c r="C39" s="30" t="s">
        <v>3718</v>
      </c>
      <c r="D39" s="30" t="s">
        <v>3719</v>
      </c>
      <c r="E39" s="30">
        <v>2007</v>
      </c>
      <c r="F39" s="30">
        <v>97</v>
      </c>
      <c r="G39" s="30">
        <v>4</v>
      </c>
      <c r="H39" s="30">
        <v>648</v>
      </c>
      <c r="I39" s="30" t="s">
        <v>3720</v>
      </c>
    </row>
    <row r="40" spans="1:9" ht="409.5">
      <c r="A40" s="30" t="s">
        <v>5977</v>
      </c>
      <c r="B40" s="30" t="s">
        <v>3721</v>
      </c>
      <c r="C40" s="30" t="s">
        <v>3722</v>
      </c>
      <c r="D40" s="30" t="s">
        <v>3723</v>
      </c>
      <c r="E40" s="30">
        <v>2005</v>
      </c>
      <c r="F40" s="30">
        <v>60</v>
      </c>
      <c r="G40" s="30">
        <v>11</v>
      </c>
      <c r="H40" s="30">
        <v>2575</v>
      </c>
      <c r="I40" s="30" t="s">
        <v>3724</v>
      </c>
    </row>
    <row r="41" spans="1:9" ht="255">
      <c r="A41" s="30" t="s">
        <v>5978</v>
      </c>
      <c r="B41" s="30" t="s">
        <v>3725</v>
      </c>
      <c r="C41" s="30" t="s">
        <v>3726</v>
      </c>
      <c r="D41" s="30" t="s">
        <v>3595</v>
      </c>
      <c r="E41" s="30">
        <v>2007</v>
      </c>
      <c r="F41" s="30">
        <v>17</v>
      </c>
      <c r="G41" s="30" t="s">
        <v>3704</v>
      </c>
      <c r="H41" s="30" t="s">
        <v>3727</v>
      </c>
      <c r="I41" s="30" t="s">
        <v>3728</v>
      </c>
    </row>
    <row r="42" spans="1:9" ht="300">
      <c r="A42" s="30" t="s">
        <v>5979</v>
      </c>
      <c r="B42" s="30" t="s">
        <v>3730</v>
      </c>
      <c r="C42" s="30" t="s">
        <v>3731</v>
      </c>
      <c r="D42" s="30" t="s">
        <v>3732</v>
      </c>
      <c r="E42" s="30">
        <v>2000</v>
      </c>
      <c r="F42" s="30">
        <v>20</v>
      </c>
      <c r="G42" s="30">
        <v>2</v>
      </c>
      <c r="H42" s="30">
        <v>130</v>
      </c>
      <c r="I42" s="30" t="s">
        <v>3733</v>
      </c>
    </row>
    <row r="43" spans="1:9" ht="195">
      <c r="A43" s="30" t="s">
        <v>5980</v>
      </c>
      <c r="B43" s="30" t="s">
        <v>3734</v>
      </c>
      <c r="C43" s="30" t="s">
        <v>3735</v>
      </c>
      <c r="D43" s="30" t="s">
        <v>3736</v>
      </c>
      <c r="E43" s="30">
        <v>2007</v>
      </c>
      <c r="F43" s="30">
        <v>9</v>
      </c>
      <c r="G43" s="30">
        <v>2</v>
      </c>
      <c r="H43" s="30">
        <v>183</v>
      </c>
      <c r="I43" s="30" t="s">
        <v>3737</v>
      </c>
    </row>
    <row r="44" spans="1:9" ht="375">
      <c r="A44" s="30" t="s">
        <v>5981</v>
      </c>
      <c r="B44" s="30" t="s">
        <v>3739</v>
      </c>
      <c r="C44" s="30" t="s">
        <v>3740</v>
      </c>
      <c r="D44" s="30" t="s">
        <v>793</v>
      </c>
      <c r="E44" s="30">
        <v>2013</v>
      </c>
      <c r="F44" s="30">
        <v>22</v>
      </c>
      <c r="G44" s="30">
        <v>6</v>
      </c>
      <c r="H44" s="30">
        <v>824</v>
      </c>
      <c r="I44" s="30" t="s">
        <v>3741</v>
      </c>
    </row>
    <row r="45" spans="1:9" ht="345">
      <c r="A45" s="30" t="s">
        <v>5982</v>
      </c>
      <c r="B45" s="30" t="s">
        <v>3742</v>
      </c>
      <c r="C45" s="30" t="s">
        <v>3743</v>
      </c>
      <c r="D45" s="30" t="s">
        <v>3744</v>
      </c>
      <c r="E45" s="30">
        <v>2010</v>
      </c>
      <c r="F45" s="30">
        <v>5</v>
      </c>
      <c r="G45" s="30">
        <v>4</v>
      </c>
      <c r="H45" s="30" t="s">
        <v>3745</v>
      </c>
      <c r="I45" s="30" t="s">
        <v>3746</v>
      </c>
    </row>
    <row r="46" spans="1:9" ht="360">
      <c r="A46" s="30" t="s">
        <v>5983</v>
      </c>
      <c r="B46" s="30" t="s">
        <v>3747</v>
      </c>
      <c r="C46" s="30" t="s">
        <v>5984</v>
      </c>
      <c r="D46" s="30" t="s">
        <v>3595</v>
      </c>
      <c r="E46" s="30">
        <v>2014</v>
      </c>
      <c r="F46" s="30">
        <v>24</v>
      </c>
      <c r="G46" s="30">
        <v>3</v>
      </c>
      <c r="H46" s="30">
        <v>298</v>
      </c>
      <c r="I46" s="30" t="s">
        <v>3749</v>
      </c>
    </row>
    <row r="47" spans="1:9" ht="210">
      <c r="A47" s="30" t="s">
        <v>5985</v>
      </c>
      <c r="B47" s="30" t="s">
        <v>3751</v>
      </c>
      <c r="C47" s="30" t="s">
        <v>3752</v>
      </c>
      <c r="D47" s="30" t="s">
        <v>3753</v>
      </c>
      <c r="E47" s="30">
        <v>2000</v>
      </c>
      <c r="F47" s="30">
        <v>63</v>
      </c>
      <c r="G47" s="30">
        <v>1</v>
      </c>
      <c r="H47" s="30">
        <v>24</v>
      </c>
      <c r="I47" s="30" t="s">
        <v>3754</v>
      </c>
    </row>
    <row r="48" spans="1:9" ht="195">
      <c r="A48" s="30" t="s">
        <v>5986</v>
      </c>
      <c r="B48" s="30" t="s">
        <v>3755</v>
      </c>
      <c r="C48" s="30" t="s">
        <v>3756</v>
      </c>
      <c r="D48" s="30" t="s">
        <v>1737</v>
      </c>
      <c r="E48" s="30">
        <v>2007</v>
      </c>
      <c r="F48" s="30">
        <v>18</v>
      </c>
      <c r="G48" s="30" t="s">
        <v>3704</v>
      </c>
      <c r="H48" s="30" t="s">
        <v>3757</v>
      </c>
      <c r="I48" s="30" t="s">
        <v>3758</v>
      </c>
    </row>
    <row r="49" spans="1:9" ht="240">
      <c r="A49" s="30" t="s">
        <v>5987</v>
      </c>
      <c r="B49" s="30" t="s">
        <v>3759</v>
      </c>
      <c r="C49" s="30" t="s">
        <v>3760</v>
      </c>
      <c r="D49" s="30" t="s">
        <v>893</v>
      </c>
      <c r="E49" s="30">
        <v>2012</v>
      </c>
      <c r="F49" s="30">
        <v>27</v>
      </c>
      <c r="G49" s="30">
        <v>8</v>
      </c>
      <c r="H49" s="30">
        <v>985</v>
      </c>
      <c r="I49" s="30" t="s">
        <v>3761</v>
      </c>
    </row>
    <row r="50" spans="1:9" ht="315">
      <c r="A50" s="30" t="s">
        <v>5988</v>
      </c>
      <c r="B50" s="30" t="s">
        <v>3762</v>
      </c>
      <c r="C50" s="30" t="s">
        <v>3763</v>
      </c>
      <c r="D50" s="30" t="s">
        <v>3764</v>
      </c>
      <c r="E50" s="30">
        <v>2012</v>
      </c>
      <c r="F50" s="30">
        <v>50</v>
      </c>
      <c r="G50" s="30">
        <v>1</v>
      </c>
      <c r="H50" s="30">
        <v>11</v>
      </c>
      <c r="I50" s="30" t="s">
        <v>3765</v>
      </c>
    </row>
    <row r="51" spans="1:9" ht="330">
      <c r="A51" s="30" t="s">
        <v>5989</v>
      </c>
      <c r="B51" s="30" t="s">
        <v>3767</v>
      </c>
      <c r="C51" s="30" t="s">
        <v>3768</v>
      </c>
      <c r="D51" s="30" t="s">
        <v>3595</v>
      </c>
      <c r="E51" s="30">
        <v>2016</v>
      </c>
      <c r="F51" s="30">
        <v>26</v>
      </c>
      <c r="G51" s="30" t="s">
        <v>3769</v>
      </c>
      <c r="H51" s="30">
        <v>369</v>
      </c>
      <c r="I51" s="30" t="s">
        <v>3770</v>
      </c>
    </row>
    <row r="52" spans="1:9" ht="75">
      <c r="A52" s="30" t="s">
        <v>5990</v>
      </c>
      <c r="B52" s="30" t="s">
        <v>3771</v>
      </c>
      <c r="C52" s="30" t="s">
        <v>3772</v>
      </c>
      <c r="D52" s="30" t="s">
        <v>3773</v>
      </c>
      <c r="E52" s="30">
        <v>2013</v>
      </c>
      <c r="F52" s="30">
        <v>21</v>
      </c>
      <c r="G52" s="30">
        <v>9</v>
      </c>
      <c r="H52" s="30">
        <v>1482</v>
      </c>
      <c r="I52" s="30" t="s">
        <v>3774</v>
      </c>
    </row>
    <row r="53" spans="1:9" ht="409.5">
      <c r="A53" s="30" t="s">
        <v>5991</v>
      </c>
      <c r="B53" s="30" t="s">
        <v>3776</v>
      </c>
      <c r="C53" s="30" t="s">
        <v>3777</v>
      </c>
      <c r="D53" s="30" t="s">
        <v>2187</v>
      </c>
      <c r="E53" s="30">
        <v>2002</v>
      </c>
      <c r="F53" s="30">
        <v>110</v>
      </c>
      <c r="G53" s="30" t="s">
        <v>3778</v>
      </c>
      <c r="H53" s="30">
        <v>241</v>
      </c>
      <c r="I53" s="30" t="s">
        <v>3779</v>
      </c>
    </row>
    <row r="54" spans="1:9" ht="409.5">
      <c r="A54" s="30" t="s">
        <v>5992</v>
      </c>
      <c r="B54" s="30" t="s">
        <v>3780</v>
      </c>
      <c r="C54" s="30" t="s">
        <v>3781</v>
      </c>
      <c r="D54" s="35"/>
      <c r="E54" s="30">
        <v>2011</v>
      </c>
      <c r="F54" s="35"/>
      <c r="G54" s="35"/>
      <c r="H54" s="35"/>
      <c r="I54" s="30" t="s">
        <v>3782</v>
      </c>
    </row>
    <row r="55" spans="1:9" ht="409.5">
      <c r="A55" s="30" t="s">
        <v>5993</v>
      </c>
      <c r="B55" s="30" t="s">
        <v>3783</v>
      </c>
      <c r="C55" s="30" t="s">
        <v>3784</v>
      </c>
      <c r="D55" s="35"/>
      <c r="E55" s="30">
        <v>2015</v>
      </c>
      <c r="F55" s="35"/>
      <c r="G55" s="35"/>
      <c r="H55" s="35"/>
      <c r="I55" s="30" t="s">
        <v>3785</v>
      </c>
    </row>
    <row r="56" spans="1:9" ht="285">
      <c r="A56" s="30" t="s">
        <v>5994</v>
      </c>
      <c r="B56" s="30" t="s">
        <v>3786</v>
      </c>
      <c r="C56" s="30" t="s">
        <v>3787</v>
      </c>
      <c r="D56" s="30" t="s">
        <v>1634</v>
      </c>
      <c r="E56" s="30">
        <v>2001</v>
      </c>
      <c r="F56" s="30">
        <v>22</v>
      </c>
      <c r="G56" s="30" t="s">
        <v>3682</v>
      </c>
      <c r="H56" s="30">
        <v>99</v>
      </c>
      <c r="I56" s="30" t="s">
        <v>3788</v>
      </c>
    </row>
    <row r="57" spans="1:9" ht="300">
      <c r="A57" s="30" t="s">
        <v>5995</v>
      </c>
      <c r="B57" s="30" t="s">
        <v>3789</v>
      </c>
      <c r="C57" s="30" t="s">
        <v>3790</v>
      </c>
      <c r="D57" s="30" t="s">
        <v>3791</v>
      </c>
      <c r="E57" s="30">
        <v>2004</v>
      </c>
      <c r="F57" s="30">
        <v>291</v>
      </c>
      <c r="G57" s="30">
        <v>9</v>
      </c>
      <c r="H57" s="30">
        <v>1120</v>
      </c>
      <c r="I57" s="30" t="s">
        <v>3792</v>
      </c>
    </row>
    <row r="58" spans="1:9" ht="409.5">
      <c r="A58" s="30" t="s">
        <v>5996</v>
      </c>
      <c r="B58" s="30" t="s">
        <v>3793</v>
      </c>
      <c r="C58" s="30" t="s">
        <v>3794</v>
      </c>
      <c r="D58" s="35"/>
      <c r="E58" s="30">
        <v>2016</v>
      </c>
      <c r="F58" s="35"/>
      <c r="G58" s="35"/>
      <c r="H58" s="35"/>
      <c r="I58" s="30" t="s">
        <v>3795</v>
      </c>
    </row>
    <row r="59" spans="1:9" ht="255">
      <c r="A59" s="30" t="s">
        <v>5997</v>
      </c>
      <c r="B59" s="30" t="s">
        <v>3796</v>
      </c>
      <c r="C59" s="30" t="s">
        <v>3797</v>
      </c>
      <c r="D59" s="30" t="s">
        <v>1964</v>
      </c>
      <c r="E59" s="30">
        <v>2005</v>
      </c>
      <c r="F59" s="30">
        <v>14</v>
      </c>
      <c r="G59" s="30" t="s">
        <v>3798</v>
      </c>
      <c r="H59" s="30" t="s">
        <v>3799</v>
      </c>
      <c r="I59" s="30" t="s">
        <v>3800</v>
      </c>
    </row>
    <row r="60" spans="1:9" ht="300">
      <c r="A60" s="30" t="s">
        <v>5998</v>
      </c>
      <c r="B60" s="30" t="s">
        <v>3802</v>
      </c>
      <c r="C60" s="30" t="s">
        <v>3803</v>
      </c>
      <c r="D60" s="30" t="s">
        <v>3804</v>
      </c>
      <c r="E60" s="30">
        <v>2014</v>
      </c>
      <c r="F60" s="30">
        <v>18</v>
      </c>
      <c r="G60" s="30">
        <v>2</v>
      </c>
      <c r="H60" s="30">
        <v>263</v>
      </c>
      <c r="I60" s="30" t="s">
        <v>3805</v>
      </c>
    </row>
    <row r="61" spans="1:9" ht="390">
      <c r="A61" s="30" t="s">
        <v>5999</v>
      </c>
      <c r="B61" s="30" t="s">
        <v>3802</v>
      </c>
      <c r="C61" s="30" t="s">
        <v>3806</v>
      </c>
      <c r="D61" s="30" t="s">
        <v>2520</v>
      </c>
      <c r="E61" s="30">
        <v>2011</v>
      </c>
      <c r="F61" s="30">
        <v>29</v>
      </c>
      <c r="G61" s="30">
        <v>35</v>
      </c>
      <c r="H61" s="30">
        <v>5850</v>
      </c>
      <c r="I61" s="30" t="s">
        <v>3807</v>
      </c>
    </row>
    <row r="62" spans="1:9" ht="60">
      <c r="A62" s="30" t="s">
        <v>6000</v>
      </c>
      <c r="B62" s="30" t="s">
        <v>3808</v>
      </c>
      <c r="C62" s="30" t="s">
        <v>3809</v>
      </c>
      <c r="D62" s="30" t="s">
        <v>3810</v>
      </c>
      <c r="E62" s="30">
        <v>2013</v>
      </c>
      <c r="F62" s="30">
        <v>6</v>
      </c>
      <c r="G62" s="30">
        <v>3</v>
      </c>
      <c r="H62" s="30">
        <v>367</v>
      </c>
      <c r="I62" s="35"/>
    </row>
    <row r="63" spans="1:9" ht="409.5">
      <c r="A63" s="30" t="s">
        <v>6001</v>
      </c>
      <c r="B63" s="30" t="s">
        <v>3811</v>
      </c>
      <c r="C63" s="30" t="s">
        <v>3812</v>
      </c>
      <c r="D63" s="30" t="s">
        <v>3813</v>
      </c>
      <c r="E63" s="30">
        <v>2009</v>
      </c>
      <c r="F63" s="30">
        <v>17</v>
      </c>
      <c r="G63" s="30">
        <v>11</v>
      </c>
      <c r="H63" s="30">
        <v>953</v>
      </c>
      <c r="I63" s="30" t="s">
        <v>3814</v>
      </c>
    </row>
    <row r="64" spans="1:9" ht="409.5">
      <c r="A64" s="30" t="s">
        <v>6002</v>
      </c>
      <c r="B64" s="30" t="s">
        <v>3815</v>
      </c>
      <c r="C64" s="30" t="s">
        <v>3816</v>
      </c>
      <c r="D64" s="35"/>
      <c r="E64" s="30">
        <v>2004</v>
      </c>
      <c r="F64" s="35"/>
      <c r="G64" s="35"/>
      <c r="H64" s="35"/>
      <c r="I64" s="30" t="s">
        <v>3817</v>
      </c>
    </row>
    <row r="65" spans="1:9" ht="300">
      <c r="A65" s="30" t="s">
        <v>6003</v>
      </c>
      <c r="B65" s="30" t="s">
        <v>3818</v>
      </c>
      <c r="C65" s="30" t="s">
        <v>3819</v>
      </c>
      <c r="D65" s="30" t="s">
        <v>3820</v>
      </c>
      <c r="E65" s="30">
        <v>2014</v>
      </c>
      <c r="F65" s="30">
        <v>23</v>
      </c>
      <c r="G65" s="30">
        <v>1</v>
      </c>
      <c r="H65" s="30">
        <v>81</v>
      </c>
      <c r="I65" s="30" t="s">
        <v>3821</v>
      </c>
    </row>
    <row r="66" spans="1:9" ht="135">
      <c r="A66" s="30" t="s">
        <v>6004</v>
      </c>
      <c r="B66" s="30" t="s">
        <v>3822</v>
      </c>
      <c r="C66" s="30" t="s">
        <v>3823</v>
      </c>
      <c r="D66" s="30" t="s">
        <v>3824</v>
      </c>
      <c r="E66" s="30">
        <v>2015</v>
      </c>
      <c r="F66" s="30">
        <v>5</v>
      </c>
      <c r="G66" s="30">
        <v>6</v>
      </c>
      <c r="H66" s="30">
        <v>539</v>
      </c>
      <c r="I66" s="30" t="s">
        <v>3825</v>
      </c>
    </row>
    <row r="67" spans="1:9" ht="240">
      <c r="A67" s="30" t="s">
        <v>6005</v>
      </c>
      <c r="B67" s="30" t="s">
        <v>3826</v>
      </c>
      <c r="C67" s="30" t="s">
        <v>3827</v>
      </c>
      <c r="D67" s="30" t="s">
        <v>3828</v>
      </c>
      <c r="E67" s="30">
        <v>2004</v>
      </c>
      <c r="F67" s="30">
        <v>10</v>
      </c>
      <c r="G67" s="30">
        <v>4</v>
      </c>
      <c r="H67" s="30">
        <v>339</v>
      </c>
      <c r="I67" s="30" t="s">
        <v>3829</v>
      </c>
    </row>
    <row r="68" spans="1:9" ht="330">
      <c r="A68" s="30" t="s">
        <v>6006</v>
      </c>
      <c r="B68" s="30" t="s">
        <v>3830</v>
      </c>
      <c r="C68" s="30" t="s">
        <v>3831</v>
      </c>
      <c r="D68" s="30" t="s">
        <v>3832</v>
      </c>
      <c r="E68" s="30">
        <v>2013</v>
      </c>
      <c r="F68" s="30">
        <v>94</v>
      </c>
      <c r="G68" s="30" t="s">
        <v>3833</v>
      </c>
      <c r="H68" s="30" t="s">
        <v>3834</v>
      </c>
      <c r="I68" s="30" t="s">
        <v>3835</v>
      </c>
    </row>
    <row r="69" spans="1:9" ht="90">
      <c r="A69" s="30" t="s">
        <v>6007</v>
      </c>
      <c r="B69" s="30" t="s">
        <v>3836</v>
      </c>
      <c r="C69" s="30" t="s">
        <v>3837</v>
      </c>
      <c r="D69" s="30" t="s">
        <v>3838</v>
      </c>
      <c r="E69" s="30">
        <v>2012</v>
      </c>
      <c r="F69" s="30">
        <v>9</v>
      </c>
      <c r="G69" s="30" t="s">
        <v>3839</v>
      </c>
      <c r="H69" s="30" t="s">
        <v>3840</v>
      </c>
      <c r="I69" s="35"/>
    </row>
    <row r="70" spans="1:9" ht="75">
      <c r="A70" s="30" t="s">
        <v>6008</v>
      </c>
      <c r="B70" s="30" t="s">
        <v>3841</v>
      </c>
      <c r="C70" s="30" t="s">
        <v>3842</v>
      </c>
      <c r="D70" s="30" t="s">
        <v>3843</v>
      </c>
      <c r="E70" s="30">
        <v>2015</v>
      </c>
      <c r="F70" s="30">
        <v>7</v>
      </c>
      <c r="G70" s="30" t="s">
        <v>3844</v>
      </c>
      <c r="H70" s="30" t="s">
        <v>3845</v>
      </c>
      <c r="I70" s="35"/>
    </row>
    <row r="71" spans="1:9" ht="255">
      <c r="A71" s="30" t="s">
        <v>6009</v>
      </c>
      <c r="B71" s="30" t="s">
        <v>3847</v>
      </c>
      <c r="C71" s="30" t="s">
        <v>3848</v>
      </c>
      <c r="D71" s="30" t="s">
        <v>3278</v>
      </c>
      <c r="E71" s="30">
        <v>2012</v>
      </c>
      <c r="F71" s="30">
        <v>19</v>
      </c>
      <c r="G71" s="30">
        <v>3</v>
      </c>
      <c r="H71" s="30">
        <v>357</v>
      </c>
      <c r="I71" s="30" t="s">
        <v>3849</v>
      </c>
    </row>
    <row r="72" spans="1:9" ht="409.5">
      <c r="A72" s="30" t="s">
        <v>6010</v>
      </c>
      <c r="B72" s="30" t="s">
        <v>3851</v>
      </c>
      <c r="C72" s="30" t="s">
        <v>3852</v>
      </c>
      <c r="D72" s="35"/>
      <c r="E72" s="30">
        <v>2015</v>
      </c>
      <c r="F72" s="35"/>
      <c r="G72" s="35"/>
      <c r="H72" s="35"/>
      <c r="I72" s="30" t="s">
        <v>3853</v>
      </c>
    </row>
    <row r="73" spans="1:9" ht="409.5">
      <c r="A73" s="30" t="s">
        <v>6012</v>
      </c>
      <c r="B73" s="30" t="s">
        <v>3854</v>
      </c>
      <c r="C73" s="30" t="s">
        <v>3855</v>
      </c>
      <c r="D73" s="35"/>
      <c r="E73" s="30">
        <v>2017</v>
      </c>
      <c r="F73" s="35"/>
      <c r="G73" s="35"/>
      <c r="H73" s="35"/>
      <c r="I73" s="30" t="s">
        <v>3856</v>
      </c>
    </row>
    <row r="74" spans="1:9" ht="360">
      <c r="A74" s="30" t="s">
        <v>6013</v>
      </c>
      <c r="B74" s="30" t="s">
        <v>3857</v>
      </c>
      <c r="C74" s="30" t="s">
        <v>3858</v>
      </c>
      <c r="D74" s="30" t="s">
        <v>3859</v>
      </c>
      <c r="E74" s="30">
        <v>2012</v>
      </c>
      <c r="F74" s="30">
        <v>18</v>
      </c>
      <c r="G74" s="30">
        <v>5</v>
      </c>
      <c r="H74" s="30">
        <v>585</v>
      </c>
      <c r="I74" s="30" t="s">
        <v>3860</v>
      </c>
    </row>
    <row r="75" spans="1:9" ht="409.5">
      <c r="A75" s="30" t="s">
        <v>6014</v>
      </c>
      <c r="B75" s="30" t="s">
        <v>3862</v>
      </c>
      <c r="C75" s="30" t="s">
        <v>3863</v>
      </c>
      <c r="D75" s="30" t="s">
        <v>3864</v>
      </c>
      <c r="E75" s="30">
        <v>2012</v>
      </c>
      <c r="F75" s="30">
        <v>103</v>
      </c>
      <c r="G75" s="30">
        <v>1</v>
      </c>
      <c r="H75" s="30">
        <v>19</v>
      </c>
      <c r="I75" s="30" t="s">
        <v>3865</v>
      </c>
    </row>
    <row r="76" spans="1:9" ht="390">
      <c r="A76" s="30" t="s">
        <v>6015</v>
      </c>
      <c r="B76" s="30" t="s">
        <v>3866</v>
      </c>
      <c r="C76" s="30" t="s">
        <v>3867</v>
      </c>
      <c r="D76" s="30" t="s">
        <v>1262</v>
      </c>
      <c r="E76" s="30">
        <v>2006</v>
      </c>
      <c r="F76" s="30">
        <v>30</v>
      </c>
      <c r="G76" s="30">
        <v>2</v>
      </c>
      <c r="H76" s="30">
        <v>118</v>
      </c>
      <c r="I76" s="30" t="s">
        <v>3868</v>
      </c>
    </row>
    <row r="77" spans="1:9" ht="409.5">
      <c r="A77" s="30" t="s">
        <v>6016</v>
      </c>
      <c r="B77" s="30" t="s">
        <v>3869</v>
      </c>
      <c r="C77" s="30" t="s">
        <v>3870</v>
      </c>
      <c r="D77" s="30" t="s">
        <v>3871</v>
      </c>
      <c r="E77" s="30">
        <v>2006</v>
      </c>
      <c r="F77" s="30">
        <v>17</v>
      </c>
      <c r="G77" s="30" t="s">
        <v>3872</v>
      </c>
      <c r="H77" s="30">
        <v>78</v>
      </c>
      <c r="I77" s="30" t="s">
        <v>3873</v>
      </c>
    </row>
    <row r="78" spans="1:9" ht="390">
      <c r="A78" s="30" t="s">
        <v>6017</v>
      </c>
      <c r="B78" s="30" t="s">
        <v>3874</v>
      </c>
      <c r="C78" s="30" t="s">
        <v>3875</v>
      </c>
      <c r="D78" s="30" t="s">
        <v>1920</v>
      </c>
      <c r="E78" s="30">
        <v>2011</v>
      </c>
      <c r="F78" s="30">
        <v>92</v>
      </c>
      <c r="G78" s="30">
        <v>6</v>
      </c>
      <c r="H78" s="30">
        <v>1429</v>
      </c>
      <c r="I78" s="30" t="s">
        <v>3876</v>
      </c>
    </row>
    <row r="79" spans="1:9" ht="409.5">
      <c r="A79" s="30" t="s">
        <v>6018</v>
      </c>
      <c r="B79" s="30" t="s">
        <v>3877</v>
      </c>
      <c r="C79" s="30" t="s">
        <v>3878</v>
      </c>
      <c r="D79" s="35"/>
      <c r="E79" s="30">
        <v>2015</v>
      </c>
      <c r="F79" s="35"/>
      <c r="G79" s="35"/>
      <c r="H79" s="35"/>
      <c r="I79" s="30" t="s">
        <v>3879</v>
      </c>
    </row>
    <row r="80" spans="1:9" ht="285">
      <c r="A80" s="30" t="s">
        <v>6019</v>
      </c>
      <c r="B80" s="30" t="s">
        <v>3882</v>
      </c>
      <c r="C80" s="30" t="s">
        <v>3883</v>
      </c>
      <c r="D80" s="30" t="s">
        <v>1827</v>
      </c>
      <c r="E80" s="30">
        <v>2014</v>
      </c>
      <c r="F80" s="30">
        <v>59</v>
      </c>
      <c r="G80" s="35"/>
      <c r="H80" s="30" t="s">
        <v>3884</v>
      </c>
      <c r="I80" s="30" t="s">
        <v>3885</v>
      </c>
    </row>
    <row r="81" spans="1:9" ht="75">
      <c r="A81" s="30" t="s">
        <v>6020</v>
      </c>
      <c r="B81" s="30" t="s">
        <v>3887</v>
      </c>
      <c r="C81" s="30" t="s">
        <v>3888</v>
      </c>
      <c r="D81" s="30" t="s">
        <v>3824</v>
      </c>
      <c r="E81" s="30">
        <v>2014</v>
      </c>
      <c r="F81" s="30">
        <v>4</v>
      </c>
      <c r="G81" s="30">
        <v>10</v>
      </c>
      <c r="H81" s="30">
        <v>869</v>
      </c>
      <c r="I81" s="35"/>
    </row>
    <row r="82" spans="1:9" ht="409.5">
      <c r="A82" s="30" t="s">
        <v>6021</v>
      </c>
      <c r="B82" s="30" t="s">
        <v>3893</v>
      </c>
      <c r="C82" s="30" t="s">
        <v>3894</v>
      </c>
      <c r="D82" s="30" t="s">
        <v>3895</v>
      </c>
      <c r="E82" s="30">
        <v>2016</v>
      </c>
      <c r="F82" s="30">
        <v>11</v>
      </c>
      <c r="G82" s="35"/>
      <c r="H82" s="30">
        <v>26</v>
      </c>
      <c r="I82" s="30" t="s">
        <v>3896</v>
      </c>
    </row>
    <row r="83" spans="1:9" ht="255">
      <c r="A83" s="30" t="s">
        <v>6022</v>
      </c>
      <c r="B83" s="30" t="s">
        <v>3898</v>
      </c>
      <c r="C83" s="30" t="s">
        <v>3899</v>
      </c>
      <c r="D83" s="30" t="s">
        <v>3900</v>
      </c>
      <c r="E83" s="30">
        <v>2007</v>
      </c>
      <c r="F83" s="30">
        <v>34</v>
      </c>
      <c r="G83" s="30" t="s">
        <v>3682</v>
      </c>
      <c r="H83" s="30">
        <v>39</v>
      </c>
      <c r="I83" s="30" t="s">
        <v>3901</v>
      </c>
    </row>
    <row r="84" spans="1:9" ht="409.5">
      <c r="A84" s="30" t="s">
        <v>6023</v>
      </c>
      <c r="B84" s="30" t="s">
        <v>3902</v>
      </c>
      <c r="C84" s="30" t="s">
        <v>3903</v>
      </c>
      <c r="D84" s="35"/>
      <c r="E84" s="30">
        <v>2015</v>
      </c>
      <c r="F84" s="35"/>
      <c r="G84" s="35"/>
      <c r="H84" s="35"/>
      <c r="I84" s="30" t="s">
        <v>3904</v>
      </c>
    </row>
    <row r="85" spans="1:9" ht="409.5">
      <c r="A85" s="30" t="s">
        <v>6024</v>
      </c>
      <c r="B85" s="30" t="s">
        <v>3905</v>
      </c>
      <c r="C85" s="30" t="s">
        <v>3906</v>
      </c>
      <c r="D85" s="30" t="s">
        <v>3907</v>
      </c>
      <c r="E85" s="30">
        <v>2012</v>
      </c>
      <c r="F85" s="30">
        <v>47</v>
      </c>
      <c r="G85" s="30">
        <v>5</v>
      </c>
      <c r="H85" s="30">
        <v>979</v>
      </c>
      <c r="I85" s="30" t="s">
        <v>3908</v>
      </c>
    </row>
    <row r="86" spans="1:9" ht="285">
      <c r="A86" s="30" t="s">
        <v>6025</v>
      </c>
      <c r="B86" s="30" t="s">
        <v>3909</v>
      </c>
      <c r="C86" s="30" t="s">
        <v>3910</v>
      </c>
      <c r="D86" s="30" t="s">
        <v>3911</v>
      </c>
      <c r="E86" s="30">
        <v>2010</v>
      </c>
      <c r="F86" s="35"/>
      <c r="G86" s="30" t="s">
        <v>3912</v>
      </c>
      <c r="H86" s="30" t="s">
        <v>3913</v>
      </c>
      <c r="I86" s="30" t="s">
        <v>3914</v>
      </c>
    </row>
    <row r="87" spans="1:9" ht="210">
      <c r="A87" s="30" t="s">
        <v>6026</v>
      </c>
      <c r="B87" s="30" t="s">
        <v>3915</v>
      </c>
      <c r="C87" s="30" t="s">
        <v>3916</v>
      </c>
      <c r="D87" s="30" t="s">
        <v>3611</v>
      </c>
      <c r="E87" s="30">
        <v>2010</v>
      </c>
      <c r="F87" s="30">
        <v>126</v>
      </c>
      <c r="G87" s="30" t="s">
        <v>1331</v>
      </c>
      <c r="H87" s="30" t="s">
        <v>3917</v>
      </c>
      <c r="I87" s="30" t="s">
        <v>3918</v>
      </c>
    </row>
    <row r="88" spans="1:9" ht="409.5">
      <c r="A88" s="30" t="s">
        <v>6027</v>
      </c>
      <c r="B88" s="30" t="s">
        <v>3919</v>
      </c>
      <c r="C88" s="30" t="s">
        <v>3920</v>
      </c>
      <c r="D88" s="30" t="s">
        <v>852</v>
      </c>
      <c r="E88" s="30">
        <v>2015</v>
      </c>
      <c r="F88" s="30">
        <v>21</v>
      </c>
      <c r="G88" s="30">
        <v>5</v>
      </c>
      <c r="H88" s="30">
        <v>790</v>
      </c>
      <c r="I88" s="30" t="s">
        <v>3921</v>
      </c>
    </row>
    <row r="89" spans="1:9" ht="255">
      <c r="A89" s="30" t="s">
        <v>6028</v>
      </c>
      <c r="B89" s="30" t="s">
        <v>3922</v>
      </c>
      <c r="C89" s="30" t="s">
        <v>3923</v>
      </c>
      <c r="D89" s="30" t="s">
        <v>3233</v>
      </c>
      <c r="E89" s="30">
        <v>2012</v>
      </c>
      <c r="F89" s="30">
        <v>109</v>
      </c>
      <c r="G89" s="30">
        <v>28</v>
      </c>
      <c r="H89" s="30">
        <v>11088</v>
      </c>
      <c r="I89" s="30" t="s">
        <v>3924</v>
      </c>
    </row>
    <row r="90" spans="1:9" ht="345">
      <c r="A90" s="30" t="s">
        <v>6029</v>
      </c>
      <c r="B90" s="30" t="s">
        <v>3925</v>
      </c>
      <c r="C90" s="30" t="s">
        <v>3926</v>
      </c>
      <c r="D90" s="30" t="s">
        <v>3927</v>
      </c>
      <c r="E90" s="30">
        <v>2012</v>
      </c>
      <c r="F90" s="30">
        <v>56</v>
      </c>
      <c r="G90" s="30">
        <v>1</v>
      </c>
      <c r="H90" s="30">
        <v>31</v>
      </c>
      <c r="I90" s="30" t="s">
        <v>3928</v>
      </c>
    </row>
    <row r="91" spans="1:9" ht="409.5">
      <c r="A91" s="30" t="s">
        <v>6030</v>
      </c>
      <c r="B91" s="30" t="s">
        <v>3930</v>
      </c>
      <c r="C91" s="30" t="s">
        <v>6031</v>
      </c>
      <c r="D91" s="30" t="s">
        <v>1832</v>
      </c>
      <c r="E91" s="30">
        <v>2017</v>
      </c>
      <c r="F91" s="35"/>
      <c r="G91" s="35"/>
      <c r="H91" s="30">
        <v>1</v>
      </c>
      <c r="I91" s="30" t="s">
        <v>3932</v>
      </c>
    </row>
    <row r="92" spans="1:9" ht="409.5">
      <c r="A92" s="30" t="s">
        <v>6032</v>
      </c>
      <c r="B92" s="30" t="s">
        <v>3933</v>
      </c>
      <c r="C92" s="30" t="s">
        <v>3934</v>
      </c>
      <c r="D92" s="30" t="s">
        <v>3935</v>
      </c>
      <c r="E92" s="30">
        <v>2006</v>
      </c>
      <c r="F92" s="30">
        <v>17</v>
      </c>
      <c r="G92" s="30">
        <v>5</v>
      </c>
      <c r="H92" s="30">
        <v>486</v>
      </c>
      <c r="I92" s="30" t="s">
        <v>3936</v>
      </c>
    </row>
    <row r="93" spans="1:9" ht="409.5">
      <c r="A93" s="30" t="s">
        <v>6033</v>
      </c>
      <c r="B93" s="30" t="s">
        <v>3938</v>
      </c>
      <c r="C93" s="30" t="s">
        <v>3939</v>
      </c>
      <c r="D93" s="30" t="s">
        <v>607</v>
      </c>
      <c r="E93" s="30">
        <v>2008</v>
      </c>
      <c r="F93" s="30">
        <v>83</v>
      </c>
      <c r="G93" s="30">
        <v>1</v>
      </c>
      <c r="H93" s="30">
        <v>14</v>
      </c>
      <c r="I93" s="30" t="s">
        <v>3940</v>
      </c>
    </row>
    <row r="94" spans="1:9" ht="165">
      <c r="A94" s="30" t="s">
        <v>6034</v>
      </c>
      <c r="B94" s="30" t="s">
        <v>3941</v>
      </c>
      <c r="C94" s="30" t="s">
        <v>3942</v>
      </c>
      <c r="D94" s="30" t="s">
        <v>3943</v>
      </c>
      <c r="E94" s="30">
        <v>2010</v>
      </c>
      <c r="F94" s="30">
        <v>28</v>
      </c>
      <c r="G94" s="30">
        <v>2</v>
      </c>
      <c r="H94" s="30">
        <v>61</v>
      </c>
      <c r="I94" s="30" t="s">
        <v>3944</v>
      </c>
    </row>
    <row r="95" spans="1:9" ht="255">
      <c r="A95" s="30" t="s">
        <v>6035</v>
      </c>
      <c r="B95" s="30" t="s">
        <v>3945</v>
      </c>
      <c r="C95" s="30" t="s">
        <v>3946</v>
      </c>
      <c r="D95" s="30" t="s">
        <v>3947</v>
      </c>
      <c r="E95" s="30">
        <v>2014</v>
      </c>
      <c r="F95" s="30">
        <v>28</v>
      </c>
      <c r="G95" s="30">
        <v>1</v>
      </c>
      <c r="H95" s="30">
        <v>1</v>
      </c>
      <c r="I95" s="30" t="s">
        <v>3948</v>
      </c>
    </row>
    <row r="96" spans="1:9" ht="409.5">
      <c r="A96" s="30" t="s">
        <v>6036</v>
      </c>
      <c r="B96" s="30" t="s">
        <v>3949</v>
      </c>
      <c r="C96" s="30" t="s">
        <v>3950</v>
      </c>
      <c r="D96" s="30" t="s">
        <v>1110</v>
      </c>
      <c r="E96" s="30">
        <v>2013</v>
      </c>
      <c r="F96" s="30">
        <v>144</v>
      </c>
      <c r="G96" s="30">
        <v>1</v>
      </c>
      <c r="H96" s="30">
        <v>16</v>
      </c>
      <c r="I96" s="30" t="s">
        <v>3951</v>
      </c>
    </row>
    <row r="97" spans="1:9" ht="330">
      <c r="A97" s="30" t="s">
        <v>6037</v>
      </c>
      <c r="B97" s="30" t="s">
        <v>3952</v>
      </c>
      <c r="C97" s="30" t="s">
        <v>3953</v>
      </c>
      <c r="D97" s="30" t="s">
        <v>3954</v>
      </c>
      <c r="E97" s="30">
        <v>2006</v>
      </c>
      <c r="F97" s="30">
        <v>22</v>
      </c>
      <c r="G97" s="30">
        <v>9</v>
      </c>
      <c r="H97" s="30">
        <v>1775</v>
      </c>
      <c r="I97" s="30" t="s">
        <v>3955</v>
      </c>
    </row>
    <row r="98" spans="1:9" ht="90">
      <c r="A98" s="30" t="s">
        <v>6038</v>
      </c>
      <c r="B98" s="30" t="s">
        <v>3956</v>
      </c>
      <c r="C98" s="30" t="s">
        <v>3957</v>
      </c>
      <c r="D98" s="30" t="s">
        <v>3958</v>
      </c>
      <c r="E98" s="30">
        <v>2002</v>
      </c>
      <c r="F98" s="30">
        <v>11</v>
      </c>
      <c r="G98" s="30">
        <v>3</v>
      </c>
      <c r="H98" s="30">
        <v>230</v>
      </c>
      <c r="I98" s="35"/>
    </row>
    <row r="99" spans="1:9" ht="45">
      <c r="A99" s="30" t="s">
        <v>6039</v>
      </c>
      <c r="B99" s="30" t="s">
        <v>3960</v>
      </c>
      <c r="C99" s="30" t="s">
        <v>3961</v>
      </c>
      <c r="D99" s="30" t="s">
        <v>3962</v>
      </c>
      <c r="E99" s="30">
        <v>2003</v>
      </c>
      <c r="F99" s="30">
        <v>229</v>
      </c>
      <c r="G99" s="30">
        <v>2</v>
      </c>
      <c r="H99" s="30">
        <v>314</v>
      </c>
      <c r="I99" s="30" t="s">
        <v>3963</v>
      </c>
    </row>
    <row r="100" spans="1:9" ht="315">
      <c r="A100" s="30" t="s">
        <v>6040</v>
      </c>
      <c r="B100" s="30" t="s">
        <v>3964</v>
      </c>
      <c r="C100" s="30" t="s">
        <v>3965</v>
      </c>
      <c r="D100" s="30" t="s">
        <v>3864</v>
      </c>
      <c r="E100" s="30">
        <v>2005</v>
      </c>
      <c r="F100" s="30">
        <v>96</v>
      </c>
      <c r="G100" s="30" t="s">
        <v>3704</v>
      </c>
      <c r="H100" s="30" t="s">
        <v>2610</v>
      </c>
      <c r="I100" s="30" t="s">
        <v>3966</v>
      </c>
    </row>
    <row r="101" spans="1:9" ht="330">
      <c r="A101" s="30" t="s">
        <v>6041</v>
      </c>
      <c r="B101" s="30" t="s">
        <v>3967</v>
      </c>
      <c r="C101" s="30" t="s">
        <v>3968</v>
      </c>
      <c r="D101" s="30" t="s">
        <v>3969</v>
      </c>
      <c r="E101" s="30">
        <v>2016</v>
      </c>
      <c r="F101" s="30">
        <v>79</v>
      </c>
      <c r="G101" s="30">
        <v>5</v>
      </c>
      <c r="H101" s="30">
        <v>676</v>
      </c>
      <c r="I101" s="30" t="s">
        <v>3970</v>
      </c>
    </row>
    <row r="102" spans="1:9" ht="360">
      <c r="A102" s="30" t="s">
        <v>6042</v>
      </c>
      <c r="B102" s="30" t="s">
        <v>3973</v>
      </c>
      <c r="C102" s="30" t="s">
        <v>3974</v>
      </c>
      <c r="D102" s="30" t="s">
        <v>3975</v>
      </c>
      <c r="E102" s="30">
        <v>2013</v>
      </c>
      <c r="F102" s="30">
        <v>56</v>
      </c>
      <c r="G102" s="30">
        <v>3</v>
      </c>
      <c r="H102" s="30">
        <v>439</v>
      </c>
      <c r="I102" s="30" t="s">
        <v>3976</v>
      </c>
    </row>
    <row r="103" spans="1:9" ht="409.5">
      <c r="A103" s="30" t="s">
        <v>6043</v>
      </c>
      <c r="B103" s="30" t="s">
        <v>3977</v>
      </c>
      <c r="C103" s="30" t="s">
        <v>3978</v>
      </c>
      <c r="D103" s="35"/>
      <c r="E103" s="30">
        <v>2016</v>
      </c>
      <c r="F103" s="35"/>
      <c r="G103" s="35"/>
      <c r="H103" s="35"/>
      <c r="I103" s="30" t="s">
        <v>3979</v>
      </c>
    </row>
    <row r="104" spans="1:9" ht="210">
      <c r="A104" s="30" t="s">
        <v>6044</v>
      </c>
      <c r="B104" s="30" t="s">
        <v>3980</v>
      </c>
      <c r="C104" s="30" t="s">
        <v>3981</v>
      </c>
      <c r="D104" s="30" t="s">
        <v>3982</v>
      </c>
      <c r="E104" s="30">
        <v>2006</v>
      </c>
      <c r="F104" s="30">
        <v>13</v>
      </c>
      <c r="G104" s="30">
        <v>3</v>
      </c>
      <c r="H104" s="30">
        <v>43</v>
      </c>
      <c r="I104" s="30" t="s">
        <v>3983</v>
      </c>
    </row>
    <row r="105" spans="1:9" ht="345">
      <c r="A105" s="30" t="s">
        <v>6045</v>
      </c>
      <c r="B105" s="30" t="s">
        <v>3984</v>
      </c>
      <c r="C105" s="30" t="s">
        <v>3985</v>
      </c>
      <c r="D105" s="30" t="s">
        <v>3986</v>
      </c>
      <c r="E105" s="30">
        <v>2002</v>
      </c>
      <c r="F105" s="30">
        <v>65</v>
      </c>
      <c r="G105" s="30">
        <v>4</v>
      </c>
      <c r="H105" s="30">
        <v>175</v>
      </c>
      <c r="I105" s="30" t="s">
        <v>3987</v>
      </c>
    </row>
    <row r="106" spans="1:9" ht="409.5">
      <c r="A106" s="30" t="s">
        <v>6046</v>
      </c>
      <c r="B106" s="30" t="s">
        <v>3988</v>
      </c>
      <c r="C106" s="30" t="s">
        <v>3989</v>
      </c>
      <c r="D106" s="35"/>
      <c r="E106" s="30">
        <v>2012</v>
      </c>
      <c r="F106" s="35"/>
      <c r="G106" s="35"/>
      <c r="H106" s="35"/>
      <c r="I106" s="30" t="s">
        <v>3990</v>
      </c>
    </row>
    <row r="107" spans="1:9" ht="300">
      <c r="A107" s="30" t="s">
        <v>6047</v>
      </c>
      <c r="B107" s="30" t="s">
        <v>3992</v>
      </c>
      <c r="C107" s="30" t="s">
        <v>3993</v>
      </c>
      <c r="D107" s="30" t="s">
        <v>3994</v>
      </c>
      <c r="E107" s="30">
        <v>2007</v>
      </c>
      <c r="F107" s="30">
        <v>15</v>
      </c>
      <c r="G107" s="30">
        <v>3</v>
      </c>
      <c r="H107" s="30">
        <v>237</v>
      </c>
      <c r="I107" s="30" t="s">
        <v>3995</v>
      </c>
    </row>
    <row r="108" spans="1:9" ht="405">
      <c r="A108" s="30" t="s">
        <v>6048</v>
      </c>
      <c r="B108" s="30" t="s">
        <v>3997</v>
      </c>
      <c r="C108" s="30" t="s">
        <v>3998</v>
      </c>
      <c r="D108" s="30" t="s">
        <v>3947</v>
      </c>
      <c r="E108" s="30">
        <v>2010</v>
      </c>
      <c r="F108" s="30">
        <v>24</v>
      </c>
      <c r="G108" s="30" t="s">
        <v>3704</v>
      </c>
      <c r="H108" s="30" t="s">
        <v>3999</v>
      </c>
      <c r="I108" s="30" t="s">
        <v>4000</v>
      </c>
    </row>
    <row r="109" spans="1:9" ht="345">
      <c r="A109" s="30" t="s">
        <v>6049</v>
      </c>
      <c r="B109" s="30" t="s">
        <v>4001</v>
      </c>
      <c r="C109" s="30" t="s">
        <v>4002</v>
      </c>
      <c r="D109" s="30" t="s">
        <v>4003</v>
      </c>
      <c r="E109" s="30">
        <v>2017</v>
      </c>
      <c r="F109" s="30">
        <v>12</v>
      </c>
      <c r="G109" s="30">
        <v>3</v>
      </c>
      <c r="H109" s="30">
        <v>233</v>
      </c>
      <c r="I109" s="30" t="s">
        <v>4004</v>
      </c>
    </row>
    <row r="110" spans="1:9" ht="75">
      <c r="A110" s="30" t="s">
        <v>6050</v>
      </c>
      <c r="B110" s="30" t="s">
        <v>4005</v>
      </c>
      <c r="C110" s="30" t="s">
        <v>4006</v>
      </c>
      <c r="D110" s="30" t="s">
        <v>3388</v>
      </c>
      <c r="E110" s="30">
        <v>2014</v>
      </c>
      <c r="F110" s="30">
        <v>36</v>
      </c>
      <c r="G110" s="30">
        <v>5</v>
      </c>
      <c r="H110" s="30">
        <v>619</v>
      </c>
      <c r="I110" s="35"/>
    </row>
    <row r="111" spans="1:9" ht="409.5">
      <c r="A111" s="30" t="s">
        <v>6051</v>
      </c>
      <c r="B111" s="30" t="s">
        <v>4007</v>
      </c>
      <c r="C111" s="30" t="s">
        <v>2192</v>
      </c>
      <c r="D111" s="30" t="s">
        <v>4008</v>
      </c>
      <c r="E111" s="30">
        <v>2016</v>
      </c>
      <c r="F111" s="30">
        <v>16</v>
      </c>
      <c r="G111" s="35"/>
      <c r="H111" s="30">
        <v>95</v>
      </c>
      <c r="I111" s="30" t="s">
        <v>2194</v>
      </c>
    </row>
    <row r="112" spans="1:9" ht="360">
      <c r="A112" s="30" t="s">
        <v>6052</v>
      </c>
      <c r="B112" s="30" t="s">
        <v>4009</v>
      </c>
      <c r="C112" s="30" t="s">
        <v>4010</v>
      </c>
      <c r="D112" s="30" t="s">
        <v>4011</v>
      </c>
      <c r="E112" s="30">
        <v>2011</v>
      </c>
      <c r="F112" s="30">
        <v>32</v>
      </c>
      <c r="G112" s="30">
        <v>6</v>
      </c>
      <c r="H112" s="30">
        <v>600</v>
      </c>
      <c r="I112" s="30" t="s">
        <v>4012</v>
      </c>
    </row>
    <row r="113" spans="1:9" ht="390">
      <c r="A113" s="30" t="s">
        <v>6053</v>
      </c>
      <c r="B113" s="30" t="s">
        <v>4013</v>
      </c>
      <c r="C113" s="30" t="s">
        <v>4014</v>
      </c>
      <c r="D113" s="30" t="s">
        <v>3832</v>
      </c>
      <c r="E113" s="30">
        <v>2010</v>
      </c>
      <c r="F113" s="30">
        <v>91</v>
      </c>
      <c r="G113" s="30" t="s">
        <v>4015</v>
      </c>
      <c r="H113" s="30" t="s">
        <v>4016</v>
      </c>
      <c r="I113" s="30" t="s">
        <v>4017</v>
      </c>
    </row>
    <row r="114" spans="1:9" ht="270">
      <c r="A114" s="30" t="s">
        <v>6054</v>
      </c>
      <c r="B114" s="30" t="s">
        <v>4018</v>
      </c>
      <c r="C114" s="30" t="s">
        <v>4019</v>
      </c>
      <c r="D114" s="30" t="s">
        <v>3832</v>
      </c>
      <c r="E114" s="30">
        <v>2010</v>
      </c>
      <c r="F114" s="30">
        <v>91</v>
      </c>
      <c r="G114" s="30" t="s">
        <v>4015</v>
      </c>
      <c r="H114" s="30" t="s">
        <v>3727</v>
      </c>
      <c r="I114" s="30" t="s">
        <v>4020</v>
      </c>
    </row>
    <row r="115" spans="1:9" ht="409.5">
      <c r="A115" s="30" t="s">
        <v>6055</v>
      </c>
      <c r="B115" s="30" t="s">
        <v>4021</v>
      </c>
      <c r="C115" s="30" t="s">
        <v>4022</v>
      </c>
      <c r="D115" s="35"/>
      <c r="E115" s="30">
        <v>2015</v>
      </c>
      <c r="F115" s="35"/>
      <c r="G115" s="35"/>
      <c r="H115" s="35"/>
      <c r="I115" s="30" t="s">
        <v>4023</v>
      </c>
    </row>
    <row r="116" spans="1:9" ht="345">
      <c r="A116" s="30" t="s">
        <v>6056</v>
      </c>
      <c r="B116" s="30" t="s">
        <v>4024</v>
      </c>
      <c r="C116" s="30" t="s">
        <v>4025</v>
      </c>
      <c r="D116" s="30" t="s">
        <v>1887</v>
      </c>
      <c r="E116" s="30">
        <v>2016</v>
      </c>
      <c r="F116" s="30">
        <v>99</v>
      </c>
      <c r="G116" s="30">
        <v>4</v>
      </c>
      <c r="H116" s="30">
        <v>501</v>
      </c>
      <c r="I116" s="30" t="s">
        <v>4026</v>
      </c>
    </row>
    <row r="117" spans="1:9" ht="195">
      <c r="A117" s="30" t="s">
        <v>6057</v>
      </c>
      <c r="B117" s="30" t="s">
        <v>4028</v>
      </c>
      <c r="C117" s="30" t="s">
        <v>4029</v>
      </c>
      <c r="D117" s="30" t="s">
        <v>4030</v>
      </c>
      <c r="E117" s="30">
        <v>2017</v>
      </c>
      <c r="F117" s="30">
        <v>7</v>
      </c>
      <c r="G117" s="30">
        <v>1</v>
      </c>
      <c r="H117" s="30">
        <v>89</v>
      </c>
      <c r="I117" s="30" t="s">
        <v>4031</v>
      </c>
    </row>
    <row r="118" spans="1:9" ht="210">
      <c r="A118" s="30" t="s">
        <v>6058</v>
      </c>
      <c r="B118" s="30" t="s">
        <v>4032</v>
      </c>
      <c r="C118" s="30" t="s">
        <v>4033</v>
      </c>
      <c r="D118" s="30" t="s">
        <v>4034</v>
      </c>
      <c r="E118" s="30">
        <v>2014</v>
      </c>
      <c r="F118" s="30">
        <v>163</v>
      </c>
      <c r="G118" s="30">
        <v>5</v>
      </c>
      <c r="H118" s="30">
        <v>446</v>
      </c>
      <c r="I118" s="30" t="s">
        <v>4035</v>
      </c>
    </row>
    <row r="119" spans="1:9" ht="240">
      <c r="A119" s="30" t="s">
        <v>6059</v>
      </c>
      <c r="B119" s="30" t="s">
        <v>4036</v>
      </c>
      <c r="C119" s="30" t="s">
        <v>4037</v>
      </c>
      <c r="D119" s="30" t="s">
        <v>1526</v>
      </c>
      <c r="E119" s="30">
        <v>2000</v>
      </c>
      <c r="F119" s="30">
        <v>5</v>
      </c>
      <c r="G119" s="30">
        <v>4</v>
      </c>
      <c r="H119" s="30">
        <v>329</v>
      </c>
      <c r="I119" s="30" t="s">
        <v>4038</v>
      </c>
    </row>
    <row r="120" spans="1:9" ht="225">
      <c r="A120" s="30" t="s">
        <v>6061</v>
      </c>
      <c r="B120" s="30" t="s">
        <v>4039</v>
      </c>
      <c r="C120" s="30" t="s">
        <v>4040</v>
      </c>
      <c r="D120" s="30" t="s">
        <v>4041</v>
      </c>
      <c r="E120" s="30">
        <v>2010</v>
      </c>
      <c r="F120" s="30">
        <v>14</v>
      </c>
      <c r="G120" s="30">
        <v>6</v>
      </c>
      <c r="H120" s="30">
        <v>470</v>
      </c>
      <c r="I120" s="30" t="s">
        <v>4042</v>
      </c>
    </row>
    <row r="121" spans="1:9" ht="210">
      <c r="A121" s="30" t="s">
        <v>6063</v>
      </c>
      <c r="B121" s="30" t="s">
        <v>4043</v>
      </c>
      <c r="C121" s="30" t="s">
        <v>4044</v>
      </c>
      <c r="D121" s="30" t="s">
        <v>4045</v>
      </c>
      <c r="E121" s="30">
        <v>2017</v>
      </c>
      <c r="F121" s="30">
        <v>16</v>
      </c>
      <c r="G121" s="35"/>
      <c r="H121" s="30">
        <v>100</v>
      </c>
      <c r="I121" s="30" t="s">
        <v>4046</v>
      </c>
    </row>
    <row r="122" spans="1:9" ht="300">
      <c r="A122" s="30" t="s">
        <v>6065</v>
      </c>
      <c r="B122" s="30" t="s">
        <v>4048</v>
      </c>
      <c r="C122" s="30" t="s">
        <v>4049</v>
      </c>
      <c r="D122" s="30" t="s">
        <v>2755</v>
      </c>
      <c r="E122" s="30">
        <v>2004</v>
      </c>
      <c r="F122" s="30">
        <v>27</v>
      </c>
      <c r="G122" s="30">
        <v>2</v>
      </c>
      <c r="H122" s="30">
        <v>139</v>
      </c>
      <c r="I122" s="30" t="s">
        <v>4050</v>
      </c>
    </row>
    <row r="123" spans="1:9" ht="409.5">
      <c r="A123" s="30" t="s">
        <v>6067</v>
      </c>
      <c r="B123" s="30" t="s">
        <v>4051</v>
      </c>
      <c r="C123" s="30" t="s">
        <v>4052</v>
      </c>
      <c r="D123" s="30" t="s">
        <v>206</v>
      </c>
      <c r="E123" s="30">
        <v>2016</v>
      </c>
      <c r="F123" s="30">
        <v>17</v>
      </c>
      <c r="G123" s="30" t="s">
        <v>4053</v>
      </c>
      <c r="H123" s="30" t="s">
        <v>4054</v>
      </c>
      <c r="I123" s="30" t="s">
        <v>4055</v>
      </c>
    </row>
    <row r="124" spans="1:9" ht="409.5">
      <c r="A124" s="30" t="s">
        <v>6070</v>
      </c>
      <c r="B124" s="30" t="s">
        <v>4056</v>
      </c>
      <c r="C124" s="30" t="s">
        <v>4057</v>
      </c>
      <c r="D124" s="30" t="s">
        <v>4058</v>
      </c>
      <c r="E124" s="30">
        <v>2014</v>
      </c>
      <c r="F124" s="30">
        <v>172</v>
      </c>
      <c r="G124" s="35"/>
      <c r="H124" s="30">
        <v>274</v>
      </c>
      <c r="I124" s="30" t="s">
        <v>4059</v>
      </c>
    </row>
    <row r="125" spans="1:9" ht="409.5">
      <c r="A125" s="30" t="s">
        <v>6071</v>
      </c>
      <c r="B125" s="30" t="s">
        <v>4060</v>
      </c>
      <c r="C125" s="30" t="s">
        <v>4061</v>
      </c>
      <c r="D125" s="30" t="s">
        <v>206</v>
      </c>
      <c r="E125" s="30">
        <v>2016</v>
      </c>
      <c r="F125" s="30">
        <v>17</v>
      </c>
      <c r="G125" s="30" t="s">
        <v>4053</v>
      </c>
      <c r="H125" s="30" t="s">
        <v>4062</v>
      </c>
      <c r="I125" s="30" t="s">
        <v>4063</v>
      </c>
    </row>
    <row r="126" spans="1:9" ht="270">
      <c r="A126" s="30" t="s">
        <v>6072</v>
      </c>
      <c r="B126" s="30" t="s">
        <v>4064</v>
      </c>
      <c r="C126" s="30" t="s">
        <v>4065</v>
      </c>
      <c r="D126" s="30" t="s">
        <v>3871</v>
      </c>
      <c r="E126" s="30">
        <v>2010</v>
      </c>
      <c r="F126" s="30">
        <v>21</v>
      </c>
      <c r="G126" s="30" t="s">
        <v>4066</v>
      </c>
      <c r="H126" s="30">
        <v>95</v>
      </c>
      <c r="I126" s="30" t="s">
        <v>4067</v>
      </c>
    </row>
    <row r="127" spans="1:9" ht="405">
      <c r="A127" s="30" t="s">
        <v>6075</v>
      </c>
      <c r="B127" s="30" t="s">
        <v>4068</v>
      </c>
      <c r="C127" s="56" t="s">
        <v>4069</v>
      </c>
      <c r="D127" s="30" t="s">
        <v>4070</v>
      </c>
      <c r="E127" s="30">
        <v>2016</v>
      </c>
      <c r="F127" s="30">
        <v>58</v>
      </c>
      <c r="G127" s="30">
        <v>1</v>
      </c>
      <c r="H127" s="30">
        <v>29</v>
      </c>
      <c r="I127" s="30" t="s">
        <v>4071</v>
      </c>
    </row>
    <row r="128" spans="1:9" ht="409.5">
      <c r="A128" s="30" t="s">
        <v>6076</v>
      </c>
      <c r="B128" s="30" t="s">
        <v>4072</v>
      </c>
      <c r="C128" s="30" t="s">
        <v>4073</v>
      </c>
      <c r="D128" s="30" t="s">
        <v>2829</v>
      </c>
      <c r="E128" s="30">
        <v>2006</v>
      </c>
      <c r="F128" s="30">
        <v>83</v>
      </c>
      <c r="G128" s="30">
        <v>6</v>
      </c>
      <c r="H128" s="30">
        <v>1022</v>
      </c>
      <c r="I128" s="30" t="s">
        <v>4074</v>
      </c>
    </row>
    <row r="129" spans="1:9" ht="409.5">
      <c r="A129" s="30" t="s">
        <v>6077</v>
      </c>
      <c r="B129" s="30" t="s">
        <v>4076</v>
      </c>
      <c r="C129" s="30" t="s">
        <v>4077</v>
      </c>
      <c r="D129" s="30" t="s">
        <v>4078</v>
      </c>
      <c r="E129" s="30">
        <v>2003</v>
      </c>
      <c r="F129" s="30">
        <v>171</v>
      </c>
      <c r="G129" s="30">
        <v>1</v>
      </c>
      <c r="H129" s="30">
        <v>68</v>
      </c>
      <c r="I129" s="30" t="s">
        <v>4079</v>
      </c>
    </row>
    <row r="130" spans="1:9" ht="135">
      <c r="A130" s="30" t="s">
        <v>6078</v>
      </c>
      <c r="B130" s="30" t="s">
        <v>4080</v>
      </c>
      <c r="C130" s="30" t="s">
        <v>4081</v>
      </c>
      <c r="D130" s="30" t="s">
        <v>3595</v>
      </c>
      <c r="E130" s="30">
        <v>2009</v>
      </c>
      <c r="F130" s="30">
        <v>19</v>
      </c>
      <c r="G130" s="30" t="s">
        <v>4082</v>
      </c>
      <c r="H130" s="30" t="s">
        <v>4083</v>
      </c>
      <c r="I130" s="30" t="s">
        <v>4084</v>
      </c>
    </row>
    <row r="131" spans="1:9" ht="150">
      <c r="A131" s="30" t="s">
        <v>6079</v>
      </c>
      <c r="B131" s="30" t="s">
        <v>4087</v>
      </c>
      <c r="C131" s="30" t="s">
        <v>4088</v>
      </c>
      <c r="D131" s="30" t="s">
        <v>3595</v>
      </c>
      <c r="E131" s="30">
        <v>2009</v>
      </c>
      <c r="F131" s="30">
        <v>19</v>
      </c>
      <c r="G131" s="30" t="s">
        <v>4082</v>
      </c>
      <c r="H131" s="30" t="s">
        <v>4089</v>
      </c>
      <c r="I131" s="30" t="s">
        <v>4090</v>
      </c>
    </row>
    <row r="132" spans="1:9" ht="270">
      <c r="A132" s="30" t="s">
        <v>6081</v>
      </c>
      <c r="B132" s="30" t="s">
        <v>4091</v>
      </c>
      <c r="C132" s="30" t="s">
        <v>4092</v>
      </c>
      <c r="D132" s="30" t="s">
        <v>3764</v>
      </c>
      <c r="E132" s="30">
        <v>2012</v>
      </c>
      <c r="F132" s="30">
        <v>49</v>
      </c>
      <c r="G132" s="30">
        <v>2</v>
      </c>
      <c r="H132" s="30">
        <v>425</v>
      </c>
      <c r="I132" s="30" t="s">
        <v>4093</v>
      </c>
    </row>
    <row r="133" spans="1:9" ht="409.5">
      <c r="A133" s="30" t="s">
        <v>6082</v>
      </c>
      <c r="B133" s="30" t="s">
        <v>4094</v>
      </c>
      <c r="C133" s="30" t="s">
        <v>4095</v>
      </c>
      <c r="D133" s="30" t="s">
        <v>206</v>
      </c>
      <c r="E133" s="30">
        <v>2016</v>
      </c>
      <c r="F133" s="30">
        <v>17</v>
      </c>
      <c r="G133" s="30" t="s">
        <v>4053</v>
      </c>
      <c r="H133" s="30" t="s">
        <v>4096</v>
      </c>
      <c r="I133" s="30" t="s">
        <v>4097</v>
      </c>
    </row>
    <row r="134" spans="1:9" ht="360">
      <c r="A134" s="30" t="s">
        <v>6083</v>
      </c>
      <c r="B134" s="30" t="s">
        <v>4098</v>
      </c>
      <c r="C134" s="30" t="s">
        <v>4099</v>
      </c>
      <c r="D134" s="30" t="s">
        <v>2916</v>
      </c>
      <c r="E134" s="30">
        <v>2001</v>
      </c>
      <c r="F134" s="30">
        <v>8</v>
      </c>
      <c r="G134" s="30">
        <v>4</v>
      </c>
      <c r="H134" s="30">
        <v>309</v>
      </c>
      <c r="I134" s="30" t="s">
        <v>4100</v>
      </c>
    </row>
    <row r="135" spans="1:9" ht="135">
      <c r="A135" s="30" t="s">
        <v>6084</v>
      </c>
      <c r="B135" s="30" t="s">
        <v>4101</v>
      </c>
      <c r="C135" s="30" t="s">
        <v>4102</v>
      </c>
      <c r="D135" s="30" t="s">
        <v>4103</v>
      </c>
      <c r="E135" s="30">
        <v>2005</v>
      </c>
      <c r="F135" s="30">
        <v>21</v>
      </c>
      <c r="G135" s="30">
        <v>2</v>
      </c>
      <c r="H135" s="30">
        <v>133</v>
      </c>
      <c r="I135" s="30" t="s">
        <v>4104</v>
      </c>
    </row>
    <row r="136" spans="1:9" ht="409.5">
      <c r="A136" s="30" t="s">
        <v>6085</v>
      </c>
      <c r="B136" s="30" t="s">
        <v>4105</v>
      </c>
      <c r="C136" s="30" t="s">
        <v>4106</v>
      </c>
      <c r="D136" s="30" t="s">
        <v>2187</v>
      </c>
      <c r="E136" s="30">
        <v>2002</v>
      </c>
      <c r="F136" s="30">
        <v>110</v>
      </c>
      <c r="G136" s="30" t="s">
        <v>3778</v>
      </c>
      <c r="H136" s="30">
        <v>173</v>
      </c>
      <c r="I136" s="30" t="s">
        <v>4107</v>
      </c>
    </row>
    <row r="137" spans="1:9" ht="270">
      <c r="A137" s="30" t="s">
        <v>6086</v>
      </c>
      <c r="B137" s="30" t="s">
        <v>4108</v>
      </c>
      <c r="C137" s="30" t="s">
        <v>4109</v>
      </c>
      <c r="D137" s="30" t="s">
        <v>3824</v>
      </c>
      <c r="E137" s="30">
        <v>2012</v>
      </c>
      <c r="F137" s="30">
        <v>2</v>
      </c>
      <c r="G137" s="30">
        <v>10</v>
      </c>
      <c r="H137" s="30">
        <v>971</v>
      </c>
      <c r="I137" s="30" t="s">
        <v>4110</v>
      </c>
    </row>
    <row r="138" spans="1:9" ht="165">
      <c r="A138" s="30" t="s">
        <v>6087</v>
      </c>
      <c r="B138" s="30" t="s">
        <v>4111</v>
      </c>
      <c r="C138" s="30" t="s">
        <v>4112</v>
      </c>
      <c r="D138" s="30" t="s">
        <v>4113</v>
      </c>
      <c r="E138" s="30">
        <v>2010</v>
      </c>
      <c r="F138" s="30">
        <v>24</v>
      </c>
      <c r="G138" s="30">
        <v>1</v>
      </c>
      <c r="H138" s="30">
        <v>31</v>
      </c>
      <c r="I138" s="30" t="s">
        <v>4114</v>
      </c>
    </row>
    <row r="139" spans="1:9" ht="409.5">
      <c r="A139" s="30" t="s">
        <v>6088</v>
      </c>
      <c r="B139" s="30" t="s">
        <v>6089</v>
      </c>
      <c r="C139" s="30" t="s">
        <v>4118</v>
      </c>
      <c r="D139" s="30" t="s">
        <v>3346</v>
      </c>
      <c r="E139" s="30">
        <v>2006</v>
      </c>
      <c r="F139" s="30">
        <v>16</v>
      </c>
      <c r="G139" s="30">
        <v>4</v>
      </c>
      <c r="H139" s="30">
        <v>433</v>
      </c>
      <c r="I139" s="30" t="s">
        <v>6094</v>
      </c>
    </row>
    <row r="140" spans="1:9" ht="165">
      <c r="A140" s="30" t="s">
        <v>6095</v>
      </c>
      <c r="B140" s="30" t="s">
        <v>4120</v>
      </c>
      <c r="C140" s="30" t="s">
        <v>4121</v>
      </c>
      <c r="D140" s="30" t="s">
        <v>1453</v>
      </c>
      <c r="E140" s="30">
        <v>2003</v>
      </c>
      <c r="F140" s="30">
        <v>7</v>
      </c>
      <c r="G140" s="30" t="s">
        <v>3682</v>
      </c>
      <c r="H140" s="30">
        <v>142</v>
      </c>
      <c r="I140" s="30" t="s">
        <v>4122</v>
      </c>
    </row>
    <row r="141" spans="1:9" ht="210">
      <c r="A141" s="30" t="s">
        <v>6098</v>
      </c>
      <c r="B141" s="30" t="s">
        <v>4123</v>
      </c>
      <c r="C141" s="30" t="s">
        <v>4124</v>
      </c>
      <c r="D141" s="30" t="s">
        <v>4125</v>
      </c>
      <c r="E141" s="30">
        <v>2012</v>
      </c>
      <c r="F141" s="30">
        <v>27</v>
      </c>
      <c r="G141" s="30">
        <v>3</v>
      </c>
      <c r="H141" s="30">
        <v>177</v>
      </c>
      <c r="I141" s="30" t="s">
        <v>4126</v>
      </c>
    </row>
    <row r="142" spans="1:9" ht="390">
      <c r="A142" s="30" t="s">
        <v>6099</v>
      </c>
      <c r="B142" s="30" t="s">
        <v>4128</v>
      </c>
      <c r="C142" s="30" t="s">
        <v>4129</v>
      </c>
      <c r="D142" s="30" t="s">
        <v>4130</v>
      </c>
      <c r="E142" s="30">
        <v>2013</v>
      </c>
      <c r="F142" s="30">
        <v>42</v>
      </c>
      <c r="G142" s="30">
        <v>4</v>
      </c>
      <c r="H142" s="30">
        <v>346</v>
      </c>
      <c r="I142" s="30" t="s">
        <v>4131</v>
      </c>
    </row>
    <row r="143" spans="1:9" ht="409.5">
      <c r="A143" s="30" t="s">
        <v>6100</v>
      </c>
      <c r="B143" s="30" t="s">
        <v>4132</v>
      </c>
      <c r="C143" s="30" t="s">
        <v>4133</v>
      </c>
      <c r="D143" s="30" t="s">
        <v>3895</v>
      </c>
      <c r="E143" s="30">
        <v>2012</v>
      </c>
      <c r="F143" s="30">
        <v>7</v>
      </c>
      <c r="G143" s="35"/>
      <c r="H143" s="30">
        <v>21</v>
      </c>
      <c r="I143" s="30" t="s">
        <v>4134</v>
      </c>
    </row>
    <row r="144" spans="1:9" ht="409.5">
      <c r="A144" s="30" t="s">
        <v>6102</v>
      </c>
      <c r="B144" s="30" t="s">
        <v>4135</v>
      </c>
      <c r="C144" s="30" t="s">
        <v>4136</v>
      </c>
      <c r="D144" s="30" t="s">
        <v>4137</v>
      </c>
      <c r="E144" s="30">
        <v>2000</v>
      </c>
      <c r="F144" s="30">
        <v>19</v>
      </c>
      <c r="G144" s="30">
        <v>4</v>
      </c>
      <c r="H144" s="30">
        <v>392</v>
      </c>
      <c r="I144" s="30" t="s">
        <v>4138</v>
      </c>
    </row>
    <row r="145" spans="1:9" ht="315">
      <c r="A145" s="30" t="s">
        <v>6104</v>
      </c>
      <c r="B145" s="30" t="s">
        <v>4140</v>
      </c>
      <c r="C145" s="30" t="s">
        <v>4141</v>
      </c>
      <c r="D145" s="30" t="s">
        <v>4142</v>
      </c>
      <c r="E145" s="30">
        <v>2011</v>
      </c>
      <c r="F145" s="30">
        <v>25</v>
      </c>
      <c r="G145" s="30">
        <v>2</v>
      </c>
      <c r="H145" s="30">
        <v>205</v>
      </c>
      <c r="I145" s="30" t="s">
        <v>4143</v>
      </c>
    </row>
    <row r="146" spans="1:9" ht="345">
      <c r="A146" s="30" t="s">
        <v>6105</v>
      </c>
      <c r="B146" s="30" t="s">
        <v>4144</v>
      </c>
      <c r="C146" s="30" t="s">
        <v>4145</v>
      </c>
      <c r="D146" s="30" t="s">
        <v>4146</v>
      </c>
      <c r="E146" s="30">
        <v>2014</v>
      </c>
      <c r="F146" s="30">
        <v>11</v>
      </c>
      <c r="G146" s="30">
        <v>8</v>
      </c>
      <c r="H146" s="30">
        <v>492</v>
      </c>
      <c r="I146" s="30" t="s">
        <v>4147</v>
      </c>
    </row>
    <row r="147" spans="1:9" ht="409.5">
      <c r="A147" s="30" t="s">
        <v>6110</v>
      </c>
      <c r="B147" s="30" t="s">
        <v>4148</v>
      </c>
      <c r="C147" s="30" t="s">
        <v>4149</v>
      </c>
      <c r="D147" s="35"/>
      <c r="E147" s="30">
        <v>2012</v>
      </c>
      <c r="F147" s="35"/>
      <c r="G147" s="35"/>
      <c r="H147" s="35"/>
      <c r="I147" s="30" t="s">
        <v>4150</v>
      </c>
    </row>
    <row r="148" spans="1:9" ht="255">
      <c r="A148" s="30" t="s">
        <v>6113</v>
      </c>
      <c r="B148" s="30" t="s">
        <v>4151</v>
      </c>
      <c r="C148" s="30" t="s">
        <v>4152</v>
      </c>
      <c r="D148" s="30" t="s">
        <v>4153</v>
      </c>
      <c r="E148" s="30">
        <v>2014</v>
      </c>
      <c r="F148" s="30">
        <v>14</v>
      </c>
      <c r="G148" s="30">
        <v>3</v>
      </c>
      <c r="H148" s="30">
        <v>335</v>
      </c>
      <c r="I148" s="30" t="s">
        <v>4154</v>
      </c>
    </row>
    <row r="149" spans="1:9" ht="409.5">
      <c r="A149" s="30" t="s">
        <v>6114</v>
      </c>
      <c r="B149" s="30" t="s">
        <v>4156</v>
      </c>
      <c r="C149" s="30" t="s">
        <v>4157</v>
      </c>
      <c r="D149" s="30" t="s">
        <v>4158</v>
      </c>
      <c r="E149" s="30">
        <v>2017</v>
      </c>
      <c r="F149" s="30">
        <v>6</v>
      </c>
      <c r="G149" s="30">
        <v>11</v>
      </c>
      <c r="H149" s="30">
        <v>2595</v>
      </c>
      <c r="I149" s="30" t="s">
        <v>4159</v>
      </c>
    </row>
    <row r="150" spans="1:9" ht="409.5">
      <c r="A150" s="30" t="s">
        <v>6115</v>
      </c>
      <c r="B150" s="30" t="s">
        <v>4160</v>
      </c>
      <c r="C150" s="30" t="s">
        <v>4161</v>
      </c>
      <c r="D150" s="30" t="s">
        <v>4162</v>
      </c>
      <c r="E150" s="30">
        <v>2017</v>
      </c>
      <c r="F150" s="30">
        <v>390</v>
      </c>
      <c r="G150" s="30">
        <v>10105</v>
      </c>
      <c r="H150" s="30">
        <v>1888</v>
      </c>
      <c r="I150" s="30" t="s">
        <v>4163</v>
      </c>
    </row>
    <row r="151" spans="1:9" ht="60">
      <c r="A151" s="30" t="s">
        <v>6120</v>
      </c>
      <c r="B151" s="30" t="s">
        <v>4164</v>
      </c>
      <c r="C151" s="30" t="s">
        <v>4165</v>
      </c>
      <c r="D151" s="30" t="s">
        <v>4166</v>
      </c>
      <c r="E151" s="30">
        <v>2016</v>
      </c>
      <c r="F151" s="30">
        <v>316</v>
      </c>
      <c r="G151" s="30">
        <v>22</v>
      </c>
      <c r="H151" s="30">
        <v>2359</v>
      </c>
      <c r="I151" s="35"/>
    </row>
    <row r="152" spans="1:9" ht="409.5">
      <c r="A152" s="30" t="s">
        <v>6121</v>
      </c>
      <c r="B152" s="30" t="s">
        <v>4167</v>
      </c>
      <c r="C152" s="30" t="s">
        <v>4168</v>
      </c>
      <c r="D152" s="30" t="s">
        <v>2829</v>
      </c>
      <c r="E152" s="30">
        <v>2004</v>
      </c>
      <c r="F152" s="30">
        <v>81</v>
      </c>
      <c r="G152" s="30">
        <v>3</v>
      </c>
      <c r="H152" s="30">
        <v>472</v>
      </c>
      <c r="I152" s="30" t="s">
        <v>4169</v>
      </c>
    </row>
    <row r="153" spans="1:9" ht="255">
      <c r="A153" s="30" t="s">
        <v>6126</v>
      </c>
      <c r="B153" s="30" t="s">
        <v>4170</v>
      </c>
      <c r="C153" s="30" t="s">
        <v>4171</v>
      </c>
      <c r="D153" s="30" t="s">
        <v>1330</v>
      </c>
      <c r="E153" s="30">
        <v>2012</v>
      </c>
      <c r="F153" s="30">
        <v>17</v>
      </c>
      <c r="G153" s="30">
        <v>4</v>
      </c>
      <c r="H153" s="30">
        <v>248</v>
      </c>
      <c r="I153" s="30" t="s">
        <v>4172</v>
      </c>
    </row>
    <row r="154" spans="1:9" ht="409.5">
      <c r="A154" s="30" t="s">
        <v>6127</v>
      </c>
      <c r="B154" s="30" t="s">
        <v>4173</v>
      </c>
      <c r="C154" s="30" t="s">
        <v>4174</v>
      </c>
      <c r="D154" s="30" t="s">
        <v>4175</v>
      </c>
      <c r="E154" s="30">
        <v>2006</v>
      </c>
      <c r="F154" s="30">
        <v>118</v>
      </c>
      <c r="G154" s="30" t="s">
        <v>3682</v>
      </c>
      <c r="H154" s="30">
        <v>183</v>
      </c>
      <c r="I154" s="30" t="s">
        <v>4176</v>
      </c>
    </row>
    <row r="155" spans="1:9" ht="345">
      <c r="A155" s="30" t="s">
        <v>6129</v>
      </c>
      <c r="B155" s="30" t="s">
        <v>4177</v>
      </c>
      <c r="C155" s="30" t="s">
        <v>4178</v>
      </c>
      <c r="D155" s="30" t="s">
        <v>1652</v>
      </c>
      <c r="E155" s="30">
        <v>2005</v>
      </c>
      <c r="F155" s="30">
        <v>20</v>
      </c>
      <c r="G155" s="30">
        <v>3</v>
      </c>
      <c r="H155" s="30">
        <v>214</v>
      </c>
      <c r="I155" s="30" t="s">
        <v>4179</v>
      </c>
    </row>
    <row r="156" spans="1:9" ht="300">
      <c r="A156" s="30" t="s">
        <v>6138</v>
      </c>
      <c r="B156" s="30" t="s">
        <v>4180</v>
      </c>
      <c r="C156" s="30" t="s">
        <v>4181</v>
      </c>
      <c r="D156" s="30" t="s">
        <v>4182</v>
      </c>
      <c r="E156" s="30">
        <v>2012</v>
      </c>
      <c r="F156" s="30">
        <v>2</v>
      </c>
      <c r="G156" s="30">
        <v>4</v>
      </c>
      <c r="H156" s="30">
        <v>345</v>
      </c>
      <c r="I156" s="30" t="s">
        <v>4183</v>
      </c>
    </row>
    <row r="157" spans="1:9" ht="409.5">
      <c r="A157" s="30" t="s">
        <v>6142</v>
      </c>
      <c r="B157" s="30" t="s">
        <v>4184</v>
      </c>
      <c r="C157" s="30" t="s">
        <v>4185</v>
      </c>
      <c r="D157" s="30" t="s">
        <v>2741</v>
      </c>
      <c r="E157" s="30">
        <v>2014</v>
      </c>
      <c r="F157" s="30">
        <v>13</v>
      </c>
      <c r="G157" s="30" t="s">
        <v>4053</v>
      </c>
      <c r="H157" s="30" t="s">
        <v>4186</v>
      </c>
      <c r="I157" s="30" t="s">
        <v>4187</v>
      </c>
    </row>
    <row r="158" spans="1:9" ht="375">
      <c r="A158" s="30" t="s">
        <v>6149</v>
      </c>
      <c r="B158" s="30" t="s">
        <v>4188</v>
      </c>
      <c r="C158" s="30" t="s">
        <v>4189</v>
      </c>
      <c r="D158" s="30" t="s">
        <v>4190</v>
      </c>
      <c r="E158" s="30">
        <v>2013</v>
      </c>
      <c r="F158" s="30">
        <v>8</v>
      </c>
      <c r="G158" s="30">
        <v>3</v>
      </c>
      <c r="H158" s="30">
        <v>243</v>
      </c>
      <c r="I158" s="30" t="s">
        <v>4191</v>
      </c>
    </row>
    <row r="159" spans="1:9" ht="409.5">
      <c r="A159" s="30" t="s">
        <v>6155</v>
      </c>
      <c r="B159" s="30" t="s">
        <v>4192</v>
      </c>
      <c r="C159" s="30" t="s">
        <v>4193</v>
      </c>
      <c r="D159" s="30" t="s">
        <v>2187</v>
      </c>
      <c r="E159" s="30">
        <v>2002</v>
      </c>
      <c r="F159" s="30">
        <v>110</v>
      </c>
      <c r="G159" s="30" t="s">
        <v>3778</v>
      </c>
      <c r="H159" s="30">
        <v>297</v>
      </c>
      <c r="I159" s="30" t="s">
        <v>4194</v>
      </c>
    </row>
    <row r="160" spans="1:9" ht="75">
      <c r="A160" s="30" t="s">
        <v>6159</v>
      </c>
      <c r="B160" s="30" t="s">
        <v>4195</v>
      </c>
      <c r="C160" s="30" t="s">
        <v>4196</v>
      </c>
      <c r="D160" s="30" t="s">
        <v>4197</v>
      </c>
      <c r="E160" s="30">
        <v>2014</v>
      </c>
      <c r="F160" s="30">
        <v>11</v>
      </c>
      <c r="G160" s="30">
        <v>6</v>
      </c>
      <c r="H160" s="30">
        <v>549</v>
      </c>
      <c r="I160" s="35"/>
    </row>
    <row r="161" spans="1:9" ht="409.5">
      <c r="A161" s="30" t="s">
        <v>6162</v>
      </c>
      <c r="B161" s="30" t="s">
        <v>4199</v>
      </c>
      <c r="C161" s="30" t="s">
        <v>4200</v>
      </c>
      <c r="D161" s="30" t="s">
        <v>82</v>
      </c>
      <c r="E161" s="30">
        <v>2009</v>
      </c>
      <c r="F161" s="30">
        <v>12</v>
      </c>
      <c r="G161" s="30">
        <v>3</v>
      </c>
      <c r="H161" s="30">
        <v>262</v>
      </c>
      <c r="I161" s="30" t="s">
        <v>4201</v>
      </c>
    </row>
    <row r="162" spans="1:9" ht="270">
      <c r="A162" s="30" t="s">
        <v>6165</v>
      </c>
      <c r="B162" s="30" t="s">
        <v>4202</v>
      </c>
      <c r="C162" s="30" t="s">
        <v>4203</v>
      </c>
      <c r="D162" s="30" t="s">
        <v>3719</v>
      </c>
      <c r="E162" s="30">
        <v>2006</v>
      </c>
      <c r="F162" s="30">
        <v>96</v>
      </c>
      <c r="G162" s="30">
        <v>11</v>
      </c>
      <c r="H162" s="30">
        <v>1914</v>
      </c>
      <c r="I162" s="30" t="s">
        <v>4204</v>
      </c>
    </row>
    <row r="163" spans="1:9" ht="360">
      <c r="A163" s="30" t="s">
        <v>6170</v>
      </c>
      <c r="B163" s="30" t="s">
        <v>4205</v>
      </c>
      <c r="C163" s="30" t="s">
        <v>4206</v>
      </c>
      <c r="D163" s="30" t="s">
        <v>4207</v>
      </c>
      <c r="E163" s="30">
        <v>2015</v>
      </c>
      <c r="F163" s="30">
        <v>25</v>
      </c>
      <c r="G163" s="30">
        <v>5</v>
      </c>
      <c r="H163" s="30">
        <v>375</v>
      </c>
      <c r="I163" s="30" t="s">
        <v>4208</v>
      </c>
    </row>
    <row r="164" spans="1:9" ht="120">
      <c r="A164" s="30" t="s">
        <v>6176</v>
      </c>
      <c r="B164" s="30" t="s">
        <v>4210</v>
      </c>
      <c r="C164" s="30" t="s">
        <v>4211</v>
      </c>
      <c r="D164" s="30" t="s">
        <v>3719</v>
      </c>
      <c r="E164" s="30">
        <v>2002</v>
      </c>
      <c r="F164" s="30">
        <v>92</v>
      </c>
      <c r="G164" s="30">
        <v>7</v>
      </c>
      <c r="H164" s="30">
        <v>1073</v>
      </c>
      <c r="I164" s="30" t="s">
        <v>4212</v>
      </c>
    </row>
    <row r="165" spans="1:9" ht="375">
      <c r="A165" s="30" t="s">
        <v>6178</v>
      </c>
      <c r="B165" s="30" t="s">
        <v>4214</v>
      </c>
      <c r="C165" s="30" t="s">
        <v>4215</v>
      </c>
      <c r="D165" s="30" t="s">
        <v>4216</v>
      </c>
      <c r="E165" s="30">
        <v>2008</v>
      </c>
      <c r="F165" s="30">
        <v>49</v>
      </c>
      <c r="G165" s="30">
        <v>1</v>
      </c>
      <c r="H165" s="30">
        <v>64</v>
      </c>
      <c r="I165" s="30" t="s">
        <v>4217</v>
      </c>
    </row>
    <row r="166" spans="1:9" ht="409.5">
      <c r="A166" s="30" t="s">
        <v>6182</v>
      </c>
      <c r="B166" s="30" t="s">
        <v>4218</v>
      </c>
      <c r="C166" s="30" t="s">
        <v>4219</v>
      </c>
      <c r="D166" s="30" t="s">
        <v>4220</v>
      </c>
      <c r="E166" s="30">
        <v>2008</v>
      </c>
      <c r="F166" s="30">
        <v>12</v>
      </c>
      <c r="G166" s="30">
        <v>4</v>
      </c>
      <c r="H166" s="30">
        <v>263</v>
      </c>
      <c r="I166" s="30" t="s">
        <v>4221</v>
      </c>
    </row>
    <row r="167" spans="1:9" ht="330">
      <c r="A167" s="30" t="s">
        <v>6186</v>
      </c>
      <c r="B167" s="30" t="s">
        <v>4222</v>
      </c>
      <c r="C167" s="30" t="s">
        <v>4223</v>
      </c>
      <c r="D167" s="30" t="s">
        <v>2745</v>
      </c>
      <c r="E167" s="30">
        <v>2014</v>
      </c>
      <c r="F167" s="30">
        <v>67</v>
      </c>
      <c r="G167" s="30">
        <v>8</v>
      </c>
      <c r="H167" s="30">
        <v>845</v>
      </c>
      <c r="I167" s="30" t="s">
        <v>4224</v>
      </c>
    </row>
    <row r="168" spans="1:9" ht="255">
      <c r="A168" s="30" t="s">
        <v>6189</v>
      </c>
      <c r="B168" s="30" t="s">
        <v>4225</v>
      </c>
      <c r="C168" s="30" t="s">
        <v>4226</v>
      </c>
      <c r="D168" s="30" t="s">
        <v>1136</v>
      </c>
      <c r="E168" s="30">
        <v>2006</v>
      </c>
      <c r="F168" s="30">
        <v>84</v>
      </c>
      <c r="G168" s="30">
        <v>1</v>
      </c>
      <c r="H168" s="30">
        <v>165</v>
      </c>
      <c r="I168" s="30" t="s">
        <v>4227</v>
      </c>
    </row>
    <row r="169" spans="1:9" ht="409.5">
      <c r="A169" s="30" t="s">
        <v>6194</v>
      </c>
      <c r="B169" s="30" t="s">
        <v>4228</v>
      </c>
      <c r="C169" s="30" t="s">
        <v>4229</v>
      </c>
      <c r="D169" s="30" t="s">
        <v>4230</v>
      </c>
      <c r="E169" s="30">
        <v>2006</v>
      </c>
      <c r="F169" s="30">
        <v>40</v>
      </c>
      <c r="G169" s="30">
        <v>2</v>
      </c>
      <c r="H169" s="30">
        <v>185</v>
      </c>
      <c r="I169" s="30" t="s">
        <v>4231</v>
      </c>
    </row>
    <row r="170" spans="1:9" ht="165">
      <c r="A170" s="30" t="s">
        <v>6196</v>
      </c>
      <c r="B170" s="30" t="s">
        <v>4232</v>
      </c>
      <c r="C170" s="56" t="s">
        <v>6198</v>
      </c>
      <c r="D170" s="30" t="s">
        <v>4233</v>
      </c>
      <c r="E170" s="30">
        <v>2012</v>
      </c>
      <c r="F170" s="30">
        <v>97</v>
      </c>
      <c r="G170" s="30">
        <v>2</v>
      </c>
      <c r="H170" s="30">
        <v>55</v>
      </c>
      <c r="I170" s="30" t="s">
        <v>4234</v>
      </c>
    </row>
    <row r="171" spans="1:9" ht="405">
      <c r="A171" s="30" t="s">
        <v>6202</v>
      </c>
      <c r="B171" s="30" t="s">
        <v>4236</v>
      </c>
      <c r="C171" s="30" t="s">
        <v>4237</v>
      </c>
      <c r="D171" s="30" t="s">
        <v>206</v>
      </c>
      <c r="E171" s="30">
        <v>2011</v>
      </c>
      <c r="F171" s="30">
        <v>12</v>
      </c>
      <c r="G171" s="30" t="s">
        <v>3585</v>
      </c>
      <c r="H171" s="30" t="s">
        <v>4238</v>
      </c>
      <c r="I171" s="30" t="s">
        <v>4239</v>
      </c>
    </row>
    <row r="172" spans="1:9" ht="409.5">
      <c r="A172" s="30" t="s">
        <v>6211</v>
      </c>
      <c r="B172" s="30" t="s">
        <v>4240</v>
      </c>
      <c r="C172" s="30" t="s">
        <v>4241</v>
      </c>
      <c r="D172" s="30" t="s">
        <v>4242</v>
      </c>
      <c r="E172" s="30">
        <v>2014</v>
      </c>
      <c r="F172" s="30">
        <v>9</v>
      </c>
      <c r="G172" s="30" t="s">
        <v>3693</v>
      </c>
      <c r="H172" s="30" t="s">
        <v>4243</v>
      </c>
      <c r="I172" s="30" t="s">
        <v>4244</v>
      </c>
    </row>
    <row r="173" spans="1:9" ht="300">
      <c r="A173" s="30" t="s">
        <v>6218</v>
      </c>
      <c r="B173" s="30" t="s">
        <v>4245</v>
      </c>
      <c r="C173" s="30" t="s">
        <v>4246</v>
      </c>
      <c r="D173" s="30" t="s">
        <v>4247</v>
      </c>
      <c r="E173" s="30">
        <v>2012</v>
      </c>
      <c r="F173" s="30">
        <v>40</v>
      </c>
      <c r="G173" s="30" t="s">
        <v>3778</v>
      </c>
      <c r="H173" s="30" t="s">
        <v>4248</v>
      </c>
      <c r="I173" s="30" t="s">
        <v>4249</v>
      </c>
    </row>
    <row r="174" spans="1:9" ht="255">
      <c r="A174" s="30" t="s">
        <v>6225</v>
      </c>
      <c r="B174" s="30" t="s">
        <v>4250</v>
      </c>
      <c r="C174" s="30" t="s">
        <v>4251</v>
      </c>
      <c r="D174" s="30" t="s">
        <v>141</v>
      </c>
      <c r="E174" s="30">
        <v>2015</v>
      </c>
      <c r="F174" s="30">
        <v>4</v>
      </c>
      <c r="G174" s="30">
        <v>4</v>
      </c>
      <c r="H174" s="30">
        <v>385</v>
      </c>
      <c r="I174" s="30" t="s">
        <v>4252</v>
      </c>
    </row>
    <row r="175" spans="1:9" ht="409.5">
      <c r="A175" s="30" t="s">
        <v>6229</v>
      </c>
      <c r="B175" s="30" t="s">
        <v>4253</v>
      </c>
      <c r="C175" s="30" t="s">
        <v>4254</v>
      </c>
      <c r="D175" s="30" t="s">
        <v>4255</v>
      </c>
      <c r="E175" s="30">
        <v>2015</v>
      </c>
      <c r="F175" s="30">
        <v>53</v>
      </c>
      <c r="G175" s="30">
        <v>10</v>
      </c>
      <c r="H175" s="30">
        <v>729</v>
      </c>
      <c r="I175" s="30" t="s">
        <v>4256</v>
      </c>
    </row>
    <row r="176" spans="1:9" ht="330">
      <c r="A176" s="30" t="s">
        <v>6234</v>
      </c>
      <c r="B176" s="30" t="s">
        <v>4258</v>
      </c>
      <c r="C176" s="30" t="s">
        <v>4259</v>
      </c>
      <c r="D176" s="30" t="s">
        <v>4260</v>
      </c>
      <c r="E176" s="30">
        <v>2004</v>
      </c>
      <c r="F176" s="30">
        <v>14</v>
      </c>
      <c r="G176" s="30">
        <v>3</v>
      </c>
      <c r="H176" s="30">
        <v>255</v>
      </c>
      <c r="I176" s="30" t="s">
        <v>4261</v>
      </c>
    </row>
    <row r="177" spans="1:9" ht="315">
      <c r="A177" s="30" t="s">
        <v>6239</v>
      </c>
      <c r="B177" s="30" t="s">
        <v>4262</v>
      </c>
      <c r="C177" s="30" t="s">
        <v>4263</v>
      </c>
      <c r="D177" s="30" t="s">
        <v>4264</v>
      </c>
      <c r="E177" s="30">
        <v>2006</v>
      </c>
      <c r="F177" s="30">
        <v>6</v>
      </c>
      <c r="G177" s="30">
        <v>1</v>
      </c>
      <c r="H177" s="30">
        <v>32</v>
      </c>
      <c r="I177" s="30" t="s">
        <v>4265</v>
      </c>
    </row>
    <row r="178" spans="1:9" ht="225">
      <c r="A178" s="30" t="s">
        <v>6247</v>
      </c>
      <c r="B178" s="30" t="s">
        <v>4266</v>
      </c>
      <c r="C178" s="30" t="s">
        <v>4267</v>
      </c>
      <c r="D178" s="30" t="s">
        <v>3719</v>
      </c>
      <c r="E178" s="30">
        <v>2003</v>
      </c>
      <c r="F178" s="30">
        <v>93</v>
      </c>
      <c r="G178" s="30">
        <v>8</v>
      </c>
      <c r="H178" s="30">
        <v>1210</v>
      </c>
      <c r="I178" s="30" t="s">
        <v>4268</v>
      </c>
    </row>
    <row r="179" spans="1:9" ht="255">
      <c r="A179" s="30" t="s">
        <v>6255</v>
      </c>
      <c r="B179" s="30" t="s">
        <v>4269</v>
      </c>
      <c r="C179" s="30" t="s">
        <v>4270</v>
      </c>
      <c r="D179" s="30" t="s">
        <v>4271</v>
      </c>
      <c r="E179" s="30">
        <v>2004</v>
      </c>
      <c r="F179" s="30">
        <v>31</v>
      </c>
      <c r="G179" s="30">
        <v>6</v>
      </c>
      <c r="H179" s="30">
        <v>684</v>
      </c>
      <c r="I179" s="30" t="s">
        <v>4272</v>
      </c>
    </row>
    <row r="180" spans="1:9" ht="30">
      <c r="A180" s="30" t="s">
        <v>6262</v>
      </c>
      <c r="B180" s="30" t="s">
        <v>4273</v>
      </c>
      <c r="C180" s="30" t="s">
        <v>6264</v>
      </c>
      <c r="D180" s="30" t="s">
        <v>4274</v>
      </c>
      <c r="E180" s="30">
        <v>2005</v>
      </c>
      <c r="F180" s="30">
        <v>37</v>
      </c>
      <c r="G180" s="30">
        <v>3</v>
      </c>
      <c r="H180" s="30">
        <v>168</v>
      </c>
      <c r="I180" s="35"/>
    </row>
    <row r="181" spans="1:9" ht="315">
      <c r="A181" s="30" t="s">
        <v>6267</v>
      </c>
      <c r="B181" s="30" t="s">
        <v>4275</v>
      </c>
      <c r="C181" s="30" t="s">
        <v>4276</v>
      </c>
      <c r="D181" s="30" t="s">
        <v>1262</v>
      </c>
      <c r="E181" s="30">
        <v>2013</v>
      </c>
      <c r="F181" s="30">
        <v>37</v>
      </c>
      <c r="G181" s="30" t="s">
        <v>4277</v>
      </c>
      <c r="H181" s="30">
        <v>216</v>
      </c>
      <c r="I181" s="30" t="s">
        <v>4278</v>
      </c>
    </row>
    <row r="182" spans="1:9" ht="409.5">
      <c r="A182" s="30" t="s">
        <v>6273</v>
      </c>
      <c r="B182" s="30" t="s">
        <v>4279</v>
      </c>
      <c r="C182" s="30" t="s">
        <v>4280</v>
      </c>
      <c r="D182" s="35"/>
      <c r="E182" s="30">
        <v>2012</v>
      </c>
      <c r="F182" s="35"/>
      <c r="G182" s="35"/>
      <c r="H182" s="35"/>
      <c r="I182" s="30" t="s">
        <v>4281</v>
      </c>
    </row>
    <row r="183" spans="1:9" ht="409.5">
      <c r="A183" s="30" t="s">
        <v>6278</v>
      </c>
      <c r="B183" s="30" t="s">
        <v>4282</v>
      </c>
      <c r="C183" s="30" t="s">
        <v>4283</v>
      </c>
      <c r="D183" s="30" t="s">
        <v>4284</v>
      </c>
      <c r="E183" s="30">
        <v>2009</v>
      </c>
      <c r="F183" s="30">
        <v>8</v>
      </c>
      <c r="G183" s="35"/>
      <c r="H183" s="30">
        <v>6</v>
      </c>
      <c r="I183" s="30" t="s">
        <v>4285</v>
      </c>
    </row>
    <row r="184" spans="1:9" ht="409.5">
      <c r="A184" s="30" t="s">
        <v>6285</v>
      </c>
      <c r="B184" s="30" t="s">
        <v>4286</v>
      </c>
      <c r="C184" s="30" t="s">
        <v>4287</v>
      </c>
      <c r="D184" s="35"/>
      <c r="E184" s="30">
        <v>2013</v>
      </c>
      <c r="F184" s="35"/>
      <c r="G184" s="35"/>
      <c r="H184" s="35"/>
      <c r="I184" s="30" t="s">
        <v>4288</v>
      </c>
    </row>
    <row r="185" spans="1:9" ht="330">
      <c r="A185" s="30" t="s">
        <v>6286</v>
      </c>
      <c r="B185" s="30" t="s">
        <v>4289</v>
      </c>
      <c r="C185" s="30" t="s">
        <v>4290</v>
      </c>
      <c r="D185" s="30" t="s">
        <v>4291</v>
      </c>
      <c r="E185" s="30">
        <v>2009</v>
      </c>
      <c r="F185" s="30">
        <v>24</v>
      </c>
      <c r="G185" s="30" t="s">
        <v>4292</v>
      </c>
      <c r="H185" s="30">
        <v>277</v>
      </c>
      <c r="I185" s="30" t="s">
        <v>4293</v>
      </c>
    </row>
    <row r="186" spans="1:9" ht="330">
      <c r="A186" s="30" t="s">
        <v>6289</v>
      </c>
      <c r="B186" s="30" t="s">
        <v>4294</v>
      </c>
      <c r="C186" s="30" t="s">
        <v>4295</v>
      </c>
      <c r="D186" s="30" t="s">
        <v>4291</v>
      </c>
      <c r="E186" s="30">
        <v>2009</v>
      </c>
      <c r="F186" s="30">
        <v>24</v>
      </c>
      <c r="G186" s="30" t="s">
        <v>4292</v>
      </c>
      <c r="H186" s="30">
        <v>305</v>
      </c>
      <c r="I186" s="30" t="s">
        <v>4296</v>
      </c>
    </row>
    <row r="187" spans="1:9" ht="409.5">
      <c r="A187" s="30" t="s">
        <v>6294</v>
      </c>
      <c r="B187" s="30" t="s">
        <v>4299</v>
      </c>
      <c r="C187" s="30" t="s">
        <v>4300</v>
      </c>
      <c r="D187" s="30" t="s">
        <v>4301</v>
      </c>
      <c r="E187" s="30">
        <v>2015</v>
      </c>
      <c r="F187" s="30">
        <v>39</v>
      </c>
      <c r="G187" s="30">
        <v>5</v>
      </c>
      <c r="H187" s="30">
        <v>416</v>
      </c>
      <c r="I187" s="30" t="s">
        <v>4302</v>
      </c>
    </row>
    <row r="188" spans="1:9" ht="375">
      <c r="A188" s="30" t="s">
        <v>6300</v>
      </c>
      <c r="B188" s="30" t="s">
        <v>4303</v>
      </c>
      <c r="C188" s="30" t="s">
        <v>4304</v>
      </c>
      <c r="D188" s="30" t="s">
        <v>206</v>
      </c>
      <c r="E188" s="30">
        <v>2014</v>
      </c>
      <c r="F188" s="30">
        <v>15</v>
      </c>
      <c r="G188" s="30" t="s">
        <v>4053</v>
      </c>
      <c r="H188" s="30" t="s">
        <v>4305</v>
      </c>
      <c r="I188" s="30" t="s">
        <v>4306</v>
      </c>
    </row>
    <row r="189" spans="1:9" ht="240">
      <c r="A189" s="30" t="s">
        <v>6305</v>
      </c>
      <c r="B189" s="30" t="s">
        <v>4307</v>
      </c>
      <c r="C189" s="30" t="s">
        <v>4308</v>
      </c>
      <c r="D189" s="30" t="s">
        <v>4309</v>
      </c>
      <c r="E189" s="30">
        <v>2014</v>
      </c>
      <c r="F189" s="30">
        <v>12</v>
      </c>
      <c r="G189" s="30">
        <v>9</v>
      </c>
      <c r="H189" s="30">
        <v>102</v>
      </c>
      <c r="I189" s="30" t="s">
        <v>4310</v>
      </c>
    </row>
    <row r="190" spans="1:9" ht="405">
      <c r="A190" s="30" t="s">
        <v>6309</v>
      </c>
      <c r="B190" s="30" t="s">
        <v>4311</v>
      </c>
      <c r="C190" s="30" t="s">
        <v>4312</v>
      </c>
      <c r="D190" s="30" t="s">
        <v>607</v>
      </c>
      <c r="E190" s="30">
        <v>2011</v>
      </c>
      <c r="F190" s="30">
        <v>86</v>
      </c>
      <c r="G190" s="30">
        <v>11</v>
      </c>
      <c r="H190" s="30">
        <v>1334</v>
      </c>
      <c r="I190" s="30" t="s">
        <v>4313</v>
      </c>
    </row>
    <row r="191" spans="1:9" ht="409.5">
      <c r="A191" s="30" t="s">
        <v>6315</v>
      </c>
      <c r="B191" s="30" t="s">
        <v>4314</v>
      </c>
      <c r="C191" s="30" t="s">
        <v>4315</v>
      </c>
      <c r="D191" s="30" t="s">
        <v>4316</v>
      </c>
      <c r="E191" s="30">
        <v>2017</v>
      </c>
      <c r="F191" s="35"/>
      <c r="G191" s="35"/>
      <c r="H191" s="30">
        <v>1</v>
      </c>
      <c r="I191" s="30" t="s">
        <v>4317</v>
      </c>
    </row>
    <row r="192" spans="1:9" ht="315">
      <c r="A192" s="30" t="s">
        <v>6326</v>
      </c>
      <c r="B192" s="30" t="s">
        <v>4318</v>
      </c>
      <c r="C192" s="30" t="s">
        <v>4319</v>
      </c>
      <c r="D192" s="30" t="s">
        <v>893</v>
      </c>
      <c r="E192" s="30">
        <v>2011</v>
      </c>
      <c r="F192" s="30">
        <v>26</v>
      </c>
      <c r="G192" s="30">
        <v>12</v>
      </c>
      <c r="H192" s="30">
        <v>1498</v>
      </c>
      <c r="I192" s="30" t="s">
        <v>4320</v>
      </c>
    </row>
    <row r="193" spans="1:9" ht="409.5">
      <c r="A193" s="30" t="s">
        <v>6333</v>
      </c>
      <c r="B193" s="30" t="s">
        <v>4321</v>
      </c>
      <c r="C193" s="30" t="s">
        <v>4322</v>
      </c>
      <c r="D193" s="35"/>
      <c r="E193" s="30">
        <v>2017</v>
      </c>
      <c r="F193" s="35"/>
      <c r="G193" s="35"/>
      <c r="H193" s="35"/>
      <c r="I193" s="30" t="s">
        <v>4323</v>
      </c>
    </row>
    <row r="194" spans="1:9" ht="330">
      <c r="A194" s="30" t="s">
        <v>6342</v>
      </c>
      <c r="B194" s="30" t="s">
        <v>4324</v>
      </c>
      <c r="C194" s="30" t="s">
        <v>4325</v>
      </c>
      <c r="D194" s="30" t="s">
        <v>4326</v>
      </c>
      <c r="E194" s="30">
        <v>2006</v>
      </c>
      <c r="F194" s="30">
        <v>67</v>
      </c>
      <c r="G194" s="30">
        <v>3</v>
      </c>
      <c r="H194" s="30">
        <v>188</v>
      </c>
      <c r="I194" s="30" t="s">
        <v>4327</v>
      </c>
    </row>
    <row r="195" spans="1:9" ht="409.5">
      <c r="A195" s="30" t="s">
        <v>6347</v>
      </c>
      <c r="B195" s="30" t="s">
        <v>4330</v>
      </c>
      <c r="C195" s="30" t="s">
        <v>4331</v>
      </c>
      <c r="D195" s="30" t="s">
        <v>1964</v>
      </c>
      <c r="E195" s="30">
        <v>2013</v>
      </c>
      <c r="F195" s="30">
        <v>22</v>
      </c>
      <c r="G195" s="30" t="s">
        <v>3682</v>
      </c>
      <c r="H195" s="30">
        <v>456</v>
      </c>
      <c r="I195" s="30" t="s">
        <v>4332</v>
      </c>
    </row>
    <row r="196" spans="1:9" ht="90">
      <c r="A196" s="30" t="s">
        <v>6354</v>
      </c>
      <c r="B196" s="30" t="s">
        <v>4333</v>
      </c>
      <c r="C196" s="30" t="s">
        <v>4334</v>
      </c>
      <c r="D196" s="30" t="s">
        <v>4335</v>
      </c>
      <c r="E196" s="30">
        <v>2005</v>
      </c>
      <c r="F196" s="30">
        <v>35</v>
      </c>
      <c r="G196" s="30">
        <v>5</v>
      </c>
      <c r="H196" s="30">
        <v>20</v>
      </c>
      <c r="I196" s="30" t="s">
        <v>4336</v>
      </c>
    </row>
    <row r="197" spans="1:9" ht="409.5">
      <c r="A197" s="30" t="s">
        <v>6359</v>
      </c>
      <c r="B197" s="30" t="s">
        <v>4337</v>
      </c>
      <c r="C197" s="30" t="s">
        <v>4338</v>
      </c>
      <c r="D197" s="30" t="s">
        <v>4339</v>
      </c>
      <c r="E197" s="30">
        <v>2004</v>
      </c>
      <c r="F197" s="30">
        <v>14</v>
      </c>
      <c r="G197" s="30">
        <v>7</v>
      </c>
      <c r="H197" s="30">
        <v>516</v>
      </c>
      <c r="I197" s="30" t="s">
        <v>4340</v>
      </c>
    </row>
    <row r="198" spans="1:9" ht="330">
      <c r="A198" s="30" t="s">
        <v>6368</v>
      </c>
      <c r="B198" s="30" t="s">
        <v>4341</v>
      </c>
      <c r="C198" s="30" t="s">
        <v>4342</v>
      </c>
      <c r="D198" s="30" t="s">
        <v>3322</v>
      </c>
      <c r="E198" s="30">
        <v>2014</v>
      </c>
      <c r="F198" s="30">
        <v>205</v>
      </c>
      <c r="G198" s="30">
        <v>1</v>
      </c>
      <c r="H198" s="30">
        <v>68</v>
      </c>
      <c r="I198" s="30" t="s">
        <v>4343</v>
      </c>
    </row>
    <row r="199" spans="1:9" ht="409.5">
      <c r="A199" s="30" t="s">
        <v>6375</v>
      </c>
      <c r="B199" s="30" t="s">
        <v>4345</v>
      </c>
      <c r="C199" s="30" t="s">
        <v>4346</v>
      </c>
      <c r="D199" s="30" t="s">
        <v>909</v>
      </c>
      <c r="E199" s="30">
        <v>2016</v>
      </c>
      <c r="F199" s="30">
        <v>6</v>
      </c>
      <c r="G199" s="30" t="s">
        <v>4347</v>
      </c>
      <c r="H199" s="30" t="s">
        <v>4348</v>
      </c>
      <c r="I199" s="30" t="s">
        <v>4349</v>
      </c>
    </row>
    <row r="200" spans="1:9" ht="240">
      <c r="A200" s="30" t="s">
        <v>6383</v>
      </c>
      <c r="B200" s="30" t="s">
        <v>4350</v>
      </c>
      <c r="C200" s="30" t="s">
        <v>4351</v>
      </c>
      <c r="D200" s="30" t="s">
        <v>4352</v>
      </c>
      <c r="E200" s="30">
        <v>2016</v>
      </c>
      <c r="F200" s="30">
        <v>44</v>
      </c>
      <c r="G200" s="30">
        <v>2</v>
      </c>
      <c r="H200" s="30">
        <v>167</v>
      </c>
      <c r="I200" s="30" t="s">
        <v>4353</v>
      </c>
    </row>
    <row r="201" spans="1:9" ht="300">
      <c r="A201" s="30" t="s">
        <v>6389</v>
      </c>
      <c r="B201" s="30" t="s">
        <v>4354</v>
      </c>
      <c r="C201" s="30" t="s">
        <v>4355</v>
      </c>
      <c r="D201" s="30" t="s">
        <v>4356</v>
      </c>
      <c r="E201" s="30">
        <v>2006</v>
      </c>
      <c r="F201" s="30">
        <v>12</v>
      </c>
      <c r="G201" s="30" t="s">
        <v>4357</v>
      </c>
      <c r="H201" s="30" t="s">
        <v>4358</v>
      </c>
      <c r="I201" s="30" t="s">
        <v>4359</v>
      </c>
    </row>
    <row r="202" spans="1:9" ht="409.5">
      <c r="A202" s="30" t="s">
        <v>6392</v>
      </c>
      <c r="B202" s="30" t="s">
        <v>4361</v>
      </c>
      <c r="C202" s="30" t="s">
        <v>4362</v>
      </c>
      <c r="D202" s="30" t="s">
        <v>4363</v>
      </c>
      <c r="E202" s="30">
        <v>2012</v>
      </c>
      <c r="F202" s="30">
        <v>58</v>
      </c>
      <c r="G202" s="30">
        <v>2</v>
      </c>
      <c r="H202" s="30">
        <v>156</v>
      </c>
      <c r="I202" s="30" t="s">
        <v>4364</v>
      </c>
    </row>
    <row r="203" spans="1:9" ht="409.5">
      <c r="A203" s="30" t="s">
        <v>6394</v>
      </c>
      <c r="B203" s="30" t="s">
        <v>4365</v>
      </c>
      <c r="C203" s="30" t="s">
        <v>4366</v>
      </c>
      <c r="D203" s="30" t="s">
        <v>4367</v>
      </c>
      <c r="E203" s="30">
        <v>2014</v>
      </c>
      <c r="F203" s="30">
        <v>59</v>
      </c>
      <c r="G203" s="30">
        <v>1</v>
      </c>
      <c r="H203" s="30">
        <v>18</v>
      </c>
      <c r="I203" s="30" t="s">
        <v>4368</v>
      </c>
    </row>
    <row r="204" spans="1:9" ht="390">
      <c r="A204" s="30" t="s">
        <v>6398</v>
      </c>
      <c r="B204" s="30" t="s">
        <v>4369</v>
      </c>
      <c r="C204" s="30" t="s">
        <v>4370</v>
      </c>
      <c r="D204" s="30" t="s">
        <v>4371</v>
      </c>
      <c r="E204" s="30">
        <v>2017</v>
      </c>
      <c r="F204" s="30">
        <v>8</v>
      </c>
      <c r="G204" s="30">
        <v>6</v>
      </c>
      <c r="H204" s="30">
        <v>391</v>
      </c>
      <c r="I204" s="30" t="s">
        <v>4372</v>
      </c>
    </row>
    <row r="205" spans="1:9" ht="255">
      <c r="A205" s="30" t="s">
        <v>6399</v>
      </c>
      <c r="B205" s="30" t="s">
        <v>4375</v>
      </c>
      <c r="C205" s="30" t="s">
        <v>4376</v>
      </c>
      <c r="D205" s="30" t="s">
        <v>3947</v>
      </c>
      <c r="E205" s="30">
        <v>2010</v>
      </c>
      <c r="F205" s="30">
        <v>24</v>
      </c>
      <c r="G205" s="30" t="s">
        <v>3704</v>
      </c>
      <c r="H205" s="30" t="s">
        <v>1995</v>
      </c>
      <c r="I205" s="30" t="s">
        <v>4377</v>
      </c>
    </row>
    <row r="206" spans="1:9" ht="409.5">
      <c r="A206" s="30" t="s">
        <v>6400</v>
      </c>
      <c r="B206" s="30" t="s">
        <v>4378</v>
      </c>
      <c r="C206" s="30" t="s">
        <v>4379</v>
      </c>
      <c r="D206" s="30" t="s">
        <v>893</v>
      </c>
      <c r="E206" s="30">
        <v>2013</v>
      </c>
      <c r="F206" s="35"/>
      <c r="G206" s="35"/>
      <c r="H206" s="30">
        <v>1</v>
      </c>
      <c r="I206" s="30" t="s">
        <v>4380</v>
      </c>
    </row>
    <row r="207" spans="1:9" ht="75">
      <c r="A207" s="30" t="s">
        <v>6402</v>
      </c>
      <c r="B207" s="30" t="s">
        <v>4381</v>
      </c>
      <c r="C207" s="30" t="s">
        <v>4382</v>
      </c>
      <c r="D207" s="30" t="s">
        <v>4383</v>
      </c>
      <c r="E207" s="30">
        <v>2015</v>
      </c>
      <c r="F207" s="30">
        <v>6</v>
      </c>
      <c r="G207" s="30">
        <v>5</v>
      </c>
      <c r="H207" s="30">
        <v>120</v>
      </c>
      <c r="I207" s="35"/>
    </row>
    <row r="208" spans="1:9" ht="255">
      <c r="A208" s="30" t="s">
        <v>6403</v>
      </c>
      <c r="B208" s="30" t="s">
        <v>4385</v>
      </c>
      <c r="C208" s="30" t="s">
        <v>4386</v>
      </c>
      <c r="D208" s="30" t="s">
        <v>3719</v>
      </c>
      <c r="E208" s="30">
        <v>2009</v>
      </c>
      <c r="F208" s="30">
        <v>99</v>
      </c>
      <c r="G208" s="30">
        <v>11</v>
      </c>
      <c r="H208" s="30">
        <v>1955</v>
      </c>
      <c r="I208" s="30" t="s">
        <v>4387</v>
      </c>
    </row>
    <row r="209" spans="1:9" ht="390">
      <c r="A209" s="30" t="s">
        <v>6409</v>
      </c>
      <c r="B209" s="30" t="s">
        <v>4389</v>
      </c>
      <c r="C209" s="30" t="s">
        <v>4390</v>
      </c>
      <c r="D209" s="30" t="s">
        <v>4391</v>
      </c>
      <c r="E209" s="30">
        <v>2010</v>
      </c>
      <c r="F209" s="30">
        <v>15</v>
      </c>
      <c r="G209" s="30" t="s">
        <v>3682</v>
      </c>
      <c r="H209" s="30">
        <v>1</v>
      </c>
      <c r="I209" s="30" t="s">
        <v>4392</v>
      </c>
    </row>
    <row r="210" spans="1:9" ht="195">
      <c r="A210" s="30" t="s">
        <v>6415</v>
      </c>
      <c r="B210" s="30" t="s">
        <v>4393</v>
      </c>
      <c r="C210" s="30" t="s">
        <v>4394</v>
      </c>
      <c r="D210" s="30" t="s">
        <v>3626</v>
      </c>
      <c r="E210" s="30">
        <v>2011</v>
      </c>
      <c r="F210" s="30">
        <v>8</v>
      </c>
      <c r="G210" s="30">
        <v>1</v>
      </c>
      <c r="H210" s="30">
        <v>95</v>
      </c>
      <c r="I210" s="30" t="s">
        <v>4395</v>
      </c>
    </row>
    <row r="211" spans="1:9" ht="240">
      <c r="A211" s="30" t="s">
        <v>6422</v>
      </c>
      <c r="B211" s="30" t="s">
        <v>4397</v>
      </c>
      <c r="C211" s="30" t="s">
        <v>4398</v>
      </c>
      <c r="D211" s="30" t="s">
        <v>4399</v>
      </c>
      <c r="E211" s="30">
        <v>2012</v>
      </c>
      <c r="F211" s="30">
        <v>4</v>
      </c>
      <c r="G211" s="30" t="s">
        <v>4400</v>
      </c>
      <c r="H211" s="30">
        <v>43</v>
      </c>
      <c r="I211" s="30" t="s">
        <v>4401</v>
      </c>
    </row>
    <row r="212" spans="1:9" ht="409.5">
      <c r="A212" s="30" t="s">
        <v>6428</v>
      </c>
      <c r="B212" s="30" t="s">
        <v>4403</v>
      </c>
      <c r="C212" s="30" t="s">
        <v>4404</v>
      </c>
      <c r="D212" s="30" t="s">
        <v>1577</v>
      </c>
      <c r="E212" s="30">
        <v>2009</v>
      </c>
      <c r="F212" s="30">
        <v>15</v>
      </c>
      <c r="G212" s="30">
        <v>6</v>
      </c>
      <c r="H212" s="30">
        <v>604</v>
      </c>
      <c r="I212" s="30" t="s">
        <v>4405</v>
      </c>
    </row>
    <row r="213" spans="1:9" ht="285">
      <c r="A213" s="30" t="s">
        <v>6434</v>
      </c>
      <c r="B213" s="30" t="s">
        <v>4406</v>
      </c>
      <c r="C213" s="30" t="s">
        <v>4407</v>
      </c>
      <c r="D213" s="30" t="s">
        <v>2637</v>
      </c>
      <c r="E213" s="30">
        <v>2006</v>
      </c>
      <c r="F213" s="30">
        <v>57</v>
      </c>
      <c r="G213" s="30">
        <v>4</v>
      </c>
      <c r="H213" s="30">
        <v>552</v>
      </c>
      <c r="I213" s="30" t="s">
        <v>4408</v>
      </c>
    </row>
    <row r="214" spans="1:9" ht="360">
      <c r="A214" s="30" t="s">
        <v>6439</v>
      </c>
      <c r="B214" s="30" t="s">
        <v>4409</v>
      </c>
      <c r="C214" s="30" t="s">
        <v>4410</v>
      </c>
      <c r="D214" s="30" t="s">
        <v>4411</v>
      </c>
      <c r="E214" s="30">
        <v>2003</v>
      </c>
      <c r="F214" s="30">
        <v>6</v>
      </c>
      <c r="G214" s="30">
        <v>5</v>
      </c>
      <c r="H214" s="30">
        <v>399</v>
      </c>
      <c r="I214" s="30" t="s">
        <v>4412</v>
      </c>
    </row>
    <row r="215" spans="1:9" ht="225">
      <c r="A215" s="30" t="s">
        <v>6445</v>
      </c>
      <c r="B215" s="30" t="s">
        <v>4414</v>
      </c>
      <c r="C215" s="30" t="s">
        <v>4415</v>
      </c>
      <c r="D215" s="30" t="s">
        <v>4416</v>
      </c>
      <c r="E215" s="30">
        <v>2017</v>
      </c>
      <c r="F215" s="30">
        <v>59</v>
      </c>
      <c r="G215" s="30">
        <v>1</v>
      </c>
      <c r="H215" s="30">
        <v>1</v>
      </c>
      <c r="I215" s="30" t="s">
        <v>4417</v>
      </c>
    </row>
    <row r="216" spans="1:9" ht="409.5">
      <c r="A216" s="30" t="s">
        <v>6447</v>
      </c>
      <c r="B216" s="30" t="s">
        <v>4419</v>
      </c>
      <c r="C216" s="30" t="s">
        <v>4420</v>
      </c>
      <c r="D216" s="30" t="s">
        <v>2745</v>
      </c>
      <c r="E216" s="30">
        <v>2015</v>
      </c>
      <c r="F216" s="30">
        <v>68</v>
      </c>
      <c r="G216" s="30">
        <v>12</v>
      </c>
      <c r="H216" s="30">
        <v>1481</v>
      </c>
      <c r="I216" s="30" t="s">
        <v>4421</v>
      </c>
    </row>
    <row r="217" spans="1:9" ht="255">
      <c r="A217" s="30" t="s">
        <v>6460</v>
      </c>
      <c r="B217" s="30" t="s">
        <v>4422</v>
      </c>
      <c r="C217" s="30" t="s">
        <v>4423</v>
      </c>
      <c r="D217" s="30" t="s">
        <v>4424</v>
      </c>
      <c r="E217" s="30">
        <v>2014</v>
      </c>
      <c r="F217" s="30">
        <v>128</v>
      </c>
      <c r="G217" s="30">
        <v>4</v>
      </c>
      <c r="H217" s="30">
        <v>318</v>
      </c>
      <c r="I217" s="30" t="s">
        <v>4425</v>
      </c>
    </row>
    <row r="218" spans="1:9" ht="409.5">
      <c r="A218" s="30" t="s">
        <v>6465</v>
      </c>
      <c r="B218" s="30" t="s">
        <v>4427</v>
      </c>
      <c r="C218" s="30" t="s">
        <v>4428</v>
      </c>
      <c r="D218" s="30" t="s">
        <v>587</v>
      </c>
      <c r="E218" s="30">
        <v>2015</v>
      </c>
      <c r="F218" s="30">
        <v>42</v>
      </c>
      <c r="G218" s="30">
        <v>11</v>
      </c>
      <c r="H218" s="30">
        <v>2204</v>
      </c>
      <c r="I218" s="30" t="s">
        <v>4429</v>
      </c>
    </row>
    <row r="219" spans="1:9" ht="270">
      <c r="A219" s="30" t="s">
        <v>6475</v>
      </c>
      <c r="B219" s="30" t="s">
        <v>4431</v>
      </c>
      <c r="C219" s="30" t="s">
        <v>4432</v>
      </c>
      <c r="D219" s="30" t="s">
        <v>4433</v>
      </c>
      <c r="E219" s="30">
        <v>2015</v>
      </c>
      <c r="F219" s="30">
        <v>20</v>
      </c>
      <c r="G219" s="30">
        <v>2</v>
      </c>
      <c r="H219" s="30">
        <v>185</v>
      </c>
      <c r="I219" s="30" t="s">
        <v>4434</v>
      </c>
    </row>
    <row r="220" spans="1:9" ht="409.5">
      <c r="A220" s="30" t="s">
        <v>6479</v>
      </c>
      <c r="B220" s="30" t="s">
        <v>4436</v>
      </c>
      <c r="C220" s="30" t="s">
        <v>4437</v>
      </c>
      <c r="D220" s="30" t="s">
        <v>4438</v>
      </c>
      <c r="E220" s="30">
        <v>2012</v>
      </c>
      <c r="F220" s="30">
        <v>9</v>
      </c>
      <c r="G220" s="30">
        <v>5</v>
      </c>
      <c r="H220" s="30">
        <v>445</v>
      </c>
      <c r="I220" s="30" t="s">
        <v>4439</v>
      </c>
    </row>
    <row r="221" spans="1:9" ht="409.5">
      <c r="A221" s="30" t="s">
        <v>6480</v>
      </c>
      <c r="B221" s="30" t="s">
        <v>4441</v>
      </c>
      <c r="C221" s="30" t="s">
        <v>4442</v>
      </c>
      <c r="D221" s="30" t="s">
        <v>607</v>
      </c>
      <c r="E221" s="30">
        <v>2012</v>
      </c>
      <c r="F221" s="30">
        <v>87</v>
      </c>
      <c r="G221" s="30">
        <v>3</v>
      </c>
      <c r="H221" s="30">
        <v>261</v>
      </c>
      <c r="I221" s="30" t="s">
        <v>4443</v>
      </c>
    </row>
    <row r="222" spans="1:9" ht="255">
      <c r="A222" s="30" t="s">
        <v>6486</v>
      </c>
      <c r="B222" s="30" t="s">
        <v>4444</v>
      </c>
      <c r="C222" s="30" t="s">
        <v>4445</v>
      </c>
      <c r="D222" s="30" t="s">
        <v>3611</v>
      </c>
      <c r="E222" s="30">
        <v>2005</v>
      </c>
      <c r="F222" s="30">
        <v>115</v>
      </c>
      <c r="G222" s="30">
        <v>4</v>
      </c>
      <c r="H222" s="30">
        <v>1142</v>
      </c>
      <c r="I222" s="30" t="s">
        <v>4446</v>
      </c>
    </row>
    <row r="223" spans="1:9" ht="165">
      <c r="A223" s="30" t="s">
        <v>6491</v>
      </c>
      <c r="B223" s="30" t="s">
        <v>4447</v>
      </c>
      <c r="C223" s="30" t="s">
        <v>4448</v>
      </c>
      <c r="D223" s="30" t="s">
        <v>4449</v>
      </c>
      <c r="E223" s="30">
        <v>2014</v>
      </c>
      <c r="F223" s="30">
        <v>20</v>
      </c>
      <c r="G223" s="30">
        <v>3</v>
      </c>
      <c r="H223" s="30">
        <v>202</v>
      </c>
      <c r="I223" s="30" t="s">
        <v>4450</v>
      </c>
    </row>
    <row r="224" spans="1:9" ht="150">
      <c r="A224" s="30" t="s">
        <v>6493</v>
      </c>
      <c r="B224" s="30" t="s">
        <v>4451</v>
      </c>
      <c r="C224" s="30" t="s">
        <v>4452</v>
      </c>
      <c r="D224" s="30" t="s">
        <v>4453</v>
      </c>
      <c r="E224" s="30">
        <v>2016</v>
      </c>
      <c r="F224" s="30">
        <v>85</v>
      </c>
      <c r="G224" s="35"/>
      <c r="H224" s="30">
        <v>20</v>
      </c>
      <c r="I224" s="30" t="s">
        <v>4454</v>
      </c>
    </row>
    <row r="225" spans="1:9" ht="210">
      <c r="A225" s="30" t="s">
        <v>6495</v>
      </c>
      <c r="B225" s="30" t="s">
        <v>4455</v>
      </c>
      <c r="C225" s="30" t="s">
        <v>4456</v>
      </c>
      <c r="D225" s="30" t="s">
        <v>4457</v>
      </c>
      <c r="E225" s="30">
        <v>2007</v>
      </c>
      <c r="F225" s="30">
        <v>44</v>
      </c>
      <c r="G225" s="30">
        <v>7</v>
      </c>
      <c r="H225" s="30">
        <v>489</v>
      </c>
      <c r="I225" s="30" t="s">
        <v>4458</v>
      </c>
    </row>
    <row r="226" spans="1:9" ht="409.5">
      <c r="A226" s="30" t="s">
        <v>6496</v>
      </c>
      <c r="B226" s="30" t="s">
        <v>4459</v>
      </c>
      <c r="C226" s="30" t="s">
        <v>4460</v>
      </c>
      <c r="D226" s="30" t="s">
        <v>1827</v>
      </c>
      <c r="E226" s="30">
        <v>2017</v>
      </c>
      <c r="F226" s="30">
        <v>64</v>
      </c>
      <c r="G226" s="30">
        <v>5</v>
      </c>
      <c r="H226" s="30">
        <v>572</v>
      </c>
      <c r="I226" s="30" t="s">
        <v>4461</v>
      </c>
    </row>
    <row r="227" spans="1:9" ht="409.5">
      <c r="A227" s="30" t="s">
        <v>6500</v>
      </c>
      <c r="B227" s="30" t="s">
        <v>4462</v>
      </c>
      <c r="C227" s="30" t="s">
        <v>4463</v>
      </c>
      <c r="D227" s="30" t="s">
        <v>3595</v>
      </c>
      <c r="E227" s="30">
        <v>2012</v>
      </c>
      <c r="F227" s="30">
        <v>22</v>
      </c>
      <c r="G227" s="30">
        <v>2</v>
      </c>
      <c r="H227" s="30">
        <v>226</v>
      </c>
      <c r="I227" s="30" t="s">
        <v>4464</v>
      </c>
    </row>
    <row r="228" spans="1:9" ht="255">
      <c r="A228" s="30" t="s">
        <v>6505</v>
      </c>
      <c r="B228" s="30" t="s">
        <v>4465</v>
      </c>
      <c r="C228" s="30" t="s">
        <v>4466</v>
      </c>
      <c r="D228" s="30" t="s">
        <v>4467</v>
      </c>
      <c r="E228" s="30">
        <v>2001</v>
      </c>
      <c r="F228" s="30">
        <v>3</v>
      </c>
      <c r="G228" s="30">
        <v>3</v>
      </c>
      <c r="H228" s="30">
        <v>304</v>
      </c>
      <c r="I228" s="30" t="s">
        <v>4468</v>
      </c>
    </row>
    <row r="229" spans="1:9" ht="390">
      <c r="A229" s="30" t="s">
        <v>6509</v>
      </c>
      <c r="B229" s="30" t="s">
        <v>4469</v>
      </c>
      <c r="C229" s="30" t="s">
        <v>4470</v>
      </c>
      <c r="D229" s="30" t="s">
        <v>4471</v>
      </c>
      <c r="E229" s="30">
        <v>2008</v>
      </c>
      <c r="F229" s="30">
        <v>42</v>
      </c>
      <c r="G229" s="30">
        <v>13</v>
      </c>
      <c r="H229" s="30">
        <v>4655</v>
      </c>
      <c r="I229" s="30" t="s">
        <v>4472</v>
      </c>
    </row>
    <row r="230" spans="1:9" ht="375">
      <c r="A230" s="30" t="s">
        <v>6510</v>
      </c>
      <c r="B230" s="30" t="s">
        <v>4474</v>
      </c>
      <c r="C230" s="30" t="s">
        <v>4475</v>
      </c>
      <c r="D230" s="30" t="s">
        <v>3723</v>
      </c>
      <c r="E230" s="30">
        <v>2009</v>
      </c>
      <c r="F230" s="30">
        <v>69</v>
      </c>
      <c r="G230" s="30">
        <v>6</v>
      </c>
      <c r="H230" s="30">
        <v>920</v>
      </c>
      <c r="I230" s="30" t="s">
        <v>4476</v>
      </c>
    </row>
    <row r="231" spans="1:9" ht="45">
      <c r="A231" s="30" t="s">
        <v>6515</v>
      </c>
      <c r="B231" s="30" t="s">
        <v>4477</v>
      </c>
      <c r="C231" s="30" t="s">
        <v>4478</v>
      </c>
      <c r="D231" s="30" t="s">
        <v>3824</v>
      </c>
      <c r="E231" s="30">
        <v>2013</v>
      </c>
      <c r="F231" s="30">
        <v>3</v>
      </c>
      <c r="G231" s="30">
        <v>3</v>
      </c>
      <c r="H231" s="30">
        <v>219</v>
      </c>
      <c r="I231" s="35"/>
    </row>
    <row r="232" spans="1:9" ht="409.5">
      <c r="A232" s="30" t="s">
        <v>6518</v>
      </c>
      <c r="B232" s="30" t="s">
        <v>4480</v>
      </c>
      <c r="C232" s="30" t="s">
        <v>4481</v>
      </c>
      <c r="D232" s="30" t="s">
        <v>4482</v>
      </c>
      <c r="E232" s="30">
        <v>2009</v>
      </c>
      <c r="F232" s="30">
        <v>6</v>
      </c>
      <c r="G232" s="30" t="s">
        <v>3693</v>
      </c>
      <c r="H232" s="30" t="s">
        <v>4483</v>
      </c>
      <c r="I232" s="30" t="s">
        <v>4484</v>
      </c>
    </row>
    <row r="233" spans="1:9" ht="210">
      <c r="A233" s="30" t="s">
        <v>6531</v>
      </c>
      <c r="B233" s="30" t="s">
        <v>4486</v>
      </c>
      <c r="C233" s="30" t="s">
        <v>4487</v>
      </c>
      <c r="D233" s="30" t="s">
        <v>1599</v>
      </c>
      <c r="E233" s="30">
        <v>2014</v>
      </c>
      <c r="F233" s="30">
        <v>37</v>
      </c>
      <c r="G233" s="30">
        <v>1</v>
      </c>
      <c r="H233" s="30">
        <v>32</v>
      </c>
      <c r="I233" s="30" t="s">
        <v>4488</v>
      </c>
    </row>
    <row r="234" spans="1:9" ht="270">
      <c r="A234" s="30" t="s">
        <v>6535</v>
      </c>
      <c r="B234" s="30" t="s">
        <v>4489</v>
      </c>
      <c r="C234" s="30" t="s">
        <v>4490</v>
      </c>
      <c r="D234" s="30" t="s">
        <v>4491</v>
      </c>
      <c r="E234" s="30">
        <v>2016</v>
      </c>
      <c r="F234" s="30">
        <v>35</v>
      </c>
      <c r="G234" s="30">
        <v>1</v>
      </c>
      <c r="H234" s="30">
        <v>1</v>
      </c>
      <c r="I234" s="30" t="s">
        <v>4492</v>
      </c>
    </row>
    <row r="235" spans="1:9" ht="409.5">
      <c r="A235" s="30" t="s">
        <v>6540</v>
      </c>
      <c r="B235" s="30" t="s">
        <v>4493</v>
      </c>
      <c r="C235" s="30" t="s">
        <v>4494</v>
      </c>
      <c r="D235" s="30" t="s">
        <v>4495</v>
      </c>
      <c r="E235" s="30">
        <v>2011</v>
      </c>
      <c r="F235" s="30">
        <v>11</v>
      </c>
      <c r="G235" s="30" t="s">
        <v>4496</v>
      </c>
      <c r="H235" s="30" t="s">
        <v>4497</v>
      </c>
      <c r="I235" s="30" t="s">
        <v>4498</v>
      </c>
    </row>
    <row r="236" spans="1:9" ht="409.5">
      <c r="A236" s="30" t="s">
        <v>6546</v>
      </c>
      <c r="B236" s="30" t="s">
        <v>4499</v>
      </c>
      <c r="C236" s="30" t="s">
        <v>4500</v>
      </c>
      <c r="D236" s="35"/>
      <c r="E236" s="30">
        <v>2016</v>
      </c>
      <c r="F236" s="35"/>
      <c r="G236" s="35"/>
      <c r="H236" s="35"/>
      <c r="I236" s="30" t="s">
        <v>4501</v>
      </c>
    </row>
    <row r="237" spans="1:9" ht="60">
      <c r="A237" s="30" t="s">
        <v>6549</v>
      </c>
      <c r="B237" s="30" t="s">
        <v>4502</v>
      </c>
      <c r="C237" s="30" t="s">
        <v>4503</v>
      </c>
      <c r="D237" s="30" t="s">
        <v>4504</v>
      </c>
      <c r="E237" s="30">
        <v>2013</v>
      </c>
      <c r="F237" s="30">
        <v>3</v>
      </c>
      <c r="G237" s="30">
        <v>5</v>
      </c>
      <c r="H237" s="30">
        <v>393</v>
      </c>
      <c r="I237" s="35"/>
    </row>
    <row r="238" spans="1:9" ht="255">
      <c r="A238" s="30" t="s">
        <v>6555</v>
      </c>
      <c r="B238" s="30" t="s">
        <v>4506</v>
      </c>
      <c r="C238" s="30" t="s">
        <v>4507</v>
      </c>
      <c r="D238" s="30" t="s">
        <v>1832</v>
      </c>
      <c r="E238" s="30">
        <v>2012</v>
      </c>
      <c r="F238" s="30">
        <v>5</v>
      </c>
      <c r="G238" s="30">
        <v>2</v>
      </c>
      <c r="H238" s="30">
        <v>79</v>
      </c>
      <c r="I238" s="30" t="s">
        <v>4508</v>
      </c>
    </row>
    <row r="239" spans="1:9" ht="409.5">
      <c r="A239" s="30" t="s">
        <v>6561</v>
      </c>
      <c r="B239" s="30" t="s">
        <v>4509</v>
      </c>
      <c r="C239" s="30" t="s">
        <v>4510</v>
      </c>
      <c r="D239" s="30" t="s">
        <v>3699</v>
      </c>
      <c r="E239" s="30">
        <v>2012</v>
      </c>
      <c r="F239" s="30">
        <v>94</v>
      </c>
      <c r="G239" s="30" t="s">
        <v>3704</v>
      </c>
      <c r="H239" s="30">
        <v>85</v>
      </c>
      <c r="I239" s="30" t="s">
        <v>4511</v>
      </c>
    </row>
    <row r="240" spans="1:9" ht="409.5">
      <c r="A240" s="30" t="s">
        <v>6568</v>
      </c>
      <c r="B240" s="30" t="s">
        <v>4512</v>
      </c>
      <c r="C240" s="30" t="s">
        <v>4513</v>
      </c>
      <c r="D240" s="30" t="s">
        <v>4514</v>
      </c>
      <c r="E240" s="30">
        <v>2011</v>
      </c>
      <c r="F240" s="30">
        <v>26</v>
      </c>
      <c r="G240" s="30">
        <v>1</v>
      </c>
      <c r="H240" s="30">
        <v>64</v>
      </c>
      <c r="I240" s="30" t="s">
        <v>4515</v>
      </c>
    </row>
    <row r="241" spans="1:9" ht="409.5">
      <c r="A241" s="30" t="s">
        <v>6577</v>
      </c>
      <c r="B241" s="30" t="s">
        <v>4516</v>
      </c>
      <c r="C241" s="30" t="s">
        <v>4517</v>
      </c>
      <c r="D241" s="30" t="s">
        <v>3399</v>
      </c>
      <c r="E241" s="30">
        <v>2010</v>
      </c>
      <c r="F241" s="30">
        <v>28</v>
      </c>
      <c r="G241" s="30">
        <v>17</v>
      </c>
      <c r="H241" s="30">
        <v>2925</v>
      </c>
      <c r="I241" s="30" t="s">
        <v>4518</v>
      </c>
    </row>
    <row r="242" spans="1:9" ht="409.5">
      <c r="A242" s="30" t="s">
        <v>6583</v>
      </c>
      <c r="B242" s="30" t="s">
        <v>4519</v>
      </c>
      <c r="C242" s="30" t="s">
        <v>4520</v>
      </c>
      <c r="D242" s="30" t="s">
        <v>909</v>
      </c>
      <c r="E242" s="30">
        <v>2015</v>
      </c>
      <c r="F242" s="30">
        <v>5</v>
      </c>
      <c r="G242" s="30" t="s">
        <v>4521</v>
      </c>
      <c r="H242" s="30" t="s">
        <v>4522</v>
      </c>
      <c r="I242" s="30" t="s">
        <v>4523</v>
      </c>
    </row>
    <row r="243" spans="1:9" ht="225">
      <c r="A243" s="30" t="s">
        <v>6589</v>
      </c>
      <c r="B243" s="30" t="s">
        <v>4525</v>
      </c>
      <c r="C243" s="30" t="s">
        <v>4526</v>
      </c>
      <c r="D243" s="30" t="s">
        <v>4527</v>
      </c>
      <c r="E243" s="30">
        <v>2009</v>
      </c>
      <c r="F243" s="30">
        <v>56</v>
      </c>
      <c r="G243" s="30">
        <v>6</v>
      </c>
      <c r="H243" s="30">
        <v>1461</v>
      </c>
      <c r="I243" s="30" t="s">
        <v>4528</v>
      </c>
    </row>
    <row r="244" spans="1:9" ht="409.5">
      <c r="A244" s="30" t="s">
        <v>6594</v>
      </c>
      <c r="B244" s="30" t="s">
        <v>4530</v>
      </c>
      <c r="C244" s="30" t="s">
        <v>4531</v>
      </c>
      <c r="D244" s="30" t="s">
        <v>4532</v>
      </c>
      <c r="E244" s="30">
        <v>2005</v>
      </c>
      <c r="F244" s="30">
        <v>30</v>
      </c>
      <c r="G244" s="30">
        <v>3</v>
      </c>
      <c r="H244" s="30">
        <v>342</v>
      </c>
      <c r="I244" s="30" t="s">
        <v>4533</v>
      </c>
    </row>
    <row r="245" spans="1:9" ht="195">
      <c r="A245" s="30" t="s">
        <v>6602</v>
      </c>
      <c r="B245" s="30" t="s">
        <v>4534</v>
      </c>
      <c r="C245" s="30" t="s">
        <v>4535</v>
      </c>
      <c r="D245" s="30" t="s">
        <v>3626</v>
      </c>
      <c r="E245" s="30">
        <v>2012</v>
      </c>
      <c r="F245" s="30">
        <v>9</v>
      </c>
      <c r="G245" s="30" t="s">
        <v>4536</v>
      </c>
      <c r="H245" s="30">
        <v>223</v>
      </c>
      <c r="I245" s="30" t="s">
        <v>4537</v>
      </c>
    </row>
    <row r="246" spans="1:9" ht="390">
      <c r="A246" s="30" t="s">
        <v>6606</v>
      </c>
      <c r="B246" s="30" t="s">
        <v>4538</v>
      </c>
      <c r="C246" s="30" t="s">
        <v>4539</v>
      </c>
      <c r="D246" s="30" t="s">
        <v>4540</v>
      </c>
      <c r="E246" s="30">
        <v>2012</v>
      </c>
      <c r="F246" s="30">
        <v>15</v>
      </c>
      <c r="G246" s="30">
        <v>2</v>
      </c>
      <c r="H246" s="30">
        <v>78</v>
      </c>
      <c r="I246" s="30" t="s">
        <v>4541</v>
      </c>
    </row>
    <row r="247" spans="1:9" ht="90">
      <c r="A247" s="30" t="s">
        <v>6614</v>
      </c>
      <c r="B247" s="30" t="s">
        <v>4542</v>
      </c>
      <c r="C247" s="30" t="s">
        <v>4543</v>
      </c>
      <c r="D247" s="30" t="s">
        <v>3843</v>
      </c>
      <c r="E247" s="30">
        <v>2017</v>
      </c>
      <c r="F247" s="30">
        <v>9</v>
      </c>
      <c r="G247" s="30" t="s">
        <v>4544</v>
      </c>
      <c r="H247" s="30" t="s">
        <v>4545</v>
      </c>
      <c r="I247" s="35"/>
    </row>
    <row r="248" spans="1:9" ht="345">
      <c r="A248" s="30" t="s">
        <v>6617</v>
      </c>
      <c r="B248" s="30" t="s">
        <v>4547</v>
      </c>
      <c r="C248" s="30" t="s">
        <v>4548</v>
      </c>
      <c r="D248" s="30" t="s">
        <v>2745</v>
      </c>
      <c r="E248" s="30">
        <v>2017</v>
      </c>
      <c r="F248" s="35"/>
      <c r="G248" s="30" t="s">
        <v>3585</v>
      </c>
      <c r="H248" s="30" t="s">
        <v>4549</v>
      </c>
      <c r="I248" s="30" t="s">
        <v>4550</v>
      </c>
    </row>
    <row r="249" spans="1:9" ht="409.5">
      <c r="A249" s="30" t="s">
        <v>6621</v>
      </c>
      <c r="B249" s="30" t="s">
        <v>4551</v>
      </c>
      <c r="C249" s="30" t="s">
        <v>4552</v>
      </c>
      <c r="D249" s="30" t="s">
        <v>4553</v>
      </c>
      <c r="E249" s="30">
        <v>2015</v>
      </c>
      <c r="F249" s="30">
        <v>49</v>
      </c>
      <c r="G249" s="30">
        <v>5</v>
      </c>
      <c r="H249" s="30">
        <v>673</v>
      </c>
      <c r="I249" s="30" t="s">
        <v>4554</v>
      </c>
    </row>
    <row r="250" spans="1:9" ht="180">
      <c r="A250" s="30" t="s">
        <v>6622</v>
      </c>
      <c r="B250" s="30" t="s">
        <v>1542</v>
      </c>
      <c r="C250" s="30" t="s">
        <v>4556</v>
      </c>
      <c r="D250" s="30" t="s">
        <v>4557</v>
      </c>
      <c r="E250" s="30">
        <v>2009</v>
      </c>
      <c r="F250" s="30">
        <v>8</v>
      </c>
      <c r="G250" s="30">
        <v>2</v>
      </c>
      <c r="H250" s="30">
        <v>79</v>
      </c>
      <c r="I250" s="30" t="s">
        <v>4558</v>
      </c>
    </row>
    <row r="251" spans="1:9" ht="255">
      <c r="A251" s="30" t="s">
        <v>6627</v>
      </c>
      <c r="B251" s="30" t="s">
        <v>4559</v>
      </c>
      <c r="C251" s="30" t="s">
        <v>4560</v>
      </c>
      <c r="D251" s="30" t="s">
        <v>4561</v>
      </c>
      <c r="E251" s="30">
        <v>2013</v>
      </c>
      <c r="F251" s="30">
        <v>1</v>
      </c>
      <c r="G251" s="30">
        <v>2</v>
      </c>
      <c r="H251" s="30">
        <v>75</v>
      </c>
      <c r="I251" s="30" t="s">
        <v>4562</v>
      </c>
    </row>
    <row r="252" spans="1:9" ht="409.5">
      <c r="A252" s="30" t="s">
        <v>6634</v>
      </c>
      <c r="B252" s="30" t="s">
        <v>4563</v>
      </c>
      <c r="C252" s="30" t="s">
        <v>4564</v>
      </c>
      <c r="D252" s="30" t="s">
        <v>3399</v>
      </c>
      <c r="E252" s="30">
        <v>2005</v>
      </c>
      <c r="F252" s="30">
        <v>23</v>
      </c>
      <c r="G252" s="30">
        <v>13</v>
      </c>
      <c r="H252" s="30">
        <v>3112</v>
      </c>
      <c r="I252" s="30" t="s">
        <v>4565</v>
      </c>
    </row>
    <row r="253" spans="1:9" ht="409.5">
      <c r="A253" s="30" t="s">
        <v>6638</v>
      </c>
      <c r="B253" s="30" t="s">
        <v>4567</v>
      </c>
      <c r="C253" s="30" t="s">
        <v>4568</v>
      </c>
      <c r="D253" s="35"/>
      <c r="E253" s="30">
        <v>2012</v>
      </c>
      <c r="F253" s="35"/>
      <c r="G253" s="35"/>
      <c r="H253" s="35"/>
      <c r="I253" s="30" t="s">
        <v>4569</v>
      </c>
    </row>
    <row r="254" spans="1:9" ht="409.5">
      <c r="A254" s="30" t="s">
        <v>6647</v>
      </c>
      <c r="B254" s="30" t="s">
        <v>4570</v>
      </c>
      <c r="C254" s="30" t="s">
        <v>4571</v>
      </c>
      <c r="D254" s="35"/>
      <c r="E254" s="30">
        <v>2012</v>
      </c>
      <c r="F254" s="35"/>
      <c r="G254" s="35"/>
      <c r="H254" s="35"/>
      <c r="I254" s="30" t="s">
        <v>4572</v>
      </c>
    </row>
    <row r="255" spans="1:9" ht="409.5">
      <c r="A255" s="30" t="s">
        <v>6655</v>
      </c>
      <c r="B255" s="30" t="s">
        <v>4573</v>
      </c>
      <c r="C255" s="30" t="s">
        <v>4574</v>
      </c>
      <c r="D255" s="35"/>
      <c r="E255" s="30">
        <v>2017</v>
      </c>
      <c r="F255" s="35"/>
      <c r="G255" s="35"/>
      <c r="H255" s="35"/>
      <c r="I255" s="30" t="s">
        <v>4575</v>
      </c>
    </row>
    <row r="256" spans="1:9" ht="409.5">
      <c r="A256" s="30" t="s">
        <v>6657</v>
      </c>
      <c r="B256" s="30" t="s">
        <v>4576</v>
      </c>
      <c r="C256" s="30" t="s">
        <v>4577</v>
      </c>
      <c r="D256" s="30" t="s">
        <v>4309</v>
      </c>
      <c r="E256" s="30">
        <v>2012</v>
      </c>
      <c r="F256" s="30">
        <v>10</v>
      </c>
      <c r="G256" s="30">
        <v>57</v>
      </c>
      <c r="H256" s="30">
        <v>3936</v>
      </c>
      <c r="I256" s="30" t="s">
        <v>4578</v>
      </c>
    </row>
    <row r="257" spans="1:9" ht="409.5">
      <c r="A257" s="30" t="s">
        <v>6681</v>
      </c>
      <c r="B257" s="30" t="s">
        <v>4579</v>
      </c>
      <c r="C257" s="30" t="s">
        <v>4580</v>
      </c>
      <c r="D257" s="30" t="s">
        <v>4581</v>
      </c>
      <c r="E257" s="30">
        <v>2010</v>
      </c>
      <c r="F257" s="30">
        <v>5</v>
      </c>
      <c r="G257" s="30">
        <v>3</v>
      </c>
      <c r="H257" s="30">
        <v>189</v>
      </c>
      <c r="I257" s="30" t="s">
        <v>4582</v>
      </c>
    </row>
    <row r="258" spans="1:9" ht="409.5">
      <c r="A258" s="30" t="s">
        <v>6688</v>
      </c>
      <c r="B258" s="30" t="s">
        <v>4583</v>
      </c>
      <c r="C258" s="30" t="s">
        <v>4584</v>
      </c>
      <c r="D258" s="30" t="s">
        <v>4585</v>
      </c>
      <c r="E258" s="30">
        <v>2013</v>
      </c>
      <c r="F258" s="30">
        <v>38</v>
      </c>
      <c r="G258" s="30">
        <v>4</v>
      </c>
      <c r="H258" s="30">
        <v>178</v>
      </c>
      <c r="I258" s="30" t="s">
        <v>4586</v>
      </c>
    </row>
    <row r="259" spans="1:9" ht="360">
      <c r="A259" s="30" t="s">
        <v>6697</v>
      </c>
      <c r="B259" s="30" t="s">
        <v>4587</v>
      </c>
      <c r="C259" s="30" t="s">
        <v>4588</v>
      </c>
      <c r="D259" s="30" t="s">
        <v>3377</v>
      </c>
      <c r="E259" s="30">
        <v>2015</v>
      </c>
      <c r="F259" s="30">
        <v>21</v>
      </c>
      <c r="G259" s="35"/>
      <c r="H259" s="30">
        <v>72</v>
      </c>
      <c r="I259" s="30" t="s">
        <v>4589</v>
      </c>
    </row>
    <row r="260" spans="1:9" ht="409.5">
      <c r="A260" s="30" t="s">
        <v>6707</v>
      </c>
      <c r="B260" s="30" t="s">
        <v>4590</v>
      </c>
      <c r="C260" s="30" t="s">
        <v>4591</v>
      </c>
      <c r="D260" s="30" t="s">
        <v>662</v>
      </c>
      <c r="E260" s="30">
        <v>2007</v>
      </c>
      <c r="F260" s="35"/>
      <c r="G260" s="30" t="s">
        <v>4592</v>
      </c>
      <c r="H260" s="35"/>
      <c r="I260" s="30" t="s">
        <v>4593</v>
      </c>
    </row>
    <row r="261" spans="1:9" ht="285">
      <c r="A261" s="30" t="s">
        <v>6722</v>
      </c>
      <c r="B261" s="30" t="s">
        <v>4594</v>
      </c>
      <c r="C261" s="30" t="s">
        <v>4595</v>
      </c>
      <c r="D261" s="30" t="s">
        <v>4596</v>
      </c>
      <c r="E261" s="30">
        <v>2016</v>
      </c>
      <c r="F261" s="30">
        <v>16</v>
      </c>
      <c r="G261" s="30" t="s">
        <v>3682</v>
      </c>
      <c r="H261" s="30">
        <v>27</v>
      </c>
      <c r="I261" s="30" t="s">
        <v>4597</v>
      </c>
    </row>
    <row r="262" spans="1:9" ht="409.5">
      <c r="A262" s="30" t="s">
        <v>6726</v>
      </c>
      <c r="B262" s="30" t="s">
        <v>4598</v>
      </c>
      <c r="C262" s="30" t="s">
        <v>4599</v>
      </c>
      <c r="D262" s="35"/>
      <c r="E262" s="30">
        <v>2014</v>
      </c>
      <c r="F262" s="35"/>
      <c r="G262" s="35"/>
      <c r="H262" s="35"/>
      <c r="I262" s="30" t="s">
        <v>4600</v>
      </c>
    </row>
    <row r="263" spans="1:9" ht="409.5">
      <c r="A263" s="30" t="s">
        <v>6738</v>
      </c>
      <c r="B263" s="30" t="s">
        <v>4601</v>
      </c>
      <c r="C263" s="30" t="s">
        <v>4602</v>
      </c>
      <c r="D263" s="30" t="s">
        <v>4603</v>
      </c>
      <c r="E263" s="30">
        <v>2007</v>
      </c>
      <c r="F263" s="30">
        <v>4</v>
      </c>
      <c r="G263" s="30">
        <v>4</v>
      </c>
      <c r="H263" s="30">
        <v>472</v>
      </c>
      <c r="I263" s="30" t="s">
        <v>4604</v>
      </c>
    </row>
    <row r="264" spans="1:9" ht="150">
      <c r="A264" s="30" t="s">
        <v>6748</v>
      </c>
      <c r="B264" s="30" t="s">
        <v>4605</v>
      </c>
      <c r="C264" s="30" t="s">
        <v>4606</v>
      </c>
      <c r="D264" s="30" t="s">
        <v>4607</v>
      </c>
      <c r="E264" s="30">
        <v>2010</v>
      </c>
      <c r="F264" s="30">
        <v>34</v>
      </c>
      <c r="G264" s="30">
        <v>4</v>
      </c>
      <c r="H264" s="30">
        <v>121</v>
      </c>
      <c r="I264" s="30" t="s">
        <v>4608</v>
      </c>
    </row>
    <row r="265" spans="1:9" ht="45">
      <c r="A265" s="30" t="s">
        <v>6755</v>
      </c>
      <c r="B265" s="30" t="s">
        <v>4609</v>
      </c>
      <c r="C265" s="30" t="s">
        <v>4610</v>
      </c>
      <c r="D265" s="30" t="s">
        <v>1768</v>
      </c>
      <c r="E265" s="30">
        <v>2014</v>
      </c>
      <c r="F265" s="30">
        <v>344</v>
      </c>
      <c r="G265" s="30">
        <v>6184</v>
      </c>
      <c r="H265" s="30">
        <v>583</v>
      </c>
      <c r="I265" s="30" t="s">
        <v>4611</v>
      </c>
    </row>
    <row r="266" spans="1:9" ht="390">
      <c r="A266" s="30" t="s">
        <v>6761</v>
      </c>
      <c r="B266" s="30" t="s">
        <v>4612</v>
      </c>
      <c r="C266" s="30" t="s">
        <v>4613</v>
      </c>
      <c r="D266" s="30" t="s">
        <v>4614</v>
      </c>
      <c r="E266" s="30">
        <v>2011</v>
      </c>
      <c r="F266" s="30">
        <v>21</v>
      </c>
      <c r="G266" s="30">
        <v>12</v>
      </c>
      <c r="H266" s="30">
        <v>539</v>
      </c>
      <c r="I266" s="30" t="s">
        <v>4615</v>
      </c>
    </row>
    <row r="267" spans="1:9" ht="150">
      <c r="A267" s="30" t="s">
        <v>6774</v>
      </c>
      <c r="B267" s="30" t="s">
        <v>4616</v>
      </c>
      <c r="C267" s="30" t="s">
        <v>4617</v>
      </c>
      <c r="D267" s="30" t="s">
        <v>4618</v>
      </c>
      <c r="E267" s="30">
        <v>2003</v>
      </c>
      <c r="F267" s="30">
        <v>46</v>
      </c>
      <c r="G267" s="30">
        <v>1</v>
      </c>
      <c r="H267" s="30">
        <v>44</v>
      </c>
      <c r="I267" s="30" t="s">
        <v>4619</v>
      </c>
    </row>
    <row r="268" spans="1:9" ht="409.5">
      <c r="A268" s="30" t="s">
        <v>6779</v>
      </c>
      <c r="B268" s="30" t="s">
        <v>4620</v>
      </c>
      <c r="C268" s="30" t="s">
        <v>4621</v>
      </c>
      <c r="D268" s="30" t="s">
        <v>3327</v>
      </c>
      <c r="E268" s="30">
        <v>2016</v>
      </c>
      <c r="F268" s="30">
        <v>48</v>
      </c>
      <c r="G268" s="35"/>
      <c r="H268" s="30">
        <v>21</v>
      </c>
      <c r="I268" s="30" t="s">
        <v>4622</v>
      </c>
    </row>
    <row r="269" spans="1:9" ht="409.5">
      <c r="A269" s="30" t="s">
        <v>6792</v>
      </c>
      <c r="B269" s="30" t="s">
        <v>4623</v>
      </c>
      <c r="C269" s="30" t="s">
        <v>4624</v>
      </c>
      <c r="D269" s="30" t="s">
        <v>4242</v>
      </c>
      <c r="E269" s="30">
        <v>2016</v>
      </c>
      <c r="F269" s="30">
        <v>11</v>
      </c>
      <c r="G269" s="30" t="s">
        <v>3839</v>
      </c>
      <c r="H269" s="30" t="s">
        <v>4625</v>
      </c>
      <c r="I269" s="30" t="s">
        <v>3444</v>
      </c>
    </row>
    <row r="270" spans="1:9" ht="165">
      <c r="A270" s="30" t="s">
        <v>6798</v>
      </c>
      <c r="B270" s="30" t="s">
        <v>4627</v>
      </c>
      <c r="C270" s="30" t="s">
        <v>4628</v>
      </c>
      <c r="D270" s="30" t="s">
        <v>3595</v>
      </c>
      <c r="E270" s="30">
        <v>2009</v>
      </c>
      <c r="F270" s="30">
        <v>19</v>
      </c>
      <c r="G270" s="30" t="s">
        <v>4082</v>
      </c>
      <c r="H270" s="30" t="s">
        <v>4629</v>
      </c>
      <c r="I270" s="30" t="s">
        <v>4630</v>
      </c>
    </row>
    <row r="271" spans="1:9" ht="409.5">
      <c r="A271" s="30" t="s">
        <v>6802</v>
      </c>
      <c r="B271" s="30" t="s">
        <v>4631</v>
      </c>
      <c r="C271" s="30" t="s">
        <v>4632</v>
      </c>
      <c r="D271" s="30" t="s">
        <v>4482</v>
      </c>
      <c r="E271" s="30">
        <v>2006</v>
      </c>
      <c r="F271" s="30">
        <v>3</v>
      </c>
      <c r="G271" s="30">
        <v>2</v>
      </c>
      <c r="H271" s="30">
        <v>201</v>
      </c>
      <c r="I271" s="30" t="s">
        <v>4633</v>
      </c>
    </row>
    <row r="272" spans="1:9" ht="270">
      <c r="A272" s="30" t="s">
        <v>6803</v>
      </c>
      <c r="B272" s="30" t="s">
        <v>4634</v>
      </c>
      <c r="C272" s="30" t="s">
        <v>4635</v>
      </c>
      <c r="D272" s="30" t="s">
        <v>4636</v>
      </c>
      <c r="E272" s="30">
        <v>2014</v>
      </c>
      <c r="F272" s="30">
        <v>27</v>
      </c>
      <c r="G272" s="30">
        <v>6</v>
      </c>
      <c r="H272" s="30">
        <v>730</v>
      </c>
      <c r="I272" s="30" t="s">
        <v>4637</v>
      </c>
    </row>
    <row r="273" spans="1:9" ht="330">
      <c r="A273" s="30" t="s">
        <v>6804</v>
      </c>
      <c r="B273" s="30" t="s">
        <v>4638</v>
      </c>
      <c r="C273" s="30" t="s">
        <v>4639</v>
      </c>
      <c r="D273" s="30" t="s">
        <v>3832</v>
      </c>
      <c r="E273" s="30">
        <v>2004</v>
      </c>
      <c r="F273" s="30">
        <v>85</v>
      </c>
      <c r="G273" s="30" t="s">
        <v>3778</v>
      </c>
      <c r="H273" s="30" t="s">
        <v>4640</v>
      </c>
      <c r="I273" s="30" t="s">
        <v>4641</v>
      </c>
    </row>
    <row r="274" spans="1:9" ht="165">
      <c r="A274" s="30" t="s">
        <v>6806</v>
      </c>
      <c r="B274" s="30" t="s">
        <v>4642</v>
      </c>
      <c r="C274" s="30" t="s">
        <v>4643</v>
      </c>
      <c r="D274" s="30" t="s">
        <v>4644</v>
      </c>
      <c r="E274" s="30">
        <v>2002</v>
      </c>
      <c r="F274" s="30">
        <v>47</v>
      </c>
      <c r="G274" s="30">
        <v>4</v>
      </c>
      <c r="H274" s="30">
        <v>438</v>
      </c>
      <c r="I274" s="30" t="s">
        <v>4645</v>
      </c>
    </row>
    <row r="275" spans="1:9" ht="409.5">
      <c r="A275" s="30" t="s">
        <v>6810</v>
      </c>
      <c r="B275" s="30" t="s">
        <v>4646</v>
      </c>
      <c r="C275" s="30" t="s">
        <v>4647</v>
      </c>
      <c r="D275" s="30" t="s">
        <v>3832</v>
      </c>
      <c r="E275" s="30">
        <v>2010</v>
      </c>
      <c r="F275" s="30">
        <v>91</v>
      </c>
      <c r="G275" s="30" t="s">
        <v>4015</v>
      </c>
      <c r="H275" s="30" t="s">
        <v>4648</v>
      </c>
      <c r="I275" s="30" t="s">
        <v>4649</v>
      </c>
    </row>
    <row r="276" spans="1:9" ht="409.5">
      <c r="A276" s="30" t="s">
        <v>6822</v>
      </c>
      <c r="B276" s="30" t="s">
        <v>4650</v>
      </c>
      <c r="C276" s="30" t="s">
        <v>4651</v>
      </c>
      <c r="D276" s="35"/>
      <c r="E276" s="30">
        <v>2016</v>
      </c>
      <c r="F276" s="35"/>
      <c r="G276" s="35"/>
      <c r="H276" s="35"/>
      <c r="I276" s="30" t="s">
        <v>4652</v>
      </c>
    </row>
    <row r="277" spans="1:9" ht="409.5">
      <c r="A277" s="30" t="s">
        <v>6830</v>
      </c>
      <c r="B277" s="30" t="s">
        <v>4653</v>
      </c>
      <c r="C277" s="30" t="s">
        <v>4654</v>
      </c>
      <c r="D277" s="30" t="s">
        <v>4655</v>
      </c>
      <c r="E277" s="30">
        <v>2006</v>
      </c>
      <c r="F277" s="30">
        <v>9</v>
      </c>
      <c r="G277" s="30">
        <v>4</v>
      </c>
      <c r="H277" s="30">
        <v>968</v>
      </c>
      <c r="I277" s="30" t="s">
        <v>4656</v>
      </c>
    </row>
    <row r="278" spans="1:9" ht="375">
      <c r="A278" s="30" t="s">
        <v>6840</v>
      </c>
      <c r="B278" s="30" t="s">
        <v>4657</v>
      </c>
      <c r="C278" s="30" t="s">
        <v>4658</v>
      </c>
      <c r="D278" s="30" t="s">
        <v>4659</v>
      </c>
      <c r="E278" s="30">
        <v>2015</v>
      </c>
      <c r="F278" s="30">
        <v>9</v>
      </c>
      <c r="G278" s="30">
        <v>5</v>
      </c>
      <c r="H278" s="30">
        <v>1018</v>
      </c>
      <c r="I278" s="30" t="s">
        <v>4660</v>
      </c>
    </row>
    <row r="279" spans="1:9" ht="240">
      <c r="A279" s="30" t="s">
        <v>6846</v>
      </c>
      <c r="B279" s="30" t="s">
        <v>4661</v>
      </c>
      <c r="C279" s="30" t="s">
        <v>4662</v>
      </c>
      <c r="D279" s="30" t="s">
        <v>4663</v>
      </c>
      <c r="E279" s="30">
        <v>2014</v>
      </c>
      <c r="F279" s="30">
        <v>15</v>
      </c>
      <c r="G279" s="30">
        <v>9</v>
      </c>
      <c r="H279" s="30">
        <v>1235</v>
      </c>
      <c r="I279" s="30" t="s">
        <v>4664</v>
      </c>
    </row>
    <row r="280" spans="1:9" ht="409.5">
      <c r="A280" s="30" t="s">
        <v>6850</v>
      </c>
      <c r="B280" s="30" t="s">
        <v>4665</v>
      </c>
      <c r="C280" s="30" t="s">
        <v>4666</v>
      </c>
      <c r="D280" s="30" t="s">
        <v>4667</v>
      </c>
      <c r="E280" s="30">
        <v>2013</v>
      </c>
      <c r="F280" s="30">
        <v>30</v>
      </c>
      <c r="G280" s="30">
        <v>10</v>
      </c>
      <c r="H280" s="30">
        <v>1249</v>
      </c>
      <c r="I280" s="30" t="s">
        <v>4668</v>
      </c>
    </row>
    <row r="281" spans="1:9" ht="360">
      <c r="A281" s="30" t="s">
        <v>6856</v>
      </c>
      <c r="B281" s="30" t="s">
        <v>4669</v>
      </c>
      <c r="C281" s="30" t="s">
        <v>4670</v>
      </c>
      <c r="D281" s="30" t="s">
        <v>4671</v>
      </c>
      <c r="E281" s="30">
        <v>2015</v>
      </c>
      <c r="F281" s="30">
        <v>2015</v>
      </c>
      <c r="G281" s="30" t="s">
        <v>4672</v>
      </c>
      <c r="H281" s="30" t="s">
        <v>4673</v>
      </c>
      <c r="I281" s="30" t="s">
        <v>4674</v>
      </c>
    </row>
    <row r="282" spans="1:9" ht="225">
      <c r="A282" s="30" t="s">
        <v>6861</v>
      </c>
      <c r="B282" s="30" t="s">
        <v>4675</v>
      </c>
      <c r="C282" s="30" t="s">
        <v>4676</v>
      </c>
      <c r="D282" s="30" t="s">
        <v>141</v>
      </c>
      <c r="E282" s="30">
        <v>2013</v>
      </c>
      <c r="F282" s="30">
        <v>2</v>
      </c>
      <c r="G282" s="30">
        <v>2</v>
      </c>
      <c r="H282" s="30">
        <v>127</v>
      </c>
      <c r="I282" s="30" t="s">
        <v>4677</v>
      </c>
    </row>
    <row r="283" spans="1:9" ht="409.5">
      <c r="A283" s="30" t="s">
        <v>6862</v>
      </c>
      <c r="B283" s="30" t="s">
        <v>4678</v>
      </c>
      <c r="C283" s="30" t="s">
        <v>4679</v>
      </c>
      <c r="D283" s="30" t="s">
        <v>2829</v>
      </c>
      <c r="E283" s="30">
        <v>2006</v>
      </c>
      <c r="F283" s="30">
        <v>83</v>
      </c>
      <c r="G283" s="30">
        <v>6</v>
      </c>
      <c r="H283" s="30">
        <v>1004</v>
      </c>
      <c r="I283" s="30" t="s">
        <v>4680</v>
      </c>
    </row>
    <row r="284" spans="1:9" ht="270">
      <c r="A284" s="30" t="s">
        <v>6865</v>
      </c>
      <c r="B284" s="30" t="s">
        <v>4681</v>
      </c>
      <c r="C284" s="30" t="s">
        <v>4682</v>
      </c>
      <c r="D284" s="30" t="s">
        <v>3947</v>
      </c>
      <c r="E284" s="30">
        <v>2010</v>
      </c>
      <c r="F284" s="30">
        <v>24</v>
      </c>
      <c r="G284" s="30" t="s">
        <v>3704</v>
      </c>
      <c r="H284" s="30" t="s">
        <v>4683</v>
      </c>
      <c r="I284" s="30" t="s">
        <v>4684</v>
      </c>
    </row>
    <row r="285" spans="1:9" ht="345">
      <c r="A285" s="30" t="s">
        <v>6869</v>
      </c>
      <c r="B285" s="30" t="s">
        <v>4686</v>
      </c>
      <c r="C285" s="30" t="s">
        <v>4687</v>
      </c>
      <c r="D285" s="30" t="s">
        <v>4688</v>
      </c>
      <c r="E285" s="30">
        <v>2010</v>
      </c>
      <c r="F285" s="30">
        <v>5</v>
      </c>
      <c r="G285" s="30">
        <v>12</v>
      </c>
      <c r="H285" s="30" t="s">
        <v>4689</v>
      </c>
      <c r="I285" s="30" t="s">
        <v>4690</v>
      </c>
    </row>
    <row r="286" spans="1:9" ht="12.75">
      <c r="A286" s="3"/>
      <c r="B286" s="3"/>
      <c r="C286" s="3"/>
      <c r="D286" s="3"/>
      <c r="E286" s="3"/>
      <c r="F286" s="3"/>
      <c r="G286" s="3"/>
      <c r="H286" s="3"/>
      <c r="I286" s="3"/>
    </row>
    <row r="287" spans="1:9" ht="12.75">
      <c r="A287" s="3"/>
      <c r="B287" s="3"/>
      <c r="C287" s="3"/>
      <c r="D287" s="3"/>
      <c r="E287" s="3"/>
      <c r="F287" s="3"/>
      <c r="G287" s="3"/>
      <c r="H287" s="3"/>
      <c r="I287" s="3"/>
    </row>
    <row r="288" spans="1:9" ht="12.75">
      <c r="A288" s="3"/>
      <c r="B288" s="3"/>
      <c r="C288" s="3"/>
      <c r="D288" s="3"/>
      <c r="E288" s="3"/>
      <c r="F288" s="3"/>
      <c r="G288" s="3"/>
      <c r="H288" s="3"/>
      <c r="I288" s="3"/>
    </row>
    <row r="289" spans="1:9" ht="12.75">
      <c r="A289" s="3"/>
      <c r="B289" s="3"/>
      <c r="C289" s="3"/>
      <c r="D289" s="3"/>
      <c r="E289" s="3"/>
      <c r="F289" s="3"/>
      <c r="G289" s="3"/>
      <c r="H289" s="3"/>
      <c r="I289" s="3"/>
    </row>
    <row r="290" spans="1:9" ht="12.75">
      <c r="A290" s="3"/>
      <c r="B290" s="3"/>
      <c r="C290" s="3"/>
      <c r="D290" s="3"/>
      <c r="E290" s="3"/>
      <c r="F290" s="3"/>
      <c r="G290" s="3"/>
      <c r="H290" s="3"/>
      <c r="I290" s="3"/>
    </row>
    <row r="291" spans="1:9" ht="12.75">
      <c r="A291" s="3"/>
      <c r="B291" s="3"/>
      <c r="C291" s="3"/>
      <c r="D291" s="3"/>
      <c r="E291" s="3"/>
      <c r="F291" s="3"/>
      <c r="G291" s="3"/>
      <c r="H291" s="3"/>
      <c r="I291" s="3"/>
    </row>
    <row r="292" spans="1:9" ht="12.75">
      <c r="A292" s="3"/>
      <c r="B292" s="3"/>
      <c r="C292" s="3"/>
      <c r="D292" s="3"/>
      <c r="E292" s="3"/>
      <c r="F292" s="3"/>
      <c r="G292" s="3"/>
      <c r="H292" s="3"/>
      <c r="I292" s="3"/>
    </row>
    <row r="293" spans="1:9" ht="12.75">
      <c r="A293" s="3"/>
      <c r="B293" s="3"/>
      <c r="C293" s="3"/>
      <c r="D293" s="3"/>
      <c r="E293" s="3"/>
      <c r="F293" s="3"/>
      <c r="G293" s="3"/>
      <c r="H293" s="3"/>
      <c r="I293" s="3"/>
    </row>
    <row r="294" spans="1:9" ht="12.75">
      <c r="A294" s="3"/>
      <c r="B294" s="3"/>
      <c r="C294" s="3"/>
      <c r="D294" s="3"/>
      <c r="E294" s="3"/>
      <c r="F294" s="3"/>
      <c r="G294" s="3"/>
      <c r="H294" s="3"/>
      <c r="I294" s="3"/>
    </row>
    <row r="295" spans="1:9" ht="12.75">
      <c r="A295" s="3"/>
      <c r="B295" s="3"/>
      <c r="C295" s="3"/>
      <c r="D295" s="3"/>
      <c r="E295" s="3"/>
      <c r="F295" s="3"/>
      <c r="G295" s="3"/>
      <c r="H295" s="3"/>
      <c r="I295" s="3"/>
    </row>
    <row r="296" spans="1:9" ht="12.75">
      <c r="A296" s="3"/>
      <c r="B296" s="3"/>
      <c r="C296" s="3"/>
      <c r="D296" s="3"/>
      <c r="E296" s="3"/>
      <c r="F296" s="3"/>
      <c r="G296" s="3"/>
      <c r="H296" s="3"/>
      <c r="I296" s="3"/>
    </row>
    <row r="297" spans="1:9" ht="12.75">
      <c r="A297" s="3"/>
      <c r="B297" s="3"/>
      <c r="C297" s="3"/>
      <c r="D297" s="3"/>
      <c r="E297" s="3"/>
      <c r="F297" s="3"/>
      <c r="G297" s="3"/>
      <c r="H297" s="3"/>
      <c r="I297" s="3"/>
    </row>
    <row r="298" spans="1:9" ht="12.75">
      <c r="A298" s="3"/>
      <c r="B298" s="3"/>
      <c r="C298" s="3"/>
      <c r="D298" s="3"/>
      <c r="E298" s="3"/>
      <c r="F298" s="3"/>
      <c r="G298" s="3"/>
      <c r="H298" s="3"/>
      <c r="I298" s="3"/>
    </row>
    <row r="299" spans="1:9" ht="12.75">
      <c r="A299" s="3"/>
      <c r="B299" s="3"/>
      <c r="C299" s="3"/>
      <c r="D299" s="3"/>
      <c r="E299" s="3"/>
      <c r="F299" s="3"/>
      <c r="G299" s="3"/>
      <c r="H299" s="3"/>
      <c r="I299" s="3"/>
    </row>
    <row r="300" spans="1:9" ht="12.75">
      <c r="A300" s="3"/>
      <c r="B300" s="3"/>
      <c r="C300" s="3"/>
      <c r="D300" s="3"/>
      <c r="E300" s="3"/>
      <c r="F300" s="3"/>
      <c r="G300" s="3"/>
      <c r="H300" s="3"/>
      <c r="I300" s="3"/>
    </row>
    <row r="301" spans="1:9" ht="12.75">
      <c r="A301" s="3"/>
      <c r="B301" s="3"/>
      <c r="C301" s="3"/>
      <c r="D301" s="3"/>
      <c r="E301" s="3"/>
      <c r="F301" s="3"/>
      <c r="G301" s="3"/>
      <c r="H301" s="3"/>
      <c r="I301" s="3"/>
    </row>
    <row r="302" spans="1:9" ht="12.75">
      <c r="A302" s="3"/>
      <c r="B302" s="3"/>
      <c r="C302" s="3"/>
      <c r="D302" s="3"/>
      <c r="E302" s="3"/>
      <c r="F302" s="3"/>
      <c r="G302" s="3"/>
      <c r="H302" s="3"/>
      <c r="I302" s="3"/>
    </row>
    <row r="303" spans="1:9" ht="12.75">
      <c r="A303" s="3"/>
      <c r="B303" s="3"/>
      <c r="C303" s="3"/>
      <c r="D303" s="3"/>
      <c r="E303" s="3"/>
      <c r="F303" s="3"/>
      <c r="G303" s="3"/>
      <c r="H303" s="3"/>
      <c r="I303" s="3"/>
    </row>
    <row r="304" spans="1:9" ht="12.75">
      <c r="A304" s="3"/>
      <c r="B304" s="3"/>
      <c r="C304" s="3"/>
      <c r="D304" s="3"/>
      <c r="E304" s="3"/>
      <c r="F304" s="3"/>
      <c r="G304" s="3"/>
      <c r="H304" s="3"/>
      <c r="I304" s="3"/>
    </row>
    <row r="305" spans="1:9" ht="12.75">
      <c r="A305" s="3"/>
      <c r="B305" s="3"/>
      <c r="C305" s="3"/>
      <c r="D305" s="3"/>
      <c r="E305" s="3"/>
      <c r="F305" s="3"/>
      <c r="G305" s="3"/>
      <c r="H305" s="3"/>
      <c r="I305" s="3"/>
    </row>
    <row r="306" spans="1:9" ht="12.75">
      <c r="A306" s="3"/>
      <c r="B306" s="3"/>
      <c r="C306" s="3"/>
      <c r="D306" s="3"/>
      <c r="E306" s="3"/>
      <c r="F306" s="3"/>
      <c r="G306" s="3"/>
      <c r="H306" s="3"/>
      <c r="I306" s="3"/>
    </row>
    <row r="307" spans="1:9" ht="12.75">
      <c r="A307" s="3"/>
      <c r="B307" s="3"/>
      <c r="C307" s="3"/>
      <c r="D307" s="3"/>
      <c r="E307" s="3"/>
      <c r="F307" s="3"/>
      <c r="G307" s="3"/>
      <c r="H307" s="3"/>
      <c r="I307" s="3"/>
    </row>
    <row r="308" spans="1:9" ht="12.75">
      <c r="A308" s="3"/>
      <c r="B308" s="3"/>
      <c r="C308" s="3"/>
      <c r="D308" s="3"/>
      <c r="E308" s="3"/>
      <c r="F308" s="3"/>
      <c r="G308" s="3"/>
      <c r="H308" s="3"/>
      <c r="I308" s="3"/>
    </row>
    <row r="309" spans="1:9" ht="12.75">
      <c r="A309" s="3"/>
      <c r="B309" s="3"/>
      <c r="C309" s="3"/>
      <c r="D309" s="3"/>
      <c r="E309" s="3"/>
      <c r="F309" s="3"/>
      <c r="G309" s="3"/>
      <c r="H309" s="3"/>
      <c r="I309" s="3"/>
    </row>
    <row r="310" spans="1:9" ht="12.75">
      <c r="A310" s="3"/>
      <c r="B310" s="3"/>
      <c r="C310" s="3"/>
      <c r="D310" s="3"/>
      <c r="E310" s="3"/>
      <c r="F310" s="3"/>
      <c r="G310" s="3"/>
      <c r="H310" s="3"/>
      <c r="I310" s="3"/>
    </row>
    <row r="311" spans="1:9" ht="12.75">
      <c r="A311" s="3"/>
      <c r="B311" s="3"/>
      <c r="C311" s="3"/>
      <c r="D311" s="3"/>
      <c r="E311" s="3"/>
      <c r="F311" s="3"/>
      <c r="G311" s="3"/>
      <c r="H311" s="3"/>
      <c r="I311" s="3"/>
    </row>
    <row r="312" spans="1:9" ht="12.75">
      <c r="A312" s="3"/>
      <c r="B312" s="3"/>
      <c r="C312" s="3"/>
      <c r="D312" s="3"/>
      <c r="E312" s="3"/>
      <c r="F312" s="3"/>
      <c r="G312" s="3"/>
      <c r="H312" s="3"/>
      <c r="I312" s="3"/>
    </row>
    <row r="313" spans="1:9" ht="12.75">
      <c r="A313" s="3"/>
      <c r="B313" s="3"/>
      <c r="C313" s="3"/>
      <c r="D313" s="3"/>
      <c r="E313" s="3"/>
      <c r="F313" s="3"/>
      <c r="G313" s="3"/>
      <c r="H313" s="3"/>
      <c r="I313" s="3"/>
    </row>
    <row r="314" spans="1:9" ht="12.75">
      <c r="A314" s="3"/>
      <c r="B314" s="3"/>
      <c r="C314" s="3"/>
      <c r="D314" s="3"/>
      <c r="E314" s="3"/>
      <c r="F314" s="3"/>
      <c r="G314" s="3"/>
      <c r="H314" s="3"/>
      <c r="I314" s="3"/>
    </row>
    <row r="315" spans="1:9" ht="12.75">
      <c r="A315" s="3"/>
      <c r="B315" s="3"/>
      <c r="C315" s="3"/>
      <c r="D315" s="3"/>
      <c r="E315" s="3"/>
      <c r="F315" s="3"/>
      <c r="G315" s="3"/>
      <c r="H315" s="3"/>
      <c r="I315" s="3"/>
    </row>
    <row r="316" spans="1:9" ht="12.75">
      <c r="A316" s="3"/>
      <c r="B316" s="3"/>
      <c r="C316" s="3"/>
      <c r="D316" s="3"/>
      <c r="E316" s="3"/>
      <c r="F316" s="3"/>
      <c r="G316" s="3"/>
      <c r="H316" s="3"/>
      <c r="I316" s="3"/>
    </row>
    <row r="317" spans="1:9" ht="12.75">
      <c r="A317" s="3"/>
      <c r="B317" s="3"/>
      <c r="C317" s="3"/>
      <c r="D317" s="3"/>
      <c r="E317" s="3"/>
      <c r="F317" s="3"/>
      <c r="G317" s="3"/>
      <c r="H317" s="3"/>
      <c r="I317" s="3"/>
    </row>
    <row r="318" spans="1:9" ht="12.75">
      <c r="A318" s="3"/>
      <c r="B318" s="3"/>
      <c r="C318" s="3"/>
      <c r="D318" s="3"/>
      <c r="E318" s="3"/>
      <c r="F318" s="3"/>
      <c r="G318" s="3"/>
      <c r="H318" s="3"/>
      <c r="I318" s="3"/>
    </row>
    <row r="319" spans="1:9" ht="12.75">
      <c r="A319" s="3"/>
      <c r="B319" s="3"/>
      <c r="C319" s="3"/>
      <c r="D319" s="3"/>
      <c r="E319" s="3"/>
      <c r="F319" s="3"/>
      <c r="G319" s="3"/>
      <c r="H319" s="3"/>
      <c r="I319" s="3"/>
    </row>
    <row r="320" spans="1:9" ht="12.75">
      <c r="A320" s="3"/>
      <c r="B320" s="3"/>
      <c r="C320" s="3"/>
      <c r="D320" s="3"/>
      <c r="E320" s="3"/>
      <c r="F320" s="3"/>
      <c r="G320" s="3"/>
      <c r="H320" s="3"/>
      <c r="I320" s="3"/>
    </row>
    <row r="321" spans="1:9" ht="12.75">
      <c r="A321" s="3"/>
      <c r="B321" s="3"/>
      <c r="C321" s="3"/>
      <c r="D321" s="3"/>
      <c r="E321" s="3"/>
      <c r="F321" s="3"/>
      <c r="G321" s="3"/>
      <c r="H321" s="3"/>
      <c r="I321" s="3"/>
    </row>
    <row r="322" spans="1:9" ht="12.75">
      <c r="A322" s="3"/>
      <c r="B322" s="3"/>
      <c r="C322" s="3"/>
      <c r="D322" s="3"/>
      <c r="E322" s="3"/>
      <c r="F322" s="3"/>
      <c r="G322" s="3"/>
      <c r="H322" s="3"/>
      <c r="I322" s="3"/>
    </row>
    <row r="323" spans="1:9" ht="12.75">
      <c r="A323" s="3"/>
      <c r="B323" s="3"/>
      <c r="C323" s="3"/>
      <c r="D323" s="3"/>
      <c r="E323" s="3"/>
      <c r="F323" s="3"/>
      <c r="G323" s="3"/>
      <c r="H323" s="3"/>
      <c r="I323" s="3"/>
    </row>
    <row r="324" spans="1:9" ht="12.75">
      <c r="A324" s="3"/>
      <c r="B324" s="3"/>
      <c r="C324" s="3"/>
      <c r="D324" s="3"/>
      <c r="E324" s="3"/>
      <c r="F324" s="3"/>
      <c r="G324" s="3"/>
      <c r="H324" s="3"/>
      <c r="I324" s="3"/>
    </row>
    <row r="325" spans="1:9" ht="12.75">
      <c r="A325" s="3"/>
      <c r="B325" s="3"/>
      <c r="C325" s="3"/>
      <c r="D325" s="3"/>
      <c r="E325" s="3"/>
      <c r="F325" s="3"/>
      <c r="G325" s="3"/>
      <c r="H325" s="3"/>
      <c r="I325" s="3"/>
    </row>
    <row r="326" spans="1:9" ht="12.75">
      <c r="A326" s="3"/>
      <c r="B326" s="3"/>
      <c r="C326" s="3"/>
      <c r="D326" s="3"/>
      <c r="E326" s="3"/>
      <c r="F326" s="3"/>
      <c r="G326" s="3"/>
      <c r="H326" s="3"/>
      <c r="I326" s="3"/>
    </row>
    <row r="327" spans="1:9" ht="12.75">
      <c r="A327" s="3"/>
      <c r="B327" s="3"/>
      <c r="C327" s="3"/>
      <c r="D327" s="3"/>
      <c r="E327" s="3"/>
      <c r="F327" s="3"/>
      <c r="G327" s="3"/>
      <c r="H327" s="3"/>
      <c r="I327" s="3"/>
    </row>
    <row r="328" spans="1:9" ht="12.75">
      <c r="A328" s="3"/>
      <c r="B328" s="3"/>
      <c r="C328" s="3"/>
      <c r="D328" s="3"/>
      <c r="E328" s="3"/>
      <c r="F328" s="3"/>
      <c r="G328" s="3"/>
      <c r="H328" s="3"/>
      <c r="I328" s="3"/>
    </row>
    <row r="329" spans="1:9" ht="12.75">
      <c r="A329" s="3"/>
      <c r="B329" s="3"/>
      <c r="C329" s="3"/>
      <c r="D329" s="3"/>
      <c r="E329" s="3"/>
      <c r="F329" s="3"/>
      <c r="G329" s="3"/>
      <c r="H329" s="3"/>
      <c r="I329" s="3"/>
    </row>
    <row r="330" spans="1:9" ht="12.75">
      <c r="A330" s="3"/>
      <c r="B330" s="3"/>
      <c r="C330" s="3"/>
      <c r="D330" s="3"/>
      <c r="E330" s="3"/>
      <c r="F330" s="3"/>
      <c r="G330" s="3"/>
      <c r="H330" s="3"/>
      <c r="I330" s="3"/>
    </row>
    <row r="331" spans="1:9" ht="12.75">
      <c r="A331" s="3"/>
      <c r="B331" s="3"/>
      <c r="C331" s="3"/>
      <c r="D331" s="3"/>
      <c r="E331" s="3"/>
      <c r="F331" s="3"/>
      <c r="G331" s="3"/>
      <c r="H331" s="3"/>
      <c r="I331" s="3"/>
    </row>
    <row r="332" spans="1:9" ht="12.75">
      <c r="A332" s="3"/>
      <c r="B332" s="3"/>
      <c r="C332" s="3"/>
      <c r="D332" s="3"/>
      <c r="E332" s="3"/>
      <c r="F332" s="3"/>
      <c r="G332" s="3"/>
      <c r="H332" s="3"/>
      <c r="I332" s="3"/>
    </row>
    <row r="333" spans="1:9" ht="12.75">
      <c r="A333" s="3"/>
      <c r="B333" s="3"/>
      <c r="C333" s="3"/>
      <c r="D333" s="3"/>
      <c r="E333" s="3"/>
      <c r="F333" s="3"/>
      <c r="G333" s="3"/>
      <c r="H333" s="3"/>
      <c r="I333" s="3"/>
    </row>
    <row r="334" spans="1:9" ht="12.75">
      <c r="A334" s="3"/>
      <c r="B334" s="3"/>
      <c r="C334" s="3"/>
      <c r="D334" s="3"/>
      <c r="E334" s="3"/>
      <c r="F334" s="3"/>
      <c r="G334" s="3"/>
      <c r="H334" s="3"/>
      <c r="I334" s="3"/>
    </row>
    <row r="335" spans="1:9" ht="12.75">
      <c r="A335" s="3"/>
      <c r="B335" s="3"/>
      <c r="C335" s="3"/>
      <c r="D335" s="3"/>
      <c r="E335" s="3"/>
      <c r="F335" s="3"/>
      <c r="G335" s="3"/>
      <c r="H335" s="3"/>
      <c r="I335" s="3"/>
    </row>
    <row r="336" spans="1:9" ht="12.75">
      <c r="A336" s="3"/>
      <c r="B336" s="3"/>
      <c r="C336" s="3"/>
      <c r="D336" s="3"/>
      <c r="E336" s="3"/>
      <c r="F336" s="3"/>
      <c r="G336" s="3"/>
      <c r="H336" s="3"/>
      <c r="I336" s="3"/>
    </row>
    <row r="337" spans="1:9" ht="12.75">
      <c r="A337" s="3"/>
      <c r="B337" s="3"/>
      <c r="C337" s="3"/>
      <c r="D337" s="3"/>
      <c r="E337" s="3"/>
      <c r="F337" s="3"/>
      <c r="G337" s="3"/>
      <c r="H337" s="3"/>
      <c r="I337" s="3"/>
    </row>
    <row r="338" spans="1:9" ht="12.75">
      <c r="A338" s="3"/>
      <c r="B338" s="3"/>
      <c r="C338" s="3"/>
      <c r="D338" s="3"/>
      <c r="E338" s="3"/>
      <c r="F338" s="3"/>
      <c r="G338" s="3"/>
      <c r="H338" s="3"/>
      <c r="I338" s="3"/>
    </row>
    <row r="339" spans="1:9" ht="12.75">
      <c r="A339" s="3"/>
      <c r="B339" s="3"/>
      <c r="C339" s="3"/>
      <c r="D339" s="3"/>
      <c r="E339" s="3"/>
      <c r="F339" s="3"/>
      <c r="G339" s="3"/>
      <c r="H339" s="3"/>
      <c r="I339" s="3"/>
    </row>
    <row r="340" spans="1:9" ht="12.75">
      <c r="A340" s="3"/>
      <c r="B340" s="3"/>
      <c r="C340" s="3"/>
      <c r="D340" s="3"/>
      <c r="E340" s="3"/>
      <c r="F340" s="3"/>
      <c r="G340" s="3"/>
      <c r="H340" s="3"/>
      <c r="I340" s="3"/>
    </row>
    <row r="341" spans="1:9" ht="12.75">
      <c r="A341" s="3"/>
      <c r="B341" s="3"/>
      <c r="C341" s="3"/>
      <c r="D341" s="3"/>
      <c r="E341" s="3"/>
      <c r="F341" s="3"/>
      <c r="G341" s="3"/>
      <c r="H341" s="3"/>
      <c r="I341" s="3"/>
    </row>
    <row r="342" spans="1:9" ht="12.75">
      <c r="A342" s="3"/>
      <c r="B342" s="3"/>
      <c r="C342" s="3"/>
      <c r="D342" s="3"/>
      <c r="E342" s="3"/>
      <c r="F342" s="3"/>
      <c r="G342" s="3"/>
      <c r="H342" s="3"/>
      <c r="I342" s="3"/>
    </row>
    <row r="343" spans="1:9" ht="12.75">
      <c r="A343" s="3"/>
      <c r="B343" s="3"/>
      <c r="C343" s="3"/>
      <c r="D343" s="3"/>
      <c r="E343" s="3"/>
      <c r="F343" s="3"/>
      <c r="G343" s="3"/>
      <c r="H343" s="3"/>
      <c r="I343" s="3"/>
    </row>
    <row r="344" spans="1:9" ht="12.75">
      <c r="A344" s="3"/>
      <c r="B344" s="3"/>
      <c r="C344" s="3"/>
      <c r="D344" s="3"/>
      <c r="E344" s="3"/>
      <c r="F344" s="3"/>
      <c r="G344" s="3"/>
      <c r="H344" s="3"/>
      <c r="I344" s="3"/>
    </row>
    <row r="345" spans="1:9" ht="12.75">
      <c r="A345" s="3"/>
      <c r="B345" s="3"/>
      <c r="C345" s="3"/>
      <c r="D345" s="3"/>
      <c r="E345" s="3"/>
      <c r="F345" s="3"/>
      <c r="G345" s="3"/>
      <c r="H345" s="3"/>
      <c r="I345" s="3"/>
    </row>
    <row r="346" spans="1:9" ht="12.75">
      <c r="A346" s="3"/>
      <c r="B346" s="3"/>
      <c r="C346" s="3"/>
      <c r="D346" s="3"/>
      <c r="E346" s="3"/>
      <c r="F346" s="3"/>
      <c r="G346" s="3"/>
      <c r="H346" s="3"/>
      <c r="I346" s="3"/>
    </row>
    <row r="347" spans="1:9" ht="12.75">
      <c r="A347" s="3"/>
      <c r="B347" s="3"/>
      <c r="C347" s="3"/>
      <c r="D347" s="3"/>
      <c r="E347" s="3"/>
      <c r="F347" s="3"/>
      <c r="G347" s="3"/>
      <c r="H347" s="3"/>
      <c r="I347" s="3"/>
    </row>
    <row r="348" spans="1:9" ht="12.75">
      <c r="A348" s="3"/>
      <c r="B348" s="3"/>
      <c r="C348" s="3"/>
      <c r="D348" s="3"/>
      <c r="E348" s="3"/>
      <c r="F348" s="3"/>
      <c r="G348" s="3"/>
      <c r="H348" s="3"/>
      <c r="I348" s="3"/>
    </row>
    <row r="349" spans="1:9" ht="12.75">
      <c r="A349" s="3"/>
      <c r="B349" s="3"/>
      <c r="C349" s="3"/>
      <c r="D349" s="3"/>
      <c r="E349" s="3"/>
      <c r="F349" s="3"/>
      <c r="G349" s="3"/>
      <c r="H349" s="3"/>
      <c r="I349" s="3"/>
    </row>
    <row r="350" spans="1:9" ht="12.75">
      <c r="A350" s="3"/>
      <c r="B350" s="3"/>
      <c r="C350" s="3"/>
      <c r="D350" s="3"/>
      <c r="E350" s="3"/>
      <c r="F350" s="3"/>
      <c r="G350" s="3"/>
      <c r="H350" s="3"/>
      <c r="I350" s="3"/>
    </row>
    <row r="351" spans="1:9" ht="12.75">
      <c r="A351" s="3"/>
      <c r="B351" s="3"/>
      <c r="C351" s="3"/>
      <c r="D351" s="3"/>
      <c r="E351" s="3"/>
      <c r="F351" s="3"/>
      <c r="G351" s="3"/>
      <c r="H351" s="3"/>
      <c r="I351" s="3"/>
    </row>
    <row r="352" spans="1:9" ht="12.75">
      <c r="A352" s="3"/>
      <c r="B352" s="3"/>
      <c r="C352" s="3"/>
      <c r="D352" s="3"/>
      <c r="E352" s="3"/>
      <c r="F352" s="3"/>
      <c r="G352" s="3"/>
      <c r="H352" s="3"/>
      <c r="I352" s="3"/>
    </row>
    <row r="353" spans="1:9" ht="12.75">
      <c r="A353" s="3"/>
      <c r="B353" s="3"/>
      <c r="C353" s="3"/>
      <c r="D353" s="3"/>
      <c r="E353" s="3"/>
      <c r="F353" s="3"/>
      <c r="G353" s="3"/>
      <c r="H353" s="3"/>
      <c r="I353" s="3"/>
    </row>
    <row r="354" spans="1:9" ht="12.75">
      <c r="A354" s="3"/>
      <c r="B354" s="3"/>
      <c r="C354" s="3"/>
      <c r="D354" s="3"/>
      <c r="E354" s="3"/>
      <c r="F354" s="3"/>
      <c r="G354" s="3"/>
      <c r="H354" s="3"/>
      <c r="I354" s="3"/>
    </row>
    <row r="355" spans="1:9" ht="12.75">
      <c r="A355" s="3"/>
      <c r="B355" s="3"/>
      <c r="C355" s="3"/>
      <c r="D355" s="3"/>
      <c r="E355" s="3"/>
      <c r="F355" s="3"/>
      <c r="G355" s="3"/>
      <c r="H355" s="3"/>
      <c r="I355" s="3"/>
    </row>
    <row r="356" spans="1:9" ht="12.75">
      <c r="A356" s="3"/>
      <c r="B356" s="3"/>
      <c r="C356" s="3"/>
      <c r="D356" s="3"/>
      <c r="E356" s="3"/>
      <c r="F356" s="3"/>
      <c r="G356" s="3"/>
      <c r="H356" s="3"/>
      <c r="I356" s="3"/>
    </row>
    <row r="357" spans="1:9" ht="12.75">
      <c r="A357" s="3"/>
      <c r="B357" s="3"/>
      <c r="C357" s="3"/>
      <c r="D357" s="3"/>
      <c r="E357" s="3"/>
      <c r="F357" s="3"/>
      <c r="G357" s="3"/>
      <c r="H357" s="3"/>
      <c r="I357" s="3"/>
    </row>
    <row r="358" spans="1:9" ht="12.75">
      <c r="A358" s="3"/>
      <c r="B358" s="3"/>
      <c r="C358" s="3"/>
      <c r="D358" s="3"/>
      <c r="E358" s="3"/>
      <c r="F358" s="3"/>
      <c r="G358" s="3"/>
      <c r="H358" s="3"/>
      <c r="I358" s="3"/>
    </row>
    <row r="359" spans="1:9" ht="12.75">
      <c r="A359" s="3"/>
      <c r="B359" s="3"/>
      <c r="C359" s="3"/>
      <c r="D359" s="3"/>
      <c r="E359" s="3"/>
      <c r="F359" s="3"/>
      <c r="G359" s="3"/>
      <c r="H359" s="3"/>
      <c r="I359" s="3"/>
    </row>
    <row r="360" spans="1:9" ht="12.75">
      <c r="A360" s="3"/>
      <c r="B360" s="3"/>
      <c r="C360" s="3"/>
      <c r="D360" s="3"/>
      <c r="E360" s="3"/>
      <c r="F360" s="3"/>
      <c r="G360" s="3"/>
      <c r="H360" s="3"/>
      <c r="I360" s="3"/>
    </row>
    <row r="361" spans="1:9" ht="12.75">
      <c r="A361" s="3"/>
      <c r="B361" s="3"/>
      <c r="C361" s="3"/>
      <c r="D361" s="3"/>
      <c r="E361" s="3"/>
      <c r="F361" s="3"/>
      <c r="G361" s="3"/>
      <c r="H361" s="3"/>
      <c r="I361" s="3"/>
    </row>
    <row r="362" spans="1:9" ht="12.75">
      <c r="A362" s="3"/>
      <c r="B362" s="3"/>
      <c r="C362" s="3"/>
      <c r="D362" s="3"/>
      <c r="E362" s="3"/>
      <c r="F362" s="3"/>
      <c r="G362" s="3"/>
      <c r="H362" s="3"/>
      <c r="I362" s="3"/>
    </row>
    <row r="363" spans="1:9" ht="12.75">
      <c r="A363" s="3"/>
      <c r="B363" s="3"/>
      <c r="C363" s="3"/>
      <c r="D363" s="3"/>
      <c r="E363" s="3"/>
      <c r="F363" s="3"/>
      <c r="G363" s="3"/>
      <c r="H363" s="3"/>
      <c r="I363" s="3"/>
    </row>
    <row r="364" spans="1:9" ht="12.75">
      <c r="A364" s="3"/>
      <c r="B364" s="3"/>
      <c r="C364" s="3"/>
      <c r="D364" s="3"/>
      <c r="E364" s="3"/>
      <c r="F364" s="3"/>
      <c r="G364" s="3"/>
      <c r="H364" s="3"/>
      <c r="I364" s="3"/>
    </row>
    <row r="365" spans="1:9" ht="12.75">
      <c r="A365" s="3"/>
      <c r="B365" s="3"/>
      <c r="C365" s="3"/>
      <c r="D365" s="3"/>
      <c r="E365" s="3"/>
      <c r="F365" s="3"/>
      <c r="G365" s="3"/>
      <c r="H365" s="3"/>
      <c r="I365" s="3"/>
    </row>
    <row r="366" spans="1:9" ht="12.75">
      <c r="A366" s="3"/>
      <c r="B366" s="3"/>
      <c r="C366" s="3"/>
      <c r="D366" s="3"/>
      <c r="E366" s="3"/>
      <c r="F366" s="3"/>
      <c r="G366" s="3"/>
      <c r="H366" s="3"/>
      <c r="I366" s="3"/>
    </row>
    <row r="367" spans="1:9" ht="12.75">
      <c r="A367" s="3"/>
      <c r="B367" s="3"/>
      <c r="C367" s="3"/>
      <c r="D367" s="3"/>
      <c r="E367" s="3"/>
      <c r="F367" s="3"/>
      <c r="G367" s="3"/>
      <c r="H367" s="3"/>
      <c r="I367" s="3"/>
    </row>
    <row r="368" spans="1:9" ht="12.75">
      <c r="A368" s="3"/>
      <c r="B368" s="3"/>
      <c r="C368" s="3"/>
      <c r="D368" s="3"/>
      <c r="E368" s="3"/>
      <c r="F368" s="3"/>
      <c r="G368" s="3"/>
      <c r="H368" s="3"/>
      <c r="I368" s="3"/>
    </row>
    <row r="369" spans="1:9" ht="12.75">
      <c r="A369" s="3"/>
      <c r="B369" s="3"/>
      <c r="C369" s="3"/>
      <c r="D369" s="3"/>
      <c r="E369" s="3"/>
      <c r="F369" s="3"/>
      <c r="G369" s="3"/>
      <c r="H369" s="3"/>
      <c r="I369" s="3"/>
    </row>
    <row r="370" spans="1:9" ht="12.75">
      <c r="A370" s="3"/>
      <c r="B370" s="3"/>
      <c r="C370" s="3"/>
      <c r="D370" s="3"/>
      <c r="E370" s="3"/>
      <c r="F370" s="3"/>
      <c r="G370" s="3"/>
      <c r="H370" s="3"/>
      <c r="I370" s="3"/>
    </row>
    <row r="371" spans="1:9" ht="12.75">
      <c r="A371" s="3"/>
      <c r="B371" s="3"/>
      <c r="C371" s="3"/>
      <c r="D371" s="3"/>
      <c r="E371" s="3"/>
      <c r="F371" s="3"/>
      <c r="G371" s="3"/>
      <c r="H371" s="3"/>
      <c r="I371" s="3"/>
    </row>
    <row r="372" spans="1:9" ht="12.75">
      <c r="A372" s="3"/>
      <c r="B372" s="3"/>
      <c r="C372" s="3"/>
      <c r="D372" s="3"/>
      <c r="E372" s="3"/>
      <c r="F372" s="3"/>
      <c r="G372" s="3"/>
      <c r="H372" s="3"/>
      <c r="I372" s="3"/>
    </row>
    <row r="373" spans="1:9" ht="12.75">
      <c r="A373" s="3"/>
      <c r="B373" s="3"/>
      <c r="C373" s="3"/>
      <c r="D373" s="3"/>
      <c r="E373" s="3"/>
      <c r="F373" s="3"/>
      <c r="G373" s="3"/>
      <c r="H373" s="3"/>
      <c r="I373" s="3"/>
    </row>
    <row r="374" spans="1:9" ht="12.75">
      <c r="A374" s="3"/>
      <c r="B374" s="3"/>
      <c r="C374" s="3"/>
      <c r="D374" s="3"/>
      <c r="E374" s="3"/>
      <c r="F374" s="3"/>
      <c r="G374" s="3"/>
      <c r="H374" s="3"/>
      <c r="I374" s="3"/>
    </row>
    <row r="375" spans="1:9" ht="12.75">
      <c r="A375" s="3"/>
      <c r="B375" s="3"/>
      <c r="C375" s="3"/>
      <c r="D375" s="3"/>
      <c r="E375" s="3"/>
      <c r="F375" s="3"/>
      <c r="G375" s="3"/>
      <c r="H375" s="3"/>
      <c r="I375" s="3"/>
    </row>
    <row r="376" spans="1:9" ht="12.75">
      <c r="A376" s="3"/>
      <c r="B376" s="3"/>
      <c r="C376" s="3"/>
      <c r="D376" s="3"/>
      <c r="E376" s="3"/>
      <c r="F376" s="3"/>
      <c r="G376" s="3"/>
      <c r="H376" s="3"/>
      <c r="I376" s="3"/>
    </row>
    <row r="377" spans="1:9" ht="12.75">
      <c r="A377" s="3"/>
      <c r="B377" s="3"/>
      <c r="C377" s="3"/>
      <c r="D377" s="3"/>
      <c r="E377" s="3"/>
      <c r="F377" s="3"/>
      <c r="G377" s="3"/>
      <c r="H377" s="3"/>
      <c r="I377" s="3"/>
    </row>
    <row r="378" spans="1:9" ht="12.75">
      <c r="A378" s="3"/>
      <c r="B378" s="3"/>
      <c r="C378" s="3"/>
      <c r="D378" s="3"/>
      <c r="E378" s="3"/>
      <c r="F378" s="3"/>
      <c r="G378" s="3"/>
      <c r="H378" s="3"/>
      <c r="I378" s="3"/>
    </row>
    <row r="379" spans="1:9" ht="12.75">
      <c r="A379" s="3"/>
      <c r="B379" s="3"/>
      <c r="C379" s="3"/>
      <c r="D379" s="3"/>
      <c r="E379" s="3"/>
      <c r="F379" s="3"/>
      <c r="G379" s="3"/>
      <c r="H379" s="3"/>
      <c r="I379" s="3"/>
    </row>
    <row r="380" spans="1:9" ht="12.75">
      <c r="A380" s="3"/>
      <c r="B380" s="3"/>
      <c r="C380" s="3"/>
      <c r="D380" s="3"/>
      <c r="E380" s="3"/>
      <c r="F380" s="3"/>
      <c r="G380" s="3"/>
      <c r="H380" s="3"/>
      <c r="I380" s="3"/>
    </row>
    <row r="381" spans="1:9" ht="12.75">
      <c r="A381" s="3"/>
      <c r="B381" s="3"/>
      <c r="C381" s="3"/>
      <c r="D381" s="3"/>
      <c r="E381" s="3"/>
      <c r="F381" s="3"/>
      <c r="G381" s="3"/>
      <c r="H381" s="3"/>
      <c r="I381" s="3"/>
    </row>
    <row r="382" spans="1:9" ht="12.75">
      <c r="A382" s="3"/>
      <c r="B382" s="3"/>
      <c r="C382" s="3"/>
      <c r="D382" s="3"/>
      <c r="E382" s="3"/>
      <c r="F382" s="3"/>
      <c r="G382" s="3"/>
      <c r="H382" s="3"/>
      <c r="I382" s="3"/>
    </row>
    <row r="383" spans="1:9" ht="12.75">
      <c r="A383" s="3"/>
      <c r="B383" s="3"/>
      <c r="C383" s="3"/>
      <c r="D383" s="3"/>
      <c r="E383" s="3"/>
      <c r="F383" s="3"/>
      <c r="G383" s="3"/>
      <c r="H383" s="3"/>
      <c r="I383" s="3"/>
    </row>
    <row r="384" spans="1:9" ht="12.75">
      <c r="A384" s="3"/>
      <c r="B384" s="3"/>
      <c r="C384" s="3"/>
      <c r="D384" s="3"/>
      <c r="E384" s="3"/>
      <c r="F384" s="3"/>
      <c r="G384" s="3"/>
      <c r="H384" s="3"/>
      <c r="I384" s="3"/>
    </row>
    <row r="385" spans="1:9" ht="12.75">
      <c r="A385" s="3"/>
      <c r="B385" s="3"/>
      <c r="C385" s="3"/>
      <c r="D385" s="3"/>
      <c r="E385" s="3"/>
      <c r="F385" s="3"/>
      <c r="G385" s="3"/>
      <c r="H385" s="3"/>
      <c r="I385" s="3"/>
    </row>
    <row r="386" spans="1:9" ht="12.75">
      <c r="A386" s="3"/>
      <c r="B386" s="3"/>
      <c r="C386" s="3"/>
      <c r="D386" s="3"/>
      <c r="E386" s="3"/>
      <c r="F386" s="3"/>
      <c r="G386" s="3"/>
      <c r="H386" s="3"/>
      <c r="I386" s="3"/>
    </row>
    <row r="387" spans="1:9" ht="12.75">
      <c r="A387" s="3"/>
      <c r="B387" s="3"/>
      <c r="C387" s="3"/>
      <c r="D387" s="3"/>
      <c r="E387" s="3"/>
      <c r="F387" s="3"/>
      <c r="G387" s="3"/>
      <c r="H387" s="3"/>
      <c r="I387" s="3"/>
    </row>
    <row r="388" spans="1:9" ht="12.75">
      <c r="A388" s="3"/>
      <c r="B388" s="3"/>
      <c r="C388" s="3"/>
      <c r="D388" s="3"/>
      <c r="E388" s="3"/>
      <c r="F388" s="3"/>
      <c r="G388" s="3"/>
      <c r="H388" s="3"/>
      <c r="I388" s="3"/>
    </row>
    <row r="389" spans="1:9" ht="12.75">
      <c r="A389" s="3"/>
      <c r="B389" s="3"/>
      <c r="C389" s="3"/>
      <c r="D389" s="3"/>
      <c r="E389" s="3"/>
      <c r="F389" s="3"/>
      <c r="G389" s="3"/>
      <c r="H389" s="3"/>
      <c r="I389" s="3"/>
    </row>
    <row r="390" spans="1:9" ht="12.75">
      <c r="A390" s="3"/>
      <c r="B390" s="3"/>
      <c r="C390" s="3"/>
      <c r="D390" s="3"/>
      <c r="E390" s="3"/>
      <c r="F390" s="3"/>
      <c r="G390" s="3"/>
      <c r="H390" s="3"/>
      <c r="I390" s="3"/>
    </row>
    <row r="391" spans="1:9" ht="12.75">
      <c r="A391" s="3"/>
      <c r="B391" s="3"/>
      <c r="C391" s="3"/>
      <c r="D391" s="3"/>
      <c r="E391" s="3"/>
      <c r="F391" s="3"/>
      <c r="G391" s="3"/>
      <c r="H391" s="3"/>
      <c r="I391" s="3"/>
    </row>
    <row r="392" spans="1:9" ht="12.75">
      <c r="A392" s="3"/>
      <c r="B392" s="3"/>
      <c r="C392" s="3"/>
      <c r="D392" s="3"/>
      <c r="E392" s="3"/>
      <c r="F392" s="3"/>
      <c r="G392" s="3"/>
      <c r="H392" s="3"/>
      <c r="I392" s="3"/>
    </row>
    <row r="393" spans="1:9" ht="12.75">
      <c r="A393" s="3"/>
      <c r="B393" s="3"/>
      <c r="C393" s="3"/>
      <c r="D393" s="3"/>
      <c r="E393" s="3"/>
      <c r="F393" s="3"/>
      <c r="G393" s="3"/>
      <c r="H393" s="3"/>
      <c r="I393" s="3"/>
    </row>
    <row r="394" spans="1:9" ht="12.75">
      <c r="A394" s="3"/>
      <c r="B394" s="3"/>
      <c r="C394" s="3"/>
      <c r="D394" s="3"/>
      <c r="E394" s="3"/>
      <c r="F394" s="3"/>
      <c r="G394" s="3"/>
      <c r="H394" s="3"/>
      <c r="I394" s="3"/>
    </row>
    <row r="395" spans="1:9" ht="12.75">
      <c r="A395" s="3"/>
      <c r="B395" s="3"/>
      <c r="C395" s="3"/>
      <c r="D395" s="3"/>
      <c r="E395" s="3"/>
      <c r="F395" s="3"/>
      <c r="G395" s="3"/>
      <c r="H395" s="3"/>
      <c r="I395" s="3"/>
    </row>
    <row r="396" spans="1:9" ht="12.75">
      <c r="A396" s="3"/>
      <c r="B396" s="3"/>
      <c r="C396" s="3"/>
      <c r="D396" s="3"/>
      <c r="E396" s="3"/>
      <c r="F396" s="3"/>
      <c r="G396" s="3"/>
      <c r="H396" s="3"/>
      <c r="I396" s="3"/>
    </row>
    <row r="397" spans="1:9" ht="12.75">
      <c r="A397" s="3"/>
      <c r="B397" s="3"/>
      <c r="C397" s="3"/>
      <c r="D397" s="3"/>
      <c r="E397" s="3"/>
      <c r="F397" s="3"/>
      <c r="G397" s="3"/>
      <c r="H397" s="3"/>
      <c r="I397" s="3"/>
    </row>
    <row r="398" spans="1:9" ht="12.75">
      <c r="A398" s="3"/>
      <c r="B398" s="3"/>
      <c r="C398" s="3"/>
      <c r="D398" s="3"/>
      <c r="E398" s="3"/>
      <c r="F398" s="3"/>
      <c r="G398" s="3"/>
      <c r="H398" s="3"/>
      <c r="I398" s="3"/>
    </row>
    <row r="399" spans="1:9" ht="12.75">
      <c r="A399" s="3"/>
      <c r="B399" s="3"/>
      <c r="C399" s="3"/>
      <c r="D399" s="3"/>
      <c r="E399" s="3"/>
      <c r="F399" s="3"/>
      <c r="G399" s="3"/>
      <c r="H399" s="3"/>
      <c r="I399" s="3"/>
    </row>
    <row r="400" spans="1:9" ht="12.75">
      <c r="A400" s="3"/>
      <c r="B400" s="3"/>
      <c r="C400" s="3"/>
      <c r="D400" s="3"/>
      <c r="E400" s="3"/>
      <c r="F400" s="3"/>
      <c r="G400" s="3"/>
      <c r="H400" s="3"/>
      <c r="I400" s="3"/>
    </row>
    <row r="401" spans="1:9" ht="12.75">
      <c r="A401" s="3"/>
      <c r="B401" s="3"/>
      <c r="C401" s="3"/>
      <c r="D401" s="3"/>
      <c r="E401" s="3"/>
      <c r="F401" s="3"/>
      <c r="G401" s="3"/>
      <c r="H401" s="3"/>
      <c r="I401" s="3"/>
    </row>
    <row r="402" spans="1:9" ht="12.75">
      <c r="A402" s="3"/>
      <c r="B402" s="3"/>
      <c r="C402" s="3"/>
      <c r="D402" s="3"/>
      <c r="E402" s="3"/>
      <c r="F402" s="3"/>
      <c r="G402" s="3"/>
      <c r="H402" s="3"/>
      <c r="I402" s="3"/>
    </row>
    <row r="403" spans="1:9" ht="12.75">
      <c r="A403" s="3"/>
      <c r="B403" s="3"/>
      <c r="C403" s="3"/>
      <c r="D403" s="3"/>
      <c r="E403" s="3"/>
      <c r="F403" s="3"/>
      <c r="G403" s="3"/>
      <c r="H403" s="3"/>
      <c r="I403" s="3"/>
    </row>
    <row r="404" spans="1:9" ht="12.75">
      <c r="A404" s="3"/>
      <c r="B404" s="3"/>
      <c r="C404" s="3"/>
      <c r="D404" s="3"/>
      <c r="E404" s="3"/>
      <c r="F404" s="3"/>
      <c r="G404" s="3"/>
      <c r="H404" s="3"/>
      <c r="I404" s="3"/>
    </row>
    <row r="405" spans="1:9" ht="12.75">
      <c r="A405" s="3"/>
      <c r="B405" s="3"/>
      <c r="C405" s="3"/>
      <c r="D405" s="3"/>
      <c r="E405" s="3"/>
      <c r="F405" s="3"/>
      <c r="G405" s="3"/>
      <c r="H405" s="3"/>
      <c r="I405" s="3"/>
    </row>
    <row r="406" spans="1:9" ht="12.75">
      <c r="A406" s="3"/>
      <c r="B406" s="3"/>
      <c r="C406" s="3"/>
      <c r="D406" s="3"/>
      <c r="E406" s="3"/>
      <c r="F406" s="3"/>
      <c r="G406" s="3"/>
      <c r="H406" s="3"/>
      <c r="I406" s="3"/>
    </row>
    <row r="407" spans="1:9" ht="12.75">
      <c r="A407" s="3"/>
      <c r="B407" s="3"/>
      <c r="C407" s="3"/>
      <c r="D407" s="3"/>
      <c r="E407" s="3"/>
      <c r="F407" s="3"/>
      <c r="G407" s="3"/>
      <c r="H407" s="3"/>
      <c r="I407" s="3"/>
    </row>
    <row r="408" spans="1:9" ht="12.75">
      <c r="A408" s="3"/>
      <c r="B408" s="3"/>
      <c r="C408" s="3"/>
      <c r="D408" s="3"/>
      <c r="E408" s="3"/>
      <c r="F408" s="3"/>
      <c r="G408" s="3"/>
      <c r="H408" s="3"/>
      <c r="I408" s="3"/>
    </row>
    <row r="409" spans="1:9" ht="12.75">
      <c r="A409" s="3"/>
      <c r="B409" s="3"/>
      <c r="C409" s="3"/>
      <c r="D409" s="3"/>
      <c r="E409" s="3"/>
      <c r="F409" s="3"/>
      <c r="G409" s="3"/>
      <c r="H409" s="3"/>
      <c r="I409" s="3"/>
    </row>
    <row r="410" spans="1:9" ht="12.75">
      <c r="A410" s="3"/>
      <c r="B410" s="3"/>
      <c r="C410" s="3"/>
      <c r="D410" s="3"/>
      <c r="E410" s="3"/>
      <c r="F410" s="3"/>
      <c r="G410" s="3"/>
      <c r="H410" s="3"/>
      <c r="I410" s="3"/>
    </row>
    <row r="411" spans="1:9" ht="12.75">
      <c r="A411" s="3"/>
      <c r="B411" s="3"/>
      <c r="C411" s="3"/>
      <c r="D411" s="3"/>
      <c r="E411" s="3"/>
      <c r="F411" s="3"/>
      <c r="G411" s="3"/>
      <c r="H411" s="3"/>
      <c r="I411" s="3"/>
    </row>
    <row r="412" spans="1:9" ht="12.75">
      <c r="A412" s="3"/>
      <c r="B412" s="3"/>
      <c r="C412" s="3"/>
      <c r="D412" s="3"/>
      <c r="E412" s="3"/>
      <c r="F412" s="3"/>
      <c r="G412" s="3"/>
      <c r="H412" s="3"/>
      <c r="I412" s="3"/>
    </row>
    <row r="413" spans="1:9" ht="12.75">
      <c r="A413" s="3"/>
      <c r="B413" s="3"/>
      <c r="C413" s="3"/>
      <c r="D413" s="3"/>
      <c r="E413" s="3"/>
      <c r="F413" s="3"/>
      <c r="G413" s="3"/>
      <c r="H413" s="3"/>
      <c r="I413" s="3"/>
    </row>
    <row r="414" spans="1:9" ht="12.75">
      <c r="A414" s="3"/>
      <c r="B414" s="3"/>
      <c r="C414" s="3"/>
      <c r="D414" s="3"/>
      <c r="E414" s="3"/>
      <c r="F414" s="3"/>
      <c r="G414" s="3"/>
      <c r="H414" s="3"/>
      <c r="I414" s="3"/>
    </row>
    <row r="415" spans="1:9" ht="12.75">
      <c r="A415" s="3"/>
      <c r="B415" s="3"/>
      <c r="C415" s="3"/>
      <c r="D415" s="3"/>
      <c r="E415" s="3"/>
      <c r="F415" s="3"/>
      <c r="G415" s="3"/>
      <c r="H415" s="3"/>
      <c r="I415" s="3"/>
    </row>
    <row r="416" spans="1:9" ht="12.75">
      <c r="A416" s="3"/>
      <c r="B416" s="3"/>
      <c r="C416" s="3"/>
      <c r="D416" s="3"/>
      <c r="E416" s="3"/>
      <c r="F416" s="3"/>
      <c r="G416" s="3"/>
      <c r="H416" s="3"/>
      <c r="I416" s="3"/>
    </row>
    <row r="417" spans="1:9" ht="12.75">
      <c r="A417" s="3"/>
      <c r="B417" s="3"/>
      <c r="C417" s="3"/>
      <c r="D417" s="3"/>
      <c r="E417" s="3"/>
      <c r="F417" s="3"/>
      <c r="G417" s="3"/>
      <c r="H417" s="3"/>
      <c r="I417" s="3"/>
    </row>
    <row r="418" spans="1:9" ht="12.75">
      <c r="A418" s="3"/>
      <c r="B418" s="3"/>
      <c r="C418" s="3"/>
      <c r="D418" s="3"/>
      <c r="E418" s="3"/>
      <c r="F418" s="3"/>
      <c r="G418" s="3"/>
      <c r="H418" s="3"/>
      <c r="I418" s="3"/>
    </row>
    <row r="419" spans="1:9" ht="12.75">
      <c r="A419" s="3"/>
      <c r="B419" s="3"/>
      <c r="C419" s="3"/>
      <c r="D419" s="3"/>
      <c r="E419" s="3"/>
      <c r="F419" s="3"/>
      <c r="G419" s="3"/>
      <c r="H419" s="3"/>
      <c r="I419" s="3"/>
    </row>
    <row r="420" spans="1:9" ht="12.75">
      <c r="A420" s="3"/>
      <c r="B420" s="3"/>
      <c r="C420" s="3"/>
      <c r="D420" s="3"/>
      <c r="E420" s="3"/>
      <c r="F420" s="3"/>
      <c r="G420" s="3"/>
      <c r="H420" s="3"/>
      <c r="I420" s="3"/>
    </row>
    <row r="421" spans="1:9" ht="12.75">
      <c r="A421" s="3"/>
      <c r="B421" s="3"/>
      <c r="C421" s="3"/>
      <c r="D421" s="3"/>
      <c r="E421" s="3"/>
      <c r="F421" s="3"/>
      <c r="G421" s="3"/>
      <c r="H421" s="3"/>
      <c r="I421" s="3"/>
    </row>
    <row r="422" spans="1:9" ht="12.75">
      <c r="A422" s="3"/>
      <c r="B422" s="3"/>
      <c r="C422" s="3"/>
      <c r="D422" s="3"/>
      <c r="E422" s="3"/>
      <c r="F422" s="3"/>
      <c r="G422" s="3"/>
      <c r="H422" s="3"/>
      <c r="I422" s="3"/>
    </row>
    <row r="423" spans="1:9" ht="12.75">
      <c r="A423" s="3"/>
      <c r="B423" s="3"/>
      <c r="C423" s="3"/>
      <c r="D423" s="3"/>
      <c r="E423" s="3"/>
      <c r="F423" s="3"/>
      <c r="G423" s="3"/>
      <c r="H423" s="3"/>
      <c r="I423" s="3"/>
    </row>
    <row r="424" spans="1:9" ht="12.75">
      <c r="A424" s="3"/>
      <c r="B424" s="3"/>
      <c r="C424" s="3"/>
      <c r="D424" s="3"/>
      <c r="E424" s="3"/>
      <c r="F424" s="3"/>
      <c r="G424" s="3"/>
      <c r="H424" s="3"/>
      <c r="I424" s="3"/>
    </row>
    <row r="425" spans="1:9" ht="12.75">
      <c r="A425" s="3"/>
      <c r="B425" s="3"/>
      <c r="C425" s="3"/>
      <c r="D425" s="3"/>
      <c r="E425" s="3"/>
      <c r="F425" s="3"/>
      <c r="G425" s="3"/>
      <c r="H425" s="3"/>
      <c r="I425" s="3"/>
    </row>
    <row r="426" spans="1:9" ht="12.75">
      <c r="A426" s="3"/>
      <c r="B426" s="3"/>
      <c r="C426" s="3"/>
      <c r="D426" s="3"/>
      <c r="E426" s="3"/>
      <c r="F426" s="3"/>
      <c r="G426" s="3"/>
      <c r="H426" s="3"/>
      <c r="I426" s="3"/>
    </row>
    <row r="427" spans="1:9" ht="12.75">
      <c r="A427" s="3"/>
      <c r="B427" s="3"/>
      <c r="C427" s="3"/>
      <c r="D427" s="3"/>
      <c r="E427" s="3"/>
      <c r="F427" s="3"/>
      <c r="G427" s="3"/>
      <c r="H427" s="3"/>
      <c r="I427" s="3"/>
    </row>
    <row r="428" spans="1:9" ht="12.75">
      <c r="A428" s="3"/>
      <c r="B428" s="3"/>
      <c r="C428" s="3"/>
      <c r="D428" s="3"/>
      <c r="E428" s="3"/>
      <c r="F428" s="3"/>
      <c r="G428" s="3"/>
      <c r="H428" s="3"/>
      <c r="I428" s="3"/>
    </row>
    <row r="429" spans="1:9" ht="12.75">
      <c r="A429" s="3"/>
      <c r="B429" s="3"/>
      <c r="C429" s="3"/>
      <c r="D429" s="3"/>
      <c r="E429" s="3"/>
      <c r="F429" s="3"/>
      <c r="G429" s="3"/>
      <c r="H429" s="3"/>
      <c r="I429" s="3"/>
    </row>
    <row r="430" spans="1:9" ht="12.75">
      <c r="A430" s="3"/>
      <c r="B430" s="3"/>
      <c r="C430" s="3"/>
      <c r="D430" s="3"/>
      <c r="E430" s="3"/>
      <c r="F430" s="3"/>
      <c r="G430" s="3"/>
      <c r="H430" s="3"/>
      <c r="I430" s="3"/>
    </row>
    <row r="431" spans="1:9" ht="12.75">
      <c r="A431" s="3"/>
      <c r="B431" s="3"/>
      <c r="C431" s="3"/>
      <c r="D431" s="3"/>
      <c r="E431" s="3"/>
      <c r="F431" s="3"/>
      <c r="G431" s="3"/>
      <c r="H431" s="3"/>
      <c r="I431" s="3"/>
    </row>
    <row r="432" spans="1:9" ht="12.75">
      <c r="A432" s="3"/>
      <c r="B432" s="3"/>
      <c r="C432" s="3"/>
      <c r="D432" s="3"/>
      <c r="E432" s="3"/>
      <c r="F432" s="3"/>
      <c r="G432" s="3"/>
      <c r="H432" s="3"/>
      <c r="I432" s="3"/>
    </row>
    <row r="433" spans="1:9" ht="12.75">
      <c r="A433" s="3"/>
      <c r="B433" s="3"/>
      <c r="C433" s="3"/>
      <c r="D433" s="3"/>
      <c r="E433" s="3"/>
      <c r="F433" s="3"/>
      <c r="G433" s="3"/>
      <c r="H433" s="3"/>
      <c r="I433" s="3"/>
    </row>
    <row r="434" spans="1:9" ht="12.75">
      <c r="A434" s="3"/>
      <c r="B434" s="3"/>
      <c r="C434" s="3"/>
      <c r="D434" s="3"/>
      <c r="E434" s="3"/>
      <c r="F434" s="3"/>
      <c r="G434" s="3"/>
      <c r="H434" s="3"/>
      <c r="I434" s="3"/>
    </row>
    <row r="435" spans="1:9" ht="12.75">
      <c r="A435" s="3"/>
      <c r="B435" s="3"/>
      <c r="C435" s="3"/>
      <c r="D435" s="3"/>
      <c r="E435" s="3"/>
      <c r="F435" s="3"/>
      <c r="G435" s="3"/>
      <c r="H435" s="3"/>
      <c r="I435" s="3"/>
    </row>
    <row r="436" spans="1:9" ht="12.75">
      <c r="A436" s="3"/>
      <c r="B436" s="3"/>
      <c r="C436" s="3"/>
      <c r="D436" s="3"/>
      <c r="E436" s="3"/>
      <c r="F436" s="3"/>
      <c r="G436" s="3"/>
      <c r="H436" s="3"/>
      <c r="I436" s="3"/>
    </row>
    <row r="437" spans="1:9" ht="12.75">
      <c r="A437" s="3"/>
      <c r="B437" s="3"/>
      <c r="C437" s="3"/>
      <c r="D437" s="3"/>
      <c r="E437" s="3"/>
      <c r="F437" s="3"/>
      <c r="G437" s="3"/>
      <c r="H437" s="3"/>
      <c r="I437" s="3"/>
    </row>
    <row r="438" spans="1:9" ht="12.75">
      <c r="A438" s="3"/>
      <c r="B438" s="3"/>
      <c r="C438" s="3"/>
      <c r="D438" s="3"/>
      <c r="E438" s="3"/>
      <c r="F438" s="3"/>
      <c r="G438" s="3"/>
      <c r="H438" s="3"/>
      <c r="I438" s="3"/>
    </row>
    <row r="439" spans="1:9" ht="12.75">
      <c r="A439" s="3"/>
      <c r="B439" s="3"/>
      <c r="C439" s="3"/>
      <c r="D439" s="3"/>
      <c r="E439" s="3"/>
      <c r="F439" s="3"/>
      <c r="G439" s="3"/>
      <c r="H439" s="3"/>
      <c r="I439" s="3"/>
    </row>
    <row r="440" spans="1:9" ht="12.75">
      <c r="A440" s="3"/>
      <c r="B440" s="3"/>
      <c r="C440" s="3"/>
      <c r="D440" s="3"/>
      <c r="E440" s="3"/>
      <c r="F440" s="3"/>
      <c r="G440" s="3"/>
      <c r="H440" s="3"/>
      <c r="I440" s="3"/>
    </row>
    <row r="441" spans="1:9" ht="12.75">
      <c r="A441" s="3"/>
      <c r="B441" s="3"/>
      <c r="C441" s="3"/>
      <c r="D441" s="3"/>
      <c r="E441" s="3"/>
      <c r="F441" s="3"/>
      <c r="G441" s="3"/>
      <c r="H441" s="3"/>
      <c r="I441" s="3"/>
    </row>
    <row r="442" spans="1:9" ht="12.75">
      <c r="A442" s="3"/>
      <c r="B442" s="3"/>
      <c r="C442" s="3"/>
      <c r="D442" s="3"/>
      <c r="E442" s="3"/>
      <c r="F442" s="3"/>
      <c r="G442" s="3"/>
      <c r="H442" s="3"/>
      <c r="I442" s="3"/>
    </row>
    <row r="443" spans="1:9" ht="12.75">
      <c r="A443" s="3"/>
      <c r="B443" s="3"/>
      <c r="C443" s="3"/>
      <c r="D443" s="3"/>
      <c r="E443" s="3"/>
      <c r="F443" s="3"/>
      <c r="G443" s="3"/>
      <c r="H443" s="3"/>
      <c r="I443" s="3"/>
    </row>
    <row r="444" spans="1:9" ht="12.75">
      <c r="A444" s="3"/>
      <c r="B444" s="3"/>
      <c r="C444" s="3"/>
      <c r="D444" s="3"/>
      <c r="E444" s="3"/>
      <c r="F444" s="3"/>
      <c r="G444" s="3"/>
      <c r="H444" s="3"/>
      <c r="I444" s="3"/>
    </row>
    <row r="445" spans="1:9" ht="12.75">
      <c r="A445" s="3"/>
      <c r="B445" s="3"/>
      <c r="C445" s="3"/>
      <c r="D445" s="3"/>
      <c r="E445" s="3"/>
      <c r="F445" s="3"/>
      <c r="G445" s="3"/>
      <c r="H445" s="3"/>
      <c r="I445" s="3"/>
    </row>
    <row r="446" spans="1:9" ht="12.75">
      <c r="A446" s="3"/>
      <c r="B446" s="3"/>
      <c r="C446" s="3"/>
      <c r="D446" s="3"/>
      <c r="E446" s="3"/>
      <c r="F446" s="3"/>
      <c r="G446" s="3"/>
      <c r="H446" s="3"/>
      <c r="I446" s="3"/>
    </row>
    <row r="447" spans="1:9" ht="12.75">
      <c r="A447" s="3"/>
      <c r="B447" s="3"/>
      <c r="C447" s="3"/>
      <c r="D447" s="3"/>
      <c r="E447" s="3"/>
      <c r="F447" s="3"/>
      <c r="G447" s="3"/>
      <c r="H447" s="3"/>
      <c r="I447" s="3"/>
    </row>
    <row r="448" spans="1:9" ht="12.75">
      <c r="A448" s="3"/>
      <c r="B448" s="3"/>
      <c r="C448" s="3"/>
      <c r="D448" s="3"/>
      <c r="E448" s="3"/>
      <c r="F448" s="3"/>
      <c r="G448" s="3"/>
      <c r="H448" s="3"/>
      <c r="I448" s="3"/>
    </row>
    <row r="449" spans="1:9" ht="12.75">
      <c r="A449" s="3"/>
      <c r="B449" s="3"/>
      <c r="C449" s="3"/>
      <c r="D449" s="3"/>
      <c r="E449" s="3"/>
      <c r="F449" s="3"/>
      <c r="G449" s="3"/>
      <c r="H449" s="3"/>
      <c r="I449" s="3"/>
    </row>
    <row r="450" spans="1:9" ht="12.75">
      <c r="A450" s="3"/>
      <c r="B450" s="3"/>
      <c r="C450" s="3"/>
      <c r="D450" s="3"/>
      <c r="E450" s="3"/>
      <c r="F450" s="3"/>
      <c r="G450" s="3"/>
      <c r="H450" s="3"/>
      <c r="I450" s="3"/>
    </row>
    <row r="451" spans="1:9" ht="12.75">
      <c r="A451" s="3"/>
      <c r="B451" s="3"/>
      <c r="C451" s="3"/>
      <c r="D451" s="3"/>
      <c r="E451" s="3"/>
      <c r="F451" s="3"/>
      <c r="G451" s="3"/>
      <c r="H451" s="3"/>
      <c r="I451" s="3"/>
    </row>
    <row r="452" spans="1:9" ht="12.75">
      <c r="A452" s="3"/>
      <c r="B452" s="3"/>
      <c r="C452" s="3"/>
      <c r="D452" s="3"/>
      <c r="E452" s="3"/>
      <c r="F452" s="3"/>
      <c r="G452" s="3"/>
      <c r="H452" s="3"/>
      <c r="I452" s="3"/>
    </row>
    <row r="453" spans="1:9" ht="12.75">
      <c r="A453" s="3"/>
      <c r="B453" s="3"/>
      <c r="C453" s="3"/>
      <c r="D453" s="3"/>
      <c r="E453" s="3"/>
      <c r="F453" s="3"/>
      <c r="G453" s="3"/>
      <c r="H453" s="3"/>
      <c r="I453" s="3"/>
    </row>
    <row r="454" spans="1:9" ht="12.75">
      <c r="A454" s="3"/>
      <c r="B454" s="3"/>
      <c r="C454" s="3"/>
      <c r="D454" s="3"/>
      <c r="E454" s="3"/>
      <c r="F454" s="3"/>
      <c r="G454" s="3"/>
      <c r="H454" s="3"/>
      <c r="I454" s="3"/>
    </row>
    <row r="455" spans="1:9" ht="12.75">
      <c r="A455" s="3"/>
      <c r="B455" s="3"/>
      <c r="C455" s="3"/>
      <c r="D455" s="3"/>
      <c r="E455" s="3"/>
      <c r="F455" s="3"/>
      <c r="G455" s="3"/>
      <c r="H455" s="3"/>
      <c r="I455" s="3"/>
    </row>
    <row r="456" spans="1:9" ht="12.75">
      <c r="A456" s="3"/>
      <c r="B456" s="3"/>
      <c r="C456" s="3"/>
      <c r="D456" s="3"/>
      <c r="E456" s="3"/>
      <c r="F456" s="3"/>
      <c r="G456" s="3"/>
      <c r="H456" s="3"/>
      <c r="I456" s="3"/>
    </row>
    <row r="457" spans="1:9" ht="12.75">
      <c r="A457" s="3"/>
      <c r="B457" s="3"/>
      <c r="C457" s="3"/>
      <c r="D457" s="3"/>
      <c r="E457" s="3"/>
      <c r="F457" s="3"/>
      <c r="G457" s="3"/>
      <c r="H457" s="3"/>
      <c r="I457" s="3"/>
    </row>
    <row r="458" spans="1:9" ht="12.75">
      <c r="A458" s="3"/>
      <c r="B458" s="3"/>
      <c r="C458" s="3"/>
      <c r="D458" s="3"/>
      <c r="E458" s="3"/>
      <c r="F458" s="3"/>
      <c r="G458" s="3"/>
      <c r="H458" s="3"/>
      <c r="I458" s="3"/>
    </row>
    <row r="459" spans="1:9" ht="12.75">
      <c r="A459" s="3"/>
      <c r="B459" s="3"/>
      <c r="C459" s="3"/>
      <c r="D459" s="3"/>
      <c r="E459" s="3"/>
      <c r="F459" s="3"/>
      <c r="G459" s="3"/>
      <c r="H459" s="3"/>
      <c r="I459" s="3"/>
    </row>
    <row r="460" spans="1:9" ht="12.75">
      <c r="A460" s="3"/>
      <c r="B460" s="3"/>
      <c r="C460" s="3"/>
      <c r="D460" s="3"/>
      <c r="E460" s="3"/>
      <c r="F460" s="3"/>
      <c r="G460" s="3"/>
      <c r="H460" s="3"/>
      <c r="I460" s="3"/>
    </row>
    <row r="461" spans="1:9" ht="12.75">
      <c r="A461" s="3"/>
      <c r="B461" s="3"/>
      <c r="C461" s="3"/>
      <c r="D461" s="3"/>
      <c r="E461" s="3"/>
      <c r="F461" s="3"/>
      <c r="G461" s="3"/>
      <c r="H461" s="3"/>
      <c r="I461" s="3"/>
    </row>
    <row r="462" spans="1:9" ht="12.75">
      <c r="A462" s="3"/>
      <c r="B462" s="3"/>
      <c r="C462" s="3"/>
      <c r="D462" s="3"/>
      <c r="E462" s="3"/>
      <c r="F462" s="3"/>
      <c r="G462" s="3"/>
      <c r="H462" s="3"/>
      <c r="I462" s="3"/>
    </row>
    <row r="463" spans="1:9" ht="12.75">
      <c r="A463" s="3"/>
      <c r="B463" s="3"/>
      <c r="C463" s="3"/>
      <c r="D463" s="3"/>
      <c r="E463" s="3"/>
      <c r="F463" s="3"/>
      <c r="G463" s="3"/>
      <c r="H463" s="3"/>
      <c r="I463" s="3"/>
    </row>
    <row r="464" spans="1:9" ht="12.75">
      <c r="A464" s="3"/>
      <c r="B464" s="3"/>
      <c r="C464" s="3"/>
      <c r="D464" s="3"/>
      <c r="E464" s="3"/>
      <c r="F464" s="3"/>
      <c r="G464" s="3"/>
      <c r="H464" s="3"/>
      <c r="I464" s="3"/>
    </row>
    <row r="465" spans="1:9" ht="12.75">
      <c r="A465" s="3"/>
      <c r="B465" s="3"/>
      <c r="C465" s="3"/>
      <c r="D465" s="3"/>
      <c r="E465" s="3"/>
      <c r="F465" s="3"/>
      <c r="G465" s="3"/>
      <c r="H465" s="3"/>
      <c r="I465" s="3"/>
    </row>
    <row r="466" spans="1:9" ht="12.75">
      <c r="A466" s="3"/>
      <c r="B466" s="3"/>
      <c r="C466" s="3"/>
      <c r="D466" s="3"/>
      <c r="E466" s="3"/>
      <c r="F466" s="3"/>
      <c r="G466" s="3"/>
      <c r="H466" s="3"/>
      <c r="I466" s="3"/>
    </row>
    <row r="467" spans="1:9" ht="12.75">
      <c r="A467" s="3"/>
      <c r="B467" s="3"/>
      <c r="C467" s="3"/>
      <c r="D467" s="3"/>
      <c r="E467" s="3"/>
      <c r="F467" s="3"/>
      <c r="G467" s="3"/>
      <c r="H467" s="3"/>
      <c r="I467" s="3"/>
    </row>
    <row r="468" spans="1:9" ht="12.75">
      <c r="A468" s="3"/>
      <c r="B468" s="3"/>
      <c r="C468" s="3"/>
      <c r="D468" s="3"/>
      <c r="E468" s="3"/>
      <c r="F468" s="3"/>
      <c r="G468" s="3"/>
      <c r="H468" s="3"/>
      <c r="I468" s="3"/>
    </row>
    <row r="469" spans="1:9" ht="12.75">
      <c r="A469" s="3"/>
      <c r="B469" s="3"/>
      <c r="C469" s="3"/>
      <c r="D469" s="3"/>
      <c r="E469" s="3"/>
      <c r="F469" s="3"/>
      <c r="G469" s="3"/>
      <c r="H469" s="3"/>
      <c r="I469" s="3"/>
    </row>
    <row r="470" spans="1:9" ht="12.75">
      <c r="A470" s="3"/>
      <c r="B470" s="3"/>
      <c r="C470" s="3"/>
      <c r="D470" s="3"/>
      <c r="E470" s="3"/>
      <c r="F470" s="3"/>
      <c r="G470" s="3"/>
      <c r="H470" s="3"/>
      <c r="I470" s="3"/>
    </row>
    <row r="471" spans="1:9" ht="12.75">
      <c r="A471" s="3"/>
      <c r="B471" s="3"/>
      <c r="C471" s="3"/>
      <c r="D471" s="3"/>
      <c r="E471" s="3"/>
      <c r="F471" s="3"/>
      <c r="G471" s="3"/>
      <c r="H471" s="3"/>
      <c r="I471" s="3"/>
    </row>
    <row r="472" spans="1:9" ht="12.75">
      <c r="A472" s="3"/>
      <c r="B472" s="3"/>
      <c r="C472" s="3"/>
      <c r="D472" s="3"/>
      <c r="E472" s="3"/>
      <c r="F472" s="3"/>
      <c r="G472" s="3"/>
      <c r="H472" s="3"/>
      <c r="I472" s="3"/>
    </row>
    <row r="473" spans="1:9" ht="12.75">
      <c r="A473" s="3"/>
      <c r="B473" s="3"/>
      <c r="C473" s="3"/>
      <c r="D473" s="3"/>
      <c r="E473" s="3"/>
      <c r="F473" s="3"/>
      <c r="G473" s="3"/>
      <c r="H473" s="3"/>
      <c r="I473" s="3"/>
    </row>
    <row r="474" spans="1:9" ht="12.75">
      <c r="A474" s="3"/>
      <c r="B474" s="3"/>
      <c r="C474" s="3"/>
      <c r="D474" s="3"/>
      <c r="E474" s="3"/>
      <c r="F474" s="3"/>
      <c r="G474" s="3"/>
      <c r="H474" s="3"/>
      <c r="I474" s="3"/>
    </row>
    <row r="475" spans="1:9" ht="12.75">
      <c r="A475" s="3"/>
      <c r="B475" s="3"/>
      <c r="C475" s="3"/>
      <c r="D475" s="3"/>
      <c r="E475" s="3"/>
      <c r="F475" s="3"/>
      <c r="G475" s="3"/>
      <c r="H475" s="3"/>
      <c r="I475" s="3"/>
    </row>
    <row r="476" spans="1:9" ht="12.75">
      <c r="A476" s="3"/>
      <c r="B476" s="3"/>
      <c r="C476" s="3"/>
      <c r="D476" s="3"/>
      <c r="E476" s="3"/>
      <c r="F476" s="3"/>
      <c r="G476" s="3"/>
      <c r="H476" s="3"/>
      <c r="I476" s="3"/>
    </row>
    <row r="477" spans="1:9" ht="12.75">
      <c r="A477" s="3"/>
      <c r="B477" s="3"/>
      <c r="C477" s="3"/>
      <c r="D477" s="3"/>
      <c r="E477" s="3"/>
      <c r="F477" s="3"/>
      <c r="G477" s="3"/>
      <c r="H477" s="3"/>
      <c r="I477" s="3"/>
    </row>
    <row r="478" spans="1:9" ht="12.75">
      <c r="A478" s="3"/>
      <c r="B478" s="3"/>
      <c r="C478" s="3"/>
      <c r="D478" s="3"/>
      <c r="E478" s="3"/>
      <c r="F478" s="3"/>
      <c r="G478" s="3"/>
      <c r="H478" s="3"/>
      <c r="I478" s="3"/>
    </row>
    <row r="479" spans="1:9" ht="12.75">
      <c r="A479" s="3"/>
      <c r="B479" s="3"/>
      <c r="C479" s="3"/>
      <c r="D479" s="3"/>
      <c r="E479" s="3"/>
      <c r="F479" s="3"/>
      <c r="G479" s="3"/>
      <c r="H479" s="3"/>
      <c r="I479" s="3"/>
    </row>
    <row r="480" spans="1:9" ht="12.75">
      <c r="A480" s="3"/>
      <c r="B480" s="3"/>
      <c r="C480" s="3"/>
      <c r="D480" s="3"/>
      <c r="E480" s="3"/>
      <c r="F480" s="3"/>
      <c r="G480" s="3"/>
      <c r="H480" s="3"/>
      <c r="I480" s="3"/>
    </row>
    <row r="481" spans="1:9" ht="12.75">
      <c r="A481" s="3"/>
      <c r="B481" s="3"/>
      <c r="C481" s="3"/>
      <c r="D481" s="3"/>
      <c r="E481" s="3"/>
      <c r="F481" s="3"/>
      <c r="G481" s="3"/>
      <c r="H481" s="3"/>
      <c r="I481" s="3"/>
    </row>
    <row r="482" spans="1:9" ht="12.75">
      <c r="A482" s="3"/>
      <c r="B482" s="3"/>
      <c r="C482" s="3"/>
      <c r="D482" s="3"/>
      <c r="E482" s="3"/>
      <c r="F482" s="3"/>
      <c r="G482" s="3"/>
      <c r="H482" s="3"/>
      <c r="I482" s="3"/>
    </row>
    <row r="483" spans="1:9" ht="12.75">
      <c r="A483" s="3"/>
      <c r="B483" s="3"/>
      <c r="C483" s="3"/>
      <c r="D483" s="3"/>
      <c r="E483" s="3"/>
      <c r="F483" s="3"/>
      <c r="G483" s="3"/>
      <c r="H483" s="3"/>
      <c r="I483" s="3"/>
    </row>
    <row r="484" spans="1:9" ht="12.75">
      <c r="A484" s="3"/>
      <c r="B484" s="3"/>
      <c r="C484" s="3"/>
      <c r="D484" s="3"/>
      <c r="E484" s="3"/>
      <c r="F484" s="3"/>
      <c r="G484" s="3"/>
      <c r="H484" s="3"/>
      <c r="I484" s="3"/>
    </row>
    <row r="485" spans="1:9" ht="12.75">
      <c r="A485" s="3"/>
      <c r="B485" s="3"/>
      <c r="C485" s="3"/>
      <c r="D485" s="3"/>
      <c r="E485" s="3"/>
      <c r="F485" s="3"/>
      <c r="G485" s="3"/>
      <c r="H485" s="3"/>
      <c r="I485" s="3"/>
    </row>
    <row r="486" spans="1:9" ht="12.75">
      <c r="A486" s="3"/>
      <c r="B486" s="3"/>
      <c r="C486" s="3"/>
      <c r="D486" s="3"/>
      <c r="E486" s="3"/>
      <c r="F486" s="3"/>
      <c r="G486" s="3"/>
      <c r="H486" s="3"/>
      <c r="I486" s="3"/>
    </row>
    <row r="487" spans="1:9" ht="12.75">
      <c r="A487" s="3"/>
      <c r="B487" s="3"/>
      <c r="C487" s="3"/>
      <c r="D487" s="3"/>
      <c r="E487" s="3"/>
      <c r="F487" s="3"/>
      <c r="G487" s="3"/>
      <c r="H487" s="3"/>
      <c r="I487" s="3"/>
    </row>
    <row r="488" spans="1:9" ht="12.75">
      <c r="A488" s="3"/>
      <c r="B488" s="3"/>
      <c r="C488" s="3"/>
      <c r="D488" s="3"/>
      <c r="E488" s="3"/>
      <c r="F488" s="3"/>
      <c r="G488" s="3"/>
      <c r="H488" s="3"/>
      <c r="I488" s="3"/>
    </row>
    <row r="489" spans="1:9" ht="12.75">
      <c r="A489" s="3"/>
      <c r="B489" s="3"/>
      <c r="C489" s="3"/>
      <c r="D489" s="3"/>
      <c r="E489" s="3"/>
      <c r="F489" s="3"/>
      <c r="G489" s="3"/>
      <c r="H489" s="3"/>
      <c r="I489" s="3"/>
    </row>
    <row r="490" spans="1:9" ht="12.75">
      <c r="A490" s="3"/>
      <c r="B490" s="3"/>
      <c r="C490" s="3"/>
      <c r="D490" s="3"/>
      <c r="E490" s="3"/>
      <c r="F490" s="3"/>
      <c r="G490" s="3"/>
      <c r="H490" s="3"/>
      <c r="I490" s="3"/>
    </row>
    <row r="491" spans="1:9" ht="12.75">
      <c r="A491" s="3"/>
      <c r="B491" s="3"/>
      <c r="C491" s="3"/>
      <c r="D491" s="3"/>
      <c r="E491" s="3"/>
      <c r="F491" s="3"/>
      <c r="G491" s="3"/>
      <c r="H491" s="3"/>
      <c r="I491" s="3"/>
    </row>
    <row r="492" spans="1:9" ht="12.75">
      <c r="A492" s="3"/>
      <c r="B492" s="3"/>
      <c r="C492" s="3"/>
      <c r="D492" s="3"/>
      <c r="E492" s="3"/>
      <c r="F492" s="3"/>
      <c r="G492" s="3"/>
      <c r="H492" s="3"/>
      <c r="I492" s="3"/>
    </row>
    <row r="493" spans="1:9" ht="12.75">
      <c r="A493" s="3"/>
      <c r="B493" s="3"/>
      <c r="C493" s="3"/>
      <c r="D493" s="3"/>
      <c r="E493" s="3"/>
      <c r="F493" s="3"/>
      <c r="G493" s="3"/>
      <c r="H493" s="3"/>
      <c r="I493" s="3"/>
    </row>
    <row r="494" spans="1:9" ht="12.75">
      <c r="A494" s="3"/>
      <c r="B494" s="3"/>
      <c r="C494" s="3"/>
      <c r="D494" s="3"/>
      <c r="E494" s="3"/>
      <c r="F494" s="3"/>
      <c r="G494" s="3"/>
      <c r="H494" s="3"/>
      <c r="I494" s="3"/>
    </row>
    <row r="495" spans="1:9" ht="12.75">
      <c r="A495" s="3"/>
      <c r="B495" s="3"/>
      <c r="C495" s="3"/>
      <c r="D495" s="3"/>
      <c r="E495" s="3"/>
      <c r="F495" s="3"/>
      <c r="G495" s="3"/>
      <c r="H495" s="3"/>
      <c r="I495" s="3"/>
    </row>
    <row r="496" spans="1:9" ht="12.75">
      <c r="A496" s="3"/>
      <c r="B496" s="3"/>
      <c r="C496" s="3"/>
      <c r="D496" s="3"/>
      <c r="E496" s="3"/>
      <c r="F496" s="3"/>
      <c r="G496" s="3"/>
      <c r="H496" s="3"/>
      <c r="I496" s="3"/>
    </row>
    <row r="497" spans="1:9" ht="12.75">
      <c r="A497" s="3"/>
      <c r="B497" s="3"/>
      <c r="C497" s="3"/>
      <c r="D497" s="3"/>
      <c r="E497" s="3"/>
      <c r="F497" s="3"/>
      <c r="G497" s="3"/>
      <c r="H497" s="3"/>
      <c r="I497" s="3"/>
    </row>
    <row r="498" spans="1:9" ht="12.75">
      <c r="A498" s="3"/>
      <c r="B498" s="3"/>
      <c r="C498" s="3"/>
      <c r="D498" s="3"/>
      <c r="E498" s="3"/>
      <c r="F498" s="3"/>
      <c r="G498" s="3"/>
      <c r="H498" s="3"/>
      <c r="I498" s="3"/>
    </row>
    <row r="499" spans="1:9" ht="12.75">
      <c r="A499" s="3"/>
      <c r="B499" s="3"/>
      <c r="C499" s="3"/>
      <c r="D499" s="3"/>
      <c r="E499" s="3"/>
      <c r="F499" s="3"/>
      <c r="G499" s="3"/>
      <c r="H499" s="3"/>
      <c r="I499" s="3"/>
    </row>
    <row r="500" spans="1:9" ht="12.75">
      <c r="A500" s="3"/>
      <c r="B500" s="3"/>
      <c r="C500" s="3"/>
      <c r="D500" s="3"/>
      <c r="E500" s="3"/>
      <c r="F500" s="3"/>
      <c r="G500" s="3"/>
      <c r="H500" s="3"/>
      <c r="I500" s="3"/>
    </row>
    <row r="501" spans="1:9" ht="12.75">
      <c r="A501" s="3"/>
      <c r="B501" s="3"/>
      <c r="C501" s="3"/>
      <c r="D501" s="3"/>
      <c r="E501" s="3"/>
      <c r="F501" s="3"/>
      <c r="G501" s="3"/>
      <c r="H501" s="3"/>
      <c r="I501" s="3"/>
    </row>
    <row r="502" spans="1:9" ht="12.75">
      <c r="A502" s="3"/>
      <c r="B502" s="3"/>
      <c r="C502" s="3"/>
      <c r="D502" s="3"/>
      <c r="E502" s="3"/>
      <c r="F502" s="3"/>
      <c r="G502" s="3"/>
      <c r="H502" s="3"/>
      <c r="I502" s="3"/>
    </row>
    <row r="503" spans="1:9" ht="12.75">
      <c r="A503" s="3"/>
      <c r="B503" s="3"/>
      <c r="C503" s="3"/>
      <c r="D503" s="3"/>
      <c r="E503" s="3"/>
      <c r="F503" s="3"/>
      <c r="G503" s="3"/>
      <c r="H503" s="3"/>
      <c r="I503" s="3"/>
    </row>
    <row r="504" spans="1:9" ht="12.75">
      <c r="A504" s="3"/>
      <c r="B504" s="3"/>
      <c r="C504" s="3"/>
      <c r="D504" s="3"/>
      <c r="E504" s="3"/>
      <c r="F504" s="3"/>
      <c r="G504" s="3"/>
      <c r="H504" s="3"/>
      <c r="I504" s="3"/>
    </row>
    <row r="505" spans="1:9" ht="12.75">
      <c r="A505" s="3"/>
      <c r="B505" s="3"/>
      <c r="C505" s="3"/>
      <c r="D505" s="3"/>
      <c r="E505" s="3"/>
      <c r="F505" s="3"/>
      <c r="G505" s="3"/>
      <c r="H505" s="3"/>
      <c r="I505" s="3"/>
    </row>
    <row r="506" spans="1:9" ht="12.75">
      <c r="A506" s="3"/>
      <c r="B506" s="3"/>
      <c r="C506" s="3"/>
      <c r="D506" s="3"/>
      <c r="E506" s="3"/>
      <c r="F506" s="3"/>
      <c r="G506" s="3"/>
      <c r="H506" s="3"/>
      <c r="I506" s="3"/>
    </row>
    <row r="507" spans="1:9" ht="12.75">
      <c r="A507" s="3"/>
      <c r="B507" s="3"/>
      <c r="C507" s="3"/>
      <c r="D507" s="3"/>
      <c r="E507" s="3"/>
      <c r="F507" s="3"/>
      <c r="G507" s="3"/>
      <c r="H507" s="3"/>
      <c r="I507" s="3"/>
    </row>
    <row r="508" spans="1:9" ht="12.75">
      <c r="A508" s="3"/>
      <c r="B508" s="3"/>
      <c r="C508" s="3"/>
      <c r="D508" s="3"/>
      <c r="E508" s="3"/>
      <c r="F508" s="3"/>
      <c r="G508" s="3"/>
      <c r="H508" s="3"/>
      <c r="I508" s="3"/>
    </row>
    <row r="509" spans="1:9" ht="12.75">
      <c r="A509" s="3"/>
      <c r="B509" s="3"/>
      <c r="C509" s="3"/>
      <c r="D509" s="3"/>
      <c r="E509" s="3"/>
      <c r="F509" s="3"/>
      <c r="G509" s="3"/>
      <c r="H509" s="3"/>
      <c r="I509" s="3"/>
    </row>
    <row r="510" spans="1:9" ht="12.75">
      <c r="A510" s="3"/>
      <c r="B510" s="3"/>
      <c r="C510" s="3"/>
      <c r="D510" s="3"/>
      <c r="E510" s="3"/>
      <c r="F510" s="3"/>
      <c r="G510" s="3"/>
      <c r="H510" s="3"/>
      <c r="I510" s="3"/>
    </row>
    <row r="511" spans="1:9" ht="12.75">
      <c r="A511" s="3"/>
      <c r="B511" s="3"/>
      <c r="C511" s="3"/>
      <c r="D511" s="3"/>
      <c r="E511" s="3"/>
      <c r="F511" s="3"/>
      <c r="G511" s="3"/>
      <c r="H511" s="3"/>
      <c r="I511" s="3"/>
    </row>
    <row r="512" spans="1:9" ht="12.75">
      <c r="A512" s="3"/>
      <c r="B512" s="3"/>
      <c r="C512" s="3"/>
      <c r="D512" s="3"/>
      <c r="E512" s="3"/>
      <c r="F512" s="3"/>
      <c r="G512" s="3"/>
      <c r="H512" s="3"/>
      <c r="I512" s="3"/>
    </row>
    <row r="513" spans="1:9" ht="12.75">
      <c r="A513" s="3"/>
      <c r="B513" s="3"/>
      <c r="C513" s="3"/>
      <c r="D513" s="3"/>
      <c r="E513" s="3"/>
      <c r="F513" s="3"/>
      <c r="G513" s="3"/>
      <c r="H513" s="3"/>
      <c r="I513" s="3"/>
    </row>
    <row r="514" spans="1:9" ht="12.75">
      <c r="A514" s="3"/>
      <c r="B514" s="3"/>
      <c r="C514" s="3"/>
      <c r="D514" s="3"/>
      <c r="E514" s="3"/>
      <c r="F514" s="3"/>
      <c r="G514" s="3"/>
      <c r="H514" s="3"/>
      <c r="I514" s="3"/>
    </row>
    <row r="515" spans="1:9" ht="12.75">
      <c r="A515" s="3"/>
      <c r="B515" s="3"/>
      <c r="C515" s="3"/>
      <c r="D515" s="3"/>
      <c r="E515" s="3"/>
      <c r="F515" s="3"/>
      <c r="G515" s="3"/>
      <c r="H515" s="3"/>
      <c r="I515" s="3"/>
    </row>
    <row r="516" spans="1:9" ht="12.75">
      <c r="A516" s="3"/>
      <c r="B516" s="3"/>
      <c r="C516" s="3"/>
      <c r="D516" s="3"/>
      <c r="E516" s="3"/>
      <c r="F516" s="3"/>
      <c r="G516" s="3"/>
      <c r="H516" s="3"/>
      <c r="I516" s="3"/>
    </row>
    <row r="517" spans="1:9" ht="12.75">
      <c r="A517" s="3"/>
      <c r="B517" s="3"/>
      <c r="C517" s="3"/>
      <c r="D517" s="3"/>
      <c r="E517" s="3"/>
      <c r="F517" s="3"/>
      <c r="G517" s="3"/>
      <c r="H517" s="3"/>
      <c r="I517" s="3"/>
    </row>
    <row r="518" spans="1:9" ht="12.75">
      <c r="A518" s="3"/>
      <c r="B518" s="3"/>
      <c r="C518" s="3"/>
      <c r="D518" s="3"/>
      <c r="E518" s="3"/>
      <c r="F518" s="3"/>
      <c r="G518" s="3"/>
      <c r="H518" s="3"/>
      <c r="I518" s="3"/>
    </row>
    <row r="519" spans="1:9" ht="12.75">
      <c r="A519" s="3"/>
      <c r="B519" s="3"/>
      <c r="C519" s="3"/>
      <c r="D519" s="3"/>
      <c r="E519" s="3"/>
      <c r="F519" s="3"/>
      <c r="G519" s="3"/>
      <c r="H519" s="3"/>
      <c r="I519" s="3"/>
    </row>
    <row r="520" spans="1:9" ht="12.75">
      <c r="A520" s="3"/>
      <c r="B520" s="3"/>
      <c r="C520" s="3"/>
      <c r="D520" s="3"/>
      <c r="E520" s="3"/>
      <c r="F520" s="3"/>
      <c r="G520" s="3"/>
      <c r="H520" s="3"/>
      <c r="I520" s="3"/>
    </row>
    <row r="521" spans="1:9" ht="12.75">
      <c r="A521" s="3"/>
      <c r="B521" s="3"/>
      <c r="C521" s="3"/>
      <c r="D521" s="3"/>
      <c r="E521" s="3"/>
      <c r="F521" s="3"/>
      <c r="G521" s="3"/>
      <c r="H521" s="3"/>
      <c r="I521" s="3"/>
    </row>
    <row r="522" spans="1:9" ht="12.75">
      <c r="A522" s="3"/>
      <c r="B522" s="3"/>
      <c r="C522" s="3"/>
      <c r="D522" s="3"/>
      <c r="E522" s="3"/>
      <c r="F522" s="3"/>
      <c r="G522" s="3"/>
      <c r="H522" s="3"/>
      <c r="I522" s="3"/>
    </row>
    <row r="523" spans="1:9" ht="12.75">
      <c r="A523" s="3"/>
      <c r="B523" s="3"/>
      <c r="C523" s="3"/>
      <c r="D523" s="3"/>
      <c r="E523" s="3"/>
      <c r="F523" s="3"/>
      <c r="G523" s="3"/>
      <c r="H523" s="3"/>
      <c r="I523" s="3"/>
    </row>
    <row r="524" spans="1:9" ht="12.75">
      <c r="A524" s="3"/>
      <c r="B524" s="3"/>
      <c r="C524" s="3"/>
      <c r="D524" s="3"/>
      <c r="E524" s="3"/>
      <c r="F524" s="3"/>
      <c r="G524" s="3"/>
      <c r="H524" s="3"/>
      <c r="I524" s="3"/>
    </row>
    <row r="525" spans="1:9" ht="12.75">
      <c r="A525" s="3"/>
      <c r="B525" s="3"/>
      <c r="C525" s="3"/>
      <c r="D525" s="3"/>
      <c r="E525" s="3"/>
      <c r="F525" s="3"/>
      <c r="G525" s="3"/>
      <c r="H525" s="3"/>
      <c r="I525" s="3"/>
    </row>
    <row r="526" spans="1:9" ht="12.75">
      <c r="A526" s="3"/>
      <c r="B526" s="3"/>
      <c r="C526" s="3"/>
      <c r="D526" s="3"/>
      <c r="E526" s="3"/>
      <c r="F526" s="3"/>
      <c r="G526" s="3"/>
      <c r="H526" s="3"/>
      <c r="I526" s="3"/>
    </row>
    <row r="527" spans="1:9" ht="12.75">
      <c r="A527" s="3"/>
      <c r="B527" s="3"/>
      <c r="C527" s="3"/>
      <c r="D527" s="3"/>
      <c r="E527" s="3"/>
      <c r="F527" s="3"/>
      <c r="G527" s="3"/>
      <c r="H527" s="3"/>
      <c r="I527" s="3"/>
    </row>
    <row r="528" spans="1:9" ht="12.75">
      <c r="A528" s="3"/>
      <c r="B528" s="3"/>
      <c r="C528" s="3"/>
      <c r="D528" s="3"/>
      <c r="E528" s="3"/>
      <c r="F528" s="3"/>
      <c r="G528" s="3"/>
      <c r="H528" s="3"/>
      <c r="I528" s="3"/>
    </row>
    <row r="529" spans="1:9" ht="12.75">
      <c r="A529" s="3"/>
      <c r="B529" s="3"/>
      <c r="C529" s="3"/>
      <c r="D529" s="3"/>
      <c r="E529" s="3"/>
      <c r="F529" s="3"/>
      <c r="G529" s="3"/>
      <c r="H529" s="3"/>
      <c r="I529" s="3"/>
    </row>
    <row r="530" spans="1:9" ht="12.75">
      <c r="A530" s="3"/>
      <c r="B530" s="3"/>
      <c r="C530" s="3"/>
      <c r="D530" s="3"/>
      <c r="E530" s="3"/>
      <c r="F530" s="3"/>
      <c r="G530" s="3"/>
      <c r="H530" s="3"/>
      <c r="I530" s="3"/>
    </row>
    <row r="531" spans="1:9" ht="12.75">
      <c r="A531" s="3"/>
      <c r="B531" s="3"/>
      <c r="C531" s="3"/>
      <c r="D531" s="3"/>
      <c r="E531" s="3"/>
      <c r="F531" s="3"/>
      <c r="G531" s="3"/>
      <c r="H531" s="3"/>
      <c r="I531" s="3"/>
    </row>
    <row r="532" spans="1:9" ht="12.75">
      <c r="A532" s="3"/>
      <c r="B532" s="3"/>
      <c r="C532" s="3"/>
      <c r="D532" s="3"/>
      <c r="E532" s="3"/>
      <c r="F532" s="3"/>
      <c r="G532" s="3"/>
      <c r="H532" s="3"/>
      <c r="I532" s="3"/>
    </row>
    <row r="533" spans="1:9" ht="12.75">
      <c r="A533" s="3"/>
      <c r="B533" s="3"/>
      <c r="C533" s="3"/>
      <c r="D533" s="3"/>
      <c r="E533" s="3"/>
      <c r="F533" s="3"/>
      <c r="G533" s="3"/>
      <c r="H533" s="3"/>
      <c r="I533" s="3"/>
    </row>
    <row r="534" spans="1:9" ht="12.75">
      <c r="A534" s="3"/>
      <c r="B534" s="3"/>
      <c r="C534" s="3"/>
      <c r="D534" s="3"/>
      <c r="E534" s="3"/>
      <c r="F534" s="3"/>
      <c r="G534" s="3"/>
      <c r="H534" s="3"/>
      <c r="I534" s="3"/>
    </row>
    <row r="535" spans="1:9" ht="12.75">
      <c r="A535" s="3"/>
      <c r="B535" s="3"/>
      <c r="C535" s="3"/>
      <c r="D535" s="3"/>
      <c r="E535" s="3"/>
      <c r="F535" s="3"/>
      <c r="G535" s="3"/>
      <c r="H535" s="3"/>
      <c r="I535" s="3"/>
    </row>
    <row r="536" spans="1:9" ht="12.75">
      <c r="A536" s="3"/>
      <c r="B536" s="3"/>
      <c r="C536" s="3"/>
      <c r="D536" s="3"/>
      <c r="E536" s="3"/>
      <c r="F536" s="3"/>
      <c r="G536" s="3"/>
      <c r="H536" s="3"/>
      <c r="I536" s="3"/>
    </row>
    <row r="537" spans="1:9" ht="12.75">
      <c r="A537" s="3"/>
      <c r="B537" s="3"/>
      <c r="C537" s="3"/>
      <c r="D537" s="3"/>
      <c r="E537" s="3"/>
      <c r="F537" s="3"/>
      <c r="G537" s="3"/>
      <c r="H537" s="3"/>
      <c r="I537" s="3"/>
    </row>
    <row r="538" spans="1:9" ht="12.75">
      <c r="A538" s="3"/>
      <c r="B538" s="3"/>
      <c r="C538" s="3"/>
      <c r="D538" s="3"/>
      <c r="E538" s="3"/>
      <c r="F538" s="3"/>
      <c r="G538" s="3"/>
      <c r="H538" s="3"/>
      <c r="I538" s="3"/>
    </row>
    <row r="539" spans="1:9" ht="12.75">
      <c r="A539" s="3"/>
      <c r="B539" s="3"/>
      <c r="C539" s="3"/>
      <c r="D539" s="3"/>
      <c r="E539" s="3"/>
      <c r="F539" s="3"/>
      <c r="G539" s="3"/>
      <c r="H539" s="3"/>
      <c r="I539" s="3"/>
    </row>
    <row r="540" spans="1:9" ht="12.75">
      <c r="A540" s="3"/>
      <c r="B540" s="3"/>
      <c r="C540" s="3"/>
      <c r="D540" s="3"/>
      <c r="E540" s="3"/>
      <c r="F540" s="3"/>
      <c r="G540" s="3"/>
      <c r="H540" s="3"/>
      <c r="I540" s="3"/>
    </row>
    <row r="541" spans="1:9" ht="12.75">
      <c r="A541" s="3"/>
      <c r="B541" s="3"/>
      <c r="C541" s="3"/>
      <c r="D541" s="3"/>
      <c r="E541" s="3"/>
      <c r="F541" s="3"/>
      <c r="G541" s="3"/>
      <c r="H541" s="3"/>
      <c r="I541" s="3"/>
    </row>
    <row r="542" spans="1:9" ht="12.75">
      <c r="A542" s="3"/>
      <c r="B542" s="3"/>
      <c r="C542" s="3"/>
      <c r="D542" s="3"/>
      <c r="E542" s="3"/>
      <c r="F542" s="3"/>
      <c r="G542" s="3"/>
      <c r="H542" s="3"/>
      <c r="I542" s="3"/>
    </row>
    <row r="543" spans="1:9" ht="12.75">
      <c r="A543" s="3"/>
      <c r="B543" s="3"/>
      <c r="C543" s="3"/>
      <c r="D543" s="3"/>
      <c r="E543" s="3"/>
      <c r="F543" s="3"/>
      <c r="G543" s="3"/>
      <c r="H543" s="3"/>
      <c r="I543" s="3"/>
    </row>
    <row r="544" spans="1:9" ht="12.75">
      <c r="A544" s="3"/>
      <c r="B544" s="3"/>
      <c r="C544" s="3"/>
      <c r="D544" s="3"/>
      <c r="E544" s="3"/>
      <c r="F544" s="3"/>
      <c r="G544" s="3"/>
      <c r="H544" s="3"/>
      <c r="I544" s="3"/>
    </row>
    <row r="545" spans="1:9" ht="12.75">
      <c r="A545" s="3"/>
      <c r="B545" s="3"/>
      <c r="C545" s="3"/>
      <c r="D545" s="3"/>
      <c r="E545" s="3"/>
      <c r="F545" s="3"/>
      <c r="G545" s="3"/>
      <c r="H545" s="3"/>
      <c r="I545" s="3"/>
    </row>
    <row r="546" spans="1:9" ht="12.75">
      <c r="A546" s="3"/>
      <c r="B546" s="3"/>
      <c r="C546" s="3"/>
      <c r="D546" s="3"/>
      <c r="E546" s="3"/>
      <c r="F546" s="3"/>
      <c r="G546" s="3"/>
      <c r="H546" s="3"/>
      <c r="I546" s="3"/>
    </row>
    <row r="547" spans="1:9" ht="12.75">
      <c r="A547" s="3"/>
      <c r="B547" s="3"/>
      <c r="C547" s="3"/>
      <c r="D547" s="3"/>
      <c r="E547" s="3"/>
      <c r="F547" s="3"/>
      <c r="G547" s="3"/>
      <c r="H547" s="3"/>
      <c r="I547" s="3"/>
    </row>
    <row r="548" spans="1:9" ht="12.75">
      <c r="A548" s="3"/>
      <c r="B548" s="3"/>
      <c r="C548" s="3"/>
      <c r="D548" s="3"/>
      <c r="E548" s="3"/>
      <c r="F548" s="3"/>
      <c r="G548" s="3"/>
      <c r="H548" s="3"/>
      <c r="I548" s="3"/>
    </row>
    <row r="549" spans="1:9" ht="12.75">
      <c r="A549" s="3"/>
      <c r="B549" s="3"/>
      <c r="C549" s="3"/>
      <c r="D549" s="3"/>
      <c r="E549" s="3"/>
      <c r="F549" s="3"/>
      <c r="G549" s="3"/>
      <c r="H549" s="3"/>
      <c r="I549" s="3"/>
    </row>
    <row r="550" spans="1:9" ht="12.75">
      <c r="A550" s="3"/>
      <c r="B550" s="3"/>
      <c r="C550" s="3"/>
      <c r="D550" s="3"/>
      <c r="E550" s="3"/>
      <c r="F550" s="3"/>
      <c r="G550" s="3"/>
      <c r="H550" s="3"/>
      <c r="I550" s="3"/>
    </row>
    <row r="551" spans="1:9" ht="12.75">
      <c r="A551" s="3"/>
      <c r="B551" s="3"/>
      <c r="C551" s="3"/>
      <c r="D551" s="3"/>
      <c r="E551" s="3"/>
      <c r="F551" s="3"/>
      <c r="G551" s="3"/>
      <c r="H551" s="3"/>
      <c r="I551" s="3"/>
    </row>
    <row r="552" spans="1:9" ht="12.75">
      <c r="A552" s="3"/>
      <c r="B552" s="3"/>
      <c r="C552" s="3"/>
      <c r="D552" s="3"/>
      <c r="E552" s="3"/>
      <c r="F552" s="3"/>
      <c r="G552" s="3"/>
      <c r="H552" s="3"/>
      <c r="I552" s="3"/>
    </row>
    <row r="553" spans="1:9" ht="12.75">
      <c r="A553" s="3"/>
      <c r="B553" s="3"/>
      <c r="C553" s="3"/>
      <c r="D553" s="3"/>
      <c r="E553" s="3"/>
      <c r="F553" s="3"/>
      <c r="G553" s="3"/>
      <c r="H553" s="3"/>
      <c r="I553" s="3"/>
    </row>
    <row r="554" spans="1:9" ht="12.75">
      <c r="A554" s="3"/>
      <c r="B554" s="3"/>
      <c r="C554" s="3"/>
      <c r="D554" s="3"/>
      <c r="E554" s="3"/>
      <c r="F554" s="3"/>
      <c r="G554" s="3"/>
      <c r="H554" s="3"/>
      <c r="I554" s="3"/>
    </row>
    <row r="555" spans="1:9" ht="12.75">
      <c r="A555" s="3"/>
      <c r="B555" s="3"/>
      <c r="C555" s="3"/>
      <c r="D555" s="3"/>
      <c r="E555" s="3"/>
      <c r="F555" s="3"/>
      <c r="G555" s="3"/>
      <c r="H555" s="3"/>
      <c r="I555" s="3"/>
    </row>
    <row r="556" spans="1:9" ht="12.75">
      <c r="A556" s="3"/>
      <c r="B556" s="3"/>
      <c r="C556" s="3"/>
      <c r="D556" s="3"/>
      <c r="E556" s="3"/>
      <c r="F556" s="3"/>
      <c r="G556" s="3"/>
      <c r="H556" s="3"/>
      <c r="I556" s="3"/>
    </row>
    <row r="557" spans="1:9" ht="12.75">
      <c r="A557" s="3"/>
      <c r="B557" s="3"/>
      <c r="C557" s="3"/>
      <c r="D557" s="3"/>
      <c r="E557" s="3"/>
      <c r="F557" s="3"/>
      <c r="G557" s="3"/>
      <c r="H557" s="3"/>
      <c r="I557" s="3"/>
    </row>
    <row r="558" spans="1:9" ht="12.75">
      <c r="A558" s="3"/>
      <c r="B558" s="3"/>
      <c r="C558" s="3"/>
      <c r="D558" s="3"/>
      <c r="E558" s="3"/>
      <c r="F558" s="3"/>
      <c r="G558" s="3"/>
      <c r="H558" s="3"/>
      <c r="I558" s="3"/>
    </row>
    <row r="559" spans="1:9" ht="12.75">
      <c r="A559" s="3"/>
      <c r="B559" s="3"/>
      <c r="C559" s="3"/>
      <c r="D559" s="3"/>
      <c r="E559" s="3"/>
      <c r="F559" s="3"/>
      <c r="G559" s="3"/>
      <c r="H559" s="3"/>
      <c r="I559" s="3"/>
    </row>
    <row r="560" spans="1:9" ht="12.75">
      <c r="A560" s="3"/>
      <c r="B560" s="3"/>
      <c r="C560" s="3"/>
      <c r="D560" s="3"/>
      <c r="E560" s="3"/>
      <c r="F560" s="3"/>
      <c r="G560" s="3"/>
      <c r="H560" s="3"/>
      <c r="I560" s="3"/>
    </row>
    <row r="561" spans="1:9" ht="12.75">
      <c r="A561" s="3"/>
      <c r="B561" s="3"/>
      <c r="C561" s="3"/>
      <c r="D561" s="3"/>
      <c r="E561" s="3"/>
      <c r="F561" s="3"/>
      <c r="G561" s="3"/>
      <c r="H561" s="3"/>
      <c r="I561" s="3"/>
    </row>
    <row r="562" spans="1:9" ht="12.75">
      <c r="A562" s="3"/>
      <c r="B562" s="3"/>
      <c r="C562" s="3"/>
      <c r="D562" s="3"/>
      <c r="E562" s="3"/>
      <c r="F562" s="3"/>
      <c r="G562" s="3"/>
      <c r="H562" s="3"/>
      <c r="I562" s="3"/>
    </row>
    <row r="563" spans="1:9" ht="12.75">
      <c r="A563" s="3"/>
      <c r="B563" s="3"/>
      <c r="C563" s="3"/>
      <c r="D563" s="3"/>
      <c r="E563" s="3"/>
      <c r="F563" s="3"/>
      <c r="G563" s="3"/>
      <c r="H563" s="3"/>
      <c r="I563" s="3"/>
    </row>
    <row r="564" spans="1:9" ht="12.75">
      <c r="A564" s="3"/>
      <c r="B564" s="3"/>
      <c r="C564" s="3"/>
      <c r="D564" s="3"/>
      <c r="E564" s="3"/>
      <c r="F564" s="3"/>
      <c r="G564" s="3"/>
      <c r="H564" s="3"/>
      <c r="I564" s="3"/>
    </row>
    <row r="565" spans="1:9" ht="12.75">
      <c r="A565" s="3"/>
      <c r="B565" s="3"/>
      <c r="C565" s="3"/>
      <c r="D565" s="3"/>
      <c r="E565" s="3"/>
      <c r="F565" s="3"/>
      <c r="G565" s="3"/>
      <c r="H565" s="3"/>
      <c r="I565" s="3"/>
    </row>
    <row r="566" spans="1:9" ht="12.75">
      <c r="A566" s="3"/>
      <c r="B566" s="3"/>
      <c r="C566" s="3"/>
      <c r="D566" s="3"/>
      <c r="E566" s="3"/>
      <c r="F566" s="3"/>
      <c r="G566" s="3"/>
      <c r="H566" s="3"/>
      <c r="I566" s="3"/>
    </row>
    <row r="567" spans="1:9" ht="12.75">
      <c r="A567" s="3"/>
      <c r="B567" s="3"/>
      <c r="C567" s="3"/>
      <c r="D567" s="3"/>
      <c r="E567" s="3"/>
      <c r="F567" s="3"/>
      <c r="G567" s="3"/>
      <c r="H567" s="3"/>
      <c r="I567" s="3"/>
    </row>
    <row r="568" spans="1:9" ht="12.75">
      <c r="A568" s="3"/>
      <c r="B568" s="3"/>
      <c r="C568" s="3"/>
      <c r="D568" s="3"/>
      <c r="E568" s="3"/>
      <c r="F568" s="3"/>
      <c r="G568" s="3"/>
      <c r="H568" s="3"/>
      <c r="I568" s="3"/>
    </row>
    <row r="569" spans="1:9" ht="12.75">
      <c r="A569" s="3"/>
      <c r="B569" s="3"/>
      <c r="C569" s="3"/>
      <c r="D569" s="3"/>
      <c r="E569" s="3"/>
      <c r="F569" s="3"/>
      <c r="G569" s="3"/>
      <c r="H569" s="3"/>
      <c r="I569" s="3"/>
    </row>
    <row r="570" spans="1:9" ht="12.75">
      <c r="A570" s="3"/>
      <c r="B570" s="3"/>
      <c r="C570" s="3"/>
      <c r="D570" s="3"/>
      <c r="E570" s="3"/>
      <c r="F570" s="3"/>
      <c r="G570" s="3"/>
      <c r="H570" s="3"/>
      <c r="I570" s="3"/>
    </row>
    <row r="571" spans="1:9" ht="12.75">
      <c r="A571" s="3"/>
      <c r="B571" s="3"/>
      <c r="C571" s="3"/>
      <c r="D571" s="3"/>
      <c r="E571" s="3"/>
      <c r="F571" s="3"/>
      <c r="G571" s="3"/>
      <c r="H571" s="3"/>
      <c r="I571" s="3"/>
    </row>
    <row r="572" spans="1:9" ht="12.75">
      <c r="A572" s="3"/>
      <c r="B572" s="3"/>
      <c r="C572" s="3"/>
      <c r="D572" s="3"/>
      <c r="E572" s="3"/>
      <c r="F572" s="3"/>
      <c r="G572" s="3"/>
      <c r="H572" s="3"/>
      <c r="I572" s="3"/>
    </row>
    <row r="573" spans="1:9" ht="12.75">
      <c r="A573" s="3"/>
      <c r="B573" s="3"/>
      <c r="C573" s="3"/>
      <c r="D573" s="3"/>
      <c r="E573" s="3"/>
      <c r="F573" s="3"/>
      <c r="G573" s="3"/>
      <c r="H573" s="3"/>
      <c r="I573" s="3"/>
    </row>
    <row r="574" spans="1:9" ht="12.75">
      <c r="A574" s="3"/>
      <c r="B574" s="3"/>
      <c r="C574" s="3"/>
      <c r="D574" s="3"/>
      <c r="E574" s="3"/>
      <c r="F574" s="3"/>
      <c r="G574" s="3"/>
      <c r="H574" s="3"/>
      <c r="I574" s="3"/>
    </row>
    <row r="575" spans="1:9" ht="12.75">
      <c r="A575" s="3"/>
      <c r="B575" s="3"/>
      <c r="C575" s="3"/>
      <c r="D575" s="3"/>
      <c r="E575" s="3"/>
      <c r="F575" s="3"/>
      <c r="G575" s="3"/>
      <c r="H575" s="3"/>
      <c r="I575" s="3"/>
    </row>
    <row r="576" spans="1:9" ht="12.75">
      <c r="A576" s="3"/>
      <c r="B576" s="3"/>
      <c r="C576" s="3"/>
      <c r="D576" s="3"/>
      <c r="E576" s="3"/>
      <c r="F576" s="3"/>
      <c r="G576" s="3"/>
      <c r="H576" s="3"/>
      <c r="I576" s="3"/>
    </row>
    <row r="577" spans="1:9" ht="12.75">
      <c r="A577" s="3"/>
      <c r="B577" s="3"/>
      <c r="C577" s="3"/>
      <c r="D577" s="3"/>
      <c r="E577" s="3"/>
      <c r="F577" s="3"/>
      <c r="G577" s="3"/>
      <c r="H577" s="3"/>
      <c r="I577" s="3"/>
    </row>
    <row r="578" spans="1:9" ht="12.75">
      <c r="A578" s="3"/>
      <c r="B578" s="3"/>
      <c r="C578" s="3"/>
      <c r="D578" s="3"/>
      <c r="E578" s="3"/>
      <c r="F578" s="3"/>
      <c r="G578" s="3"/>
      <c r="H578" s="3"/>
      <c r="I578" s="3"/>
    </row>
    <row r="579" spans="1:9" ht="12.75">
      <c r="A579" s="3"/>
      <c r="B579" s="3"/>
      <c r="C579" s="3"/>
      <c r="D579" s="3"/>
      <c r="E579" s="3"/>
      <c r="F579" s="3"/>
      <c r="G579" s="3"/>
      <c r="H579" s="3"/>
      <c r="I579" s="3"/>
    </row>
    <row r="580" spans="1:9" ht="12.75">
      <c r="A580" s="3"/>
      <c r="B580" s="3"/>
      <c r="C580" s="3"/>
      <c r="D580" s="3"/>
      <c r="E580" s="3"/>
      <c r="F580" s="3"/>
      <c r="G580" s="3"/>
      <c r="H580" s="3"/>
      <c r="I580" s="3"/>
    </row>
    <row r="581" spans="1:9" ht="12.75">
      <c r="A581" s="3"/>
      <c r="B581" s="3"/>
      <c r="C581" s="3"/>
      <c r="D581" s="3"/>
      <c r="E581" s="3"/>
      <c r="F581" s="3"/>
      <c r="G581" s="3"/>
      <c r="H581" s="3"/>
      <c r="I581" s="3"/>
    </row>
    <row r="582" spans="1:9" ht="12.75">
      <c r="A582" s="3"/>
      <c r="B582" s="3"/>
      <c r="C582" s="3"/>
      <c r="D582" s="3"/>
      <c r="E582" s="3"/>
      <c r="F582" s="3"/>
      <c r="G582" s="3"/>
      <c r="H582" s="3"/>
      <c r="I582" s="3"/>
    </row>
    <row r="583" spans="1:9" ht="12.75">
      <c r="A583" s="3"/>
      <c r="B583" s="3"/>
      <c r="C583" s="3"/>
      <c r="D583" s="3"/>
      <c r="E583" s="3"/>
      <c r="F583" s="3"/>
      <c r="G583" s="3"/>
      <c r="H583" s="3"/>
      <c r="I583" s="3"/>
    </row>
    <row r="584" spans="1:9" ht="12.75">
      <c r="A584" s="3"/>
      <c r="B584" s="3"/>
      <c r="C584" s="3"/>
      <c r="D584" s="3"/>
      <c r="E584" s="3"/>
      <c r="F584" s="3"/>
      <c r="G584" s="3"/>
      <c r="H584" s="3"/>
      <c r="I584" s="3"/>
    </row>
    <row r="585" spans="1:9" ht="12.75">
      <c r="A585" s="3"/>
      <c r="B585" s="3"/>
      <c r="C585" s="3"/>
      <c r="D585" s="3"/>
      <c r="E585" s="3"/>
      <c r="F585" s="3"/>
      <c r="G585" s="3"/>
      <c r="H585" s="3"/>
      <c r="I585" s="3"/>
    </row>
    <row r="586" spans="1:9" ht="12.75">
      <c r="A586" s="3"/>
      <c r="B586" s="3"/>
      <c r="C586" s="3"/>
      <c r="D586" s="3"/>
      <c r="E586" s="3"/>
      <c r="F586" s="3"/>
      <c r="G586" s="3"/>
      <c r="H586" s="3"/>
      <c r="I586" s="3"/>
    </row>
    <row r="587" spans="1:9" ht="12.75">
      <c r="A587" s="3"/>
      <c r="B587" s="3"/>
      <c r="C587" s="3"/>
      <c r="D587" s="3"/>
      <c r="E587" s="3"/>
      <c r="F587" s="3"/>
      <c r="G587" s="3"/>
      <c r="H587" s="3"/>
      <c r="I587" s="3"/>
    </row>
    <row r="588" spans="1:9" ht="12.75">
      <c r="A588" s="3"/>
      <c r="B588" s="3"/>
      <c r="C588" s="3"/>
      <c r="D588" s="3"/>
      <c r="E588" s="3"/>
      <c r="F588" s="3"/>
      <c r="G588" s="3"/>
      <c r="H588" s="3"/>
      <c r="I588" s="3"/>
    </row>
    <row r="589" spans="1:9" ht="12.75">
      <c r="A589" s="3"/>
      <c r="B589" s="3"/>
      <c r="C589" s="3"/>
      <c r="D589" s="3"/>
      <c r="E589" s="3"/>
      <c r="F589" s="3"/>
      <c r="G589" s="3"/>
      <c r="H589" s="3"/>
      <c r="I589" s="3"/>
    </row>
    <row r="590" spans="1:9" ht="12.75">
      <c r="A590" s="3"/>
      <c r="B590" s="3"/>
      <c r="C590" s="3"/>
      <c r="D590" s="3"/>
      <c r="E590" s="3"/>
      <c r="F590" s="3"/>
      <c r="G590" s="3"/>
      <c r="H590" s="3"/>
      <c r="I590" s="3"/>
    </row>
    <row r="591" spans="1:9" ht="12.75">
      <c r="A591" s="3"/>
      <c r="B591" s="3"/>
      <c r="C591" s="3"/>
      <c r="D591" s="3"/>
      <c r="E591" s="3"/>
      <c r="F591" s="3"/>
      <c r="G591" s="3"/>
      <c r="H591" s="3"/>
      <c r="I591" s="3"/>
    </row>
    <row r="592" spans="1:9" ht="12.75">
      <c r="A592" s="3"/>
      <c r="B592" s="3"/>
      <c r="C592" s="3"/>
      <c r="D592" s="3"/>
      <c r="E592" s="3"/>
      <c r="F592" s="3"/>
      <c r="G592" s="3"/>
      <c r="H592" s="3"/>
      <c r="I592" s="3"/>
    </row>
    <row r="593" spans="1:9" ht="12.75">
      <c r="A593" s="3"/>
      <c r="B593" s="3"/>
      <c r="C593" s="3"/>
      <c r="D593" s="3"/>
      <c r="E593" s="3"/>
      <c r="F593" s="3"/>
      <c r="G593" s="3"/>
      <c r="H593" s="3"/>
      <c r="I593" s="3"/>
    </row>
    <row r="594" spans="1:9" ht="12.75">
      <c r="A594" s="3"/>
      <c r="B594" s="3"/>
      <c r="C594" s="3"/>
      <c r="D594" s="3"/>
      <c r="E594" s="3"/>
      <c r="F594" s="3"/>
      <c r="G594" s="3"/>
      <c r="H594" s="3"/>
      <c r="I594" s="3"/>
    </row>
    <row r="595" spans="1:9" ht="12.75">
      <c r="A595" s="3"/>
      <c r="B595" s="3"/>
      <c r="C595" s="3"/>
      <c r="D595" s="3"/>
      <c r="E595" s="3"/>
      <c r="F595" s="3"/>
      <c r="G595" s="3"/>
      <c r="H595" s="3"/>
      <c r="I595" s="3"/>
    </row>
    <row r="596" spans="1:9" ht="12.75">
      <c r="A596" s="3"/>
      <c r="B596" s="3"/>
      <c r="C596" s="3"/>
      <c r="D596" s="3"/>
      <c r="E596" s="3"/>
      <c r="F596" s="3"/>
      <c r="G596" s="3"/>
      <c r="H596" s="3"/>
      <c r="I596" s="3"/>
    </row>
    <row r="597" spans="1:9" ht="12.75">
      <c r="A597" s="3"/>
      <c r="B597" s="3"/>
      <c r="C597" s="3"/>
      <c r="D597" s="3"/>
      <c r="E597" s="3"/>
      <c r="F597" s="3"/>
      <c r="G597" s="3"/>
      <c r="H597" s="3"/>
      <c r="I597" s="3"/>
    </row>
    <row r="598" spans="1:9" ht="12.75">
      <c r="A598" s="3"/>
      <c r="B598" s="3"/>
      <c r="C598" s="3"/>
      <c r="D598" s="3"/>
      <c r="E598" s="3"/>
      <c r="F598" s="3"/>
      <c r="G598" s="3"/>
      <c r="H598" s="3"/>
      <c r="I598" s="3"/>
    </row>
    <row r="599" spans="1:9" ht="12.75">
      <c r="A599" s="3"/>
      <c r="B599" s="3"/>
      <c r="C599" s="3"/>
      <c r="D599" s="3"/>
      <c r="E599" s="3"/>
      <c r="F599" s="3"/>
      <c r="G599" s="3"/>
      <c r="H599" s="3"/>
      <c r="I599" s="3"/>
    </row>
    <row r="600" spans="1:9" ht="12.75">
      <c r="A600" s="3"/>
      <c r="B600" s="3"/>
      <c r="C600" s="3"/>
      <c r="D600" s="3"/>
      <c r="E600" s="3"/>
      <c r="F600" s="3"/>
      <c r="G600" s="3"/>
      <c r="H600" s="3"/>
      <c r="I600" s="3"/>
    </row>
    <row r="601" spans="1:9" ht="12.75">
      <c r="A601" s="3"/>
      <c r="B601" s="3"/>
      <c r="C601" s="3"/>
      <c r="D601" s="3"/>
      <c r="E601" s="3"/>
      <c r="F601" s="3"/>
      <c r="G601" s="3"/>
      <c r="H601" s="3"/>
      <c r="I601" s="3"/>
    </row>
    <row r="602" spans="1:9" ht="12.75">
      <c r="A602" s="3"/>
      <c r="B602" s="3"/>
      <c r="C602" s="3"/>
      <c r="D602" s="3"/>
      <c r="E602" s="3"/>
      <c r="F602" s="3"/>
      <c r="G602" s="3"/>
      <c r="H602" s="3"/>
      <c r="I602" s="3"/>
    </row>
    <row r="603" spans="1:9" ht="12.75">
      <c r="A603" s="3"/>
      <c r="B603" s="3"/>
      <c r="C603" s="3"/>
      <c r="D603" s="3"/>
      <c r="E603" s="3"/>
      <c r="F603" s="3"/>
      <c r="G603" s="3"/>
      <c r="H603" s="3"/>
      <c r="I603" s="3"/>
    </row>
    <row r="604" spans="1:9" ht="12.75">
      <c r="A604" s="3"/>
      <c r="B604" s="3"/>
      <c r="C604" s="3"/>
      <c r="D604" s="3"/>
      <c r="E604" s="3"/>
      <c r="F604" s="3"/>
      <c r="G604" s="3"/>
      <c r="H604" s="3"/>
      <c r="I604" s="3"/>
    </row>
    <row r="605" spans="1:9" ht="12.75">
      <c r="A605" s="3"/>
      <c r="B605" s="3"/>
      <c r="C605" s="3"/>
      <c r="D605" s="3"/>
      <c r="E605" s="3"/>
      <c r="F605" s="3"/>
      <c r="G605" s="3"/>
      <c r="H605" s="3"/>
      <c r="I605" s="3"/>
    </row>
    <row r="606" spans="1:9" ht="12.75">
      <c r="A606" s="3"/>
      <c r="B606" s="3"/>
      <c r="C606" s="3"/>
      <c r="D606" s="3"/>
      <c r="E606" s="3"/>
      <c r="F606" s="3"/>
      <c r="G606" s="3"/>
      <c r="H606" s="3"/>
      <c r="I606" s="3"/>
    </row>
    <row r="607" spans="1:9" ht="12.75">
      <c r="A607" s="3"/>
      <c r="B607" s="3"/>
      <c r="C607" s="3"/>
      <c r="D607" s="3"/>
      <c r="E607" s="3"/>
      <c r="F607" s="3"/>
      <c r="G607" s="3"/>
      <c r="H607" s="3"/>
      <c r="I607" s="3"/>
    </row>
    <row r="608" spans="1:9" ht="12.75">
      <c r="A608" s="3"/>
      <c r="B608" s="3"/>
      <c r="C608" s="3"/>
      <c r="D608" s="3"/>
      <c r="E608" s="3"/>
      <c r="F608" s="3"/>
      <c r="G608" s="3"/>
      <c r="H608" s="3"/>
      <c r="I608" s="3"/>
    </row>
    <row r="609" spans="1:9" ht="12.75">
      <c r="A609" s="3"/>
      <c r="B609" s="3"/>
      <c r="C609" s="3"/>
      <c r="D609" s="3"/>
      <c r="E609" s="3"/>
      <c r="F609" s="3"/>
      <c r="G609" s="3"/>
      <c r="H609" s="3"/>
      <c r="I609" s="3"/>
    </row>
    <row r="610" spans="1:9" ht="12.75">
      <c r="A610" s="3"/>
      <c r="B610" s="3"/>
      <c r="C610" s="3"/>
      <c r="D610" s="3"/>
      <c r="E610" s="3"/>
      <c r="F610" s="3"/>
      <c r="G610" s="3"/>
      <c r="H610" s="3"/>
      <c r="I610" s="3"/>
    </row>
    <row r="611" spans="1:9" ht="12.75">
      <c r="A611" s="3"/>
      <c r="B611" s="3"/>
      <c r="C611" s="3"/>
      <c r="D611" s="3"/>
      <c r="E611" s="3"/>
      <c r="F611" s="3"/>
      <c r="G611" s="3"/>
      <c r="H611" s="3"/>
      <c r="I611" s="3"/>
    </row>
    <row r="612" spans="1:9" ht="12.75">
      <c r="A612" s="3"/>
      <c r="B612" s="3"/>
      <c r="C612" s="3"/>
      <c r="D612" s="3"/>
      <c r="E612" s="3"/>
      <c r="F612" s="3"/>
      <c r="G612" s="3"/>
      <c r="H612" s="3"/>
      <c r="I612" s="3"/>
    </row>
    <row r="613" spans="1:9" ht="12.75">
      <c r="A613" s="3"/>
      <c r="B613" s="3"/>
      <c r="C613" s="3"/>
      <c r="D613" s="3"/>
      <c r="E613" s="3"/>
      <c r="F613" s="3"/>
      <c r="G613" s="3"/>
      <c r="H613" s="3"/>
      <c r="I613" s="3"/>
    </row>
    <row r="614" spans="1:9" ht="12.75">
      <c r="A614" s="3"/>
      <c r="B614" s="3"/>
      <c r="C614" s="3"/>
      <c r="D614" s="3"/>
      <c r="E614" s="3"/>
      <c r="F614" s="3"/>
      <c r="G614" s="3"/>
      <c r="H614" s="3"/>
      <c r="I614" s="3"/>
    </row>
    <row r="615" spans="1:9" ht="12.75">
      <c r="A615" s="3"/>
      <c r="B615" s="3"/>
      <c r="C615" s="3"/>
      <c r="D615" s="3"/>
      <c r="E615" s="3"/>
      <c r="F615" s="3"/>
      <c r="G615" s="3"/>
      <c r="H615" s="3"/>
      <c r="I615" s="3"/>
    </row>
    <row r="616" spans="1:9" ht="12.75">
      <c r="A616" s="3"/>
      <c r="B616" s="3"/>
      <c r="C616" s="3"/>
      <c r="D616" s="3"/>
      <c r="E616" s="3"/>
      <c r="F616" s="3"/>
      <c r="G616" s="3"/>
      <c r="H616" s="3"/>
      <c r="I616" s="3"/>
    </row>
    <row r="617" spans="1:9" ht="12.75">
      <c r="A617" s="3"/>
      <c r="B617" s="3"/>
      <c r="C617" s="3"/>
      <c r="D617" s="3"/>
      <c r="E617" s="3"/>
      <c r="F617" s="3"/>
      <c r="G617" s="3"/>
      <c r="H617" s="3"/>
      <c r="I617" s="3"/>
    </row>
    <row r="618" spans="1:9" ht="12.75">
      <c r="A618" s="3"/>
      <c r="B618" s="3"/>
      <c r="C618" s="3"/>
      <c r="D618" s="3"/>
      <c r="E618" s="3"/>
      <c r="F618" s="3"/>
      <c r="G618" s="3"/>
      <c r="H618" s="3"/>
      <c r="I618" s="3"/>
    </row>
    <row r="619" spans="1:9" ht="12.75">
      <c r="A619" s="3"/>
      <c r="B619" s="3"/>
      <c r="C619" s="3"/>
      <c r="D619" s="3"/>
      <c r="E619" s="3"/>
      <c r="F619" s="3"/>
      <c r="G619" s="3"/>
      <c r="H619" s="3"/>
      <c r="I619" s="3"/>
    </row>
    <row r="620" spans="1:9" ht="12.75">
      <c r="A620" s="3"/>
      <c r="B620" s="3"/>
      <c r="C620" s="3"/>
      <c r="D620" s="3"/>
      <c r="E620" s="3"/>
      <c r="F620" s="3"/>
      <c r="G620" s="3"/>
      <c r="H620" s="3"/>
      <c r="I620" s="3"/>
    </row>
    <row r="621" spans="1:9" ht="12.75">
      <c r="A621" s="3"/>
      <c r="B621" s="3"/>
      <c r="C621" s="3"/>
      <c r="D621" s="3"/>
      <c r="E621" s="3"/>
      <c r="F621" s="3"/>
      <c r="G621" s="3"/>
      <c r="H621" s="3"/>
      <c r="I621" s="3"/>
    </row>
    <row r="622" spans="1:9" ht="12.75">
      <c r="A622" s="3"/>
      <c r="B622" s="3"/>
      <c r="C622" s="3"/>
      <c r="D622" s="3"/>
      <c r="E622" s="3"/>
      <c r="F622" s="3"/>
      <c r="G622" s="3"/>
      <c r="H622" s="3"/>
      <c r="I622" s="3"/>
    </row>
    <row r="623" spans="1:9" ht="12.75">
      <c r="A623" s="3"/>
      <c r="B623" s="3"/>
      <c r="C623" s="3"/>
      <c r="D623" s="3"/>
      <c r="E623" s="3"/>
      <c r="F623" s="3"/>
      <c r="G623" s="3"/>
      <c r="H623" s="3"/>
      <c r="I623" s="3"/>
    </row>
    <row r="624" spans="1:9" ht="12.75">
      <c r="A624" s="3"/>
      <c r="B624" s="3"/>
      <c r="C624" s="3"/>
      <c r="D624" s="3"/>
      <c r="E624" s="3"/>
      <c r="F624" s="3"/>
      <c r="G624" s="3"/>
      <c r="H624" s="3"/>
      <c r="I624" s="3"/>
    </row>
    <row r="625" spans="1:9" ht="12.75">
      <c r="A625" s="3"/>
      <c r="B625" s="3"/>
      <c r="C625" s="3"/>
      <c r="D625" s="3"/>
      <c r="E625" s="3"/>
      <c r="F625" s="3"/>
      <c r="G625" s="3"/>
      <c r="H625" s="3"/>
      <c r="I625" s="3"/>
    </row>
    <row r="626" spans="1:9" ht="12.75">
      <c r="A626" s="3"/>
      <c r="B626" s="3"/>
      <c r="C626" s="3"/>
      <c r="D626" s="3"/>
      <c r="E626" s="3"/>
      <c r="F626" s="3"/>
      <c r="G626" s="3"/>
      <c r="H626" s="3"/>
      <c r="I626" s="3"/>
    </row>
    <row r="627" spans="1:9" ht="12.75">
      <c r="A627" s="3"/>
      <c r="B627" s="3"/>
      <c r="C627" s="3"/>
      <c r="D627" s="3"/>
      <c r="E627" s="3"/>
      <c r="F627" s="3"/>
      <c r="G627" s="3"/>
      <c r="H627" s="3"/>
      <c r="I627" s="3"/>
    </row>
    <row r="628" spans="1:9" ht="12.75">
      <c r="A628" s="3"/>
      <c r="B628" s="3"/>
      <c r="C628" s="3"/>
      <c r="D628" s="3"/>
      <c r="E628" s="3"/>
      <c r="F628" s="3"/>
      <c r="G628" s="3"/>
      <c r="H628" s="3"/>
      <c r="I628" s="3"/>
    </row>
    <row r="629" spans="1:9" ht="12.75">
      <c r="A629" s="3"/>
      <c r="B629" s="3"/>
      <c r="C629" s="3"/>
      <c r="D629" s="3"/>
      <c r="E629" s="3"/>
      <c r="F629" s="3"/>
      <c r="G629" s="3"/>
      <c r="H629" s="3"/>
      <c r="I629" s="3"/>
    </row>
    <row r="630" spans="1:9" ht="12.75">
      <c r="A630" s="3"/>
      <c r="B630" s="3"/>
      <c r="C630" s="3"/>
      <c r="D630" s="3"/>
      <c r="E630" s="3"/>
      <c r="F630" s="3"/>
      <c r="G630" s="3"/>
      <c r="H630" s="3"/>
      <c r="I630" s="3"/>
    </row>
    <row r="631" spans="1:9" ht="12.75">
      <c r="A631" s="3"/>
      <c r="B631" s="3"/>
      <c r="C631" s="3"/>
      <c r="D631" s="3"/>
      <c r="E631" s="3"/>
      <c r="F631" s="3"/>
      <c r="G631" s="3"/>
      <c r="H631" s="3"/>
      <c r="I631" s="3"/>
    </row>
    <row r="632" spans="1:9" ht="12.75">
      <c r="A632" s="3"/>
      <c r="B632" s="3"/>
      <c r="C632" s="3"/>
      <c r="D632" s="3"/>
      <c r="E632" s="3"/>
      <c r="F632" s="3"/>
      <c r="G632" s="3"/>
      <c r="H632" s="3"/>
      <c r="I632" s="3"/>
    </row>
    <row r="633" spans="1:9" ht="12.75">
      <c r="A633" s="3"/>
      <c r="B633" s="3"/>
      <c r="C633" s="3"/>
      <c r="D633" s="3"/>
      <c r="E633" s="3"/>
      <c r="F633" s="3"/>
      <c r="G633" s="3"/>
      <c r="H633" s="3"/>
      <c r="I633" s="3"/>
    </row>
    <row r="634" spans="1:9" ht="12.75">
      <c r="A634" s="3"/>
      <c r="B634" s="3"/>
      <c r="C634" s="3"/>
      <c r="D634" s="3"/>
      <c r="E634" s="3"/>
      <c r="F634" s="3"/>
      <c r="G634" s="3"/>
      <c r="H634" s="3"/>
      <c r="I634" s="3"/>
    </row>
    <row r="635" spans="1:9" ht="12.75">
      <c r="A635" s="3"/>
      <c r="B635" s="3"/>
      <c r="C635" s="3"/>
      <c r="D635" s="3"/>
      <c r="E635" s="3"/>
      <c r="F635" s="3"/>
      <c r="G635" s="3"/>
      <c r="H635" s="3"/>
      <c r="I635" s="3"/>
    </row>
    <row r="636" spans="1:9" ht="12.75">
      <c r="A636" s="3"/>
      <c r="B636" s="3"/>
      <c r="C636" s="3"/>
      <c r="D636" s="3"/>
      <c r="E636" s="3"/>
      <c r="F636" s="3"/>
      <c r="G636" s="3"/>
      <c r="H636" s="3"/>
      <c r="I636" s="3"/>
    </row>
    <row r="637" spans="1:9" ht="12.75">
      <c r="A637" s="3"/>
      <c r="B637" s="3"/>
      <c r="C637" s="3"/>
      <c r="D637" s="3"/>
      <c r="E637" s="3"/>
      <c r="F637" s="3"/>
      <c r="G637" s="3"/>
      <c r="H637" s="3"/>
      <c r="I637" s="3"/>
    </row>
    <row r="638" spans="1:9" ht="12.75">
      <c r="A638" s="3"/>
      <c r="B638" s="3"/>
      <c r="C638" s="3"/>
      <c r="D638" s="3"/>
      <c r="E638" s="3"/>
      <c r="F638" s="3"/>
      <c r="G638" s="3"/>
      <c r="H638" s="3"/>
      <c r="I638" s="3"/>
    </row>
    <row r="639" spans="1:9" ht="12.75">
      <c r="A639" s="3"/>
      <c r="B639" s="3"/>
      <c r="C639" s="3"/>
      <c r="D639" s="3"/>
      <c r="E639" s="3"/>
      <c r="F639" s="3"/>
      <c r="G639" s="3"/>
      <c r="H639" s="3"/>
      <c r="I639" s="3"/>
    </row>
    <row r="640" spans="1:9" ht="12.75">
      <c r="A640" s="3"/>
      <c r="B640" s="3"/>
      <c r="C640" s="3"/>
      <c r="D640" s="3"/>
      <c r="E640" s="3"/>
      <c r="F640" s="3"/>
      <c r="G640" s="3"/>
      <c r="H640" s="3"/>
      <c r="I640" s="3"/>
    </row>
    <row r="641" spans="1:9" ht="12.75">
      <c r="A641" s="3"/>
      <c r="B641" s="3"/>
      <c r="C641" s="3"/>
      <c r="D641" s="3"/>
      <c r="E641" s="3"/>
      <c r="F641" s="3"/>
      <c r="G641" s="3"/>
      <c r="H641" s="3"/>
      <c r="I641" s="3"/>
    </row>
    <row r="642" spans="1:9" ht="12.75">
      <c r="A642" s="3"/>
      <c r="B642" s="3"/>
      <c r="C642" s="3"/>
      <c r="D642" s="3"/>
      <c r="E642" s="3"/>
      <c r="F642" s="3"/>
      <c r="G642" s="3"/>
      <c r="H642" s="3"/>
      <c r="I642" s="3"/>
    </row>
    <row r="643" spans="1:9" ht="12.75">
      <c r="A643" s="3"/>
      <c r="B643" s="3"/>
      <c r="C643" s="3"/>
      <c r="D643" s="3"/>
      <c r="E643" s="3"/>
      <c r="F643" s="3"/>
      <c r="G643" s="3"/>
      <c r="H643" s="3"/>
      <c r="I643" s="3"/>
    </row>
    <row r="644" spans="1:9" ht="12.75">
      <c r="A644" s="3"/>
      <c r="B644" s="3"/>
      <c r="C644" s="3"/>
      <c r="D644" s="3"/>
      <c r="E644" s="3"/>
      <c r="F644" s="3"/>
      <c r="G644" s="3"/>
      <c r="H644" s="3"/>
      <c r="I644" s="3"/>
    </row>
    <row r="645" spans="1:9" ht="12.75">
      <c r="A645" s="3"/>
      <c r="B645" s="3"/>
      <c r="C645" s="3"/>
      <c r="D645" s="3"/>
      <c r="E645" s="3"/>
      <c r="F645" s="3"/>
      <c r="G645" s="3"/>
      <c r="H645" s="3"/>
      <c r="I645" s="3"/>
    </row>
    <row r="646" spans="1:9" ht="12.75">
      <c r="A646" s="3"/>
      <c r="B646" s="3"/>
      <c r="C646" s="3"/>
      <c r="D646" s="3"/>
      <c r="E646" s="3"/>
      <c r="F646" s="3"/>
      <c r="G646" s="3"/>
      <c r="H646" s="3"/>
      <c r="I646" s="3"/>
    </row>
    <row r="647" spans="1:9" ht="12.75">
      <c r="A647" s="3"/>
      <c r="B647" s="3"/>
      <c r="C647" s="3"/>
      <c r="D647" s="3"/>
      <c r="E647" s="3"/>
      <c r="F647" s="3"/>
      <c r="G647" s="3"/>
      <c r="H647" s="3"/>
      <c r="I647" s="3"/>
    </row>
    <row r="648" spans="1:9" ht="12.75">
      <c r="A648" s="3"/>
      <c r="B648" s="3"/>
      <c r="C648" s="3"/>
      <c r="D648" s="3"/>
      <c r="E648" s="3"/>
      <c r="F648" s="3"/>
      <c r="G648" s="3"/>
      <c r="H648" s="3"/>
      <c r="I648" s="3"/>
    </row>
    <row r="649" spans="1:9" ht="12.75">
      <c r="A649" s="3"/>
      <c r="B649" s="3"/>
      <c r="C649" s="3"/>
      <c r="D649" s="3"/>
      <c r="E649" s="3"/>
      <c r="F649" s="3"/>
      <c r="G649" s="3"/>
      <c r="H649" s="3"/>
      <c r="I649" s="3"/>
    </row>
    <row r="650" spans="1:9" ht="12.75">
      <c r="A650" s="3"/>
      <c r="B650" s="3"/>
      <c r="C650" s="3"/>
      <c r="D650" s="3"/>
      <c r="E650" s="3"/>
      <c r="F650" s="3"/>
      <c r="G650" s="3"/>
      <c r="H650" s="3"/>
      <c r="I650" s="3"/>
    </row>
    <row r="651" spans="1:9" ht="12.75">
      <c r="A651" s="3"/>
      <c r="B651" s="3"/>
      <c r="C651" s="3"/>
      <c r="D651" s="3"/>
      <c r="E651" s="3"/>
      <c r="F651" s="3"/>
      <c r="G651" s="3"/>
      <c r="H651" s="3"/>
      <c r="I651" s="3"/>
    </row>
    <row r="652" spans="1:9" ht="12.75">
      <c r="A652" s="3"/>
      <c r="B652" s="3"/>
      <c r="C652" s="3"/>
      <c r="D652" s="3"/>
      <c r="E652" s="3"/>
      <c r="F652" s="3"/>
      <c r="G652" s="3"/>
      <c r="H652" s="3"/>
      <c r="I652" s="3"/>
    </row>
    <row r="653" spans="1:9" ht="12.75">
      <c r="A653" s="3"/>
      <c r="B653" s="3"/>
      <c r="C653" s="3"/>
      <c r="D653" s="3"/>
      <c r="E653" s="3"/>
      <c r="F653" s="3"/>
      <c r="G653" s="3"/>
      <c r="H653" s="3"/>
      <c r="I653" s="3"/>
    </row>
    <row r="654" spans="1:9" ht="12.75">
      <c r="A654" s="3"/>
      <c r="B654" s="3"/>
      <c r="C654" s="3"/>
      <c r="D654" s="3"/>
      <c r="E654" s="3"/>
      <c r="F654" s="3"/>
      <c r="G654" s="3"/>
      <c r="H654" s="3"/>
      <c r="I654" s="3"/>
    </row>
    <row r="655" spans="1:9" ht="12.75">
      <c r="A655" s="3"/>
      <c r="B655" s="3"/>
      <c r="C655" s="3"/>
      <c r="D655" s="3"/>
      <c r="E655" s="3"/>
      <c r="F655" s="3"/>
      <c r="G655" s="3"/>
      <c r="H655" s="3"/>
      <c r="I655" s="3"/>
    </row>
    <row r="656" spans="1:9" ht="12.75">
      <c r="A656" s="3"/>
      <c r="B656" s="3"/>
      <c r="C656" s="3"/>
      <c r="D656" s="3"/>
      <c r="E656" s="3"/>
      <c r="F656" s="3"/>
      <c r="G656" s="3"/>
      <c r="H656" s="3"/>
      <c r="I656" s="3"/>
    </row>
    <row r="657" spans="1:9" ht="12.75">
      <c r="A657" s="3"/>
      <c r="B657" s="3"/>
      <c r="C657" s="3"/>
      <c r="D657" s="3"/>
      <c r="E657" s="3"/>
      <c r="F657" s="3"/>
      <c r="G657" s="3"/>
      <c r="H657" s="3"/>
      <c r="I657" s="3"/>
    </row>
    <row r="658" spans="1:9" ht="12.75">
      <c r="A658" s="3"/>
      <c r="B658" s="3"/>
      <c r="C658" s="3"/>
      <c r="D658" s="3"/>
      <c r="E658" s="3"/>
      <c r="F658" s="3"/>
      <c r="G658" s="3"/>
      <c r="H658" s="3"/>
      <c r="I658" s="3"/>
    </row>
    <row r="659" spans="1:9" ht="12.75">
      <c r="A659" s="3"/>
      <c r="B659" s="3"/>
      <c r="C659" s="3"/>
      <c r="D659" s="3"/>
      <c r="E659" s="3"/>
      <c r="F659" s="3"/>
      <c r="G659" s="3"/>
      <c r="H659" s="3"/>
      <c r="I659" s="3"/>
    </row>
    <row r="660" spans="1:9" ht="12.75">
      <c r="A660" s="3"/>
      <c r="B660" s="3"/>
      <c r="C660" s="3"/>
      <c r="D660" s="3"/>
      <c r="E660" s="3"/>
      <c r="F660" s="3"/>
      <c r="G660" s="3"/>
      <c r="H660" s="3"/>
      <c r="I660" s="3"/>
    </row>
    <row r="661" spans="1:9" ht="12.75">
      <c r="A661" s="3"/>
      <c r="B661" s="3"/>
      <c r="C661" s="3"/>
      <c r="D661" s="3"/>
      <c r="E661" s="3"/>
      <c r="F661" s="3"/>
      <c r="G661" s="3"/>
      <c r="H661" s="3"/>
      <c r="I661" s="3"/>
    </row>
    <row r="662" spans="1:9" ht="12.75">
      <c r="A662" s="3"/>
      <c r="B662" s="3"/>
      <c r="C662" s="3"/>
      <c r="D662" s="3"/>
      <c r="E662" s="3"/>
      <c r="F662" s="3"/>
      <c r="G662" s="3"/>
      <c r="H662" s="3"/>
      <c r="I662" s="3"/>
    </row>
    <row r="663" spans="1:9" ht="12.75">
      <c r="A663" s="3"/>
      <c r="B663" s="3"/>
      <c r="C663" s="3"/>
      <c r="D663" s="3"/>
      <c r="E663" s="3"/>
      <c r="F663" s="3"/>
      <c r="G663" s="3"/>
      <c r="H663" s="3"/>
      <c r="I663" s="3"/>
    </row>
    <row r="664" spans="1:9" ht="12.75">
      <c r="A664" s="3"/>
      <c r="B664" s="3"/>
      <c r="C664" s="3"/>
      <c r="D664" s="3"/>
      <c r="E664" s="3"/>
      <c r="F664" s="3"/>
      <c r="G664" s="3"/>
      <c r="H664" s="3"/>
      <c r="I664" s="3"/>
    </row>
    <row r="665" spans="1:9" ht="12.75">
      <c r="A665" s="3"/>
      <c r="B665" s="3"/>
      <c r="C665" s="3"/>
      <c r="D665" s="3"/>
      <c r="E665" s="3"/>
      <c r="F665" s="3"/>
      <c r="G665" s="3"/>
      <c r="H665" s="3"/>
      <c r="I665" s="3"/>
    </row>
    <row r="666" spans="1:9" ht="12.75">
      <c r="A666" s="3"/>
      <c r="B666" s="3"/>
      <c r="C666" s="3"/>
      <c r="D666" s="3"/>
      <c r="E666" s="3"/>
      <c r="F666" s="3"/>
      <c r="G666" s="3"/>
      <c r="H666" s="3"/>
      <c r="I666" s="3"/>
    </row>
    <row r="667" spans="1:9" ht="12.75">
      <c r="A667" s="3"/>
      <c r="B667" s="3"/>
      <c r="C667" s="3"/>
      <c r="D667" s="3"/>
      <c r="E667" s="3"/>
      <c r="F667" s="3"/>
      <c r="G667" s="3"/>
      <c r="H667" s="3"/>
      <c r="I667" s="3"/>
    </row>
    <row r="668" spans="1:9" ht="12.75">
      <c r="A668" s="3"/>
      <c r="B668" s="3"/>
      <c r="C668" s="3"/>
      <c r="D668" s="3"/>
      <c r="E668" s="3"/>
      <c r="F668" s="3"/>
      <c r="G668" s="3"/>
      <c r="H668" s="3"/>
      <c r="I668" s="3"/>
    </row>
    <row r="669" spans="1:9" ht="12.75">
      <c r="A669" s="3"/>
      <c r="B669" s="3"/>
      <c r="C669" s="3"/>
      <c r="D669" s="3"/>
      <c r="E669" s="3"/>
      <c r="F669" s="3"/>
      <c r="G669" s="3"/>
      <c r="H669" s="3"/>
      <c r="I669" s="3"/>
    </row>
    <row r="670" spans="1:9" ht="12.75">
      <c r="A670" s="3"/>
      <c r="B670" s="3"/>
      <c r="C670" s="3"/>
      <c r="D670" s="3"/>
      <c r="E670" s="3"/>
      <c r="F670" s="3"/>
      <c r="G670" s="3"/>
      <c r="H670" s="3"/>
      <c r="I670" s="3"/>
    </row>
    <row r="671" spans="1:9" ht="12.75">
      <c r="A671" s="3"/>
      <c r="B671" s="3"/>
      <c r="C671" s="3"/>
      <c r="D671" s="3"/>
      <c r="E671" s="3"/>
      <c r="F671" s="3"/>
      <c r="G671" s="3"/>
      <c r="H671" s="3"/>
      <c r="I671" s="3"/>
    </row>
    <row r="672" spans="1:9" ht="12.75">
      <c r="A672" s="3"/>
      <c r="B672" s="3"/>
      <c r="C672" s="3"/>
      <c r="D672" s="3"/>
      <c r="E672" s="3"/>
      <c r="F672" s="3"/>
      <c r="G672" s="3"/>
      <c r="H672" s="3"/>
      <c r="I672" s="3"/>
    </row>
    <row r="673" spans="1:9" ht="12.75">
      <c r="A673" s="3"/>
      <c r="B673" s="3"/>
      <c r="C673" s="3"/>
      <c r="D673" s="3"/>
      <c r="E673" s="3"/>
      <c r="F673" s="3"/>
      <c r="G673" s="3"/>
      <c r="H673" s="3"/>
      <c r="I673" s="3"/>
    </row>
    <row r="674" spans="1:9" ht="12.75">
      <c r="A674" s="3"/>
      <c r="B674" s="3"/>
      <c r="C674" s="3"/>
      <c r="D674" s="3"/>
      <c r="E674" s="3"/>
      <c r="F674" s="3"/>
      <c r="G674" s="3"/>
      <c r="H674" s="3"/>
      <c r="I674" s="3"/>
    </row>
    <row r="675" spans="1:9" ht="12.75">
      <c r="A675" s="3"/>
      <c r="B675" s="3"/>
      <c r="C675" s="3"/>
      <c r="D675" s="3"/>
      <c r="E675" s="3"/>
      <c r="F675" s="3"/>
      <c r="G675" s="3"/>
      <c r="H675" s="3"/>
      <c r="I675" s="3"/>
    </row>
    <row r="676" spans="1:9" ht="12.75">
      <c r="A676" s="3"/>
      <c r="B676" s="3"/>
      <c r="C676" s="3"/>
      <c r="D676" s="3"/>
      <c r="E676" s="3"/>
      <c r="F676" s="3"/>
      <c r="G676" s="3"/>
      <c r="H676" s="3"/>
      <c r="I676" s="3"/>
    </row>
    <row r="677" spans="1:9" ht="12.75">
      <c r="A677" s="3"/>
      <c r="B677" s="3"/>
      <c r="C677" s="3"/>
      <c r="D677" s="3"/>
      <c r="E677" s="3"/>
      <c r="F677" s="3"/>
      <c r="G677" s="3"/>
      <c r="H677" s="3"/>
      <c r="I677" s="3"/>
    </row>
    <row r="678" spans="1:9" ht="12.75">
      <c r="A678" s="3"/>
      <c r="B678" s="3"/>
      <c r="C678" s="3"/>
      <c r="D678" s="3"/>
      <c r="E678" s="3"/>
      <c r="F678" s="3"/>
      <c r="G678" s="3"/>
      <c r="H678" s="3"/>
      <c r="I678" s="3"/>
    </row>
    <row r="679" spans="1:9" ht="12.75">
      <c r="A679" s="3"/>
      <c r="B679" s="3"/>
      <c r="C679" s="3"/>
      <c r="D679" s="3"/>
      <c r="E679" s="3"/>
      <c r="F679" s="3"/>
      <c r="G679" s="3"/>
      <c r="H679" s="3"/>
      <c r="I679" s="3"/>
    </row>
    <row r="680" spans="1:9" ht="12.75">
      <c r="A680" s="3"/>
      <c r="B680" s="3"/>
      <c r="C680" s="3"/>
      <c r="D680" s="3"/>
      <c r="E680" s="3"/>
      <c r="F680" s="3"/>
      <c r="G680" s="3"/>
      <c r="H680" s="3"/>
      <c r="I680" s="3"/>
    </row>
    <row r="681" spans="1:9" ht="12.75">
      <c r="A681" s="3"/>
      <c r="B681" s="3"/>
      <c r="C681" s="3"/>
      <c r="D681" s="3"/>
      <c r="E681" s="3"/>
      <c r="F681" s="3"/>
      <c r="G681" s="3"/>
      <c r="H681" s="3"/>
      <c r="I681" s="3"/>
    </row>
    <row r="682" spans="1:9" ht="12.75">
      <c r="A682" s="3"/>
      <c r="B682" s="3"/>
      <c r="C682" s="3"/>
      <c r="D682" s="3"/>
      <c r="E682" s="3"/>
      <c r="F682" s="3"/>
      <c r="G682" s="3"/>
      <c r="H682" s="3"/>
      <c r="I682" s="3"/>
    </row>
    <row r="683" spans="1:9" ht="12.75">
      <c r="A683" s="3"/>
      <c r="B683" s="3"/>
      <c r="C683" s="3"/>
      <c r="D683" s="3"/>
      <c r="E683" s="3"/>
      <c r="F683" s="3"/>
      <c r="G683" s="3"/>
      <c r="H683" s="3"/>
      <c r="I683" s="3"/>
    </row>
    <row r="684" spans="1:9" ht="12.75">
      <c r="A684" s="3"/>
      <c r="B684" s="3"/>
      <c r="C684" s="3"/>
      <c r="D684" s="3"/>
      <c r="E684" s="3"/>
      <c r="F684" s="3"/>
      <c r="G684" s="3"/>
      <c r="H684" s="3"/>
      <c r="I684" s="3"/>
    </row>
    <row r="685" spans="1:9" ht="12.75">
      <c r="A685" s="3"/>
      <c r="B685" s="3"/>
      <c r="C685" s="3"/>
      <c r="D685" s="3"/>
      <c r="E685" s="3"/>
      <c r="F685" s="3"/>
      <c r="G685" s="3"/>
      <c r="H685" s="3"/>
      <c r="I685" s="3"/>
    </row>
    <row r="686" spans="1:9" ht="12.75">
      <c r="A686" s="3"/>
      <c r="B686" s="3"/>
      <c r="C686" s="3"/>
      <c r="D686" s="3"/>
      <c r="E686" s="3"/>
      <c r="F686" s="3"/>
      <c r="G686" s="3"/>
      <c r="H686" s="3"/>
      <c r="I686" s="3"/>
    </row>
    <row r="687" spans="1:9" ht="12.75">
      <c r="A687" s="3"/>
      <c r="B687" s="3"/>
      <c r="C687" s="3"/>
      <c r="D687" s="3"/>
      <c r="E687" s="3"/>
      <c r="F687" s="3"/>
      <c r="G687" s="3"/>
      <c r="H687" s="3"/>
      <c r="I687" s="3"/>
    </row>
    <row r="688" spans="1:9" ht="12.75">
      <c r="A688" s="3"/>
      <c r="B688" s="3"/>
      <c r="C688" s="3"/>
      <c r="D688" s="3"/>
      <c r="E688" s="3"/>
      <c r="F688" s="3"/>
      <c r="G688" s="3"/>
      <c r="H688" s="3"/>
      <c r="I688" s="3"/>
    </row>
    <row r="689" spans="1:9" ht="12.75">
      <c r="A689" s="3"/>
      <c r="B689" s="3"/>
      <c r="C689" s="3"/>
      <c r="D689" s="3"/>
      <c r="E689" s="3"/>
      <c r="F689" s="3"/>
      <c r="G689" s="3"/>
      <c r="H689" s="3"/>
      <c r="I689" s="3"/>
    </row>
    <row r="690" spans="1:9" ht="12.75">
      <c r="A690" s="3"/>
      <c r="B690" s="3"/>
      <c r="C690" s="3"/>
      <c r="D690" s="3"/>
      <c r="E690" s="3"/>
      <c r="F690" s="3"/>
      <c r="G690" s="3"/>
      <c r="H690" s="3"/>
      <c r="I690" s="3"/>
    </row>
    <row r="691" spans="1:9" ht="12.75">
      <c r="A691" s="3"/>
      <c r="B691" s="3"/>
      <c r="C691" s="3"/>
      <c r="D691" s="3"/>
      <c r="E691" s="3"/>
      <c r="F691" s="3"/>
      <c r="G691" s="3"/>
      <c r="H691" s="3"/>
      <c r="I691" s="3"/>
    </row>
    <row r="692" spans="1:9" ht="12.75">
      <c r="A692" s="3"/>
      <c r="B692" s="3"/>
      <c r="C692" s="3"/>
      <c r="D692" s="3"/>
      <c r="E692" s="3"/>
      <c r="F692" s="3"/>
      <c r="G692" s="3"/>
      <c r="H692" s="3"/>
      <c r="I692" s="3"/>
    </row>
    <row r="693" spans="1:9" ht="12.75">
      <c r="A693" s="3"/>
      <c r="B693" s="3"/>
      <c r="C693" s="3"/>
      <c r="D693" s="3"/>
      <c r="E693" s="3"/>
      <c r="F693" s="3"/>
      <c r="G693" s="3"/>
      <c r="H693" s="3"/>
      <c r="I693" s="3"/>
    </row>
    <row r="694" spans="1:9" ht="12.75">
      <c r="A694" s="3"/>
      <c r="B694" s="3"/>
      <c r="C694" s="3"/>
      <c r="D694" s="3"/>
      <c r="E694" s="3"/>
      <c r="F694" s="3"/>
      <c r="G694" s="3"/>
      <c r="H694" s="3"/>
      <c r="I694" s="3"/>
    </row>
    <row r="695" spans="1:9" ht="12.75">
      <c r="A695" s="3"/>
      <c r="B695" s="3"/>
      <c r="C695" s="3"/>
      <c r="D695" s="3"/>
      <c r="E695" s="3"/>
      <c r="F695" s="3"/>
      <c r="G695" s="3"/>
      <c r="H695" s="3"/>
      <c r="I695" s="3"/>
    </row>
    <row r="696" spans="1:9" ht="12.75">
      <c r="A696" s="3"/>
      <c r="B696" s="3"/>
      <c r="C696" s="3"/>
      <c r="D696" s="3"/>
      <c r="E696" s="3"/>
      <c r="F696" s="3"/>
      <c r="G696" s="3"/>
      <c r="H696" s="3"/>
      <c r="I696" s="3"/>
    </row>
    <row r="697" spans="1:9" ht="12.75">
      <c r="A697" s="3"/>
      <c r="B697" s="3"/>
      <c r="C697" s="3"/>
      <c r="D697" s="3"/>
      <c r="E697" s="3"/>
      <c r="F697" s="3"/>
      <c r="G697" s="3"/>
      <c r="H697" s="3"/>
      <c r="I697" s="3"/>
    </row>
    <row r="698" spans="1:9" ht="12.75">
      <c r="A698" s="3"/>
      <c r="B698" s="3"/>
      <c r="C698" s="3"/>
      <c r="D698" s="3"/>
      <c r="E698" s="3"/>
      <c r="F698" s="3"/>
      <c r="G698" s="3"/>
      <c r="H698" s="3"/>
      <c r="I698" s="3"/>
    </row>
    <row r="699" spans="1:9" ht="12.75">
      <c r="A699" s="3"/>
      <c r="B699" s="3"/>
      <c r="C699" s="3"/>
      <c r="D699" s="3"/>
      <c r="E699" s="3"/>
      <c r="F699" s="3"/>
      <c r="G699" s="3"/>
      <c r="H699" s="3"/>
      <c r="I699" s="3"/>
    </row>
    <row r="700" spans="1:9" ht="12.75">
      <c r="A700" s="3"/>
      <c r="B700" s="3"/>
      <c r="C700" s="3"/>
      <c r="D700" s="3"/>
      <c r="E700" s="3"/>
      <c r="F700" s="3"/>
      <c r="G700" s="3"/>
      <c r="H700" s="3"/>
      <c r="I700" s="3"/>
    </row>
    <row r="701" spans="1:9" ht="12.75">
      <c r="A701" s="3"/>
      <c r="B701" s="3"/>
      <c r="C701" s="3"/>
      <c r="D701" s="3"/>
      <c r="E701" s="3"/>
      <c r="F701" s="3"/>
      <c r="G701" s="3"/>
      <c r="H701" s="3"/>
      <c r="I701" s="3"/>
    </row>
    <row r="702" spans="1:9" ht="12.75">
      <c r="A702" s="3"/>
      <c r="B702" s="3"/>
      <c r="C702" s="3"/>
      <c r="D702" s="3"/>
      <c r="E702" s="3"/>
      <c r="F702" s="3"/>
      <c r="G702" s="3"/>
      <c r="H702" s="3"/>
      <c r="I702" s="3"/>
    </row>
    <row r="703" spans="1:9" ht="12.75">
      <c r="A703" s="3"/>
      <c r="B703" s="3"/>
      <c r="C703" s="3"/>
      <c r="D703" s="3"/>
      <c r="E703" s="3"/>
      <c r="F703" s="3"/>
      <c r="G703" s="3"/>
      <c r="H703" s="3"/>
      <c r="I703" s="3"/>
    </row>
    <row r="704" spans="1:9" ht="12.75">
      <c r="A704" s="3"/>
      <c r="B704" s="3"/>
      <c r="C704" s="3"/>
      <c r="D704" s="3"/>
      <c r="E704" s="3"/>
      <c r="F704" s="3"/>
      <c r="G704" s="3"/>
      <c r="H704" s="3"/>
      <c r="I704" s="3"/>
    </row>
    <row r="705" spans="1:9" ht="12.75">
      <c r="A705" s="3"/>
      <c r="B705" s="3"/>
      <c r="C705" s="3"/>
      <c r="D705" s="3"/>
      <c r="E705" s="3"/>
      <c r="F705" s="3"/>
      <c r="G705" s="3"/>
      <c r="H705" s="3"/>
      <c r="I705" s="3"/>
    </row>
    <row r="706" spans="1:9" ht="12.75">
      <c r="A706" s="3"/>
      <c r="B706" s="3"/>
      <c r="C706" s="3"/>
      <c r="D706" s="3"/>
      <c r="E706" s="3"/>
      <c r="F706" s="3"/>
      <c r="G706" s="3"/>
      <c r="H706" s="3"/>
      <c r="I706" s="3"/>
    </row>
    <row r="707" spans="1:9" ht="12.75">
      <c r="A707" s="3"/>
      <c r="B707" s="3"/>
      <c r="C707" s="3"/>
      <c r="D707" s="3"/>
      <c r="E707" s="3"/>
      <c r="F707" s="3"/>
      <c r="G707" s="3"/>
      <c r="H707" s="3"/>
      <c r="I707" s="3"/>
    </row>
    <row r="708" spans="1:9" ht="12.75">
      <c r="A708" s="3"/>
      <c r="B708" s="3"/>
      <c r="C708" s="3"/>
      <c r="D708" s="3"/>
      <c r="E708" s="3"/>
      <c r="F708" s="3"/>
      <c r="G708" s="3"/>
      <c r="H708" s="3"/>
      <c r="I708" s="3"/>
    </row>
    <row r="709" spans="1:9" ht="12.75">
      <c r="A709" s="3"/>
      <c r="B709" s="3"/>
      <c r="C709" s="3"/>
      <c r="D709" s="3"/>
      <c r="E709" s="3"/>
      <c r="F709" s="3"/>
      <c r="G709" s="3"/>
      <c r="H709" s="3"/>
      <c r="I709" s="3"/>
    </row>
    <row r="710" spans="1:9" ht="12.75">
      <c r="A710" s="3"/>
      <c r="B710" s="3"/>
      <c r="C710" s="3"/>
      <c r="D710" s="3"/>
      <c r="E710" s="3"/>
      <c r="F710" s="3"/>
      <c r="G710" s="3"/>
      <c r="H710" s="3"/>
      <c r="I710" s="3"/>
    </row>
    <row r="711" spans="1:9" ht="12.75">
      <c r="A711" s="3"/>
      <c r="B711" s="3"/>
      <c r="C711" s="3"/>
      <c r="D711" s="3"/>
      <c r="E711" s="3"/>
      <c r="F711" s="3"/>
      <c r="G711" s="3"/>
      <c r="H711" s="3"/>
      <c r="I711" s="3"/>
    </row>
    <row r="712" spans="1:9" ht="12.75">
      <c r="A712" s="3"/>
      <c r="B712" s="3"/>
      <c r="C712" s="3"/>
      <c r="D712" s="3"/>
      <c r="E712" s="3"/>
      <c r="F712" s="3"/>
      <c r="G712" s="3"/>
      <c r="H712" s="3"/>
      <c r="I712" s="3"/>
    </row>
    <row r="713" spans="1:9" ht="12.75">
      <c r="A713" s="3"/>
      <c r="B713" s="3"/>
      <c r="C713" s="3"/>
      <c r="D713" s="3"/>
      <c r="E713" s="3"/>
      <c r="F713" s="3"/>
      <c r="G713" s="3"/>
      <c r="H713" s="3"/>
      <c r="I713" s="3"/>
    </row>
    <row r="714" spans="1:9" ht="12.75">
      <c r="A714" s="3"/>
      <c r="B714" s="3"/>
      <c r="C714" s="3"/>
      <c r="D714" s="3"/>
      <c r="E714" s="3"/>
      <c r="F714" s="3"/>
      <c r="G714" s="3"/>
      <c r="H714" s="3"/>
      <c r="I714" s="3"/>
    </row>
    <row r="715" spans="1:9" ht="12.75">
      <c r="A715" s="3"/>
      <c r="B715" s="3"/>
      <c r="C715" s="3"/>
      <c r="D715" s="3"/>
      <c r="E715" s="3"/>
      <c r="F715" s="3"/>
      <c r="G715" s="3"/>
      <c r="H715" s="3"/>
      <c r="I715" s="3"/>
    </row>
    <row r="716" spans="1:9" ht="12.75">
      <c r="A716" s="3"/>
      <c r="B716" s="3"/>
      <c r="C716" s="3"/>
      <c r="D716" s="3"/>
      <c r="E716" s="3"/>
      <c r="F716" s="3"/>
      <c r="G716" s="3"/>
      <c r="H716" s="3"/>
      <c r="I716" s="3"/>
    </row>
    <row r="717" spans="1:9" ht="12.75">
      <c r="A717" s="3"/>
      <c r="B717" s="3"/>
      <c r="C717" s="3"/>
      <c r="D717" s="3"/>
      <c r="E717" s="3"/>
      <c r="F717" s="3"/>
      <c r="G717" s="3"/>
      <c r="H717" s="3"/>
      <c r="I717" s="3"/>
    </row>
    <row r="718" spans="1:9" ht="12.75">
      <c r="A718" s="3"/>
      <c r="B718" s="3"/>
      <c r="C718" s="3"/>
      <c r="D718" s="3"/>
      <c r="E718" s="3"/>
      <c r="F718" s="3"/>
      <c r="G718" s="3"/>
      <c r="H718" s="3"/>
      <c r="I718" s="3"/>
    </row>
    <row r="719" spans="1:9" ht="12.75">
      <c r="A719" s="3"/>
      <c r="B719" s="3"/>
      <c r="C719" s="3"/>
      <c r="D719" s="3"/>
      <c r="E719" s="3"/>
      <c r="F719" s="3"/>
      <c r="G719" s="3"/>
      <c r="H719" s="3"/>
      <c r="I719" s="3"/>
    </row>
    <row r="720" spans="1:9" ht="12.75">
      <c r="A720" s="3"/>
      <c r="B720" s="3"/>
      <c r="C720" s="3"/>
      <c r="D720" s="3"/>
      <c r="E720" s="3"/>
      <c r="F720" s="3"/>
      <c r="G720" s="3"/>
      <c r="H720" s="3"/>
      <c r="I720" s="3"/>
    </row>
    <row r="721" spans="1:9" ht="12.75">
      <c r="A721" s="3"/>
      <c r="B721" s="3"/>
      <c r="C721" s="3"/>
      <c r="D721" s="3"/>
      <c r="E721" s="3"/>
      <c r="F721" s="3"/>
      <c r="G721" s="3"/>
      <c r="H721" s="3"/>
      <c r="I721" s="3"/>
    </row>
    <row r="722" spans="1:9" ht="12.75">
      <c r="A722" s="3"/>
      <c r="B722" s="3"/>
      <c r="C722" s="3"/>
      <c r="D722" s="3"/>
      <c r="E722" s="3"/>
      <c r="F722" s="3"/>
      <c r="G722" s="3"/>
      <c r="H722" s="3"/>
      <c r="I722" s="3"/>
    </row>
    <row r="723" spans="1:9" ht="12.75">
      <c r="A723" s="3"/>
      <c r="B723" s="3"/>
      <c r="C723" s="3"/>
      <c r="D723" s="3"/>
      <c r="E723" s="3"/>
      <c r="F723" s="3"/>
      <c r="G723" s="3"/>
      <c r="H723" s="3"/>
      <c r="I723" s="3"/>
    </row>
    <row r="724" spans="1:9" ht="12.75">
      <c r="A724" s="3"/>
      <c r="B724" s="3"/>
      <c r="C724" s="3"/>
      <c r="D724" s="3"/>
      <c r="E724" s="3"/>
      <c r="F724" s="3"/>
      <c r="G724" s="3"/>
      <c r="H724" s="3"/>
      <c r="I724" s="3"/>
    </row>
    <row r="725" spans="1:9" ht="12.75">
      <c r="A725" s="3"/>
      <c r="B725" s="3"/>
      <c r="C725" s="3"/>
      <c r="D725" s="3"/>
      <c r="E725" s="3"/>
      <c r="F725" s="3"/>
      <c r="G725" s="3"/>
      <c r="H725" s="3"/>
      <c r="I725" s="3"/>
    </row>
    <row r="726" spans="1:9" ht="12.75">
      <c r="A726" s="3"/>
      <c r="B726" s="3"/>
      <c r="C726" s="3"/>
      <c r="D726" s="3"/>
      <c r="E726" s="3"/>
      <c r="F726" s="3"/>
      <c r="G726" s="3"/>
      <c r="H726" s="3"/>
      <c r="I726" s="3"/>
    </row>
    <row r="727" spans="1:9" ht="12.75">
      <c r="A727" s="3"/>
      <c r="B727" s="3"/>
      <c r="C727" s="3"/>
      <c r="D727" s="3"/>
      <c r="E727" s="3"/>
      <c r="F727" s="3"/>
      <c r="G727" s="3"/>
      <c r="H727" s="3"/>
      <c r="I727" s="3"/>
    </row>
    <row r="728" spans="1:9" ht="12.75">
      <c r="A728" s="3"/>
      <c r="B728" s="3"/>
      <c r="C728" s="3"/>
      <c r="D728" s="3"/>
      <c r="E728" s="3"/>
      <c r="F728" s="3"/>
      <c r="G728" s="3"/>
      <c r="H728" s="3"/>
      <c r="I728" s="3"/>
    </row>
    <row r="729" spans="1:9" ht="12.75">
      <c r="A729" s="3"/>
      <c r="B729" s="3"/>
      <c r="C729" s="3"/>
      <c r="D729" s="3"/>
      <c r="E729" s="3"/>
      <c r="F729" s="3"/>
      <c r="G729" s="3"/>
      <c r="H729" s="3"/>
      <c r="I729" s="3"/>
    </row>
    <row r="730" spans="1:9" ht="12.75">
      <c r="A730" s="3"/>
      <c r="B730" s="3"/>
      <c r="C730" s="3"/>
      <c r="D730" s="3"/>
      <c r="E730" s="3"/>
      <c r="F730" s="3"/>
      <c r="G730" s="3"/>
      <c r="H730" s="3"/>
      <c r="I730" s="3"/>
    </row>
    <row r="731" spans="1:9" ht="12.75">
      <c r="A731" s="3"/>
      <c r="B731" s="3"/>
      <c r="C731" s="3"/>
      <c r="D731" s="3"/>
      <c r="E731" s="3"/>
      <c r="F731" s="3"/>
      <c r="G731" s="3"/>
      <c r="H731" s="3"/>
      <c r="I731" s="3"/>
    </row>
    <row r="732" spans="1:9" ht="12.75">
      <c r="A732" s="3"/>
      <c r="B732" s="3"/>
      <c r="C732" s="3"/>
      <c r="D732" s="3"/>
      <c r="E732" s="3"/>
      <c r="F732" s="3"/>
      <c r="G732" s="3"/>
      <c r="H732" s="3"/>
      <c r="I732" s="3"/>
    </row>
    <row r="733" spans="1:9" ht="12.75">
      <c r="A733" s="3"/>
      <c r="B733" s="3"/>
      <c r="C733" s="3"/>
      <c r="D733" s="3"/>
      <c r="E733" s="3"/>
      <c r="F733" s="3"/>
      <c r="G733" s="3"/>
      <c r="H733" s="3"/>
      <c r="I733" s="3"/>
    </row>
    <row r="734" spans="1:9" ht="12.75">
      <c r="A734" s="3"/>
      <c r="B734" s="3"/>
      <c r="C734" s="3"/>
      <c r="D734" s="3"/>
      <c r="E734" s="3"/>
      <c r="F734" s="3"/>
      <c r="G734" s="3"/>
      <c r="H734" s="3"/>
      <c r="I734" s="3"/>
    </row>
    <row r="735" spans="1:9" ht="12.75">
      <c r="A735" s="3"/>
      <c r="B735" s="3"/>
      <c r="C735" s="3"/>
      <c r="D735" s="3"/>
      <c r="E735" s="3"/>
      <c r="F735" s="3"/>
      <c r="G735" s="3"/>
      <c r="H735" s="3"/>
      <c r="I735" s="3"/>
    </row>
    <row r="736" spans="1:9" ht="12.75">
      <c r="A736" s="3"/>
      <c r="B736" s="3"/>
      <c r="C736" s="3"/>
      <c r="D736" s="3"/>
      <c r="E736" s="3"/>
      <c r="F736" s="3"/>
      <c r="G736" s="3"/>
      <c r="H736" s="3"/>
      <c r="I736" s="3"/>
    </row>
    <row r="737" spans="1:9" ht="12.75">
      <c r="A737" s="3"/>
      <c r="B737" s="3"/>
      <c r="C737" s="3"/>
      <c r="D737" s="3"/>
      <c r="E737" s="3"/>
      <c r="F737" s="3"/>
      <c r="G737" s="3"/>
      <c r="H737" s="3"/>
      <c r="I737" s="3"/>
    </row>
    <row r="738" spans="1:9" ht="12.75">
      <c r="A738" s="3"/>
      <c r="B738" s="3"/>
      <c r="C738" s="3"/>
      <c r="D738" s="3"/>
      <c r="E738" s="3"/>
      <c r="F738" s="3"/>
      <c r="G738" s="3"/>
      <c r="H738" s="3"/>
      <c r="I738" s="3"/>
    </row>
    <row r="739" spans="1:9" ht="12.75">
      <c r="A739" s="3"/>
      <c r="B739" s="3"/>
      <c r="C739" s="3"/>
      <c r="D739" s="3"/>
      <c r="E739" s="3"/>
      <c r="F739" s="3"/>
      <c r="G739" s="3"/>
      <c r="H739" s="3"/>
      <c r="I739" s="3"/>
    </row>
    <row r="740" spans="1:9" ht="12.75">
      <c r="A740" s="3"/>
      <c r="B740" s="3"/>
      <c r="C740" s="3"/>
      <c r="D740" s="3"/>
      <c r="E740" s="3"/>
      <c r="F740" s="3"/>
      <c r="G740" s="3"/>
      <c r="H740" s="3"/>
      <c r="I740" s="3"/>
    </row>
    <row r="741" spans="1:9" ht="12.75">
      <c r="A741" s="3"/>
      <c r="B741" s="3"/>
      <c r="C741" s="3"/>
      <c r="D741" s="3"/>
      <c r="E741" s="3"/>
      <c r="F741" s="3"/>
      <c r="G741" s="3"/>
      <c r="H741" s="3"/>
      <c r="I741" s="3"/>
    </row>
    <row r="742" spans="1:9" ht="12.75">
      <c r="A742" s="3"/>
      <c r="B742" s="3"/>
      <c r="C742" s="3"/>
      <c r="D742" s="3"/>
      <c r="E742" s="3"/>
      <c r="F742" s="3"/>
      <c r="G742" s="3"/>
      <c r="H742" s="3"/>
      <c r="I742" s="3"/>
    </row>
    <row r="743" spans="1:9" ht="12.75">
      <c r="A743" s="3"/>
      <c r="B743" s="3"/>
      <c r="C743" s="3"/>
      <c r="D743" s="3"/>
      <c r="E743" s="3"/>
      <c r="F743" s="3"/>
      <c r="G743" s="3"/>
      <c r="H743" s="3"/>
      <c r="I743" s="3"/>
    </row>
    <row r="744" spans="1:9" ht="12.75">
      <c r="A744" s="3"/>
      <c r="B744" s="3"/>
      <c r="C744" s="3"/>
      <c r="D744" s="3"/>
      <c r="E744" s="3"/>
      <c r="F744" s="3"/>
      <c r="G744" s="3"/>
      <c r="H744" s="3"/>
      <c r="I744" s="3"/>
    </row>
    <row r="745" spans="1:9" ht="12.75">
      <c r="A745" s="3"/>
      <c r="B745" s="3"/>
      <c r="C745" s="3"/>
      <c r="D745" s="3"/>
      <c r="E745" s="3"/>
      <c r="F745" s="3"/>
      <c r="G745" s="3"/>
      <c r="H745" s="3"/>
      <c r="I745" s="3"/>
    </row>
    <row r="746" spans="1:9" ht="12.75">
      <c r="A746" s="3"/>
      <c r="B746" s="3"/>
      <c r="C746" s="3"/>
      <c r="D746" s="3"/>
      <c r="E746" s="3"/>
      <c r="F746" s="3"/>
      <c r="G746" s="3"/>
      <c r="H746" s="3"/>
      <c r="I746" s="3"/>
    </row>
    <row r="747" spans="1:9" ht="12.75">
      <c r="A747" s="3"/>
      <c r="B747" s="3"/>
      <c r="C747" s="3"/>
      <c r="D747" s="3"/>
      <c r="E747" s="3"/>
      <c r="F747" s="3"/>
      <c r="G747" s="3"/>
      <c r="H747" s="3"/>
      <c r="I747" s="3"/>
    </row>
    <row r="748" spans="1:9" ht="12.75">
      <c r="A748" s="3"/>
      <c r="B748" s="3"/>
      <c r="C748" s="3"/>
      <c r="D748" s="3"/>
      <c r="E748" s="3"/>
      <c r="F748" s="3"/>
      <c r="G748" s="3"/>
      <c r="H748" s="3"/>
      <c r="I748" s="3"/>
    </row>
    <row r="749" spans="1:9" ht="12.75">
      <c r="A749" s="3"/>
      <c r="B749" s="3"/>
      <c r="C749" s="3"/>
      <c r="D749" s="3"/>
      <c r="E749" s="3"/>
      <c r="F749" s="3"/>
      <c r="G749" s="3"/>
      <c r="H749" s="3"/>
      <c r="I749" s="3"/>
    </row>
    <row r="750" spans="1:9" ht="12.75">
      <c r="A750" s="3"/>
      <c r="B750" s="3"/>
      <c r="C750" s="3"/>
      <c r="D750" s="3"/>
      <c r="E750" s="3"/>
      <c r="F750" s="3"/>
      <c r="G750" s="3"/>
      <c r="H750" s="3"/>
      <c r="I750" s="3"/>
    </row>
    <row r="751" spans="1:9" ht="12.75">
      <c r="A751" s="3"/>
      <c r="B751" s="3"/>
      <c r="C751" s="3"/>
      <c r="D751" s="3"/>
      <c r="E751" s="3"/>
      <c r="F751" s="3"/>
      <c r="G751" s="3"/>
      <c r="H751" s="3"/>
      <c r="I751" s="3"/>
    </row>
    <row r="752" spans="1:9" ht="12.75">
      <c r="A752" s="3"/>
      <c r="B752" s="3"/>
      <c r="C752" s="3"/>
      <c r="D752" s="3"/>
      <c r="E752" s="3"/>
      <c r="F752" s="3"/>
      <c r="G752" s="3"/>
      <c r="H752" s="3"/>
      <c r="I752" s="3"/>
    </row>
    <row r="753" spans="1:9" ht="12.75">
      <c r="A753" s="3"/>
      <c r="B753" s="3"/>
      <c r="C753" s="3"/>
      <c r="D753" s="3"/>
      <c r="E753" s="3"/>
      <c r="F753" s="3"/>
      <c r="G753" s="3"/>
      <c r="H753" s="3"/>
      <c r="I753" s="3"/>
    </row>
    <row r="754" spans="1:9" ht="12.75">
      <c r="A754" s="3"/>
      <c r="B754" s="3"/>
      <c r="C754" s="3"/>
      <c r="D754" s="3"/>
      <c r="E754" s="3"/>
      <c r="F754" s="3"/>
      <c r="G754" s="3"/>
      <c r="H754" s="3"/>
      <c r="I754" s="3"/>
    </row>
    <row r="755" spans="1:9" ht="12.75">
      <c r="A755" s="3"/>
      <c r="B755" s="3"/>
      <c r="C755" s="3"/>
      <c r="D755" s="3"/>
      <c r="E755" s="3"/>
      <c r="F755" s="3"/>
      <c r="G755" s="3"/>
      <c r="H755" s="3"/>
      <c r="I755" s="3"/>
    </row>
    <row r="756" spans="1:9" ht="12.75">
      <c r="A756" s="3"/>
      <c r="B756" s="3"/>
      <c r="C756" s="3"/>
      <c r="D756" s="3"/>
      <c r="E756" s="3"/>
      <c r="F756" s="3"/>
      <c r="G756" s="3"/>
      <c r="H756" s="3"/>
      <c r="I756" s="3"/>
    </row>
    <row r="757" spans="1:9" ht="12.75">
      <c r="A757" s="3"/>
      <c r="B757" s="3"/>
      <c r="C757" s="3"/>
      <c r="D757" s="3"/>
      <c r="E757" s="3"/>
      <c r="F757" s="3"/>
      <c r="G757" s="3"/>
      <c r="H757" s="3"/>
      <c r="I757" s="3"/>
    </row>
    <row r="758" spans="1:9" ht="12.75">
      <c r="A758" s="3"/>
      <c r="B758" s="3"/>
      <c r="C758" s="3"/>
      <c r="D758" s="3"/>
      <c r="E758" s="3"/>
      <c r="F758" s="3"/>
      <c r="G758" s="3"/>
      <c r="H758" s="3"/>
      <c r="I758" s="3"/>
    </row>
    <row r="759" spans="1:9" ht="12.75">
      <c r="A759" s="3"/>
      <c r="B759" s="3"/>
      <c r="C759" s="3"/>
      <c r="D759" s="3"/>
      <c r="E759" s="3"/>
      <c r="F759" s="3"/>
      <c r="G759" s="3"/>
      <c r="H759" s="3"/>
      <c r="I759" s="3"/>
    </row>
    <row r="760" spans="1:9" ht="12.75">
      <c r="A760" s="3"/>
      <c r="B760" s="3"/>
      <c r="C760" s="3"/>
      <c r="D760" s="3"/>
      <c r="E760" s="3"/>
      <c r="F760" s="3"/>
      <c r="G760" s="3"/>
      <c r="H760" s="3"/>
      <c r="I760" s="3"/>
    </row>
    <row r="761" spans="1:9" ht="12.75">
      <c r="A761" s="3"/>
      <c r="B761" s="3"/>
      <c r="C761" s="3"/>
      <c r="D761" s="3"/>
      <c r="E761" s="3"/>
      <c r="F761" s="3"/>
      <c r="G761" s="3"/>
      <c r="H761" s="3"/>
      <c r="I761" s="3"/>
    </row>
    <row r="762" spans="1:9" ht="12.75">
      <c r="A762" s="3"/>
      <c r="B762" s="3"/>
      <c r="C762" s="3"/>
      <c r="D762" s="3"/>
      <c r="E762" s="3"/>
      <c r="F762" s="3"/>
      <c r="G762" s="3"/>
      <c r="H762" s="3"/>
      <c r="I762" s="3"/>
    </row>
    <row r="763" spans="1:9" ht="12.75">
      <c r="A763" s="3"/>
      <c r="B763" s="3"/>
      <c r="C763" s="3"/>
      <c r="D763" s="3"/>
      <c r="E763" s="3"/>
      <c r="F763" s="3"/>
      <c r="G763" s="3"/>
      <c r="H763" s="3"/>
      <c r="I763" s="3"/>
    </row>
    <row r="764" spans="1:9" ht="12.75">
      <c r="A764" s="3"/>
      <c r="B764" s="3"/>
      <c r="C764" s="3"/>
      <c r="D764" s="3"/>
      <c r="E764" s="3"/>
      <c r="F764" s="3"/>
      <c r="G764" s="3"/>
      <c r="H764" s="3"/>
      <c r="I764" s="3"/>
    </row>
    <row r="765" spans="1:9" ht="12.75">
      <c r="A765" s="3"/>
      <c r="B765" s="3"/>
      <c r="C765" s="3"/>
      <c r="D765" s="3"/>
      <c r="E765" s="3"/>
      <c r="F765" s="3"/>
      <c r="G765" s="3"/>
      <c r="H765" s="3"/>
      <c r="I765" s="3"/>
    </row>
    <row r="766" spans="1:9" ht="12.75">
      <c r="A766" s="3"/>
      <c r="B766" s="3"/>
      <c r="C766" s="3"/>
      <c r="D766" s="3"/>
      <c r="E766" s="3"/>
      <c r="F766" s="3"/>
      <c r="G766" s="3"/>
      <c r="H766" s="3"/>
      <c r="I766" s="3"/>
    </row>
    <row r="767" spans="1:9" ht="12.75">
      <c r="A767" s="3"/>
      <c r="B767" s="3"/>
      <c r="C767" s="3"/>
      <c r="D767" s="3"/>
      <c r="E767" s="3"/>
      <c r="F767" s="3"/>
      <c r="G767" s="3"/>
      <c r="H767" s="3"/>
      <c r="I767" s="3"/>
    </row>
    <row r="768" spans="1:9" ht="12.75">
      <c r="A768" s="3"/>
      <c r="B768" s="3"/>
      <c r="C768" s="3"/>
      <c r="D768" s="3"/>
      <c r="E768" s="3"/>
      <c r="F768" s="3"/>
      <c r="G768" s="3"/>
      <c r="H768" s="3"/>
      <c r="I768" s="3"/>
    </row>
    <row r="769" spans="1:9" ht="12.75">
      <c r="A769" s="3"/>
      <c r="B769" s="3"/>
      <c r="C769" s="3"/>
      <c r="D769" s="3"/>
      <c r="E769" s="3"/>
      <c r="F769" s="3"/>
      <c r="G769" s="3"/>
      <c r="H769" s="3"/>
      <c r="I769" s="3"/>
    </row>
    <row r="770" spans="1:9" ht="12.75">
      <c r="A770" s="3"/>
      <c r="B770" s="3"/>
      <c r="C770" s="3"/>
      <c r="D770" s="3"/>
      <c r="E770" s="3"/>
      <c r="F770" s="3"/>
      <c r="G770" s="3"/>
      <c r="H770" s="3"/>
      <c r="I770" s="3"/>
    </row>
    <row r="771" spans="1:9" ht="12.75">
      <c r="A771" s="3"/>
      <c r="B771" s="3"/>
      <c r="C771" s="3"/>
      <c r="D771" s="3"/>
      <c r="E771" s="3"/>
      <c r="F771" s="3"/>
      <c r="G771" s="3"/>
      <c r="H771" s="3"/>
      <c r="I771" s="3"/>
    </row>
    <row r="772" spans="1:9" ht="12.75">
      <c r="A772" s="3"/>
      <c r="B772" s="3"/>
      <c r="C772" s="3"/>
      <c r="D772" s="3"/>
      <c r="E772" s="3"/>
      <c r="F772" s="3"/>
      <c r="G772" s="3"/>
      <c r="H772" s="3"/>
      <c r="I772" s="3"/>
    </row>
    <row r="773" spans="1:9" ht="12.75">
      <c r="A773" s="3"/>
      <c r="B773" s="3"/>
      <c r="C773" s="3"/>
      <c r="D773" s="3"/>
      <c r="E773" s="3"/>
      <c r="F773" s="3"/>
      <c r="G773" s="3"/>
      <c r="H773" s="3"/>
      <c r="I773" s="3"/>
    </row>
    <row r="774" spans="1:9" ht="12.75">
      <c r="A774" s="3"/>
      <c r="B774" s="3"/>
      <c r="C774" s="3"/>
      <c r="D774" s="3"/>
      <c r="E774" s="3"/>
      <c r="F774" s="3"/>
      <c r="G774" s="3"/>
      <c r="H774" s="3"/>
      <c r="I774" s="3"/>
    </row>
    <row r="775" spans="1:9" ht="12.75">
      <c r="A775" s="3"/>
      <c r="B775" s="3"/>
      <c r="C775" s="3"/>
      <c r="D775" s="3"/>
      <c r="E775" s="3"/>
      <c r="F775" s="3"/>
      <c r="G775" s="3"/>
      <c r="H775" s="3"/>
      <c r="I775" s="3"/>
    </row>
    <row r="776" spans="1:9" ht="12.75">
      <c r="A776" s="3"/>
      <c r="B776" s="3"/>
      <c r="C776" s="3"/>
      <c r="D776" s="3"/>
      <c r="E776" s="3"/>
      <c r="F776" s="3"/>
      <c r="G776" s="3"/>
      <c r="H776" s="3"/>
      <c r="I776" s="3"/>
    </row>
    <row r="777" spans="1:9" ht="12.75">
      <c r="A777" s="3"/>
      <c r="B777" s="3"/>
      <c r="C777" s="3"/>
      <c r="D777" s="3"/>
      <c r="E777" s="3"/>
      <c r="F777" s="3"/>
      <c r="G777" s="3"/>
      <c r="H777" s="3"/>
      <c r="I777" s="3"/>
    </row>
    <row r="778" spans="1:9" ht="12.75">
      <c r="A778" s="3"/>
      <c r="B778" s="3"/>
      <c r="C778" s="3"/>
      <c r="D778" s="3"/>
      <c r="E778" s="3"/>
      <c r="F778" s="3"/>
      <c r="G778" s="3"/>
      <c r="H778" s="3"/>
      <c r="I778" s="3"/>
    </row>
    <row r="779" spans="1:9" ht="12.75">
      <c r="A779" s="3"/>
      <c r="B779" s="3"/>
      <c r="C779" s="3"/>
      <c r="D779" s="3"/>
      <c r="E779" s="3"/>
      <c r="F779" s="3"/>
      <c r="G779" s="3"/>
      <c r="H779" s="3"/>
      <c r="I779" s="3"/>
    </row>
    <row r="780" spans="1:9" ht="12.75">
      <c r="A780" s="3"/>
      <c r="B780" s="3"/>
      <c r="C780" s="3"/>
      <c r="D780" s="3"/>
      <c r="E780" s="3"/>
      <c r="F780" s="3"/>
      <c r="G780" s="3"/>
      <c r="H780" s="3"/>
      <c r="I780" s="3"/>
    </row>
    <row r="781" spans="1:9" ht="12.75">
      <c r="A781" s="3"/>
      <c r="B781" s="3"/>
      <c r="C781" s="3"/>
      <c r="D781" s="3"/>
      <c r="E781" s="3"/>
      <c r="F781" s="3"/>
      <c r="G781" s="3"/>
      <c r="H781" s="3"/>
      <c r="I781" s="3"/>
    </row>
    <row r="782" spans="1:9" ht="12.75">
      <c r="A782" s="3"/>
      <c r="B782" s="3"/>
      <c r="C782" s="3"/>
      <c r="D782" s="3"/>
      <c r="E782" s="3"/>
      <c r="F782" s="3"/>
      <c r="G782" s="3"/>
      <c r="H782" s="3"/>
      <c r="I782" s="3"/>
    </row>
    <row r="783" spans="1:9" ht="12.75">
      <c r="A783" s="3"/>
      <c r="B783" s="3"/>
      <c r="C783" s="3"/>
      <c r="D783" s="3"/>
      <c r="E783" s="3"/>
      <c r="F783" s="3"/>
      <c r="G783" s="3"/>
      <c r="H783" s="3"/>
      <c r="I783" s="3"/>
    </row>
    <row r="784" spans="1:9" ht="12.75">
      <c r="A784" s="3"/>
      <c r="B784" s="3"/>
      <c r="C784" s="3"/>
      <c r="D784" s="3"/>
      <c r="E784" s="3"/>
      <c r="F784" s="3"/>
      <c r="G784" s="3"/>
      <c r="H784" s="3"/>
      <c r="I784" s="3"/>
    </row>
    <row r="785" spans="1:9" ht="12.75">
      <c r="A785" s="3"/>
      <c r="B785" s="3"/>
      <c r="C785" s="3"/>
      <c r="D785" s="3"/>
      <c r="E785" s="3"/>
      <c r="F785" s="3"/>
      <c r="G785" s="3"/>
      <c r="H785" s="3"/>
      <c r="I785" s="3"/>
    </row>
    <row r="786" spans="1:9" ht="12.75">
      <c r="A786" s="3"/>
      <c r="B786" s="3"/>
      <c r="C786" s="3"/>
      <c r="D786" s="3"/>
      <c r="E786" s="3"/>
      <c r="F786" s="3"/>
      <c r="G786" s="3"/>
      <c r="H786" s="3"/>
      <c r="I786" s="3"/>
    </row>
    <row r="787" spans="1:9" ht="12.75">
      <c r="A787" s="3"/>
      <c r="B787" s="3"/>
      <c r="C787" s="3"/>
      <c r="D787" s="3"/>
      <c r="E787" s="3"/>
      <c r="F787" s="3"/>
      <c r="G787" s="3"/>
      <c r="H787" s="3"/>
      <c r="I787" s="3"/>
    </row>
    <row r="788" spans="1:9" ht="12.75">
      <c r="A788" s="3"/>
      <c r="B788" s="3"/>
      <c r="C788" s="3"/>
      <c r="D788" s="3"/>
      <c r="E788" s="3"/>
      <c r="F788" s="3"/>
      <c r="G788" s="3"/>
      <c r="H788" s="3"/>
      <c r="I788" s="3"/>
    </row>
    <row r="789" spans="1:9" ht="12.75">
      <c r="A789" s="3"/>
      <c r="B789" s="3"/>
      <c r="C789" s="3"/>
      <c r="D789" s="3"/>
      <c r="E789" s="3"/>
      <c r="F789" s="3"/>
      <c r="G789" s="3"/>
      <c r="H789" s="3"/>
      <c r="I789" s="3"/>
    </row>
    <row r="790" spans="1:9" ht="12.75">
      <c r="A790" s="3"/>
      <c r="B790" s="3"/>
      <c r="C790" s="3"/>
      <c r="D790" s="3"/>
      <c r="E790" s="3"/>
      <c r="F790" s="3"/>
      <c r="G790" s="3"/>
      <c r="H790" s="3"/>
      <c r="I790" s="3"/>
    </row>
    <row r="791" spans="1:9" ht="12.75">
      <c r="A791" s="3"/>
      <c r="B791" s="3"/>
      <c r="C791" s="3"/>
      <c r="D791" s="3"/>
      <c r="E791" s="3"/>
      <c r="F791" s="3"/>
      <c r="G791" s="3"/>
      <c r="H791" s="3"/>
      <c r="I791" s="3"/>
    </row>
    <row r="792" spans="1:9" ht="12.75">
      <c r="A792" s="3"/>
      <c r="B792" s="3"/>
      <c r="C792" s="3"/>
      <c r="D792" s="3"/>
      <c r="E792" s="3"/>
      <c r="F792" s="3"/>
      <c r="G792" s="3"/>
      <c r="H792" s="3"/>
      <c r="I792" s="3"/>
    </row>
    <row r="793" spans="1:9" ht="12.75">
      <c r="A793" s="3"/>
      <c r="B793" s="3"/>
      <c r="C793" s="3"/>
      <c r="D793" s="3"/>
      <c r="E793" s="3"/>
      <c r="F793" s="3"/>
      <c r="G793" s="3"/>
      <c r="H793" s="3"/>
      <c r="I793" s="3"/>
    </row>
    <row r="794" spans="1:9" ht="12.75">
      <c r="A794" s="3"/>
      <c r="B794" s="3"/>
      <c r="C794" s="3"/>
      <c r="D794" s="3"/>
      <c r="E794" s="3"/>
      <c r="F794" s="3"/>
      <c r="G794" s="3"/>
      <c r="H794" s="3"/>
      <c r="I794" s="3"/>
    </row>
    <row r="795" spans="1:9" ht="12.75">
      <c r="A795" s="3"/>
      <c r="B795" s="3"/>
      <c r="C795" s="3"/>
      <c r="D795" s="3"/>
      <c r="E795" s="3"/>
      <c r="F795" s="3"/>
      <c r="G795" s="3"/>
      <c r="H795" s="3"/>
      <c r="I795" s="3"/>
    </row>
    <row r="796" spans="1:9" ht="12.75">
      <c r="A796" s="3"/>
      <c r="B796" s="3"/>
      <c r="C796" s="3"/>
      <c r="D796" s="3"/>
      <c r="E796" s="3"/>
      <c r="F796" s="3"/>
      <c r="G796" s="3"/>
      <c r="H796" s="3"/>
      <c r="I796" s="3"/>
    </row>
    <row r="797" spans="1:9" ht="12.75">
      <c r="A797" s="3"/>
      <c r="B797" s="3"/>
      <c r="C797" s="3"/>
      <c r="D797" s="3"/>
      <c r="E797" s="3"/>
      <c r="F797" s="3"/>
      <c r="G797" s="3"/>
      <c r="H797" s="3"/>
      <c r="I797" s="3"/>
    </row>
    <row r="798" spans="1:9" ht="12.75">
      <c r="A798" s="3"/>
      <c r="B798" s="3"/>
      <c r="C798" s="3"/>
      <c r="D798" s="3"/>
      <c r="E798" s="3"/>
      <c r="F798" s="3"/>
      <c r="G798" s="3"/>
      <c r="H798" s="3"/>
      <c r="I798" s="3"/>
    </row>
    <row r="799" spans="1:9" ht="12.75">
      <c r="A799" s="3"/>
      <c r="B799" s="3"/>
      <c r="C799" s="3"/>
      <c r="D799" s="3"/>
      <c r="E799" s="3"/>
      <c r="F799" s="3"/>
      <c r="G799" s="3"/>
      <c r="H799" s="3"/>
      <c r="I799" s="3"/>
    </row>
    <row r="800" spans="1:9" ht="12.75">
      <c r="A800" s="3"/>
      <c r="B800" s="3"/>
      <c r="C800" s="3"/>
      <c r="D800" s="3"/>
      <c r="E800" s="3"/>
      <c r="F800" s="3"/>
      <c r="G800" s="3"/>
      <c r="H800" s="3"/>
      <c r="I800" s="3"/>
    </row>
    <row r="801" spans="1:9" ht="12.75">
      <c r="A801" s="3"/>
      <c r="B801" s="3"/>
      <c r="C801" s="3"/>
      <c r="D801" s="3"/>
      <c r="E801" s="3"/>
      <c r="F801" s="3"/>
      <c r="G801" s="3"/>
      <c r="H801" s="3"/>
      <c r="I801" s="3"/>
    </row>
    <row r="802" spans="1:9" ht="12.75">
      <c r="A802" s="3"/>
      <c r="B802" s="3"/>
      <c r="C802" s="3"/>
      <c r="D802" s="3"/>
      <c r="E802" s="3"/>
      <c r="F802" s="3"/>
      <c r="G802" s="3"/>
      <c r="H802" s="3"/>
      <c r="I802" s="3"/>
    </row>
    <row r="803" spans="1:9" ht="12.75">
      <c r="A803" s="3"/>
      <c r="B803" s="3"/>
      <c r="C803" s="3"/>
      <c r="D803" s="3"/>
      <c r="E803" s="3"/>
      <c r="F803" s="3"/>
      <c r="G803" s="3"/>
      <c r="H803" s="3"/>
      <c r="I803" s="3"/>
    </row>
    <row r="804" spans="1:9" ht="12.75">
      <c r="A804" s="3"/>
      <c r="B804" s="3"/>
      <c r="C804" s="3"/>
      <c r="D804" s="3"/>
      <c r="E804" s="3"/>
      <c r="F804" s="3"/>
      <c r="G804" s="3"/>
      <c r="H804" s="3"/>
      <c r="I804" s="3"/>
    </row>
    <row r="805" spans="1:9" ht="12.75">
      <c r="A805" s="3"/>
      <c r="B805" s="3"/>
      <c r="C805" s="3"/>
      <c r="D805" s="3"/>
      <c r="E805" s="3"/>
      <c r="F805" s="3"/>
      <c r="G805" s="3"/>
      <c r="H805" s="3"/>
      <c r="I805" s="3"/>
    </row>
    <row r="806" spans="1:9" ht="12.75">
      <c r="A806" s="3"/>
      <c r="B806" s="3"/>
      <c r="C806" s="3"/>
      <c r="D806" s="3"/>
      <c r="E806" s="3"/>
      <c r="F806" s="3"/>
      <c r="G806" s="3"/>
      <c r="H806" s="3"/>
      <c r="I806" s="3"/>
    </row>
    <row r="807" spans="1:9" ht="12.75">
      <c r="A807" s="3"/>
      <c r="B807" s="3"/>
      <c r="C807" s="3"/>
      <c r="D807" s="3"/>
      <c r="E807" s="3"/>
      <c r="F807" s="3"/>
      <c r="G807" s="3"/>
      <c r="H807" s="3"/>
      <c r="I807" s="3"/>
    </row>
    <row r="808" spans="1:9" ht="12.75">
      <c r="A808" s="3"/>
      <c r="B808" s="3"/>
      <c r="C808" s="3"/>
      <c r="D808" s="3"/>
      <c r="E808" s="3"/>
      <c r="F808" s="3"/>
      <c r="G808" s="3"/>
      <c r="H808" s="3"/>
      <c r="I808" s="3"/>
    </row>
    <row r="809" spans="1:9" ht="12.75">
      <c r="A809" s="3"/>
      <c r="B809" s="3"/>
      <c r="C809" s="3"/>
      <c r="D809" s="3"/>
      <c r="E809" s="3"/>
      <c r="F809" s="3"/>
      <c r="G809" s="3"/>
      <c r="H809" s="3"/>
      <c r="I809" s="3"/>
    </row>
    <row r="810" spans="1:9" ht="12.75">
      <c r="A810" s="3"/>
      <c r="B810" s="3"/>
      <c r="C810" s="3"/>
      <c r="D810" s="3"/>
      <c r="E810" s="3"/>
      <c r="F810" s="3"/>
      <c r="G810" s="3"/>
      <c r="H810" s="3"/>
      <c r="I810" s="3"/>
    </row>
    <row r="811" spans="1:9" ht="12.75">
      <c r="A811" s="3"/>
      <c r="B811" s="3"/>
      <c r="C811" s="3"/>
      <c r="D811" s="3"/>
      <c r="E811" s="3"/>
      <c r="F811" s="3"/>
      <c r="G811" s="3"/>
      <c r="H811" s="3"/>
      <c r="I811" s="3"/>
    </row>
    <row r="812" spans="1:9" ht="12.75">
      <c r="A812" s="3"/>
      <c r="B812" s="3"/>
      <c r="C812" s="3"/>
      <c r="D812" s="3"/>
      <c r="E812" s="3"/>
      <c r="F812" s="3"/>
      <c r="G812" s="3"/>
      <c r="H812" s="3"/>
      <c r="I812" s="3"/>
    </row>
    <row r="813" spans="1:9" ht="12.75">
      <c r="A813" s="3"/>
      <c r="B813" s="3"/>
      <c r="C813" s="3"/>
      <c r="D813" s="3"/>
      <c r="E813" s="3"/>
      <c r="F813" s="3"/>
      <c r="G813" s="3"/>
      <c r="H813" s="3"/>
      <c r="I813" s="3"/>
    </row>
    <row r="814" spans="1:9" ht="12.75">
      <c r="A814" s="3"/>
      <c r="B814" s="3"/>
      <c r="C814" s="3"/>
      <c r="D814" s="3"/>
      <c r="E814" s="3"/>
      <c r="F814" s="3"/>
      <c r="G814" s="3"/>
      <c r="H814" s="3"/>
      <c r="I814" s="3"/>
    </row>
    <row r="815" spans="1:9" ht="12.75">
      <c r="A815" s="3"/>
      <c r="B815" s="3"/>
      <c r="C815" s="3"/>
      <c r="D815" s="3"/>
      <c r="E815" s="3"/>
      <c r="F815" s="3"/>
      <c r="G815" s="3"/>
      <c r="H815" s="3"/>
      <c r="I815" s="3"/>
    </row>
    <row r="816" spans="1:9" ht="12.75">
      <c r="A816" s="3"/>
      <c r="B816" s="3"/>
      <c r="C816" s="3"/>
      <c r="D816" s="3"/>
      <c r="E816" s="3"/>
      <c r="F816" s="3"/>
      <c r="G816" s="3"/>
      <c r="H816" s="3"/>
      <c r="I816" s="3"/>
    </row>
    <row r="817" spans="1:9" ht="12.75">
      <c r="A817" s="3"/>
      <c r="B817" s="3"/>
      <c r="C817" s="3"/>
      <c r="D817" s="3"/>
      <c r="E817" s="3"/>
      <c r="F817" s="3"/>
      <c r="G817" s="3"/>
      <c r="H817" s="3"/>
      <c r="I817" s="3"/>
    </row>
    <row r="818" spans="1:9" ht="12.75">
      <c r="A818" s="3"/>
      <c r="B818" s="3"/>
      <c r="C818" s="3"/>
      <c r="D818" s="3"/>
      <c r="E818" s="3"/>
      <c r="F818" s="3"/>
      <c r="G818" s="3"/>
      <c r="H818" s="3"/>
      <c r="I818" s="3"/>
    </row>
    <row r="819" spans="1:9" ht="12.75">
      <c r="A819" s="3"/>
      <c r="B819" s="3"/>
      <c r="C819" s="3"/>
      <c r="D819" s="3"/>
      <c r="E819" s="3"/>
      <c r="F819" s="3"/>
      <c r="G819" s="3"/>
      <c r="H819" s="3"/>
      <c r="I819" s="3"/>
    </row>
    <row r="820" spans="1:9" ht="12.75">
      <c r="A820" s="3"/>
      <c r="B820" s="3"/>
      <c r="C820" s="3"/>
      <c r="D820" s="3"/>
      <c r="E820" s="3"/>
      <c r="F820" s="3"/>
      <c r="G820" s="3"/>
      <c r="H820" s="3"/>
      <c r="I820" s="3"/>
    </row>
    <row r="821" spans="1:9" ht="12.75">
      <c r="A821" s="3"/>
      <c r="B821" s="3"/>
      <c r="C821" s="3"/>
      <c r="D821" s="3"/>
      <c r="E821" s="3"/>
      <c r="F821" s="3"/>
      <c r="G821" s="3"/>
      <c r="H821" s="3"/>
      <c r="I821" s="3"/>
    </row>
    <row r="822" spans="1:9" ht="12.75">
      <c r="A822" s="3"/>
      <c r="B822" s="3"/>
      <c r="C822" s="3"/>
      <c r="D822" s="3"/>
      <c r="E822" s="3"/>
      <c r="F822" s="3"/>
      <c r="G822" s="3"/>
      <c r="H822" s="3"/>
      <c r="I822" s="3"/>
    </row>
    <row r="823" spans="1:9" ht="12.75">
      <c r="A823" s="3"/>
      <c r="B823" s="3"/>
      <c r="C823" s="3"/>
      <c r="D823" s="3"/>
      <c r="E823" s="3"/>
      <c r="F823" s="3"/>
      <c r="G823" s="3"/>
      <c r="H823" s="3"/>
      <c r="I823" s="3"/>
    </row>
    <row r="824" spans="1:9" ht="12.75">
      <c r="A824" s="3"/>
      <c r="B824" s="3"/>
      <c r="C824" s="3"/>
      <c r="D824" s="3"/>
      <c r="E824" s="3"/>
      <c r="F824" s="3"/>
      <c r="G824" s="3"/>
      <c r="H824" s="3"/>
      <c r="I824" s="3"/>
    </row>
    <row r="825" spans="1:9" ht="12.75">
      <c r="A825" s="3"/>
      <c r="B825" s="3"/>
      <c r="C825" s="3"/>
      <c r="D825" s="3"/>
      <c r="E825" s="3"/>
      <c r="F825" s="3"/>
      <c r="G825" s="3"/>
      <c r="H825" s="3"/>
      <c r="I825" s="3"/>
    </row>
    <row r="826" spans="1:9" ht="12.75">
      <c r="A826" s="3"/>
      <c r="B826" s="3"/>
      <c r="C826" s="3"/>
      <c r="D826" s="3"/>
      <c r="E826" s="3"/>
      <c r="F826" s="3"/>
      <c r="G826" s="3"/>
      <c r="H826" s="3"/>
      <c r="I826" s="3"/>
    </row>
    <row r="827" spans="1:9" ht="12.75">
      <c r="A827" s="3"/>
      <c r="B827" s="3"/>
      <c r="C827" s="3"/>
      <c r="D827" s="3"/>
      <c r="E827" s="3"/>
      <c r="F827" s="3"/>
      <c r="G827" s="3"/>
      <c r="H827" s="3"/>
      <c r="I827" s="3"/>
    </row>
    <row r="828" spans="1:9" ht="12.75">
      <c r="A828" s="3"/>
      <c r="B828" s="3"/>
      <c r="C828" s="3"/>
      <c r="D828" s="3"/>
      <c r="E828" s="3"/>
      <c r="F828" s="3"/>
      <c r="G828" s="3"/>
      <c r="H828" s="3"/>
      <c r="I828" s="3"/>
    </row>
    <row r="829" spans="1:9" ht="12.75">
      <c r="A829" s="3"/>
      <c r="B829" s="3"/>
      <c r="C829" s="3"/>
      <c r="D829" s="3"/>
      <c r="E829" s="3"/>
      <c r="F829" s="3"/>
      <c r="G829" s="3"/>
      <c r="H829" s="3"/>
      <c r="I829" s="3"/>
    </row>
    <row r="830" spans="1:9" ht="12.75">
      <c r="A830" s="3"/>
      <c r="B830" s="3"/>
      <c r="C830" s="3"/>
      <c r="D830" s="3"/>
      <c r="E830" s="3"/>
      <c r="F830" s="3"/>
      <c r="G830" s="3"/>
      <c r="H830" s="3"/>
      <c r="I830" s="3"/>
    </row>
    <row r="831" spans="1:9" ht="12.75">
      <c r="A831" s="3"/>
      <c r="B831" s="3"/>
      <c r="C831" s="3"/>
      <c r="D831" s="3"/>
      <c r="E831" s="3"/>
      <c r="F831" s="3"/>
      <c r="G831" s="3"/>
      <c r="H831" s="3"/>
      <c r="I831" s="3"/>
    </row>
    <row r="832" spans="1:9" ht="12.75">
      <c r="A832" s="3"/>
      <c r="B832" s="3"/>
      <c r="C832" s="3"/>
      <c r="D832" s="3"/>
      <c r="E832" s="3"/>
      <c r="F832" s="3"/>
      <c r="G832" s="3"/>
      <c r="H832" s="3"/>
      <c r="I832" s="3"/>
    </row>
    <row r="833" spans="1:9" ht="12.75">
      <c r="A833" s="3"/>
      <c r="B833" s="3"/>
      <c r="C833" s="3"/>
      <c r="D833" s="3"/>
      <c r="E833" s="3"/>
      <c r="F833" s="3"/>
      <c r="G833" s="3"/>
      <c r="H833" s="3"/>
      <c r="I833" s="3"/>
    </row>
    <row r="834" spans="1:9" ht="12.75">
      <c r="A834" s="3"/>
      <c r="B834" s="3"/>
      <c r="C834" s="3"/>
      <c r="D834" s="3"/>
      <c r="E834" s="3"/>
      <c r="F834" s="3"/>
      <c r="G834" s="3"/>
      <c r="H834" s="3"/>
      <c r="I834" s="3"/>
    </row>
    <row r="835" spans="1:9" ht="12.75">
      <c r="A835" s="3"/>
      <c r="B835" s="3"/>
      <c r="C835" s="3"/>
      <c r="D835" s="3"/>
      <c r="E835" s="3"/>
      <c r="F835" s="3"/>
      <c r="G835" s="3"/>
      <c r="H835" s="3"/>
      <c r="I835" s="3"/>
    </row>
    <row r="836" spans="1:9" ht="12.75">
      <c r="A836" s="3"/>
      <c r="B836" s="3"/>
      <c r="C836" s="3"/>
      <c r="D836" s="3"/>
      <c r="E836" s="3"/>
      <c r="F836" s="3"/>
      <c r="G836" s="3"/>
      <c r="H836" s="3"/>
      <c r="I836" s="3"/>
    </row>
    <row r="837" spans="1:9" ht="12.75">
      <c r="A837" s="3"/>
      <c r="B837" s="3"/>
      <c r="C837" s="3"/>
      <c r="D837" s="3"/>
      <c r="E837" s="3"/>
      <c r="F837" s="3"/>
      <c r="G837" s="3"/>
      <c r="H837" s="3"/>
      <c r="I837" s="3"/>
    </row>
    <row r="838" spans="1:9" ht="12.75">
      <c r="A838" s="3"/>
      <c r="B838" s="3"/>
      <c r="C838" s="3"/>
      <c r="D838" s="3"/>
      <c r="E838" s="3"/>
      <c r="F838" s="3"/>
      <c r="G838" s="3"/>
      <c r="H838" s="3"/>
      <c r="I838" s="3"/>
    </row>
    <row r="839" spans="1:9" ht="12.75">
      <c r="A839" s="3"/>
      <c r="B839" s="3"/>
      <c r="C839" s="3"/>
      <c r="D839" s="3"/>
      <c r="E839" s="3"/>
      <c r="F839" s="3"/>
      <c r="G839" s="3"/>
      <c r="H839" s="3"/>
      <c r="I839" s="3"/>
    </row>
    <row r="840" spans="1:9" ht="12.75">
      <c r="A840" s="3"/>
      <c r="B840" s="3"/>
      <c r="C840" s="3"/>
      <c r="D840" s="3"/>
      <c r="E840" s="3"/>
      <c r="F840" s="3"/>
      <c r="G840" s="3"/>
      <c r="H840" s="3"/>
      <c r="I840" s="3"/>
    </row>
    <row r="841" spans="1:9" ht="12.75">
      <c r="A841" s="3"/>
      <c r="B841" s="3"/>
      <c r="C841" s="3"/>
      <c r="D841" s="3"/>
      <c r="E841" s="3"/>
      <c r="F841" s="3"/>
      <c r="G841" s="3"/>
      <c r="H841" s="3"/>
      <c r="I841" s="3"/>
    </row>
    <row r="842" spans="1:9" ht="12.75">
      <c r="A842" s="3"/>
      <c r="B842" s="3"/>
      <c r="C842" s="3"/>
      <c r="D842" s="3"/>
      <c r="E842" s="3"/>
      <c r="F842" s="3"/>
      <c r="G842" s="3"/>
      <c r="H842" s="3"/>
      <c r="I842" s="3"/>
    </row>
    <row r="843" spans="1:9" ht="12.75">
      <c r="A843" s="3"/>
      <c r="B843" s="3"/>
      <c r="C843" s="3"/>
      <c r="D843" s="3"/>
      <c r="E843" s="3"/>
      <c r="F843" s="3"/>
      <c r="G843" s="3"/>
      <c r="H843" s="3"/>
      <c r="I843" s="3"/>
    </row>
    <row r="844" spans="1:9" ht="12.75">
      <c r="A844" s="3"/>
      <c r="B844" s="3"/>
      <c r="C844" s="3"/>
      <c r="D844" s="3"/>
      <c r="E844" s="3"/>
      <c r="F844" s="3"/>
      <c r="G844" s="3"/>
      <c r="H844" s="3"/>
      <c r="I844" s="3"/>
    </row>
    <row r="845" spans="1:9" ht="12.75">
      <c r="A845" s="3"/>
      <c r="B845" s="3"/>
      <c r="C845" s="3"/>
      <c r="D845" s="3"/>
      <c r="E845" s="3"/>
      <c r="F845" s="3"/>
      <c r="G845" s="3"/>
      <c r="H845" s="3"/>
      <c r="I845" s="3"/>
    </row>
    <row r="846" spans="1:9" ht="12.75">
      <c r="A846" s="3"/>
      <c r="B846" s="3"/>
      <c r="C846" s="3"/>
      <c r="D846" s="3"/>
      <c r="E846" s="3"/>
      <c r="F846" s="3"/>
      <c r="G846" s="3"/>
      <c r="H846" s="3"/>
      <c r="I846" s="3"/>
    </row>
    <row r="847" spans="1:9" ht="12.75">
      <c r="A847" s="3"/>
      <c r="B847" s="3"/>
      <c r="C847" s="3"/>
      <c r="D847" s="3"/>
      <c r="E847" s="3"/>
      <c r="F847" s="3"/>
      <c r="G847" s="3"/>
      <c r="H847" s="3"/>
      <c r="I847" s="3"/>
    </row>
    <row r="848" spans="1:9" ht="12.75">
      <c r="A848" s="3"/>
      <c r="B848" s="3"/>
      <c r="C848" s="3"/>
      <c r="D848" s="3"/>
      <c r="E848" s="3"/>
      <c r="F848" s="3"/>
      <c r="G848" s="3"/>
      <c r="H848" s="3"/>
      <c r="I848" s="3"/>
    </row>
    <row r="849" spans="1:9" ht="12.75">
      <c r="A849" s="3"/>
      <c r="B849" s="3"/>
      <c r="C849" s="3"/>
      <c r="D849" s="3"/>
      <c r="E849" s="3"/>
      <c r="F849" s="3"/>
      <c r="G849" s="3"/>
      <c r="H849" s="3"/>
      <c r="I849" s="3"/>
    </row>
    <row r="850" spans="1:9" ht="12.75">
      <c r="A850" s="3"/>
      <c r="B850" s="3"/>
      <c r="C850" s="3"/>
      <c r="D850" s="3"/>
      <c r="E850" s="3"/>
      <c r="F850" s="3"/>
      <c r="G850" s="3"/>
      <c r="H850" s="3"/>
      <c r="I850" s="3"/>
    </row>
    <row r="851" spans="1:9" ht="12.75">
      <c r="A851" s="3"/>
      <c r="B851" s="3"/>
      <c r="C851" s="3"/>
      <c r="D851" s="3"/>
      <c r="E851" s="3"/>
      <c r="F851" s="3"/>
      <c r="G851" s="3"/>
      <c r="H851" s="3"/>
      <c r="I851" s="3"/>
    </row>
    <row r="852" spans="1:9" ht="12.75">
      <c r="A852" s="3"/>
      <c r="B852" s="3"/>
      <c r="C852" s="3"/>
      <c r="D852" s="3"/>
      <c r="E852" s="3"/>
      <c r="F852" s="3"/>
      <c r="G852" s="3"/>
      <c r="H852" s="3"/>
      <c r="I852" s="3"/>
    </row>
    <row r="853" spans="1:9" ht="12.75">
      <c r="A853" s="3"/>
      <c r="B853" s="3"/>
      <c r="C853" s="3"/>
      <c r="D853" s="3"/>
      <c r="E853" s="3"/>
      <c r="F853" s="3"/>
      <c r="G853" s="3"/>
      <c r="H853" s="3"/>
      <c r="I853" s="3"/>
    </row>
    <row r="854" spans="1:9" ht="12.75">
      <c r="A854" s="3"/>
      <c r="B854" s="3"/>
      <c r="C854" s="3"/>
      <c r="D854" s="3"/>
      <c r="E854" s="3"/>
      <c r="F854" s="3"/>
      <c r="G854" s="3"/>
      <c r="H854" s="3"/>
      <c r="I854" s="3"/>
    </row>
    <row r="855" spans="1:9" ht="12.75">
      <c r="A855" s="3"/>
      <c r="B855" s="3"/>
      <c r="C855" s="3"/>
      <c r="D855" s="3"/>
      <c r="E855" s="3"/>
      <c r="F855" s="3"/>
      <c r="G855" s="3"/>
      <c r="H855" s="3"/>
      <c r="I855" s="3"/>
    </row>
    <row r="856" spans="1:9" ht="12.75">
      <c r="A856" s="3"/>
      <c r="B856" s="3"/>
      <c r="C856" s="3"/>
      <c r="D856" s="3"/>
      <c r="E856" s="3"/>
      <c r="F856" s="3"/>
      <c r="G856" s="3"/>
      <c r="H856" s="3"/>
      <c r="I856" s="3"/>
    </row>
    <row r="857" spans="1:9" ht="12.75">
      <c r="A857" s="3"/>
      <c r="B857" s="3"/>
      <c r="C857" s="3"/>
      <c r="D857" s="3"/>
      <c r="E857" s="3"/>
      <c r="F857" s="3"/>
      <c r="G857" s="3"/>
      <c r="H857" s="3"/>
      <c r="I857" s="3"/>
    </row>
    <row r="858" spans="1:9" ht="12.75">
      <c r="A858" s="3"/>
      <c r="B858" s="3"/>
      <c r="C858" s="3"/>
      <c r="D858" s="3"/>
      <c r="E858" s="3"/>
      <c r="F858" s="3"/>
      <c r="G858" s="3"/>
      <c r="H858" s="3"/>
      <c r="I858" s="3"/>
    </row>
    <row r="859" spans="1:9" ht="12.75">
      <c r="A859" s="3"/>
      <c r="B859" s="3"/>
      <c r="C859" s="3"/>
      <c r="D859" s="3"/>
      <c r="E859" s="3"/>
      <c r="F859" s="3"/>
      <c r="G859" s="3"/>
      <c r="H859" s="3"/>
      <c r="I859" s="3"/>
    </row>
    <row r="860" spans="1:9" ht="12.75">
      <c r="A860" s="3"/>
      <c r="B860" s="3"/>
      <c r="C860" s="3"/>
      <c r="D860" s="3"/>
      <c r="E860" s="3"/>
      <c r="F860" s="3"/>
      <c r="G860" s="3"/>
      <c r="H860" s="3"/>
      <c r="I860" s="3"/>
    </row>
    <row r="861" spans="1:9" ht="12.75">
      <c r="A861" s="3"/>
      <c r="B861" s="3"/>
      <c r="C861" s="3"/>
      <c r="D861" s="3"/>
      <c r="E861" s="3"/>
      <c r="F861" s="3"/>
      <c r="G861" s="3"/>
      <c r="H861" s="3"/>
      <c r="I861" s="3"/>
    </row>
    <row r="862" spans="1:9" ht="12.75">
      <c r="A862" s="3"/>
      <c r="B862" s="3"/>
      <c r="C862" s="3"/>
      <c r="D862" s="3"/>
      <c r="E862" s="3"/>
      <c r="F862" s="3"/>
      <c r="G862" s="3"/>
      <c r="H862" s="3"/>
      <c r="I862" s="3"/>
    </row>
    <row r="863" spans="1:9" ht="12.75">
      <c r="A863" s="3"/>
      <c r="B863" s="3"/>
      <c r="C863" s="3"/>
      <c r="D863" s="3"/>
      <c r="E863" s="3"/>
      <c r="F863" s="3"/>
      <c r="G863" s="3"/>
      <c r="H863" s="3"/>
      <c r="I863" s="3"/>
    </row>
    <row r="864" spans="1:9" ht="12.75">
      <c r="A864" s="3"/>
      <c r="B864" s="3"/>
      <c r="C864" s="3"/>
      <c r="D864" s="3"/>
      <c r="E864" s="3"/>
      <c r="F864" s="3"/>
      <c r="G864" s="3"/>
      <c r="H864" s="3"/>
      <c r="I864" s="3"/>
    </row>
    <row r="865" spans="1:9" ht="12.75">
      <c r="A865" s="3"/>
      <c r="B865" s="3"/>
      <c r="C865" s="3"/>
      <c r="D865" s="3"/>
      <c r="E865" s="3"/>
      <c r="F865" s="3"/>
      <c r="G865" s="3"/>
      <c r="H865" s="3"/>
      <c r="I865" s="3"/>
    </row>
    <row r="866" spans="1:9" ht="12.75">
      <c r="A866" s="3"/>
      <c r="B866" s="3"/>
      <c r="C866" s="3"/>
      <c r="D866" s="3"/>
      <c r="E866" s="3"/>
      <c r="F866" s="3"/>
      <c r="G866" s="3"/>
      <c r="H866" s="3"/>
      <c r="I866" s="3"/>
    </row>
    <row r="867" spans="1:9" ht="12.75">
      <c r="A867" s="3"/>
      <c r="B867" s="3"/>
      <c r="C867" s="3"/>
      <c r="D867" s="3"/>
      <c r="E867" s="3"/>
      <c r="F867" s="3"/>
      <c r="G867" s="3"/>
      <c r="H867" s="3"/>
      <c r="I867" s="3"/>
    </row>
    <row r="868" spans="1:9" ht="12.75">
      <c r="A868" s="3"/>
      <c r="B868" s="3"/>
      <c r="C868" s="3"/>
      <c r="D868" s="3"/>
      <c r="E868" s="3"/>
      <c r="F868" s="3"/>
      <c r="G868" s="3"/>
      <c r="H868" s="3"/>
      <c r="I868" s="3"/>
    </row>
    <row r="869" spans="1:9" ht="12.75">
      <c r="A869" s="3"/>
      <c r="B869" s="3"/>
      <c r="C869" s="3"/>
      <c r="D869" s="3"/>
      <c r="E869" s="3"/>
      <c r="F869" s="3"/>
      <c r="G869" s="3"/>
      <c r="H869" s="3"/>
      <c r="I869" s="3"/>
    </row>
    <row r="870" spans="1:9" ht="12.75">
      <c r="A870" s="3"/>
      <c r="B870" s="3"/>
      <c r="C870" s="3"/>
      <c r="D870" s="3"/>
      <c r="E870" s="3"/>
      <c r="F870" s="3"/>
      <c r="G870" s="3"/>
      <c r="H870" s="3"/>
      <c r="I870" s="3"/>
    </row>
    <row r="871" spans="1:9" ht="12.75">
      <c r="A871" s="3"/>
      <c r="B871" s="3"/>
      <c r="C871" s="3"/>
      <c r="D871" s="3"/>
      <c r="E871" s="3"/>
      <c r="F871" s="3"/>
      <c r="G871" s="3"/>
      <c r="H871" s="3"/>
      <c r="I871" s="3"/>
    </row>
    <row r="872" spans="1:9" ht="12.75">
      <c r="A872" s="3"/>
      <c r="B872" s="3"/>
      <c r="C872" s="3"/>
      <c r="D872" s="3"/>
      <c r="E872" s="3"/>
      <c r="F872" s="3"/>
      <c r="G872" s="3"/>
      <c r="H872" s="3"/>
      <c r="I872" s="3"/>
    </row>
    <row r="873" spans="1:9" ht="12.75">
      <c r="A873" s="3"/>
      <c r="B873" s="3"/>
      <c r="C873" s="3"/>
      <c r="D873" s="3"/>
      <c r="E873" s="3"/>
      <c r="F873" s="3"/>
      <c r="G873" s="3"/>
      <c r="H873" s="3"/>
      <c r="I873" s="3"/>
    </row>
    <row r="874" spans="1:9" ht="12.75">
      <c r="A874" s="3"/>
      <c r="B874" s="3"/>
      <c r="C874" s="3"/>
      <c r="D874" s="3"/>
      <c r="E874" s="3"/>
      <c r="F874" s="3"/>
      <c r="G874" s="3"/>
      <c r="H874" s="3"/>
      <c r="I874" s="3"/>
    </row>
    <row r="875" spans="1:9" ht="12.75">
      <c r="A875" s="3"/>
      <c r="B875" s="3"/>
      <c r="C875" s="3"/>
      <c r="D875" s="3"/>
      <c r="E875" s="3"/>
      <c r="F875" s="3"/>
      <c r="G875" s="3"/>
      <c r="H875" s="3"/>
      <c r="I875" s="3"/>
    </row>
    <row r="876" spans="1:9" ht="12.75">
      <c r="A876" s="3"/>
      <c r="B876" s="3"/>
      <c r="C876" s="3"/>
      <c r="D876" s="3"/>
      <c r="E876" s="3"/>
      <c r="F876" s="3"/>
      <c r="G876" s="3"/>
      <c r="H876" s="3"/>
      <c r="I876" s="3"/>
    </row>
    <row r="877" spans="1:9" ht="12.75">
      <c r="A877" s="3"/>
      <c r="B877" s="3"/>
      <c r="C877" s="3"/>
      <c r="D877" s="3"/>
      <c r="E877" s="3"/>
      <c r="F877" s="3"/>
      <c r="G877" s="3"/>
      <c r="H877" s="3"/>
      <c r="I877" s="3"/>
    </row>
    <row r="878" spans="1:9" ht="12.75">
      <c r="A878" s="3"/>
      <c r="B878" s="3"/>
      <c r="C878" s="3"/>
      <c r="D878" s="3"/>
      <c r="E878" s="3"/>
      <c r="F878" s="3"/>
      <c r="G878" s="3"/>
      <c r="H878" s="3"/>
      <c r="I878" s="3"/>
    </row>
    <row r="879" spans="1:9" ht="12.75">
      <c r="A879" s="3"/>
      <c r="B879" s="3"/>
      <c r="C879" s="3"/>
      <c r="D879" s="3"/>
      <c r="E879" s="3"/>
      <c r="F879" s="3"/>
      <c r="G879" s="3"/>
      <c r="H879" s="3"/>
      <c r="I879" s="3"/>
    </row>
    <row r="880" spans="1:9" ht="12.75">
      <c r="A880" s="3"/>
      <c r="B880" s="3"/>
      <c r="C880" s="3"/>
      <c r="D880" s="3"/>
      <c r="E880" s="3"/>
      <c r="F880" s="3"/>
      <c r="G880" s="3"/>
      <c r="H880" s="3"/>
      <c r="I880" s="3"/>
    </row>
    <row r="881" spans="1:9" ht="12.75">
      <c r="A881" s="3"/>
      <c r="B881" s="3"/>
      <c r="C881" s="3"/>
      <c r="D881" s="3"/>
      <c r="E881" s="3"/>
      <c r="F881" s="3"/>
      <c r="G881" s="3"/>
      <c r="H881" s="3"/>
      <c r="I881" s="3"/>
    </row>
    <row r="882" spans="1:9" ht="12.75">
      <c r="A882" s="3"/>
      <c r="B882" s="3"/>
      <c r="C882" s="3"/>
      <c r="D882" s="3"/>
      <c r="E882" s="3"/>
      <c r="F882" s="3"/>
      <c r="G882" s="3"/>
      <c r="H882" s="3"/>
      <c r="I882" s="3"/>
    </row>
    <row r="883" spans="1:9" ht="12.75">
      <c r="A883" s="3"/>
      <c r="B883" s="3"/>
      <c r="C883" s="3"/>
      <c r="D883" s="3"/>
      <c r="E883" s="3"/>
      <c r="F883" s="3"/>
      <c r="G883" s="3"/>
      <c r="H883" s="3"/>
      <c r="I883" s="3"/>
    </row>
    <row r="884" spans="1:9" ht="12.75">
      <c r="A884" s="3"/>
      <c r="B884" s="3"/>
      <c r="C884" s="3"/>
      <c r="D884" s="3"/>
      <c r="E884" s="3"/>
      <c r="F884" s="3"/>
      <c r="G884" s="3"/>
      <c r="H884" s="3"/>
      <c r="I884" s="3"/>
    </row>
    <row r="885" spans="1:9" ht="12.75">
      <c r="A885" s="3"/>
      <c r="B885" s="3"/>
      <c r="C885" s="3"/>
      <c r="D885" s="3"/>
      <c r="E885" s="3"/>
      <c r="F885" s="3"/>
      <c r="G885" s="3"/>
      <c r="H885" s="3"/>
      <c r="I885" s="3"/>
    </row>
    <row r="886" spans="1:9" ht="12.75">
      <c r="A886" s="3"/>
      <c r="B886" s="3"/>
      <c r="C886" s="3"/>
      <c r="D886" s="3"/>
      <c r="E886" s="3"/>
      <c r="F886" s="3"/>
      <c r="G886" s="3"/>
      <c r="H886" s="3"/>
      <c r="I886" s="3"/>
    </row>
    <row r="887" spans="1:9" ht="12.75">
      <c r="A887" s="3"/>
      <c r="B887" s="3"/>
      <c r="C887" s="3"/>
      <c r="D887" s="3"/>
      <c r="E887" s="3"/>
      <c r="F887" s="3"/>
      <c r="G887" s="3"/>
      <c r="H887" s="3"/>
      <c r="I887" s="3"/>
    </row>
    <row r="888" spans="1:9" ht="12.75">
      <c r="A888" s="3"/>
      <c r="B888" s="3"/>
      <c r="C888" s="3"/>
      <c r="D888" s="3"/>
      <c r="E888" s="3"/>
      <c r="F888" s="3"/>
      <c r="G888" s="3"/>
      <c r="H888" s="3"/>
      <c r="I888" s="3"/>
    </row>
    <row r="889" spans="1:9" ht="12.75">
      <c r="A889" s="3"/>
      <c r="B889" s="3"/>
      <c r="C889" s="3"/>
      <c r="D889" s="3"/>
      <c r="E889" s="3"/>
      <c r="F889" s="3"/>
      <c r="G889" s="3"/>
      <c r="H889" s="3"/>
      <c r="I889" s="3"/>
    </row>
    <row r="890" spans="1:9" ht="12.75">
      <c r="A890" s="3"/>
      <c r="B890" s="3"/>
      <c r="C890" s="3"/>
      <c r="D890" s="3"/>
      <c r="E890" s="3"/>
      <c r="F890" s="3"/>
      <c r="G890" s="3"/>
      <c r="H890" s="3"/>
      <c r="I890" s="3"/>
    </row>
    <row r="891" spans="1:9" ht="12.75">
      <c r="A891" s="3"/>
      <c r="B891" s="3"/>
      <c r="C891" s="3"/>
      <c r="D891" s="3"/>
      <c r="E891" s="3"/>
      <c r="F891" s="3"/>
      <c r="G891" s="3"/>
      <c r="H891" s="3"/>
      <c r="I891" s="3"/>
    </row>
    <row r="892" spans="1:9" ht="12.75">
      <c r="A892" s="3"/>
      <c r="B892" s="3"/>
      <c r="C892" s="3"/>
      <c r="D892" s="3"/>
      <c r="E892" s="3"/>
      <c r="F892" s="3"/>
      <c r="G892" s="3"/>
      <c r="H892" s="3"/>
      <c r="I892" s="3"/>
    </row>
    <row r="893" spans="1:9" ht="12.75">
      <c r="A893" s="3"/>
      <c r="B893" s="3"/>
      <c r="C893" s="3"/>
      <c r="D893" s="3"/>
      <c r="E893" s="3"/>
      <c r="F893" s="3"/>
      <c r="G893" s="3"/>
      <c r="H893" s="3"/>
      <c r="I893" s="3"/>
    </row>
    <row r="894" spans="1:9" ht="12.75">
      <c r="A894" s="3"/>
      <c r="B894" s="3"/>
      <c r="C894" s="3"/>
      <c r="D894" s="3"/>
      <c r="E894" s="3"/>
      <c r="F894" s="3"/>
      <c r="G894" s="3"/>
      <c r="H894" s="3"/>
      <c r="I894" s="3"/>
    </row>
    <row r="895" spans="1:9" ht="12.75">
      <c r="A895" s="3"/>
      <c r="B895" s="3"/>
      <c r="C895" s="3"/>
      <c r="D895" s="3"/>
      <c r="E895" s="3"/>
      <c r="F895" s="3"/>
      <c r="G895" s="3"/>
      <c r="H895" s="3"/>
      <c r="I895" s="3"/>
    </row>
    <row r="896" spans="1:9" ht="12.75">
      <c r="A896" s="3"/>
      <c r="B896" s="3"/>
      <c r="C896" s="3"/>
      <c r="D896" s="3"/>
      <c r="E896" s="3"/>
      <c r="F896" s="3"/>
      <c r="G896" s="3"/>
      <c r="H896" s="3"/>
      <c r="I896" s="3"/>
    </row>
    <row r="897" spans="1:9" ht="12.75">
      <c r="A897" s="3"/>
      <c r="B897" s="3"/>
      <c r="C897" s="3"/>
      <c r="D897" s="3"/>
      <c r="E897" s="3"/>
      <c r="F897" s="3"/>
      <c r="G897" s="3"/>
      <c r="H897" s="3"/>
      <c r="I897" s="3"/>
    </row>
    <row r="898" spans="1:9" ht="12.75">
      <c r="A898" s="3"/>
      <c r="B898" s="3"/>
      <c r="C898" s="3"/>
      <c r="D898" s="3"/>
      <c r="E898" s="3"/>
      <c r="F898" s="3"/>
      <c r="G898" s="3"/>
      <c r="H898" s="3"/>
      <c r="I898" s="3"/>
    </row>
    <row r="899" spans="1:9" ht="12.75">
      <c r="A899" s="3"/>
      <c r="B899" s="3"/>
      <c r="C899" s="3"/>
      <c r="D899" s="3"/>
      <c r="E899" s="3"/>
      <c r="F899" s="3"/>
      <c r="G899" s="3"/>
      <c r="H899" s="3"/>
      <c r="I899" s="3"/>
    </row>
    <row r="900" spans="1:9" ht="12.75">
      <c r="A900" s="3"/>
      <c r="B900" s="3"/>
      <c r="C900" s="3"/>
      <c r="D900" s="3"/>
      <c r="E900" s="3"/>
      <c r="F900" s="3"/>
      <c r="G900" s="3"/>
      <c r="H900" s="3"/>
      <c r="I900" s="3"/>
    </row>
    <row r="901" spans="1:9" ht="12.75">
      <c r="A901" s="3"/>
      <c r="B901" s="3"/>
      <c r="C901" s="3"/>
      <c r="D901" s="3"/>
      <c r="E901" s="3"/>
      <c r="F901" s="3"/>
      <c r="G901" s="3"/>
      <c r="H901" s="3"/>
      <c r="I901" s="3"/>
    </row>
    <row r="902" spans="1:9" ht="12.75">
      <c r="A902" s="3"/>
      <c r="B902" s="3"/>
      <c r="C902" s="3"/>
      <c r="D902" s="3"/>
      <c r="E902" s="3"/>
      <c r="F902" s="3"/>
      <c r="G902" s="3"/>
      <c r="H902" s="3"/>
      <c r="I902" s="3"/>
    </row>
    <row r="903" spans="1:9" ht="12.75">
      <c r="A903" s="3"/>
      <c r="B903" s="3"/>
      <c r="C903" s="3"/>
      <c r="D903" s="3"/>
      <c r="E903" s="3"/>
      <c r="F903" s="3"/>
      <c r="G903" s="3"/>
      <c r="H903" s="3"/>
      <c r="I903" s="3"/>
    </row>
    <row r="904" spans="1:9" ht="12.75">
      <c r="A904" s="3"/>
      <c r="B904" s="3"/>
      <c r="C904" s="3"/>
      <c r="D904" s="3"/>
      <c r="E904" s="3"/>
      <c r="F904" s="3"/>
      <c r="G904" s="3"/>
      <c r="H904" s="3"/>
      <c r="I904" s="3"/>
    </row>
    <row r="905" spans="1:9" ht="12.75">
      <c r="A905" s="3"/>
      <c r="B905" s="3"/>
      <c r="C905" s="3"/>
      <c r="D905" s="3"/>
      <c r="E905" s="3"/>
      <c r="F905" s="3"/>
      <c r="G905" s="3"/>
      <c r="H905" s="3"/>
      <c r="I905" s="3"/>
    </row>
    <row r="906" spans="1:9" ht="12.75">
      <c r="A906" s="3"/>
      <c r="B906" s="3"/>
      <c r="C906" s="3"/>
      <c r="D906" s="3"/>
      <c r="E906" s="3"/>
      <c r="F906" s="3"/>
      <c r="G906" s="3"/>
      <c r="H906" s="3"/>
      <c r="I906" s="3"/>
    </row>
    <row r="907" spans="1:9" ht="12.75">
      <c r="A907" s="3"/>
      <c r="B907" s="3"/>
      <c r="C907" s="3"/>
      <c r="D907" s="3"/>
      <c r="E907" s="3"/>
      <c r="F907" s="3"/>
      <c r="G907" s="3"/>
      <c r="H907" s="3"/>
      <c r="I907" s="3"/>
    </row>
    <row r="908" spans="1:9" ht="12.75">
      <c r="A908" s="3"/>
      <c r="B908" s="3"/>
      <c r="C908" s="3"/>
      <c r="D908" s="3"/>
      <c r="E908" s="3"/>
      <c r="F908" s="3"/>
      <c r="G908" s="3"/>
      <c r="H908" s="3"/>
      <c r="I908" s="3"/>
    </row>
    <row r="909" spans="1:9" ht="12.75">
      <c r="A909" s="3"/>
      <c r="B909" s="3"/>
      <c r="C909" s="3"/>
      <c r="D909" s="3"/>
      <c r="E909" s="3"/>
      <c r="F909" s="3"/>
      <c r="G909" s="3"/>
      <c r="H909" s="3"/>
      <c r="I909" s="3"/>
    </row>
    <row r="910" spans="1:9" ht="12.75">
      <c r="A910" s="3"/>
      <c r="B910" s="3"/>
      <c r="C910" s="3"/>
      <c r="D910" s="3"/>
      <c r="E910" s="3"/>
      <c r="F910" s="3"/>
      <c r="G910" s="3"/>
      <c r="H910" s="3"/>
      <c r="I910" s="3"/>
    </row>
    <row r="911" spans="1:9" ht="12.75">
      <c r="A911" s="3"/>
      <c r="B911" s="3"/>
      <c r="C911" s="3"/>
      <c r="D911" s="3"/>
      <c r="E911" s="3"/>
      <c r="F911" s="3"/>
      <c r="G911" s="3"/>
      <c r="H911" s="3"/>
      <c r="I911" s="3"/>
    </row>
    <row r="912" spans="1:9" ht="12.75">
      <c r="A912" s="3"/>
      <c r="B912" s="3"/>
      <c r="C912" s="3"/>
      <c r="D912" s="3"/>
      <c r="E912" s="3"/>
      <c r="F912" s="3"/>
      <c r="G912" s="3"/>
      <c r="H912" s="3"/>
      <c r="I912" s="3"/>
    </row>
    <row r="913" spans="1:9" ht="12.75">
      <c r="A913" s="3"/>
      <c r="B913" s="3"/>
      <c r="C913" s="3"/>
      <c r="D913" s="3"/>
      <c r="E913" s="3"/>
      <c r="F913" s="3"/>
      <c r="G913" s="3"/>
      <c r="H913" s="3"/>
      <c r="I913" s="3"/>
    </row>
    <row r="914" spans="1:9" ht="12.75">
      <c r="A914" s="3"/>
      <c r="B914" s="3"/>
      <c r="C914" s="3"/>
      <c r="D914" s="3"/>
      <c r="E914" s="3"/>
      <c r="F914" s="3"/>
      <c r="G914" s="3"/>
      <c r="H914" s="3"/>
      <c r="I914" s="3"/>
    </row>
    <row r="915" spans="1:9" ht="12.75">
      <c r="A915" s="3"/>
      <c r="B915" s="3"/>
      <c r="C915" s="3"/>
      <c r="D915" s="3"/>
      <c r="E915" s="3"/>
      <c r="F915" s="3"/>
      <c r="G915" s="3"/>
      <c r="H915" s="3"/>
      <c r="I915" s="3"/>
    </row>
    <row r="916" spans="1:9" ht="12.75">
      <c r="A916" s="3"/>
      <c r="B916" s="3"/>
      <c r="C916" s="3"/>
      <c r="D916" s="3"/>
      <c r="E916" s="3"/>
      <c r="F916" s="3"/>
      <c r="G916" s="3"/>
      <c r="H916" s="3"/>
      <c r="I916" s="3"/>
    </row>
    <row r="917" spans="1:9" ht="12.75">
      <c r="A917" s="3"/>
      <c r="B917" s="3"/>
      <c r="C917" s="3"/>
      <c r="D917" s="3"/>
      <c r="E917" s="3"/>
      <c r="F917" s="3"/>
      <c r="G917" s="3"/>
      <c r="H917" s="3"/>
      <c r="I917" s="3"/>
    </row>
    <row r="918" spans="1:9" ht="12.75">
      <c r="A918" s="3"/>
      <c r="B918" s="3"/>
      <c r="C918" s="3"/>
      <c r="D918" s="3"/>
      <c r="E918" s="3"/>
      <c r="F918" s="3"/>
      <c r="G918" s="3"/>
      <c r="H918" s="3"/>
      <c r="I918" s="3"/>
    </row>
    <row r="919" spans="1:9" ht="12.75">
      <c r="A919" s="3"/>
      <c r="B919" s="3"/>
      <c r="C919" s="3"/>
      <c r="D919" s="3"/>
      <c r="E919" s="3"/>
      <c r="F919" s="3"/>
      <c r="G919" s="3"/>
      <c r="H919" s="3"/>
      <c r="I919" s="3"/>
    </row>
    <row r="920" spans="1:9" ht="12.75">
      <c r="A920" s="3"/>
      <c r="B920" s="3"/>
      <c r="C920" s="3"/>
      <c r="D920" s="3"/>
      <c r="E920" s="3"/>
      <c r="F920" s="3"/>
      <c r="G920" s="3"/>
      <c r="H920" s="3"/>
      <c r="I920" s="3"/>
    </row>
    <row r="921" spans="1:9" ht="12.75">
      <c r="A921" s="3"/>
      <c r="B921" s="3"/>
      <c r="C921" s="3"/>
      <c r="D921" s="3"/>
      <c r="E921" s="3"/>
      <c r="F921" s="3"/>
      <c r="G921" s="3"/>
      <c r="H921" s="3"/>
      <c r="I921" s="3"/>
    </row>
    <row r="922" spans="1:9" ht="12.75">
      <c r="A922" s="3"/>
      <c r="B922" s="3"/>
      <c r="C922" s="3"/>
      <c r="D922" s="3"/>
      <c r="E922" s="3"/>
      <c r="F922" s="3"/>
      <c r="G922" s="3"/>
      <c r="H922" s="3"/>
      <c r="I922" s="3"/>
    </row>
    <row r="923" spans="1:9" ht="12.75">
      <c r="A923" s="3"/>
      <c r="B923" s="3"/>
      <c r="C923" s="3"/>
      <c r="D923" s="3"/>
      <c r="E923" s="3"/>
      <c r="F923" s="3"/>
      <c r="G923" s="3"/>
      <c r="H923" s="3"/>
      <c r="I923" s="3"/>
    </row>
    <row r="924" spans="1:9" ht="12.75">
      <c r="A924" s="3"/>
      <c r="B924" s="3"/>
      <c r="C924" s="3"/>
      <c r="D924" s="3"/>
      <c r="E924" s="3"/>
      <c r="F924" s="3"/>
      <c r="G924" s="3"/>
      <c r="H924" s="3"/>
      <c r="I924" s="3"/>
    </row>
    <row r="925" spans="1:9" ht="12.75">
      <c r="A925" s="3"/>
      <c r="B925" s="3"/>
      <c r="C925" s="3"/>
      <c r="D925" s="3"/>
      <c r="E925" s="3"/>
      <c r="F925" s="3"/>
      <c r="G925" s="3"/>
      <c r="H925" s="3"/>
      <c r="I925" s="3"/>
    </row>
    <row r="926" spans="1:9" ht="12.75">
      <c r="A926" s="3"/>
      <c r="B926" s="3"/>
      <c r="C926" s="3"/>
      <c r="D926" s="3"/>
      <c r="E926" s="3"/>
      <c r="F926" s="3"/>
      <c r="G926" s="3"/>
      <c r="H926" s="3"/>
      <c r="I926" s="3"/>
    </row>
    <row r="927" spans="1:9" ht="12.75">
      <c r="A927" s="3"/>
      <c r="B927" s="3"/>
      <c r="C927" s="3"/>
      <c r="D927" s="3"/>
      <c r="E927" s="3"/>
      <c r="F927" s="3"/>
      <c r="G927" s="3"/>
      <c r="H927" s="3"/>
      <c r="I927" s="3"/>
    </row>
    <row r="928" spans="1:9" ht="12.75">
      <c r="A928" s="3"/>
      <c r="B928" s="3"/>
      <c r="C928" s="3"/>
      <c r="D928" s="3"/>
      <c r="E928" s="3"/>
      <c r="F928" s="3"/>
      <c r="G928" s="3"/>
      <c r="H928" s="3"/>
      <c r="I928" s="3"/>
    </row>
    <row r="929" spans="1:9" ht="12.75">
      <c r="A929" s="3"/>
      <c r="B929" s="3"/>
      <c r="C929" s="3"/>
      <c r="D929" s="3"/>
      <c r="E929" s="3"/>
      <c r="F929" s="3"/>
      <c r="G929" s="3"/>
      <c r="H929" s="3"/>
      <c r="I929" s="3"/>
    </row>
    <row r="930" spans="1:9" ht="12.75">
      <c r="A930" s="3"/>
      <c r="B930" s="3"/>
      <c r="C930" s="3"/>
      <c r="D930" s="3"/>
      <c r="E930" s="3"/>
      <c r="F930" s="3"/>
      <c r="G930" s="3"/>
      <c r="H930" s="3"/>
      <c r="I930" s="3"/>
    </row>
    <row r="931" spans="1:9" ht="12.75">
      <c r="A931" s="3"/>
      <c r="B931" s="3"/>
      <c r="C931" s="3"/>
      <c r="D931" s="3"/>
      <c r="E931" s="3"/>
      <c r="F931" s="3"/>
      <c r="G931" s="3"/>
      <c r="H931" s="3"/>
      <c r="I931" s="3"/>
    </row>
    <row r="932" spans="1:9" ht="12.75">
      <c r="A932" s="3"/>
      <c r="B932" s="3"/>
      <c r="C932" s="3"/>
      <c r="D932" s="3"/>
      <c r="E932" s="3"/>
      <c r="F932" s="3"/>
      <c r="G932" s="3"/>
      <c r="H932" s="3"/>
      <c r="I932" s="3"/>
    </row>
    <row r="933" spans="1:9" ht="12.75">
      <c r="A933" s="3"/>
      <c r="B933" s="3"/>
      <c r="C933" s="3"/>
      <c r="D933" s="3"/>
      <c r="E933" s="3"/>
      <c r="F933" s="3"/>
      <c r="G933" s="3"/>
      <c r="H933" s="3"/>
      <c r="I933" s="3"/>
    </row>
    <row r="934" spans="1:9" ht="12.75">
      <c r="A934" s="3"/>
      <c r="B934" s="3"/>
      <c r="C934" s="3"/>
      <c r="D934" s="3"/>
      <c r="E934" s="3"/>
      <c r="F934" s="3"/>
      <c r="G934" s="3"/>
      <c r="H934" s="3"/>
      <c r="I934" s="3"/>
    </row>
    <row r="935" spans="1:9" ht="12.75">
      <c r="A935" s="3"/>
      <c r="B935" s="3"/>
      <c r="C935" s="3"/>
      <c r="D935" s="3"/>
      <c r="E935" s="3"/>
      <c r="F935" s="3"/>
      <c r="G935" s="3"/>
      <c r="H935" s="3"/>
      <c r="I935" s="3"/>
    </row>
    <row r="936" spans="1:9" ht="12.75">
      <c r="A936" s="3"/>
      <c r="B936" s="3"/>
      <c r="C936" s="3"/>
      <c r="D936" s="3"/>
      <c r="E936" s="3"/>
      <c r="F936" s="3"/>
      <c r="G936" s="3"/>
      <c r="H936" s="3"/>
      <c r="I936" s="3"/>
    </row>
    <row r="937" spans="1:9" ht="12.75">
      <c r="A937" s="3"/>
      <c r="B937" s="3"/>
      <c r="C937" s="3"/>
      <c r="D937" s="3"/>
      <c r="E937" s="3"/>
      <c r="F937" s="3"/>
      <c r="G937" s="3"/>
      <c r="H937" s="3"/>
      <c r="I937" s="3"/>
    </row>
    <row r="938" spans="1:9" ht="12.75">
      <c r="A938" s="3"/>
      <c r="B938" s="3"/>
      <c r="C938" s="3"/>
      <c r="D938" s="3"/>
      <c r="E938" s="3"/>
      <c r="F938" s="3"/>
      <c r="G938" s="3"/>
      <c r="H938" s="3"/>
      <c r="I938" s="3"/>
    </row>
    <row r="939" spans="1:9" ht="12.75">
      <c r="A939" s="3"/>
      <c r="B939" s="3"/>
      <c r="C939" s="3"/>
      <c r="D939" s="3"/>
      <c r="E939" s="3"/>
      <c r="F939" s="3"/>
      <c r="G939" s="3"/>
      <c r="H939" s="3"/>
      <c r="I939" s="3"/>
    </row>
    <row r="940" spans="1:9" ht="12.75">
      <c r="A940" s="3"/>
      <c r="B940" s="3"/>
      <c r="C940" s="3"/>
      <c r="D940" s="3"/>
      <c r="E940" s="3"/>
      <c r="F940" s="3"/>
      <c r="G940" s="3"/>
      <c r="H940" s="3"/>
      <c r="I940" s="3"/>
    </row>
    <row r="941" spans="1:9" ht="12.75">
      <c r="A941" s="3"/>
      <c r="B941" s="3"/>
      <c r="C941" s="3"/>
      <c r="D941" s="3"/>
      <c r="E941" s="3"/>
      <c r="F941" s="3"/>
      <c r="G941" s="3"/>
      <c r="H941" s="3"/>
      <c r="I941" s="3"/>
    </row>
    <row r="942" spans="1:9" ht="12.75">
      <c r="A942" s="3"/>
      <c r="B942" s="3"/>
      <c r="C942" s="3"/>
      <c r="D942" s="3"/>
      <c r="E942" s="3"/>
      <c r="F942" s="3"/>
      <c r="G942" s="3"/>
      <c r="H942" s="3"/>
      <c r="I942" s="3"/>
    </row>
    <row r="943" spans="1:9" ht="12.75">
      <c r="A943" s="3"/>
      <c r="B943" s="3"/>
      <c r="C943" s="3"/>
      <c r="D943" s="3"/>
      <c r="E943" s="3"/>
      <c r="F943" s="3"/>
      <c r="G943" s="3"/>
      <c r="H943" s="3"/>
      <c r="I943" s="3"/>
    </row>
    <row r="944" spans="1:9" ht="12.75">
      <c r="A944" s="3"/>
      <c r="B944" s="3"/>
      <c r="C944" s="3"/>
      <c r="D944" s="3"/>
      <c r="E944" s="3"/>
      <c r="F944" s="3"/>
      <c r="G944" s="3"/>
      <c r="H944" s="3"/>
      <c r="I944" s="3"/>
    </row>
    <row r="945" spans="1:9" ht="12.75">
      <c r="A945" s="3"/>
      <c r="B945" s="3"/>
      <c r="C945" s="3"/>
      <c r="D945" s="3"/>
      <c r="E945" s="3"/>
      <c r="F945" s="3"/>
      <c r="G945" s="3"/>
      <c r="H945" s="3"/>
      <c r="I945" s="3"/>
    </row>
    <row r="946" spans="1:9" ht="12.75">
      <c r="A946" s="3"/>
      <c r="B946" s="3"/>
      <c r="C946" s="3"/>
      <c r="D946" s="3"/>
      <c r="E946" s="3"/>
      <c r="F946" s="3"/>
      <c r="G946" s="3"/>
      <c r="H946" s="3"/>
      <c r="I946" s="3"/>
    </row>
    <row r="947" spans="1:9" ht="12.75">
      <c r="A947" s="3"/>
      <c r="B947" s="3"/>
      <c r="C947" s="3"/>
      <c r="D947" s="3"/>
      <c r="E947" s="3"/>
      <c r="F947" s="3"/>
      <c r="G947" s="3"/>
      <c r="H947" s="3"/>
      <c r="I947" s="3"/>
    </row>
    <row r="948" spans="1:9" ht="12.75">
      <c r="A948" s="3"/>
      <c r="B948" s="3"/>
      <c r="C948" s="3"/>
      <c r="D948" s="3"/>
      <c r="E948" s="3"/>
      <c r="F948" s="3"/>
      <c r="G948" s="3"/>
      <c r="H948" s="3"/>
      <c r="I948" s="3"/>
    </row>
    <row r="949" spans="1:9" ht="12.75">
      <c r="A949" s="3"/>
      <c r="B949" s="3"/>
      <c r="C949" s="3"/>
      <c r="D949" s="3"/>
      <c r="E949" s="3"/>
      <c r="F949" s="3"/>
      <c r="G949" s="3"/>
      <c r="H949" s="3"/>
      <c r="I949" s="3"/>
    </row>
    <row r="950" spans="1:9" ht="12.75">
      <c r="A950" s="3"/>
      <c r="B950" s="3"/>
      <c r="C950" s="3"/>
      <c r="D950" s="3"/>
      <c r="E950" s="3"/>
      <c r="F950" s="3"/>
      <c r="G950" s="3"/>
      <c r="H950" s="3"/>
      <c r="I950" s="3"/>
    </row>
    <row r="951" spans="1:9" ht="12.75">
      <c r="A951" s="3"/>
      <c r="B951" s="3"/>
      <c r="C951" s="3"/>
      <c r="D951" s="3"/>
      <c r="E951" s="3"/>
      <c r="F951" s="3"/>
      <c r="G951" s="3"/>
      <c r="H951" s="3"/>
      <c r="I951" s="3"/>
    </row>
    <row r="952" spans="1:9" ht="12.75">
      <c r="A952" s="3"/>
      <c r="B952" s="3"/>
      <c r="C952" s="3"/>
      <c r="D952" s="3"/>
      <c r="E952" s="3"/>
      <c r="F952" s="3"/>
      <c r="G952" s="3"/>
      <c r="H952" s="3"/>
      <c r="I952" s="3"/>
    </row>
    <row r="953" spans="1:9" ht="12.75">
      <c r="A953" s="3"/>
      <c r="B953" s="3"/>
      <c r="C953" s="3"/>
      <c r="D953" s="3"/>
      <c r="E953" s="3"/>
      <c r="F953" s="3"/>
      <c r="G953" s="3"/>
      <c r="H953" s="3"/>
      <c r="I953" s="3"/>
    </row>
    <row r="954" spans="1:9" ht="12.75">
      <c r="A954" s="3"/>
      <c r="B954" s="3"/>
      <c r="C954" s="3"/>
      <c r="D954" s="3"/>
      <c r="E954" s="3"/>
      <c r="F954" s="3"/>
      <c r="G954" s="3"/>
      <c r="H954" s="3"/>
      <c r="I954" s="3"/>
    </row>
    <row r="955" spans="1:9" ht="12.75">
      <c r="A955" s="3"/>
      <c r="B955" s="3"/>
      <c r="C955" s="3"/>
      <c r="D955" s="3"/>
      <c r="E955" s="3"/>
      <c r="F955" s="3"/>
      <c r="G955" s="3"/>
      <c r="H955" s="3"/>
      <c r="I955" s="3"/>
    </row>
    <row r="956" spans="1:9" ht="12.75">
      <c r="A956" s="3"/>
      <c r="B956" s="3"/>
      <c r="C956" s="3"/>
      <c r="D956" s="3"/>
      <c r="E956" s="3"/>
      <c r="F956" s="3"/>
      <c r="G956" s="3"/>
      <c r="H956" s="3"/>
      <c r="I956" s="3"/>
    </row>
    <row r="957" spans="1:9" ht="12.75">
      <c r="A957" s="3"/>
      <c r="B957" s="3"/>
      <c r="C957" s="3"/>
      <c r="D957" s="3"/>
      <c r="E957" s="3"/>
      <c r="F957" s="3"/>
      <c r="G957" s="3"/>
      <c r="H957" s="3"/>
      <c r="I957" s="3"/>
    </row>
    <row r="958" spans="1:9" ht="12.75">
      <c r="A958" s="3"/>
      <c r="B958" s="3"/>
      <c r="C958" s="3"/>
      <c r="D958" s="3"/>
      <c r="E958" s="3"/>
      <c r="F958" s="3"/>
      <c r="G958" s="3"/>
      <c r="H958" s="3"/>
      <c r="I958" s="3"/>
    </row>
    <row r="959" spans="1:9" ht="12.75">
      <c r="A959" s="3"/>
      <c r="B959" s="3"/>
      <c r="C959" s="3"/>
      <c r="D959" s="3"/>
      <c r="E959" s="3"/>
      <c r="F959" s="3"/>
      <c r="G959" s="3"/>
      <c r="H959" s="3"/>
      <c r="I959" s="3"/>
    </row>
    <row r="960" spans="1:9" ht="12.75">
      <c r="A960" s="3"/>
      <c r="B960" s="3"/>
      <c r="C960" s="3"/>
      <c r="D960" s="3"/>
      <c r="E960" s="3"/>
      <c r="F960" s="3"/>
      <c r="G960" s="3"/>
      <c r="H960" s="3"/>
      <c r="I960" s="3"/>
    </row>
    <row r="961" spans="1:9" ht="12.75">
      <c r="A961" s="3"/>
      <c r="B961" s="3"/>
      <c r="C961" s="3"/>
      <c r="D961" s="3"/>
      <c r="E961" s="3"/>
      <c r="F961" s="3"/>
      <c r="G961" s="3"/>
      <c r="H961" s="3"/>
      <c r="I961" s="3"/>
    </row>
    <row r="962" spans="1:9" ht="12.75">
      <c r="A962" s="3"/>
      <c r="B962" s="3"/>
      <c r="C962" s="3"/>
      <c r="D962" s="3"/>
      <c r="E962" s="3"/>
      <c r="F962" s="3"/>
      <c r="G962" s="3"/>
      <c r="H962" s="3"/>
      <c r="I962" s="3"/>
    </row>
    <row r="963" spans="1:9" ht="12.75">
      <c r="A963" s="3"/>
      <c r="B963" s="3"/>
      <c r="C963" s="3"/>
      <c r="D963" s="3"/>
      <c r="E963" s="3"/>
      <c r="F963" s="3"/>
      <c r="G963" s="3"/>
      <c r="H963" s="3"/>
      <c r="I963" s="3"/>
    </row>
    <row r="964" spans="1:9" ht="12.75">
      <c r="A964" s="3"/>
      <c r="B964" s="3"/>
      <c r="C964" s="3"/>
      <c r="D964" s="3"/>
      <c r="E964" s="3"/>
      <c r="F964" s="3"/>
      <c r="G964" s="3"/>
      <c r="H964" s="3"/>
      <c r="I964" s="3"/>
    </row>
    <row r="965" spans="1:9" ht="12.75">
      <c r="A965" s="3"/>
      <c r="B965" s="3"/>
      <c r="C965" s="3"/>
      <c r="D965" s="3"/>
      <c r="E965" s="3"/>
      <c r="F965" s="3"/>
      <c r="G965" s="3"/>
      <c r="H965" s="3"/>
      <c r="I965" s="3"/>
    </row>
    <row r="966" spans="1:9" ht="12.75">
      <c r="A966" s="3"/>
      <c r="B966" s="3"/>
      <c r="C966" s="3"/>
      <c r="D966" s="3"/>
      <c r="E966" s="3"/>
      <c r="F966" s="3"/>
      <c r="G966" s="3"/>
      <c r="H966" s="3"/>
      <c r="I966" s="3"/>
    </row>
    <row r="967" spans="1:9" ht="12.75">
      <c r="A967" s="3"/>
      <c r="B967" s="3"/>
      <c r="C967" s="3"/>
      <c r="D967" s="3"/>
      <c r="E967" s="3"/>
      <c r="F967" s="3"/>
      <c r="G967" s="3"/>
      <c r="H967" s="3"/>
      <c r="I967" s="3"/>
    </row>
    <row r="968" spans="1:9" ht="12.75">
      <c r="A968" s="3"/>
      <c r="B968" s="3"/>
      <c r="C968" s="3"/>
      <c r="D968" s="3"/>
      <c r="E968" s="3"/>
      <c r="F968" s="3"/>
      <c r="G968" s="3"/>
      <c r="H968" s="3"/>
      <c r="I968" s="3"/>
    </row>
    <row r="969" spans="1:9" ht="12.75">
      <c r="A969" s="3"/>
      <c r="B969" s="3"/>
      <c r="C969" s="3"/>
      <c r="D969" s="3"/>
      <c r="E969" s="3"/>
      <c r="F969" s="3"/>
      <c r="G969" s="3"/>
      <c r="H969" s="3"/>
      <c r="I969" s="3"/>
    </row>
    <row r="970" spans="1:9" ht="12.75">
      <c r="A970" s="3"/>
      <c r="B970" s="3"/>
      <c r="C970" s="3"/>
      <c r="D970" s="3"/>
      <c r="E970" s="3"/>
      <c r="F970" s="3"/>
      <c r="G970" s="3"/>
      <c r="H970" s="3"/>
      <c r="I970" s="3"/>
    </row>
    <row r="971" spans="1:9" ht="12.75">
      <c r="A971" s="3"/>
      <c r="B971" s="3"/>
      <c r="C971" s="3"/>
      <c r="D971" s="3"/>
      <c r="E971" s="3"/>
      <c r="F971" s="3"/>
      <c r="G971" s="3"/>
      <c r="H971" s="3"/>
      <c r="I971" s="3"/>
    </row>
    <row r="972" spans="1:9" ht="12.75">
      <c r="A972" s="3"/>
      <c r="B972" s="3"/>
      <c r="C972" s="3"/>
      <c r="D972" s="3"/>
      <c r="E972" s="3"/>
      <c r="F972" s="3"/>
      <c r="G972" s="3"/>
      <c r="H972" s="3"/>
      <c r="I972" s="3"/>
    </row>
    <row r="973" spans="1:9" ht="12.75">
      <c r="A973" s="3"/>
      <c r="B973" s="3"/>
      <c r="C973" s="3"/>
      <c r="D973" s="3"/>
      <c r="E973" s="3"/>
      <c r="F973" s="3"/>
      <c r="G973" s="3"/>
      <c r="H973" s="3"/>
      <c r="I973" s="3"/>
    </row>
    <row r="974" spans="1:9" ht="12.75">
      <c r="A974" s="3"/>
      <c r="B974" s="3"/>
      <c r="C974" s="3"/>
      <c r="D974" s="3"/>
      <c r="E974" s="3"/>
      <c r="F974" s="3"/>
      <c r="G974" s="3"/>
      <c r="H974" s="3"/>
      <c r="I974" s="3"/>
    </row>
    <row r="975" spans="1:9" ht="12.75">
      <c r="A975" s="3"/>
      <c r="B975" s="3"/>
      <c r="C975" s="3"/>
      <c r="D975" s="3"/>
      <c r="E975" s="3"/>
      <c r="F975" s="3"/>
      <c r="G975" s="3"/>
      <c r="H975" s="3"/>
      <c r="I975" s="3"/>
    </row>
    <row r="976" spans="1:9" ht="12.75">
      <c r="A976" s="3"/>
      <c r="B976" s="3"/>
      <c r="C976" s="3"/>
      <c r="D976" s="3"/>
      <c r="E976" s="3"/>
      <c r="F976" s="3"/>
      <c r="G976" s="3"/>
      <c r="H976" s="3"/>
      <c r="I976" s="3"/>
    </row>
    <row r="977" spans="1:9" ht="12.75">
      <c r="A977" s="3"/>
      <c r="B977" s="3"/>
      <c r="C977" s="3"/>
      <c r="D977" s="3"/>
      <c r="E977" s="3"/>
      <c r="F977" s="3"/>
      <c r="G977" s="3"/>
      <c r="H977" s="3"/>
      <c r="I977" s="3"/>
    </row>
    <row r="978" spans="1:9" ht="12.75">
      <c r="A978" s="3"/>
      <c r="B978" s="3"/>
      <c r="C978" s="3"/>
      <c r="D978" s="3"/>
      <c r="E978" s="3"/>
      <c r="F978" s="3"/>
      <c r="G978" s="3"/>
      <c r="H978" s="3"/>
      <c r="I978" s="3"/>
    </row>
    <row r="979" spans="1:9" ht="12.75">
      <c r="A979" s="3"/>
      <c r="B979" s="3"/>
      <c r="C979" s="3"/>
      <c r="D979" s="3"/>
      <c r="E979" s="3"/>
      <c r="F979" s="3"/>
      <c r="G979" s="3"/>
      <c r="H979" s="3"/>
      <c r="I979" s="3"/>
    </row>
    <row r="980" spans="1:9" ht="12.75">
      <c r="A980" s="3"/>
      <c r="B980" s="3"/>
      <c r="C980" s="3"/>
      <c r="D980" s="3"/>
      <c r="E980" s="3"/>
      <c r="F980" s="3"/>
      <c r="G980" s="3"/>
      <c r="H980" s="3"/>
      <c r="I980" s="3"/>
    </row>
    <row r="981" spans="1:9" ht="12.75">
      <c r="A981" s="3"/>
      <c r="B981" s="3"/>
      <c r="C981" s="3"/>
      <c r="D981" s="3"/>
      <c r="E981" s="3"/>
      <c r="F981" s="3"/>
      <c r="G981" s="3"/>
      <c r="H981" s="3"/>
      <c r="I981" s="3"/>
    </row>
    <row r="982" spans="1:9" ht="12.75">
      <c r="A982" s="3"/>
      <c r="B982" s="3"/>
      <c r="C982" s="3"/>
      <c r="D982" s="3"/>
      <c r="E982" s="3"/>
      <c r="F982" s="3"/>
      <c r="G982" s="3"/>
      <c r="H982" s="3"/>
      <c r="I982" s="3"/>
    </row>
    <row r="983" spans="1:9" ht="12.75">
      <c r="A983" s="3"/>
      <c r="B983" s="3"/>
      <c r="C983" s="3"/>
      <c r="D983" s="3"/>
      <c r="E983" s="3"/>
      <c r="F983" s="3"/>
      <c r="G983" s="3"/>
      <c r="H983" s="3"/>
      <c r="I983" s="3"/>
    </row>
    <row r="984" spans="1:9" ht="12.75">
      <c r="A984" s="3"/>
      <c r="B984" s="3"/>
      <c r="C984" s="3"/>
      <c r="D984" s="3"/>
      <c r="E984" s="3"/>
      <c r="F984" s="3"/>
      <c r="G984" s="3"/>
      <c r="H984" s="3"/>
      <c r="I984" s="3"/>
    </row>
    <row r="985" spans="1:9" ht="12.75">
      <c r="A985" s="3"/>
      <c r="B985" s="3"/>
      <c r="C985" s="3"/>
      <c r="D985" s="3"/>
      <c r="E985" s="3"/>
      <c r="F985" s="3"/>
      <c r="G985" s="3"/>
      <c r="H985" s="3"/>
      <c r="I985" s="3"/>
    </row>
    <row r="986" spans="1:9" ht="12.75">
      <c r="A986" s="3"/>
      <c r="B986" s="3"/>
      <c r="C986" s="3"/>
      <c r="D986" s="3"/>
      <c r="E986" s="3"/>
      <c r="F986" s="3"/>
      <c r="G986" s="3"/>
      <c r="H986" s="3"/>
      <c r="I986" s="3"/>
    </row>
    <row r="987" spans="1:9" ht="12.75">
      <c r="A987" s="3"/>
      <c r="B987" s="3"/>
      <c r="C987" s="3"/>
      <c r="D987" s="3"/>
      <c r="E987" s="3"/>
      <c r="F987" s="3"/>
      <c r="G987" s="3"/>
      <c r="H987" s="3"/>
      <c r="I987" s="3"/>
    </row>
    <row r="988" spans="1:9" ht="12.75">
      <c r="A988" s="3"/>
      <c r="B988" s="3"/>
      <c r="C988" s="3"/>
      <c r="D988" s="3"/>
      <c r="E988" s="3"/>
      <c r="F988" s="3"/>
      <c r="G988" s="3"/>
      <c r="H988" s="3"/>
      <c r="I988" s="3"/>
    </row>
    <row r="989" spans="1:9" ht="12.75">
      <c r="A989" s="3"/>
      <c r="B989" s="3"/>
      <c r="C989" s="3"/>
      <c r="D989" s="3"/>
      <c r="E989" s="3"/>
      <c r="F989" s="3"/>
      <c r="G989" s="3"/>
      <c r="H989" s="3"/>
      <c r="I989" s="3"/>
    </row>
    <row r="990" spans="1:9" ht="12.75">
      <c r="A990" s="3"/>
      <c r="B990" s="3"/>
      <c r="C990" s="3"/>
      <c r="D990" s="3"/>
      <c r="E990" s="3"/>
      <c r="F990" s="3"/>
      <c r="G990" s="3"/>
      <c r="H990" s="3"/>
      <c r="I990" s="3"/>
    </row>
    <row r="991" spans="1:9" ht="12.75">
      <c r="A991" s="3"/>
      <c r="B991" s="3"/>
      <c r="C991" s="3"/>
      <c r="D991" s="3"/>
      <c r="E991" s="3"/>
      <c r="F991" s="3"/>
      <c r="G991" s="3"/>
      <c r="H991" s="3"/>
      <c r="I991" s="3"/>
    </row>
    <row r="992" spans="1:9" ht="12.75">
      <c r="A992" s="3"/>
      <c r="B992" s="3"/>
      <c r="C992" s="3"/>
      <c r="D992" s="3"/>
      <c r="E992" s="3"/>
      <c r="F992" s="3"/>
      <c r="G992" s="3"/>
      <c r="H992" s="3"/>
      <c r="I992" s="3"/>
    </row>
    <row r="993" spans="1:9" ht="12.75">
      <c r="A993" s="3"/>
      <c r="B993" s="3"/>
      <c r="C993" s="3"/>
      <c r="D993" s="3"/>
      <c r="E993" s="3"/>
      <c r="F993" s="3"/>
      <c r="G993" s="3"/>
      <c r="H993" s="3"/>
      <c r="I993" s="3"/>
    </row>
    <row r="994" spans="1:9" ht="12.75">
      <c r="A994" s="3"/>
      <c r="B994" s="3"/>
      <c r="C994" s="3"/>
      <c r="D994" s="3"/>
      <c r="E994" s="3"/>
      <c r="F994" s="3"/>
      <c r="G994" s="3"/>
      <c r="H994" s="3"/>
      <c r="I994" s="3"/>
    </row>
    <row r="995" spans="1:9" ht="12.75">
      <c r="A995" s="3"/>
      <c r="B995" s="3"/>
      <c r="C995" s="3"/>
      <c r="D995" s="3"/>
      <c r="E995" s="3"/>
      <c r="F995" s="3"/>
      <c r="G995" s="3"/>
      <c r="H995" s="3"/>
      <c r="I995" s="3"/>
    </row>
    <row r="996" spans="1:9" ht="12.75">
      <c r="A996" s="3"/>
      <c r="B996" s="3"/>
      <c r="C996" s="3"/>
      <c r="D996" s="3"/>
      <c r="E996" s="3"/>
      <c r="F996" s="3"/>
      <c r="G996" s="3"/>
      <c r="H996" s="3"/>
      <c r="I996" s="3"/>
    </row>
    <row r="997" spans="1:9" ht="12.75">
      <c r="A997" s="3"/>
      <c r="B997" s="3"/>
      <c r="C997" s="3"/>
      <c r="D997" s="3"/>
      <c r="E997" s="3"/>
      <c r="F997" s="3"/>
      <c r="G997" s="3"/>
      <c r="H997" s="3"/>
      <c r="I997" s="3"/>
    </row>
    <row r="998" spans="1:9" ht="12.75">
      <c r="A998" s="3"/>
      <c r="B998" s="3"/>
      <c r="C998" s="3"/>
      <c r="D998" s="3"/>
      <c r="E998" s="3"/>
      <c r="F998" s="3"/>
      <c r="G998" s="3"/>
      <c r="H998" s="3"/>
      <c r="I998" s="3"/>
    </row>
    <row r="999" spans="1:9" ht="12.75">
      <c r="A999" s="3"/>
      <c r="B999" s="3"/>
      <c r="C999" s="3"/>
      <c r="D999" s="3"/>
      <c r="E999" s="3"/>
      <c r="F999" s="3"/>
      <c r="G999" s="3"/>
      <c r="H999" s="3"/>
      <c r="I999" s="3"/>
    </row>
    <row r="1000" spans="1:9" ht="12.75">
      <c r="A1000" s="3"/>
      <c r="B1000" s="3"/>
      <c r="C1000" s="3"/>
      <c r="D1000" s="3"/>
      <c r="E1000" s="3"/>
      <c r="F1000" s="3"/>
      <c r="G1000" s="3"/>
      <c r="H1000" s="3"/>
      <c r="I1000" s="3"/>
    </row>
  </sheetData>
  <mergeCells count="2">
    <mergeCell ref="A1:I1"/>
    <mergeCell ref="A2:I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V997"/>
  <sheetViews>
    <sheetView zoomScale="80" zoomScaleNormal="80" workbookViewId="0">
      <pane xSplit="1" ySplit="3" topLeftCell="B4" activePane="bottomRight" state="frozen"/>
      <selection activeCell="K123" activeCellId="1" sqref="A3:H3 K123"/>
      <selection pane="topRight" activeCell="K123" activeCellId="1" sqref="A3:H3 K123"/>
      <selection pane="bottomLeft" activeCell="K123" activeCellId="1" sqref="A3:H3 K123"/>
      <selection pane="bottomRight" activeCell="C4" sqref="C4"/>
    </sheetView>
  </sheetViews>
  <sheetFormatPr defaultColWidth="14.42578125" defaultRowHeight="15.75" customHeight="1"/>
  <cols>
    <col min="1" max="1" width="7" style="332" customWidth="1"/>
    <col min="2" max="2" width="26.28515625" customWidth="1"/>
    <col min="3" max="3" width="35.7109375" customWidth="1"/>
    <col min="4" max="4" width="30" customWidth="1"/>
    <col min="6" max="6" width="82.5703125" customWidth="1"/>
  </cols>
  <sheetData>
    <row r="1" spans="1:22" s="554" customFormat="1" ht="22.5" customHeight="1">
      <c r="A1" s="671" t="s">
        <v>8824</v>
      </c>
      <c r="B1" s="671"/>
      <c r="C1" s="671"/>
      <c r="D1" s="671"/>
      <c r="E1" s="671"/>
      <c r="F1" s="671"/>
      <c r="G1" s="671"/>
    </row>
    <row r="2" spans="1:22" s="594" customFormat="1" ht="21" customHeight="1">
      <c r="A2" s="712" t="s">
        <v>8825</v>
      </c>
      <c r="B2" s="712"/>
      <c r="C2" s="712"/>
      <c r="D2" s="712"/>
      <c r="E2" s="712"/>
      <c r="F2" s="712"/>
      <c r="G2" s="712"/>
    </row>
    <row r="3" spans="1:22" ht="15.75" customHeight="1">
      <c r="A3" s="333" t="s">
        <v>5826</v>
      </c>
      <c r="B3" s="185" t="s">
        <v>8653</v>
      </c>
      <c r="C3" s="109" t="s">
        <v>11</v>
      </c>
      <c r="D3" s="109" t="s">
        <v>18</v>
      </c>
      <c r="E3" s="187" t="s">
        <v>23</v>
      </c>
      <c r="F3" s="109" t="s">
        <v>24</v>
      </c>
      <c r="G3" s="110"/>
      <c r="H3" s="110"/>
      <c r="I3" s="110"/>
      <c r="J3" s="110"/>
      <c r="K3" s="110"/>
      <c r="L3" s="110"/>
      <c r="M3" s="110"/>
      <c r="N3" s="110"/>
      <c r="O3" s="110"/>
      <c r="P3" s="110"/>
      <c r="Q3" s="110"/>
      <c r="R3" s="110"/>
      <c r="S3" s="110"/>
      <c r="T3" s="110"/>
      <c r="U3" s="110"/>
      <c r="V3" s="110"/>
    </row>
    <row r="4" spans="1:22" ht="323.25" customHeight="1">
      <c r="A4" s="72" t="s">
        <v>7684</v>
      </c>
      <c r="B4" s="71" t="s">
        <v>7683</v>
      </c>
      <c r="C4" s="330" t="s">
        <v>7686</v>
      </c>
      <c r="D4" s="25" t="s">
        <v>7688</v>
      </c>
      <c r="E4" s="53">
        <v>268</v>
      </c>
      <c r="F4" s="25" t="s">
        <v>7690</v>
      </c>
      <c r="G4" s="47"/>
      <c r="H4" s="47"/>
      <c r="I4" s="47"/>
      <c r="J4" s="47"/>
      <c r="K4" s="47"/>
      <c r="L4" s="47"/>
      <c r="M4" s="47"/>
      <c r="N4" s="47"/>
      <c r="O4" s="47"/>
      <c r="P4" s="47"/>
      <c r="Q4" s="47"/>
      <c r="R4" s="47"/>
      <c r="S4" s="47"/>
      <c r="T4" s="47"/>
      <c r="U4" s="47"/>
      <c r="V4" s="47"/>
    </row>
    <row r="5" spans="1:22" ht="49.5" customHeight="1">
      <c r="A5" s="72" t="s">
        <v>7691</v>
      </c>
      <c r="B5" s="71" t="s">
        <v>7683</v>
      </c>
      <c r="C5" s="330" t="s">
        <v>2598</v>
      </c>
      <c r="D5" s="25" t="s">
        <v>7692</v>
      </c>
      <c r="E5" s="53">
        <v>256</v>
      </c>
      <c r="F5" s="27"/>
      <c r="G5" s="47"/>
      <c r="H5" s="47"/>
      <c r="I5" s="47"/>
      <c r="J5" s="47"/>
      <c r="K5" s="47"/>
      <c r="L5" s="47"/>
      <c r="M5" s="47"/>
      <c r="N5" s="47"/>
      <c r="O5" s="47"/>
      <c r="P5" s="47"/>
      <c r="Q5" s="47"/>
      <c r="R5" s="47"/>
      <c r="S5" s="47"/>
      <c r="T5" s="47"/>
      <c r="U5" s="47"/>
      <c r="V5" s="47"/>
    </row>
    <row r="6" spans="1:22" ht="337.5" customHeight="1">
      <c r="A6" s="72" t="s">
        <v>7693</v>
      </c>
      <c r="B6" s="71" t="s">
        <v>7683</v>
      </c>
      <c r="C6" s="330" t="s">
        <v>7694</v>
      </c>
      <c r="D6" s="25" t="s">
        <v>7695</v>
      </c>
      <c r="E6" s="53">
        <v>259</v>
      </c>
      <c r="F6" s="25" t="s">
        <v>7696</v>
      </c>
      <c r="G6" s="47"/>
      <c r="H6" s="47"/>
      <c r="I6" s="47"/>
      <c r="J6" s="47"/>
      <c r="K6" s="47"/>
      <c r="L6" s="47"/>
      <c r="M6" s="47"/>
      <c r="N6" s="47"/>
      <c r="O6" s="47"/>
      <c r="P6" s="47"/>
      <c r="Q6" s="47"/>
      <c r="R6" s="47"/>
      <c r="S6" s="47"/>
      <c r="T6" s="47"/>
      <c r="U6" s="47"/>
      <c r="V6" s="47"/>
    </row>
    <row r="7" spans="1:22" ht="51" customHeight="1">
      <c r="A7" s="72" t="s">
        <v>7698</v>
      </c>
      <c r="B7" s="71" t="s">
        <v>7683</v>
      </c>
      <c r="C7" s="330" t="s">
        <v>7699</v>
      </c>
      <c r="D7" s="25" t="s">
        <v>7700</v>
      </c>
      <c r="E7" s="53">
        <v>253</v>
      </c>
      <c r="F7" s="27"/>
      <c r="G7" s="47"/>
      <c r="H7" s="47"/>
      <c r="I7" s="47"/>
      <c r="J7" s="47"/>
      <c r="K7" s="47"/>
      <c r="L7" s="47"/>
      <c r="M7" s="47"/>
      <c r="N7" s="47"/>
      <c r="O7" s="47"/>
      <c r="P7" s="47"/>
      <c r="Q7" s="47"/>
      <c r="R7" s="47"/>
      <c r="S7" s="47"/>
      <c r="T7" s="47"/>
      <c r="U7" s="47"/>
      <c r="V7" s="47"/>
    </row>
    <row r="8" spans="1:22" ht="323.25" customHeight="1">
      <c r="A8" s="72" t="s">
        <v>7707</v>
      </c>
      <c r="B8" s="71" t="s">
        <v>7705</v>
      </c>
      <c r="C8" s="330" t="s">
        <v>7708</v>
      </c>
      <c r="D8" s="25" t="s">
        <v>7710</v>
      </c>
      <c r="E8" s="53">
        <v>305</v>
      </c>
      <c r="F8" s="25" t="s">
        <v>7715</v>
      </c>
      <c r="G8" s="47"/>
      <c r="H8" s="47"/>
      <c r="I8" s="47"/>
      <c r="J8" s="47"/>
      <c r="K8" s="47"/>
      <c r="L8" s="47"/>
      <c r="M8" s="47"/>
      <c r="N8" s="47"/>
      <c r="O8" s="47"/>
      <c r="P8" s="47"/>
      <c r="Q8" s="47"/>
      <c r="R8" s="47"/>
      <c r="S8" s="47"/>
      <c r="T8" s="47"/>
      <c r="U8" s="47"/>
      <c r="V8" s="47"/>
    </row>
    <row r="9" spans="1:22" ht="360">
      <c r="A9" s="72" t="s">
        <v>7720</v>
      </c>
      <c r="B9" s="71" t="s">
        <v>7718</v>
      </c>
      <c r="C9" s="330" t="s">
        <v>7721</v>
      </c>
      <c r="D9" s="25" t="s">
        <v>7723</v>
      </c>
      <c r="E9" s="53">
        <v>296</v>
      </c>
      <c r="F9" s="25" t="s">
        <v>7728</v>
      </c>
      <c r="G9" s="47"/>
      <c r="H9" s="47"/>
      <c r="I9" s="47"/>
      <c r="J9" s="47"/>
      <c r="K9" s="47"/>
      <c r="L9" s="47"/>
      <c r="M9" s="47"/>
      <c r="N9" s="47"/>
      <c r="O9" s="47"/>
      <c r="P9" s="47"/>
      <c r="Q9" s="47"/>
      <c r="R9" s="47"/>
      <c r="S9" s="47"/>
      <c r="T9" s="47"/>
      <c r="U9" s="47"/>
      <c r="V9" s="47"/>
    </row>
    <row r="10" spans="1:22" ht="345">
      <c r="A10" s="72" t="s">
        <v>7731</v>
      </c>
      <c r="B10" s="71" t="s">
        <v>7718</v>
      </c>
      <c r="C10" s="330" t="s">
        <v>7732</v>
      </c>
      <c r="D10" s="25" t="s">
        <v>7733</v>
      </c>
      <c r="E10" s="53">
        <v>290</v>
      </c>
      <c r="F10" s="25" t="s">
        <v>7737</v>
      </c>
      <c r="G10" s="47"/>
      <c r="H10" s="47"/>
      <c r="I10" s="47"/>
      <c r="J10" s="47"/>
      <c r="K10" s="47"/>
      <c r="L10" s="47"/>
      <c r="M10" s="47"/>
      <c r="N10" s="47"/>
      <c r="O10" s="47"/>
      <c r="P10" s="47"/>
      <c r="Q10" s="47"/>
      <c r="R10" s="47"/>
      <c r="S10" s="47"/>
      <c r="T10" s="47"/>
      <c r="U10" s="47"/>
      <c r="V10" s="47"/>
    </row>
    <row r="11" spans="1:22" ht="330">
      <c r="A11" s="72" t="s">
        <v>7741</v>
      </c>
      <c r="B11" s="71" t="s">
        <v>7718</v>
      </c>
      <c r="C11" s="330" t="s">
        <v>7742</v>
      </c>
      <c r="D11" s="25" t="s">
        <v>7743</v>
      </c>
      <c r="E11" s="53">
        <v>278</v>
      </c>
      <c r="F11" s="25" t="s">
        <v>7747</v>
      </c>
      <c r="G11" s="47"/>
      <c r="H11" s="47"/>
      <c r="I11" s="47"/>
      <c r="J11" s="47"/>
      <c r="K11" s="47"/>
      <c r="L11" s="47"/>
      <c r="M11" s="47"/>
      <c r="N11" s="47"/>
      <c r="O11" s="47"/>
      <c r="P11" s="47"/>
      <c r="Q11" s="47"/>
      <c r="R11" s="47"/>
      <c r="S11" s="47"/>
      <c r="T11" s="47"/>
      <c r="U11" s="47"/>
      <c r="V11" s="47"/>
    </row>
    <row r="12" spans="1:22" ht="225">
      <c r="A12" s="72" t="s">
        <v>7748</v>
      </c>
      <c r="B12" s="71" t="s">
        <v>7718</v>
      </c>
      <c r="C12" s="330" t="s">
        <v>7749</v>
      </c>
      <c r="D12" s="25" t="s">
        <v>7750</v>
      </c>
      <c r="E12" s="53">
        <v>285</v>
      </c>
      <c r="F12" s="25" t="s">
        <v>7754</v>
      </c>
      <c r="G12" s="47"/>
      <c r="H12" s="47"/>
      <c r="I12" s="47"/>
      <c r="J12" s="47"/>
      <c r="K12" s="47"/>
      <c r="L12" s="47"/>
      <c r="M12" s="47"/>
      <c r="N12" s="47"/>
      <c r="O12" s="47"/>
      <c r="P12" s="47"/>
      <c r="Q12" s="47"/>
      <c r="R12" s="47"/>
      <c r="S12" s="47"/>
      <c r="T12" s="47"/>
      <c r="U12" s="47"/>
      <c r="V12" s="47"/>
    </row>
    <row r="13" spans="1:22" ht="300">
      <c r="A13" s="72" t="s">
        <v>7756</v>
      </c>
      <c r="B13" s="71" t="s">
        <v>7718</v>
      </c>
      <c r="C13" s="330" t="s">
        <v>7757</v>
      </c>
      <c r="D13" s="25" t="s">
        <v>7758</v>
      </c>
      <c r="E13" s="53">
        <v>272</v>
      </c>
      <c r="F13" s="25" t="s">
        <v>7761</v>
      </c>
      <c r="G13" s="47"/>
      <c r="H13" s="47"/>
      <c r="I13" s="47"/>
      <c r="J13" s="47"/>
      <c r="K13" s="47"/>
      <c r="L13" s="47"/>
      <c r="M13" s="47"/>
      <c r="N13" s="47"/>
      <c r="O13" s="47"/>
      <c r="P13" s="47"/>
      <c r="Q13" s="47"/>
      <c r="R13" s="47"/>
      <c r="S13" s="47"/>
      <c r="T13" s="47"/>
      <c r="U13" s="47"/>
      <c r="V13" s="47"/>
    </row>
    <row r="14" spans="1:22" ht="330">
      <c r="A14" s="72" t="s">
        <v>7765</v>
      </c>
      <c r="B14" s="71" t="s">
        <v>7718</v>
      </c>
      <c r="C14" s="330" t="s">
        <v>7767</v>
      </c>
      <c r="D14" s="25" t="s">
        <v>7768</v>
      </c>
      <c r="E14" s="53">
        <v>301</v>
      </c>
      <c r="F14" s="25" t="s">
        <v>7772</v>
      </c>
      <c r="G14" s="47"/>
      <c r="H14" s="47"/>
      <c r="I14" s="47"/>
      <c r="J14" s="47"/>
      <c r="K14" s="47"/>
      <c r="L14" s="47"/>
      <c r="M14" s="47"/>
      <c r="N14" s="47"/>
      <c r="O14" s="47"/>
      <c r="P14" s="47"/>
      <c r="Q14" s="47"/>
      <c r="R14" s="47"/>
      <c r="S14" s="47"/>
      <c r="T14" s="47"/>
      <c r="U14" s="47"/>
      <c r="V14" s="47"/>
    </row>
    <row r="15" spans="1:22" ht="285">
      <c r="A15" s="72" t="s">
        <v>7773</v>
      </c>
      <c r="B15" s="71" t="s">
        <v>4786</v>
      </c>
      <c r="C15" s="330" t="s">
        <v>7774</v>
      </c>
      <c r="D15" s="25" t="s">
        <v>7776</v>
      </c>
      <c r="E15" s="53">
        <v>347</v>
      </c>
      <c r="F15" s="25" t="s">
        <v>7780</v>
      </c>
      <c r="G15" s="47"/>
      <c r="H15" s="47"/>
      <c r="I15" s="47"/>
      <c r="J15" s="47"/>
      <c r="K15" s="47"/>
      <c r="L15" s="47"/>
      <c r="M15" s="47"/>
      <c r="N15" s="47"/>
      <c r="O15" s="47"/>
      <c r="P15" s="47"/>
      <c r="Q15" s="47"/>
      <c r="R15" s="47"/>
      <c r="S15" s="47"/>
      <c r="T15" s="47"/>
      <c r="U15" s="47"/>
      <c r="V15" s="47"/>
    </row>
    <row r="16" spans="1:22" ht="360">
      <c r="A16" s="72" t="s">
        <v>7784</v>
      </c>
      <c r="B16" s="71" t="s">
        <v>4786</v>
      </c>
      <c r="C16" s="330" t="s">
        <v>7785</v>
      </c>
      <c r="D16" s="25" t="s">
        <v>7786</v>
      </c>
      <c r="E16" s="53">
        <v>313</v>
      </c>
      <c r="F16" s="25" t="s">
        <v>7791</v>
      </c>
      <c r="G16" s="47"/>
      <c r="H16" s="47"/>
      <c r="I16" s="47"/>
      <c r="J16" s="47"/>
      <c r="K16" s="47"/>
      <c r="L16" s="47"/>
      <c r="M16" s="47"/>
      <c r="N16" s="47"/>
      <c r="O16" s="47"/>
      <c r="P16" s="47"/>
      <c r="Q16" s="47"/>
      <c r="R16" s="47"/>
      <c r="S16" s="47"/>
      <c r="T16" s="47"/>
      <c r="U16" s="47"/>
      <c r="V16" s="47"/>
    </row>
    <row r="17" spans="1:22" ht="345">
      <c r="A17" s="72" t="s">
        <v>7794</v>
      </c>
      <c r="B17" s="71" t="s">
        <v>4786</v>
      </c>
      <c r="C17" s="330" t="s">
        <v>7796</v>
      </c>
      <c r="D17" s="25" t="s">
        <v>7797</v>
      </c>
      <c r="E17" s="53">
        <v>322</v>
      </c>
      <c r="F17" s="25" t="s">
        <v>7800</v>
      </c>
      <c r="G17" s="47"/>
      <c r="H17" s="47"/>
      <c r="I17" s="47"/>
      <c r="J17" s="47"/>
      <c r="K17" s="47"/>
      <c r="L17" s="47"/>
      <c r="M17" s="47"/>
      <c r="N17" s="47"/>
      <c r="O17" s="47"/>
      <c r="P17" s="47"/>
      <c r="Q17" s="47"/>
      <c r="R17" s="47"/>
      <c r="S17" s="47"/>
      <c r="T17" s="47"/>
      <c r="U17" s="47"/>
      <c r="V17" s="47"/>
    </row>
    <row r="18" spans="1:22" ht="330">
      <c r="A18" s="72" t="s">
        <v>7801</v>
      </c>
      <c r="B18" s="71" t="s">
        <v>4786</v>
      </c>
      <c r="C18" s="339" t="s">
        <v>7802</v>
      </c>
      <c r="D18" s="39" t="s">
        <v>7805</v>
      </c>
      <c r="E18" s="188">
        <v>358</v>
      </c>
      <c r="F18" s="39" t="s">
        <v>7812</v>
      </c>
      <c r="G18" s="47"/>
      <c r="H18" s="47"/>
      <c r="I18" s="47"/>
      <c r="J18" s="47"/>
      <c r="K18" s="47"/>
      <c r="L18" s="47"/>
      <c r="M18" s="47"/>
      <c r="N18" s="47"/>
      <c r="O18" s="47"/>
      <c r="P18" s="47"/>
      <c r="Q18" s="47"/>
      <c r="R18" s="47"/>
      <c r="S18" s="47"/>
      <c r="T18" s="47"/>
      <c r="U18" s="47"/>
      <c r="V18" s="47"/>
    </row>
    <row r="19" spans="1:22" ht="255">
      <c r="A19" s="72" t="s">
        <v>7813</v>
      </c>
      <c r="B19" s="71" t="s">
        <v>4786</v>
      </c>
      <c r="C19" s="339" t="s">
        <v>7814</v>
      </c>
      <c r="D19" s="39" t="s">
        <v>7815</v>
      </c>
      <c r="E19" s="188">
        <v>364</v>
      </c>
      <c r="F19" s="39" t="s">
        <v>7816</v>
      </c>
      <c r="G19" s="47"/>
      <c r="H19" s="47"/>
      <c r="I19" s="47"/>
      <c r="J19" s="47"/>
      <c r="K19" s="47"/>
      <c r="L19" s="47"/>
      <c r="M19" s="47"/>
      <c r="N19" s="47"/>
      <c r="O19" s="47"/>
      <c r="P19" s="47"/>
      <c r="Q19" s="47"/>
      <c r="R19" s="47"/>
      <c r="S19" s="47"/>
      <c r="T19" s="47"/>
      <c r="U19" s="47"/>
      <c r="V19" s="47"/>
    </row>
    <row r="20" spans="1:22" ht="236.25" customHeight="1">
      <c r="A20" s="72" t="s">
        <v>7819</v>
      </c>
      <c r="B20" s="71" t="s">
        <v>4786</v>
      </c>
      <c r="C20" s="339" t="s">
        <v>7820</v>
      </c>
      <c r="D20" s="39" t="s">
        <v>7822</v>
      </c>
      <c r="E20" s="188">
        <v>341</v>
      </c>
      <c r="F20" s="39" t="s">
        <v>7828</v>
      </c>
      <c r="G20" s="47"/>
      <c r="H20" s="47"/>
      <c r="I20" s="47"/>
      <c r="J20" s="47"/>
      <c r="K20" s="47"/>
      <c r="L20" s="47"/>
      <c r="M20" s="47"/>
      <c r="N20" s="47"/>
      <c r="O20" s="47"/>
      <c r="P20" s="47"/>
      <c r="Q20" s="47"/>
      <c r="R20" s="47"/>
      <c r="S20" s="47"/>
      <c r="T20" s="47"/>
      <c r="U20" s="47"/>
      <c r="V20" s="47"/>
    </row>
    <row r="21" spans="1:22" ht="342" customHeight="1">
      <c r="A21" s="72" t="s">
        <v>7829</v>
      </c>
      <c r="B21" s="71" t="s">
        <v>4786</v>
      </c>
      <c r="C21" s="339" t="s">
        <v>7708</v>
      </c>
      <c r="D21" s="39" t="s">
        <v>7832</v>
      </c>
      <c r="E21" s="188">
        <v>336</v>
      </c>
      <c r="F21" s="39" t="s">
        <v>7837</v>
      </c>
      <c r="G21" s="47"/>
      <c r="H21" s="47"/>
      <c r="I21" s="47"/>
      <c r="J21" s="47"/>
      <c r="K21" s="47"/>
      <c r="L21" s="47"/>
      <c r="M21" s="47"/>
      <c r="N21" s="47"/>
      <c r="O21" s="47"/>
      <c r="P21" s="47"/>
      <c r="Q21" s="47"/>
      <c r="R21" s="47"/>
      <c r="S21" s="47"/>
      <c r="T21" s="47"/>
      <c r="U21" s="47"/>
      <c r="V21" s="47"/>
    </row>
    <row r="22" spans="1:22" ht="300">
      <c r="A22" s="72" t="s">
        <v>7841</v>
      </c>
      <c r="B22" s="71" t="s">
        <v>4786</v>
      </c>
      <c r="C22" s="339" t="s">
        <v>7842</v>
      </c>
      <c r="D22" s="39" t="s">
        <v>7843</v>
      </c>
      <c r="E22" s="188">
        <v>353</v>
      </c>
      <c r="F22" s="39" t="s">
        <v>7850</v>
      </c>
      <c r="G22" s="47"/>
      <c r="H22" s="47"/>
      <c r="I22" s="47"/>
      <c r="J22" s="47"/>
      <c r="K22" s="47"/>
      <c r="L22" s="47"/>
      <c r="M22" s="47"/>
      <c r="N22" s="47"/>
      <c r="O22" s="47"/>
      <c r="P22" s="47"/>
      <c r="Q22" s="47"/>
      <c r="R22" s="47"/>
      <c r="S22" s="47"/>
      <c r="T22" s="47"/>
      <c r="U22" s="47"/>
      <c r="V22" s="47"/>
    </row>
    <row r="23" spans="1:22" ht="339.75" customHeight="1">
      <c r="A23" s="72" t="s">
        <v>7853</v>
      </c>
      <c r="B23" s="71" t="s">
        <v>4786</v>
      </c>
      <c r="C23" s="339" t="s">
        <v>7855</v>
      </c>
      <c r="D23" s="39" t="s">
        <v>7857</v>
      </c>
      <c r="E23" s="188">
        <v>330</v>
      </c>
      <c r="F23" s="39" t="s">
        <v>7860</v>
      </c>
      <c r="G23" s="47"/>
      <c r="H23" s="47"/>
      <c r="I23" s="47"/>
      <c r="J23" s="47"/>
      <c r="K23" s="47"/>
      <c r="L23" s="47"/>
      <c r="M23" s="47"/>
      <c r="N23" s="47"/>
      <c r="O23" s="47"/>
      <c r="P23" s="47"/>
      <c r="Q23" s="47"/>
      <c r="R23" s="47"/>
      <c r="S23" s="47"/>
      <c r="T23" s="47"/>
      <c r="U23" s="47"/>
      <c r="V23" s="47"/>
    </row>
    <row r="24" spans="1:22" ht="15.75" customHeight="1">
      <c r="C24" s="67"/>
      <c r="D24" s="67"/>
      <c r="E24" s="124"/>
      <c r="F24" s="67"/>
    </row>
    <row r="25" spans="1:22" ht="12.75">
      <c r="C25" s="67"/>
      <c r="D25" s="67"/>
      <c r="E25" s="124"/>
      <c r="F25" s="67"/>
    </row>
    <row r="26" spans="1:22" ht="12.75">
      <c r="C26" s="67"/>
      <c r="D26" s="67"/>
      <c r="E26" s="124"/>
      <c r="F26" s="67"/>
    </row>
    <row r="27" spans="1:22" ht="12.75">
      <c r="C27" s="67"/>
      <c r="D27" s="67"/>
      <c r="E27" s="124"/>
      <c r="F27" s="67"/>
    </row>
    <row r="28" spans="1:22" ht="12.75">
      <c r="C28" s="67"/>
      <c r="D28" s="67"/>
      <c r="E28" s="124"/>
      <c r="F28" s="67"/>
    </row>
    <row r="29" spans="1:22" ht="12.75">
      <c r="C29" s="67"/>
      <c r="D29" s="67"/>
      <c r="E29" s="124"/>
      <c r="F29" s="67"/>
    </row>
    <row r="30" spans="1:22" ht="12.75">
      <c r="C30" s="67"/>
      <c r="D30" s="67"/>
      <c r="E30" s="124"/>
      <c r="F30" s="67"/>
    </row>
    <row r="31" spans="1:22" ht="12.75">
      <c r="C31" s="67"/>
      <c r="D31" s="67"/>
      <c r="E31" s="124"/>
      <c r="F31" s="67"/>
    </row>
    <row r="32" spans="1:22" ht="12.75">
      <c r="C32" s="67"/>
      <c r="D32" s="67"/>
      <c r="E32" s="124"/>
      <c r="F32" s="67"/>
    </row>
    <row r="33" spans="3:6" ht="12.75">
      <c r="C33" s="67"/>
      <c r="D33" s="67"/>
      <c r="E33" s="124"/>
      <c r="F33" s="67"/>
    </row>
    <row r="34" spans="3:6" ht="12.75">
      <c r="C34" s="67"/>
      <c r="D34" s="67"/>
      <c r="E34" s="124"/>
      <c r="F34" s="67"/>
    </row>
    <row r="35" spans="3:6" ht="12.75">
      <c r="C35" s="67"/>
      <c r="D35" s="67"/>
      <c r="E35" s="124"/>
      <c r="F35" s="67"/>
    </row>
    <row r="36" spans="3:6" ht="12.75">
      <c r="C36" s="67"/>
      <c r="D36" s="67"/>
      <c r="E36" s="124"/>
      <c r="F36" s="67"/>
    </row>
    <row r="37" spans="3:6" ht="12.75">
      <c r="C37" s="67"/>
      <c r="D37" s="67"/>
      <c r="E37" s="124"/>
      <c r="F37" s="67"/>
    </row>
    <row r="38" spans="3:6" ht="12.75">
      <c r="C38" s="67"/>
      <c r="D38" s="67"/>
      <c r="E38" s="124"/>
      <c r="F38" s="67"/>
    </row>
    <row r="39" spans="3:6" ht="12.75">
      <c r="C39" s="67"/>
      <c r="D39" s="67"/>
      <c r="E39" s="124"/>
      <c r="F39" s="67"/>
    </row>
    <row r="40" spans="3:6" ht="12.75">
      <c r="C40" s="67"/>
      <c r="D40" s="67"/>
      <c r="E40" s="124"/>
      <c r="F40" s="67"/>
    </row>
    <row r="41" spans="3:6" ht="12.75">
      <c r="C41" s="67"/>
      <c r="D41" s="67"/>
      <c r="E41" s="124"/>
      <c r="F41" s="67"/>
    </row>
    <row r="42" spans="3:6" ht="12.75">
      <c r="C42" s="67"/>
      <c r="D42" s="67"/>
      <c r="E42" s="124"/>
      <c r="F42" s="67"/>
    </row>
    <row r="43" spans="3:6" ht="12.75">
      <c r="C43" s="67"/>
      <c r="D43" s="67"/>
      <c r="E43" s="124"/>
      <c r="F43" s="67"/>
    </row>
    <row r="44" spans="3:6" ht="12.75">
      <c r="C44" s="67"/>
      <c r="D44" s="67"/>
      <c r="E44" s="124"/>
      <c r="F44" s="67"/>
    </row>
    <row r="45" spans="3:6" ht="12.75">
      <c r="C45" s="67"/>
      <c r="D45" s="67"/>
      <c r="E45" s="124"/>
      <c r="F45" s="67"/>
    </row>
    <row r="46" spans="3:6" ht="12.75">
      <c r="C46" s="67"/>
      <c r="D46" s="67"/>
      <c r="E46" s="124"/>
      <c r="F46" s="67"/>
    </row>
    <row r="47" spans="3:6" ht="12.75">
      <c r="C47" s="67"/>
      <c r="D47" s="67"/>
      <c r="E47" s="124"/>
      <c r="F47" s="67"/>
    </row>
    <row r="48" spans="3:6" ht="12.75">
      <c r="C48" s="67"/>
      <c r="D48" s="67"/>
      <c r="E48" s="124"/>
      <c r="F48" s="67"/>
    </row>
    <row r="49" spans="3:6" ht="12.75">
      <c r="C49" s="67"/>
      <c r="D49" s="67"/>
      <c r="E49" s="124"/>
      <c r="F49" s="67"/>
    </row>
    <row r="50" spans="3:6" ht="12.75">
      <c r="C50" s="67"/>
      <c r="D50" s="67"/>
      <c r="E50" s="124"/>
      <c r="F50" s="67"/>
    </row>
    <row r="51" spans="3:6" ht="12.75">
      <c r="C51" s="67"/>
      <c r="D51" s="67"/>
      <c r="E51" s="124"/>
      <c r="F51" s="67"/>
    </row>
    <row r="52" spans="3:6" ht="12.75">
      <c r="C52" s="67"/>
      <c r="D52" s="67"/>
      <c r="E52" s="124"/>
      <c r="F52" s="67"/>
    </row>
    <row r="53" spans="3:6" ht="12.75">
      <c r="C53" s="67"/>
      <c r="D53" s="67"/>
      <c r="E53" s="124"/>
      <c r="F53" s="67"/>
    </row>
    <row r="54" spans="3:6" ht="12.75">
      <c r="C54" s="67"/>
      <c r="D54" s="67"/>
      <c r="E54" s="124"/>
      <c r="F54" s="67"/>
    </row>
    <row r="55" spans="3:6" ht="12.75">
      <c r="C55" s="67"/>
      <c r="D55" s="67"/>
      <c r="E55" s="124"/>
      <c r="F55" s="67"/>
    </row>
    <row r="56" spans="3:6" ht="12.75">
      <c r="C56" s="67"/>
      <c r="D56" s="67"/>
      <c r="E56" s="124"/>
      <c r="F56" s="67"/>
    </row>
    <row r="57" spans="3:6" ht="12.75">
      <c r="C57" s="67"/>
      <c r="D57" s="67"/>
      <c r="E57" s="124"/>
      <c r="F57" s="67"/>
    </row>
    <row r="58" spans="3:6" ht="12.75">
      <c r="C58" s="67"/>
      <c r="D58" s="67"/>
      <c r="E58" s="124"/>
      <c r="F58" s="67"/>
    </row>
    <row r="59" spans="3:6" ht="12.75">
      <c r="C59" s="67"/>
      <c r="D59" s="67"/>
      <c r="E59" s="124"/>
      <c r="F59" s="67"/>
    </row>
    <row r="60" spans="3:6" ht="12.75">
      <c r="C60" s="67"/>
      <c r="D60" s="67"/>
      <c r="E60" s="124"/>
      <c r="F60" s="67"/>
    </row>
    <row r="61" spans="3:6" ht="12.75">
      <c r="C61" s="67"/>
      <c r="D61" s="67"/>
      <c r="E61" s="124"/>
      <c r="F61" s="67"/>
    </row>
    <row r="62" spans="3:6" ht="12.75">
      <c r="C62" s="67"/>
      <c r="D62" s="67"/>
      <c r="E62" s="124"/>
      <c r="F62" s="67"/>
    </row>
    <row r="63" spans="3:6" ht="12.75">
      <c r="C63" s="67"/>
      <c r="D63" s="67"/>
      <c r="E63" s="124"/>
      <c r="F63" s="67"/>
    </row>
    <row r="64" spans="3:6" ht="12.75">
      <c r="C64" s="67"/>
      <c r="D64" s="67"/>
      <c r="E64" s="124"/>
      <c r="F64" s="67"/>
    </row>
    <row r="65" spans="3:6" ht="12.75">
      <c r="C65" s="67"/>
      <c r="D65" s="67"/>
      <c r="E65" s="124"/>
      <c r="F65" s="67"/>
    </row>
    <row r="66" spans="3:6" ht="12.75">
      <c r="C66" s="67"/>
      <c r="D66" s="67"/>
      <c r="E66" s="124"/>
      <c r="F66" s="67"/>
    </row>
    <row r="67" spans="3:6" ht="12.75">
      <c r="C67" s="67"/>
      <c r="D67" s="67"/>
      <c r="E67" s="124"/>
      <c r="F67" s="67"/>
    </row>
    <row r="68" spans="3:6" ht="12.75">
      <c r="C68" s="67"/>
      <c r="D68" s="67"/>
      <c r="E68" s="124"/>
      <c r="F68" s="67"/>
    </row>
    <row r="69" spans="3:6" ht="12.75">
      <c r="C69" s="67"/>
      <c r="D69" s="67"/>
      <c r="E69" s="124"/>
      <c r="F69" s="67"/>
    </row>
    <row r="70" spans="3:6" ht="12.75">
      <c r="C70" s="67"/>
      <c r="D70" s="67"/>
      <c r="E70" s="124"/>
      <c r="F70" s="67"/>
    </row>
    <row r="71" spans="3:6" ht="12.75">
      <c r="C71" s="67"/>
      <c r="D71" s="67"/>
      <c r="E71" s="124"/>
      <c r="F71" s="67"/>
    </row>
    <row r="72" spans="3:6" ht="12.75">
      <c r="C72" s="67"/>
      <c r="D72" s="67"/>
      <c r="E72" s="124"/>
      <c r="F72" s="67"/>
    </row>
    <row r="73" spans="3:6" ht="12.75">
      <c r="C73" s="67"/>
      <c r="D73" s="67"/>
      <c r="E73" s="124"/>
      <c r="F73" s="67"/>
    </row>
    <row r="74" spans="3:6" ht="12.75">
      <c r="C74" s="67"/>
      <c r="D74" s="67"/>
      <c r="E74" s="124"/>
      <c r="F74" s="67"/>
    </row>
    <row r="75" spans="3:6" ht="12.75">
      <c r="C75" s="67"/>
      <c r="D75" s="67"/>
      <c r="E75" s="124"/>
      <c r="F75" s="67"/>
    </row>
    <row r="76" spans="3:6" ht="12.75">
      <c r="C76" s="67"/>
      <c r="D76" s="67"/>
      <c r="E76" s="124"/>
      <c r="F76" s="67"/>
    </row>
    <row r="77" spans="3:6" ht="12.75">
      <c r="C77" s="67"/>
      <c r="D77" s="67"/>
      <c r="E77" s="124"/>
      <c r="F77" s="67"/>
    </row>
    <row r="78" spans="3:6" ht="12.75">
      <c r="C78" s="67"/>
      <c r="D78" s="67"/>
      <c r="E78" s="124"/>
      <c r="F78" s="67"/>
    </row>
    <row r="79" spans="3:6" ht="12.75">
      <c r="C79" s="67"/>
      <c r="D79" s="67"/>
      <c r="E79" s="124"/>
      <c r="F79" s="67"/>
    </row>
    <row r="80" spans="3:6" ht="12.75">
      <c r="C80" s="67"/>
      <c r="D80" s="67"/>
      <c r="E80" s="124"/>
      <c r="F80" s="67"/>
    </row>
    <row r="81" spans="3:6" ht="12.75">
      <c r="C81" s="67"/>
      <c r="D81" s="67"/>
      <c r="E81" s="124"/>
      <c r="F81" s="67"/>
    </row>
    <row r="82" spans="3:6" ht="12.75">
      <c r="C82" s="67"/>
      <c r="D82" s="67"/>
      <c r="E82" s="124"/>
      <c r="F82" s="67"/>
    </row>
    <row r="83" spans="3:6" ht="12.75">
      <c r="C83" s="67"/>
      <c r="D83" s="67"/>
      <c r="E83" s="124"/>
      <c r="F83" s="67"/>
    </row>
    <row r="84" spans="3:6" ht="12.75">
      <c r="C84" s="67"/>
      <c r="D84" s="67"/>
      <c r="E84" s="124"/>
      <c r="F84" s="67"/>
    </row>
    <row r="85" spans="3:6" ht="12.75">
      <c r="C85" s="67"/>
      <c r="D85" s="67"/>
      <c r="E85" s="124"/>
      <c r="F85" s="67"/>
    </row>
    <row r="86" spans="3:6" ht="12.75">
      <c r="C86" s="67"/>
      <c r="D86" s="67"/>
      <c r="E86" s="124"/>
      <c r="F86" s="67"/>
    </row>
    <row r="87" spans="3:6" ht="12.75">
      <c r="C87" s="67"/>
      <c r="D87" s="67"/>
      <c r="E87" s="124"/>
      <c r="F87" s="67"/>
    </row>
    <row r="88" spans="3:6" ht="12.75">
      <c r="C88" s="67"/>
      <c r="D88" s="67"/>
      <c r="E88" s="124"/>
      <c r="F88" s="67"/>
    </row>
    <row r="89" spans="3:6" ht="12.75">
      <c r="C89" s="67"/>
      <c r="D89" s="67"/>
      <c r="E89" s="124"/>
      <c r="F89" s="67"/>
    </row>
    <row r="90" spans="3:6" ht="12.75">
      <c r="C90" s="67"/>
      <c r="D90" s="67"/>
      <c r="E90" s="124"/>
      <c r="F90" s="67"/>
    </row>
    <row r="91" spans="3:6" ht="12.75">
      <c r="C91" s="67"/>
      <c r="D91" s="67"/>
      <c r="E91" s="124"/>
      <c r="F91" s="67"/>
    </row>
    <row r="92" spans="3:6" ht="12.75">
      <c r="C92" s="67"/>
      <c r="D92" s="67"/>
      <c r="E92" s="124"/>
      <c r="F92" s="67"/>
    </row>
    <row r="93" spans="3:6" ht="12.75">
      <c r="C93" s="67"/>
      <c r="D93" s="67"/>
      <c r="E93" s="124"/>
      <c r="F93" s="67"/>
    </row>
    <row r="94" spans="3:6" ht="12.75">
      <c r="C94" s="67"/>
      <c r="D94" s="67"/>
      <c r="E94" s="124"/>
      <c r="F94" s="67"/>
    </row>
    <row r="95" spans="3:6" ht="12.75">
      <c r="C95" s="67"/>
      <c r="D95" s="67"/>
      <c r="E95" s="124"/>
      <c r="F95" s="67"/>
    </row>
    <row r="96" spans="3:6" ht="12.75">
      <c r="C96" s="67"/>
      <c r="D96" s="67"/>
      <c r="E96" s="124"/>
      <c r="F96" s="67"/>
    </row>
    <row r="97" spans="3:6" ht="12.75">
      <c r="C97" s="67"/>
      <c r="D97" s="67"/>
      <c r="E97" s="124"/>
      <c r="F97" s="67"/>
    </row>
    <row r="98" spans="3:6" ht="12.75">
      <c r="C98" s="67"/>
      <c r="D98" s="67"/>
      <c r="E98" s="124"/>
      <c r="F98" s="67"/>
    </row>
    <row r="99" spans="3:6" ht="12.75">
      <c r="C99" s="67"/>
      <c r="D99" s="67"/>
      <c r="E99" s="124"/>
      <c r="F99" s="67"/>
    </row>
    <row r="100" spans="3:6" ht="12.75">
      <c r="C100" s="67"/>
      <c r="D100" s="67"/>
      <c r="E100" s="124"/>
      <c r="F100" s="67"/>
    </row>
    <row r="101" spans="3:6" ht="12.75">
      <c r="C101" s="67"/>
      <c r="D101" s="67"/>
      <c r="E101" s="124"/>
      <c r="F101" s="67"/>
    </row>
    <row r="102" spans="3:6" ht="12.75">
      <c r="C102" s="67"/>
      <c r="D102" s="67"/>
      <c r="E102" s="124"/>
      <c r="F102" s="67"/>
    </row>
    <row r="103" spans="3:6" ht="12.75">
      <c r="C103" s="67"/>
      <c r="D103" s="67"/>
      <c r="E103" s="124"/>
      <c r="F103" s="67"/>
    </row>
    <row r="104" spans="3:6" ht="12.75">
      <c r="C104" s="67"/>
      <c r="D104" s="67"/>
      <c r="E104" s="124"/>
      <c r="F104" s="67"/>
    </row>
    <row r="105" spans="3:6" ht="12.75">
      <c r="C105" s="67"/>
      <c r="D105" s="67"/>
      <c r="E105" s="124"/>
      <c r="F105" s="67"/>
    </row>
    <row r="106" spans="3:6" ht="12.75">
      <c r="C106" s="67"/>
      <c r="D106" s="67"/>
      <c r="E106" s="124"/>
      <c r="F106" s="67"/>
    </row>
    <row r="107" spans="3:6" ht="12.75">
      <c r="C107" s="67"/>
      <c r="D107" s="67"/>
      <c r="E107" s="124"/>
      <c r="F107" s="67"/>
    </row>
    <row r="108" spans="3:6" ht="12.75">
      <c r="C108" s="67"/>
      <c r="D108" s="67"/>
      <c r="E108" s="124"/>
      <c r="F108" s="67"/>
    </row>
    <row r="109" spans="3:6" ht="12.75">
      <c r="C109" s="67"/>
      <c r="D109" s="67"/>
      <c r="E109" s="124"/>
      <c r="F109" s="67"/>
    </row>
    <row r="110" spans="3:6" ht="12.75">
      <c r="C110" s="67"/>
      <c r="D110" s="67"/>
      <c r="E110" s="124"/>
      <c r="F110" s="67"/>
    </row>
    <row r="111" spans="3:6" ht="12.75">
      <c r="C111" s="67"/>
      <c r="D111" s="67"/>
      <c r="E111" s="124"/>
      <c r="F111" s="67"/>
    </row>
    <row r="112" spans="3:6" ht="12.75">
      <c r="C112" s="67"/>
      <c r="D112" s="67"/>
      <c r="E112" s="124"/>
      <c r="F112" s="67"/>
    </row>
    <row r="113" spans="3:6" ht="12.75">
      <c r="C113" s="67"/>
      <c r="D113" s="67"/>
      <c r="E113" s="124"/>
      <c r="F113" s="67"/>
    </row>
    <row r="114" spans="3:6" ht="12.75">
      <c r="C114" s="67"/>
      <c r="D114" s="67"/>
      <c r="E114" s="124"/>
      <c r="F114" s="67"/>
    </row>
    <row r="115" spans="3:6" ht="12.75">
      <c r="C115" s="67"/>
      <c r="D115" s="67"/>
      <c r="E115" s="124"/>
      <c r="F115" s="67"/>
    </row>
    <row r="116" spans="3:6" ht="12.75">
      <c r="C116" s="67"/>
      <c r="D116" s="67"/>
      <c r="E116" s="124"/>
      <c r="F116" s="67"/>
    </row>
    <row r="117" spans="3:6" ht="12.75">
      <c r="C117" s="67"/>
      <c r="D117" s="67"/>
      <c r="E117" s="124"/>
      <c r="F117" s="67"/>
    </row>
    <row r="118" spans="3:6" ht="12.75">
      <c r="C118" s="67"/>
      <c r="D118" s="67"/>
      <c r="E118" s="124"/>
      <c r="F118" s="67"/>
    </row>
    <row r="119" spans="3:6" ht="12.75">
      <c r="C119" s="67"/>
      <c r="D119" s="67"/>
      <c r="E119" s="124"/>
      <c r="F119" s="67"/>
    </row>
    <row r="120" spans="3:6" ht="12.75">
      <c r="C120" s="67"/>
      <c r="D120" s="67"/>
      <c r="E120" s="124"/>
      <c r="F120" s="67"/>
    </row>
    <row r="121" spans="3:6" ht="12.75">
      <c r="C121" s="67"/>
      <c r="D121" s="67"/>
      <c r="E121" s="124"/>
      <c r="F121" s="67"/>
    </row>
    <row r="122" spans="3:6" ht="12.75">
      <c r="C122" s="67"/>
      <c r="D122" s="67"/>
      <c r="E122" s="124"/>
      <c r="F122" s="67"/>
    </row>
    <row r="123" spans="3:6" ht="12.75">
      <c r="C123" s="67"/>
      <c r="D123" s="67"/>
      <c r="E123" s="124"/>
      <c r="F123" s="67"/>
    </row>
    <row r="124" spans="3:6" ht="12.75">
      <c r="C124" s="67"/>
      <c r="D124" s="67"/>
      <c r="E124" s="124"/>
      <c r="F124" s="67"/>
    </row>
    <row r="125" spans="3:6" ht="12.75">
      <c r="C125" s="67"/>
      <c r="D125" s="67"/>
      <c r="E125" s="124"/>
      <c r="F125" s="67"/>
    </row>
    <row r="126" spans="3:6" ht="12.75">
      <c r="C126" s="67"/>
      <c r="D126" s="67"/>
      <c r="E126" s="124"/>
      <c r="F126" s="67"/>
    </row>
    <row r="127" spans="3:6" ht="12.75">
      <c r="C127" s="67"/>
      <c r="D127" s="67"/>
      <c r="E127" s="124"/>
      <c r="F127" s="67"/>
    </row>
    <row r="128" spans="3:6" ht="12.75">
      <c r="C128" s="67"/>
      <c r="D128" s="67"/>
      <c r="E128" s="124"/>
      <c r="F128" s="67"/>
    </row>
    <row r="129" spans="3:6" ht="12.75">
      <c r="C129" s="67"/>
      <c r="D129" s="67"/>
      <c r="E129" s="124"/>
      <c r="F129" s="67"/>
    </row>
    <row r="130" spans="3:6" ht="12.75">
      <c r="C130" s="67"/>
      <c r="D130" s="67"/>
      <c r="E130" s="124"/>
      <c r="F130" s="67"/>
    </row>
    <row r="131" spans="3:6" ht="12.75">
      <c r="C131" s="67"/>
      <c r="D131" s="67"/>
      <c r="E131" s="124"/>
      <c r="F131" s="67"/>
    </row>
    <row r="132" spans="3:6" ht="12.75">
      <c r="C132" s="67"/>
      <c r="D132" s="67"/>
      <c r="E132" s="124"/>
      <c r="F132" s="67"/>
    </row>
    <row r="133" spans="3:6" ht="12.75">
      <c r="C133" s="67"/>
      <c r="D133" s="67"/>
      <c r="E133" s="124"/>
      <c r="F133" s="67"/>
    </row>
    <row r="134" spans="3:6" ht="12.75">
      <c r="C134" s="67"/>
      <c r="D134" s="67"/>
      <c r="E134" s="124"/>
      <c r="F134" s="67"/>
    </row>
    <row r="135" spans="3:6" ht="12.75">
      <c r="C135" s="67"/>
      <c r="D135" s="67"/>
      <c r="E135" s="124"/>
      <c r="F135" s="67"/>
    </row>
    <row r="136" spans="3:6" ht="12.75">
      <c r="C136" s="67"/>
      <c r="D136" s="67"/>
      <c r="E136" s="124"/>
      <c r="F136" s="67"/>
    </row>
    <row r="137" spans="3:6" ht="12.75">
      <c r="C137" s="67"/>
      <c r="D137" s="67"/>
      <c r="E137" s="124"/>
      <c r="F137" s="67"/>
    </row>
    <row r="138" spans="3:6" ht="12.75">
      <c r="C138" s="67"/>
      <c r="D138" s="67"/>
      <c r="E138" s="124"/>
      <c r="F138" s="67"/>
    </row>
    <row r="139" spans="3:6" ht="12.75">
      <c r="C139" s="67"/>
      <c r="D139" s="67"/>
      <c r="E139" s="124"/>
      <c r="F139" s="67"/>
    </row>
    <row r="140" spans="3:6" ht="12.75">
      <c r="C140" s="67"/>
      <c r="D140" s="67"/>
      <c r="E140" s="124"/>
      <c r="F140" s="67"/>
    </row>
    <row r="141" spans="3:6" ht="12.75">
      <c r="C141" s="67"/>
      <c r="D141" s="67"/>
      <c r="E141" s="124"/>
      <c r="F141" s="67"/>
    </row>
    <row r="142" spans="3:6" ht="12.75">
      <c r="C142" s="67"/>
      <c r="D142" s="67"/>
      <c r="E142" s="124"/>
      <c r="F142" s="67"/>
    </row>
    <row r="143" spans="3:6" ht="12.75">
      <c r="C143" s="67"/>
      <c r="D143" s="67"/>
      <c r="E143" s="124"/>
      <c r="F143" s="67"/>
    </row>
    <row r="144" spans="3:6" ht="12.75">
      <c r="C144" s="67"/>
      <c r="D144" s="67"/>
      <c r="E144" s="124"/>
      <c r="F144" s="67"/>
    </row>
    <row r="145" spans="3:6" ht="12.75">
      <c r="C145" s="67"/>
      <c r="D145" s="67"/>
      <c r="E145" s="124"/>
      <c r="F145" s="67"/>
    </row>
    <row r="146" spans="3:6" ht="12.75">
      <c r="C146" s="67"/>
      <c r="D146" s="67"/>
      <c r="E146" s="124"/>
      <c r="F146" s="67"/>
    </row>
    <row r="147" spans="3:6" ht="12.75">
      <c r="C147" s="67"/>
      <c r="D147" s="67"/>
      <c r="E147" s="124"/>
      <c r="F147" s="67"/>
    </row>
    <row r="148" spans="3:6" ht="12.75">
      <c r="C148" s="67"/>
      <c r="D148" s="67"/>
      <c r="E148" s="124"/>
      <c r="F148" s="67"/>
    </row>
    <row r="149" spans="3:6" ht="12.75">
      <c r="C149" s="67"/>
      <c r="D149" s="67"/>
      <c r="E149" s="124"/>
      <c r="F149" s="67"/>
    </row>
    <row r="150" spans="3:6" ht="12.75">
      <c r="C150" s="67"/>
      <c r="D150" s="67"/>
      <c r="E150" s="124"/>
      <c r="F150" s="67"/>
    </row>
    <row r="151" spans="3:6" ht="12.75">
      <c r="C151" s="67"/>
      <c r="D151" s="67"/>
      <c r="E151" s="124"/>
      <c r="F151" s="67"/>
    </row>
    <row r="152" spans="3:6" ht="12.75">
      <c r="C152" s="67"/>
      <c r="D152" s="67"/>
      <c r="E152" s="124"/>
      <c r="F152" s="67"/>
    </row>
    <row r="153" spans="3:6" ht="12.75">
      <c r="C153" s="67"/>
      <c r="D153" s="67"/>
      <c r="E153" s="124"/>
      <c r="F153" s="67"/>
    </row>
    <row r="154" spans="3:6" ht="12.75">
      <c r="C154" s="67"/>
      <c r="D154" s="67"/>
      <c r="E154" s="124"/>
      <c r="F154" s="67"/>
    </row>
    <row r="155" spans="3:6" ht="12.75">
      <c r="C155" s="67"/>
      <c r="D155" s="67"/>
      <c r="E155" s="124"/>
      <c r="F155" s="67"/>
    </row>
    <row r="156" spans="3:6" ht="12.75">
      <c r="C156" s="67"/>
      <c r="D156" s="67"/>
      <c r="E156" s="124"/>
      <c r="F156" s="67"/>
    </row>
    <row r="157" spans="3:6" ht="12.75">
      <c r="C157" s="67"/>
      <c r="D157" s="67"/>
      <c r="E157" s="124"/>
      <c r="F157" s="67"/>
    </row>
    <row r="158" spans="3:6" ht="12.75">
      <c r="C158" s="67"/>
      <c r="D158" s="67"/>
      <c r="E158" s="124"/>
      <c r="F158" s="67"/>
    </row>
    <row r="159" spans="3:6" ht="12.75">
      <c r="C159" s="67"/>
      <c r="D159" s="67"/>
      <c r="E159" s="124"/>
      <c r="F159" s="67"/>
    </row>
    <row r="160" spans="3:6" ht="12.75">
      <c r="C160" s="67"/>
      <c r="D160" s="67"/>
      <c r="E160" s="124"/>
      <c r="F160" s="67"/>
    </row>
    <row r="161" spans="3:6" ht="12.75">
      <c r="C161" s="67"/>
      <c r="D161" s="67"/>
      <c r="E161" s="124"/>
      <c r="F161" s="67"/>
    </row>
    <row r="162" spans="3:6" ht="12.75">
      <c r="C162" s="67"/>
      <c r="D162" s="67"/>
      <c r="E162" s="124"/>
      <c r="F162" s="67"/>
    </row>
    <row r="163" spans="3:6" ht="12.75">
      <c r="C163" s="67"/>
      <c r="D163" s="67"/>
      <c r="E163" s="124"/>
      <c r="F163" s="67"/>
    </row>
    <row r="164" spans="3:6" ht="12.75">
      <c r="C164" s="67"/>
      <c r="D164" s="67"/>
      <c r="E164" s="124"/>
      <c r="F164" s="67"/>
    </row>
    <row r="165" spans="3:6" ht="12.75">
      <c r="C165" s="67"/>
      <c r="D165" s="67"/>
      <c r="E165" s="124"/>
      <c r="F165" s="67"/>
    </row>
    <row r="166" spans="3:6" ht="12.75">
      <c r="C166" s="67"/>
      <c r="D166" s="67"/>
      <c r="E166" s="124"/>
      <c r="F166" s="67"/>
    </row>
    <row r="167" spans="3:6" ht="12.75">
      <c r="C167" s="67"/>
      <c r="D167" s="67"/>
      <c r="E167" s="124"/>
      <c r="F167" s="67"/>
    </row>
    <row r="168" spans="3:6" ht="12.75">
      <c r="C168" s="67"/>
      <c r="D168" s="67"/>
      <c r="E168" s="124"/>
      <c r="F168" s="67"/>
    </row>
    <row r="169" spans="3:6" ht="12.75">
      <c r="C169" s="67"/>
      <c r="D169" s="67"/>
      <c r="E169" s="124"/>
      <c r="F169" s="67"/>
    </row>
    <row r="170" spans="3:6" ht="12.75">
      <c r="C170" s="67"/>
      <c r="D170" s="67"/>
      <c r="E170" s="124"/>
      <c r="F170" s="67"/>
    </row>
    <row r="171" spans="3:6" ht="12.75">
      <c r="C171" s="67"/>
      <c r="D171" s="67"/>
      <c r="E171" s="124"/>
      <c r="F171" s="67"/>
    </row>
    <row r="172" spans="3:6" ht="12.75">
      <c r="C172" s="67"/>
      <c r="D172" s="67"/>
      <c r="E172" s="124"/>
      <c r="F172" s="67"/>
    </row>
    <row r="173" spans="3:6" ht="12.75">
      <c r="C173" s="67"/>
      <c r="D173" s="67"/>
      <c r="E173" s="124"/>
      <c r="F173" s="67"/>
    </row>
    <row r="174" spans="3:6" ht="12.75">
      <c r="C174" s="67"/>
      <c r="D174" s="67"/>
      <c r="E174" s="124"/>
      <c r="F174" s="67"/>
    </row>
    <row r="175" spans="3:6" ht="12.75">
      <c r="C175" s="67"/>
      <c r="D175" s="67"/>
      <c r="E175" s="124"/>
      <c r="F175" s="67"/>
    </row>
    <row r="176" spans="3:6" ht="12.75">
      <c r="C176" s="67"/>
      <c r="D176" s="67"/>
      <c r="E176" s="124"/>
      <c r="F176" s="67"/>
    </row>
    <row r="177" spans="3:6" ht="12.75">
      <c r="C177" s="67"/>
      <c r="D177" s="67"/>
      <c r="E177" s="124"/>
      <c r="F177" s="67"/>
    </row>
    <row r="178" spans="3:6" ht="12.75">
      <c r="C178" s="67"/>
      <c r="D178" s="67"/>
      <c r="E178" s="124"/>
      <c r="F178" s="67"/>
    </row>
    <row r="179" spans="3:6" ht="12.75">
      <c r="C179" s="67"/>
      <c r="D179" s="67"/>
      <c r="E179" s="124"/>
      <c r="F179" s="67"/>
    </row>
    <row r="180" spans="3:6" ht="12.75">
      <c r="C180" s="67"/>
      <c r="D180" s="67"/>
      <c r="E180" s="124"/>
      <c r="F180" s="67"/>
    </row>
    <row r="181" spans="3:6" ht="12.75">
      <c r="C181" s="67"/>
      <c r="D181" s="67"/>
      <c r="E181" s="124"/>
      <c r="F181" s="67"/>
    </row>
    <row r="182" spans="3:6" ht="12.75">
      <c r="C182" s="67"/>
      <c r="D182" s="67"/>
      <c r="E182" s="124"/>
      <c r="F182" s="67"/>
    </row>
    <row r="183" spans="3:6" ht="12.75">
      <c r="C183" s="67"/>
      <c r="D183" s="67"/>
      <c r="E183" s="124"/>
      <c r="F183" s="67"/>
    </row>
    <row r="184" spans="3:6" ht="12.75">
      <c r="C184" s="67"/>
      <c r="D184" s="67"/>
      <c r="E184" s="124"/>
      <c r="F184" s="67"/>
    </row>
    <row r="185" spans="3:6" ht="12.75">
      <c r="C185" s="67"/>
      <c r="D185" s="67"/>
      <c r="E185" s="124"/>
      <c r="F185" s="67"/>
    </row>
    <row r="186" spans="3:6" ht="12.75">
      <c r="C186" s="67"/>
      <c r="D186" s="67"/>
      <c r="E186" s="124"/>
      <c r="F186" s="67"/>
    </row>
    <row r="187" spans="3:6" ht="12.75">
      <c r="C187" s="67"/>
      <c r="D187" s="67"/>
      <c r="E187" s="124"/>
      <c r="F187" s="67"/>
    </row>
    <row r="188" spans="3:6" ht="12.75">
      <c r="C188" s="67"/>
      <c r="D188" s="67"/>
      <c r="E188" s="124"/>
      <c r="F188" s="67"/>
    </row>
    <row r="189" spans="3:6" ht="12.75">
      <c r="C189" s="67"/>
      <c r="D189" s="67"/>
      <c r="E189" s="124"/>
      <c r="F189" s="67"/>
    </row>
    <row r="190" spans="3:6" ht="12.75">
      <c r="C190" s="67"/>
      <c r="D190" s="67"/>
      <c r="E190" s="124"/>
      <c r="F190" s="67"/>
    </row>
    <row r="191" spans="3:6" ht="12.75">
      <c r="C191" s="67"/>
      <c r="D191" s="67"/>
      <c r="E191" s="124"/>
      <c r="F191" s="67"/>
    </row>
    <row r="192" spans="3:6" ht="12.75">
      <c r="C192" s="67"/>
      <c r="D192" s="67"/>
      <c r="E192" s="124"/>
      <c r="F192" s="67"/>
    </row>
    <row r="193" spans="3:6" ht="12.75">
      <c r="C193" s="67"/>
      <c r="D193" s="67"/>
      <c r="E193" s="124"/>
      <c r="F193" s="67"/>
    </row>
    <row r="194" spans="3:6" ht="12.75">
      <c r="C194" s="67"/>
      <c r="D194" s="67"/>
      <c r="E194" s="124"/>
      <c r="F194" s="67"/>
    </row>
    <row r="195" spans="3:6" ht="12.75">
      <c r="C195" s="67"/>
      <c r="D195" s="67"/>
      <c r="E195" s="124"/>
      <c r="F195" s="67"/>
    </row>
    <row r="196" spans="3:6" ht="12.75">
      <c r="C196" s="67"/>
      <c r="D196" s="67"/>
      <c r="E196" s="124"/>
      <c r="F196" s="67"/>
    </row>
    <row r="197" spans="3:6" ht="12.75">
      <c r="C197" s="67"/>
      <c r="D197" s="67"/>
      <c r="E197" s="124"/>
      <c r="F197" s="67"/>
    </row>
    <row r="198" spans="3:6" ht="12.75">
      <c r="C198" s="67"/>
      <c r="D198" s="67"/>
      <c r="E198" s="124"/>
      <c r="F198" s="67"/>
    </row>
    <row r="199" spans="3:6" ht="12.75">
      <c r="C199" s="67"/>
      <c r="D199" s="67"/>
      <c r="E199" s="124"/>
      <c r="F199" s="67"/>
    </row>
    <row r="200" spans="3:6" ht="12.75">
      <c r="C200" s="67"/>
      <c r="D200" s="67"/>
      <c r="E200" s="124"/>
      <c r="F200" s="67"/>
    </row>
    <row r="201" spans="3:6" ht="12.75">
      <c r="C201" s="67"/>
      <c r="D201" s="67"/>
      <c r="E201" s="124"/>
      <c r="F201" s="67"/>
    </row>
    <row r="202" spans="3:6" ht="12.75">
      <c r="C202" s="67"/>
      <c r="D202" s="67"/>
      <c r="E202" s="124"/>
      <c r="F202" s="67"/>
    </row>
    <row r="203" spans="3:6" ht="12.75">
      <c r="C203" s="67"/>
      <c r="D203" s="67"/>
      <c r="E203" s="124"/>
      <c r="F203" s="67"/>
    </row>
    <row r="204" spans="3:6" ht="12.75">
      <c r="C204" s="67"/>
      <c r="D204" s="67"/>
      <c r="E204" s="124"/>
      <c r="F204" s="67"/>
    </row>
    <row r="205" spans="3:6" ht="12.75">
      <c r="C205" s="67"/>
      <c r="D205" s="67"/>
      <c r="E205" s="124"/>
      <c r="F205" s="67"/>
    </row>
    <row r="206" spans="3:6" ht="12.75">
      <c r="C206" s="67"/>
      <c r="D206" s="67"/>
      <c r="E206" s="124"/>
      <c r="F206" s="67"/>
    </row>
    <row r="207" spans="3:6" ht="12.75">
      <c r="C207" s="67"/>
      <c r="D207" s="67"/>
      <c r="E207" s="124"/>
      <c r="F207" s="67"/>
    </row>
    <row r="208" spans="3:6" ht="12.75">
      <c r="C208" s="67"/>
      <c r="D208" s="67"/>
      <c r="E208" s="124"/>
      <c r="F208" s="67"/>
    </row>
    <row r="209" spans="3:6" ht="12.75">
      <c r="C209" s="67"/>
      <c r="D209" s="67"/>
      <c r="E209" s="124"/>
      <c r="F209" s="67"/>
    </row>
    <row r="210" spans="3:6" ht="12.75">
      <c r="C210" s="67"/>
      <c r="D210" s="67"/>
      <c r="E210" s="124"/>
      <c r="F210" s="67"/>
    </row>
    <row r="211" spans="3:6" ht="12.75">
      <c r="C211" s="67"/>
      <c r="D211" s="67"/>
      <c r="E211" s="124"/>
      <c r="F211" s="67"/>
    </row>
    <row r="212" spans="3:6" ht="12.75">
      <c r="C212" s="67"/>
      <c r="D212" s="67"/>
      <c r="E212" s="124"/>
      <c r="F212" s="67"/>
    </row>
    <row r="213" spans="3:6" ht="12.75">
      <c r="C213" s="67"/>
      <c r="D213" s="67"/>
      <c r="E213" s="124"/>
      <c r="F213" s="67"/>
    </row>
    <row r="214" spans="3:6" ht="12.75">
      <c r="C214" s="67"/>
      <c r="D214" s="67"/>
      <c r="E214" s="124"/>
      <c r="F214" s="67"/>
    </row>
    <row r="215" spans="3:6" ht="12.75">
      <c r="C215" s="67"/>
      <c r="D215" s="67"/>
      <c r="E215" s="124"/>
      <c r="F215" s="67"/>
    </row>
    <row r="216" spans="3:6" ht="12.75">
      <c r="C216" s="67"/>
      <c r="D216" s="67"/>
      <c r="E216" s="124"/>
      <c r="F216" s="67"/>
    </row>
    <row r="217" spans="3:6" ht="12.75">
      <c r="C217" s="67"/>
      <c r="D217" s="67"/>
      <c r="E217" s="124"/>
      <c r="F217" s="67"/>
    </row>
    <row r="218" spans="3:6" ht="12.75">
      <c r="C218" s="67"/>
      <c r="D218" s="67"/>
      <c r="E218" s="124"/>
      <c r="F218" s="67"/>
    </row>
    <row r="219" spans="3:6" ht="12.75">
      <c r="C219" s="67"/>
      <c r="D219" s="67"/>
      <c r="E219" s="124"/>
      <c r="F219" s="67"/>
    </row>
    <row r="220" spans="3:6" ht="12.75">
      <c r="C220" s="67"/>
      <c r="D220" s="67"/>
      <c r="E220" s="124"/>
      <c r="F220" s="67"/>
    </row>
    <row r="221" spans="3:6" ht="12.75">
      <c r="C221" s="67"/>
      <c r="D221" s="67"/>
      <c r="E221" s="124"/>
      <c r="F221" s="67"/>
    </row>
    <row r="222" spans="3:6" ht="12.75">
      <c r="C222" s="67"/>
      <c r="D222" s="67"/>
      <c r="E222" s="124"/>
      <c r="F222" s="67"/>
    </row>
    <row r="223" spans="3:6" ht="12.75">
      <c r="C223" s="67"/>
      <c r="D223" s="67"/>
      <c r="E223" s="124"/>
      <c r="F223" s="67"/>
    </row>
    <row r="224" spans="3:6" ht="12.75">
      <c r="C224" s="67"/>
      <c r="D224" s="67"/>
      <c r="E224" s="124"/>
      <c r="F224" s="67"/>
    </row>
    <row r="225" spans="3:6" ht="12.75">
      <c r="C225" s="67"/>
      <c r="D225" s="67"/>
      <c r="E225" s="124"/>
      <c r="F225" s="67"/>
    </row>
    <row r="226" spans="3:6" ht="12.75">
      <c r="C226" s="67"/>
      <c r="D226" s="67"/>
      <c r="E226" s="124"/>
      <c r="F226" s="67"/>
    </row>
    <row r="227" spans="3:6" ht="12.75">
      <c r="C227" s="67"/>
      <c r="D227" s="67"/>
      <c r="E227" s="124"/>
      <c r="F227" s="67"/>
    </row>
    <row r="228" spans="3:6" ht="12.75">
      <c r="C228" s="67"/>
      <c r="D228" s="67"/>
      <c r="E228" s="124"/>
      <c r="F228" s="67"/>
    </row>
    <row r="229" spans="3:6" ht="12.75">
      <c r="C229" s="67"/>
      <c r="D229" s="67"/>
      <c r="E229" s="124"/>
      <c r="F229" s="67"/>
    </row>
    <row r="230" spans="3:6" ht="12.75">
      <c r="C230" s="67"/>
      <c r="D230" s="67"/>
      <c r="E230" s="124"/>
      <c r="F230" s="67"/>
    </row>
    <row r="231" spans="3:6" ht="12.75">
      <c r="C231" s="67"/>
      <c r="D231" s="67"/>
      <c r="E231" s="124"/>
      <c r="F231" s="67"/>
    </row>
    <row r="232" spans="3:6" ht="12.75">
      <c r="C232" s="67"/>
      <c r="D232" s="67"/>
      <c r="E232" s="124"/>
      <c r="F232" s="67"/>
    </row>
    <row r="233" spans="3:6" ht="12.75">
      <c r="C233" s="67"/>
      <c r="D233" s="67"/>
      <c r="E233" s="124"/>
      <c r="F233" s="67"/>
    </row>
    <row r="234" spans="3:6" ht="12.75">
      <c r="C234" s="67"/>
      <c r="D234" s="67"/>
      <c r="E234" s="124"/>
      <c r="F234" s="67"/>
    </row>
    <row r="235" spans="3:6" ht="12.75">
      <c r="C235" s="67"/>
      <c r="D235" s="67"/>
      <c r="E235" s="124"/>
      <c r="F235" s="67"/>
    </row>
    <row r="236" spans="3:6" ht="12.75">
      <c r="C236" s="67"/>
      <c r="D236" s="67"/>
      <c r="E236" s="124"/>
      <c r="F236" s="67"/>
    </row>
    <row r="237" spans="3:6" ht="12.75">
      <c r="C237" s="67"/>
      <c r="D237" s="67"/>
      <c r="E237" s="124"/>
      <c r="F237" s="67"/>
    </row>
    <row r="238" spans="3:6" ht="12.75">
      <c r="C238" s="67"/>
      <c r="D238" s="67"/>
      <c r="E238" s="124"/>
      <c r="F238" s="67"/>
    </row>
    <row r="239" spans="3:6" ht="12.75">
      <c r="C239" s="67"/>
      <c r="D239" s="67"/>
      <c r="E239" s="124"/>
      <c r="F239" s="67"/>
    </row>
    <row r="240" spans="3:6" ht="12.75">
      <c r="C240" s="67"/>
      <c r="D240" s="67"/>
      <c r="E240" s="124"/>
      <c r="F240" s="67"/>
    </row>
    <row r="241" spans="3:6" ht="12.75">
      <c r="C241" s="67"/>
      <c r="D241" s="67"/>
      <c r="E241" s="124"/>
      <c r="F241" s="67"/>
    </row>
    <row r="242" spans="3:6" ht="12.75">
      <c r="C242" s="67"/>
      <c r="D242" s="67"/>
      <c r="E242" s="124"/>
      <c r="F242" s="67"/>
    </row>
    <row r="243" spans="3:6" ht="12.75">
      <c r="C243" s="67"/>
      <c r="D243" s="67"/>
      <c r="E243" s="124"/>
      <c r="F243" s="67"/>
    </row>
    <row r="244" spans="3:6" ht="12.75">
      <c r="C244" s="67"/>
      <c r="D244" s="67"/>
      <c r="E244" s="124"/>
      <c r="F244" s="67"/>
    </row>
    <row r="245" spans="3:6" ht="12.75">
      <c r="C245" s="67"/>
      <c r="D245" s="67"/>
      <c r="E245" s="124"/>
      <c r="F245" s="67"/>
    </row>
    <row r="246" spans="3:6" ht="12.75">
      <c r="C246" s="67"/>
      <c r="D246" s="67"/>
      <c r="E246" s="124"/>
      <c r="F246" s="67"/>
    </row>
    <row r="247" spans="3:6" ht="12.75">
      <c r="C247" s="67"/>
      <c r="D247" s="67"/>
      <c r="E247" s="124"/>
      <c r="F247" s="67"/>
    </row>
    <row r="248" spans="3:6" ht="12.75">
      <c r="C248" s="67"/>
      <c r="D248" s="67"/>
      <c r="E248" s="124"/>
      <c r="F248" s="67"/>
    </row>
    <row r="249" spans="3:6" ht="12.75">
      <c r="C249" s="67"/>
      <c r="D249" s="67"/>
      <c r="E249" s="124"/>
      <c r="F249" s="67"/>
    </row>
    <row r="250" spans="3:6" ht="12.75">
      <c r="C250" s="67"/>
      <c r="D250" s="67"/>
      <c r="E250" s="124"/>
      <c r="F250" s="67"/>
    </row>
    <row r="251" spans="3:6" ht="12.75">
      <c r="C251" s="67"/>
      <c r="D251" s="67"/>
      <c r="E251" s="124"/>
      <c r="F251" s="67"/>
    </row>
    <row r="252" spans="3:6" ht="12.75">
      <c r="C252" s="67"/>
      <c r="D252" s="67"/>
      <c r="E252" s="124"/>
      <c r="F252" s="67"/>
    </row>
    <row r="253" spans="3:6" ht="12.75">
      <c r="C253" s="67"/>
      <c r="D253" s="67"/>
      <c r="E253" s="124"/>
      <c r="F253" s="67"/>
    </row>
    <row r="254" spans="3:6" ht="12.75">
      <c r="C254" s="67"/>
      <c r="D254" s="67"/>
      <c r="E254" s="124"/>
      <c r="F254" s="67"/>
    </row>
    <row r="255" spans="3:6" ht="12.75">
      <c r="C255" s="67"/>
      <c r="D255" s="67"/>
      <c r="E255" s="124"/>
      <c r="F255" s="67"/>
    </row>
    <row r="256" spans="3:6" ht="12.75">
      <c r="C256" s="67"/>
      <c r="D256" s="67"/>
      <c r="E256" s="124"/>
      <c r="F256" s="67"/>
    </row>
    <row r="257" spans="3:6" ht="12.75">
      <c r="C257" s="67"/>
      <c r="D257" s="67"/>
      <c r="E257" s="124"/>
      <c r="F257" s="67"/>
    </row>
    <row r="258" spans="3:6" ht="12.75">
      <c r="C258" s="67"/>
      <c r="D258" s="67"/>
      <c r="E258" s="124"/>
      <c r="F258" s="67"/>
    </row>
    <row r="259" spans="3:6" ht="12.75">
      <c r="C259" s="67"/>
      <c r="D259" s="67"/>
      <c r="E259" s="124"/>
      <c r="F259" s="67"/>
    </row>
    <row r="260" spans="3:6" ht="12.75">
      <c r="C260" s="67"/>
      <c r="D260" s="67"/>
      <c r="E260" s="124"/>
      <c r="F260" s="67"/>
    </row>
    <row r="261" spans="3:6" ht="12.75">
      <c r="C261" s="67"/>
      <c r="D261" s="67"/>
      <c r="E261" s="124"/>
      <c r="F261" s="67"/>
    </row>
    <row r="262" spans="3:6" ht="12.75">
      <c r="C262" s="67"/>
      <c r="D262" s="67"/>
      <c r="E262" s="124"/>
      <c r="F262" s="67"/>
    </row>
    <row r="263" spans="3:6" ht="12.75">
      <c r="C263" s="67"/>
      <c r="D263" s="67"/>
      <c r="E263" s="124"/>
      <c r="F263" s="67"/>
    </row>
    <row r="264" spans="3:6" ht="12.75">
      <c r="C264" s="67"/>
      <c r="D264" s="67"/>
      <c r="E264" s="124"/>
      <c r="F264" s="67"/>
    </row>
    <row r="265" spans="3:6" ht="12.75">
      <c r="C265" s="67"/>
      <c r="D265" s="67"/>
      <c r="E265" s="124"/>
      <c r="F265" s="67"/>
    </row>
    <row r="266" spans="3:6" ht="12.75">
      <c r="C266" s="67"/>
      <c r="D266" s="67"/>
      <c r="E266" s="124"/>
      <c r="F266" s="67"/>
    </row>
    <row r="267" spans="3:6" ht="12.75">
      <c r="C267" s="67"/>
      <c r="D267" s="67"/>
      <c r="E267" s="124"/>
      <c r="F267" s="67"/>
    </row>
    <row r="268" spans="3:6" ht="12.75">
      <c r="C268" s="67"/>
      <c r="D268" s="67"/>
      <c r="E268" s="124"/>
      <c r="F268" s="67"/>
    </row>
    <row r="269" spans="3:6" ht="12.75">
      <c r="C269" s="67"/>
      <c r="D269" s="67"/>
      <c r="E269" s="124"/>
      <c r="F269" s="67"/>
    </row>
    <row r="270" spans="3:6" ht="12.75">
      <c r="C270" s="67"/>
      <c r="D270" s="67"/>
      <c r="E270" s="124"/>
      <c r="F270" s="67"/>
    </row>
    <row r="271" spans="3:6" ht="12.75">
      <c r="C271" s="67"/>
      <c r="D271" s="67"/>
      <c r="E271" s="124"/>
      <c r="F271" s="67"/>
    </row>
    <row r="272" spans="3:6" ht="12.75">
      <c r="C272" s="67"/>
      <c r="D272" s="67"/>
      <c r="E272" s="124"/>
      <c r="F272" s="67"/>
    </row>
    <row r="273" spans="3:6" ht="12.75">
      <c r="C273" s="67"/>
      <c r="D273" s="67"/>
      <c r="E273" s="124"/>
      <c r="F273" s="67"/>
    </row>
    <row r="274" spans="3:6" ht="12.75">
      <c r="C274" s="67"/>
      <c r="D274" s="67"/>
      <c r="E274" s="124"/>
      <c r="F274" s="67"/>
    </row>
    <row r="275" spans="3:6" ht="12.75">
      <c r="C275" s="67"/>
      <c r="D275" s="67"/>
      <c r="E275" s="124"/>
      <c r="F275" s="67"/>
    </row>
    <row r="276" spans="3:6" ht="12.75">
      <c r="C276" s="67"/>
      <c r="D276" s="67"/>
      <c r="E276" s="124"/>
      <c r="F276" s="67"/>
    </row>
    <row r="277" spans="3:6" ht="12.75">
      <c r="C277" s="67"/>
      <c r="D277" s="67"/>
      <c r="E277" s="124"/>
      <c r="F277" s="67"/>
    </row>
    <row r="278" spans="3:6" ht="12.75">
      <c r="C278" s="67"/>
      <c r="D278" s="67"/>
      <c r="E278" s="124"/>
      <c r="F278" s="67"/>
    </row>
    <row r="279" spans="3:6" ht="12.75">
      <c r="C279" s="67"/>
      <c r="D279" s="67"/>
      <c r="E279" s="124"/>
      <c r="F279" s="67"/>
    </row>
    <row r="280" spans="3:6" ht="12.75">
      <c r="C280" s="67"/>
      <c r="D280" s="67"/>
      <c r="E280" s="124"/>
      <c r="F280" s="67"/>
    </row>
    <row r="281" spans="3:6" ht="12.75">
      <c r="C281" s="67"/>
      <c r="D281" s="67"/>
      <c r="E281" s="124"/>
      <c r="F281" s="67"/>
    </row>
    <row r="282" spans="3:6" ht="12.75">
      <c r="C282" s="67"/>
      <c r="D282" s="67"/>
      <c r="E282" s="124"/>
      <c r="F282" s="67"/>
    </row>
    <row r="283" spans="3:6" ht="12.75">
      <c r="C283" s="67"/>
      <c r="D283" s="67"/>
      <c r="E283" s="124"/>
      <c r="F283" s="67"/>
    </row>
    <row r="284" spans="3:6" ht="12.75">
      <c r="C284" s="67"/>
      <c r="D284" s="67"/>
      <c r="E284" s="124"/>
      <c r="F284" s="67"/>
    </row>
    <row r="285" spans="3:6" ht="12.75">
      <c r="C285" s="67"/>
      <c r="D285" s="67"/>
      <c r="E285" s="124"/>
      <c r="F285" s="67"/>
    </row>
    <row r="286" spans="3:6" ht="12.75">
      <c r="C286" s="67"/>
      <c r="D286" s="67"/>
      <c r="E286" s="124"/>
      <c r="F286" s="67"/>
    </row>
    <row r="287" spans="3:6" ht="12.75">
      <c r="C287" s="67"/>
      <c r="D287" s="67"/>
      <c r="E287" s="124"/>
      <c r="F287" s="67"/>
    </row>
    <row r="288" spans="3:6" ht="12.75">
      <c r="C288" s="67"/>
      <c r="D288" s="67"/>
      <c r="E288" s="124"/>
      <c r="F288" s="67"/>
    </row>
    <row r="289" spans="3:6" ht="12.75">
      <c r="C289" s="67"/>
      <c r="D289" s="67"/>
      <c r="E289" s="124"/>
      <c r="F289" s="67"/>
    </row>
    <row r="290" spans="3:6" ht="12.75">
      <c r="C290" s="67"/>
      <c r="D290" s="67"/>
      <c r="E290" s="124"/>
      <c r="F290" s="67"/>
    </row>
    <row r="291" spans="3:6" ht="12.75">
      <c r="C291" s="67"/>
      <c r="D291" s="67"/>
      <c r="E291" s="124"/>
      <c r="F291" s="67"/>
    </row>
    <row r="292" spans="3:6" ht="12.75">
      <c r="C292" s="67"/>
      <c r="D292" s="67"/>
      <c r="E292" s="124"/>
      <c r="F292" s="67"/>
    </row>
    <row r="293" spans="3:6" ht="12.75">
      <c r="C293" s="67"/>
      <c r="D293" s="67"/>
      <c r="E293" s="124"/>
      <c r="F293" s="67"/>
    </row>
    <row r="294" spans="3:6" ht="12.75">
      <c r="C294" s="67"/>
      <c r="D294" s="67"/>
      <c r="E294" s="124"/>
      <c r="F294" s="67"/>
    </row>
    <row r="295" spans="3:6" ht="12.75">
      <c r="C295" s="67"/>
      <c r="D295" s="67"/>
      <c r="E295" s="124"/>
      <c r="F295" s="67"/>
    </row>
    <row r="296" spans="3:6" ht="12.75">
      <c r="C296" s="67"/>
      <c r="D296" s="67"/>
      <c r="E296" s="124"/>
      <c r="F296" s="67"/>
    </row>
    <row r="297" spans="3:6" ht="12.75">
      <c r="C297" s="67"/>
      <c r="D297" s="67"/>
      <c r="E297" s="124"/>
      <c r="F297" s="67"/>
    </row>
    <row r="298" spans="3:6" ht="12.75">
      <c r="C298" s="67"/>
      <c r="D298" s="67"/>
      <c r="E298" s="124"/>
      <c r="F298" s="67"/>
    </row>
    <row r="299" spans="3:6" ht="12.75">
      <c r="C299" s="67"/>
      <c r="D299" s="67"/>
      <c r="E299" s="124"/>
      <c r="F299" s="67"/>
    </row>
    <row r="300" spans="3:6" ht="12.75">
      <c r="C300" s="67"/>
      <c r="D300" s="67"/>
      <c r="E300" s="124"/>
      <c r="F300" s="67"/>
    </row>
    <row r="301" spans="3:6" ht="12.75">
      <c r="C301" s="67"/>
      <c r="D301" s="67"/>
      <c r="E301" s="124"/>
      <c r="F301" s="67"/>
    </row>
    <row r="302" spans="3:6" ht="12.75">
      <c r="C302" s="67"/>
      <c r="D302" s="67"/>
      <c r="E302" s="124"/>
      <c r="F302" s="67"/>
    </row>
    <row r="303" spans="3:6" ht="12.75">
      <c r="C303" s="67"/>
      <c r="D303" s="67"/>
      <c r="E303" s="124"/>
      <c r="F303" s="67"/>
    </row>
    <row r="304" spans="3:6" ht="12.75">
      <c r="C304" s="67"/>
      <c r="D304" s="67"/>
      <c r="E304" s="124"/>
      <c r="F304" s="67"/>
    </row>
    <row r="305" spans="3:6" ht="12.75">
      <c r="C305" s="67"/>
      <c r="D305" s="67"/>
      <c r="E305" s="124"/>
      <c r="F305" s="67"/>
    </row>
    <row r="306" spans="3:6" ht="12.75">
      <c r="C306" s="67"/>
      <c r="D306" s="67"/>
      <c r="E306" s="124"/>
      <c r="F306" s="67"/>
    </row>
    <row r="307" spans="3:6" ht="12.75">
      <c r="C307" s="67"/>
      <c r="D307" s="67"/>
      <c r="E307" s="124"/>
      <c r="F307" s="67"/>
    </row>
    <row r="308" spans="3:6" ht="12.75">
      <c r="C308" s="67"/>
      <c r="D308" s="67"/>
      <c r="E308" s="124"/>
      <c r="F308" s="67"/>
    </row>
    <row r="309" spans="3:6" ht="12.75">
      <c r="C309" s="67"/>
      <c r="D309" s="67"/>
      <c r="E309" s="124"/>
      <c r="F309" s="67"/>
    </row>
    <row r="310" spans="3:6" ht="12.75">
      <c r="C310" s="67"/>
      <c r="D310" s="67"/>
      <c r="E310" s="124"/>
      <c r="F310" s="67"/>
    </row>
    <row r="311" spans="3:6" ht="12.75">
      <c r="C311" s="67"/>
      <c r="D311" s="67"/>
      <c r="E311" s="124"/>
      <c r="F311" s="67"/>
    </row>
    <row r="312" spans="3:6" ht="12.75">
      <c r="C312" s="67"/>
      <c r="D312" s="67"/>
      <c r="E312" s="124"/>
      <c r="F312" s="67"/>
    </row>
    <row r="313" spans="3:6" ht="12.75">
      <c r="C313" s="67"/>
      <c r="D313" s="67"/>
      <c r="E313" s="124"/>
      <c r="F313" s="67"/>
    </row>
    <row r="314" spans="3:6" ht="12.75">
      <c r="C314" s="67"/>
      <c r="D314" s="67"/>
      <c r="E314" s="124"/>
      <c r="F314" s="67"/>
    </row>
    <row r="315" spans="3:6" ht="12.75">
      <c r="C315" s="67"/>
      <c r="D315" s="67"/>
      <c r="E315" s="124"/>
      <c r="F315" s="67"/>
    </row>
    <row r="316" spans="3:6" ht="12.75">
      <c r="C316" s="67"/>
      <c r="D316" s="67"/>
      <c r="E316" s="124"/>
      <c r="F316" s="67"/>
    </row>
    <row r="317" spans="3:6" ht="12.75">
      <c r="C317" s="67"/>
      <c r="D317" s="67"/>
      <c r="E317" s="124"/>
      <c r="F317" s="67"/>
    </row>
    <row r="318" spans="3:6" ht="12.75">
      <c r="C318" s="67"/>
      <c r="D318" s="67"/>
      <c r="E318" s="124"/>
      <c r="F318" s="67"/>
    </row>
    <row r="319" spans="3:6" ht="12.75">
      <c r="C319" s="67"/>
      <c r="D319" s="67"/>
      <c r="E319" s="124"/>
      <c r="F319" s="67"/>
    </row>
    <row r="320" spans="3:6" ht="12.75">
      <c r="C320" s="67"/>
      <c r="D320" s="67"/>
      <c r="E320" s="124"/>
      <c r="F320" s="67"/>
    </row>
    <row r="321" spans="3:6" ht="12.75">
      <c r="C321" s="67"/>
      <c r="D321" s="67"/>
      <c r="E321" s="124"/>
      <c r="F321" s="67"/>
    </row>
    <row r="322" spans="3:6" ht="12.75">
      <c r="C322" s="67"/>
      <c r="D322" s="67"/>
      <c r="E322" s="124"/>
      <c r="F322" s="67"/>
    </row>
    <row r="323" spans="3:6" ht="12.75">
      <c r="C323" s="67"/>
      <c r="D323" s="67"/>
      <c r="E323" s="124"/>
      <c r="F323" s="67"/>
    </row>
    <row r="324" spans="3:6" ht="12.75">
      <c r="C324" s="67"/>
      <c r="D324" s="67"/>
      <c r="E324" s="124"/>
      <c r="F324" s="67"/>
    </row>
    <row r="325" spans="3:6" ht="12.75">
      <c r="C325" s="67"/>
      <c r="D325" s="67"/>
      <c r="E325" s="124"/>
      <c r="F325" s="67"/>
    </row>
    <row r="326" spans="3:6" ht="12.75">
      <c r="C326" s="67"/>
      <c r="D326" s="67"/>
      <c r="E326" s="124"/>
      <c r="F326" s="67"/>
    </row>
    <row r="327" spans="3:6" ht="12.75">
      <c r="C327" s="67"/>
      <c r="D327" s="67"/>
      <c r="E327" s="124"/>
      <c r="F327" s="67"/>
    </row>
    <row r="328" spans="3:6" ht="12.75">
      <c r="C328" s="67"/>
      <c r="D328" s="67"/>
      <c r="E328" s="124"/>
      <c r="F328" s="67"/>
    </row>
    <row r="329" spans="3:6" ht="12.75">
      <c r="C329" s="67"/>
      <c r="D329" s="67"/>
      <c r="E329" s="124"/>
      <c r="F329" s="67"/>
    </row>
    <row r="330" spans="3:6" ht="12.75">
      <c r="C330" s="67"/>
      <c r="D330" s="67"/>
      <c r="E330" s="124"/>
      <c r="F330" s="67"/>
    </row>
    <row r="331" spans="3:6" ht="12.75">
      <c r="C331" s="67"/>
      <c r="D331" s="67"/>
      <c r="E331" s="124"/>
      <c r="F331" s="67"/>
    </row>
    <row r="332" spans="3:6" ht="12.75">
      <c r="C332" s="67"/>
      <c r="D332" s="67"/>
      <c r="E332" s="124"/>
      <c r="F332" s="67"/>
    </row>
    <row r="333" spans="3:6" ht="12.75">
      <c r="C333" s="67"/>
      <c r="D333" s="67"/>
      <c r="E333" s="124"/>
      <c r="F333" s="67"/>
    </row>
    <row r="334" spans="3:6" ht="12.75">
      <c r="C334" s="67"/>
      <c r="D334" s="67"/>
      <c r="E334" s="124"/>
      <c r="F334" s="67"/>
    </row>
    <row r="335" spans="3:6" ht="12.75">
      <c r="C335" s="67"/>
      <c r="D335" s="67"/>
      <c r="E335" s="124"/>
      <c r="F335" s="67"/>
    </row>
    <row r="336" spans="3:6" ht="12.75">
      <c r="C336" s="67"/>
      <c r="D336" s="67"/>
      <c r="E336" s="124"/>
      <c r="F336" s="67"/>
    </row>
    <row r="337" spans="3:6" ht="12.75">
      <c r="C337" s="67"/>
      <c r="D337" s="67"/>
      <c r="E337" s="124"/>
      <c r="F337" s="67"/>
    </row>
    <row r="338" spans="3:6" ht="12.75">
      <c r="C338" s="67"/>
      <c r="D338" s="67"/>
      <c r="E338" s="124"/>
      <c r="F338" s="67"/>
    </row>
    <row r="339" spans="3:6" ht="12.75">
      <c r="C339" s="67"/>
      <c r="D339" s="67"/>
      <c r="E339" s="124"/>
      <c r="F339" s="67"/>
    </row>
    <row r="340" spans="3:6" ht="12.75">
      <c r="C340" s="67"/>
      <c r="D340" s="67"/>
      <c r="E340" s="124"/>
      <c r="F340" s="67"/>
    </row>
    <row r="341" spans="3:6" ht="12.75">
      <c r="C341" s="67"/>
      <c r="D341" s="67"/>
      <c r="E341" s="124"/>
      <c r="F341" s="67"/>
    </row>
    <row r="342" spans="3:6" ht="12.75">
      <c r="C342" s="67"/>
      <c r="D342" s="67"/>
      <c r="E342" s="124"/>
      <c r="F342" s="67"/>
    </row>
    <row r="343" spans="3:6" ht="12.75">
      <c r="C343" s="67"/>
      <c r="D343" s="67"/>
      <c r="E343" s="124"/>
      <c r="F343" s="67"/>
    </row>
    <row r="344" spans="3:6" ht="12.75">
      <c r="C344" s="67"/>
      <c r="D344" s="67"/>
      <c r="E344" s="124"/>
      <c r="F344" s="67"/>
    </row>
    <row r="345" spans="3:6" ht="12.75">
      <c r="C345" s="67"/>
      <c r="D345" s="67"/>
      <c r="E345" s="124"/>
      <c r="F345" s="67"/>
    </row>
    <row r="346" spans="3:6" ht="12.75">
      <c r="C346" s="67"/>
      <c r="D346" s="67"/>
      <c r="E346" s="124"/>
      <c r="F346" s="67"/>
    </row>
    <row r="347" spans="3:6" ht="12.75">
      <c r="C347" s="67"/>
      <c r="D347" s="67"/>
      <c r="E347" s="124"/>
      <c r="F347" s="67"/>
    </row>
    <row r="348" spans="3:6" ht="12.75">
      <c r="C348" s="67"/>
      <c r="D348" s="67"/>
      <c r="E348" s="124"/>
      <c r="F348" s="67"/>
    </row>
    <row r="349" spans="3:6" ht="12.75">
      <c r="C349" s="67"/>
      <c r="D349" s="67"/>
      <c r="E349" s="124"/>
      <c r="F349" s="67"/>
    </row>
    <row r="350" spans="3:6" ht="12.75">
      <c r="C350" s="67"/>
      <c r="D350" s="67"/>
      <c r="E350" s="124"/>
      <c r="F350" s="67"/>
    </row>
    <row r="351" spans="3:6" ht="12.75">
      <c r="C351" s="67"/>
      <c r="D351" s="67"/>
      <c r="E351" s="124"/>
      <c r="F351" s="67"/>
    </row>
    <row r="352" spans="3:6" ht="12.75">
      <c r="C352" s="67"/>
      <c r="D352" s="67"/>
      <c r="E352" s="124"/>
      <c r="F352" s="67"/>
    </row>
    <row r="353" spans="3:6" ht="12.75">
      <c r="C353" s="67"/>
      <c r="D353" s="67"/>
      <c r="E353" s="124"/>
      <c r="F353" s="67"/>
    </row>
    <row r="354" spans="3:6" ht="12.75">
      <c r="C354" s="67"/>
      <c r="D354" s="67"/>
      <c r="E354" s="124"/>
      <c r="F354" s="67"/>
    </row>
    <row r="355" spans="3:6" ht="12.75">
      <c r="C355" s="67"/>
      <c r="D355" s="67"/>
      <c r="E355" s="124"/>
      <c r="F355" s="67"/>
    </row>
    <row r="356" spans="3:6" ht="12.75">
      <c r="C356" s="67"/>
      <c r="D356" s="67"/>
      <c r="E356" s="124"/>
      <c r="F356" s="67"/>
    </row>
    <row r="357" spans="3:6" ht="12.75">
      <c r="C357" s="67"/>
      <c r="D357" s="67"/>
      <c r="E357" s="124"/>
      <c r="F357" s="67"/>
    </row>
    <row r="358" spans="3:6" ht="12.75">
      <c r="C358" s="67"/>
      <c r="D358" s="67"/>
      <c r="E358" s="124"/>
      <c r="F358" s="67"/>
    </row>
    <row r="359" spans="3:6" ht="12.75">
      <c r="C359" s="67"/>
      <c r="D359" s="67"/>
      <c r="E359" s="124"/>
      <c r="F359" s="67"/>
    </row>
    <row r="360" spans="3:6" ht="12.75">
      <c r="C360" s="67"/>
      <c r="D360" s="67"/>
      <c r="E360" s="124"/>
      <c r="F360" s="67"/>
    </row>
    <row r="361" spans="3:6" ht="12.75">
      <c r="C361" s="67"/>
      <c r="D361" s="67"/>
      <c r="E361" s="124"/>
      <c r="F361" s="67"/>
    </row>
    <row r="362" spans="3:6" ht="12.75">
      <c r="C362" s="67"/>
      <c r="D362" s="67"/>
      <c r="E362" s="124"/>
      <c r="F362" s="67"/>
    </row>
    <row r="363" spans="3:6" ht="12.75">
      <c r="C363" s="67"/>
      <c r="D363" s="67"/>
      <c r="E363" s="124"/>
      <c r="F363" s="67"/>
    </row>
    <row r="364" spans="3:6" ht="12.75">
      <c r="C364" s="67"/>
      <c r="D364" s="67"/>
      <c r="E364" s="124"/>
      <c r="F364" s="67"/>
    </row>
    <row r="365" spans="3:6" ht="12.75">
      <c r="C365" s="67"/>
      <c r="D365" s="67"/>
      <c r="E365" s="124"/>
      <c r="F365" s="67"/>
    </row>
    <row r="366" spans="3:6" ht="12.75">
      <c r="C366" s="67"/>
      <c r="D366" s="67"/>
      <c r="E366" s="124"/>
      <c r="F366" s="67"/>
    </row>
    <row r="367" spans="3:6" ht="12.75">
      <c r="C367" s="67"/>
      <c r="D367" s="67"/>
      <c r="E367" s="124"/>
      <c r="F367" s="67"/>
    </row>
    <row r="368" spans="3:6" ht="12.75">
      <c r="C368" s="67"/>
      <c r="D368" s="67"/>
      <c r="E368" s="124"/>
      <c r="F368" s="67"/>
    </row>
    <row r="369" spans="3:6" ht="12.75">
      <c r="C369" s="67"/>
      <c r="D369" s="67"/>
      <c r="E369" s="124"/>
      <c r="F369" s="67"/>
    </row>
    <row r="370" spans="3:6" ht="12.75">
      <c r="C370" s="67"/>
      <c r="D370" s="67"/>
      <c r="E370" s="124"/>
      <c r="F370" s="67"/>
    </row>
    <row r="371" spans="3:6" ht="12.75">
      <c r="C371" s="67"/>
      <c r="D371" s="67"/>
      <c r="E371" s="124"/>
      <c r="F371" s="67"/>
    </row>
    <row r="372" spans="3:6" ht="12.75">
      <c r="C372" s="67"/>
      <c r="D372" s="67"/>
      <c r="E372" s="124"/>
      <c r="F372" s="67"/>
    </row>
    <row r="373" spans="3:6" ht="12.75">
      <c r="C373" s="67"/>
      <c r="D373" s="67"/>
      <c r="E373" s="124"/>
      <c r="F373" s="67"/>
    </row>
    <row r="374" spans="3:6" ht="12.75">
      <c r="C374" s="67"/>
      <c r="D374" s="67"/>
      <c r="E374" s="124"/>
      <c r="F374" s="67"/>
    </row>
    <row r="375" spans="3:6" ht="12.75">
      <c r="C375" s="67"/>
      <c r="D375" s="67"/>
      <c r="E375" s="124"/>
      <c r="F375" s="67"/>
    </row>
    <row r="376" spans="3:6" ht="12.75">
      <c r="C376" s="67"/>
      <c r="D376" s="67"/>
      <c r="E376" s="124"/>
      <c r="F376" s="67"/>
    </row>
    <row r="377" spans="3:6" ht="12.75">
      <c r="C377" s="67"/>
      <c r="D377" s="67"/>
      <c r="E377" s="124"/>
      <c r="F377" s="67"/>
    </row>
    <row r="378" spans="3:6" ht="12.75">
      <c r="C378" s="67"/>
      <c r="D378" s="67"/>
      <c r="E378" s="124"/>
      <c r="F378" s="67"/>
    </row>
    <row r="379" spans="3:6" ht="12.75">
      <c r="C379" s="67"/>
      <c r="D379" s="67"/>
      <c r="E379" s="124"/>
      <c r="F379" s="67"/>
    </row>
    <row r="380" spans="3:6" ht="12.75">
      <c r="C380" s="67"/>
      <c r="D380" s="67"/>
      <c r="E380" s="124"/>
      <c r="F380" s="67"/>
    </row>
    <row r="381" spans="3:6" ht="12.75">
      <c r="C381" s="67"/>
      <c r="D381" s="67"/>
      <c r="E381" s="124"/>
      <c r="F381" s="67"/>
    </row>
    <row r="382" spans="3:6" ht="12.75">
      <c r="C382" s="67"/>
      <c r="D382" s="67"/>
      <c r="E382" s="124"/>
      <c r="F382" s="67"/>
    </row>
    <row r="383" spans="3:6" ht="12.75">
      <c r="C383" s="67"/>
      <c r="D383" s="67"/>
      <c r="E383" s="124"/>
      <c r="F383" s="67"/>
    </row>
    <row r="384" spans="3:6" ht="12.75">
      <c r="C384" s="67"/>
      <c r="D384" s="67"/>
      <c r="E384" s="124"/>
      <c r="F384" s="67"/>
    </row>
    <row r="385" spans="3:6" ht="12.75">
      <c r="C385" s="67"/>
      <c r="D385" s="67"/>
      <c r="E385" s="124"/>
      <c r="F385" s="67"/>
    </row>
    <row r="386" spans="3:6" ht="12.75">
      <c r="C386" s="67"/>
      <c r="D386" s="67"/>
      <c r="E386" s="124"/>
      <c r="F386" s="67"/>
    </row>
    <row r="387" spans="3:6" ht="12.75">
      <c r="C387" s="67"/>
      <c r="D387" s="67"/>
      <c r="E387" s="124"/>
      <c r="F387" s="67"/>
    </row>
    <row r="388" spans="3:6" ht="12.75">
      <c r="C388" s="67"/>
      <c r="D388" s="67"/>
      <c r="E388" s="124"/>
      <c r="F388" s="67"/>
    </row>
    <row r="389" spans="3:6" ht="12.75">
      <c r="C389" s="67"/>
      <c r="D389" s="67"/>
      <c r="E389" s="124"/>
      <c r="F389" s="67"/>
    </row>
    <row r="390" spans="3:6" ht="12.75">
      <c r="C390" s="67"/>
      <c r="D390" s="67"/>
      <c r="E390" s="124"/>
      <c r="F390" s="67"/>
    </row>
    <row r="391" spans="3:6" ht="12.75">
      <c r="C391" s="67"/>
      <c r="D391" s="67"/>
      <c r="E391" s="124"/>
      <c r="F391" s="67"/>
    </row>
    <row r="392" spans="3:6" ht="12.75">
      <c r="C392" s="67"/>
      <c r="D392" s="67"/>
      <c r="E392" s="124"/>
      <c r="F392" s="67"/>
    </row>
    <row r="393" spans="3:6" ht="12.75">
      <c r="C393" s="67"/>
      <c r="D393" s="67"/>
      <c r="E393" s="124"/>
      <c r="F393" s="67"/>
    </row>
    <row r="394" spans="3:6" ht="12.75">
      <c r="C394" s="67"/>
      <c r="D394" s="67"/>
      <c r="E394" s="124"/>
      <c r="F394" s="67"/>
    </row>
    <row r="395" spans="3:6" ht="12.75">
      <c r="C395" s="67"/>
      <c r="D395" s="67"/>
      <c r="E395" s="124"/>
      <c r="F395" s="67"/>
    </row>
    <row r="396" spans="3:6" ht="12.75">
      <c r="C396" s="67"/>
      <c r="D396" s="67"/>
      <c r="E396" s="124"/>
      <c r="F396" s="67"/>
    </row>
    <row r="397" spans="3:6" ht="12.75">
      <c r="C397" s="67"/>
      <c r="D397" s="67"/>
      <c r="E397" s="124"/>
      <c r="F397" s="67"/>
    </row>
    <row r="398" spans="3:6" ht="12.75">
      <c r="C398" s="67"/>
      <c r="D398" s="67"/>
      <c r="E398" s="124"/>
      <c r="F398" s="67"/>
    </row>
    <row r="399" spans="3:6" ht="12.75">
      <c r="C399" s="67"/>
      <c r="D399" s="67"/>
      <c r="E399" s="124"/>
      <c r="F399" s="67"/>
    </row>
    <row r="400" spans="3:6" ht="12.75">
      <c r="C400" s="67"/>
      <c r="D400" s="67"/>
      <c r="E400" s="124"/>
      <c r="F400" s="67"/>
    </row>
    <row r="401" spans="3:6" ht="12.75">
      <c r="C401" s="67"/>
      <c r="D401" s="67"/>
      <c r="E401" s="124"/>
      <c r="F401" s="67"/>
    </row>
    <row r="402" spans="3:6" ht="12.75">
      <c r="C402" s="67"/>
      <c r="D402" s="67"/>
      <c r="E402" s="124"/>
      <c r="F402" s="67"/>
    </row>
    <row r="403" spans="3:6" ht="12.75">
      <c r="C403" s="67"/>
      <c r="D403" s="67"/>
      <c r="E403" s="124"/>
      <c r="F403" s="67"/>
    </row>
    <row r="404" spans="3:6" ht="12.75">
      <c r="C404" s="67"/>
      <c r="D404" s="67"/>
      <c r="E404" s="124"/>
      <c r="F404" s="67"/>
    </row>
    <row r="405" spans="3:6" ht="12.75">
      <c r="C405" s="67"/>
      <c r="D405" s="67"/>
      <c r="E405" s="124"/>
      <c r="F405" s="67"/>
    </row>
    <row r="406" spans="3:6" ht="12.75">
      <c r="C406" s="67"/>
      <c r="D406" s="67"/>
      <c r="E406" s="124"/>
      <c r="F406" s="67"/>
    </row>
    <row r="407" spans="3:6" ht="12.75">
      <c r="C407" s="67"/>
      <c r="D407" s="67"/>
      <c r="E407" s="124"/>
      <c r="F407" s="67"/>
    </row>
    <row r="408" spans="3:6" ht="12.75">
      <c r="C408" s="67"/>
      <c r="D408" s="67"/>
      <c r="E408" s="124"/>
      <c r="F408" s="67"/>
    </row>
    <row r="409" spans="3:6" ht="12.75">
      <c r="C409" s="67"/>
      <c r="D409" s="67"/>
      <c r="E409" s="124"/>
      <c r="F409" s="67"/>
    </row>
    <row r="410" spans="3:6" ht="12.75">
      <c r="C410" s="67"/>
      <c r="D410" s="67"/>
      <c r="E410" s="124"/>
      <c r="F410" s="67"/>
    </row>
    <row r="411" spans="3:6" ht="12.75">
      <c r="C411" s="67"/>
      <c r="D411" s="67"/>
      <c r="E411" s="124"/>
      <c r="F411" s="67"/>
    </row>
    <row r="412" spans="3:6" ht="12.75">
      <c r="C412" s="67"/>
      <c r="D412" s="67"/>
      <c r="E412" s="124"/>
      <c r="F412" s="67"/>
    </row>
    <row r="413" spans="3:6" ht="12.75">
      <c r="C413" s="67"/>
      <c r="D413" s="67"/>
      <c r="E413" s="124"/>
      <c r="F413" s="67"/>
    </row>
    <row r="414" spans="3:6" ht="12.75">
      <c r="C414" s="67"/>
      <c r="D414" s="67"/>
      <c r="E414" s="124"/>
      <c r="F414" s="67"/>
    </row>
    <row r="415" spans="3:6" ht="12.75">
      <c r="C415" s="67"/>
      <c r="D415" s="67"/>
      <c r="E415" s="124"/>
      <c r="F415" s="67"/>
    </row>
    <row r="416" spans="3:6" ht="12.75">
      <c r="C416" s="67"/>
      <c r="D416" s="67"/>
      <c r="E416" s="124"/>
      <c r="F416" s="67"/>
    </row>
    <row r="417" spans="3:6" ht="12.75">
      <c r="C417" s="67"/>
      <c r="D417" s="67"/>
      <c r="E417" s="124"/>
      <c r="F417" s="67"/>
    </row>
    <row r="418" spans="3:6" ht="12.75">
      <c r="C418" s="67"/>
      <c r="D418" s="67"/>
      <c r="E418" s="124"/>
      <c r="F418" s="67"/>
    </row>
    <row r="419" spans="3:6" ht="12.75">
      <c r="C419" s="67"/>
      <c r="D419" s="67"/>
      <c r="E419" s="124"/>
      <c r="F419" s="67"/>
    </row>
    <row r="420" spans="3:6" ht="12.75">
      <c r="C420" s="67"/>
      <c r="D420" s="67"/>
      <c r="E420" s="124"/>
      <c r="F420" s="67"/>
    </row>
    <row r="421" spans="3:6" ht="12.75">
      <c r="C421" s="67"/>
      <c r="D421" s="67"/>
      <c r="E421" s="124"/>
      <c r="F421" s="67"/>
    </row>
    <row r="422" spans="3:6" ht="12.75">
      <c r="C422" s="67"/>
      <c r="D422" s="67"/>
      <c r="E422" s="124"/>
      <c r="F422" s="67"/>
    </row>
    <row r="423" spans="3:6" ht="12.75">
      <c r="C423" s="67"/>
      <c r="D423" s="67"/>
      <c r="E423" s="124"/>
      <c r="F423" s="67"/>
    </row>
    <row r="424" spans="3:6" ht="12.75">
      <c r="C424" s="67"/>
      <c r="D424" s="67"/>
      <c r="E424" s="124"/>
      <c r="F424" s="67"/>
    </row>
    <row r="425" spans="3:6" ht="12.75">
      <c r="C425" s="67"/>
      <c r="D425" s="67"/>
      <c r="E425" s="124"/>
      <c r="F425" s="67"/>
    </row>
    <row r="426" spans="3:6" ht="12.75">
      <c r="C426" s="67"/>
      <c r="D426" s="67"/>
      <c r="E426" s="124"/>
      <c r="F426" s="67"/>
    </row>
    <row r="427" spans="3:6" ht="12.75">
      <c r="C427" s="67"/>
      <c r="D427" s="67"/>
      <c r="E427" s="124"/>
      <c r="F427" s="67"/>
    </row>
    <row r="428" spans="3:6" ht="12.75">
      <c r="C428" s="67"/>
      <c r="D428" s="67"/>
      <c r="E428" s="124"/>
      <c r="F428" s="67"/>
    </row>
    <row r="429" spans="3:6" ht="12.75">
      <c r="C429" s="67"/>
      <c r="D429" s="67"/>
      <c r="E429" s="124"/>
      <c r="F429" s="67"/>
    </row>
    <row r="430" spans="3:6" ht="12.75">
      <c r="C430" s="67"/>
      <c r="D430" s="67"/>
      <c r="E430" s="124"/>
      <c r="F430" s="67"/>
    </row>
    <row r="431" spans="3:6" ht="12.75">
      <c r="C431" s="67"/>
      <c r="D431" s="67"/>
      <c r="E431" s="124"/>
      <c r="F431" s="67"/>
    </row>
    <row r="432" spans="3:6" ht="12.75">
      <c r="C432" s="67"/>
      <c r="D432" s="67"/>
      <c r="E432" s="124"/>
      <c r="F432" s="67"/>
    </row>
    <row r="433" spans="3:6" ht="12.75">
      <c r="C433" s="67"/>
      <c r="D433" s="67"/>
      <c r="E433" s="124"/>
      <c r="F433" s="67"/>
    </row>
    <row r="434" spans="3:6" ht="12.75">
      <c r="C434" s="67"/>
      <c r="D434" s="67"/>
      <c r="E434" s="124"/>
      <c r="F434" s="67"/>
    </row>
    <row r="435" spans="3:6" ht="12.75">
      <c r="C435" s="67"/>
      <c r="D435" s="67"/>
      <c r="E435" s="124"/>
      <c r="F435" s="67"/>
    </row>
    <row r="436" spans="3:6" ht="12.75">
      <c r="C436" s="67"/>
      <c r="D436" s="67"/>
      <c r="E436" s="124"/>
      <c r="F436" s="67"/>
    </row>
    <row r="437" spans="3:6" ht="12.75">
      <c r="C437" s="67"/>
      <c r="D437" s="67"/>
      <c r="E437" s="124"/>
      <c r="F437" s="67"/>
    </row>
    <row r="438" spans="3:6" ht="12.75">
      <c r="C438" s="67"/>
      <c r="D438" s="67"/>
      <c r="E438" s="124"/>
      <c r="F438" s="67"/>
    </row>
    <row r="439" spans="3:6" ht="12.75">
      <c r="C439" s="67"/>
      <c r="D439" s="67"/>
      <c r="E439" s="124"/>
      <c r="F439" s="67"/>
    </row>
    <row r="440" spans="3:6" ht="12.75">
      <c r="C440" s="67"/>
      <c r="D440" s="67"/>
      <c r="E440" s="124"/>
      <c r="F440" s="67"/>
    </row>
    <row r="441" spans="3:6" ht="12.75">
      <c r="C441" s="67"/>
      <c r="D441" s="67"/>
      <c r="E441" s="124"/>
      <c r="F441" s="67"/>
    </row>
    <row r="442" spans="3:6" ht="12.75">
      <c r="C442" s="67"/>
      <c r="D442" s="67"/>
      <c r="E442" s="124"/>
      <c r="F442" s="67"/>
    </row>
    <row r="443" spans="3:6" ht="12.75">
      <c r="C443" s="67"/>
      <c r="D443" s="67"/>
      <c r="E443" s="124"/>
      <c r="F443" s="67"/>
    </row>
    <row r="444" spans="3:6" ht="12.75">
      <c r="C444" s="67"/>
      <c r="D444" s="67"/>
      <c r="E444" s="124"/>
      <c r="F444" s="67"/>
    </row>
    <row r="445" spans="3:6" ht="12.75">
      <c r="C445" s="67"/>
      <c r="D445" s="67"/>
      <c r="E445" s="124"/>
      <c r="F445" s="67"/>
    </row>
    <row r="446" spans="3:6" ht="12.75">
      <c r="C446" s="67"/>
      <c r="D446" s="67"/>
      <c r="E446" s="124"/>
      <c r="F446" s="67"/>
    </row>
    <row r="447" spans="3:6" ht="12.75">
      <c r="C447" s="67"/>
      <c r="D447" s="67"/>
      <c r="E447" s="124"/>
      <c r="F447" s="67"/>
    </row>
    <row r="448" spans="3:6" ht="12.75">
      <c r="C448" s="67"/>
      <c r="D448" s="67"/>
      <c r="E448" s="124"/>
      <c r="F448" s="67"/>
    </row>
    <row r="449" spans="3:6" ht="12.75">
      <c r="C449" s="67"/>
      <c r="D449" s="67"/>
      <c r="E449" s="124"/>
      <c r="F449" s="67"/>
    </row>
    <row r="450" spans="3:6" ht="12.75">
      <c r="C450" s="67"/>
      <c r="D450" s="67"/>
      <c r="E450" s="124"/>
      <c r="F450" s="67"/>
    </row>
    <row r="451" spans="3:6" ht="12.75">
      <c r="C451" s="67"/>
      <c r="D451" s="67"/>
      <c r="E451" s="124"/>
      <c r="F451" s="67"/>
    </row>
    <row r="452" spans="3:6" ht="12.75">
      <c r="C452" s="67"/>
      <c r="D452" s="67"/>
      <c r="E452" s="124"/>
      <c r="F452" s="67"/>
    </row>
    <row r="453" spans="3:6" ht="12.75">
      <c r="C453" s="67"/>
      <c r="D453" s="67"/>
      <c r="E453" s="124"/>
      <c r="F453" s="67"/>
    </row>
    <row r="454" spans="3:6" ht="12.75">
      <c r="C454" s="67"/>
      <c r="D454" s="67"/>
      <c r="E454" s="124"/>
      <c r="F454" s="67"/>
    </row>
    <row r="455" spans="3:6" ht="12.75">
      <c r="C455" s="67"/>
      <c r="D455" s="67"/>
      <c r="E455" s="124"/>
      <c r="F455" s="67"/>
    </row>
    <row r="456" spans="3:6" ht="12.75">
      <c r="C456" s="67"/>
      <c r="D456" s="67"/>
      <c r="E456" s="124"/>
      <c r="F456" s="67"/>
    </row>
    <row r="457" spans="3:6" ht="12.75">
      <c r="C457" s="67"/>
      <c r="D457" s="67"/>
      <c r="E457" s="124"/>
      <c r="F457" s="67"/>
    </row>
    <row r="458" spans="3:6" ht="12.75">
      <c r="C458" s="67"/>
      <c r="D458" s="67"/>
      <c r="E458" s="124"/>
      <c r="F458" s="67"/>
    </row>
    <row r="459" spans="3:6" ht="12.75">
      <c r="C459" s="67"/>
      <c r="D459" s="67"/>
      <c r="E459" s="124"/>
      <c r="F459" s="67"/>
    </row>
    <row r="460" spans="3:6" ht="12.75">
      <c r="C460" s="67"/>
      <c r="D460" s="67"/>
      <c r="E460" s="124"/>
      <c r="F460" s="67"/>
    </row>
    <row r="461" spans="3:6" ht="12.75">
      <c r="C461" s="67"/>
      <c r="D461" s="67"/>
      <c r="E461" s="124"/>
      <c r="F461" s="67"/>
    </row>
    <row r="462" spans="3:6" ht="12.75">
      <c r="C462" s="67"/>
      <c r="D462" s="67"/>
      <c r="E462" s="124"/>
      <c r="F462" s="67"/>
    </row>
    <row r="463" spans="3:6" ht="12.75">
      <c r="C463" s="67"/>
      <c r="D463" s="67"/>
      <c r="E463" s="124"/>
      <c r="F463" s="67"/>
    </row>
    <row r="464" spans="3:6" ht="12.75">
      <c r="C464" s="67"/>
      <c r="D464" s="67"/>
      <c r="E464" s="124"/>
      <c r="F464" s="67"/>
    </row>
    <row r="465" spans="3:6" ht="12.75">
      <c r="C465" s="67"/>
      <c r="D465" s="67"/>
      <c r="E465" s="124"/>
      <c r="F465" s="67"/>
    </row>
    <row r="466" spans="3:6" ht="12.75">
      <c r="C466" s="67"/>
      <c r="D466" s="67"/>
      <c r="E466" s="124"/>
      <c r="F466" s="67"/>
    </row>
    <row r="467" spans="3:6" ht="12.75">
      <c r="C467" s="67"/>
      <c r="D467" s="67"/>
      <c r="E467" s="124"/>
      <c r="F467" s="67"/>
    </row>
    <row r="468" spans="3:6" ht="12.75">
      <c r="C468" s="67"/>
      <c r="D468" s="67"/>
      <c r="E468" s="124"/>
      <c r="F468" s="67"/>
    </row>
    <row r="469" spans="3:6" ht="12.75">
      <c r="C469" s="67"/>
      <c r="D469" s="67"/>
      <c r="E469" s="124"/>
      <c r="F469" s="67"/>
    </row>
    <row r="470" spans="3:6" ht="12.75">
      <c r="C470" s="67"/>
      <c r="D470" s="67"/>
      <c r="E470" s="124"/>
      <c r="F470" s="67"/>
    </row>
    <row r="471" spans="3:6" ht="12.75">
      <c r="C471" s="67"/>
      <c r="D471" s="67"/>
      <c r="E471" s="124"/>
      <c r="F471" s="67"/>
    </row>
    <row r="472" spans="3:6" ht="12.75">
      <c r="C472" s="67"/>
      <c r="D472" s="67"/>
      <c r="E472" s="124"/>
      <c r="F472" s="67"/>
    </row>
    <row r="473" spans="3:6" ht="12.75">
      <c r="C473" s="67"/>
      <c r="D473" s="67"/>
      <c r="E473" s="124"/>
      <c r="F473" s="67"/>
    </row>
    <row r="474" spans="3:6" ht="12.75">
      <c r="C474" s="67"/>
      <c r="D474" s="67"/>
      <c r="E474" s="124"/>
      <c r="F474" s="67"/>
    </row>
    <row r="475" spans="3:6" ht="12.75">
      <c r="C475" s="67"/>
      <c r="D475" s="67"/>
      <c r="E475" s="124"/>
      <c r="F475" s="67"/>
    </row>
    <row r="476" spans="3:6" ht="12.75">
      <c r="C476" s="67"/>
      <c r="D476" s="67"/>
      <c r="E476" s="124"/>
      <c r="F476" s="67"/>
    </row>
    <row r="477" spans="3:6" ht="12.75">
      <c r="C477" s="67"/>
      <c r="D477" s="67"/>
      <c r="E477" s="124"/>
      <c r="F477" s="67"/>
    </row>
    <row r="478" spans="3:6" ht="12.75">
      <c r="C478" s="67"/>
      <c r="D478" s="67"/>
      <c r="E478" s="124"/>
      <c r="F478" s="67"/>
    </row>
    <row r="479" spans="3:6" ht="12.75">
      <c r="C479" s="67"/>
      <c r="D479" s="67"/>
      <c r="E479" s="124"/>
      <c r="F479" s="67"/>
    </row>
    <row r="480" spans="3:6" ht="12.75">
      <c r="C480" s="67"/>
      <c r="D480" s="67"/>
      <c r="E480" s="124"/>
      <c r="F480" s="67"/>
    </row>
    <row r="481" spans="3:6" ht="12.75">
      <c r="C481" s="67"/>
      <c r="D481" s="67"/>
      <c r="E481" s="124"/>
      <c r="F481" s="67"/>
    </row>
    <row r="482" spans="3:6" ht="12.75">
      <c r="C482" s="67"/>
      <c r="D482" s="67"/>
      <c r="E482" s="124"/>
      <c r="F482" s="67"/>
    </row>
    <row r="483" spans="3:6" ht="12.75">
      <c r="C483" s="67"/>
      <c r="D483" s="67"/>
      <c r="E483" s="124"/>
      <c r="F483" s="67"/>
    </row>
    <row r="484" spans="3:6" ht="12.75">
      <c r="C484" s="67"/>
      <c r="D484" s="67"/>
      <c r="E484" s="124"/>
      <c r="F484" s="67"/>
    </row>
    <row r="485" spans="3:6" ht="12.75">
      <c r="C485" s="67"/>
      <c r="D485" s="67"/>
      <c r="E485" s="124"/>
      <c r="F485" s="67"/>
    </row>
    <row r="486" spans="3:6" ht="12.75">
      <c r="C486" s="67"/>
      <c r="D486" s="67"/>
      <c r="E486" s="124"/>
      <c r="F486" s="67"/>
    </row>
    <row r="487" spans="3:6" ht="12.75">
      <c r="C487" s="67"/>
      <c r="D487" s="67"/>
      <c r="E487" s="124"/>
      <c r="F487" s="67"/>
    </row>
    <row r="488" spans="3:6" ht="12.75">
      <c r="C488" s="67"/>
      <c r="D488" s="67"/>
      <c r="E488" s="124"/>
      <c r="F488" s="67"/>
    </row>
    <row r="489" spans="3:6" ht="12.75">
      <c r="C489" s="67"/>
      <c r="D489" s="67"/>
      <c r="E489" s="124"/>
      <c r="F489" s="67"/>
    </row>
    <row r="490" spans="3:6" ht="12.75">
      <c r="C490" s="67"/>
      <c r="D490" s="67"/>
      <c r="E490" s="124"/>
      <c r="F490" s="67"/>
    </row>
    <row r="491" spans="3:6" ht="12.75">
      <c r="C491" s="67"/>
      <c r="D491" s="67"/>
      <c r="E491" s="124"/>
      <c r="F491" s="67"/>
    </row>
    <row r="492" spans="3:6" ht="12.75">
      <c r="C492" s="67"/>
      <c r="D492" s="67"/>
      <c r="E492" s="124"/>
      <c r="F492" s="67"/>
    </row>
    <row r="493" spans="3:6" ht="12.75">
      <c r="C493" s="67"/>
      <c r="D493" s="67"/>
      <c r="E493" s="124"/>
      <c r="F493" s="67"/>
    </row>
    <row r="494" spans="3:6" ht="12.75">
      <c r="C494" s="67"/>
      <c r="D494" s="67"/>
      <c r="E494" s="124"/>
      <c r="F494" s="67"/>
    </row>
    <row r="495" spans="3:6" ht="12.75">
      <c r="C495" s="67"/>
      <c r="D495" s="67"/>
      <c r="E495" s="124"/>
      <c r="F495" s="67"/>
    </row>
    <row r="496" spans="3:6" ht="12.75">
      <c r="C496" s="67"/>
      <c r="D496" s="67"/>
      <c r="E496" s="124"/>
      <c r="F496" s="67"/>
    </row>
    <row r="497" spans="3:6" ht="12.75">
      <c r="C497" s="67"/>
      <c r="D497" s="67"/>
      <c r="E497" s="124"/>
      <c r="F497" s="67"/>
    </row>
    <row r="498" spans="3:6" ht="12.75">
      <c r="C498" s="67"/>
      <c r="D498" s="67"/>
      <c r="E498" s="124"/>
      <c r="F498" s="67"/>
    </row>
    <row r="499" spans="3:6" ht="12.75">
      <c r="C499" s="67"/>
      <c r="D499" s="67"/>
      <c r="E499" s="124"/>
      <c r="F499" s="67"/>
    </row>
    <row r="500" spans="3:6" ht="12.75">
      <c r="C500" s="67"/>
      <c r="D500" s="67"/>
      <c r="E500" s="124"/>
      <c r="F500" s="67"/>
    </row>
    <row r="501" spans="3:6" ht="12.75">
      <c r="C501" s="67"/>
      <c r="D501" s="67"/>
      <c r="E501" s="124"/>
      <c r="F501" s="67"/>
    </row>
    <row r="502" spans="3:6" ht="12.75">
      <c r="C502" s="67"/>
      <c r="D502" s="67"/>
      <c r="E502" s="124"/>
      <c r="F502" s="67"/>
    </row>
    <row r="503" spans="3:6" ht="12.75">
      <c r="C503" s="67"/>
      <c r="D503" s="67"/>
      <c r="E503" s="124"/>
      <c r="F503" s="67"/>
    </row>
    <row r="504" spans="3:6" ht="12.75">
      <c r="C504" s="67"/>
      <c r="D504" s="67"/>
      <c r="E504" s="124"/>
      <c r="F504" s="67"/>
    </row>
    <row r="505" spans="3:6" ht="12.75">
      <c r="C505" s="67"/>
      <c r="D505" s="67"/>
      <c r="E505" s="124"/>
      <c r="F505" s="67"/>
    </row>
    <row r="506" spans="3:6" ht="12.75">
      <c r="C506" s="67"/>
      <c r="D506" s="67"/>
      <c r="E506" s="124"/>
      <c r="F506" s="67"/>
    </row>
    <row r="507" spans="3:6" ht="12.75">
      <c r="C507" s="67"/>
      <c r="D507" s="67"/>
      <c r="E507" s="124"/>
      <c r="F507" s="67"/>
    </row>
    <row r="508" spans="3:6" ht="12.75">
      <c r="C508" s="67"/>
      <c r="D508" s="67"/>
      <c r="E508" s="124"/>
      <c r="F508" s="67"/>
    </row>
    <row r="509" spans="3:6" ht="12.75">
      <c r="C509" s="67"/>
      <c r="D509" s="67"/>
      <c r="E509" s="124"/>
      <c r="F509" s="67"/>
    </row>
    <row r="510" spans="3:6" ht="12.75">
      <c r="C510" s="67"/>
      <c r="D510" s="67"/>
      <c r="E510" s="124"/>
      <c r="F510" s="67"/>
    </row>
    <row r="511" spans="3:6" ht="12.75">
      <c r="C511" s="67"/>
      <c r="D511" s="67"/>
      <c r="E511" s="124"/>
      <c r="F511" s="67"/>
    </row>
    <row r="512" spans="3:6" ht="12.75">
      <c r="C512" s="67"/>
      <c r="D512" s="67"/>
      <c r="E512" s="124"/>
      <c r="F512" s="67"/>
    </row>
    <row r="513" spans="3:6" ht="12.75">
      <c r="C513" s="67"/>
      <c r="D513" s="67"/>
      <c r="E513" s="124"/>
      <c r="F513" s="67"/>
    </row>
    <row r="514" spans="3:6" ht="12.75">
      <c r="C514" s="67"/>
      <c r="D514" s="67"/>
      <c r="E514" s="124"/>
      <c r="F514" s="67"/>
    </row>
    <row r="515" spans="3:6" ht="12.75">
      <c r="C515" s="67"/>
      <c r="D515" s="67"/>
      <c r="E515" s="124"/>
      <c r="F515" s="67"/>
    </row>
    <row r="516" spans="3:6" ht="12.75">
      <c r="C516" s="67"/>
      <c r="D516" s="67"/>
      <c r="E516" s="124"/>
      <c r="F516" s="67"/>
    </row>
    <row r="517" spans="3:6" ht="12.75">
      <c r="C517" s="67"/>
      <c r="D517" s="67"/>
      <c r="E517" s="124"/>
      <c r="F517" s="67"/>
    </row>
    <row r="518" spans="3:6" ht="12.75">
      <c r="C518" s="67"/>
      <c r="D518" s="67"/>
      <c r="E518" s="124"/>
      <c r="F518" s="67"/>
    </row>
    <row r="519" spans="3:6" ht="12.75">
      <c r="C519" s="67"/>
      <c r="D519" s="67"/>
      <c r="E519" s="124"/>
      <c r="F519" s="67"/>
    </row>
    <row r="520" spans="3:6" ht="12.75">
      <c r="C520" s="67"/>
      <c r="D520" s="67"/>
      <c r="E520" s="124"/>
      <c r="F520" s="67"/>
    </row>
    <row r="521" spans="3:6" ht="12.75">
      <c r="C521" s="67"/>
      <c r="D521" s="67"/>
      <c r="E521" s="124"/>
      <c r="F521" s="67"/>
    </row>
    <row r="522" spans="3:6" ht="12.75">
      <c r="C522" s="67"/>
      <c r="D522" s="67"/>
      <c r="E522" s="124"/>
      <c r="F522" s="67"/>
    </row>
    <row r="523" spans="3:6" ht="12.75">
      <c r="C523" s="67"/>
      <c r="D523" s="67"/>
      <c r="E523" s="124"/>
      <c r="F523" s="67"/>
    </row>
    <row r="524" spans="3:6" ht="12.75">
      <c r="C524" s="67"/>
      <c r="D524" s="67"/>
      <c r="E524" s="124"/>
      <c r="F524" s="67"/>
    </row>
    <row r="525" spans="3:6" ht="12.75">
      <c r="C525" s="67"/>
      <c r="D525" s="67"/>
      <c r="E525" s="124"/>
      <c r="F525" s="67"/>
    </row>
    <row r="526" spans="3:6" ht="12.75">
      <c r="C526" s="67"/>
      <c r="D526" s="67"/>
      <c r="E526" s="124"/>
      <c r="F526" s="67"/>
    </row>
    <row r="527" spans="3:6" ht="12.75">
      <c r="C527" s="67"/>
      <c r="D527" s="67"/>
      <c r="E527" s="124"/>
      <c r="F527" s="67"/>
    </row>
    <row r="528" spans="3:6" ht="12.75">
      <c r="C528" s="67"/>
      <c r="D528" s="67"/>
      <c r="E528" s="124"/>
      <c r="F528" s="67"/>
    </row>
    <row r="529" spans="3:6" ht="12.75">
      <c r="C529" s="67"/>
      <c r="D529" s="67"/>
      <c r="E529" s="124"/>
      <c r="F529" s="67"/>
    </row>
    <row r="530" spans="3:6" ht="12.75">
      <c r="C530" s="67"/>
      <c r="D530" s="67"/>
      <c r="E530" s="124"/>
      <c r="F530" s="67"/>
    </row>
    <row r="531" spans="3:6" ht="12.75">
      <c r="C531" s="67"/>
      <c r="D531" s="67"/>
      <c r="E531" s="124"/>
      <c r="F531" s="67"/>
    </row>
    <row r="532" spans="3:6" ht="12.75">
      <c r="C532" s="67"/>
      <c r="D532" s="67"/>
      <c r="E532" s="124"/>
      <c r="F532" s="67"/>
    </row>
    <row r="533" spans="3:6" ht="12.75">
      <c r="C533" s="67"/>
      <c r="D533" s="67"/>
      <c r="E533" s="124"/>
      <c r="F533" s="67"/>
    </row>
    <row r="534" spans="3:6" ht="12.75">
      <c r="C534" s="67"/>
      <c r="D534" s="67"/>
      <c r="E534" s="124"/>
      <c r="F534" s="67"/>
    </row>
    <row r="535" spans="3:6" ht="12.75">
      <c r="C535" s="67"/>
      <c r="D535" s="67"/>
      <c r="E535" s="124"/>
      <c r="F535" s="67"/>
    </row>
    <row r="536" spans="3:6" ht="12.75">
      <c r="C536" s="67"/>
      <c r="D536" s="67"/>
      <c r="E536" s="124"/>
      <c r="F536" s="67"/>
    </row>
    <row r="537" spans="3:6" ht="12.75">
      <c r="C537" s="67"/>
      <c r="D537" s="67"/>
      <c r="E537" s="124"/>
      <c r="F537" s="67"/>
    </row>
    <row r="538" spans="3:6" ht="12.75">
      <c r="C538" s="67"/>
      <c r="D538" s="67"/>
      <c r="E538" s="124"/>
      <c r="F538" s="67"/>
    </row>
    <row r="539" spans="3:6" ht="12.75">
      <c r="C539" s="67"/>
      <c r="D539" s="67"/>
      <c r="E539" s="124"/>
      <c r="F539" s="67"/>
    </row>
    <row r="540" spans="3:6" ht="12.75">
      <c r="C540" s="67"/>
      <c r="D540" s="67"/>
      <c r="E540" s="124"/>
      <c r="F540" s="67"/>
    </row>
    <row r="541" spans="3:6" ht="12.75">
      <c r="C541" s="67"/>
      <c r="D541" s="67"/>
      <c r="E541" s="124"/>
      <c r="F541" s="67"/>
    </row>
    <row r="542" spans="3:6" ht="12.75">
      <c r="C542" s="67"/>
      <c r="D542" s="67"/>
      <c r="E542" s="124"/>
      <c r="F542" s="67"/>
    </row>
    <row r="543" spans="3:6" ht="12.75">
      <c r="C543" s="67"/>
      <c r="D543" s="67"/>
      <c r="E543" s="124"/>
      <c r="F543" s="67"/>
    </row>
    <row r="544" spans="3:6" ht="12.75">
      <c r="C544" s="67"/>
      <c r="D544" s="67"/>
      <c r="E544" s="124"/>
      <c r="F544" s="67"/>
    </row>
    <row r="545" spans="3:6" ht="12.75">
      <c r="C545" s="67"/>
      <c r="D545" s="67"/>
      <c r="E545" s="124"/>
      <c r="F545" s="67"/>
    </row>
    <row r="546" spans="3:6" ht="12.75">
      <c r="C546" s="67"/>
      <c r="D546" s="67"/>
      <c r="E546" s="124"/>
      <c r="F546" s="67"/>
    </row>
    <row r="547" spans="3:6" ht="12.75">
      <c r="C547" s="67"/>
      <c r="D547" s="67"/>
      <c r="E547" s="124"/>
      <c r="F547" s="67"/>
    </row>
    <row r="548" spans="3:6" ht="12.75">
      <c r="C548" s="67"/>
      <c r="D548" s="67"/>
      <c r="E548" s="124"/>
      <c r="F548" s="67"/>
    </row>
    <row r="549" spans="3:6" ht="12.75">
      <c r="C549" s="67"/>
      <c r="D549" s="67"/>
      <c r="E549" s="124"/>
      <c r="F549" s="67"/>
    </row>
    <row r="550" spans="3:6" ht="12.75">
      <c r="C550" s="67"/>
      <c r="D550" s="67"/>
      <c r="E550" s="124"/>
      <c r="F550" s="67"/>
    </row>
    <row r="551" spans="3:6" ht="12.75">
      <c r="C551" s="67"/>
      <c r="D551" s="67"/>
      <c r="E551" s="124"/>
      <c r="F551" s="67"/>
    </row>
    <row r="552" spans="3:6" ht="12.75">
      <c r="C552" s="67"/>
      <c r="D552" s="67"/>
      <c r="E552" s="124"/>
      <c r="F552" s="67"/>
    </row>
    <row r="553" spans="3:6" ht="12.75">
      <c r="C553" s="67"/>
      <c r="D553" s="67"/>
      <c r="E553" s="124"/>
      <c r="F553" s="67"/>
    </row>
    <row r="554" spans="3:6" ht="12.75">
      <c r="C554" s="67"/>
      <c r="D554" s="67"/>
      <c r="E554" s="124"/>
      <c r="F554" s="67"/>
    </row>
    <row r="555" spans="3:6" ht="12.75">
      <c r="C555" s="67"/>
      <c r="D555" s="67"/>
      <c r="E555" s="124"/>
      <c r="F555" s="67"/>
    </row>
    <row r="556" spans="3:6" ht="12.75">
      <c r="C556" s="67"/>
      <c r="D556" s="67"/>
      <c r="E556" s="124"/>
      <c r="F556" s="67"/>
    </row>
    <row r="557" spans="3:6" ht="12.75">
      <c r="C557" s="67"/>
      <c r="D557" s="67"/>
      <c r="E557" s="124"/>
      <c r="F557" s="67"/>
    </row>
    <row r="558" spans="3:6" ht="12.75">
      <c r="C558" s="67"/>
      <c r="D558" s="67"/>
      <c r="E558" s="124"/>
      <c r="F558" s="67"/>
    </row>
    <row r="559" spans="3:6" ht="12.75">
      <c r="C559" s="67"/>
      <c r="D559" s="67"/>
      <c r="E559" s="124"/>
      <c r="F559" s="67"/>
    </row>
    <row r="560" spans="3:6" ht="12.75">
      <c r="C560" s="67"/>
      <c r="D560" s="67"/>
      <c r="E560" s="124"/>
      <c r="F560" s="67"/>
    </row>
    <row r="561" spans="3:6" ht="12.75">
      <c r="C561" s="67"/>
      <c r="D561" s="67"/>
      <c r="E561" s="124"/>
      <c r="F561" s="67"/>
    </row>
    <row r="562" spans="3:6" ht="12.75">
      <c r="C562" s="67"/>
      <c r="D562" s="67"/>
      <c r="E562" s="124"/>
      <c r="F562" s="67"/>
    </row>
    <row r="563" spans="3:6" ht="12.75">
      <c r="C563" s="67"/>
      <c r="D563" s="67"/>
      <c r="E563" s="124"/>
      <c r="F563" s="67"/>
    </row>
    <row r="564" spans="3:6" ht="12.75">
      <c r="C564" s="67"/>
      <c r="D564" s="67"/>
      <c r="E564" s="124"/>
      <c r="F564" s="67"/>
    </row>
    <row r="565" spans="3:6" ht="12.75">
      <c r="C565" s="67"/>
      <c r="D565" s="67"/>
      <c r="E565" s="124"/>
      <c r="F565" s="67"/>
    </row>
    <row r="566" spans="3:6" ht="12.75">
      <c r="C566" s="67"/>
      <c r="D566" s="67"/>
      <c r="E566" s="124"/>
      <c r="F566" s="67"/>
    </row>
    <row r="567" spans="3:6" ht="12.75">
      <c r="C567" s="67"/>
      <c r="D567" s="67"/>
      <c r="E567" s="124"/>
      <c r="F567" s="67"/>
    </row>
    <row r="568" spans="3:6" ht="12.75">
      <c r="C568" s="67"/>
      <c r="D568" s="67"/>
      <c r="E568" s="124"/>
      <c r="F568" s="67"/>
    </row>
    <row r="569" spans="3:6" ht="12.75">
      <c r="C569" s="67"/>
      <c r="D569" s="67"/>
      <c r="E569" s="124"/>
      <c r="F569" s="67"/>
    </row>
    <row r="570" spans="3:6" ht="12.75">
      <c r="C570" s="67"/>
      <c r="D570" s="67"/>
      <c r="E570" s="124"/>
      <c r="F570" s="67"/>
    </row>
    <row r="571" spans="3:6" ht="12.75">
      <c r="C571" s="67"/>
      <c r="D571" s="67"/>
      <c r="E571" s="124"/>
      <c r="F571" s="67"/>
    </row>
    <row r="572" spans="3:6" ht="12.75">
      <c r="C572" s="67"/>
      <c r="D572" s="67"/>
      <c r="E572" s="124"/>
      <c r="F572" s="67"/>
    </row>
    <row r="573" spans="3:6" ht="12.75">
      <c r="C573" s="67"/>
      <c r="D573" s="67"/>
      <c r="E573" s="124"/>
      <c r="F573" s="67"/>
    </row>
    <row r="574" spans="3:6" ht="12.75">
      <c r="C574" s="67"/>
      <c r="D574" s="67"/>
      <c r="E574" s="124"/>
      <c r="F574" s="67"/>
    </row>
    <row r="575" spans="3:6" ht="12.75">
      <c r="C575" s="67"/>
      <c r="D575" s="67"/>
      <c r="E575" s="124"/>
      <c r="F575" s="67"/>
    </row>
    <row r="576" spans="3:6" ht="12.75">
      <c r="C576" s="67"/>
      <c r="D576" s="67"/>
      <c r="E576" s="124"/>
      <c r="F576" s="67"/>
    </row>
    <row r="577" spans="3:6" ht="12.75">
      <c r="C577" s="67"/>
      <c r="D577" s="67"/>
      <c r="E577" s="124"/>
      <c r="F577" s="67"/>
    </row>
    <row r="578" spans="3:6" ht="12.75">
      <c r="C578" s="67"/>
      <c r="D578" s="67"/>
      <c r="E578" s="124"/>
      <c r="F578" s="67"/>
    </row>
    <row r="579" spans="3:6" ht="12.75">
      <c r="C579" s="67"/>
      <c r="D579" s="67"/>
      <c r="E579" s="124"/>
      <c r="F579" s="67"/>
    </row>
    <row r="580" spans="3:6" ht="12.75">
      <c r="C580" s="67"/>
      <c r="D580" s="67"/>
      <c r="E580" s="124"/>
      <c r="F580" s="67"/>
    </row>
    <row r="581" spans="3:6" ht="12.75">
      <c r="C581" s="67"/>
      <c r="D581" s="67"/>
      <c r="E581" s="124"/>
      <c r="F581" s="67"/>
    </row>
    <row r="582" spans="3:6" ht="12.75">
      <c r="C582" s="67"/>
      <c r="D582" s="67"/>
      <c r="E582" s="124"/>
      <c r="F582" s="67"/>
    </row>
    <row r="583" spans="3:6" ht="12.75">
      <c r="C583" s="67"/>
      <c r="D583" s="67"/>
      <c r="E583" s="124"/>
      <c r="F583" s="67"/>
    </row>
    <row r="584" spans="3:6" ht="12.75">
      <c r="C584" s="67"/>
      <c r="D584" s="67"/>
      <c r="E584" s="124"/>
      <c r="F584" s="67"/>
    </row>
    <row r="585" spans="3:6" ht="12.75">
      <c r="C585" s="67"/>
      <c r="D585" s="67"/>
      <c r="E585" s="124"/>
      <c r="F585" s="67"/>
    </row>
    <row r="586" spans="3:6" ht="12.75">
      <c r="C586" s="67"/>
      <c r="D586" s="67"/>
      <c r="E586" s="124"/>
      <c r="F586" s="67"/>
    </row>
    <row r="587" spans="3:6" ht="12.75">
      <c r="C587" s="67"/>
      <c r="D587" s="67"/>
      <c r="E587" s="124"/>
      <c r="F587" s="67"/>
    </row>
    <row r="588" spans="3:6" ht="12.75">
      <c r="C588" s="67"/>
      <c r="D588" s="67"/>
      <c r="E588" s="124"/>
      <c r="F588" s="67"/>
    </row>
    <row r="589" spans="3:6" ht="12.75">
      <c r="C589" s="67"/>
      <c r="D589" s="67"/>
      <c r="E589" s="124"/>
      <c r="F589" s="67"/>
    </row>
    <row r="590" spans="3:6" ht="12.75">
      <c r="C590" s="67"/>
      <c r="D590" s="67"/>
      <c r="E590" s="124"/>
      <c r="F590" s="67"/>
    </row>
    <row r="591" spans="3:6" ht="12.75">
      <c r="C591" s="67"/>
      <c r="D591" s="67"/>
      <c r="E591" s="124"/>
      <c r="F591" s="67"/>
    </row>
    <row r="592" spans="3:6" ht="12.75">
      <c r="C592" s="67"/>
      <c r="D592" s="67"/>
      <c r="E592" s="124"/>
      <c r="F592" s="67"/>
    </row>
    <row r="593" spans="3:6" ht="12.75">
      <c r="C593" s="67"/>
      <c r="D593" s="67"/>
      <c r="E593" s="124"/>
      <c r="F593" s="67"/>
    </row>
    <row r="594" spans="3:6" ht="12.75">
      <c r="C594" s="67"/>
      <c r="D594" s="67"/>
      <c r="E594" s="124"/>
      <c r="F594" s="67"/>
    </row>
    <row r="595" spans="3:6" ht="12.75">
      <c r="C595" s="67"/>
      <c r="D595" s="67"/>
      <c r="E595" s="124"/>
      <c r="F595" s="67"/>
    </row>
    <row r="596" spans="3:6" ht="12.75">
      <c r="C596" s="67"/>
      <c r="D596" s="67"/>
      <c r="E596" s="124"/>
      <c r="F596" s="67"/>
    </row>
    <row r="597" spans="3:6" ht="12.75">
      <c r="C597" s="67"/>
      <c r="D597" s="67"/>
      <c r="E597" s="124"/>
      <c r="F597" s="67"/>
    </row>
    <row r="598" spans="3:6" ht="12.75">
      <c r="C598" s="67"/>
      <c r="D598" s="67"/>
      <c r="E598" s="124"/>
      <c r="F598" s="67"/>
    </row>
    <row r="599" spans="3:6" ht="12.75">
      <c r="C599" s="67"/>
      <c r="D599" s="67"/>
      <c r="E599" s="124"/>
      <c r="F599" s="67"/>
    </row>
    <row r="600" spans="3:6" ht="12.75">
      <c r="C600" s="67"/>
      <c r="D600" s="67"/>
      <c r="E600" s="124"/>
      <c r="F600" s="67"/>
    </row>
    <row r="601" spans="3:6" ht="12.75">
      <c r="C601" s="67"/>
      <c r="D601" s="67"/>
      <c r="E601" s="124"/>
      <c r="F601" s="67"/>
    </row>
    <row r="602" spans="3:6" ht="12.75">
      <c r="C602" s="67"/>
      <c r="D602" s="67"/>
      <c r="E602" s="124"/>
      <c r="F602" s="67"/>
    </row>
    <row r="603" spans="3:6" ht="12.75">
      <c r="C603" s="67"/>
      <c r="D603" s="67"/>
      <c r="E603" s="124"/>
      <c r="F603" s="67"/>
    </row>
    <row r="604" spans="3:6" ht="12.75">
      <c r="C604" s="67"/>
      <c r="D604" s="67"/>
      <c r="E604" s="124"/>
      <c r="F604" s="67"/>
    </row>
    <row r="605" spans="3:6" ht="12.75">
      <c r="C605" s="67"/>
      <c r="D605" s="67"/>
      <c r="E605" s="124"/>
      <c r="F605" s="67"/>
    </row>
    <row r="606" spans="3:6" ht="12.75">
      <c r="C606" s="67"/>
      <c r="D606" s="67"/>
      <c r="E606" s="124"/>
      <c r="F606" s="67"/>
    </row>
    <row r="607" spans="3:6" ht="12.75">
      <c r="C607" s="67"/>
      <c r="D607" s="67"/>
      <c r="E607" s="124"/>
      <c r="F607" s="67"/>
    </row>
    <row r="608" spans="3:6" ht="12.75">
      <c r="C608" s="67"/>
      <c r="D608" s="67"/>
      <c r="E608" s="124"/>
      <c r="F608" s="67"/>
    </row>
    <row r="609" spans="3:6" ht="12.75">
      <c r="C609" s="67"/>
      <c r="D609" s="67"/>
      <c r="E609" s="124"/>
      <c r="F609" s="67"/>
    </row>
    <row r="610" spans="3:6" ht="12.75">
      <c r="C610" s="67"/>
      <c r="D610" s="67"/>
      <c r="E610" s="124"/>
      <c r="F610" s="67"/>
    </row>
    <row r="611" spans="3:6" ht="12.75">
      <c r="C611" s="67"/>
      <c r="D611" s="67"/>
      <c r="E611" s="124"/>
      <c r="F611" s="67"/>
    </row>
    <row r="612" spans="3:6" ht="12.75">
      <c r="C612" s="67"/>
      <c r="D612" s="67"/>
      <c r="E612" s="124"/>
      <c r="F612" s="67"/>
    </row>
    <row r="613" spans="3:6" ht="12.75">
      <c r="C613" s="67"/>
      <c r="D613" s="67"/>
      <c r="E613" s="124"/>
      <c r="F613" s="67"/>
    </row>
    <row r="614" spans="3:6" ht="12.75">
      <c r="C614" s="67"/>
      <c r="D614" s="67"/>
      <c r="E614" s="124"/>
      <c r="F614" s="67"/>
    </row>
    <row r="615" spans="3:6" ht="12.75">
      <c r="C615" s="67"/>
      <c r="D615" s="67"/>
      <c r="E615" s="124"/>
      <c r="F615" s="67"/>
    </row>
    <row r="616" spans="3:6" ht="12.75">
      <c r="C616" s="67"/>
      <c r="D616" s="67"/>
      <c r="E616" s="124"/>
      <c r="F616" s="67"/>
    </row>
    <row r="617" spans="3:6" ht="12.75">
      <c r="C617" s="67"/>
      <c r="D617" s="67"/>
      <c r="E617" s="124"/>
      <c r="F617" s="67"/>
    </row>
    <row r="618" spans="3:6" ht="12.75">
      <c r="C618" s="67"/>
      <c r="D618" s="67"/>
      <c r="E618" s="124"/>
      <c r="F618" s="67"/>
    </row>
    <row r="619" spans="3:6" ht="12.75">
      <c r="C619" s="67"/>
      <c r="D619" s="67"/>
      <c r="E619" s="124"/>
      <c r="F619" s="67"/>
    </row>
    <row r="620" spans="3:6" ht="12.75">
      <c r="C620" s="67"/>
      <c r="D620" s="67"/>
      <c r="E620" s="124"/>
      <c r="F620" s="67"/>
    </row>
    <row r="621" spans="3:6" ht="12.75">
      <c r="C621" s="67"/>
      <c r="D621" s="67"/>
      <c r="E621" s="124"/>
      <c r="F621" s="67"/>
    </row>
    <row r="622" spans="3:6" ht="12.75">
      <c r="C622" s="67"/>
      <c r="D622" s="67"/>
      <c r="E622" s="124"/>
      <c r="F622" s="67"/>
    </row>
    <row r="623" spans="3:6" ht="12.75">
      <c r="C623" s="67"/>
      <c r="D623" s="67"/>
      <c r="E623" s="124"/>
      <c r="F623" s="67"/>
    </row>
    <row r="624" spans="3:6" ht="12.75">
      <c r="C624" s="67"/>
      <c r="D624" s="67"/>
      <c r="E624" s="124"/>
      <c r="F624" s="67"/>
    </row>
    <row r="625" spans="3:6" ht="12.75">
      <c r="C625" s="67"/>
      <c r="D625" s="67"/>
      <c r="E625" s="124"/>
      <c r="F625" s="67"/>
    </row>
    <row r="626" spans="3:6" ht="12.75">
      <c r="C626" s="67"/>
      <c r="D626" s="67"/>
      <c r="E626" s="124"/>
      <c r="F626" s="67"/>
    </row>
    <row r="627" spans="3:6" ht="12.75">
      <c r="C627" s="67"/>
      <c r="D627" s="67"/>
      <c r="E627" s="124"/>
      <c r="F627" s="67"/>
    </row>
    <row r="628" spans="3:6" ht="12.75">
      <c r="C628" s="67"/>
      <c r="D628" s="67"/>
      <c r="E628" s="124"/>
      <c r="F628" s="67"/>
    </row>
    <row r="629" spans="3:6" ht="12.75">
      <c r="C629" s="67"/>
      <c r="D629" s="67"/>
      <c r="E629" s="124"/>
      <c r="F629" s="67"/>
    </row>
    <row r="630" spans="3:6" ht="12.75">
      <c r="C630" s="67"/>
      <c r="D630" s="67"/>
      <c r="E630" s="124"/>
      <c r="F630" s="67"/>
    </row>
    <row r="631" spans="3:6" ht="12.75">
      <c r="C631" s="67"/>
      <c r="D631" s="67"/>
      <c r="E631" s="124"/>
      <c r="F631" s="67"/>
    </row>
    <row r="632" spans="3:6" ht="12.75">
      <c r="C632" s="67"/>
      <c r="D632" s="67"/>
      <c r="E632" s="124"/>
      <c r="F632" s="67"/>
    </row>
    <row r="633" spans="3:6" ht="12.75">
      <c r="C633" s="67"/>
      <c r="D633" s="67"/>
      <c r="E633" s="124"/>
      <c r="F633" s="67"/>
    </row>
    <row r="634" spans="3:6" ht="12.75">
      <c r="C634" s="67"/>
      <c r="D634" s="67"/>
      <c r="E634" s="124"/>
      <c r="F634" s="67"/>
    </row>
    <row r="635" spans="3:6" ht="12.75">
      <c r="C635" s="67"/>
      <c r="D635" s="67"/>
      <c r="E635" s="124"/>
      <c r="F635" s="67"/>
    </row>
    <row r="636" spans="3:6" ht="12.75">
      <c r="C636" s="67"/>
      <c r="D636" s="67"/>
      <c r="E636" s="124"/>
      <c r="F636" s="67"/>
    </row>
    <row r="637" spans="3:6" ht="12.75">
      <c r="C637" s="67"/>
      <c r="D637" s="67"/>
      <c r="E637" s="124"/>
      <c r="F637" s="67"/>
    </row>
    <row r="638" spans="3:6" ht="12.75">
      <c r="C638" s="67"/>
      <c r="D638" s="67"/>
      <c r="E638" s="124"/>
      <c r="F638" s="67"/>
    </row>
    <row r="639" spans="3:6" ht="12.75">
      <c r="C639" s="67"/>
      <c r="D639" s="67"/>
      <c r="E639" s="124"/>
      <c r="F639" s="67"/>
    </row>
    <row r="640" spans="3:6" ht="12.75">
      <c r="C640" s="67"/>
      <c r="D640" s="67"/>
      <c r="E640" s="124"/>
      <c r="F640" s="67"/>
    </row>
    <row r="641" spans="3:6" ht="12.75">
      <c r="C641" s="67"/>
      <c r="D641" s="67"/>
      <c r="E641" s="124"/>
      <c r="F641" s="67"/>
    </row>
    <row r="642" spans="3:6" ht="12.75">
      <c r="C642" s="67"/>
      <c r="D642" s="67"/>
      <c r="E642" s="124"/>
      <c r="F642" s="67"/>
    </row>
    <row r="643" spans="3:6" ht="12.75">
      <c r="C643" s="67"/>
      <c r="D643" s="67"/>
      <c r="E643" s="124"/>
      <c r="F643" s="67"/>
    </row>
    <row r="644" spans="3:6" ht="12.75">
      <c r="C644" s="67"/>
      <c r="D644" s="67"/>
      <c r="E644" s="124"/>
      <c r="F644" s="67"/>
    </row>
    <row r="645" spans="3:6" ht="12.75">
      <c r="C645" s="67"/>
      <c r="D645" s="67"/>
      <c r="E645" s="124"/>
      <c r="F645" s="67"/>
    </row>
    <row r="646" spans="3:6" ht="12.75">
      <c r="C646" s="67"/>
      <c r="D646" s="67"/>
      <c r="E646" s="124"/>
      <c r="F646" s="67"/>
    </row>
    <row r="647" spans="3:6" ht="12.75">
      <c r="C647" s="67"/>
      <c r="D647" s="67"/>
      <c r="E647" s="124"/>
      <c r="F647" s="67"/>
    </row>
    <row r="648" spans="3:6" ht="12.75">
      <c r="C648" s="67"/>
      <c r="D648" s="67"/>
      <c r="E648" s="124"/>
      <c r="F648" s="67"/>
    </row>
    <row r="649" spans="3:6" ht="12.75">
      <c r="C649" s="67"/>
      <c r="D649" s="67"/>
      <c r="E649" s="124"/>
      <c r="F649" s="67"/>
    </row>
    <row r="650" spans="3:6" ht="12.75">
      <c r="C650" s="67"/>
      <c r="D650" s="67"/>
      <c r="E650" s="124"/>
      <c r="F650" s="67"/>
    </row>
    <row r="651" spans="3:6" ht="12.75">
      <c r="C651" s="67"/>
      <c r="D651" s="67"/>
      <c r="E651" s="124"/>
      <c r="F651" s="67"/>
    </row>
    <row r="652" spans="3:6" ht="12.75">
      <c r="C652" s="67"/>
      <c r="D652" s="67"/>
      <c r="E652" s="124"/>
      <c r="F652" s="67"/>
    </row>
    <row r="653" spans="3:6" ht="12.75">
      <c r="C653" s="67"/>
      <c r="D653" s="67"/>
      <c r="E653" s="124"/>
      <c r="F653" s="67"/>
    </row>
    <row r="654" spans="3:6" ht="12.75">
      <c r="C654" s="67"/>
      <c r="D654" s="67"/>
      <c r="E654" s="124"/>
      <c r="F654" s="67"/>
    </row>
    <row r="655" spans="3:6" ht="12.75">
      <c r="C655" s="67"/>
      <c r="D655" s="67"/>
      <c r="E655" s="124"/>
      <c r="F655" s="67"/>
    </row>
    <row r="656" spans="3:6" ht="12.75">
      <c r="C656" s="67"/>
      <c r="D656" s="67"/>
      <c r="E656" s="124"/>
      <c r="F656" s="67"/>
    </row>
    <row r="657" spans="3:6" ht="12.75">
      <c r="C657" s="67"/>
      <c r="D657" s="67"/>
      <c r="E657" s="124"/>
      <c r="F657" s="67"/>
    </row>
    <row r="658" spans="3:6" ht="12.75">
      <c r="C658" s="67"/>
      <c r="D658" s="67"/>
      <c r="E658" s="124"/>
      <c r="F658" s="67"/>
    </row>
    <row r="659" spans="3:6" ht="12.75">
      <c r="C659" s="67"/>
      <c r="D659" s="67"/>
      <c r="E659" s="124"/>
      <c r="F659" s="67"/>
    </row>
    <row r="660" spans="3:6" ht="12.75">
      <c r="C660" s="67"/>
      <c r="D660" s="67"/>
      <c r="E660" s="124"/>
      <c r="F660" s="67"/>
    </row>
    <row r="661" spans="3:6" ht="12.75">
      <c r="C661" s="67"/>
      <c r="D661" s="67"/>
      <c r="E661" s="124"/>
      <c r="F661" s="67"/>
    </row>
    <row r="662" spans="3:6" ht="12.75">
      <c r="C662" s="67"/>
      <c r="D662" s="67"/>
      <c r="E662" s="124"/>
      <c r="F662" s="67"/>
    </row>
    <row r="663" spans="3:6" ht="12.75">
      <c r="C663" s="67"/>
      <c r="D663" s="67"/>
      <c r="E663" s="124"/>
      <c r="F663" s="67"/>
    </row>
    <row r="664" spans="3:6" ht="12.75">
      <c r="C664" s="67"/>
      <c r="D664" s="67"/>
      <c r="E664" s="124"/>
      <c r="F664" s="67"/>
    </row>
    <row r="665" spans="3:6" ht="12.75">
      <c r="C665" s="67"/>
      <c r="D665" s="67"/>
      <c r="E665" s="124"/>
      <c r="F665" s="67"/>
    </row>
    <row r="666" spans="3:6" ht="12.75">
      <c r="C666" s="67"/>
      <c r="D666" s="67"/>
      <c r="E666" s="124"/>
      <c r="F666" s="67"/>
    </row>
    <row r="667" spans="3:6" ht="12.75">
      <c r="C667" s="67"/>
      <c r="D667" s="67"/>
      <c r="E667" s="124"/>
      <c r="F667" s="67"/>
    </row>
    <row r="668" spans="3:6" ht="12.75">
      <c r="C668" s="67"/>
      <c r="D668" s="67"/>
      <c r="E668" s="124"/>
      <c r="F668" s="67"/>
    </row>
    <row r="669" spans="3:6" ht="12.75">
      <c r="C669" s="67"/>
      <c r="D669" s="67"/>
      <c r="E669" s="124"/>
      <c r="F669" s="67"/>
    </row>
    <row r="670" spans="3:6" ht="12.75">
      <c r="C670" s="67"/>
      <c r="D670" s="67"/>
      <c r="E670" s="124"/>
      <c r="F670" s="67"/>
    </row>
    <row r="671" spans="3:6" ht="12.75">
      <c r="C671" s="67"/>
      <c r="D671" s="67"/>
      <c r="E671" s="124"/>
      <c r="F671" s="67"/>
    </row>
    <row r="672" spans="3:6" ht="12.75">
      <c r="C672" s="67"/>
      <c r="D672" s="67"/>
      <c r="E672" s="124"/>
      <c r="F672" s="67"/>
    </row>
    <row r="673" spans="3:6" ht="12.75">
      <c r="C673" s="67"/>
      <c r="D673" s="67"/>
      <c r="E673" s="124"/>
      <c r="F673" s="67"/>
    </row>
    <row r="674" spans="3:6" ht="12.75">
      <c r="C674" s="67"/>
      <c r="D674" s="67"/>
      <c r="E674" s="124"/>
      <c r="F674" s="67"/>
    </row>
    <row r="675" spans="3:6" ht="12.75">
      <c r="C675" s="67"/>
      <c r="D675" s="67"/>
      <c r="E675" s="124"/>
      <c r="F675" s="67"/>
    </row>
    <row r="676" spans="3:6" ht="12.75">
      <c r="C676" s="67"/>
      <c r="D676" s="67"/>
      <c r="E676" s="124"/>
      <c r="F676" s="67"/>
    </row>
    <row r="677" spans="3:6" ht="12.75">
      <c r="C677" s="67"/>
      <c r="D677" s="67"/>
      <c r="E677" s="124"/>
      <c r="F677" s="67"/>
    </row>
    <row r="678" spans="3:6" ht="12.75">
      <c r="C678" s="67"/>
      <c r="D678" s="67"/>
      <c r="E678" s="124"/>
      <c r="F678" s="67"/>
    </row>
    <row r="679" spans="3:6" ht="12.75">
      <c r="C679" s="67"/>
      <c r="D679" s="67"/>
      <c r="E679" s="124"/>
      <c r="F679" s="67"/>
    </row>
    <row r="680" spans="3:6" ht="12.75">
      <c r="C680" s="67"/>
      <c r="D680" s="67"/>
      <c r="E680" s="124"/>
      <c r="F680" s="67"/>
    </row>
    <row r="681" spans="3:6" ht="12.75">
      <c r="C681" s="67"/>
      <c r="D681" s="67"/>
      <c r="E681" s="124"/>
      <c r="F681" s="67"/>
    </row>
    <row r="682" spans="3:6" ht="12.75">
      <c r="C682" s="67"/>
      <c r="D682" s="67"/>
      <c r="E682" s="124"/>
      <c r="F682" s="67"/>
    </row>
    <row r="683" spans="3:6" ht="12.75">
      <c r="C683" s="67"/>
      <c r="D683" s="67"/>
      <c r="E683" s="124"/>
      <c r="F683" s="67"/>
    </row>
    <row r="684" spans="3:6" ht="12.75">
      <c r="C684" s="67"/>
      <c r="D684" s="67"/>
      <c r="E684" s="124"/>
      <c r="F684" s="67"/>
    </row>
    <row r="685" spans="3:6" ht="12.75">
      <c r="C685" s="67"/>
      <c r="D685" s="67"/>
      <c r="E685" s="124"/>
      <c r="F685" s="67"/>
    </row>
    <row r="686" spans="3:6" ht="12.75">
      <c r="C686" s="67"/>
      <c r="D686" s="67"/>
      <c r="E686" s="124"/>
      <c r="F686" s="67"/>
    </row>
    <row r="687" spans="3:6" ht="12.75">
      <c r="C687" s="67"/>
      <c r="D687" s="67"/>
      <c r="E687" s="124"/>
      <c r="F687" s="67"/>
    </row>
    <row r="688" spans="3:6" ht="12.75">
      <c r="C688" s="67"/>
      <c r="D688" s="67"/>
      <c r="E688" s="124"/>
      <c r="F688" s="67"/>
    </row>
    <row r="689" spans="3:6" ht="12.75">
      <c r="C689" s="67"/>
      <c r="D689" s="67"/>
      <c r="E689" s="124"/>
      <c r="F689" s="67"/>
    </row>
    <row r="690" spans="3:6" ht="12.75">
      <c r="C690" s="67"/>
      <c r="D690" s="67"/>
      <c r="E690" s="124"/>
      <c r="F690" s="67"/>
    </row>
    <row r="691" spans="3:6" ht="12.75">
      <c r="C691" s="67"/>
      <c r="D691" s="67"/>
      <c r="E691" s="124"/>
      <c r="F691" s="67"/>
    </row>
    <row r="692" spans="3:6" ht="12.75">
      <c r="C692" s="67"/>
      <c r="D692" s="67"/>
      <c r="E692" s="124"/>
      <c r="F692" s="67"/>
    </row>
    <row r="693" spans="3:6" ht="12.75">
      <c r="C693" s="67"/>
      <c r="D693" s="67"/>
      <c r="E693" s="124"/>
      <c r="F693" s="67"/>
    </row>
    <row r="694" spans="3:6" ht="12.75">
      <c r="C694" s="67"/>
      <c r="D694" s="67"/>
      <c r="E694" s="124"/>
      <c r="F694" s="67"/>
    </row>
    <row r="695" spans="3:6" ht="12.75">
      <c r="C695" s="67"/>
      <c r="D695" s="67"/>
      <c r="E695" s="124"/>
      <c r="F695" s="67"/>
    </row>
    <row r="696" spans="3:6" ht="12.75">
      <c r="C696" s="67"/>
      <c r="D696" s="67"/>
      <c r="E696" s="124"/>
      <c r="F696" s="67"/>
    </row>
    <row r="697" spans="3:6" ht="12.75">
      <c r="C697" s="67"/>
      <c r="D697" s="67"/>
      <c r="E697" s="124"/>
      <c r="F697" s="67"/>
    </row>
    <row r="698" spans="3:6" ht="12.75">
      <c r="C698" s="67"/>
      <c r="D698" s="67"/>
      <c r="E698" s="124"/>
      <c r="F698" s="67"/>
    </row>
    <row r="699" spans="3:6" ht="12.75">
      <c r="C699" s="67"/>
      <c r="D699" s="67"/>
      <c r="E699" s="124"/>
      <c r="F699" s="67"/>
    </row>
    <row r="700" spans="3:6" ht="12.75">
      <c r="C700" s="67"/>
      <c r="D700" s="67"/>
      <c r="E700" s="124"/>
      <c r="F700" s="67"/>
    </row>
    <row r="701" spans="3:6" ht="12.75">
      <c r="C701" s="67"/>
      <c r="D701" s="67"/>
      <c r="E701" s="124"/>
      <c r="F701" s="67"/>
    </row>
    <row r="702" spans="3:6" ht="12.75">
      <c r="C702" s="67"/>
      <c r="D702" s="67"/>
      <c r="E702" s="124"/>
      <c r="F702" s="67"/>
    </row>
    <row r="703" spans="3:6" ht="12.75">
      <c r="C703" s="67"/>
      <c r="D703" s="67"/>
      <c r="E703" s="124"/>
      <c r="F703" s="67"/>
    </row>
    <row r="704" spans="3:6" ht="12.75">
      <c r="C704" s="67"/>
      <c r="D704" s="67"/>
      <c r="E704" s="124"/>
      <c r="F704" s="67"/>
    </row>
    <row r="705" spans="3:6" ht="12.75">
      <c r="C705" s="67"/>
      <c r="D705" s="67"/>
      <c r="E705" s="124"/>
      <c r="F705" s="67"/>
    </row>
    <row r="706" spans="3:6" ht="12.75">
      <c r="C706" s="67"/>
      <c r="D706" s="67"/>
      <c r="E706" s="124"/>
      <c r="F706" s="67"/>
    </row>
    <row r="707" spans="3:6" ht="12.75">
      <c r="C707" s="67"/>
      <c r="D707" s="67"/>
      <c r="E707" s="124"/>
      <c r="F707" s="67"/>
    </row>
    <row r="708" spans="3:6" ht="12.75">
      <c r="C708" s="67"/>
      <c r="D708" s="67"/>
      <c r="E708" s="124"/>
      <c r="F708" s="67"/>
    </row>
    <row r="709" spans="3:6" ht="12.75">
      <c r="C709" s="67"/>
      <c r="D709" s="67"/>
      <c r="E709" s="124"/>
      <c r="F709" s="67"/>
    </row>
    <row r="710" spans="3:6" ht="12.75">
      <c r="C710" s="67"/>
      <c r="D710" s="67"/>
      <c r="E710" s="124"/>
      <c r="F710" s="67"/>
    </row>
    <row r="711" spans="3:6" ht="12.75">
      <c r="C711" s="67"/>
      <c r="D711" s="67"/>
      <c r="E711" s="124"/>
      <c r="F711" s="67"/>
    </row>
    <row r="712" spans="3:6" ht="12.75">
      <c r="C712" s="67"/>
      <c r="D712" s="67"/>
      <c r="E712" s="124"/>
      <c r="F712" s="67"/>
    </row>
    <row r="713" spans="3:6" ht="12.75">
      <c r="C713" s="67"/>
      <c r="D713" s="67"/>
      <c r="E713" s="124"/>
      <c r="F713" s="67"/>
    </row>
    <row r="714" spans="3:6" ht="12.75">
      <c r="C714" s="67"/>
      <c r="D714" s="67"/>
      <c r="E714" s="124"/>
      <c r="F714" s="67"/>
    </row>
    <row r="715" spans="3:6" ht="12.75">
      <c r="C715" s="67"/>
      <c r="D715" s="67"/>
      <c r="E715" s="124"/>
      <c r="F715" s="67"/>
    </row>
    <row r="716" spans="3:6" ht="12.75">
      <c r="C716" s="67"/>
      <c r="D716" s="67"/>
      <c r="E716" s="124"/>
      <c r="F716" s="67"/>
    </row>
    <row r="717" spans="3:6" ht="12.75">
      <c r="C717" s="67"/>
      <c r="D717" s="67"/>
      <c r="E717" s="124"/>
      <c r="F717" s="67"/>
    </row>
    <row r="718" spans="3:6" ht="12.75">
      <c r="C718" s="67"/>
      <c r="D718" s="67"/>
      <c r="E718" s="124"/>
      <c r="F718" s="67"/>
    </row>
    <row r="719" spans="3:6" ht="12.75">
      <c r="C719" s="67"/>
      <c r="D719" s="67"/>
      <c r="E719" s="124"/>
      <c r="F719" s="67"/>
    </row>
    <row r="720" spans="3:6" ht="12.75">
      <c r="C720" s="67"/>
      <c r="D720" s="67"/>
      <c r="E720" s="124"/>
      <c r="F720" s="67"/>
    </row>
    <row r="721" spans="3:6" ht="12.75">
      <c r="C721" s="67"/>
      <c r="D721" s="67"/>
      <c r="E721" s="124"/>
      <c r="F721" s="67"/>
    </row>
    <row r="722" spans="3:6" ht="12.75">
      <c r="C722" s="67"/>
      <c r="D722" s="67"/>
      <c r="E722" s="124"/>
      <c r="F722" s="67"/>
    </row>
    <row r="723" spans="3:6" ht="12.75">
      <c r="C723" s="67"/>
      <c r="D723" s="67"/>
      <c r="E723" s="124"/>
      <c r="F723" s="67"/>
    </row>
    <row r="724" spans="3:6" ht="12.75">
      <c r="C724" s="67"/>
      <c r="D724" s="67"/>
      <c r="E724" s="124"/>
      <c r="F724" s="67"/>
    </row>
    <row r="725" spans="3:6" ht="12.75">
      <c r="C725" s="67"/>
      <c r="D725" s="67"/>
      <c r="E725" s="124"/>
      <c r="F725" s="67"/>
    </row>
    <row r="726" spans="3:6" ht="12.75">
      <c r="C726" s="67"/>
      <c r="D726" s="67"/>
      <c r="E726" s="124"/>
      <c r="F726" s="67"/>
    </row>
    <row r="727" spans="3:6" ht="12.75">
      <c r="C727" s="67"/>
      <c r="D727" s="67"/>
      <c r="E727" s="124"/>
      <c r="F727" s="67"/>
    </row>
    <row r="728" spans="3:6" ht="12.75">
      <c r="C728" s="67"/>
      <c r="D728" s="67"/>
      <c r="E728" s="124"/>
      <c r="F728" s="67"/>
    </row>
    <row r="729" spans="3:6" ht="12.75">
      <c r="C729" s="67"/>
      <c r="D729" s="67"/>
      <c r="E729" s="124"/>
      <c r="F729" s="67"/>
    </row>
    <row r="730" spans="3:6" ht="12.75">
      <c r="C730" s="67"/>
      <c r="D730" s="67"/>
      <c r="E730" s="124"/>
      <c r="F730" s="67"/>
    </row>
    <row r="731" spans="3:6" ht="12.75">
      <c r="C731" s="67"/>
      <c r="D731" s="67"/>
      <c r="E731" s="124"/>
      <c r="F731" s="67"/>
    </row>
    <row r="732" spans="3:6" ht="12.75">
      <c r="C732" s="67"/>
      <c r="D732" s="67"/>
      <c r="E732" s="124"/>
      <c r="F732" s="67"/>
    </row>
    <row r="733" spans="3:6" ht="12.75">
      <c r="C733" s="67"/>
      <c r="D733" s="67"/>
      <c r="E733" s="124"/>
      <c r="F733" s="67"/>
    </row>
    <row r="734" spans="3:6" ht="12.75">
      <c r="C734" s="67"/>
      <c r="D734" s="67"/>
      <c r="E734" s="124"/>
      <c r="F734" s="67"/>
    </row>
    <row r="735" spans="3:6" ht="12.75">
      <c r="C735" s="67"/>
      <c r="D735" s="67"/>
      <c r="E735" s="124"/>
      <c r="F735" s="67"/>
    </row>
    <row r="736" spans="3:6" ht="12.75">
      <c r="C736" s="67"/>
      <c r="D736" s="67"/>
      <c r="E736" s="124"/>
      <c r="F736" s="67"/>
    </row>
    <row r="737" spans="3:6" ht="12.75">
      <c r="C737" s="67"/>
      <c r="D737" s="67"/>
      <c r="E737" s="124"/>
      <c r="F737" s="67"/>
    </row>
    <row r="738" spans="3:6" ht="12.75">
      <c r="C738" s="67"/>
      <c r="D738" s="67"/>
      <c r="E738" s="124"/>
      <c r="F738" s="67"/>
    </row>
    <row r="739" spans="3:6" ht="12.75">
      <c r="C739" s="67"/>
      <c r="D739" s="67"/>
      <c r="E739" s="124"/>
      <c r="F739" s="67"/>
    </row>
    <row r="740" spans="3:6" ht="12.75">
      <c r="C740" s="67"/>
      <c r="D740" s="67"/>
      <c r="E740" s="124"/>
      <c r="F740" s="67"/>
    </row>
    <row r="741" spans="3:6" ht="12.75">
      <c r="C741" s="67"/>
      <c r="D741" s="67"/>
      <c r="E741" s="124"/>
      <c r="F741" s="67"/>
    </row>
    <row r="742" spans="3:6" ht="12.75">
      <c r="C742" s="67"/>
      <c r="D742" s="67"/>
      <c r="E742" s="124"/>
      <c r="F742" s="67"/>
    </row>
    <row r="743" spans="3:6" ht="12.75">
      <c r="C743" s="67"/>
      <c r="D743" s="67"/>
      <c r="E743" s="124"/>
      <c r="F743" s="67"/>
    </row>
    <row r="744" spans="3:6" ht="12.75">
      <c r="C744" s="67"/>
      <c r="D744" s="67"/>
      <c r="E744" s="124"/>
      <c r="F744" s="67"/>
    </row>
    <row r="745" spans="3:6" ht="12.75">
      <c r="C745" s="67"/>
      <c r="D745" s="67"/>
      <c r="E745" s="124"/>
      <c r="F745" s="67"/>
    </row>
    <row r="746" spans="3:6" ht="12.75">
      <c r="C746" s="67"/>
      <c r="D746" s="67"/>
      <c r="E746" s="124"/>
      <c r="F746" s="67"/>
    </row>
    <row r="747" spans="3:6" ht="12.75">
      <c r="C747" s="67"/>
      <c r="D747" s="67"/>
      <c r="E747" s="124"/>
      <c r="F747" s="67"/>
    </row>
    <row r="748" spans="3:6" ht="12.75">
      <c r="C748" s="67"/>
      <c r="D748" s="67"/>
      <c r="E748" s="124"/>
      <c r="F748" s="67"/>
    </row>
    <row r="749" spans="3:6" ht="12.75">
      <c r="C749" s="67"/>
      <c r="D749" s="67"/>
      <c r="E749" s="124"/>
      <c r="F749" s="67"/>
    </row>
    <row r="750" spans="3:6" ht="12.75">
      <c r="C750" s="67"/>
      <c r="D750" s="67"/>
      <c r="E750" s="124"/>
      <c r="F750" s="67"/>
    </row>
    <row r="751" spans="3:6" ht="12.75">
      <c r="C751" s="67"/>
      <c r="D751" s="67"/>
      <c r="E751" s="124"/>
      <c r="F751" s="67"/>
    </row>
    <row r="752" spans="3:6" ht="12.75">
      <c r="C752" s="67"/>
      <c r="D752" s="67"/>
      <c r="E752" s="124"/>
      <c r="F752" s="67"/>
    </row>
    <row r="753" spans="3:6" ht="12.75">
      <c r="C753" s="67"/>
      <c r="D753" s="67"/>
      <c r="E753" s="124"/>
      <c r="F753" s="67"/>
    </row>
    <row r="754" spans="3:6" ht="12.75">
      <c r="C754" s="67"/>
      <c r="D754" s="67"/>
      <c r="E754" s="124"/>
      <c r="F754" s="67"/>
    </row>
    <row r="755" spans="3:6" ht="12.75">
      <c r="C755" s="67"/>
      <c r="D755" s="67"/>
      <c r="E755" s="124"/>
      <c r="F755" s="67"/>
    </row>
    <row r="756" spans="3:6" ht="12.75">
      <c r="C756" s="67"/>
      <c r="D756" s="67"/>
      <c r="E756" s="124"/>
      <c r="F756" s="67"/>
    </row>
    <row r="757" spans="3:6" ht="12.75">
      <c r="C757" s="67"/>
      <c r="D757" s="67"/>
      <c r="E757" s="124"/>
      <c r="F757" s="67"/>
    </row>
    <row r="758" spans="3:6" ht="12.75">
      <c r="C758" s="67"/>
      <c r="D758" s="67"/>
      <c r="E758" s="124"/>
      <c r="F758" s="67"/>
    </row>
    <row r="759" spans="3:6" ht="12.75">
      <c r="C759" s="67"/>
      <c r="D759" s="67"/>
      <c r="E759" s="124"/>
      <c r="F759" s="67"/>
    </row>
    <row r="760" spans="3:6" ht="12.75">
      <c r="C760" s="67"/>
      <c r="D760" s="67"/>
      <c r="E760" s="124"/>
      <c r="F760" s="67"/>
    </row>
    <row r="761" spans="3:6" ht="12.75">
      <c r="C761" s="67"/>
      <c r="D761" s="67"/>
      <c r="E761" s="124"/>
      <c r="F761" s="67"/>
    </row>
    <row r="762" spans="3:6" ht="12.75">
      <c r="C762" s="67"/>
      <c r="D762" s="67"/>
      <c r="E762" s="124"/>
      <c r="F762" s="67"/>
    </row>
    <row r="763" spans="3:6" ht="12.75">
      <c r="C763" s="67"/>
      <c r="D763" s="67"/>
      <c r="E763" s="124"/>
      <c r="F763" s="67"/>
    </row>
    <row r="764" spans="3:6" ht="12.75">
      <c r="C764" s="67"/>
      <c r="D764" s="67"/>
      <c r="E764" s="124"/>
      <c r="F764" s="67"/>
    </row>
    <row r="765" spans="3:6" ht="12.75">
      <c r="C765" s="67"/>
      <c r="D765" s="67"/>
      <c r="E765" s="124"/>
      <c r="F765" s="67"/>
    </row>
    <row r="766" spans="3:6" ht="12.75">
      <c r="C766" s="67"/>
      <c r="D766" s="67"/>
      <c r="E766" s="124"/>
      <c r="F766" s="67"/>
    </row>
    <row r="767" spans="3:6" ht="12.75">
      <c r="C767" s="67"/>
      <c r="D767" s="67"/>
      <c r="E767" s="124"/>
      <c r="F767" s="67"/>
    </row>
    <row r="768" spans="3:6" ht="12.75">
      <c r="C768" s="67"/>
      <c r="D768" s="67"/>
      <c r="E768" s="124"/>
      <c r="F768" s="67"/>
    </row>
    <row r="769" spans="3:6" ht="12.75">
      <c r="C769" s="67"/>
      <c r="D769" s="67"/>
      <c r="E769" s="124"/>
      <c r="F769" s="67"/>
    </row>
    <row r="770" spans="3:6" ht="12.75">
      <c r="C770" s="67"/>
      <c r="D770" s="67"/>
      <c r="E770" s="124"/>
      <c r="F770" s="67"/>
    </row>
    <row r="771" spans="3:6" ht="12.75">
      <c r="C771" s="67"/>
      <c r="D771" s="67"/>
      <c r="E771" s="124"/>
      <c r="F771" s="67"/>
    </row>
    <row r="772" spans="3:6" ht="12.75">
      <c r="C772" s="67"/>
      <c r="D772" s="67"/>
      <c r="E772" s="124"/>
      <c r="F772" s="67"/>
    </row>
    <row r="773" spans="3:6" ht="12.75">
      <c r="C773" s="67"/>
      <c r="D773" s="67"/>
      <c r="E773" s="124"/>
      <c r="F773" s="67"/>
    </row>
    <row r="774" spans="3:6" ht="12.75">
      <c r="C774" s="67"/>
      <c r="D774" s="67"/>
      <c r="E774" s="124"/>
      <c r="F774" s="67"/>
    </row>
    <row r="775" spans="3:6" ht="12.75">
      <c r="C775" s="67"/>
      <c r="D775" s="67"/>
      <c r="E775" s="124"/>
      <c r="F775" s="67"/>
    </row>
    <row r="776" spans="3:6" ht="12.75">
      <c r="C776" s="67"/>
      <c r="D776" s="67"/>
      <c r="E776" s="124"/>
      <c r="F776" s="67"/>
    </row>
    <row r="777" spans="3:6" ht="12.75">
      <c r="C777" s="67"/>
      <c r="D777" s="67"/>
      <c r="E777" s="124"/>
      <c r="F777" s="67"/>
    </row>
    <row r="778" spans="3:6" ht="12.75">
      <c r="C778" s="67"/>
      <c r="D778" s="67"/>
      <c r="E778" s="124"/>
      <c r="F778" s="67"/>
    </row>
    <row r="779" spans="3:6" ht="12.75">
      <c r="C779" s="67"/>
      <c r="D779" s="67"/>
      <c r="E779" s="124"/>
      <c r="F779" s="67"/>
    </row>
    <row r="780" spans="3:6" ht="12.75">
      <c r="C780" s="67"/>
      <c r="D780" s="67"/>
      <c r="E780" s="124"/>
      <c r="F780" s="67"/>
    </row>
    <row r="781" spans="3:6" ht="12.75">
      <c r="C781" s="67"/>
      <c r="D781" s="67"/>
      <c r="E781" s="124"/>
      <c r="F781" s="67"/>
    </row>
    <row r="782" spans="3:6" ht="12.75">
      <c r="C782" s="67"/>
      <c r="D782" s="67"/>
      <c r="E782" s="124"/>
      <c r="F782" s="67"/>
    </row>
    <row r="783" spans="3:6" ht="12.75">
      <c r="C783" s="67"/>
      <c r="D783" s="67"/>
      <c r="E783" s="124"/>
      <c r="F783" s="67"/>
    </row>
    <row r="784" spans="3:6" ht="12.75">
      <c r="C784" s="67"/>
      <c r="D784" s="67"/>
      <c r="E784" s="124"/>
      <c r="F784" s="67"/>
    </row>
    <row r="785" spans="3:6" ht="12.75">
      <c r="C785" s="67"/>
      <c r="D785" s="67"/>
      <c r="E785" s="124"/>
      <c r="F785" s="67"/>
    </row>
    <row r="786" spans="3:6" ht="12.75">
      <c r="C786" s="67"/>
      <c r="D786" s="67"/>
      <c r="E786" s="124"/>
      <c r="F786" s="67"/>
    </row>
    <row r="787" spans="3:6" ht="12.75">
      <c r="C787" s="67"/>
      <c r="D787" s="67"/>
      <c r="E787" s="124"/>
      <c r="F787" s="67"/>
    </row>
    <row r="788" spans="3:6" ht="12.75">
      <c r="C788" s="67"/>
      <c r="D788" s="67"/>
      <c r="E788" s="124"/>
      <c r="F788" s="67"/>
    </row>
    <row r="789" spans="3:6" ht="12.75">
      <c r="C789" s="67"/>
      <c r="D789" s="67"/>
      <c r="E789" s="124"/>
      <c r="F789" s="67"/>
    </row>
    <row r="790" spans="3:6" ht="12.75">
      <c r="C790" s="67"/>
      <c r="D790" s="67"/>
      <c r="E790" s="124"/>
      <c r="F790" s="67"/>
    </row>
    <row r="791" spans="3:6" ht="12.75">
      <c r="C791" s="67"/>
      <c r="D791" s="67"/>
      <c r="E791" s="124"/>
      <c r="F791" s="67"/>
    </row>
    <row r="792" spans="3:6" ht="12.75">
      <c r="C792" s="67"/>
      <c r="D792" s="67"/>
      <c r="E792" s="124"/>
      <c r="F792" s="67"/>
    </row>
    <row r="793" spans="3:6" ht="12.75">
      <c r="C793" s="67"/>
      <c r="D793" s="67"/>
      <c r="E793" s="124"/>
      <c r="F793" s="67"/>
    </row>
    <row r="794" spans="3:6" ht="12.75">
      <c r="C794" s="67"/>
      <c r="D794" s="67"/>
      <c r="E794" s="124"/>
      <c r="F794" s="67"/>
    </row>
    <row r="795" spans="3:6" ht="12.75">
      <c r="C795" s="67"/>
      <c r="D795" s="67"/>
      <c r="E795" s="124"/>
      <c r="F795" s="67"/>
    </row>
    <row r="796" spans="3:6" ht="12.75">
      <c r="C796" s="67"/>
      <c r="D796" s="67"/>
      <c r="E796" s="124"/>
      <c r="F796" s="67"/>
    </row>
    <row r="797" spans="3:6" ht="12.75">
      <c r="C797" s="67"/>
      <c r="D797" s="67"/>
      <c r="E797" s="124"/>
      <c r="F797" s="67"/>
    </row>
    <row r="798" spans="3:6" ht="12.75">
      <c r="C798" s="67"/>
      <c r="D798" s="67"/>
      <c r="E798" s="124"/>
      <c r="F798" s="67"/>
    </row>
    <row r="799" spans="3:6" ht="12.75">
      <c r="C799" s="67"/>
      <c r="D799" s="67"/>
      <c r="E799" s="124"/>
      <c r="F799" s="67"/>
    </row>
    <row r="800" spans="3:6" ht="12.75">
      <c r="C800" s="67"/>
      <c r="D800" s="67"/>
      <c r="E800" s="124"/>
      <c r="F800" s="67"/>
    </row>
    <row r="801" spans="3:6" ht="12.75">
      <c r="C801" s="67"/>
      <c r="D801" s="67"/>
      <c r="E801" s="124"/>
      <c r="F801" s="67"/>
    </row>
    <row r="802" spans="3:6" ht="12.75">
      <c r="C802" s="67"/>
      <c r="D802" s="67"/>
      <c r="E802" s="124"/>
      <c r="F802" s="67"/>
    </row>
    <row r="803" spans="3:6" ht="12.75">
      <c r="C803" s="67"/>
      <c r="D803" s="67"/>
      <c r="E803" s="124"/>
      <c r="F803" s="67"/>
    </row>
    <row r="804" spans="3:6" ht="12.75">
      <c r="C804" s="67"/>
      <c r="D804" s="67"/>
      <c r="E804" s="124"/>
      <c r="F804" s="67"/>
    </row>
    <row r="805" spans="3:6" ht="12.75">
      <c r="C805" s="67"/>
      <c r="D805" s="67"/>
      <c r="E805" s="124"/>
      <c r="F805" s="67"/>
    </row>
    <row r="806" spans="3:6" ht="12.75">
      <c r="C806" s="67"/>
      <c r="D806" s="67"/>
      <c r="E806" s="124"/>
      <c r="F806" s="67"/>
    </row>
    <row r="807" spans="3:6" ht="12.75">
      <c r="C807" s="67"/>
      <c r="D807" s="67"/>
      <c r="E807" s="124"/>
      <c r="F807" s="67"/>
    </row>
    <row r="808" spans="3:6" ht="12.75">
      <c r="C808" s="67"/>
      <c r="D808" s="67"/>
      <c r="E808" s="124"/>
      <c r="F808" s="67"/>
    </row>
    <row r="809" spans="3:6" ht="12.75">
      <c r="C809" s="67"/>
      <c r="D809" s="67"/>
      <c r="E809" s="124"/>
      <c r="F809" s="67"/>
    </row>
    <row r="810" spans="3:6" ht="12.75">
      <c r="C810" s="67"/>
      <c r="D810" s="67"/>
      <c r="E810" s="124"/>
      <c r="F810" s="67"/>
    </row>
    <row r="811" spans="3:6" ht="12.75">
      <c r="C811" s="67"/>
      <c r="D811" s="67"/>
      <c r="E811" s="124"/>
      <c r="F811" s="67"/>
    </row>
    <row r="812" spans="3:6" ht="12.75">
      <c r="C812" s="67"/>
      <c r="D812" s="67"/>
      <c r="E812" s="124"/>
      <c r="F812" s="67"/>
    </row>
    <row r="813" spans="3:6" ht="12.75">
      <c r="C813" s="67"/>
      <c r="D813" s="67"/>
      <c r="E813" s="124"/>
      <c r="F813" s="67"/>
    </row>
    <row r="814" spans="3:6" ht="12.75">
      <c r="C814" s="67"/>
      <c r="D814" s="67"/>
      <c r="E814" s="124"/>
      <c r="F814" s="67"/>
    </row>
    <row r="815" spans="3:6" ht="12.75">
      <c r="C815" s="67"/>
      <c r="D815" s="67"/>
      <c r="E815" s="124"/>
      <c r="F815" s="67"/>
    </row>
    <row r="816" spans="3:6" ht="12.75">
      <c r="C816" s="67"/>
      <c r="D816" s="67"/>
      <c r="E816" s="124"/>
      <c r="F816" s="67"/>
    </row>
    <row r="817" spans="3:6" ht="12.75">
      <c r="C817" s="67"/>
      <c r="D817" s="67"/>
      <c r="E817" s="124"/>
      <c r="F817" s="67"/>
    </row>
    <row r="818" spans="3:6" ht="12.75">
      <c r="C818" s="67"/>
      <c r="D818" s="67"/>
      <c r="E818" s="124"/>
      <c r="F818" s="67"/>
    </row>
    <row r="819" spans="3:6" ht="12.75">
      <c r="C819" s="67"/>
      <c r="D819" s="67"/>
      <c r="E819" s="124"/>
      <c r="F819" s="67"/>
    </row>
    <row r="820" spans="3:6" ht="12.75">
      <c r="C820" s="67"/>
      <c r="D820" s="67"/>
      <c r="E820" s="124"/>
      <c r="F820" s="67"/>
    </row>
    <row r="821" spans="3:6" ht="12.75">
      <c r="C821" s="67"/>
      <c r="D821" s="67"/>
      <c r="E821" s="124"/>
      <c r="F821" s="67"/>
    </row>
    <row r="822" spans="3:6" ht="12.75">
      <c r="C822" s="67"/>
      <c r="D822" s="67"/>
      <c r="E822" s="124"/>
      <c r="F822" s="67"/>
    </row>
    <row r="823" spans="3:6" ht="12.75">
      <c r="C823" s="67"/>
      <c r="D823" s="67"/>
      <c r="E823" s="124"/>
      <c r="F823" s="67"/>
    </row>
    <row r="824" spans="3:6" ht="12.75">
      <c r="C824" s="67"/>
      <c r="D824" s="67"/>
      <c r="E824" s="124"/>
      <c r="F824" s="67"/>
    </row>
    <row r="825" spans="3:6" ht="12.75">
      <c r="C825" s="67"/>
      <c r="D825" s="67"/>
      <c r="E825" s="124"/>
      <c r="F825" s="67"/>
    </row>
    <row r="826" spans="3:6" ht="12.75">
      <c r="C826" s="67"/>
      <c r="D826" s="67"/>
      <c r="E826" s="124"/>
      <c r="F826" s="67"/>
    </row>
    <row r="827" spans="3:6" ht="12.75">
      <c r="C827" s="67"/>
      <c r="D827" s="67"/>
      <c r="E827" s="124"/>
      <c r="F827" s="67"/>
    </row>
    <row r="828" spans="3:6" ht="12.75">
      <c r="C828" s="67"/>
      <c r="D828" s="67"/>
      <c r="E828" s="124"/>
      <c r="F828" s="67"/>
    </row>
    <row r="829" spans="3:6" ht="12.75">
      <c r="C829" s="67"/>
      <c r="D829" s="67"/>
      <c r="E829" s="124"/>
      <c r="F829" s="67"/>
    </row>
    <row r="830" spans="3:6" ht="12.75">
      <c r="C830" s="67"/>
      <c r="D830" s="67"/>
      <c r="E830" s="124"/>
      <c r="F830" s="67"/>
    </row>
    <row r="831" spans="3:6" ht="12.75">
      <c r="C831" s="67"/>
      <c r="D831" s="67"/>
      <c r="E831" s="124"/>
      <c r="F831" s="67"/>
    </row>
    <row r="832" spans="3:6" ht="12.75">
      <c r="C832" s="67"/>
      <c r="D832" s="67"/>
      <c r="E832" s="124"/>
      <c r="F832" s="67"/>
    </row>
    <row r="833" spans="3:6" ht="12.75">
      <c r="C833" s="67"/>
      <c r="D833" s="67"/>
      <c r="E833" s="124"/>
      <c r="F833" s="67"/>
    </row>
    <row r="834" spans="3:6" ht="12.75">
      <c r="C834" s="67"/>
      <c r="D834" s="67"/>
      <c r="E834" s="124"/>
      <c r="F834" s="67"/>
    </row>
    <row r="835" spans="3:6" ht="12.75">
      <c r="C835" s="67"/>
      <c r="D835" s="67"/>
      <c r="E835" s="124"/>
      <c r="F835" s="67"/>
    </row>
    <row r="836" spans="3:6" ht="12.75">
      <c r="C836" s="67"/>
      <c r="D836" s="67"/>
      <c r="E836" s="124"/>
      <c r="F836" s="67"/>
    </row>
    <row r="837" spans="3:6" ht="12.75">
      <c r="C837" s="67"/>
      <c r="D837" s="67"/>
      <c r="E837" s="124"/>
      <c r="F837" s="67"/>
    </row>
    <row r="838" spans="3:6" ht="12.75">
      <c r="C838" s="67"/>
      <c r="D838" s="67"/>
      <c r="E838" s="124"/>
      <c r="F838" s="67"/>
    </row>
    <row r="839" spans="3:6" ht="12.75">
      <c r="C839" s="67"/>
      <c r="D839" s="67"/>
      <c r="E839" s="124"/>
      <c r="F839" s="67"/>
    </row>
    <row r="840" spans="3:6" ht="12.75">
      <c r="C840" s="67"/>
      <c r="D840" s="67"/>
      <c r="E840" s="124"/>
      <c r="F840" s="67"/>
    </row>
    <row r="841" spans="3:6" ht="12.75">
      <c r="C841" s="67"/>
      <c r="D841" s="67"/>
      <c r="E841" s="124"/>
      <c r="F841" s="67"/>
    </row>
    <row r="842" spans="3:6" ht="12.75">
      <c r="C842" s="67"/>
      <c r="D842" s="67"/>
      <c r="E842" s="124"/>
      <c r="F842" s="67"/>
    </row>
    <row r="843" spans="3:6" ht="12.75">
      <c r="C843" s="67"/>
      <c r="D843" s="67"/>
      <c r="E843" s="124"/>
      <c r="F843" s="67"/>
    </row>
    <row r="844" spans="3:6" ht="12.75">
      <c r="C844" s="67"/>
      <c r="D844" s="67"/>
      <c r="E844" s="124"/>
      <c r="F844" s="67"/>
    </row>
    <row r="845" spans="3:6" ht="12.75">
      <c r="C845" s="67"/>
      <c r="D845" s="67"/>
      <c r="E845" s="124"/>
      <c r="F845" s="67"/>
    </row>
    <row r="846" spans="3:6" ht="12.75">
      <c r="C846" s="67"/>
      <c r="D846" s="67"/>
      <c r="E846" s="124"/>
      <c r="F846" s="67"/>
    </row>
    <row r="847" spans="3:6" ht="12.75">
      <c r="C847" s="67"/>
      <c r="D847" s="67"/>
      <c r="E847" s="124"/>
      <c r="F847" s="67"/>
    </row>
    <row r="848" spans="3:6" ht="12.75">
      <c r="C848" s="67"/>
      <c r="D848" s="67"/>
      <c r="E848" s="124"/>
      <c r="F848" s="67"/>
    </row>
    <row r="849" spans="3:6" ht="12.75">
      <c r="C849" s="67"/>
      <c r="D849" s="67"/>
      <c r="E849" s="124"/>
      <c r="F849" s="67"/>
    </row>
    <row r="850" spans="3:6" ht="12.75">
      <c r="C850" s="67"/>
      <c r="D850" s="67"/>
      <c r="E850" s="124"/>
      <c r="F850" s="67"/>
    </row>
    <row r="851" spans="3:6" ht="12.75">
      <c r="C851" s="67"/>
      <c r="D851" s="67"/>
      <c r="E851" s="124"/>
      <c r="F851" s="67"/>
    </row>
    <row r="852" spans="3:6" ht="12.75">
      <c r="C852" s="67"/>
      <c r="D852" s="67"/>
      <c r="E852" s="124"/>
      <c r="F852" s="67"/>
    </row>
    <row r="853" spans="3:6" ht="12.75">
      <c r="C853" s="67"/>
      <c r="D853" s="67"/>
      <c r="E853" s="124"/>
      <c r="F853" s="67"/>
    </row>
    <row r="854" spans="3:6" ht="12.75">
      <c r="C854" s="67"/>
      <c r="D854" s="67"/>
      <c r="E854" s="124"/>
      <c r="F854" s="67"/>
    </row>
    <row r="855" spans="3:6" ht="12.75">
      <c r="C855" s="67"/>
      <c r="D855" s="67"/>
      <c r="E855" s="124"/>
      <c r="F855" s="67"/>
    </row>
    <row r="856" spans="3:6" ht="12.75">
      <c r="C856" s="67"/>
      <c r="D856" s="67"/>
      <c r="E856" s="124"/>
      <c r="F856" s="67"/>
    </row>
    <row r="857" spans="3:6" ht="12.75">
      <c r="C857" s="67"/>
      <c r="D857" s="67"/>
      <c r="E857" s="124"/>
      <c r="F857" s="67"/>
    </row>
    <row r="858" spans="3:6" ht="12.75">
      <c r="C858" s="67"/>
      <c r="D858" s="67"/>
      <c r="E858" s="124"/>
      <c r="F858" s="67"/>
    </row>
    <row r="859" spans="3:6" ht="12.75">
      <c r="C859" s="67"/>
      <c r="D859" s="67"/>
      <c r="E859" s="124"/>
      <c r="F859" s="67"/>
    </row>
    <row r="860" spans="3:6" ht="12.75">
      <c r="C860" s="67"/>
      <c r="D860" s="67"/>
      <c r="E860" s="124"/>
      <c r="F860" s="67"/>
    </row>
    <row r="861" spans="3:6" ht="12.75">
      <c r="C861" s="67"/>
      <c r="D861" s="67"/>
      <c r="E861" s="124"/>
      <c r="F861" s="67"/>
    </row>
    <row r="862" spans="3:6" ht="12.75">
      <c r="C862" s="67"/>
      <c r="D862" s="67"/>
      <c r="E862" s="124"/>
      <c r="F862" s="67"/>
    </row>
    <row r="863" spans="3:6" ht="12.75">
      <c r="C863" s="67"/>
      <c r="D863" s="67"/>
      <c r="E863" s="124"/>
      <c r="F863" s="67"/>
    </row>
    <row r="864" spans="3:6" ht="12.75">
      <c r="C864" s="67"/>
      <c r="D864" s="67"/>
      <c r="E864" s="124"/>
      <c r="F864" s="67"/>
    </row>
    <row r="865" spans="3:6" ht="12.75">
      <c r="C865" s="67"/>
      <c r="D865" s="67"/>
      <c r="E865" s="124"/>
      <c r="F865" s="67"/>
    </row>
    <row r="866" spans="3:6" ht="12.75">
      <c r="C866" s="67"/>
      <c r="D866" s="67"/>
      <c r="E866" s="124"/>
      <c r="F866" s="67"/>
    </row>
    <row r="867" spans="3:6" ht="12.75">
      <c r="C867" s="67"/>
      <c r="D867" s="67"/>
      <c r="E867" s="124"/>
      <c r="F867" s="67"/>
    </row>
    <row r="868" spans="3:6" ht="12.75">
      <c r="C868" s="67"/>
      <c r="D868" s="67"/>
      <c r="E868" s="124"/>
      <c r="F868" s="67"/>
    </row>
    <row r="869" spans="3:6" ht="12.75">
      <c r="C869" s="67"/>
      <c r="D869" s="67"/>
      <c r="E869" s="124"/>
      <c r="F869" s="67"/>
    </row>
    <row r="870" spans="3:6" ht="12.75">
      <c r="C870" s="67"/>
      <c r="D870" s="67"/>
      <c r="E870" s="124"/>
      <c r="F870" s="67"/>
    </row>
    <row r="871" spans="3:6" ht="12.75">
      <c r="C871" s="67"/>
      <c r="D871" s="67"/>
      <c r="E871" s="124"/>
      <c r="F871" s="67"/>
    </row>
    <row r="872" spans="3:6" ht="12.75">
      <c r="C872" s="67"/>
      <c r="D872" s="67"/>
      <c r="E872" s="124"/>
      <c r="F872" s="67"/>
    </row>
    <row r="873" spans="3:6" ht="12.75">
      <c r="C873" s="67"/>
      <c r="D873" s="67"/>
      <c r="E873" s="124"/>
      <c r="F873" s="67"/>
    </row>
    <row r="874" spans="3:6" ht="12.75">
      <c r="C874" s="67"/>
      <c r="D874" s="67"/>
      <c r="E874" s="124"/>
      <c r="F874" s="67"/>
    </row>
    <row r="875" spans="3:6" ht="12.75">
      <c r="C875" s="67"/>
      <c r="D875" s="67"/>
      <c r="E875" s="124"/>
      <c r="F875" s="67"/>
    </row>
    <row r="876" spans="3:6" ht="12.75">
      <c r="C876" s="67"/>
      <c r="D876" s="67"/>
      <c r="E876" s="124"/>
      <c r="F876" s="67"/>
    </row>
    <row r="877" spans="3:6" ht="12.75">
      <c r="C877" s="67"/>
      <c r="D877" s="67"/>
      <c r="E877" s="124"/>
      <c r="F877" s="67"/>
    </row>
    <row r="878" spans="3:6" ht="12.75">
      <c r="C878" s="67"/>
      <c r="D878" s="67"/>
      <c r="E878" s="124"/>
      <c r="F878" s="67"/>
    </row>
    <row r="879" spans="3:6" ht="12.75">
      <c r="C879" s="67"/>
      <c r="D879" s="67"/>
      <c r="E879" s="124"/>
      <c r="F879" s="67"/>
    </row>
    <row r="880" spans="3:6" ht="12.75">
      <c r="C880" s="67"/>
      <c r="D880" s="67"/>
      <c r="E880" s="124"/>
      <c r="F880" s="67"/>
    </row>
    <row r="881" spans="3:6" ht="12.75">
      <c r="C881" s="67"/>
      <c r="D881" s="67"/>
      <c r="E881" s="124"/>
      <c r="F881" s="67"/>
    </row>
    <row r="882" spans="3:6" ht="12.75">
      <c r="C882" s="67"/>
      <c r="D882" s="67"/>
      <c r="E882" s="124"/>
      <c r="F882" s="67"/>
    </row>
    <row r="883" spans="3:6" ht="12.75">
      <c r="C883" s="67"/>
      <c r="D883" s="67"/>
      <c r="E883" s="124"/>
      <c r="F883" s="67"/>
    </row>
    <row r="884" spans="3:6" ht="12.75">
      <c r="C884" s="67"/>
      <c r="D884" s="67"/>
      <c r="E884" s="124"/>
      <c r="F884" s="67"/>
    </row>
    <row r="885" spans="3:6" ht="12.75">
      <c r="C885" s="67"/>
      <c r="D885" s="67"/>
      <c r="E885" s="124"/>
      <c r="F885" s="67"/>
    </row>
    <row r="886" spans="3:6" ht="12.75">
      <c r="C886" s="67"/>
      <c r="D886" s="67"/>
      <c r="E886" s="124"/>
      <c r="F886" s="67"/>
    </row>
    <row r="887" spans="3:6" ht="12.75">
      <c r="C887" s="67"/>
      <c r="D887" s="67"/>
      <c r="E887" s="124"/>
      <c r="F887" s="67"/>
    </row>
    <row r="888" spans="3:6" ht="12.75">
      <c r="C888" s="67"/>
      <c r="D888" s="67"/>
      <c r="E888" s="124"/>
      <c r="F888" s="67"/>
    </row>
    <row r="889" spans="3:6" ht="12.75">
      <c r="C889" s="67"/>
      <c r="D889" s="67"/>
      <c r="E889" s="124"/>
      <c r="F889" s="67"/>
    </row>
    <row r="890" spans="3:6" ht="12.75">
      <c r="C890" s="67"/>
      <c r="D890" s="67"/>
      <c r="E890" s="124"/>
      <c r="F890" s="67"/>
    </row>
    <row r="891" spans="3:6" ht="12.75">
      <c r="C891" s="67"/>
      <c r="D891" s="67"/>
      <c r="E891" s="124"/>
      <c r="F891" s="67"/>
    </row>
    <row r="892" spans="3:6" ht="12.75">
      <c r="C892" s="67"/>
      <c r="D892" s="67"/>
      <c r="E892" s="124"/>
      <c r="F892" s="67"/>
    </row>
    <row r="893" spans="3:6" ht="12.75">
      <c r="C893" s="67"/>
      <c r="D893" s="67"/>
      <c r="E893" s="124"/>
      <c r="F893" s="67"/>
    </row>
    <row r="894" spans="3:6" ht="12.75">
      <c r="C894" s="67"/>
      <c r="D894" s="67"/>
      <c r="E894" s="124"/>
      <c r="F894" s="67"/>
    </row>
    <row r="895" spans="3:6" ht="12.75">
      <c r="C895" s="67"/>
      <c r="D895" s="67"/>
      <c r="E895" s="124"/>
      <c r="F895" s="67"/>
    </row>
    <row r="896" spans="3:6" ht="12.75">
      <c r="C896" s="67"/>
      <c r="D896" s="67"/>
      <c r="E896" s="124"/>
      <c r="F896" s="67"/>
    </row>
    <row r="897" spans="3:6" ht="12.75">
      <c r="C897" s="67"/>
      <c r="D897" s="67"/>
      <c r="E897" s="124"/>
      <c r="F897" s="67"/>
    </row>
    <row r="898" spans="3:6" ht="12.75">
      <c r="C898" s="67"/>
      <c r="D898" s="67"/>
      <c r="E898" s="124"/>
      <c r="F898" s="67"/>
    </row>
    <row r="899" spans="3:6" ht="12.75">
      <c r="C899" s="67"/>
      <c r="D899" s="67"/>
      <c r="E899" s="124"/>
      <c r="F899" s="67"/>
    </row>
    <row r="900" spans="3:6" ht="12.75">
      <c r="C900" s="67"/>
      <c r="D900" s="67"/>
      <c r="E900" s="124"/>
      <c r="F900" s="67"/>
    </row>
    <row r="901" spans="3:6" ht="12.75">
      <c r="C901" s="67"/>
      <c r="D901" s="67"/>
      <c r="E901" s="124"/>
      <c r="F901" s="67"/>
    </row>
    <row r="902" spans="3:6" ht="12.75">
      <c r="C902" s="67"/>
      <c r="D902" s="67"/>
      <c r="E902" s="124"/>
      <c r="F902" s="67"/>
    </row>
    <row r="903" spans="3:6" ht="12.75">
      <c r="C903" s="67"/>
      <c r="D903" s="67"/>
      <c r="E903" s="124"/>
      <c r="F903" s="67"/>
    </row>
    <row r="904" spans="3:6" ht="12.75">
      <c r="C904" s="67"/>
      <c r="D904" s="67"/>
      <c r="E904" s="124"/>
      <c r="F904" s="67"/>
    </row>
    <row r="905" spans="3:6" ht="12.75">
      <c r="C905" s="67"/>
      <c r="D905" s="67"/>
      <c r="E905" s="124"/>
      <c r="F905" s="67"/>
    </row>
    <row r="906" spans="3:6" ht="12.75">
      <c r="C906" s="67"/>
      <c r="D906" s="67"/>
      <c r="E906" s="124"/>
      <c r="F906" s="67"/>
    </row>
    <row r="907" spans="3:6" ht="12.75">
      <c r="C907" s="67"/>
      <c r="D907" s="67"/>
      <c r="E907" s="124"/>
      <c r="F907" s="67"/>
    </row>
    <row r="908" spans="3:6" ht="12.75">
      <c r="C908" s="67"/>
      <c r="D908" s="67"/>
      <c r="E908" s="124"/>
      <c r="F908" s="67"/>
    </row>
    <row r="909" spans="3:6" ht="12.75">
      <c r="C909" s="67"/>
      <c r="D909" s="67"/>
      <c r="E909" s="124"/>
      <c r="F909" s="67"/>
    </row>
    <row r="910" spans="3:6" ht="12.75">
      <c r="C910" s="67"/>
      <c r="D910" s="67"/>
      <c r="E910" s="124"/>
      <c r="F910" s="67"/>
    </row>
    <row r="911" spans="3:6" ht="12.75">
      <c r="C911" s="67"/>
      <c r="D911" s="67"/>
      <c r="E911" s="124"/>
      <c r="F911" s="67"/>
    </row>
    <row r="912" spans="3:6" ht="12.75">
      <c r="C912" s="67"/>
      <c r="D912" s="67"/>
      <c r="E912" s="124"/>
      <c r="F912" s="67"/>
    </row>
    <row r="913" spans="3:6" ht="12.75">
      <c r="C913" s="67"/>
      <c r="D913" s="67"/>
      <c r="E913" s="124"/>
      <c r="F913" s="67"/>
    </row>
    <row r="914" spans="3:6" ht="12.75">
      <c r="C914" s="67"/>
      <c r="D914" s="67"/>
      <c r="E914" s="124"/>
      <c r="F914" s="67"/>
    </row>
    <row r="915" spans="3:6" ht="12.75">
      <c r="C915" s="67"/>
      <c r="D915" s="67"/>
      <c r="E915" s="124"/>
      <c r="F915" s="67"/>
    </row>
    <row r="916" spans="3:6" ht="12.75">
      <c r="C916" s="67"/>
      <c r="D916" s="67"/>
      <c r="E916" s="124"/>
      <c r="F916" s="67"/>
    </row>
    <row r="917" spans="3:6" ht="12.75">
      <c r="C917" s="67"/>
      <c r="D917" s="67"/>
      <c r="E917" s="124"/>
      <c r="F917" s="67"/>
    </row>
    <row r="918" spans="3:6" ht="12.75">
      <c r="C918" s="67"/>
      <c r="D918" s="67"/>
      <c r="E918" s="124"/>
      <c r="F918" s="67"/>
    </row>
    <row r="919" spans="3:6" ht="12.75">
      <c r="C919" s="67"/>
      <c r="D919" s="67"/>
      <c r="E919" s="124"/>
      <c r="F919" s="67"/>
    </row>
    <row r="920" spans="3:6" ht="12.75">
      <c r="C920" s="67"/>
      <c r="D920" s="67"/>
      <c r="E920" s="124"/>
      <c r="F920" s="67"/>
    </row>
    <row r="921" spans="3:6" ht="12.75">
      <c r="C921" s="67"/>
      <c r="D921" s="67"/>
      <c r="E921" s="124"/>
      <c r="F921" s="67"/>
    </row>
    <row r="922" spans="3:6" ht="12.75">
      <c r="C922" s="67"/>
      <c r="D922" s="67"/>
      <c r="E922" s="124"/>
      <c r="F922" s="67"/>
    </row>
    <row r="923" spans="3:6" ht="12.75">
      <c r="C923" s="67"/>
      <c r="D923" s="67"/>
      <c r="E923" s="124"/>
      <c r="F923" s="67"/>
    </row>
    <row r="924" spans="3:6" ht="12.75">
      <c r="C924" s="67"/>
      <c r="D924" s="67"/>
      <c r="E924" s="124"/>
      <c r="F924" s="67"/>
    </row>
    <row r="925" spans="3:6" ht="12.75">
      <c r="C925" s="67"/>
      <c r="D925" s="67"/>
      <c r="E925" s="124"/>
      <c r="F925" s="67"/>
    </row>
    <row r="926" spans="3:6" ht="12.75">
      <c r="C926" s="67"/>
      <c r="D926" s="67"/>
      <c r="E926" s="124"/>
      <c r="F926" s="67"/>
    </row>
    <row r="927" spans="3:6" ht="12.75">
      <c r="C927" s="67"/>
      <c r="D927" s="67"/>
      <c r="E927" s="124"/>
      <c r="F927" s="67"/>
    </row>
    <row r="928" spans="3:6" ht="12.75">
      <c r="C928" s="67"/>
      <c r="D928" s="67"/>
      <c r="E928" s="124"/>
      <c r="F928" s="67"/>
    </row>
    <row r="929" spans="3:6" ht="12.75">
      <c r="C929" s="67"/>
      <c r="D929" s="67"/>
      <c r="E929" s="124"/>
      <c r="F929" s="67"/>
    </row>
    <row r="930" spans="3:6" ht="12.75">
      <c r="C930" s="67"/>
      <c r="D930" s="67"/>
      <c r="E930" s="124"/>
      <c r="F930" s="67"/>
    </row>
    <row r="931" spans="3:6" ht="12.75">
      <c r="C931" s="67"/>
      <c r="D931" s="67"/>
      <c r="E931" s="124"/>
      <c r="F931" s="67"/>
    </row>
    <row r="932" spans="3:6" ht="12.75">
      <c r="C932" s="67"/>
      <c r="D932" s="67"/>
      <c r="E932" s="124"/>
      <c r="F932" s="67"/>
    </row>
    <row r="933" spans="3:6" ht="12.75">
      <c r="C933" s="67"/>
      <c r="D933" s="67"/>
      <c r="E933" s="124"/>
      <c r="F933" s="67"/>
    </row>
    <row r="934" spans="3:6" ht="12.75">
      <c r="C934" s="67"/>
      <c r="D934" s="67"/>
      <c r="E934" s="124"/>
      <c r="F934" s="67"/>
    </row>
    <row r="935" spans="3:6" ht="12.75">
      <c r="C935" s="67"/>
      <c r="D935" s="67"/>
      <c r="E935" s="124"/>
      <c r="F935" s="67"/>
    </row>
    <row r="936" spans="3:6" ht="12.75">
      <c r="C936" s="67"/>
      <c r="D936" s="67"/>
      <c r="E936" s="124"/>
      <c r="F936" s="67"/>
    </row>
    <row r="937" spans="3:6" ht="12.75">
      <c r="C937" s="67"/>
      <c r="D937" s="67"/>
      <c r="E937" s="124"/>
      <c r="F937" s="67"/>
    </row>
    <row r="938" spans="3:6" ht="12.75">
      <c r="C938" s="67"/>
      <c r="D938" s="67"/>
      <c r="E938" s="124"/>
      <c r="F938" s="67"/>
    </row>
    <row r="939" spans="3:6" ht="12.75">
      <c r="C939" s="67"/>
      <c r="D939" s="67"/>
      <c r="E939" s="124"/>
      <c r="F939" s="67"/>
    </row>
    <row r="940" spans="3:6" ht="12.75">
      <c r="C940" s="67"/>
      <c r="D940" s="67"/>
      <c r="E940" s="124"/>
      <c r="F940" s="67"/>
    </row>
    <row r="941" spans="3:6" ht="12.75">
      <c r="C941" s="67"/>
      <c r="D941" s="67"/>
      <c r="E941" s="124"/>
      <c r="F941" s="67"/>
    </row>
    <row r="942" spans="3:6" ht="12.75">
      <c r="C942" s="67"/>
      <c r="D942" s="67"/>
      <c r="E942" s="124"/>
      <c r="F942" s="67"/>
    </row>
    <row r="943" spans="3:6" ht="12.75">
      <c r="C943" s="67"/>
      <c r="D943" s="67"/>
      <c r="E943" s="124"/>
      <c r="F943" s="67"/>
    </row>
    <row r="944" spans="3:6" ht="12.75">
      <c r="C944" s="67"/>
      <c r="D944" s="67"/>
      <c r="E944" s="124"/>
      <c r="F944" s="67"/>
    </row>
    <row r="945" spans="3:6" ht="12.75">
      <c r="C945" s="67"/>
      <c r="D945" s="67"/>
      <c r="E945" s="124"/>
      <c r="F945" s="67"/>
    </row>
    <row r="946" spans="3:6" ht="12.75">
      <c r="C946" s="67"/>
      <c r="D946" s="67"/>
      <c r="E946" s="124"/>
      <c r="F946" s="67"/>
    </row>
    <row r="947" spans="3:6" ht="12.75">
      <c r="C947" s="67"/>
      <c r="D947" s="67"/>
      <c r="E947" s="124"/>
      <c r="F947" s="67"/>
    </row>
    <row r="948" spans="3:6" ht="12.75">
      <c r="C948" s="67"/>
      <c r="D948" s="67"/>
      <c r="E948" s="124"/>
      <c r="F948" s="67"/>
    </row>
    <row r="949" spans="3:6" ht="12.75">
      <c r="C949" s="67"/>
      <c r="D949" s="67"/>
      <c r="E949" s="124"/>
      <c r="F949" s="67"/>
    </row>
    <row r="950" spans="3:6" ht="12.75">
      <c r="C950" s="67"/>
      <c r="D950" s="67"/>
      <c r="E950" s="124"/>
      <c r="F950" s="67"/>
    </row>
    <row r="951" spans="3:6" ht="12.75">
      <c r="C951" s="67"/>
      <c r="D951" s="67"/>
      <c r="E951" s="124"/>
      <c r="F951" s="67"/>
    </row>
    <row r="952" spans="3:6" ht="12.75">
      <c r="C952" s="67"/>
      <c r="D952" s="67"/>
      <c r="E952" s="124"/>
      <c r="F952" s="67"/>
    </row>
    <row r="953" spans="3:6" ht="12.75">
      <c r="C953" s="67"/>
      <c r="D953" s="67"/>
      <c r="E953" s="124"/>
      <c r="F953" s="67"/>
    </row>
    <row r="954" spans="3:6" ht="12.75">
      <c r="C954" s="67"/>
      <c r="D954" s="67"/>
      <c r="E954" s="124"/>
      <c r="F954" s="67"/>
    </row>
    <row r="955" spans="3:6" ht="12.75">
      <c r="C955" s="67"/>
      <c r="D955" s="67"/>
      <c r="E955" s="124"/>
      <c r="F955" s="67"/>
    </row>
    <row r="956" spans="3:6" ht="12.75">
      <c r="C956" s="67"/>
      <c r="D956" s="67"/>
      <c r="E956" s="124"/>
      <c r="F956" s="67"/>
    </row>
    <row r="957" spans="3:6" ht="12.75">
      <c r="C957" s="67"/>
      <c r="D957" s="67"/>
      <c r="E957" s="124"/>
      <c r="F957" s="67"/>
    </row>
    <row r="958" spans="3:6" ht="12.75">
      <c r="C958" s="67"/>
      <c r="D958" s="67"/>
      <c r="E958" s="124"/>
      <c r="F958" s="67"/>
    </row>
    <row r="959" spans="3:6" ht="12.75">
      <c r="C959" s="67"/>
      <c r="D959" s="67"/>
      <c r="E959" s="124"/>
      <c r="F959" s="67"/>
    </row>
    <row r="960" spans="3:6" ht="12.75">
      <c r="C960" s="67"/>
      <c r="D960" s="67"/>
      <c r="E960" s="124"/>
      <c r="F960" s="67"/>
    </row>
    <row r="961" spans="3:6" ht="12.75">
      <c r="C961" s="67"/>
      <c r="D961" s="67"/>
      <c r="E961" s="124"/>
      <c r="F961" s="67"/>
    </row>
    <row r="962" spans="3:6" ht="12.75">
      <c r="C962" s="67"/>
      <c r="D962" s="67"/>
      <c r="E962" s="124"/>
      <c r="F962" s="67"/>
    </row>
    <row r="963" spans="3:6" ht="12.75">
      <c r="C963" s="67"/>
      <c r="D963" s="67"/>
      <c r="E963" s="124"/>
      <c r="F963" s="67"/>
    </row>
    <row r="964" spans="3:6" ht="12.75">
      <c r="C964" s="67"/>
      <c r="D964" s="67"/>
      <c r="E964" s="124"/>
      <c r="F964" s="67"/>
    </row>
    <row r="965" spans="3:6" ht="12.75">
      <c r="C965" s="67"/>
      <c r="D965" s="67"/>
      <c r="E965" s="124"/>
      <c r="F965" s="67"/>
    </row>
    <row r="966" spans="3:6" ht="12.75">
      <c r="C966" s="67"/>
      <c r="D966" s="67"/>
      <c r="E966" s="124"/>
      <c r="F966" s="67"/>
    </row>
    <row r="967" spans="3:6" ht="12.75">
      <c r="C967" s="67"/>
      <c r="D967" s="67"/>
      <c r="E967" s="124"/>
      <c r="F967" s="67"/>
    </row>
    <row r="968" spans="3:6" ht="12.75">
      <c r="C968" s="67"/>
      <c r="D968" s="67"/>
      <c r="E968" s="124"/>
      <c r="F968" s="67"/>
    </row>
    <row r="969" spans="3:6" ht="12.75">
      <c r="C969" s="67"/>
      <c r="D969" s="67"/>
      <c r="E969" s="124"/>
      <c r="F969" s="67"/>
    </row>
    <row r="970" spans="3:6" ht="12.75">
      <c r="C970" s="67"/>
      <c r="D970" s="67"/>
      <c r="E970" s="124"/>
      <c r="F970" s="67"/>
    </row>
    <row r="971" spans="3:6" ht="12.75">
      <c r="C971" s="67"/>
      <c r="D971" s="67"/>
      <c r="E971" s="124"/>
      <c r="F971" s="67"/>
    </row>
    <row r="972" spans="3:6" ht="12.75">
      <c r="C972" s="67"/>
      <c r="D972" s="67"/>
      <c r="E972" s="124"/>
      <c r="F972" s="67"/>
    </row>
    <row r="973" spans="3:6" ht="12.75">
      <c r="C973" s="67"/>
      <c r="D973" s="67"/>
      <c r="E973" s="124"/>
      <c r="F973" s="67"/>
    </row>
    <row r="974" spans="3:6" ht="12.75">
      <c r="C974" s="67"/>
      <c r="D974" s="67"/>
      <c r="E974" s="124"/>
      <c r="F974" s="67"/>
    </row>
    <row r="975" spans="3:6" ht="12.75">
      <c r="C975" s="67"/>
      <c r="D975" s="67"/>
      <c r="E975" s="124"/>
      <c r="F975" s="67"/>
    </row>
    <row r="976" spans="3:6" ht="12.75">
      <c r="C976" s="67"/>
      <c r="D976" s="67"/>
      <c r="E976" s="124"/>
      <c r="F976" s="67"/>
    </row>
    <row r="977" spans="3:6" ht="12.75">
      <c r="C977" s="67"/>
      <c r="D977" s="67"/>
      <c r="E977" s="124"/>
      <c r="F977" s="67"/>
    </row>
    <row r="978" spans="3:6" ht="12.75">
      <c r="C978" s="67"/>
      <c r="D978" s="67"/>
      <c r="E978" s="124"/>
      <c r="F978" s="67"/>
    </row>
    <row r="979" spans="3:6" ht="12.75">
      <c r="C979" s="67"/>
      <c r="D979" s="67"/>
      <c r="E979" s="124"/>
      <c r="F979" s="67"/>
    </row>
    <row r="980" spans="3:6" ht="12.75">
      <c r="C980" s="67"/>
      <c r="D980" s="67"/>
      <c r="E980" s="124"/>
      <c r="F980" s="67"/>
    </row>
    <row r="981" spans="3:6" ht="12.75">
      <c r="C981" s="67"/>
      <c r="D981" s="67"/>
      <c r="E981" s="124"/>
      <c r="F981" s="67"/>
    </row>
    <row r="982" spans="3:6" ht="12.75">
      <c r="C982" s="67"/>
      <c r="D982" s="67"/>
      <c r="E982" s="124"/>
      <c r="F982" s="67"/>
    </row>
    <row r="983" spans="3:6" ht="12.75">
      <c r="C983" s="67"/>
      <c r="D983" s="67"/>
      <c r="E983" s="124"/>
      <c r="F983" s="67"/>
    </row>
    <row r="984" spans="3:6" ht="12.75">
      <c r="C984" s="67"/>
      <c r="D984" s="67"/>
      <c r="E984" s="124"/>
      <c r="F984" s="67"/>
    </row>
    <row r="985" spans="3:6" ht="12.75">
      <c r="C985" s="67"/>
      <c r="D985" s="67"/>
      <c r="E985" s="124"/>
      <c r="F985" s="67"/>
    </row>
    <row r="986" spans="3:6" ht="12.75">
      <c r="C986" s="67"/>
      <c r="D986" s="67"/>
      <c r="E986" s="124"/>
      <c r="F986" s="67"/>
    </row>
    <row r="987" spans="3:6" ht="12.75">
      <c r="C987" s="67"/>
      <c r="D987" s="67"/>
      <c r="E987" s="124"/>
      <c r="F987" s="67"/>
    </row>
    <row r="988" spans="3:6" ht="12.75">
      <c r="C988" s="67"/>
      <c r="D988" s="67"/>
      <c r="E988" s="124"/>
      <c r="F988" s="67"/>
    </row>
    <row r="989" spans="3:6" ht="12.75">
      <c r="C989" s="67"/>
      <c r="D989" s="67"/>
      <c r="E989" s="124"/>
      <c r="F989" s="67"/>
    </row>
    <row r="990" spans="3:6" ht="12.75">
      <c r="C990" s="67"/>
      <c r="D990" s="67"/>
      <c r="E990" s="124"/>
      <c r="F990" s="67"/>
    </row>
    <row r="991" spans="3:6" ht="12.75">
      <c r="C991" s="67"/>
      <c r="D991" s="67"/>
      <c r="E991" s="124"/>
      <c r="F991" s="67"/>
    </row>
    <row r="992" spans="3:6" ht="12.75">
      <c r="C992" s="67"/>
      <c r="D992" s="67"/>
      <c r="E992" s="124"/>
      <c r="F992" s="67"/>
    </row>
    <row r="993" spans="3:6" ht="12.75">
      <c r="C993" s="67"/>
      <c r="D993" s="67"/>
      <c r="E993" s="124"/>
      <c r="F993" s="67"/>
    </row>
    <row r="994" spans="3:6" ht="12.75">
      <c r="C994" s="67"/>
      <c r="D994" s="67"/>
      <c r="E994" s="124"/>
      <c r="F994" s="67"/>
    </row>
    <row r="995" spans="3:6" ht="12.75">
      <c r="C995" s="67"/>
      <c r="D995" s="67"/>
      <c r="E995" s="124"/>
      <c r="F995" s="67"/>
    </row>
    <row r="996" spans="3:6" ht="12.75">
      <c r="C996" s="67"/>
      <c r="D996" s="67"/>
      <c r="E996" s="124"/>
      <c r="F996" s="67"/>
    </row>
    <row r="997" spans="3:6" ht="12.75">
      <c r="C997" s="67"/>
      <c r="D997" s="67"/>
      <c r="E997" s="124"/>
      <c r="F997" s="67"/>
    </row>
  </sheetData>
  <mergeCells count="2">
    <mergeCell ref="A1:G1"/>
    <mergeCell ref="A2:G2"/>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M37"/>
  <sheetViews>
    <sheetView tabSelected="1" topLeftCell="A3" zoomScale="85" zoomScaleNormal="85" workbookViewId="0">
      <selection activeCell="B6" sqref="B6"/>
    </sheetView>
  </sheetViews>
  <sheetFormatPr defaultColWidth="14.42578125" defaultRowHeight="15.75" customHeight="1"/>
  <cols>
    <col min="1" max="1" width="16" customWidth="1"/>
    <col min="3" max="3" width="23.5703125" customWidth="1"/>
  </cols>
  <sheetData>
    <row r="1" spans="1:13" s="525" customFormat="1" ht="24" customHeight="1">
      <c r="A1" s="599" t="s">
        <v>8812</v>
      </c>
      <c r="B1" s="706"/>
      <c r="C1" s="706"/>
      <c r="D1" s="706"/>
      <c r="E1" s="706"/>
      <c r="F1" s="706"/>
      <c r="H1" s="589"/>
      <c r="I1" s="589"/>
      <c r="J1" s="589"/>
      <c r="K1" s="589"/>
      <c r="L1" s="589"/>
      <c r="M1" s="589"/>
    </row>
    <row r="2" spans="1:13" s="572" customFormat="1" ht="19.5" customHeight="1">
      <c r="A2" s="713" t="s">
        <v>8813</v>
      </c>
      <c r="B2" s="713"/>
      <c r="C2" s="713"/>
      <c r="D2" s="713"/>
      <c r="E2" s="713"/>
      <c r="F2" s="713"/>
      <c r="H2" s="590"/>
      <c r="I2" s="590"/>
      <c r="J2" s="590"/>
      <c r="K2" s="590"/>
      <c r="L2" s="590"/>
      <c r="M2" s="590"/>
    </row>
    <row r="3" spans="1:13" s="572" customFormat="1" ht="20.25" customHeight="1">
      <c r="A3" s="713" t="s">
        <v>8814</v>
      </c>
      <c r="B3" s="713"/>
      <c r="C3" s="713"/>
      <c r="D3" s="713"/>
      <c r="E3" s="713"/>
      <c r="F3" s="713"/>
      <c r="H3" s="591"/>
      <c r="I3" s="591"/>
      <c r="J3" s="591"/>
      <c r="K3" s="591"/>
      <c r="L3" s="591"/>
      <c r="M3" s="591"/>
    </row>
    <row r="4" spans="1:13" ht="60.75" customHeight="1">
      <c r="A4" s="105" t="s">
        <v>8612</v>
      </c>
      <c r="B4" s="105" t="s">
        <v>8613</v>
      </c>
    </row>
    <row r="5" spans="1:13" ht="15">
      <c r="A5" s="200">
        <v>1</v>
      </c>
      <c r="B5" s="340">
        <v>36</v>
      </c>
    </row>
    <row r="6" spans="1:13" ht="15">
      <c r="A6" s="200">
        <v>2</v>
      </c>
      <c r="B6" s="340">
        <v>13</v>
      </c>
    </row>
    <row r="7" spans="1:13" ht="15">
      <c r="A7" s="200">
        <v>3</v>
      </c>
      <c r="B7" s="340">
        <v>14</v>
      </c>
    </row>
    <row r="8" spans="1:13" ht="15">
      <c r="A8" s="200">
        <v>20</v>
      </c>
      <c r="B8" s="340">
        <v>95</v>
      </c>
    </row>
    <row r="9" spans="1:13" ht="15">
      <c r="A9" s="200">
        <v>40</v>
      </c>
      <c r="B9" s="340">
        <v>104</v>
      </c>
    </row>
    <row r="10" spans="1:13" ht="15">
      <c r="A10" s="200">
        <v>49</v>
      </c>
      <c r="B10" s="340">
        <v>69</v>
      </c>
      <c r="C10" s="79" t="s">
        <v>8614</v>
      </c>
    </row>
    <row r="11" spans="1:13" ht="15">
      <c r="A11" s="200">
        <v>51</v>
      </c>
      <c r="B11" s="340">
        <v>5</v>
      </c>
    </row>
    <row r="12" spans="1:13" ht="15">
      <c r="A12" s="200">
        <v>52</v>
      </c>
      <c r="B12" s="340">
        <v>8</v>
      </c>
    </row>
    <row r="13" spans="1:13" ht="15">
      <c r="A13" s="200">
        <v>53</v>
      </c>
      <c r="B13" s="340">
        <v>8</v>
      </c>
    </row>
    <row r="14" spans="1:13" ht="15">
      <c r="A14" s="200">
        <v>60</v>
      </c>
      <c r="B14" s="340">
        <v>61</v>
      </c>
    </row>
    <row r="15" spans="1:13" ht="15">
      <c r="A15" s="200">
        <v>65</v>
      </c>
      <c r="B15" s="340">
        <v>64</v>
      </c>
    </row>
    <row r="16" spans="1:13" ht="15">
      <c r="A16" s="200">
        <v>68</v>
      </c>
      <c r="B16" s="340">
        <v>69</v>
      </c>
    </row>
    <row r="17" spans="1:2" ht="15">
      <c r="A17" s="200">
        <v>73</v>
      </c>
      <c r="B17" s="340">
        <v>72</v>
      </c>
    </row>
    <row r="18" spans="1:2" ht="15">
      <c r="A18" s="200">
        <v>86</v>
      </c>
      <c r="B18" s="340">
        <v>14</v>
      </c>
    </row>
    <row r="19" spans="1:2" ht="15">
      <c r="A19" s="200">
        <v>87</v>
      </c>
      <c r="B19" s="340">
        <v>8</v>
      </c>
    </row>
    <row r="20" spans="1:2" ht="15">
      <c r="A20" s="200">
        <v>91</v>
      </c>
      <c r="B20" s="340">
        <v>15</v>
      </c>
    </row>
    <row r="21" spans="1:2" ht="15">
      <c r="A21" s="200">
        <v>96</v>
      </c>
      <c r="B21" s="340">
        <v>22</v>
      </c>
    </row>
    <row r="22" spans="1:2" ht="15">
      <c r="A22" s="200">
        <v>99</v>
      </c>
      <c r="B22" s="340">
        <v>26</v>
      </c>
    </row>
    <row r="23" spans="1:2" ht="15">
      <c r="A23" s="200">
        <v>100</v>
      </c>
      <c r="B23" s="340">
        <v>27</v>
      </c>
    </row>
    <row r="24" spans="1:2" ht="15">
      <c r="A24" s="200">
        <v>102</v>
      </c>
      <c r="B24" s="340">
        <v>29</v>
      </c>
    </row>
    <row r="25" spans="1:2" ht="15">
      <c r="A25" s="200">
        <v>103</v>
      </c>
      <c r="B25" s="340">
        <v>83</v>
      </c>
    </row>
    <row r="26" spans="1:2" ht="15">
      <c r="A26" s="200">
        <v>111</v>
      </c>
      <c r="B26" s="340">
        <v>133</v>
      </c>
    </row>
    <row r="27" spans="1:2" ht="15">
      <c r="A27" s="200">
        <v>113</v>
      </c>
      <c r="B27" s="340">
        <v>13</v>
      </c>
    </row>
    <row r="28" spans="1:2" ht="15">
      <c r="A28" s="200">
        <v>114</v>
      </c>
      <c r="B28" s="340">
        <v>14</v>
      </c>
    </row>
    <row r="30" spans="1:2" ht="15.75" customHeight="1">
      <c r="A30" s="79" t="s">
        <v>8654</v>
      </c>
      <c r="B30" s="85">
        <v>134</v>
      </c>
    </row>
    <row r="31" spans="1:2" ht="12.75">
      <c r="A31" s="79" t="s">
        <v>8655</v>
      </c>
      <c r="B31" s="85">
        <f>COUNT(A5:A28)</f>
        <v>24</v>
      </c>
    </row>
    <row r="32" spans="1:2" ht="12.75">
      <c r="A32" s="79" t="s">
        <v>8656</v>
      </c>
      <c r="B32" s="342">
        <f>B30-B31</f>
        <v>110</v>
      </c>
    </row>
    <row r="35" spans="1:7" ht="15.75" customHeight="1">
      <c r="A35" s="588"/>
      <c r="B35" s="589"/>
      <c r="C35" s="589"/>
      <c r="D35" s="589"/>
      <c r="E35" s="589"/>
      <c r="F35" s="589"/>
      <c r="G35" s="589"/>
    </row>
    <row r="36" spans="1:7" ht="15.75" customHeight="1">
      <c r="A36" s="590"/>
      <c r="B36" s="590"/>
      <c r="C36" s="590"/>
      <c r="D36" s="590"/>
      <c r="E36" s="590"/>
      <c r="F36" s="590"/>
      <c r="G36" s="590"/>
    </row>
    <row r="37" spans="1:7" ht="15.75" customHeight="1">
      <c r="A37" s="591"/>
      <c r="B37" s="591"/>
      <c r="C37" s="591"/>
      <c r="D37" s="591"/>
      <c r="E37" s="591"/>
      <c r="F37" s="591"/>
      <c r="G37" s="591"/>
    </row>
  </sheetData>
  <mergeCells count="3">
    <mergeCell ref="A1:F1"/>
    <mergeCell ref="A2:F2"/>
    <mergeCell ref="A3:F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Inclusion Criteria</vt:lpstr>
      <vt:lpstr>TitleAbst Rev Prelim Search</vt:lpstr>
      <vt:lpstr>TitlAbsFocusRevArtcl &amp;citn124  </vt:lpstr>
      <vt:lpstr>TitleAbst UK Ref1-12</vt:lpstr>
      <vt:lpstr>TitleAbst UK Ref13-49 </vt:lpstr>
      <vt:lpstr>TitleAbst UK Ref 50-134</vt:lpstr>
      <vt:lpstr>TitleAbst citation88;108;88-39</vt:lpstr>
      <vt:lpstr>TAbst citatn 26,29,92,94,25   </vt:lpstr>
      <vt:lpstr>TitleAbst FP 2017 issue</vt:lpstr>
      <vt:lpstr>Data Extraction Form</vt:lpstr>
      <vt:lpstr>FULL TXT REV Search 1 </vt:lpstr>
      <vt:lpstr>Search 2 M7 MEDLINE Oct 2017</vt:lpstr>
      <vt:lpstr>Search 2 CIN3 CINAHL Nov 2017</vt:lpstr>
      <vt:lpstr>Search 2 E2 Embase Nov 2017</vt:lpstr>
      <vt:lpstr>Family Practice 2017</vt:lpstr>
      <vt:lpstr>Duplicates by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 Atherton</dc:creator>
  <cp:lastModifiedBy>nfrisch</cp:lastModifiedBy>
  <dcterms:created xsi:type="dcterms:W3CDTF">2019-05-02T22:03:06Z</dcterms:created>
  <dcterms:modified xsi:type="dcterms:W3CDTF">2019-05-31T03:38:07Z</dcterms:modified>
</cp:coreProperties>
</file>